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K:\2026_Operativie parskati\Cet_atskaite_MK_instrukcija Nr.2_2018\Lieta 8-17.12.2\1.cet\"/>
    </mc:Choice>
  </mc:AlternateContent>
  <xr:revisionPtr revIDLastSave="0" documentId="13_ncr:1_{04C35641-99DD-4C8F-AEA4-645428B4D6FE}" xr6:coauthVersionLast="47" xr6:coauthVersionMax="47" xr10:uidLastSave="{00000000-0000-0000-0000-000000000000}"/>
  <bookViews>
    <workbookView xWindow="-120" yWindow="-120" windowWidth="38640" windowHeight="21120" activeTab="30" xr2:uid="{00000000-000D-0000-FFFF-FFFF00000000}"/>
  </bookViews>
  <sheets>
    <sheet name="01" sheetId="48" r:id="rId1"/>
    <sheet name="02" sheetId="49" r:id="rId2"/>
    <sheet name="03" sheetId="50" r:id="rId3"/>
    <sheet name="04" sheetId="51" r:id="rId4"/>
    <sheet name="05" sheetId="52" r:id="rId5"/>
    <sheet name="08" sheetId="53" r:id="rId6"/>
    <sheet name="09" sheetId="54" r:id="rId7"/>
    <sheet name="10" sheetId="55" r:id="rId8"/>
    <sheet name="11" sheetId="56" r:id="rId9"/>
    <sheet name="12" sheetId="57" r:id="rId10"/>
    <sheet name="13" sheetId="58" r:id="rId11"/>
    <sheet name="14" sheetId="59" r:id="rId12"/>
    <sheet name="15" sheetId="42" r:id="rId13"/>
    <sheet name="16" sheetId="43" r:id="rId14"/>
    <sheet name="17" sheetId="44" r:id="rId15"/>
    <sheet name="18" sheetId="45" r:id="rId16"/>
    <sheet name="19" sheetId="46" r:id="rId17"/>
    <sheet name="20" sheetId="47" r:id="rId18"/>
    <sheet name="21" sheetId="40" r:id="rId19"/>
    <sheet name="22" sheetId="41" r:id="rId20"/>
    <sheet name="24" sheetId="38" r:id="rId21"/>
    <sheet name="28" sheetId="39" r:id="rId22"/>
    <sheet name="29" sheetId="37" r:id="rId23"/>
    <sheet name="30" sheetId="1" r:id="rId24"/>
    <sheet name="32" sheetId="60" r:id="rId25"/>
    <sheet name="35" sheetId="61" r:id="rId26"/>
    <sheet name="46" sheetId="62" r:id="rId27"/>
    <sheet name="47" sheetId="63" r:id="rId28"/>
    <sheet name="62" sheetId="64" r:id="rId29"/>
    <sheet name="64" sheetId="65" r:id="rId30"/>
    <sheet name="74" sheetId="66" r:id="rId31"/>
  </sheets>
  <definedNames>
    <definedName name="_xlnm.Print_Area" localSheetId="0">'01'!$A$1:$K$75</definedName>
    <definedName name="_xlnm.Print_Area" localSheetId="1">'02'!$A$1:$K$111</definedName>
    <definedName name="_xlnm.Print_Area" localSheetId="2">'03'!$A$1:$K$408</definedName>
    <definedName name="_xlnm.Print_Area" localSheetId="3">'04'!$A$1:$K$173</definedName>
    <definedName name="_xlnm.Print_Area" localSheetId="4">'05'!$A$1:$K$60</definedName>
    <definedName name="_xlnm.Print_Area" localSheetId="5">'08'!$A$1:$K$336</definedName>
    <definedName name="_xlnm.Print_Area" localSheetId="6">'09'!$A$1:$K$63</definedName>
    <definedName name="_xlnm.Print_Area" localSheetId="7">'10'!$A$1:$K$445</definedName>
    <definedName name="_xlnm.Print_Area" localSheetId="8">'11'!$A$1:$K$263</definedName>
    <definedName name="_xlnm.Print_Area" localSheetId="9">'12'!$A$1:$K$790</definedName>
    <definedName name="_xlnm.Print_Area" localSheetId="10">'13'!$A$1:$K$1124</definedName>
    <definedName name="_xlnm.Print_Area" localSheetId="11">'14'!$A$1:$K$1049</definedName>
    <definedName name="_xlnm.Print_Area" localSheetId="12">'15'!$A$1:$K$1645</definedName>
    <definedName name="_xlnm.Print_Area" localSheetId="13">'16'!$A$1:$K$1026</definedName>
    <definedName name="_xlnm.Print_Area" localSheetId="14">'17'!$A$1:$K$712</definedName>
    <definedName name="_xlnm.Print_Area" localSheetId="15">'18'!$A$1:$K$948</definedName>
    <definedName name="_xlnm.Print_Area" localSheetId="16">'19'!$A$1:$K$844</definedName>
    <definedName name="_xlnm.Print_Area" localSheetId="17">'20'!$A$1:$K$676</definedName>
    <definedName name="_xlnm.Print_Area" localSheetId="18">'21'!$A$1:$K$1000</definedName>
    <definedName name="_xlnm.Print_Area" localSheetId="19">'22'!$A$1:$K$913</definedName>
    <definedName name="_xlnm.Print_Area" localSheetId="20">'24'!$A:$K</definedName>
    <definedName name="_xlnm.Print_Area" localSheetId="21">'28'!$A:$K</definedName>
    <definedName name="_xlnm.Print_Area" localSheetId="22">'29'!$A:$K</definedName>
    <definedName name="_xlnm.Print_Area" localSheetId="23">'30'!$A:$K</definedName>
    <definedName name="_xlnm.Print_Area" localSheetId="24">'32'!$A:$K</definedName>
    <definedName name="_xlnm.Print_Area" localSheetId="25">'35'!$A:$K</definedName>
    <definedName name="_xlnm.Print_Area" localSheetId="26">'46'!$A:$K</definedName>
    <definedName name="_xlnm.Print_Area" localSheetId="27">'47'!$A:$K</definedName>
    <definedName name="_xlnm.Print_Area" localSheetId="28">'62'!$A:$K</definedName>
    <definedName name="_xlnm.Print_Area" localSheetId="29">'64'!$A:$K</definedName>
    <definedName name="_xlnm.Print_Area" localSheetId="30">'74'!$A:$K</definedName>
    <definedName name="_xlnm.Print_Titles" localSheetId="0">'01'!$8:$9</definedName>
    <definedName name="_xlnm.Print_Titles" localSheetId="1">'02'!$8:$9</definedName>
    <definedName name="_xlnm.Print_Titles" localSheetId="2">'03'!$8:$9</definedName>
    <definedName name="_xlnm.Print_Titles" localSheetId="3">'04'!$8:$9</definedName>
    <definedName name="_xlnm.Print_Titles" localSheetId="4">'05'!$8:$9</definedName>
    <definedName name="_xlnm.Print_Titles" localSheetId="5">'08'!$8:$9</definedName>
    <definedName name="_xlnm.Print_Titles" localSheetId="6">'09'!$8:$9</definedName>
    <definedName name="_xlnm.Print_Titles" localSheetId="7">'10'!$8:$9</definedName>
    <definedName name="_xlnm.Print_Titles" localSheetId="8">'11'!$8:$9</definedName>
    <definedName name="_xlnm.Print_Titles" localSheetId="9">'12'!$8:$9</definedName>
    <definedName name="_xlnm.Print_Titles" localSheetId="10">'13'!$8:$9</definedName>
    <definedName name="_xlnm.Print_Titles" localSheetId="11">'14'!$8:$9</definedName>
    <definedName name="_xlnm.Print_Titles" localSheetId="12">'15'!$8:$9</definedName>
    <definedName name="_xlnm.Print_Titles" localSheetId="13">'16'!$8:$9</definedName>
    <definedName name="_xlnm.Print_Titles" localSheetId="14">'17'!$8:$9</definedName>
    <definedName name="_xlnm.Print_Titles" localSheetId="15">'18'!$8:$9</definedName>
    <definedName name="_xlnm.Print_Titles" localSheetId="16">'19'!$8:$9</definedName>
    <definedName name="_xlnm.Print_Titles" localSheetId="17">'20'!$8:$9</definedName>
    <definedName name="_xlnm.Print_Titles" localSheetId="18">'21'!$8:$9</definedName>
    <definedName name="_xlnm.Print_Titles" localSheetId="19">'22'!$8:$9</definedName>
    <definedName name="_xlnm.Print_Titles" localSheetId="20">'24'!$8:$9</definedName>
    <definedName name="_xlnm.Print_Titles" localSheetId="21">'28'!$8:$9</definedName>
    <definedName name="_xlnm.Print_Titles" localSheetId="22">'29'!$8:$9</definedName>
    <definedName name="_xlnm.Print_Titles" localSheetId="23">'30'!$8:$9</definedName>
    <definedName name="_xlnm.Print_Titles" localSheetId="24">'32'!$8:$9</definedName>
    <definedName name="_xlnm.Print_Titles" localSheetId="25">'35'!$8:$9</definedName>
    <definedName name="_xlnm.Print_Titles" localSheetId="26">'46'!$8:$9</definedName>
    <definedName name="_xlnm.Print_Titles" localSheetId="27">'47'!$8:$9</definedName>
    <definedName name="_xlnm.Print_Titles" localSheetId="28">'62'!$8:$9</definedName>
    <definedName name="_xlnm.Print_Titles" localSheetId="29">'64'!$8:$9</definedName>
    <definedName name="_xlnm.Print_Titles" localSheetId="30">'74'!$8:$9</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3" i="66" l="1"/>
  <c r="J133" i="66"/>
  <c r="I133" i="66"/>
  <c r="H133" i="66"/>
  <c r="G133" i="66"/>
  <c r="K132" i="66"/>
  <c r="J132" i="66"/>
  <c r="I132" i="66"/>
  <c r="H132" i="66"/>
  <c r="G132" i="66"/>
  <c r="K131" i="66"/>
  <c r="J131" i="66"/>
  <c r="I131" i="66"/>
  <c r="H131" i="66"/>
  <c r="G131" i="66"/>
  <c r="K130" i="66"/>
  <c r="J130" i="66"/>
  <c r="I130" i="66"/>
  <c r="H130" i="66"/>
  <c r="G130" i="66"/>
  <c r="K129" i="66"/>
  <c r="J129" i="66"/>
  <c r="I129" i="66"/>
  <c r="H129" i="66"/>
  <c r="G129" i="66"/>
  <c r="K128" i="66"/>
  <c r="J128" i="66"/>
  <c r="I128" i="66"/>
  <c r="H128" i="66"/>
  <c r="G128" i="66"/>
  <c r="K127" i="66"/>
  <c r="J127" i="66"/>
  <c r="I127" i="66"/>
  <c r="H127" i="66"/>
  <c r="G127" i="66"/>
  <c r="K125" i="66"/>
  <c r="J125" i="66"/>
  <c r="I125" i="66"/>
  <c r="H125" i="66"/>
  <c r="G125" i="66"/>
  <c r="K124" i="66"/>
  <c r="J124" i="66"/>
  <c r="I124" i="66"/>
  <c r="H124" i="66"/>
  <c r="G124" i="66"/>
  <c r="K123" i="66"/>
  <c r="J123" i="66"/>
  <c r="I123" i="66"/>
  <c r="H123" i="66"/>
  <c r="G123" i="66"/>
  <c r="K122" i="66"/>
  <c r="J122" i="66"/>
  <c r="I122" i="66"/>
  <c r="H122" i="66"/>
  <c r="G122" i="66"/>
  <c r="K121" i="66"/>
  <c r="J121" i="66"/>
  <c r="I121" i="66"/>
  <c r="H121" i="66"/>
  <c r="G121" i="66"/>
  <c r="K120" i="66"/>
  <c r="J120" i="66"/>
  <c r="I120" i="66"/>
  <c r="H120" i="66"/>
  <c r="G120" i="66"/>
  <c r="K119" i="66"/>
  <c r="J119" i="66"/>
  <c r="I119" i="66"/>
  <c r="H119" i="66"/>
  <c r="G119" i="66"/>
  <c r="K116" i="66"/>
  <c r="J116" i="66"/>
  <c r="I116" i="66"/>
  <c r="H116" i="66"/>
  <c r="G116" i="66"/>
  <c r="K115" i="66"/>
  <c r="J115" i="66"/>
  <c r="I115" i="66"/>
  <c r="H115" i="66"/>
  <c r="G115" i="66"/>
  <c r="K114" i="66"/>
  <c r="J114" i="66"/>
  <c r="I114" i="66"/>
  <c r="H114" i="66"/>
  <c r="G114" i="66"/>
  <c r="K113" i="66"/>
  <c r="J113" i="66"/>
  <c r="I113" i="66"/>
  <c r="H113" i="66"/>
  <c r="G113" i="66"/>
  <c r="K112" i="66"/>
  <c r="J112" i="66"/>
  <c r="I112" i="66"/>
  <c r="H112" i="66"/>
  <c r="G112" i="66"/>
  <c r="K111" i="66"/>
  <c r="J111" i="66"/>
  <c r="I111" i="66"/>
  <c r="H111" i="66"/>
  <c r="G111" i="66"/>
  <c r="K110" i="66"/>
  <c r="J110" i="66"/>
  <c r="I110" i="66"/>
  <c r="H110" i="66"/>
  <c r="G110" i="66"/>
  <c r="K108" i="66"/>
  <c r="J108" i="66"/>
  <c r="I108" i="66"/>
  <c r="H108" i="66"/>
  <c r="G108" i="66"/>
  <c r="K107" i="66"/>
  <c r="J107" i="66"/>
  <c r="I107" i="66"/>
  <c r="H107" i="66"/>
  <c r="G107" i="66"/>
  <c r="K106" i="66"/>
  <c r="J106" i="66"/>
  <c r="I106" i="66"/>
  <c r="H106" i="66"/>
  <c r="G106" i="66"/>
  <c r="K105" i="66"/>
  <c r="J105" i="66"/>
  <c r="I105" i="66"/>
  <c r="H105" i="66"/>
  <c r="G105" i="66"/>
  <c r="K104" i="66"/>
  <c r="J104" i="66"/>
  <c r="I104" i="66"/>
  <c r="H104" i="66"/>
  <c r="G104" i="66"/>
  <c r="K103" i="66"/>
  <c r="J103" i="66"/>
  <c r="I103" i="66"/>
  <c r="H103" i="66"/>
  <c r="G103" i="66"/>
  <c r="K102" i="66"/>
  <c r="J102" i="66"/>
  <c r="I102" i="66"/>
  <c r="H102" i="66"/>
  <c r="G102" i="66"/>
  <c r="K100" i="66"/>
  <c r="J100" i="66"/>
  <c r="I100" i="66"/>
  <c r="H100" i="66"/>
  <c r="G100" i="66"/>
  <c r="K99" i="66"/>
  <c r="J99" i="66"/>
  <c r="I99" i="66"/>
  <c r="H99" i="66"/>
  <c r="G99" i="66"/>
  <c r="K98" i="66"/>
  <c r="J98" i="66"/>
  <c r="I98" i="66"/>
  <c r="H98" i="66"/>
  <c r="G98" i="66"/>
  <c r="K97" i="66"/>
  <c r="J97" i="66"/>
  <c r="I97" i="66"/>
  <c r="H97" i="66"/>
  <c r="G97" i="66"/>
  <c r="K96" i="66"/>
  <c r="J96" i="66"/>
  <c r="I96" i="66"/>
  <c r="H96" i="66"/>
  <c r="G96" i="66"/>
  <c r="K95" i="66"/>
  <c r="J95" i="66"/>
  <c r="I95" i="66"/>
  <c r="H95" i="66"/>
  <c r="G95" i="66"/>
  <c r="K94" i="66"/>
  <c r="J94" i="66"/>
  <c r="I94" i="66"/>
  <c r="H94" i="66"/>
  <c r="G94" i="66"/>
  <c r="K92" i="66"/>
  <c r="J92" i="66"/>
  <c r="I92" i="66"/>
  <c r="H92" i="66"/>
  <c r="G92" i="66"/>
  <c r="K91" i="66"/>
  <c r="J91" i="66"/>
  <c r="I91" i="66"/>
  <c r="H91" i="66"/>
  <c r="G91" i="66"/>
  <c r="K90" i="66"/>
  <c r="J90" i="66"/>
  <c r="I90" i="66"/>
  <c r="H90" i="66"/>
  <c r="G90" i="66"/>
  <c r="K89" i="66"/>
  <c r="J89" i="66"/>
  <c r="I89" i="66"/>
  <c r="H89" i="66"/>
  <c r="G89" i="66"/>
  <c r="K88" i="66"/>
  <c r="J88" i="66"/>
  <c r="I88" i="66"/>
  <c r="H88" i="66"/>
  <c r="G88" i="66"/>
  <c r="K87" i="66"/>
  <c r="J87" i="66"/>
  <c r="I87" i="66"/>
  <c r="H87" i="66"/>
  <c r="G87" i="66"/>
  <c r="K86" i="66"/>
  <c r="J86" i="66"/>
  <c r="I86" i="66"/>
  <c r="H86" i="66"/>
  <c r="G86" i="66"/>
  <c r="K84" i="66"/>
  <c r="J84" i="66"/>
  <c r="I84" i="66"/>
  <c r="H84" i="66"/>
  <c r="G84" i="66"/>
  <c r="K83" i="66"/>
  <c r="J83" i="66"/>
  <c r="I83" i="66"/>
  <c r="H83" i="66"/>
  <c r="G83" i="66"/>
  <c r="K82" i="66"/>
  <c r="J82" i="66"/>
  <c r="I82" i="66"/>
  <c r="H82" i="66"/>
  <c r="G82" i="66"/>
  <c r="K81" i="66"/>
  <c r="J81" i="66"/>
  <c r="I81" i="66"/>
  <c r="H81" i="66"/>
  <c r="G81" i="66"/>
  <c r="K80" i="66"/>
  <c r="J80" i="66"/>
  <c r="I80" i="66"/>
  <c r="H80" i="66"/>
  <c r="G80" i="66"/>
  <c r="K79" i="66"/>
  <c r="J79" i="66"/>
  <c r="I79" i="66"/>
  <c r="H79" i="66"/>
  <c r="G79" i="66"/>
  <c r="K78" i="66"/>
  <c r="J78" i="66"/>
  <c r="I78" i="66"/>
  <c r="H78" i="66"/>
  <c r="G78" i="66"/>
  <c r="K76" i="66"/>
  <c r="J76" i="66"/>
  <c r="I76" i="66"/>
  <c r="H76" i="66"/>
  <c r="G76" i="66"/>
  <c r="K75" i="66"/>
  <c r="J75" i="66"/>
  <c r="I75" i="66"/>
  <c r="H75" i="66"/>
  <c r="G75" i="66"/>
  <c r="K74" i="66"/>
  <c r="J74" i="66"/>
  <c r="I74" i="66"/>
  <c r="H74" i="66"/>
  <c r="G74" i="66"/>
  <c r="K73" i="66"/>
  <c r="J73" i="66"/>
  <c r="I73" i="66"/>
  <c r="H73" i="66"/>
  <c r="G73" i="66"/>
  <c r="K72" i="66"/>
  <c r="J72" i="66"/>
  <c r="I72" i="66"/>
  <c r="H72" i="66"/>
  <c r="G72" i="66"/>
  <c r="K71" i="66"/>
  <c r="J71" i="66"/>
  <c r="I71" i="66"/>
  <c r="H71" i="66"/>
  <c r="G71" i="66"/>
  <c r="K70" i="66"/>
  <c r="J70" i="66"/>
  <c r="I70" i="66"/>
  <c r="H70" i="66"/>
  <c r="G70" i="66"/>
  <c r="K68" i="66"/>
  <c r="J68" i="66"/>
  <c r="I68" i="66"/>
  <c r="H68" i="66"/>
  <c r="G68" i="66"/>
  <c r="K67" i="66"/>
  <c r="J67" i="66"/>
  <c r="I67" i="66"/>
  <c r="H67" i="66"/>
  <c r="G67" i="66"/>
  <c r="K66" i="66"/>
  <c r="J66" i="66"/>
  <c r="I66" i="66"/>
  <c r="H66" i="66"/>
  <c r="G66" i="66"/>
  <c r="K65" i="66"/>
  <c r="J65" i="66"/>
  <c r="I65" i="66"/>
  <c r="H65" i="66"/>
  <c r="G65" i="66"/>
  <c r="K64" i="66"/>
  <c r="J64" i="66"/>
  <c r="I64" i="66"/>
  <c r="H64" i="66"/>
  <c r="G64" i="66"/>
  <c r="K63" i="66"/>
  <c r="J63" i="66"/>
  <c r="I63" i="66"/>
  <c r="H63" i="66"/>
  <c r="G63" i="66"/>
  <c r="K62" i="66"/>
  <c r="J62" i="66"/>
  <c r="I62" i="66"/>
  <c r="H62" i="66"/>
  <c r="G62" i="66"/>
  <c r="K60" i="66"/>
  <c r="J60" i="66"/>
  <c r="I60" i="66"/>
  <c r="H60" i="66"/>
  <c r="G60" i="66"/>
  <c r="K59" i="66"/>
  <c r="J59" i="66"/>
  <c r="I59" i="66"/>
  <c r="H59" i="66"/>
  <c r="G59" i="66"/>
  <c r="K58" i="66"/>
  <c r="J58" i="66"/>
  <c r="I58" i="66"/>
  <c r="H58" i="66"/>
  <c r="G58" i="66"/>
  <c r="K57" i="66"/>
  <c r="J57" i="66"/>
  <c r="I57" i="66"/>
  <c r="H57" i="66"/>
  <c r="G57" i="66"/>
  <c r="K56" i="66"/>
  <c r="J56" i="66"/>
  <c r="I56" i="66"/>
  <c r="H56" i="66"/>
  <c r="G56" i="66"/>
  <c r="K55" i="66"/>
  <c r="J55" i="66"/>
  <c r="I55" i="66"/>
  <c r="H55" i="66"/>
  <c r="G55" i="66"/>
  <c r="K54" i="66"/>
  <c r="J54" i="66"/>
  <c r="I54" i="66"/>
  <c r="H54" i="66"/>
  <c r="G54" i="66"/>
  <c r="K52" i="66"/>
  <c r="J52" i="66"/>
  <c r="I52" i="66"/>
  <c r="H52" i="66"/>
  <c r="G52" i="66"/>
  <c r="K51" i="66"/>
  <c r="J51" i="66"/>
  <c r="I51" i="66"/>
  <c r="H51" i="66"/>
  <c r="G51" i="66"/>
  <c r="K50" i="66"/>
  <c r="J50" i="66"/>
  <c r="I50" i="66"/>
  <c r="H50" i="66"/>
  <c r="G50" i="66"/>
  <c r="K49" i="66"/>
  <c r="J49" i="66"/>
  <c r="I49" i="66"/>
  <c r="H49" i="66"/>
  <c r="G49" i="66"/>
  <c r="K48" i="66"/>
  <c r="J48" i="66"/>
  <c r="I48" i="66"/>
  <c r="H48" i="66"/>
  <c r="G48" i="66"/>
  <c r="K47" i="66"/>
  <c r="J47" i="66"/>
  <c r="I47" i="66"/>
  <c r="H47" i="66"/>
  <c r="G47" i="66"/>
  <c r="K46" i="66"/>
  <c r="J46" i="66"/>
  <c r="I46" i="66"/>
  <c r="H46" i="66"/>
  <c r="G46" i="66"/>
  <c r="K44" i="66"/>
  <c r="J44" i="66"/>
  <c r="I44" i="66"/>
  <c r="H44" i="66"/>
  <c r="G44" i="66"/>
  <c r="K43" i="66"/>
  <c r="J43" i="66"/>
  <c r="I43" i="66"/>
  <c r="H43" i="66"/>
  <c r="G43" i="66"/>
  <c r="K42" i="66"/>
  <c r="J42" i="66"/>
  <c r="I42" i="66"/>
  <c r="H42" i="66"/>
  <c r="G42" i="66"/>
  <c r="K41" i="66"/>
  <c r="J41" i="66"/>
  <c r="I41" i="66"/>
  <c r="H41" i="66"/>
  <c r="G41" i="66"/>
  <c r="K40" i="66"/>
  <c r="J40" i="66"/>
  <c r="I40" i="66"/>
  <c r="H40" i="66"/>
  <c r="G40" i="66"/>
  <c r="K39" i="66"/>
  <c r="J39" i="66"/>
  <c r="I39" i="66"/>
  <c r="H39" i="66"/>
  <c r="G39" i="66"/>
  <c r="K38" i="66"/>
  <c r="J38" i="66"/>
  <c r="I38" i="66"/>
  <c r="H38" i="66"/>
  <c r="G38" i="66"/>
  <c r="K36" i="66"/>
  <c r="J36" i="66"/>
  <c r="I36" i="66"/>
  <c r="H36" i="66"/>
  <c r="G36" i="66"/>
  <c r="K35" i="66"/>
  <c r="J35" i="66"/>
  <c r="I35" i="66"/>
  <c r="H35" i="66"/>
  <c r="G35" i="66"/>
  <c r="K34" i="66"/>
  <c r="J34" i="66"/>
  <c r="I34" i="66"/>
  <c r="H34" i="66"/>
  <c r="G34" i="66"/>
  <c r="K33" i="66"/>
  <c r="J33" i="66"/>
  <c r="I33" i="66"/>
  <c r="H33" i="66"/>
  <c r="G33" i="66"/>
  <c r="K32" i="66"/>
  <c r="J32" i="66"/>
  <c r="I32" i="66"/>
  <c r="H32" i="66"/>
  <c r="G32" i="66"/>
  <c r="K31" i="66"/>
  <c r="J31" i="66"/>
  <c r="I31" i="66"/>
  <c r="H31" i="66"/>
  <c r="G31" i="66"/>
  <c r="K30" i="66"/>
  <c r="J30" i="66"/>
  <c r="I30" i="66"/>
  <c r="H30" i="66"/>
  <c r="G30" i="66"/>
  <c r="K28" i="66"/>
  <c r="J28" i="66"/>
  <c r="I28" i="66"/>
  <c r="H28" i="66"/>
  <c r="G28" i="66"/>
  <c r="K27" i="66"/>
  <c r="J27" i="66"/>
  <c r="I27" i="66"/>
  <c r="H27" i="66"/>
  <c r="G27" i="66"/>
  <c r="K26" i="66"/>
  <c r="J26" i="66"/>
  <c r="I26" i="66"/>
  <c r="H26" i="66"/>
  <c r="G26" i="66"/>
  <c r="K25" i="66"/>
  <c r="J25" i="66"/>
  <c r="I25" i="66"/>
  <c r="H25" i="66"/>
  <c r="G25" i="66"/>
  <c r="K24" i="66"/>
  <c r="J24" i="66"/>
  <c r="I24" i="66"/>
  <c r="H24" i="66"/>
  <c r="G24" i="66"/>
  <c r="K23" i="66"/>
  <c r="J23" i="66"/>
  <c r="I23" i="66"/>
  <c r="H23" i="66"/>
  <c r="G23" i="66"/>
  <c r="K22" i="66"/>
  <c r="J22" i="66"/>
  <c r="I22" i="66"/>
  <c r="H22" i="66"/>
  <c r="G22" i="66"/>
  <c r="K19" i="66"/>
  <c r="J19" i="66"/>
  <c r="I19" i="66"/>
  <c r="H19" i="66"/>
  <c r="G19" i="66"/>
  <c r="K18" i="66"/>
  <c r="J18" i="66"/>
  <c r="I18" i="66"/>
  <c r="H18" i="66"/>
  <c r="G18" i="66"/>
  <c r="K17" i="66"/>
  <c r="J17" i="66"/>
  <c r="I17" i="66"/>
  <c r="H17" i="66"/>
  <c r="G17" i="66"/>
  <c r="K16" i="66"/>
  <c r="J16" i="66"/>
  <c r="I16" i="66"/>
  <c r="H16" i="66"/>
  <c r="G16" i="66"/>
  <c r="K15" i="66"/>
  <c r="J15" i="66"/>
  <c r="I15" i="66"/>
  <c r="H15" i="66"/>
  <c r="G15" i="66"/>
  <c r="K14" i="66"/>
  <c r="J14" i="66"/>
  <c r="I14" i="66"/>
  <c r="H14" i="66"/>
  <c r="G14" i="66"/>
  <c r="K13" i="66"/>
  <c r="J13" i="66"/>
  <c r="I13" i="66"/>
  <c r="H13" i="66"/>
  <c r="G13" i="66"/>
  <c r="K48" i="65"/>
  <c r="J48" i="65"/>
  <c r="I48" i="65"/>
  <c r="H48" i="65"/>
  <c r="G48" i="65"/>
  <c r="K47" i="65"/>
  <c r="J47" i="65"/>
  <c r="I47" i="65"/>
  <c r="H47" i="65"/>
  <c r="G47" i="65"/>
  <c r="K46" i="65"/>
  <c r="J46" i="65"/>
  <c r="I46" i="65"/>
  <c r="H46" i="65"/>
  <c r="G46" i="65"/>
  <c r="K45" i="65"/>
  <c r="J45" i="65"/>
  <c r="I45" i="65"/>
  <c r="H45" i="65"/>
  <c r="G45" i="65"/>
  <c r="K44" i="65"/>
  <c r="J44" i="65"/>
  <c r="I44" i="65"/>
  <c r="H44" i="65"/>
  <c r="G44" i="65"/>
  <c r="K43" i="65"/>
  <c r="J43" i="65"/>
  <c r="I43" i="65"/>
  <c r="H43" i="65"/>
  <c r="G43" i="65"/>
  <c r="K42" i="65"/>
  <c r="J42" i="65"/>
  <c r="I42" i="65"/>
  <c r="H42" i="65"/>
  <c r="G42" i="65"/>
  <c r="K41" i="65"/>
  <c r="J41" i="65"/>
  <c r="I41" i="65"/>
  <c r="H41" i="65"/>
  <c r="G41" i="65"/>
  <c r="K40" i="65"/>
  <c r="J40" i="65"/>
  <c r="I40" i="65"/>
  <c r="H40" i="65"/>
  <c r="G40" i="65"/>
  <c r="K39" i="65"/>
  <c r="J39" i="65"/>
  <c r="I39" i="65"/>
  <c r="H39" i="65"/>
  <c r="G39" i="65"/>
  <c r="K38" i="65"/>
  <c r="J38" i="65"/>
  <c r="I38" i="65"/>
  <c r="H38" i="65"/>
  <c r="G38" i="65"/>
  <c r="K36" i="65"/>
  <c r="J36" i="65"/>
  <c r="I36" i="65"/>
  <c r="H36" i="65"/>
  <c r="G36" i="65"/>
  <c r="K35" i="65"/>
  <c r="J35" i="65"/>
  <c r="I35" i="65"/>
  <c r="H35" i="65"/>
  <c r="G35" i="65"/>
  <c r="K34" i="65"/>
  <c r="J34" i="65"/>
  <c r="I34" i="65"/>
  <c r="H34" i="65"/>
  <c r="G34" i="65"/>
  <c r="K33" i="65"/>
  <c r="J33" i="65"/>
  <c r="I33" i="65"/>
  <c r="H33" i="65"/>
  <c r="G33" i="65"/>
  <c r="K32" i="65"/>
  <c r="J32" i="65"/>
  <c r="I32" i="65"/>
  <c r="H32" i="65"/>
  <c r="G32" i="65"/>
  <c r="K31" i="65"/>
  <c r="J31" i="65"/>
  <c r="I31" i="65"/>
  <c r="H31" i="65"/>
  <c r="G31" i="65"/>
  <c r="K30" i="65"/>
  <c r="J30" i="65"/>
  <c r="I30" i="65"/>
  <c r="H30" i="65"/>
  <c r="G30" i="65"/>
  <c r="K29" i="65"/>
  <c r="J29" i="65"/>
  <c r="I29" i="65"/>
  <c r="H29" i="65"/>
  <c r="G29" i="65"/>
  <c r="K28" i="65"/>
  <c r="J28" i="65"/>
  <c r="I28" i="65"/>
  <c r="H28" i="65"/>
  <c r="G28" i="65"/>
  <c r="K27" i="65"/>
  <c r="J27" i="65"/>
  <c r="I27" i="65"/>
  <c r="H27" i="65"/>
  <c r="G27" i="65"/>
  <c r="K26" i="65"/>
  <c r="J26" i="65"/>
  <c r="I26" i="65"/>
  <c r="H26" i="65"/>
  <c r="G26" i="65"/>
  <c r="K23" i="65"/>
  <c r="J23" i="65"/>
  <c r="I23" i="65"/>
  <c r="H23" i="65"/>
  <c r="G23" i="65"/>
  <c r="K22" i="65"/>
  <c r="J22" i="65"/>
  <c r="I22" i="65"/>
  <c r="H22" i="65"/>
  <c r="G22" i="65"/>
  <c r="K21" i="65"/>
  <c r="J21" i="65"/>
  <c r="I21" i="65"/>
  <c r="H21" i="65"/>
  <c r="G21" i="65"/>
  <c r="K20" i="65"/>
  <c r="J20" i="65"/>
  <c r="I20" i="65"/>
  <c r="H20" i="65"/>
  <c r="G20" i="65"/>
  <c r="K19" i="65"/>
  <c r="J19" i="65"/>
  <c r="I19" i="65"/>
  <c r="H19" i="65"/>
  <c r="G19" i="65"/>
  <c r="K18" i="65"/>
  <c r="J18" i="65"/>
  <c r="I18" i="65"/>
  <c r="H18" i="65"/>
  <c r="G18" i="65"/>
  <c r="K17" i="65"/>
  <c r="J17" i="65"/>
  <c r="I17" i="65"/>
  <c r="H17" i="65"/>
  <c r="G17" i="65"/>
  <c r="K16" i="65"/>
  <c r="J16" i="65"/>
  <c r="I16" i="65"/>
  <c r="H16" i="65"/>
  <c r="G16" i="65"/>
  <c r="K15" i="65"/>
  <c r="J15" i="65"/>
  <c r="I15" i="65"/>
  <c r="H15" i="65"/>
  <c r="G15" i="65"/>
  <c r="K14" i="65"/>
  <c r="J14" i="65"/>
  <c r="I14" i="65"/>
  <c r="H14" i="65"/>
  <c r="G14" i="65"/>
  <c r="K13" i="65"/>
  <c r="J13" i="65"/>
  <c r="I13" i="65"/>
  <c r="H13" i="65"/>
  <c r="G13" i="65"/>
  <c r="K99" i="64"/>
  <c r="J99" i="64"/>
  <c r="I99" i="64"/>
  <c r="H99" i="64"/>
  <c r="G99" i="64"/>
  <c r="K98" i="64"/>
  <c r="J98" i="64"/>
  <c r="I98" i="64"/>
  <c r="H98" i="64"/>
  <c r="G98" i="64"/>
  <c r="K97" i="64"/>
  <c r="J97" i="64"/>
  <c r="I97" i="64"/>
  <c r="H97" i="64"/>
  <c r="G97" i="64"/>
  <c r="K96" i="64"/>
  <c r="J96" i="64"/>
  <c r="I96" i="64"/>
  <c r="H96" i="64"/>
  <c r="G96" i="64"/>
  <c r="K95" i="64"/>
  <c r="J95" i="64"/>
  <c r="I95" i="64"/>
  <c r="H95" i="64"/>
  <c r="G95" i="64"/>
  <c r="K94" i="64"/>
  <c r="J94" i="64"/>
  <c r="I94" i="64"/>
  <c r="H94" i="64"/>
  <c r="G94" i="64"/>
  <c r="K93" i="64"/>
  <c r="J93" i="64"/>
  <c r="I93" i="64"/>
  <c r="H93" i="64"/>
  <c r="G93" i="64"/>
  <c r="K92" i="64"/>
  <c r="J92" i="64"/>
  <c r="I92" i="64"/>
  <c r="H92" i="64"/>
  <c r="G92" i="64"/>
  <c r="K91" i="64"/>
  <c r="J91" i="64"/>
  <c r="I91" i="64"/>
  <c r="H91" i="64"/>
  <c r="G91" i="64"/>
  <c r="K90" i="64"/>
  <c r="J90" i="64"/>
  <c r="I90" i="64"/>
  <c r="H90" i="64"/>
  <c r="G90" i="64"/>
  <c r="K89" i="64"/>
  <c r="J89" i="64"/>
  <c r="I89" i="64"/>
  <c r="H89" i="64"/>
  <c r="G89" i="64"/>
  <c r="K87" i="64"/>
  <c r="J87" i="64"/>
  <c r="I87" i="64"/>
  <c r="H87" i="64"/>
  <c r="G87" i="64"/>
  <c r="K86" i="64"/>
  <c r="J86" i="64"/>
  <c r="I86" i="64"/>
  <c r="H86" i="64"/>
  <c r="G86" i="64"/>
  <c r="K85" i="64"/>
  <c r="J85" i="64"/>
  <c r="I85" i="64"/>
  <c r="H85" i="64"/>
  <c r="G85" i="64"/>
  <c r="K84" i="64"/>
  <c r="J84" i="64"/>
  <c r="I84" i="64"/>
  <c r="H84" i="64"/>
  <c r="G84" i="64"/>
  <c r="K83" i="64"/>
  <c r="J83" i="64"/>
  <c r="I83" i="64"/>
  <c r="H83" i="64"/>
  <c r="G83" i="64"/>
  <c r="K82" i="64"/>
  <c r="J82" i="64"/>
  <c r="I82" i="64"/>
  <c r="H82" i="64"/>
  <c r="G82" i="64"/>
  <c r="K81" i="64"/>
  <c r="J81" i="64"/>
  <c r="I81" i="64"/>
  <c r="H81" i="64"/>
  <c r="G81" i="64"/>
  <c r="K80" i="64"/>
  <c r="J80" i="64"/>
  <c r="I80" i="64"/>
  <c r="H80" i="64"/>
  <c r="G80" i="64"/>
  <c r="K79" i="64"/>
  <c r="J79" i="64"/>
  <c r="I79" i="64"/>
  <c r="H79" i="64"/>
  <c r="G79" i="64"/>
  <c r="K78" i="64"/>
  <c r="J78" i="64"/>
  <c r="I78" i="64"/>
  <c r="H78" i="64"/>
  <c r="G78" i="64"/>
  <c r="K77" i="64"/>
  <c r="J77" i="64"/>
  <c r="I77" i="64"/>
  <c r="H77" i="64"/>
  <c r="G77" i="64"/>
  <c r="K75" i="64"/>
  <c r="J75" i="64"/>
  <c r="I75" i="64"/>
  <c r="H75" i="64"/>
  <c r="G75" i="64"/>
  <c r="K74" i="64"/>
  <c r="J74" i="64"/>
  <c r="I74" i="64"/>
  <c r="H74" i="64"/>
  <c r="G74" i="64"/>
  <c r="K73" i="64"/>
  <c r="J73" i="64"/>
  <c r="I73" i="64"/>
  <c r="H73" i="64"/>
  <c r="G73" i="64"/>
  <c r="K72" i="64"/>
  <c r="J72" i="64"/>
  <c r="I72" i="64"/>
  <c r="H72" i="64"/>
  <c r="G72" i="64"/>
  <c r="K71" i="64"/>
  <c r="J71" i="64"/>
  <c r="I71" i="64"/>
  <c r="H71" i="64"/>
  <c r="G71" i="64"/>
  <c r="K70" i="64"/>
  <c r="J70" i="64"/>
  <c r="I70" i="64"/>
  <c r="H70" i="64"/>
  <c r="G70" i="64"/>
  <c r="K69" i="64"/>
  <c r="J69" i="64"/>
  <c r="I69" i="64"/>
  <c r="H69" i="64"/>
  <c r="G69" i="64"/>
  <c r="K68" i="64"/>
  <c r="J68" i="64"/>
  <c r="I68" i="64"/>
  <c r="H68" i="64"/>
  <c r="G68" i="64"/>
  <c r="K67" i="64"/>
  <c r="J67" i="64"/>
  <c r="I67" i="64"/>
  <c r="H67" i="64"/>
  <c r="G67" i="64"/>
  <c r="K66" i="64"/>
  <c r="J66" i="64"/>
  <c r="I66" i="64"/>
  <c r="H66" i="64"/>
  <c r="G66" i="64"/>
  <c r="K65" i="64"/>
  <c r="J65" i="64"/>
  <c r="I65" i="64"/>
  <c r="H65" i="64"/>
  <c r="G65" i="64"/>
  <c r="K64" i="64"/>
  <c r="J64" i="64"/>
  <c r="I64" i="64"/>
  <c r="H64" i="64"/>
  <c r="G64" i="64"/>
  <c r="K63" i="64"/>
  <c r="J63" i="64"/>
  <c r="I63" i="64"/>
  <c r="H63" i="64"/>
  <c r="G63" i="64"/>
  <c r="K62" i="64"/>
  <c r="J62" i="64"/>
  <c r="I62" i="64"/>
  <c r="H62" i="64"/>
  <c r="G62" i="64"/>
  <c r="K61" i="64"/>
  <c r="J61" i="64"/>
  <c r="I61" i="64"/>
  <c r="H61" i="64"/>
  <c r="G61" i="64"/>
  <c r="K60" i="64"/>
  <c r="J60" i="64"/>
  <c r="I60" i="64"/>
  <c r="H60" i="64"/>
  <c r="G60" i="64"/>
  <c r="K58" i="64"/>
  <c r="J58" i="64"/>
  <c r="I58" i="64"/>
  <c r="H58" i="64"/>
  <c r="G58" i="64"/>
  <c r="K57" i="64"/>
  <c r="J57" i="64"/>
  <c r="I57" i="64"/>
  <c r="H57" i="64"/>
  <c r="G57" i="64"/>
  <c r="K56" i="64"/>
  <c r="J56" i="64"/>
  <c r="I56" i="64"/>
  <c r="H56" i="64"/>
  <c r="G56" i="64"/>
  <c r="K55" i="64"/>
  <c r="J55" i="64"/>
  <c r="I55" i="64"/>
  <c r="H55" i="64"/>
  <c r="G55" i="64"/>
  <c r="K54" i="64"/>
  <c r="J54" i="64"/>
  <c r="I54" i="64"/>
  <c r="H54" i="64"/>
  <c r="G54" i="64"/>
  <c r="K53" i="64"/>
  <c r="J53" i="64"/>
  <c r="I53" i="64"/>
  <c r="H53" i="64"/>
  <c r="G53" i="64"/>
  <c r="K52" i="64"/>
  <c r="J52" i="64"/>
  <c r="I52" i="64"/>
  <c r="H52" i="64"/>
  <c r="G52" i="64"/>
  <c r="K51" i="64"/>
  <c r="J51" i="64"/>
  <c r="I51" i="64"/>
  <c r="H51" i="64"/>
  <c r="G51" i="64"/>
  <c r="K50" i="64"/>
  <c r="J50" i="64"/>
  <c r="I50" i="64"/>
  <c r="H50" i="64"/>
  <c r="G50" i="64"/>
  <c r="K49" i="64"/>
  <c r="J49" i="64"/>
  <c r="I49" i="64"/>
  <c r="H49" i="64"/>
  <c r="G49" i="64"/>
  <c r="K48" i="64"/>
  <c r="J48" i="64"/>
  <c r="I48" i="64"/>
  <c r="H48" i="64"/>
  <c r="G48" i="64"/>
  <c r="K46" i="64"/>
  <c r="J46" i="64"/>
  <c r="I46" i="64"/>
  <c r="H46" i="64"/>
  <c r="G46" i="64"/>
  <c r="K45" i="64"/>
  <c r="J45" i="64"/>
  <c r="I45" i="64"/>
  <c r="H45" i="64"/>
  <c r="G45" i="64"/>
  <c r="K44" i="64"/>
  <c r="J44" i="64"/>
  <c r="I44" i="64"/>
  <c r="H44" i="64"/>
  <c r="G44" i="64"/>
  <c r="K43" i="64"/>
  <c r="J43" i="64"/>
  <c r="I43" i="64"/>
  <c r="H43" i="64"/>
  <c r="G43" i="64"/>
  <c r="K42" i="64"/>
  <c r="J42" i="64"/>
  <c r="I42" i="64"/>
  <c r="H42" i="64"/>
  <c r="G42" i="64"/>
  <c r="K41" i="64"/>
  <c r="J41" i="64"/>
  <c r="I41" i="64"/>
  <c r="H41" i="64"/>
  <c r="G41" i="64"/>
  <c r="K40" i="64"/>
  <c r="J40" i="64"/>
  <c r="I40" i="64"/>
  <c r="H40" i="64"/>
  <c r="G40" i="64"/>
  <c r="K39" i="64"/>
  <c r="J39" i="64"/>
  <c r="I39" i="64"/>
  <c r="H39" i="64"/>
  <c r="G39" i="64"/>
  <c r="K38" i="64"/>
  <c r="J38" i="64"/>
  <c r="I38" i="64"/>
  <c r="H38" i="64"/>
  <c r="G38" i="64"/>
  <c r="K37" i="64"/>
  <c r="J37" i="64"/>
  <c r="I37" i="64"/>
  <c r="H37" i="64"/>
  <c r="G37" i="64"/>
  <c r="K36" i="64"/>
  <c r="J36" i="64"/>
  <c r="I36" i="64"/>
  <c r="H36" i="64"/>
  <c r="G36" i="64"/>
  <c r="K35" i="64"/>
  <c r="J35" i="64"/>
  <c r="I35" i="64"/>
  <c r="H35" i="64"/>
  <c r="G35" i="64"/>
  <c r="K34" i="64"/>
  <c r="J34" i="64"/>
  <c r="I34" i="64"/>
  <c r="H34" i="64"/>
  <c r="G34" i="64"/>
  <c r="K33" i="64"/>
  <c r="J33" i="64"/>
  <c r="I33" i="64"/>
  <c r="H33" i="64"/>
  <c r="G33" i="64"/>
  <c r="K32" i="64"/>
  <c r="J32" i="64"/>
  <c r="I32" i="64"/>
  <c r="H32" i="64"/>
  <c r="G32" i="64"/>
  <c r="K31" i="64"/>
  <c r="J31" i="64"/>
  <c r="I31" i="64"/>
  <c r="H31" i="64"/>
  <c r="G31" i="64"/>
  <c r="K28" i="64"/>
  <c r="J28" i="64"/>
  <c r="I28" i="64"/>
  <c r="H28" i="64"/>
  <c r="G28" i="64"/>
  <c r="K27" i="64"/>
  <c r="J27" i="64"/>
  <c r="I27" i="64"/>
  <c r="H27" i="64"/>
  <c r="G27" i="64"/>
  <c r="K26" i="64"/>
  <c r="J26" i="64"/>
  <c r="I26" i="64"/>
  <c r="H26" i="64"/>
  <c r="G26" i="64"/>
  <c r="K25" i="64"/>
  <c r="J25" i="64"/>
  <c r="I25" i="64"/>
  <c r="H25" i="64"/>
  <c r="G25" i="64"/>
  <c r="K24" i="64"/>
  <c r="J24" i="64"/>
  <c r="I24" i="64"/>
  <c r="H24" i="64"/>
  <c r="G24" i="64"/>
  <c r="K23" i="64"/>
  <c r="J23" i="64"/>
  <c r="I23" i="64"/>
  <c r="H23" i="64"/>
  <c r="G23" i="64"/>
  <c r="K22" i="64"/>
  <c r="J22" i="64"/>
  <c r="I22" i="64"/>
  <c r="H22" i="64"/>
  <c r="G22" i="64"/>
  <c r="K21" i="64"/>
  <c r="J21" i="64"/>
  <c r="I21" i="64"/>
  <c r="H21" i="64"/>
  <c r="G21" i="64"/>
  <c r="K20" i="64"/>
  <c r="J20" i="64"/>
  <c r="I20" i="64"/>
  <c r="H20" i="64"/>
  <c r="G20" i="64"/>
  <c r="K19" i="64"/>
  <c r="J19" i="64"/>
  <c r="I19" i="64"/>
  <c r="H19" i="64"/>
  <c r="G19" i="64"/>
  <c r="K18" i="64"/>
  <c r="J18" i="64"/>
  <c r="I18" i="64"/>
  <c r="H18" i="64"/>
  <c r="G18" i="64"/>
  <c r="K17" i="64"/>
  <c r="J17" i="64"/>
  <c r="I17" i="64"/>
  <c r="H17" i="64"/>
  <c r="G17" i="64"/>
  <c r="K16" i="64"/>
  <c r="J16" i="64"/>
  <c r="I16" i="64"/>
  <c r="H16" i="64"/>
  <c r="G16" i="64"/>
  <c r="K15" i="64"/>
  <c r="J15" i="64"/>
  <c r="I15" i="64"/>
  <c r="H15" i="64"/>
  <c r="G15" i="64"/>
  <c r="K14" i="64"/>
  <c r="J14" i="64"/>
  <c r="I14" i="64"/>
  <c r="H14" i="64"/>
  <c r="G14" i="64"/>
  <c r="K13" i="64"/>
  <c r="J13" i="64"/>
  <c r="I13" i="64"/>
  <c r="H13" i="64"/>
  <c r="G13" i="64"/>
  <c r="K77" i="63"/>
  <c r="J77" i="63"/>
  <c r="I77" i="63"/>
  <c r="H77" i="63"/>
  <c r="G77" i="63"/>
  <c r="K76" i="63"/>
  <c r="J76" i="63"/>
  <c r="I76" i="63"/>
  <c r="H76" i="63"/>
  <c r="G76" i="63"/>
  <c r="K75" i="63"/>
  <c r="J75" i="63"/>
  <c r="I75" i="63"/>
  <c r="H75" i="63"/>
  <c r="G75" i="63"/>
  <c r="K74" i="63"/>
  <c r="J74" i="63"/>
  <c r="I74" i="63"/>
  <c r="H74" i="63"/>
  <c r="G74" i="63"/>
  <c r="K73" i="63"/>
  <c r="J73" i="63"/>
  <c r="I73" i="63"/>
  <c r="H73" i="63"/>
  <c r="G73" i="63"/>
  <c r="K72" i="63"/>
  <c r="J72" i="63"/>
  <c r="I72" i="63"/>
  <c r="H72" i="63"/>
  <c r="G72" i="63"/>
  <c r="K71" i="63"/>
  <c r="J71" i="63"/>
  <c r="I71" i="63"/>
  <c r="H71" i="63"/>
  <c r="G71" i="63"/>
  <c r="K70" i="63"/>
  <c r="J70" i="63"/>
  <c r="I70" i="63"/>
  <c r="H70" i="63"/>
  <c r="G70" i="63"/>
  <c r="K69" i="63"/>
  <c r="J69" i="63"/>
  <c r="I69" i="63"/>
  <c r="H69" i="63"/>
  <c r="G69" i="63"/>
  <c r="K68" i="63"/>
  <c r="J68" i="63"/>
  <c r="I68" i="63"/>
  <c r="H68" i="63"/>
  <c r="G68" i="63"/>
  <c r="K66" i="63"/>
  <c r="J66" i="63"/>
  <c r="I66" i="63"/>
  <c r="H66" i="63"/>
  <c r="G66" i="63"/>
  <c r="K65" i="63"/>
  <c r="J65" i="63"/>
  <c r="I65" i="63"/>
  <c r="H65" i="63"/>
  <c r="G65" i="63"/>
  <c r="K64" i="63"/>
  <c r="J64" i="63"/>
  <c r="I64" i="63"/>
  <c r="H64" i="63"/>
  <c r="G64" i="63"/>
  <c r="K63" i="63"/>
  <c r="J63" i="63"/>
  <c r="I63" i="63"/>
  <c r="H63" i="63"/>
  <c r="G63" i="63"/>
  <c r="K62" i="63"/>
  <c r="J62" i="63"/>
  <c r="I62" i="63"/>
  <c r="H62" i="63"/>
  <c r="G62" i="63"/>
  <c r="K61" i="63"/>
  <c r="J61" i="63"/>
  <c r="I61" i="63"/>
  <c r="H61" i="63"/>
  <c r="G61" i="63"/>
  <c r="K60" i="63"/>
  <c r="J60" i="63"/>
  <c r="I60" i="63"/>
  <c r="H60" i="63"/>
  <c r="G60" i="63"/>
  <c r="K59" i="63"/>
  <c r="J59" i="63"/>
  <c r="I59" i="63"/>
  <c r="H59" i="63"/>
  <c r="G59" i="63"/>
  <c r="K58" i="63"/>
  <c r="J58" i="63"/>
  <c r="I58" i="63"/>
  <c r="H58" i="63"/>
  <c r="G58" i="63"/>
  <c r="K57" i="63"/>
  <c r="J57" i="63"/>
  <c r="I57" i="63"/>
  <c r="H57" i="63"/>
  <c r="G57" i="63"/>
  <c r="K56" i="63"/>
  <c r="J56" i="63"/>
  <c r="I56" i="63"/>
  <c r="H56" i="63"/>
  <c r="G56" i="63"/>
  <c r="K55" i="63"/>
  <c r="J55" i="63"/>
  <c r="I55" i="63"/>
  <c r="H55" i="63"/>
  <c r="G55" i="63"/>
  <c r="K54" i="63"/>
  <c r="J54" i="63"/>
  <c r="I54" i="63"/>
  <c r="H54" i="63"/>
  <c r="G54" i="63"/>
  <c r="K53" i="63"/>
  <c r="J53" i="63"/>
  <c r="I53" i="63"/>
  <c r="H53" i="63"/>
  <c r="G53" i="63"/>
  <c r="K52" i="63"/>
  <c r="J52" i="63"/>
  <c r="I52" i="63"/>
  <c r="H52" i="63"/>
  <c r="G52" i="63"/>
  <c r="K51" i="63"/>
  <c r="J51" i="63"/>
  <c r="I51" i="63"/>
  <c r="H51" i="63"/>
  <c r="G51" i="63"/>
  <c r="K50" i="63"/>
  <c r="J50" i="63"/>
  <c r="I50" i="63"/>
  <c r="H50" i="63"/>
  <c r="G50" i="63"/>
  <c r="K48" i="63"/>
  <c r="J48" i="63"/>
  <c r="I48" i="63"/>
  <c r="H48" i="63"/>
  <c r="G48" i="63"/>
  <c r="K47" i="63"/>
  <c r="J47" i="63"/>
  <c r="I47" i="63"/>
  <c r="H47" i="63"/>
  <c r="G47" i="63"/>
  <c r="K46" i="63"/>
  <c r="J46" i="63"/>
  <c r="I46" i="63"/>
  <c r="H46" i="63"/>
  <c r="G46" i="63"/>
  <c r="K45" i="63"/>
  <c r="J45" i="63"/>
  <c r="I45" i="63"/>
  <c r="H45" i="63"/>
  <c r="G45" i="63"/>
  <c r="K44" i="63"/>
  <c r="J44" i="63"/>
  <c r="I44" i="63"/>
  <c r="H44" i="63"/>
  <c r="G44" i="63"/>
  <c r="K43" i="63"/>
  <c r="J43" i="63"/>
  <c r="I43" i="63"/>
  <c r="H43" i="63"/>
  <c r="G43" i="63"/>
  <c r="K42" i="63"/>
  <c r="J42" i="63"/>
  <c r="I42" i="63"/>
  <c r="H42" i="63"/>
  <c r="G42" i="63"/>
  <c r="K41" i="63"/>
  <c r="J41" i="63"/>
  <c r="I41" i="63"/>
  <c r="H41" i="63"/>
  <c r="G41" i="63"/>
  <c r="K40" i="63"/>
  <c r="J40" i="63"/>
  <c r="I40" i="63"/>
  <c r="H40" i="63"/>
  <c r="G40" i="63"/>
  <c r="K39" i="63"/>
  <c r="J39" i="63"/>
  <c r="I39" i="63"/>
  <c r="H39" i="63"/>
  <c r="G39" i="63"/>
  <c r="K38" i="63"/>
  <c r="J38" i="63"/>
  <c r="I38" i="63"/>
  <c r="H38" i="63"/>
  <c r="G38" i="63"/>
  <c r="K37" i="63"/>
  <c r="J37" i="63"/>
  <c r="I37" i="63"/>
  <c r="H37" i="63"/>
  <c r="G37" i="63"/>
  <c r="K36" i="63"/>
  <c r="J36" i="63"/>
  <c r="I36" i="63"/>
  <c r="H36" i="63"/>
  <c r="G36" i="63"/>
  <c r="K35" i="63"/>
  <c r="J35" i="63"/>
  <c r="I35" i="63"/>
  <c r="H35" i="63"/>
  <c r="G35" i="63"/>
  <c r="K34" i="63"/>
  <c r="J34" i="63"/>
  <c r="I34" i="63"/>
  <c r="H34" i="63"/>
  <c r="G34" i="63"/>
  <c r="K33" i="63"/>
  <c r="J33" i="63"/>
  <c r="I33" i="63"/>
  <c r="H33" i="63"/>
  <c r="G33" i="63"/>
  <c r="K32" i="63"/>
  <c r="J32" i="63"/>
  <c r="I32" i="63"/>
  <c r="H32" i="63"/>
  <c r="G32" i="63"/>
  <c r="K29" i="63"/>
  <c r="J29" i="63"/>
  <c r="I29" i="63"/>
  <c r="H29" i="63"/>
  <c r="G29" i="63"/>
  <c r="K28" i="63"/>
  <c r="J28" i="63"/>
  <c r="I28" i="63"/>
  <c r="H28" i="63"/>
  <c r="G28" i="63"/>
  <c r="K27" i="63"/>
  <c r="J27" i="63"/>
  <c r="I27" i="63"/>
  <c r="H27" i="63"/>
  <c r="G27" i="63"/>
  <c r="K26" i="63"/>
  <c r="J26" i="63"/>
  <c r="I26" i="63"/>
  <c r="H26" i="63"/>
  <c r="G26" i="63"/>
  <c r="K25" i="63"/>
  <c r="J25" i="63"/>
  <c r="I25" i="63"/>
  <c r="H25" i="63"/>
  <c r="G25" i="63"/>
  <c r="K24" i="63"/>
  <c r="J24" i="63"/>
  <c r="I24" i="63"/>
  <c r="H24" i="63"/>
  <c r="G24" i="63"/>
  <c r="K23" i="63"/>
  <c r="J23" i="63"/>
  <c r="I23" i="63"/>
  <c r="H23" i="63"/>
  <c r="G23" i="63"/>
  <c r="K22" i="63"/>
  <c r="J22" i="63"/>
  <c r="I22" i="63"/>
  <c r="H22" i="63"/>
  <c r="G22" i="63"/>
  <c r="K21" i="63"/>
  <c r="J21" i="63"/>
  <c r="I21" i="63"/>
  <c r="H21" i="63"/>
  <c r="G21" i="63"/>
  <c r="K20" i="63"/>
  <c r="J20" i="63"/>
  <c r="I20" i="63"/>
  <c r="H20" i="63"/>
  <c r="G20" i="63"/>
  <c r="K19" i="63"/>
  <c r="J19" i="63"/>
  <c r="I19" i="63"/>
  <c r="H19" i="63"/>
  <c r="G19" i="63"/>
  <c r="K18" i="63"/>
  <c r="J18" i="63"/>
  <c r="I18" i="63"/>
  <c r="H18" i="63"/>
  <c r="G18" i="63"/>
  <c r="K17" i="63"/>
  <c r="J17" i="63"/>
  <c r="I17" i="63"/>
  <c r="H17" i="63"/>
  <c r="G17" i="63"/>
  <c r="K16" i="63"/>
  <c r="J16" i="63"/>
  <c r="I16" i="63"/>
  <c r="H16" i="63"/>
  <c r="G16" i="63"/>
  <c r="K15" i="63"/>
  <c r="J15" i="63"/>
  <c r="I15" i="63"/>
  <c r="H15" i="63"/>
  <c r="G15" i="63"/>
  <c r="K14" i="63"/>
  <c r="J14" i="63"/>
  <c r="I14" i="63"/>
  <c r="H14" i="63"/>
  <c r="G14" i="63"/>
  <c r="K13" i="63"/>
  <c r="J13" i="63"/>
  <c r="I13" i="63"/>
  <c r="H13" i="63"/>
  <c r="G13" i="63"/>
  <c r="K71" i="62"/>
  <c r="J71" i="62"/>
  <c r="I71" i="62"/>
  <c r="H71" i="62"/>
  <c r="G71" i="62"/>
  <c r="K70" i="62"/>
  <c r="J70" i="62"/>
  <c r="I70" i="62"/>
  <c r="H70" i="62"/>
  <c r="G70" i="62"/>
  <c r="K69" i="62"/>
  <c r="J69" i="62"/>
  <c r="I69" i="62"/>
  <c r="H69" i="62"/>
  <c r="G69" i="62"/>
  <c r="K68" i="62"/>
  <c r="J68" i="62"/>
  <c r="I68" i="62"/>
  <c r="H68" i="62"/>
  <c r="G68" i="62"/>
  <c r="K67" i="62"/>
  <c r="J67" i="62"/>
  <c r="I67" i="62"/>
  <c r="H67" i="62"/>
  <c r="G67" i="62"/>
  <c r="K66" i="62"/>
  <c r="J66" i="62"/>
  <c r="I66" i="62"/>
  <c r="H66" i="62"/>
  <c r="G66" i="62"/>
  <c r="K65" i="62"/>
  <c r="J65" i="62"/>
  <c r="I65" i="62"/>
  <c r="H65" i="62"/>
  <c r="G65" i="62"/>
  <c r="K64" i="62"/>
  <c r="J64" i="62"/>
  <c r="I64" i="62"/>
  <c r="H64" i="62"/>
  <c r="G64" i="62"/>
  <c r="K63" i="62"/>
  <c r="J63" i="62"/>
  <c r="I63" i="62"/>
  <c r="H63" i="62"/>
  <c r="G63" i="62"/>
  <c r="K62" i="62"/>
  <c r="J62" i="62"/>
  <c r="I62" i="62"/>
  <c r="H62" i="62"/>
  <c r="G62" i="62"/>
  <c r="K60" i="62"/>
  <c r="J60" i="62"/>
  <c r="I60" i="62"/>
  <c r="H60" i="62"/>
  <c r="G60" i="62"/>
  <c r="K59" i="62"/>
  <c r="J59" i="62"/>
  <c r="I59" i="62"/>
  <c r="H59" i="62"/>
  <c r="G59" i="62"/>
  <c r="K58" i="62"/>
  <c r="J58" i="62"/>
  <c r="I58" i="62"/>
  <c r="H58" i="62"/>
  <c r="G58" i="62"/>
  <c r="K57" i="62"/>
  <c r="J57" i="62"/>
  <c r="I57" i="62"/>
  <c r="H57" i="62"/>
  <c r="G57" i="62"/>
  <c r="K56" i="62"/>
  <c r="J56" i="62"/>
  <c r="I56" i="62"/>
  <c r="H56" i="62"/>
  <c r="G56" i="62"/>
  <c r="K55" i="62"/>
  <c r="J55" i="62"/>
  <c r="I55" i="62"/>
  <c r="H55" i="62"/>
  <c r="G55" i="62"/>
  <c r="K54" i="62"/>
  <c r="J54" i="62"/>
  <c r="I54" i="62"/>
  <c r="H54" i="62"/>
  <c r="G54" i="62"/>
  <c r="K53" i="62"/>
  <c r="J53" i="62"/>
  <c r="I53" i="62"/>
  <c r="H53" i="62"/>
  <c r="G53" i="62"/>
  <c r="K52" i="62"/>
  <c r="J52" i="62"/>
  <c r="I52" i="62"/>
  <c r="H52" i="62"/>
  <c r="G52" i="62"/>
  <c r="K51" i="62"/>
  <c r="J51" i="62"/>
  <c r="I51" i="62"/>
  <c r="H51" i="62"/>
  <c r="G51" i="62"/>
  <c r="K50" i="62"/>
  <c r="J50" i="62"/>
  <c r="I50" i="62"/>
  <c r="H50" i="62"/>
  <c r="G50" i="62"/>
  <c r="K49" i="62"/>
  <c r="J49" i="62"/>
  <c r="I49" i="62"/>
  <c r="H49" i="62"/>
  <c r="G49" i="62"/>
  <c r="K48" i="62"/>
  <c r="J48" i="62"/>
  <c r="I48" i="62"/>
  <c r="H48" i="62"/>
  <c r="G48" i="62"/>
  <c r="K47" i="62"/>
  <c r="J47" i="62"/>
  <c r="I47" i="62"/>
  <c r="H47" i="62"/>
  <c r="G47" i="62"/>
  <c r="K46" i="62"/>
  <c r="J46" i="62"/>
  <c r="I46" i="62"/>
  <c r="H46" i="62"/>
  <c r="G46" i="62"/>
  <c r="K44" i="62"/>
  <c r="J44" i="62"/>
  <c r="I44" i="62"/>
  <c r="H44" i="62"/>
  <c r="G44" i="62"/>
  <c r="K43" i="62"/>
  <c r="J43" i="62"/>
  <c r="I43" i="62"/>
  <c r="H43" i="62"/>
  <c r="G43" i="62"/>
  <c r="K42" i="62"/>
  <c r="J42" i="62"/>
  <c r="I42" i="62"/>
  <c r="H42" i="62"/>
  <c r="G42" i="62"/>
  <c r="K41" i="62"/>
  <c r="J41" i="62"/>
  <c r="I41" i="62"/>
  <c r="H41" i="62"/>
  <c r="G41" i="62"/>
  <c r="K40" i="62"/>
  <c r="J40" i="62"/>
  <c r="I40" i="62"/>
  <c r="H40" i="62"/>
  <c r="G40" i="62"/>
  <c r="K39" i="62"/>
  <c r="J39" i="62"/>
  <c r="I39" i="62"/>
  <c r="H39" i="62"/>
  <c r="G39" i="62"/>
  <c r="K38" i="62"/>
  <c r="J38" i="62"/>
  <c r="I38" i="62"/>
  <c r="H38" i="62"/>
  <c r="G38" i="62"/>
  <c r="K37" i="62"/>
  <c r="J37" i="62"/>
  <c r="I37" i="62"/>
  <c r="H37" i="62"/>
  <c r="G37" i="62"/>
  <c r="K36" i="62"/>
  <c r="J36" i="62"/>
  <c r="I36" i="62"/>
  <c r="H36" i="62"/>
  <c r="G36" i="62"/>
  <c r="K35" i="62"/>
  <c r="J35" i="62"/>
  <c r="I35" i="62"/>
  <c r="H35" i="62"/>
  <c r="G35" i="62"/>
  <c r="K34" i="62"/>
  <c r="J34" i="62"/>
  <c r="I34" i="62"/>
  <c r="H34" i="62"/>
  <c r="G34" i="62"/>
  <c r="K33" i="62"/>
  <c r="J33" i="62"/>
  <c r="I33" i="62"/>
  <c r="H33" i="62"/>
  <c r="G33" i="62"/>
  <c r="K32" i="62"/>
  <c r="J32" i="62"/>
  <c r="I32" i="62"/>
  <c r="H32" i="62"/>
  <c r="G32" i="62"/>
  <c r="K31" i="62"/>
  <c r="J31" i="62"/>
  <c r="I31" i="62"/>
  <c r="H31" i="62"/>
  <c r="G31" i="62"/>
  <c r="K30" i="62"/>
  <c r="J30" i="62"/>
  <c r="I30" i="62"/>
  <c r="H30" i="62"/>
  <c r="G30" i="62"/>
  <c r="K27" i="62"/>
  <c r="J27" i="62"/>
  <c r="I27" i="62"/>
  <c r="H27" i="62"/>
  <c r="G27" i="62"/>
  <c r="K26" i="62"/>
  <c r="J26" i="62"/>
  <c r="I26" i="62"/>
  <c r="H26" i="62"/>
  <c r="G26" i="62"/>
  <c r="K25" i="62"/>
  <c r="J25" i="62"/>
  <c r="I25" i="62"/>
  <c r="H25" i="62"/>
  <c r="G25" i="62"/>
  <c r="K24" i="62"/>
  <c r="J24" i="62"/>
  <c r="I24" i="62"/>
  <c r="H24" i="62"/>
  <c r="G24" i="62"/>
  <c r="K23" i="62"/>
  <c r="J23" i="62"/>
  <c r="I23" i="62"/>
  <c r="H23" i="62"/>
  <c r="G23" i="62"/>
  <c r="K22" i="62"/>
  <c r="J22" i="62"/>
  <c r="I22" i="62"/>
  <c r="H22" i="62"/>
  <c r="G22" i="62"/>
  <c r="K21" i="62"/>
  <c r="J21" i="62"/>
  <c r="I21" i="62"/>
  <c r="H21" i="62"/>
  <c r="G21" i="62"/>
  <c r="K20" i="62"/>
  <c r="J20" i="62"/>
  <c r="I20" i="62"/>
  <c r="H20" i="62"/>
  <c r="G20" i="62"/>
  <c r="K19" i="62"/>
  <c r="J19" i="62"/>
  <c r="I19" i="62"/>
  <c r="H19" i="62"/>
  <c r="G19" i="62"/>
  <c r="K18" i="62"/>
  <c r="J18" i="62"/>
  <c r="I18" i="62"/>
  <c r="H18" i="62"/>
  <c r="G18" i="62"/>
  <c r="K17" i="62"/>
  <c r="J17" i="62"/>
  <c r="I17" i="62"/>
  <c r="H17" i="62"/>
  <c r="G17" i="62"/>
  <c r="K16" i="62"/>
  <c r="J16" i="62"/>
  <c r="I16" i="62"/>
  <c r="H16" i="62"/>
  <c r="G16" i="62"/>
  <c r="K15" i="62"/>
  <c r="J15" i="62"/>
  <c r="I15" i="62"/>
  <c r="H15" i="62"/>
  <c r="G15" i="62"/>
  <c r="K14" i="62"/>
  <c r="J14" i="62"/>
  <c r="I14" i="62"/>
  <c r="H14" i="62"/>
  <c r="G14" i="62"/>
  <c r="K13" i="62"/>
  <c r="J13" i="62"/>
  <c r="I13" i="62"/>
  <c r="H13" i="62"/>
  <c r="G13" i="62"/>
  <c r="K88" i="61"/>
  <c r="J88" i="61"/>
  <c r="I88" i="61"/>
  <c r="H88" i="61"/>
  <c r="G88" i="61"/>
  <c r="K87" i="61"/>
  <c r="J87" i="61"/>
  <c r="I87" i="61"/>
  <c r="H87" i="61"/>
  <c r="G87" i="61"/>
  <c r="K86" i="61"/>
  <c r="J86" i="61"/>
  <c r="I86" i="61"/>
  <c r="H86" i="61"/>
  <c r="G86" i="61"/>
  <c r="K85" i="61"/>
  <c r="J85" i="61"/>
  <c r="I85" i="61"/>
  <c r="H85" i="61"/>
  <c r="G85" i="61"/>
  <c r="K84" i="61"/>
  <c r="J84" i="61"/>
  <c r="I84" i="61"/>
  <c r="H84" i="61"/>
  <c r="G84" i="61"/>
  <c r="K83" i="61"/>
  <c r="J83" i="61"/>
  <c r="I83" i="61"/>
  <c r="H83" i="61"/>
  <c r="G83" i="61"/>
  <c r="K81" i="61"/>
  <c r="J81" i="61"/>
  <c r="I81" i="61"/>
  <c r="H81" i="61"/>
  <c r="G81" i="61"/>
  <c r="K80" i="61"/>
  <c r="J80" i="61"/>
  <c r="I80" i="61"/>
  <c r="H80" i="61"/>
  <c r="G80" i="61"/>
  <c r="K79" i="61"/>
  <c r="J79" i="61"/>
  <c r="I79" i="61"/>
  <c r="H79" i="61"/>
  <c r="G79" i="61"/>
  <c r="K78" i="61"/>
  <c r="J78" i="61"/>
  <c r="I78" i="61"/>
  <c r="H78" i="61"/>
  <c r="G78" i="61"/>
  <c r="K77" i="61"/>
  <c r="J77" i="61"/>
  <c r="I77" i="61"/>
  <c r="H77" i="61"/>
  <c r="G77" i="61"/>
  <c r="K76" i="61"/>
  <c r="J76" i="61"/>
  <c r="I76" i="61"/>
  <c r="H76" i="61"/>
  <c r="G76" i="61"/>
  <c r="K75" i="61"/>
  <c r="J75" i="61"/>
  <c r="I75" i="61"/>
  <c r="H75" i="61"/>
  <c r="G75" i="61"/>
  <c r="K74" i="61"/>
  <c r="J74" i="61"/>
  <c r="I74" i="61"/>
  <c r="H74" i="61"/>
  <c r="G74" i="61"/>
  <c r="K73" i="61"/>
  <c r="J73" i="61"/>
  <c r="I73" i="61"/>
  <c r="H73" i="61"/>
  <c r="G73" i="61"/>
  <c r="K72" i="61"/>
  <c r="J72" i="61"/>
  <c r="I72" i="61"/>
  <c r="H72" i="61"/>
  <c r="G72" i="61"/>
  <c r="K71" i="61"/>
  <c r="J71" i="61"/>
  <c r="I71" i="61"/>
  <c r="H71" i="61"/>
  <c r="G71" i="61"/>
  <c r="K70" i="61"/>
  <c r="J70" i="61"/>
  <c r="I70" i="61"/>
  <c r="H70" i="61"/>
  <c r="G70" i="61"/>
  <c r="K69" i="61"/>
  <c r="J69" i="61"/>
  <c r="I69" i="61"/>
  <c r="H69" i="61"/>
  <c r="G69" i="61"/>
  <c r="K68" i="61"/>
  <c r="J68" i="61"/>
  <c r="I68" i="61"/>
  <c r="H68" i="61"/>
  <c r="G68" i="61"/>
  <c r="K66" i="61"/>
  <c r="J66" i="61"/>
  <c r="I66" i="61"/>
  <c r="H66" i="61"/>
  <c r="G66" i="61"/>
  <c r="K65" i="61"/>
  <c r="J65" i="61"/>
  <c r="I65" i="61"/>
  <c r="H65" i="61"/>
  <c r="G65" i="61"/>
  <c r="K64" i="61"/>
  <c r="J64" i="61"/>
  <c r="I64" i="61"/>
  <c r="H64" i="61"/>
  <c r="G64" i="61"/>
  <c r="K63" i="61"/>
  <c r="J63" i="61"/>
  <c r="I63" i="61"/>
  <c r="H63" i="61"/>
  <c r="G63" i="61"/>
  <c r="K62" i="61"/>
  <c r="J62" i="61"/>
  <c r="I62" i="61"/>
  <c r="H62" i="61"/>
  <c r="G62" i="61"/>
  <c r="K61" i="61"/>
  <c r="J61" i="61"/>
  <c r="I61" i="61"/>
  <c r="H61" i="61"/>
  <c r="G61" i="61"/>
  <c r="K60" i="61"/>
  <c r="J60" i="61"/>
  <c r="I60" i="61"/>
  <c r="H60" i="61"/>
  <c r="G60" i="61"/>
  <c r="K59" i="61"/>
  <c r="J59" i="61"/>
  <c r="I59" i="61"/>
  <c r="H59" i="61"/>
  <c r="G59" i="61"/>
  <c r="K58" i="61"/>
  <c r="J58" i="61"/>
  <c r="I58" i="61"/>
  <c r="H58" i="61"/>
  <c r="G58" i="61"/>
  <c r="K57" i="61"/>
  <c r="J57" i="61"/>
  <c r="I57" i="61"/>
  <c r="H57" i="61"/>
  <c r="G57" i="61"/>
  <c r="K56" i="61"/>
  <c r="J56" i="61"/>
  <c r="I56" i="61"/>
  <c r="H56" i="61"/>
  <c r="G56" i="61"/>
  <c r="K55" i="61"/>
  <c r="J55" i="61"/>
  <c r="I55" i="61"/>
  <c r="H55" i="61"/>
  <c r="G55" i="61"/>
  <c r="K54" i="61"/>
  <c r="J54" i="61"/>
  <c r="I54" i="61"/>
  <c r="H54" i="61"/>
  <c r="G54" i="61"/>
  <c r="K53" i="61"/>
  <c r="J53" i="61"/>
  <c r="I53" i="61"/>
  <c r="H53" i="61"/>
  <c r="G53" i="61"/>
  <c r="K52" i="61"/>
  <c r="J52" i="61"/>
  <c r="I52" i="61"/>
  <c r="H52" i="61"/>
  <c r="G52" i="61"/>
  <c r="K50" i="61"/>
  <c r="J50" i="61"/>
  <c r="I50" i="61"/>
  <c r="H50" i="61"/>
  <c r="G50" i="61"/>
  <c r="K49" i="61"/>
  <c r="J49" i="61"/>
  <c r="I49" i="61"/>
  <c r="H49" i="61"/>
  <c r="G49" i="61"/>
  <c r="K48" i="61"/>
  <c r="J48" i="61"/>
  <c r="I48" i="61"/>
  <c r="H48" i="61"/>
  <c r="G48" i="61"/>
  <c r="K47" i="61"/>
  <c r="J47" i="61"/>
  <c r="I47" i="61"/>
  <c r="H47" i="61"/>
  <c r="G47" i="61"/>
  <c r="K46" i="61"/>
  <c r="J46" i="61"/>
  <c r="I46" i="61"/>
  <c r="H46" i="61"/>
  <c r="G46" i="61"/>
  <c r="K45" i="61"/>
  <c r="J45" i="61"/>
  <c r="I45" i="61"/>
  <c r="H45" i="61"/>
  <c r="G45" i="61"/>
  <c r="K44" i="61"/>
  <c r="J44" i="61"/>
  <c r="I44" i="61"/>
  <c r="H44" i="61"/>
  <c r="G44" i="61"/>
  <c r="K43" i="61"/>
  <c r="J43" i="61"/>
  <c r="I43" i="61"/>
  <c r="H43" i="61"/>
  <c r="G43" i="61"/>
  <c r="K42" i="61"/>
  <c r="J42" i="61"/>
  <c r="I42" i="61"/>
  <c r="H42" i="61"/>
  <c r="G42" i="61"/>
  <c r="K41" i="61"/>
  <c r="J41" i="61"/>
  <c r="I41" i="61"/>
  <c r="H41" i="61"/>
  <c r="G41" i="61"/>
  <c r="K40" i="61"/>
  <c r="J40" i="61"/>
  <c r="I40" i="61"/>
  <c r="H40" i="61"/>
  <c r="G40" i="61"/>
  <c r="K39" i="61"/>
  <c r="J39" i="61"/>
  <c r="I39" i="61"/>
  <c r="H39" i="61"/>
  <c r="G39" i="61"/>
  <c r="K38" i="61"/>
  <c r="J38" i="61"/>
  <c r="I38" i="61"/>
  <c r="H38" i="61"/>
  <c r="G38" i="61"/>
  <c r="K37" i="61"/>
  <c r="J37" i="61"/>
  <c r="I37" i="61"/>
  <c r="H37" i="61"/>
  <c r="G37" i="61"/>
  <c r="K36" i="61"/>
  <c r="J36" i="61"/>
  <c r="I36" i="61"/>
  <c r="H36" i="61"/>
  <c r="G36" i="61"/>
  <c r="K35" i="61"/>
  <c r="J35" i="61"/>
  <c r="I35" i="61"/>
  <c r="H35" i="61"/>
  <c r="G35" i="61"/>
  <c r="K34" i="61"/>
  <c r="J34" i="61"/>
  <c r="I34" i="61"/>
  <c r="H34" i="61"/>
  <c r="G34" i="61"/>
  <c r="K33" i="61"/>
  <c r="J33" i="61"/>
  <c r="I33" i="61"/>
  <c r="H33" i="61"/>
  <c r="G33" i="61"/>
  <c r="K30" i="61"/>
  <c r="J30" i="61"/>
  <c r="I30" i="61"/>
  <c r="H30" i="61"/>
  <c r="G30" i="61"/>
  <c r="K29" i="61"/>
  <c r="J29" i="61"/>
  <c r="I29" i="61"/>
  <c r="H29" i="61"/>
  <c r="G29" i="61"/>
  <c r="K28" i="61"/>
  <c r="J28" i="61"/>
  <c r="I28" i="61"/>
  <c r="H28" i="61"/>
  <c r="G28" i="61"/>
  <c r="K27" i="61"/>
  <c r="J27" i="61"/>
  <c r="I27" i="61"/>
  <c r="H27" i="61"/>
  <c r="G27" i="61"/>
  <c r="K26" i="61"/>
  <c r="J26" i="61"/>
  <c r="I26" i="61"/>
  <c r="H26" i="61"/>
  <c r="G26" i="61"/>
  <c r="K25" i="61"/>
  <c r="J25" i="61"/>
  <c r="I25" i="61"/>
  <c r="H25" i="61"/>
  <c r="G25" i="61"/>
  <c r="K24" i="61"/>
  <c r="J24" i="61"/>
  <c r="I24" i="61"/>
  <c r="H24" i="61"/>
  <c r="G24" i="61"/>
  <c r="K23" i="61"/>
  <c r="J23" i="61"/>
  <c r="I23" i="61"/>
  <c r="H23" i="61"/>
  <c r="G23" i="61"/>
  <c r="K22" i="61"/>
  <c r="J22" i="61"/>
  <c r="I22" i="61"/>
  <c r="H22" i="61"/>
  <c r="G22" i="61"/>
  <c r="K21" i="61"/>
  <c r="J21" i="61"/>
  <c r="I21" i="61"/>
  <c r="H21" i="61"/>
  <c r="G21" i="61"/>
  <c r="K20" i="61"/>
  <c r="J20" i="61"/>
  <c r="I20" i="61"/>
  <c r="H20" i="61"/>
  <c r="G20" i="61"/>
  <c r="K19" i="61"/>
  <c r="J19" i="61"/>
  <c r="I19" i="61"/>
  <c r="H19" i="61"/>
  <c r="G19" i="61"/>
  <c r="K18" i="61"/>
  <c r="J18" i="61"/>
  <c r="I18" i="61"/>
  <c r="H18" i="61"/>
  <c r="G18" i="61"/>
  <c r="K17" i="61"/>
  <c r="J17" i="61"/>
  <c r="I17" i="61"/>
  <c r="H17" i="61"/>
  <c r="G17" i="61"/>
  <c r="K16" i="61"/>
  <c r="J16" i="61"/>
  <c r="I16" i="61"/>
  <c r="H16" i="61"/>
  <c r="G16" i="61"/>
  <c r="K15" i="61"/>
  <c r="J15" i="61"/>
  <c r="I15" i="61"/>
  <c r="H15" i="61"/>
  <c r="G15" i="61"/>
  <c r="K14" i="61"/>
  <c r="J14" i="61"/>
  <c r="I14" i="61"/>
  <c r="H14" i="61"/>
  <c r="G14" i="61"/>
  <c r="K13" i="61"/>
  <c r="J13" i="61"/>
  <c r="I13" i="61"/>
  <c r="H13" i="61"/>
  <c r="G13" i="61"/>
  <c r="K130" i="60"/>
  <c r="J130" i="60"/>
  <c r="I130" i="60"/>
  <c r="H130" i="60"/>
  <c r="G130" i="60"/>
  <c r="K129" i="60"/>
  <c r="J129" i="60"/>
  <c r="I129" i="60"/>
  <c r="H129" i="60"/>
  <c r="G129" i="60"/>
  <c r="K128" i="60"/>
  <c r="J128" i="60"/>
  <c r="I128" i="60"/>
  <c r="H128" i="60"/>
  <c r="G128" i="60"/>
  <c r="K127" i="60"/>
  <c r="J127" i="60"/>
  <c r="I127" i="60"/>
  <c r="H127" i="60"/>
  <c r="G127" i="60"/>
  <c r="K126" i="60"/>
  <c r="J126" i="60"/>
  <c r="I126" i="60"/>
  <c r="H126" i="60"/>
  <c r="G126" i="60"/>
  <c r="K125" i="60"/>
  <c r="J125" i="60"/>
  <c r="I125" i="60"/>
  <c r="H125" i="60"/>
  <c r="G125" i="60"/>
  <c r="K124" i="60"/>
  <c r="J124" i="60"/>
  <c r="I124" i="60"/>
  <c r="H124" i="60"/>
  <c r="G124" i="60"/>
  <c r="K123" i="60"/>
  <c r="J123" i="60"/>
  <c r="I123" i="60"/>
  <c r="H123" i="60"/>
  <c r="G123" i="60"/>
  <c r="K122" i="60"/>
  <c r="J122" i="60"/>
  <c r="I122" i="60"/>
  <c r="H122" i="60"/>
  <c r="G122" i="60"/>
  <c r="K121" i="60"/>
  <c r="J121" i="60"/>
  <c r="I121" i="60"/>
  <c r="H121" i="60"/>
  <c r="G121" i="60"/>
  <c r="K120" i="60"/>
  <c r="J120" i="60"/>
  <c r="I120" i="60"/>
  <c r="H120" i="60"/>
  <c r="G120" i="60"/>
  <c r="K119" i="60"/>
  <c r="J119" i="60"/>
  <c r="I119" i="60"/>
  <c r="H119" i="60"/>
  <c r="G119" i="60"/>
  <c r="K117" i="60"/>
  <c r="J117" i="60"/>
  <c r="I117" i="60"/>
  <c r="H117" i="60"/>
  <c r="G117" i="60"/>
  <c r="K116" i="60"/>
  <c r="J116" i="60"/>
  <c r="I116" i="60"/>
  <c r="H116" i="60"/>
  <c r="G116" i="60"/>
  <c r="K115" i="60"/>
  <c r="J115" i="60"/>
  <c r="I115" i="60"/>
  <c r="H115" i="60"/>
  <c r="G115" i="60"/>
  <c r="K114" i="60"/>
  <c r="J114" i="60"/>
  <c r="I114" i="60"/>
  <c r="H114" i="60"/>
  <c r="G114" i="60"/>
  <c r="K113" i="60"/>
  <c r="J113" i="60"/>
  <c r="I113" i="60"/>
  <c r="H113" i="60"/>
  <c r="G113" i="60"/>
  <c r="K112" i="60"/>
  <c r="J112" i="60"/>
  <c r="I112" i="60"/>
  <c r="H112" i="60"/>
  <c r="G112" i="60"/>
  <c r="K111" i="60"/>
  <c r="J111" i="60"/>
  <c r="I111" i="60"/>
  <c r="H111" i="60"/>
  <c r="G111" i="60"/>
  <c r="K110" i="60"/>
  <c r="J110" i="60"/>
  <c r="I110" i="60"/>
  <c r="H110" i="60"/>
  <c r="G110" i="60"/>
  <c r="K109" i="60"/>
  <c r="J109" i="60"/>
  <c r="I109" i="60"/>
  <c r="H109" i="60"/>
  <c r="G109" i="60"/>
  <c r="K108" i="60"/>
  <c r="J108" i="60"/>
  <c r="I108" i="60"/>
  <c r="H108" i="60"/>
  <c r="G108" i="60"/>
  <c r="K107" i="60"/>
  <c r="J107" i="60"/>
  <c r="I107" i="60"/>
  <c r="H107" i="60"/>
  <c r="G107" i="60"/>
  <c r="K106" i="60"/>
  <c r="J106" i="60"/>
  <c r="I106" i="60"/>
  <c r="H106" i="60"/>
  <c r="G106" i="60"/>
  <c r="K104" i="60"/>
  <c r="J104" i="60"/>
  <c r="I104" i="60"/>
  <c r="H104" i="60"/>
  <c r="G104" i="60"/>
  <c r="K103" i="60"/>
  <c r="J103" i="60"/>
  <c r="I103" i="60"/>
  <c r="H103" i="60"/>
  <c r="G103" i="60"/>
  <c r="K102" i="60"/>
  <c r="J102" i="60"/>
  <c r="I102" i="60"/>
  <c r="H102" i="60"/>
  <c r="G102" i="60"/>
  <c r="K101" i="60"/>
  <c r="J101" i="60"/>
  <c r="I101" i="60"/>
  <c r="H101" i="60"/>
  <c r="G101" i="60"/>
  <c r="K100" i="60"/>
  <c r="J100" i="60"/>
  <c r="I100" i="60"/>
  <c r="H100" i="60"/>
  <c r="G100" i="60"/>
  <c r="K99" i="60"/>
  <c r="J99" i="60"/>
  <c r="I99" i="60"/>
  <c r="H99" i="60"/>
  <c r="G99" i="60"/>
  <c r="K98" i="60"/>
  <c r="J98" i="60"/>
  <c r="I98" i="60"/>
  <c r="H98" i="60"/>
  <c r="G98" i="60"/>
  <c r="K97" i="60"/>
  <c r="J97" i="60"/>
  <c r="I97" i="60"/>
  <c r="H97" i="60"/>
  <c r="G97" i="60"/>
  <c r="K96" i="60"/>
  <c r="J96" i="60"/>
  <c r="I96" i="60"/>
  <c r="H96" i="60"/>
  <c r="G96" i="60"/>
  <c r="K95" i="60"/>
  <c r="J95" i="60"/>
  <c r="I95" i="60"/>
  <c r="H95" i="60"/>
  <c r="G95" i="60"/>
  <c r="K94" i="60"/>
  <c r="J94" i="60"/>
  <c r="I94" i="60"/>
  <c r="H94" i="60"/>
  <c r="G94" i="60"/>
  <c r="K93" i="60"/>
  <c r="J93" i="60"/>
  <c r="I93" i="60"/>
  <c r="H93" i="60"/>
  <c r="G93" i="60"/>
  <c r="K90" i="60"/>
  <c r="J90" i="60"/>
  <c r="I90" i="60"/>
  <c r="H90" i="60"/>
  <c r="G90" i="60"/>
  <c r="K89" i="60"/>
  <c r="J89" i="60"/>
  <c r="I89" i="60"/>
  <c r="H89" i="60"/>
  <c r="G89" i="60"/>
  <c r="K88" i="60"/>
  <c r="J88" i="60"/>
  <c r="I88" i="60"/>
  <c r="H88" i="60"/>
  <c r="G88" i="60"/>
  <c r="K87" i="60"/>
  <c r="J87" i="60"/>
  <c r="I87" i="60"/>
  <c r="H87" i="60"/>
  <c r="G87" i="60"/>
  <c r="K86" i="60"/>
  <c r="J86" i="60"/>
  <c r="I86" i="60"/>
  <c r="H86" i="60"/>
  <c r="G86" i="60"/>
  <c r="K85" i="60"/>
  <c r="J85" i="60"/>
  <c r="I85" i="60"/>
  <c r="H85" i="60"/>
  <c r="G85" i="60"/>
  <c r="K84" i="60"/>
  <c r="J84" i="60"/>
  <c r="I84" i="60"/>
  <c r="H84" i="60"/>
  <c r="G84" i="60"/>
  <c r="K83" i="60"/>
  <c r="J83" i="60"/>
  <c r="I83" i="60"/>
  <c r="H83" i="60"/>
  <c r="G83" i="60"/>
  <c r="K82" i="60"/>
  <c r="J82" i="60"/>
  <c r="I82" i="60"/>
  <c r="H82" i="60"/>
  <c r="G82" i="60"/>
  <c r="K81" i="60"/>
  <c r="J81" i="60"/>
  <c r="I81" i="60"/>
  <c r="H81" i="60"/>
  <c r="G81" i="60"/>
  <c r="K80" i="60"/>
  <c r="J80" i="60"/>
  <c r="I80" i="60"/>
  <c r="H80" i="60"/>
  <c r="G80" i="60"/>
  <c r="K79" i="60"/>
  <c r="J79" i="60"/>
  <c r="I79" i="60"/>
  <c r="H79" i="60"/>
  <c r="G79" i="60"/>
  <c r="K78" i="60"/>
  <c r="J78" i="60"/>
  <c r="I78" i="60"/>
  <c r="H78" i="60"/>
  <c r="G78" i="60"/>
  <c r="K77" i="60"/>
  <c r="J77" i="60"/>
  <c r="I77" i="60"/>
  <c r="H77" i="60"/>
  <c r="G77" i="60"/>
  <c r="K76" i="60"/>
  <c r="J76" i="60"/>
  <c r="I76" i="60"/>
  <c r="H76" i="60"/>
  <c r="G76" i="60"/>
  <c r="K75" i="60"/>
  <c r="J75" i="60"/>
  <c r="I75" i="60"/>
  <c r="H75" i="60"/>
  <c r="G75" i="60"/>
  <c r="K74" i="60"/>
  <c r="J74" i="60"/>
  <c r="I74" i="60"/>
  <c r="H74" i="60"/>
  <c r="G74" i="60"/>
  <c r="K73" i="60"/>
  <c r="J73" i="60"/>
  <c r="I73" i="60"/>
  <c r="H73" i="60"/>
  <c r="G73" i="60"/>
  <c r="K72" i="60"/>
  <c r="J72" i="60"/>
  <c r="I72" i="60"/>
  <c r="H72" i="60"/>
  <c r="G72" i="60"/>
  <c r="K71" i="60"/>
  <c r="J71" i="60"/>
  <c r="I71" i="60"/>
  <c r="H71" i="60"/>
  <c r="G71" i="60"/>
  <c r="K70" i="60"/>
  <c r="J70" i="60"/>
  <c r="I70" i="60"/>
  <c r="H70" i="60"/>
  <c r="G70" i="60"/>
  <c r="K69" i="60"/>
  <c r="J69" i="60"/>
  <c r="I69" i="60"/>
  <c r="H69" i="60"/>
  <c r="G69" i="60"/>
  <c r="K68" i="60"/>
  <c r="J68" i="60"/>
  <c r="I68" i="60"/>
  <c r="H68" i="60"/>
  <c r="G68" i="60"/>
  <c r="K67" i="60"/>
  <c r="J67" i="60"/>
  <c r="I67" i="60"/>
  <c r="H67" i="60"/>
  <c r="G67" i="60"/>
  <c r="K66" i="60"/>
  <c r="J66" i="60"/>
  <c r="I66" i="60"/>
  <c r="H66" i="60"/>
  <c r="G66" i="60"/>
  <c r="K64" i="60"/>
  <c r="J64" i="60"/>
  <c r="I64" i="60"/>
  <c r="H64" i="60"/>
  <c r="G64" i="60"/>
  <c r="K63" i="60"/>
  <c r="J63" i="60"/>
  <c r="I63" i="60"/>
  <c r="H63" i="60"/>
  <c r="G63" i="60"/>
  <c r="K62" i="60"/>
  <c r="J62" i="60"/>
  <c r="I62" i="60"/>
  <c r="H62" i="60"/>
  <c r="G62" i="60"/>
  <c r="K61" i="60"/>
  <c r="J61" i="60"/>
  <c r="I61" i="60"/>
  <c r="H61" i="60"/>
  <c r="G61" i="60"/>
  <c r="K60" i="60"/>
  <c r="J60" i="60"/>
  <c r="I60" i="60"/>
  <c r="H60" i="60"/>
  <c r="G60" i="60"/>
  <c r="K59" i="60"/>
  <c r="J59" i="60"/>
  <c r="I59" i="60"/>
  <c r="H59" i="60"/>
  <c r="G59" i="60"/>
  <c r="K58" i="60"/>
  <c r="J58" i="60"/>
  <c r="I58" i="60"/>
  <c r="H58" i="60"/>
  <c r="G58" i="60"/>
  <c r="K57" i="60"/>
  <c r="J57" i="60"/>
  <c r="I57" i="60"/>
  <c r="H57" i="60"/>
  <c r="G57" i="60"/>
  <c r="K56" i="60"/>
  <c r="J56" i="60"/>
  <c r="I56" i="60"/>
  <c r="H56" i="60"/>
  <c r="G56" i="60"/>
  <c r="K55" i="60"/>
  <c r="J55" i="60"/>
  <c r="I55" i="60"/>
  <c r="H55" i="60"/>
  <c r="G55" i="60"/>
  <c r="K54" i="60"/>
  <c r="J54" i="60"/>
  <c r="I54" i="60"/>
  <c r="H54" i="60"/>
  <c r="G54" i="60"/>
  <c r="K53" i="60"/>
  <c r="J53" i="60"/>
  <c r="I53" i="60"/>
  <c r="H53" i="60"/>
  <c r="G53" i="60"/>
  <c r="K52" i="60"/>
  <c r="J52" i="60"/>
  <c r="I52" i="60"/>
  <c r="H52" i="60"/>
  <c r="G52" i="60"/>
  <c r="K51" i="60"/>
  <c r="J51" i="60"/>
  <c r="I51" i="60"/>
  <c r="H51" i="60"/>
  <c r="G51" i="60"/>
  <c r="K50" i="60"/>
  <c r="J50" i="60"/>
  <c r="I50" i="60"/>
  <c r="H50" i="60"/>
  <c r="G50" i="60"/>
  <c r="K49" i="60"/>
  <c r="J49" i="60"/>
  <c r="I49" i="60"/>
  <c r="H49" i="60"/>
  <c r="G49" i="60"/>
  <c r="K48" i="60"/>
  <c r="J48" i="60"/>
  <c r="I48" i="60"/>
  <c r="H48" i="60"/>
  <c r="G48" i="60"/>
  <c r="K47" i="60"/>
  <c r="J47" i="60"/>
  <c r="I47" i="60"/>
  <c r="H47" i="60"/>
  <c r="G47" i="60"/>
  <c r="K46" i="60"/>
  <c r="J46" i="60"/>
  <c r="I46" i="60"/>
  <c r="H46" i="60"/>
  <c r="G46" i="60"/>
  <c r="K45" i="60"/>
  <c r="J45" i="60"/>
  <c r="I45" i="60"/>
  <c r="H45" i="60"/>
  <c r="G45" i="60"/>
  <c r="K44" i="60"/>
  <c r="J44" i="60"/>
  <c r="I44" i="60"/>
  <c r="H44" i="60"/>
  <c r="G44" i="60"/>
  <c r="K43" i="60"/>
  <c r="J43" i="60"/>
  <c r="I43" i="60"/>
  <c r="H43" i="60"/>
  <c r="G43" i="60"/>
  <c r="K42" i="60"/>
  <c r="J42" i="60"/>
  <c r="I42" i="60"/>
  <c r="H42" i="60"/>
  <c r="G42" i="60"/>
  <c r="K41" i="60"/>
  <c r="J41" i="60"/>
  <c r="I41" i="60"/>
  <c r="H41" i="60"/>
  <c r="G41" i="60"/>
  <c r="K40" i="60"/>
  <c r="J40" i="60"/>
  <c r="I40" i="60"/>
  <c r="H40" i="60"/>
  <c r="G40" i="60"/>
  <c r="K37" i="60"/>
  <c r="J37" i="60"/>
  <c r="I37" i="60"/>
  <c r="H37" i="60"/>
  <c r="G37" i="60"/>
  <c r="K36" i="60"/>
  <c r="J36" i="60"/>
  <c r="I36" i="60"/>
  <c r="H36" i="60"/>
  <c r="G36" i="60"/>
  <c r="K35" i="60"/>
  <c r="J35" i="60"/>
  <c r="I35" i="60"/>
  <c r="H35" i="60"/>
  <c r="G35" i="60"/>
  <c r="K34" i="60"/>
  <c r="J34" i="60"/>
  <c r="I34" i="60"/>
  <c r="H34" i="60"/>
  <c r="G34" i="60"/>
  <c r="K33" i="60"/>
  <c r="J33" i="60"/>
  <c r="I33" i="60"/>
  <c r="H33" i="60"/>
  <c r="G33" i="60"/>
  <c r="K32" i="60"/>
  <c r="J32" i="60"/>
  <c r="I32" i="60"/>
  <c r="H32" i="60"/>
  <c r="G32" i="60"/>
  <c r="K31" i="60"/>
  <c r="J31" i="60"/>
  <c r="I31" i="60"/>
  <c r="H31" i="60"/>
  <c r="G31" i="60"/>
  <c r="K30" i="60"/>
  <c r="J30" i="60"/>
  <c r="I30" i="60"/>
  <c r="H30" i="60"/>
  <c r="G30" i="60"/>
  <c r="K29" i="60"/>
  <c r="J29" i="60"/>
  <c r="I29" i="60"/>
  <c r="H29" i="60"/>
  <c r="G29" i="60"/>
  <c r="K28" i="60"/>
  <c r="J28" i="60"/>
  <c r="I28" i="60"/>
  <c r="H28" i="60"/>
  <c r="G28" i="60"/>
  <c r="K27" i="60"/>
  <c r="J27" i="60"/>
  <c r="I27" i="60"/>
  <c r="H27" i="60"/>
  <c r="G27" i="60"/>
  <c r="K26" i="60"/>
  <c r="J26" i="60"/>
  <c r="I26" i="60"/>
  <c r="H26" i="60"/>
  <c r="G26" i="60"/>
  <c r="K25" i="60"/>
  <c r="J25" i="60"/>
  <c r="I25" i="60"/>
  <c r="H25" i="60"/>
  <c r="G25" i="60"/>
  <c r="K24" i="60"/>
  <c r="J24" i="60"/>
  <c r="I24" i="60"/>
  <c r="H24" i="60"/>
  <c r="G24" i="60"/>
  <c r="K23" i="60"/>
  <c r="J23" i="60"/>
  <c r="I23" i="60"/>
  <c r="H23" i="60"/>
  <c r="G23" i="60"/>
  <c r="K22" i="60"/>
  <c r="J22" i="60"/>
  <c r="I22" i="60"/>
  <c r="H22" i="60"/>
  <c r="G22" i="60"/>
  <c r="K21" i="60"/>
  <c r="J21" i="60"/>
  <c r="I21" i="60"/>
  <c r="H21" i="60"/>
  <c r="G21" i="60"/>
  <c r="K20" i="60"/>
  <c r="J20" i="60"/>
  <c r="I20" i="60"/>
  <c r="H20" i="60"/>
  <c r="G20" i="60"/>
  <c r="K19" i="60"/>
  <c r="J19" i="60"/>
  <c r="I19" i="60"/>
  <c r="H19" i="60"/>
  <c r="G19" i="60"/>
  <c r="K18" i="60"/>
  <c r="J18" i="60"/>
  <c r="I18" i="60"/>
  <c r="H18" i="60"/>
  <c r="G18" i="60"/>
  <c r="K17" i="60"/>
  <c r="J17" i="60"/>
  <c r="I17" i="60"/>
  <c r="H17" i="60"/>
  <c r="G17" i="60"/>
  <c r="K16" i="60"/>
  <c r="J16" i="60"/>
  <c r="I16" i="60"/>
  <c r="H16" i="60"/>
  <c r="G16" i="60"/>
  <c r="K15" i="60"/>
  <c r="J15" i="60"/>
  <c r="I15" i="60"/>
  <c r="H15" i="60"/>
  <c r="G15" i="60"/>
  <c r="K14" i="60"/>
  <c r="J14" i="60"/>
  <c r="I14" i="60"/>
  <c r="H14" i="60"/>
  <c r="G14" i="60"/>
  <c r="K13" i="60"/>
  <c r="J13" i="60"/>
  <c r="I13" i="60"/>
  <c r="H13" i="60"/>
  <c r="G13" i="60"/>
  <c r="K75" i="1"/>
  <c r="J75" i="1"/>
  <c r="I75" i="1"/>
  <c r="H75" i="1"/>
  <c r="G75" i="1"/>
  <c r="K74" i="1"/>
  <c r="J74" i="1"/>
  <c r="I74" i="1"/>
  <c r="H74" i="1"/>
  <c r="G74" i="1"/>
  <c r="K73" i="1"/>
  <c r="J73" i="1"/>
  <c r="I73" i="1"/>
  <c r="H73" i="1"/>
  <c r="G73" i="1"/>
  <c r="K72" i="1"/>
  <c r="J72" i="1"/>
  <c r="I72" i="1"/>
  <c r="H72" i="1"/>
  <c r="G72" i="1"/>
  <c r="K71" i="1"/>
  <c r="J71" i="1"/>
  <c r="I71" i="1"/>
  <c r="H71" i="1"/>
  <c r="G71" i="1"/>
  <c r="K70" i="1"/>
  <c r="J70" i="1"/>
  <c r="I70" i="1"/>
  <c r="H70" i="1"/>
  <c r="G70" i="1"/>
  <c r="K69" i="1"/>
  <c r="J69" i="1"/>
  <c r="I69" i="1"/>
  <c r="H69" i="1"/>
  <c r="G69" i="1"/>
  <c r="K68" i="1"/>
  <c r="J68" i="1"/>
  <c r="I68" i="1"/>
  <c r="H68" i="1"/>
  <c r="G68" i="1"/>
  <c r="K67" i="1"/>
  <c r="J67" i="1"/>
  <c r="I67" i="1"/>
  <c r="H67" i="1"/>
  <c r="G67" i="1"/>
  <c r="K66" i="1"/>
  <c r="J66" i="1"/>
  <c r="I66" i="1"/>
  <c r="H66" i="1"/>
  <c r="G66" i="1"/>
  <c r="K65" i="1"/>
  <c r="J65" i="1"/>
  <c r="I65" i="1"/>
  <c r="H65" i="1"/>
  <c r="G65" i="1"/>
  <c r="K64" i="1"/>
  <c r="J64" i="1"/>
  <c r="I64" i="1"/>
  <c r="H64" i="1"/>
  <c r="G64" i="1"/>
  <c r="K63" i="1"/>
  <c r="J63" i="1"/>
  <c r="I63" i="1"/>
  <c r="H63" i="1"/>
  <c r="G63" i="1"/>
  <c r="K62" i="1"/>
  <c r="J62" i="1"/>
  <c r="I62" i="1"/>
  <c r="H62" i="1"/>
  <c r="G62" i="1"/>
  <c r="K61" i="1"/>
  <c r="J61" i="1"/>
  <c r="I61" i="1"/>
  <c r="H61" i="1"/>
  <c r="G61" i="1"/>
  <c r="K60" i="1"/>
  <c r="J60" i="1"/>
  <c r="I60" i="1"/>
  <c r="H60" i="1"/>
  <c r="G60" i="1"/>
  <c r="K59" i="1"/>
  <c r="J59" i="1"/>
  <c r="I59" i="1"/>
  <c r="H59" i="1"/>
  <c r="G59" i="1"/>
  <c r="K58" i="1"/>
  <c r="J58" i="1"/>
  <c r="I58" i="1"/>
  <c r="H58" i="1"/>
  <c r="G58" i="1"/>
  <c r="K57" i="1"/>
  <c r="J57" i="1"/>
  <c r="I57" i="1"/>
  <c r="H57" i="1"/>
  <c r="G57" i="1"/>
  <c r="K56" i="1"/>
  <c r="J56" i="1"/>
  <c r="I56" i="1"/>
  <c r="H56" i="1"/>
  <c r="G56" i="1"/>
  <c r="K54" i="1"/>
  <c r="J54" i="1"/>
  <c r="I54" i="1"/>
  <c r="H54" i="1"/>
  <c r="G54" i="1"/>
  <c r="K53" i="1"/>
  <c r="J53" i="1"/>
  <c r="I53" i="1"/>
  <c r="H53" i="1"/>
  <c r="G53" i="1"/>
  <c r="K52" i="1"/>
  <c r="J52" i="1"/>
  <c r="I52" i="1"/>
  <c r="H52" i="1"/>
  <c r="G52" i="1"/>
  <c r="K51" i="1"/>
  <c r="J51" i="1"/>
  <c r="I51" i="1"/>
  <c r="H51" i="1"/>
  <c r="G51" i="1"/>
  <c r="K50" i="1"/>
  <c r="J50" i="1"/>
  <c r="I50" i="1"/>
  <c r="H50" i="1"/>
  <c r="G50" i="1"/>
  <c r="K49" i="1"/>
  <c r="J49" i="1"/>
  <c r="I49" i="1"/>
  <c r="H49" i="1"/>
  <c r="G49" i="1"/>
  <c r="K48" i="1"/>
  <c r="J48" i="1"/>
  <c r="I48" i="1"/>
  <c r="H48" i="1"/>
  <c r="G48" i="1"/>
  <c r="K47" i="1"/>
  <c r="J47" i="1"/>
  <c r="I47" i="1"/>
  <c r="H47" i="1"/>
  <c r="G47" i="1"/>
  <c r="K46" i="1"/>
  <c r="J46" i="1"/>
  <c r="I46" i="1"/>
  <c r="H46" i="1"/>
  <c r="G46" i="1"/>
  <c r="K45" i="1"/>
  <c r="J45" i="1"/>
  <c r="I45" i="1"/>
  <c r="H45" i="1"/>
  <c r="G45" i="1"/>
  <c r="K44" i="1"/>
  <c r="J44" i="1"/>
  <c r="I44" i="1"/>
  <c r="H44" i="1"/>
  <c r="G44" i="1"/>
  <c r="K43" i="1"/>
  <c r="J43" i="1"/>
  <c r="I43" i="1"/>
  <c r="H43" i="1"/>
  <c r="G43" i="1"/>
  <c r="K42" i="1"/>
  <c r="J42" i="1"/>
  <c r="I42" i="1"/>
  <c r="H42" i="1"/>
  <c r="G42" i="1"/>
  <c r="K41" i="1"/>
  <c r="J41" i="1"/>
  <c r="I41" i="1"/>
  <c r="H41" i="1"/>
  <c r="G41" i="1"/>
  <c r="K40" i="1"/>
  <c r="J40" i="1"/>
  <c r="I40" i="1"/>
  <c r="H40" i="1"/>
  <c r="G40" i="1"/>
  <c r="K39" i="1"/>
  <c r="J39" i="1"/>
  <c r="I39" i="1"/>
  <c r="H39" i="1"/>
  <c r="G39" i="1"/>
  <c r="K38" i="1"/>
  <c r="J38" i="1"/>
  <c r="I38" i="1"/>
  <c r="H38" i="1"/>
  <c r="G38" i="1"/>
  <c r="K37" i="1"/>
  <c r="J37" i="1"/>
  <c r="I37" i="1"/>
  <c r="H37" i="1"/>
  <c r="G37" i="1"/>
  <c r="K36" i="1"/>
  <c r="J36" i="1"/>
  <c r="I36" i="1"/>
  <c r="H36" i="1"/>
  <c r="G36" i="1"/>
  <c r="K35" i="1"/>
  <c r="J35" i="1"/>
  <c r="I35" i="1"/>
  <c r="H35" i="1"/>
  <c r="G35" i="1"/>
  <c r="K32" i="1"/>
  <c r="J32" i="1"/>
  <c r="I32" i="1"/>
  <c r="H32" i="1"/>
  <c r="G32" i="1"/>
  <c r="K31" i="1"/>
  <c r="J31" i="1"/>
  <c r="I31" i="1"/>
  <c r="H31" i="1"/>
  <c r="G31" i="1"/>
  <c r="K30" i="1"/>
  <c r="J30" i="1"/>
  <c r="I30" i="1"/>
  <c r="H30" i="1"/>
  <c r="G30" i="1"/>
  <c r="K29" i="1"/>
  <c r="J29" i="1"/>
  <c r="I29" i="1"/>
  <c r="H29" i="1"/>
  <c r="G29" i="1"/>
  <c r="K28" i="1"/>
  <c r="J28" i="1"/>
  <c r="I28" i="1"/>
  <c r="H28" i="1"/>
  <c r="G28" i="1"/>
  <c r="K27" i="1"/>
  <c r="J27" i="1"/>
  <c r="I27" i="1"/>
  <c r="H27" i="1"/>
  <c r="G27" i="1"/>
  <c r="K26" i="1"/>
  <c r="J26" i="1"/>
  <c r="I26" i="1"/>
  <c r="H26" i="1"/>
  <c r="G26" i="1"/>
  <c r="K25" i="1"/>
  <c r="J25" i="1"/>
  <c r="I25" i="1"/>
  <c r="H25" i="1"/>
  <c r="G25" i="1"/>
  <c r="K24" i="1"/>
  <c r="J24" i="1"/>
  <c r="I24" i="1"/>
  <c r="H24" i="1"/>
  <c r="G24" i="1"/>
  <c r="K23" i="1"/>
  <c r="J23" i="1"/>
  <c r="I23" i="1"/>
  <c r="H23" i="1"/>
  <c r="G23" i="1"/>
  <c r="K22" i="1"/>
  <c r="J22" i="1"/>
  <c r="I22" i="1"/>
  <c r="H22" i="1"/>
  <c r="G22" i="1"/>
  <c r="K21" i="1"/>
  <c r="J21" i="1"/>
  <c r="I21" i="1"/>
  <c r="H21" i="1"/>
  <c r="G21" i="1"/>
  <c r="K20" i="1"/>
  <c r="J20" i="1"/>
  <c r="I20" i="1"/>
  <c r="H20" i="1"/>
  <c r="G20" i="1"/>
  <c r="K19" i="1"/>
  <c r="J19" i="1"/>
  <c r="I19" i="1"/>
  <c r="H19" i="1"/>
  <c r="G19" i="1"/>
  <c r="K18" i="1"/>
  <c r="J18" i="1"/>
  <c r="I18" i="1"/>
  <c r="H18" i="1"/>
  <c r="G18" i="1"/>
  <c r="K17" i="1"/>
  <c r="J17" i="1"/>
  <c r="I17" i="1"/>
  <c r="H17" i="1"/>
  <c r="G17" i="1"/>
  <c r="K16" i="1"/>
  <c r="J16" i="1"/>
  <c r="I16" i="1"/>
  <c r="H16" i="1"/>
  <c r="G16" i="1"/>
  <c r="K15" i="1"/>
  <c r="J15" i="1"/>
  <c r="I15" i="1"/>
  <c r="H15" i="1"/>
  <c r="G15" i="1"/>
  <c r="K14" i="1"/>
  <c r="J14" i="1"/>
  <c r="I14" i="1"/>
  <c r="H14" i="1"/>
  <c r="G14" i="1"/>
  <c r="K13" i="1"/>
  <c r="J13" i="1"/>
  <c r="I13" i="1"/>
  <c r="H13" i="1"/>
  <c r="G13" i="1"/>
  <c r="K858" i="37"/>
  <c r="J858" i="37"/>
  <c r="I858" i="37"/>
  <c r="H858" i="37"/>
  <c r="G858" i="37"/>
  <c r="K857" i="37"/>
  <c r="J857" i="37"/>
  <c r="I857" i="37"/>
  <c r="H857" i="37"/>
  <c r="G857" i="37"/>
  <c r="K856" i="37"/>
  <c r="J856" i="37"/>
  <c r="I856" i="37"/>
  <c r="H856" i="37"/>
  <c r="G856" i="37"/>
  <c r="K855" i="37"/>
  <c r="J855" i="37"/>
  <c r="I855" i="37"/>
  <c r="H855" i="37"/>
  <c r="G855" i="37"/>
  <c r="K854" i="37"/>
  <c r="J854" i="37"/>
  <c r="I854" i="37"/>
  <c r="H854" i="37"/>
  <c r="G854" i="37"/>
  <c r="K853" i="37"/>
  <c r="J853" i="37"/>
  <c r="I853" i="37"/>
  <c r="H853" i="37"/>
  <c r="G853" i="37"/>
  <c r="K852" i="37"/>
  <c r="J852" i="37"/>
  <c r="I852" i="37"/>
  <c r="H852" i="37"/>
  <c r="G852" i="37"/>
  <c r="K851" i="37"/>
  <c r="J851" i="37"/>
  <c r="I851" i="37"/>
  <c r="H851" i="37"/>
  <c r="G851" i="37"/>
  <c r="K850" i="37"/>
  <c r="J850" i="37"/>
  <c r="I850" i="37"/>
  <c r="H850" i="37"/>
  <c r="G850" i="37"/>
  <c r="K849" i="37"/>
  <c r="J849" i="37"/>
  <c r="I849" i="37"/>
  <c r="H849" i="37"/>
  <c r="G849" i="37"/>
  <c r="K848" i="37"/>
  <c r="J848" i="37"/>
  <c r="I848" i="37"/>
  <c r="H848" i="37"/>
  <c r="G848" i="37"/>
  <c r="K846" i="37"/>
  <c r="J846" i="37"/>
  <c r="I846" i="37"/>
  <c r="H846" i="37"/>
  <c r="G846" i="37"/>
  <c r="K845" i="37"/>
  <c r="J845" i="37"/>
  <c r="I845" i="37"/>
  <c r="H845" i="37"/>
  <c r="G845" i="37"/>
  <c r="K844" i="37"/>
  <c r="J844" i="37"/>
  <c r="I844" i="37"/>
  <c r="H844" i="37"/>
  <c r="G844" i="37"/>
  <c r="K843" i="37"/>
  <c r="J843" i="37"/>
  <c r="I843" i="37"/>
  <c r="H843" i="37"/>
  <c r="G843" i="37"/>
  <c r="K842" i="37"/>
  <c r="J842" i="37"/>
  <c r="I842" i="37"/>
  <c r="H842" i="37"/>
  <c r="G842" i="37"/>
  <c r="K841" i="37"/>
  <c r="J841" i="37"/>
  <c r="I841" i="37"/>
  <c r="H841" i="37"/>
  <c r="G841" i="37"/>
  <c r="K840" i="37"/>
  <c r="J840" i="37"/>
  <c r="I840" i="37"/>
  <c r="H840" i="37"/>
  <c r="G840" i="37"/>
  <c r="K839" i="37"/>
  <c r="J839" i="37"/>
  <c r="I839" i="37"/>
  <c r="H839" i="37"/>
  <c r="G839" i="37"/>
  <c r="K838" i="37"/>
  <c r="J838" i="37"/>
  <c r="I838" i="37"/>
  <c r="H838" i="37"/>
  <c r="G838" i="37"/>
  <c r="K837" i="37"/>
  <c r="J837" i="37"/>
  <c r="I837" i="37"/>
  <c r="H837" i="37"/>
  <c r="G837" i="37"/>
  <c r="K836" i="37"/>
  <c r="J836" i="37"/>
  <c r="I836" i="37"/>
  <c r="H836" i="37"/>
  <c r="G836" i="37"/>
  <c r="K835" i="37"/>
  <c r="J835" i="37"/>
  <c r="I835" i="37"/>
  <c r="H835" i="37"/>
  <c r="G835" i="37"/>
  <c r="K834" i="37"/>
  <c r="J834" i="37"/>
  <c r="I834" i="37"/>
  <c r="H834" i="37"/>
  <c r="G834" i="37"/>
  <c r="K833" i="37"/>
  <c r="J833" i="37"/>
  <c r="I833" i="37"/>
  <c r="H833" i="37"/>
  <c r="G833" i="37"/>
  <c r="K832" i="37"/>
  <c r="J832" i="37"/>
  <c r="I832" i="37"/>
  <c r="H832" i="37"/>
  <c r="G832" i="37"/>
  <c r="K831" i="37"/>
  <c r="J831" i="37"/>
  <c r="I831" i="37"/>
  <c r="H831" i="37"/>
  <c r="G831" i="37"/>
  <c r="K829" i="37"/>
  <c r="J829" i="37"/>
  <c r="I829" i="37"/>
  <c r="H829" i="37"/>
  <c r="G829" i="37"/>
  <c r="K828" i="37"/>
  <c r="J828" i="37"/>
  <c r="I828" i="37"/>
  <c r="H828" i="37"/>
  <c r="G828" i="37"/>
  <c r="K827" i="37"/>
  <c r="J827" i="37"/>
  <c r="I827" i="37"/>
  <c r="H827" i="37"/>
  <c r="G827" i="37"/>
  <c r="K826" i="37"/>
  <c r="J826" i="37"/>
  <c r="I826" i="37"/>
  <c r="H826" i="37"/>
  <c r="G826" i="37"/>
  <c r="K825" i="37"/>
  <c r="J825" i="37"/>
  <c r="I825" i="37"/>
  <c r="H825" i="37"/>
  <c r="G825" i="37"/>
  <c r="K824" i="37"/>
  <c r="J824" i="37"/>
  <c r="I824" i="37"/>
  <c r="H824" i="37"/>
  <c r="G824" i="37"/>
  <c r="K823" i="37"/>
  <c r="J823" i="37"/>
  <c r="I823" i="37"/>
  <c r="H823" i="37"/>
  <c r="G823" i="37"/>
  <c r="K822" i="37"/>
  <c r="J822" i="37"/>
  <c r="I822" i="37"/>
  <c r="H822" i="37"/>
  <c r="G822" i="37"/>
  <c r="K821" i="37"/>
  <c r="J821" i="37"/>
  <c r="I821" i="37"/>
  <c r="H821" i="37"/>
  <c r="G821" i="37"/>
  <c r="K820" i="37"/>
  <c r="J820" i="37"/>
  <c r="I820" i="37"/>
  <c r="H820" i="37"/>
  <c r="G820" i="37"/>
  <c r="K819" i="37"/>
  <c r="J819" i="37"/>
  <c r="I819" i="37"/>
  <c r="H819" i="37"/>
  <c r="G819" i="37"/>
  <c r="K818" i="37"/>
  <c r="J818" i="37"/>
  <c r="I818" i="37"/>
  <c r="H818" i="37"/>
  <c r="G818" i="37"/>
  <c r="K817" i="37"/>
  <c r="J817" i="37"/>
  <c r="I817" i="37"/>
  <c r="H817" i="37"/>
  <c r="G817" i="37"/>
  <c r="K816" i="37"/>
  <c r="J816" i="37"/>
  <c r="I816" i="37"/>
  <c r="H816" i="37"/>
  <c r="G816" i="37"/>
  <c r="K815" i="37"/>
  <c r="J815" i="37"/>
  <c r="I815" i="37"/>
  <c r="H815" i="37"/>
  <c r="G815" i="37"/>
  <c r="K814" i="37"/>
  <c r="J814" i="37"/>
  <c r="I814" i="37"/>
  <c r="H814" i="37"/>
  <c r="G814" i="37"/>
  <c r="K812" i="37"/>
  <c r="J812" i="37"/>
  <c r="I812" i="37"/>
  <c r="H812" i="37"/>
  <c r="G812" i="37"/>
  <c r="K811" i="37"/>
  <c r="J811" i="37"/>
  <c r="I811" i="37"/>
  <c r="H811" i="37"/>
  <c r="G811" i="37"/>
  <c r="K810" i="37"/>
  <c r="J810" i="37"/>
  <c r="I810" i="37"/>
  <c r="H810" i="37"/>
  <c r="G810" i="37"/>
  <c r="K809" i="37"/>
  <c r="J809" i="37"/>
  <c r="I809" i="37"/>
  <c r="H809" i="37"/>
  <c r="G809" i="37"/>
  <c r="K808" i="37"/>
  <c r="J808" i="37"/>
  <c r="I808" i="37"/>
  <c r="H808" i="37"/>
  <c r="G808" i="37"/>
  <c r="K807" i="37"/>
  <c r="J807" i="37"/>
  <c r="I807" i="37"/>
  <c r="H807" i="37"/>
  <c r="G807" i="37"/>
  <c r="K806" i="37"/>
  <c r="J806" i="37"/>
  <c r="I806" i="37"/>
  <c r="H806" i="37"/>
  <c r="G806" i="37"/>
  <c r="K805" i="37"/>
  <c r="J805" i="37"/>
  <c r="I805" i="37"/>
  <c r="H805" i="37"/>
  <c r="G805" i="37"/>
  <c r="K804" i="37"/>
  <c r="J804" i="37"/>
  <c r="I804" i="37"/>
  <c r="H804" i="37"/>
  <c r="G804" i="37"/>
  <c r="K803" i="37"/>
  <c r="J803" i="37"/>
  <c r="I803" i="37"/>
  <c r="H803" i="37"/>
  <c r="G803" i="37"/>
  <c r="K802" i="37"/>
  <c r="J802" i="37"/>
  <c r="I802" i="37"/>
  <c r="H802" i="37"/>
  <c r="G802" i="37"/>
  <c r="K800" i="37"/>
  <c r="J800" i="37"/>
  <c r="I800" i="37"/>
  <c r="H800" i="37"/>
  <c r="G800" i="37"/>
  <c r="K799" i="37"/>
  <c r="J799" i="37"/>
  <c r="I799" i="37"/>
  <c r="H799" i="37"/>
  <c r="G799" i="37"/>
  <c r="K798" i="37"/>
  <c r="J798" i="37"/>
  <c r="I798" i="37"/>
  <c r="H798" i="37"/>
  <c r="G798" i="37"/>
  <c r="K797" i="37"/>
  <c r="J797" i="37"/>
  <c r="I797" i="37"/>
  <c r="H797" i="37"/>
  <c r="G797" i="37"/>
  <c r="K796" i="37"/>
  <c r="J796" i="37"/>
  <c r="I796" i="37"/>
  <c r="H796" i="37"/>
  <c r="G796" i="37"/>
  <c r="K795" i="37"/>
  <c r="J795" i="37"/>
  <c r="I795" i="37"/>
  <c r="H795" i="37"/>
  <c r="G795" i="37"/>
  <c r="K794" i="37"/>
  <c r="J794" i="37"/>
  <c r="I794" i="37"/>
  <c r="H794" i="37"/>
  <c r="G794" i="37"/>
  <c r="K793" i="37"/>
  <c r="J793" i="37"/>
  <c r="I793" i="37"/>
  <c r="H793" i="37"/>
  <c r="G793" i="37"/>
  <c r="K791" i="37"/>
  <c r="J791" i="37"/>
  <c r="I791" i="37"/>
  <c r="H791" i="37"/>
  <c r="G791" i="37"/>
  <c r="K790" i="37"/>
  <c r="J790" i="37"/>
  <c r="I790" i="37"/>
  <c r="H790" i="37"/>
  <c r="G790" i="37"/>
  <c r="K789" i="37"/>
  <c r="J789" i="37"/>
  <c r="I789" i="37"/>
  <c r="H789" i="37"/>
  <c r="G789" i="37"/>
  <c r="K788" i="37"/>
  <c r="J788" i="37"/>
  <c r="I788" i="37"/>
  <c r="H788" i="37"/>
  <c r="G788" i="37"/>
  <c r="K787" i="37"/>
  <c r="J787" i="37"/>
  <c r="I787" i="37"/>
  <c r="H787" i="37"/>
  <c r="G787" i="37"/>
  <c r="K786" i="37"/>
  <c r="J786" i="37"/>
  <c r="I786" i="37"/>
  <c r="H786" i="37"/>
  <c r="G786" i="37"/>
  <c r="K785" i="37"/>
  <c r="J785" i="37"/>
  <c r="I785" i="37"/>
  <c r="H785" i="37"/>
  <c r="G785" i="37"/>
  <c r="K784" i="37"/>
  <c r="J784" i="37"/>
  <c r="I784" i="37"/>
  <c r="H784" i="37"/>
  <c r="G784" i="37"/>
  <c r="K783" i="37"/>
  <c r="J783" i="37"/>
  <c r="I783" i="37"/>
  <c r="H783" i="37"/>
  <c r="G783" i="37"/>
  <c r="K782" i="37"/>
  <c r="J782" i="37"/>
  <c r="I782" i="37"/>
  <c r="H782" i="37"/>
  <c r="G782" i="37"/>
  <c r="K781" i="37"/>
  <c r="J781" i="37"/>
  <c r="I781" i="37"/>
  <c r="H781" i="37"/>
  <c r="G781" i="37"/>
  <c r="K780" i="37"/>
  <c r="J780" i="37"/>
  <c r="I780" i="37"/>
  <c r="H780" i="37"/>
  <c r="G780" i="37"/>
  <c r="K779" i="37"/>
  <c r="J779" i="37"/>
  <c r="I779" i="37"/>
  <c r="H779" i="37"/>
  <c r="G779" i="37"/>
  <c r="K777" i="37"/>
  <c r="J777" i="37"/>
  <c r="I777" i="37"/>
  <c r="H777" i="37"/>
  <c r="G777" i="37"/>
  <c r="K776" i="37"/>
  <c r="J776" i="37"/>
  <c r="I776" i="37"/>
  <c r="H776" i="37"/>
  <c r="G776" i="37"/>
  <c r="K775" i="37"/>
  <c r="J775" i="37"/>
  <c r="I775" i="37"/>
  <c r="H775" i="37"/>
  <c r="G775" i="37"/>
  <c r="K774" i="37"/>
  <c r="J774" i="37"/>
  <c r="I774" i="37"/>
  <c r="H774" i="37"/>
  <c r="G774" i="37"/>
  <c r="K773" i="37"/>
  <c r="J773" i="37"/>
  <c r="I773" i="37"/>
  <c r="H773" i="37"/>
  <c r="G773" i="37"/>
  <c r="K772" i="37"/>
  <c r="J772" i="37"/>
  <c r="I772" i="37"/>
  <c r="H772" i="37"/>
  <c r="G772" i="37"/>
  <c r="K771" i="37"/>
  <c r="J771" i="37"/>
  <c r="I771" i="37"/>
  <c r="H771" i="37"/>
  <c r="G771" i="37"/>
  <c r="K770" i="37"/>
  <c r="J770" i="37"/>
  <c r="I770" i="37"/>
  <c r="H770" i="37"/>
  <c r="G770" i="37"/>
  <c r="K769" i="37"/>
  <c r="J769" i="37"/>
  <c r="I769" i="37"/>
  <c r="H769" i="37"/>
  <c r="G769" i="37"/>
  <c r="K768" i="37"/>
  <c r="J768" i="37"/>
  <c r="I768" i="37"/>
  <c r="H768" i="37"/>
  <c r="G768" i="37"/>
  <c r="K767" i="37"/>
  <c r="J767" i="37"/>
  <c r="I767" i="37"/>
  <c r="H767" i="37"/>
  <c r="G767" i="37"/>
  <c r="K766" i="37"/>
  <c r="J766" i="37"/>
  <c r="I766" i="37"/>
  <c r="H766" i="37"/>
  <c r="G766" i="37"/>
  <c r="K765" i="37"/>
  <c r="J765" i="37"/>
  <c r="I765" i="37"/>
  <c r="H765" i="37"/>
  <c r="G765" i="37"/>
  <c r="K764" i="37"/>
  <c r="J764" i="37"/>
  <c r="I764" i="37"/>
  <c r="H764" i="37"/>
  <c r="G764" i="37"/>
  <c r="K763" i="37"/>
  <c r="J763" i="37"/>
  <c r="I763" i="37"/>
  <c r="H763" i="37"/>
  <c r="G763" i="37"/>
  <c r="K762" i="37"/>
  <c r="J762" i="37"/>
  <c r="I762" i="37"/>
  <c r="H762" i="37"/>
  <c r="G762" i="37"/>
  <c r="K761" i="37"/>
  <c r="J761" i="37"/>
  <c r="I761" i="37"/>
  <c r="H761" i="37"/>
  <c r="G761" i="37"/>
  <c r="K760" i="37"/>
  <c r="J760" i="37"/>
  <c r="I760" i="37"/>
  <c r="H760" i="37"/>
  <c r="G760" i="37"/>
  <c r="K759" i="37"/>
  <c r="J759" i="37"/>
  <c r="I759" i="37"/>
  <c r="H759" i="37"/>
  <c r="G759" i="37"/>
  <c r="K758" i="37"/>
  <c r="J758" i="37"/>
  <c r="I758" i="37"/>
  <c r="H758" i="37"/>
  <c r="G758" i="37"/>
  <c r="K757" i="37"/>
  <c r="J757" i="37"/>
  <c r="I757" i="37"/>
  <c r="H757" i="37"/>
  <c r="G757" i="37"/>
  <c r="K756" i="37"/>
  <c r="J756" i="37"/>
  <c r="I756" i="37"/>
  <c r="H756" i="37"/>
  <c r="G756" i="37"/>
  <c r="K755" i="37"/>
  <c r="J755" i="37"/>
  <c r="I755" i="37"/>
  <c r="H755" i="37"/>
  <c r="G755" i="37"/>
  <c r="K754" i="37"/>
  <c r="J754" i="37"/>
  <c r="I754" i="37"/>
  <c r="H754" i="37"/>
  <c r="G754" i="37"/>
  <c r="K752" i="37"/>
  <c r="J752" i="37"/>
  <c r="I752" i="37"/>
  <c r="H752" i="37"/>
  <c r="G752" i="37"/>
  <c r="K751" i="37"/>
  <c r="J751" i="37"/>
  <c r="I751" i="37"/>
  <c r="H751" i="37"/>
  <c r="G751" i="37"/>
  <c r="K750" i="37"/>
  <c r="J750" i="37"/>
  <c r="I750" i="37"/>
  <c r="H750" i="37"/>
  <c r="G750" i="37"/>
  <c r="K749" i="37"/>
  <c r="J749" i="37"/>
  <c r="I749" i="37"/>
  <c r="H749" i="37"/>
  <c r="G749" i="37"/>
  <c r="K748" i="37"/>
  <c r="J748" i="37"/>
  <c r="I748" i="37"/>
  <c r="H748" i="37"/>
  <c r="G748" i="37"/>
  <c r="K747" i="37"/>
  <c r="J747" i="37"/>
  <c r="I747" i="37"/>
  <c r="H747" i="37"/>
  <c r="G747" i="37"/>
  <c r="K746" i="37"/>
  <c r="J746" i="37"/>
  <c r="I746" i="37"/>
  <c r="H746" i="37"/>
  <c r="G746" i="37"/>
  <c r="K745" i="37"/>
  <c r="J745" i="37"/>
  <c r="I745" i="37"/>
  <c r="H745" i="37"/>
  <c r="G745" i="37"/>
  <c r="K744" i="37"/>
  <c r="J744" i="37"/>
  <c r="I744" i="37"/>
  <c r="H744" i="37"/>
  <c r="G744" i="37"/>
  <c r="K743" i="37"/>
  <c r="J743" i="37"/>
  <c r="I743" i="37"/>
  <c r="H743" i="37"/>
  <c r="G743" i="37"/>
  <c r="K742" i="37"/>
  <c r="J742" i="37"/>
  <c r="I742" i="37"/>
  <c r="H742" i="37"/>
  <c r="G742" i="37"/>
  <c r="K741" i="37"/>
  <c r="J741" i="37"/>
  <c r="I741" i="37"/>
  <c r="H741" i="37"/>
  <c r="G741" i="37"/>
  <c r="K739" i="37"/>
  <c r="J739" i="37"/>
  <c r="I739" i="37"/>
  <c r="H739" i="37"/>
  <c r="G739" i="37"/>
  <c r="K738" i="37"/>
  <c r="J738" i="37"/>
  <c r="I738" i="37"/>
  <c r="H738" i="37"/>
  <c r="G738" i="37"/>
  <c r="K737" i="37"/>
  <c r="J737" i="37"/>
  <c r="I737" i="37"/>
  <c r="H737" i="37"/>
  <c r="G737" i="37"/>
  <c r="K736" i="37"/>
  <c r="J736" i="37"/>
  <c r="I736" i="37"/>
  <c r="H736" i="37"/>
  <c r="G736" i="37"/>
  <c r="K735" i="37"/>
  <c r="J735" i="37"/>
  <c r="I735" i="37"/>
  <c r="H735" i="37"/>
  <c r="G735" i="37"/>
  <c r="K734" i="37"/>
  <c r="J734" i="37"/>
  <c r="I734" i="37"/>
  <c r="H734" i="37"/>
  <c r="G734" i="37"/>
  <c r="K733" i="37"/>
  <c r="J733" i="37"/>
  <c r="I733" i="37"/>
  <c r="H733" i="37"/>
  <c r="G733" i="37"/>
  <c r="K732" i="37"/>
  <c r="J732" i="37"/>
  <c r="I732" i="37"/>
  <c r="H732" i="37"/>
  <c r="G732" i="37"/>
  <c r="K731" i="37"/>
  <c r="J731" i="37"/>
  <c r="I731" i="37"/>
  <c r="H731" i="37"/>
  <c r="G731" i="37"/>
  <c r="K730" i="37"/>
  <c r="J730" i="37"/>
  <c r="I730" i="37"/>
  <c r="H730" i="37"/>
  <c r="G730" i="37"/>
  <c r="K729" i="37"/>
  <c r="J729" i="37"/>
  <c r="I729" i="37"/>
  <c r="H729" i="37"/>
  <c r="G729" i="37"/>
  <c r="K728" i="37"/>
  <c r="J728" i="37"/>
  <c r="I728" i="37"/>
  <c r="H728" i="37"/>
  <c r="G728" i="37"/>
  <c r="K727" i="37"/>
  <c r="J727" i="37"/>
  <c r="I727" i="37"/>
  <c r="H727" i="37"/>
  <c r="G727" i="37"/>
  <c r="K726" i="37"/>
  <c r="J726" i="37"/>
  <c r="I726" i="37"/>
  <c r="H726" i="37"/>
  <c r="G726" i="37"/>
  <c r="K725" i="37"/>
  <c r="J725" i="37"/>
  <c r="I725" i="37"/>
  <c r="H725" i="37"/>
  <c r="G725" i="37"/>
  <c r="K724" i="37"/>
  <c r="J724" i="37"/>
  <c r="I724" i="37"/>
  <c r="H724" i="37"/>
  <c r="G724" i="37"/>
  <c r="K723" i="37"/>
  <c r="J723" i="37"/>
  <c r="I723" i="37"/>
  <c r="H723" i="37"/>
  <c r="G723" i="37"/>
  <c r="K722" i="37"/>
  <c r="J722" i="37"/>
  <c r="I722" i="37"/>
  <c r="H722" i="37"/>
  <c r="G722" i="37"/>
  <c r="K721" i="37"/>
  <c r="J721" i="37"/>
  <c r="I721" i="37"/>
  <c r="H721" i="37"/>
  <c r="G721" i="37"/>
  <c r="K720" i="37"/>
  <c r="J720" i="37"/>
  <c r="I720" i="37"/>
  <c r="H720" i="37"/>
  <c r="G720" i="37"/>
  <c r="K719" i="37"/>
  <c r="J719" i="37"/>
  <c r="I719" i="37"/>
  <c r="H719" i="37"/>
  <c r="G719" i="37"/>
  <c r="K718" i="37"/>
  <c r="J718" i="37"/>
  <c r="I718" i="37"/>
  <c r="H718" i="37"/>
  <c r="G718" i="37"/>
  <c r="K717" i="37"/>
  <c r="J717" i="37"/>
  <c r="I717" i="37"/>
  <c r="H717" i="37"/>
  <c r="G717" i="37"/>
  <c r="K716" i="37"/>
  <c r="J716" i="37"/>
  <c r="I716" i="37"/>
  <c r="H716" i="37"/>
  <c r="G716" i="37"/>
  <c r="K715" i="37"/>
  <c r="J715" i="37"/>
  <c r="I715" i="37"/>
  <c r="H715" i="37"/>
  <c r="G715" i="37"/>
  <c r="K713" i="37"/>
  <c r="J713" i="37"/>
  <c r="I713" i="37"/>
  <c r="H713" i="37"/>
  <c r="G713" i="37"/>
  <c r="K712" i="37"/>
  <c r="J712" i="37"/>
  <c r="I712" i="37"/>
  <c r="H712" i="37"/>
  <c r="G712" i="37"/>
  <c r="K711" i="37"/>
  <c r="J711" i="37"/>
  <c r="I711" i="37"/>
  <c r="H711" i="37"/>
  <c r="G711" i="37"/>
  <c r="K710" i="37"/>
  <c r="J710" i="37"/>
  <c r="I710" i="37"/>
  <c r="H710" i="37"/>
  <c r="G710" i="37"/>
  <c r="K709" i="37"/>
  <c r="J709" i="37"/>
  <c r="I709" i="37"/>
  <c r="H709" i="37"/>
  <c r="G709" i="37"/>
  <c r="K708" i="37"/>
  <c r="J708" i="37"/>
  <c r="I708" i="37"/>
  <c r="H708" i="37"/>
  <c r="G708" i="37"/>
  <c r="K707" i="37"/>
  <c r="J707" i="37"/>
  <c r="I707" i="37"/>
  <c r="H707" i="37"/>
  <c r="G707" i="37"/>
  <c r="K706" i="37"/>
  <c r="J706" i="37"/>
  <c r="I706" i="37"/>
  <c r="H706" i="37"/>
  <c r="G706" i="37"/>
  <c r="K705" i="37"/>
  <c r="J705" i="37"/>
  <c r="I705" i="37"/>
  <c r="H705" i="37"/>
  <c r="G705" i="37"/>
  <c r="K704" i="37"/>
  <c r="J704" i="37"/>
  <c r="I704" i="37"/>
  <c r="H704" i="37"/>
  <c r="G704" i="37"/>
  <c r="K703" i="37"/>
  <c r="J703" i="37"/>
  <c r="I703" i="37"/>
  <c r="H703" i="37"/>
  <c r="G703" i="37"/>
  <c r="K702" i="37"/>
  <c r="J702" i="37"/>
  <c r="I702" i="37"/>
  <c r="H702" i="37"/>
  <c r="G702" i="37"/>
  <c r="K701" i="37"/>
  <c r="J701" i="37"/>
  <c r="I701" i="37"/>
  <c r="H701" i="37"/>
  <c r="G701" i="37"/>
  <c r="K700" i="37"/>
  <c r="J700" i="37"/>
  <c r="I700" i="37"/>
  <c r="H700" i="37"/>
  <c r="G700" i="37"/>
  <c r="K698" i="37"/>
  <c r="J698" i="37"/>
  <c r="I698" i="37"/>
  <c r="H698" i="37"/>
  <c r="G698" i="37"/>
  <c r="K697" i="37"/>
  <c r="J697" i="37"/>
  <c r="I697" i="37"/>
  <c r="H697" i="37"/>
  <c r="G697" i="37"/>
  <c r="K696" i="37"/>
  <c r="J696" i="37"/>
  <c r="I696" i="37"/>
  <c r="H696" i="37"/>
  <c r="G696" i="37"/>
  <c r="K695" i="37"/>
  <c r="J695" i="37"/>
  <c r="I695" i="37"/>
  <c r="H695" i="37"/>
  <c r="G695" i="37"/>
  <c r="K694" i="37"/>
  <c r="J694" i="37"/>
  <c r="I694" i="37"/>
  <c r="H694" i="37"/>
  <c r="G694" i="37"/>
  <c r="K693" i="37"/>
  <c r="J693" i="37"/>
  <c r="I693" i="37"/>
  <c r="H693" i="37"/>
  <c r="G693" i="37"/>
  <c r="K692" i="37"/>
  <c r="J692" i="37"/>
  <c r="I692" i="37"/>
  <c r="H692" i="37"/>
  <c r="G692" i="37"/>
  <c r="K691" i="37"/>
  <c r="J691" i="37"/>
  <c r="I691" i="37"/>
  <c r="H691" i="37"/>
  <c r="G691" i="37"/>
  <c r="K690" i="37"/>
  <c r="J690" i="37"/>
  <c r="I690" i="37"/>
  <c r="H690" i="37"/>
  <c r="G690" i="37"/>
  <c r="K689" i="37"/>
  <c r="J689" i="37"/>
  <c r="I689" i="37"/>
  <c r="H689" i="37"/>
  <c r="G689" i="37"/>
  <c r="K688" i="37"/>
  <c r="J688" i="37"/>
  <c r="I688" i="37"/>
  <c r="H688" i="37"/>
  <c r="G688" i="37"/>
  <c r="K687" i="37"/>
  <c r="J687" i="37"/>
  <c r="I687" i="37"/>
  <c r="H687" i="37"/>
  <c r="G687" i="37"/>
  <c r="K686" i="37"/>
  <c r="J686" i="37"/>
  <c r="I686" i="37"/>
  <c r="H686" i="37"/>
  <c r="G686" i="37"/>
  <c r="K685" i="37"/>
  <c r="J685" i="37"/>
  <c r="I685" i="37"/>
  <c r="H685" i="37"/>
  <c r="G685" i="37"/>
  <c r="K683" i="37"/>
  <c r="J683" i="37"/>
  <c r="I683" i="37"/>
  <c r="H683" i="37"/>
  <c r="G683" i="37"/>
  <c r="K682" i="37"/>
  <c r="J682" i="37"/>
  <c r="I682" i="37"/>
  <c r="H682" i="37"/>
  <c r="G682" i="37"/>
  <c r="K681" i="37"/>
  <c r="J681" i="37"/>
  <c r="I681" i="37"/>
  <c r="H681" i="37"/>
  <c r="G681" i="37"/>
  <c r="K680" i="37"/>
  <c r="J680" i="37"/>
  <c r="I680" i="37"/>
  <c r="H680" i="37"/>
  <c r="G680" i="37"/>
  <c r="K679" i="37"/>
  <c r="J679" i="37"/>
  <c r="I679" i="37"/>
  <c r="H679" i="37"/>
  <c r="G679" i="37"/>
  <c r="K678" i="37"/>
  <c r="J678" i="37"/>
  <c r="I678" i="37"/>
  <c r="H678" i="37"/>
  <c r="G678" i="37"/>
  <c r="K677" i="37"/>
  <c r="J677" i="37"/>
  <c r="I677" i="37"/>
  <c r="H677" i="37"/>
  <c r="G677" i="37"/>
  <c r="K676" i="37"/>
  <c r="J676" i="37"/>
  <c r="I676" i="37"/>
  <c r="H676" i="37"/>
  <c r="G676" i="37"/>
  <c r="K675" i="37"/>
  <c r="J675" i="37"/>
  <c r="I675" i="37"/>
  <c r="H675" i="37"/>
  <c r="G675" i="37"/>
  <c r="K674" i="37"/>
  <c r="J674" i="37"/>
  <c r="I674" i="37"/>
  <c r="H674" i="37"/>
  <c r="G674" i="37"/>
  <c r="K673" i="37"/>
  <c r="J673" i="37"/>
  <c r="I673" i="37"/>
  <c r="H673" i="37"/>
  <c r="G673" i="37"/>
  <c r="K672" i="37"/>
  <c r="J672" i="37"/>
  <c r="I672" i="37"/>
  <c r="H672" i="37"/>
  <c r="G672" i="37"/>
  <c r="K671" i="37"/>
  <c r="J671" i="37"/>
  <c r="I671" i="37"/>
  <c r="H671" i="37"/>
  <c r="G671" i="37"/>
  <c r="K669" i="37"/>
  <c r="J669" i="37"/>
  <c r="I669" i="37"/>
  <c r="H669" i="37"/>
  <c r="G669" i="37"/>
  <c r="K668" i="37"/>
  <c r="J668" i="37"/>
  <c r="I668" i="37"/>
  <c r="H668" i="37"/>
  <c r="G668" i="37"/>
  <c r="K667" i="37"/>
  <c r="J667" i="37"/>
  <c r="I667" i="37"/>
  <c r="H667" i="37"/>
  <c r="G667" i="37"/>
  <c r="K666" i="37"/>
  <c r="J666" i="37"/>
  <c r="I666" i="37"/>
  <c r="H666" i="37"/>
  <c r="G666" i="37"/>
  <c r="K665" i="37"/>
  <c r="J665" i="37"/>
  <c r="I665" i="37"/>
  <c r="H665" i="37"/>
  <c r="G665" i="37"/>
  <c r="K664" i="37"/>
  <c r="J664" i="37"/>
  <c r="I664" i="37"/>
  <c r="H664" i="37"/>
  <c r="G664" i="37"/>
  <c r="K663" i="37"/>
  <c r="J663" i="37"/>
  <c r="I663" i="37"/>
  <c r="H663" i="37"/>
  <c r="G663" i="37"/>
  <c r="K662" i="37"/>
  <c r="J662" i="37"/>
  <c r="I662" i="37"/>
  <c r="H662" i="37"/>
  <c r="G662" i="37"/>
  <c r="K661" i="37"/>
  <c r="J661" i="37"/>
  <c r="I661" i="37"/>
  <c r="H661" i="37"/>
  <c r="G661" i="37"/>
  <c r="K660" i="37"/>
  <c r="J660" i="37"/>
  <c r="I660" i="37"/>
  <c r="H660" i="37"/>
  <c r="G660" i="37"/>
  <c r="K659" i="37"/>
  <c r="J659" i="37"/>
  <c r="I659" i="37"/>
  <c r="H659" i="37"/>
  <c r="G659" i="37"/>
  <c r="K658" i="37"/>
  <c r="J658" i="37"/>
  <c r="I658" i="37"/>
  <c r="H658" i="37"/>
  <c r="G658" i="37"/>
  <c r="K657" i="37"/>
  <c r="J657" i="37"/>
  <c r="I657" i="37"/>
  <c r="H657" i="37"/>
  <c r="G657" i="37"/>
  <c r="K655" i="37"/>
  <c r="J655" i="37"/>
  <c r="I655" i="37"/>
  <c r="H655" i="37"/>
  <c r="G655" i="37"/>
  <c r="K654" i="37"/>
  <c r="J654" i="37"/>
  <c r="I654" i="37"/>
  <c r="H654" i="37"/>
  <c r="G654" i="37"/>
  <c r="K653" i="37"/>
  <c r="J653" i="37"/>
  <c r="I653" i="37"/>
  <c r="H653" i="37"/>
  <c r="G653" i="37"/>
  <c r="K652" i="37"/>
  <c r="J652" i="37"/>
  <c r="I652" i="37"/>
  <c r="H652" i="37"/>
  <c r="G652" i="37"/>
  <c r="K651" i="37"/>
  <c r="J651" i="37"/>
  <c r="I651" i="37"/>
  <c r="H651" i="37"/>
  <c r="G651" i="37"/>
  <c r="K650" i="37"/>
  <c r="J650" i="37"/>
  <c r="I650" i="37"/>
  <c r="H650" i="37"/>
  <c r="G650" i="37"/>
  <c r="K649" i="37"/>
  <c r="J649" i="37"/>
  <c r="I649" i="37"/>
  <c r="H649" i="37"/>
  <c r="G649" i="37"/>
  <c r="K648" i="37"/>
  <c r="J648" i="37"/>
  <c r="I648" i="37"/>
  <c r="H648" i="37"/>
  <c r="G648" i="37"/>
  <c r="K647" i="37"/>
  <c r="J647" i="37"/>
  <c r="I647" i="37"/>
  <c r="H647" i="37"/>
  <c r="G647" i="37"/>
  <c r="K646" i="37"/>
  <c r="J646" i="37"/>
  <c r="I646" i="37"/>
  <c r="H646" i="37"/>
  <c r="G646" i="37"/>
  <c r="K645" i="37"/>
  <c r="J645" i="37"/>
  <c r="I645" i="37"/>
  <c r="H645" i="37"/>
  <c r="G645" i="37"/>
  <c r="K644" i="37"/>
  <c r="J644" i="37"/>
  <c r="I644" i="37"/>
  <c r="H644" i="37"/>
  <c r="G644" i="37"/>
  <c r="K643" i="37"/>
  <c r="J643" i="37"/>
  <c r="I643" i="37"/>
  <c r="H643" i="37"/>
  <c r="G643" i="37"/>
  <c r="K642" i="37"/>
  <c r="J642" i="37"/>
  <c r="I642" i="37"/>
  <c r="H642" i="37"/>
  <c r="G642" i="37"/>
  <c r="K641" i="37"/>
  <c r="J641" i="37"/>
  <c r="I641" i="37"/>
  <c r="H641" i="37"/>
  <c r="G641" i="37"/>
  <c r="K640" i="37"/>
  <c r="J640" i="37"/>
  <c r="I640" i="37"/>
  <c r="H640" i="37"/>
  <c r="G640" i="37"/>
  <c r="K639" i="37"/>
  <c r="J639" i="37"/>
  <c r="I639" i="37"/>
  <c r="H639" i="37"/>
  <c r="G639" i="37"/>
  <c r="K638" i="37"/>
  <c r="J638" i="37"/>
  <c r="I638" i="37"/>
  <c r="H638" i="37"/>
  <c r="G638" i="37"/>
  <c r="K637" i="37"/>
  <c r="J637" i="37"/>
  <c r="I637" i="37"/>
  <c r="H637" i="37"/>
  <c r="G637" i="37"/>
  <c r="K636" i="37"/>
  <c r="J636" i="37"/>
  <c r="I636" i="37"/>
  <c r="H636" i="37"/>
  <c r="G636" i="37"/>
  <c r="K635" i="37"/>
  <c r="J635" i="37"/>
  <c r="I635" i="37"/>
  <c r="H635" i="37"/>
  <c r="G635" i="37"/>
  <c r="K634" i="37"/>
  <c r="J634" i="37"/>
  <c r="I634" i="37"/>
  <c r="H634" i="37"/>
  <c r="G634" i="37"/>
  <c r="K633" i="37"/>
  <c r="J633" i="37"/>
  <c r="I633" i="37"/>
  <c r="H633" i="37"/>
  <c r="G633" i="37"/>
  <c r="K632" i="37"/>
  <c r="J632" i="37"/>
  <c r="I632" i="37"/>
  <c r="H632" i="37"/>
  <c r="G632" i="37"/>
  <c r="K631" i="37"/>
  <c r="J631" i="37"/>
  <c r="I631" i="37"/>
  <c r="H631" i="37"/>
  <c r="G631" i="37"/>
  <c r="K630" i="37"/>
  <c r="J630" i="37"/>
  <c r="I630" i="37"/>
  <c r="H630" i="37"/>
  <c r="G630" i="37"/>
  <c r="K629" i="37"/>
  <c r="J629" i="37"/>
  <c r="I629" i="37"/>
  <c r="H629" i="37"/>
  <c r="G629" i="37"/>
  <c r="K628" i="37"/>
  <c r="J628" i="37"/>
  <c r="I628" i="37"/>
  <c r="H628" i="37"/>
  <c r="G628" i="37"/>
  <c r="K627" i="37"/>
  <c r="J627" i="37"/>
  <c r="I627" i="37"/>
  <c r="H627" i="37"/>
  <c r="G627" i="37"/>
  <c r="K624" i="37"/>
  <c r="J624" i="37"/>
  <c r="I624" i="37"/>
  <c r="H624" i="37"/>
  <c r="G624" i="37"/>
  <c r="K623" i="37"/>
  <c r="J623" i="37"/>
  <c r="I623" i="37"/>
  <c r="H623" i="37"/>
  <c r="G623" i="37"/>
  <c r="K622" i="37"/>
  <c r="J622" i="37"/>
  <c r="I622" i="37"/>
  <c r="H622" i="37"/>
  <c r="G622" i="37"/>
  <c r="K621" i="37"/>
  <c r="J621" i="37"/>
  <c r="I621" i="37"/>
  <c r="H621" i="37"/>
  <c r="G621" i="37"/>
  <c r="K620" i="37"/>
  <c r="J620" i="37"/>
  <c r="I620" i="37"/>
  <c r="H620" i="37"/>
  <c r="G620" i="37"/>
  <c r="K619" i="37"/>
  <c r="J619" i="37"/>
  <c r="I619" i="37"/>
  <c r="H619" i="37"/>
  <c r="G619" i="37"/>
  <c r="K618" i="37"/>
  <c r="J618" i="37"/>
  <c r="I618" i="37"/>
  <c r="H618" i="37"/>
  <c r="G618" i="37"/>
  <c r="K617" i="37"/>
  <c r="J617" i="37"/>
  <c r="I617" i="37"/>
  <c r="H617" i="37"/>
  <c r="G617" i="37"/>
  <c r="K616" i="37"/>
  <c r="J616" i="37"/>
  <c r="I616" i="37"/>
  <c r="H616" i="37"/>
  <c r="G616" i="37"/>
  <c r="K615" i="37"/>
  <c r="J615" i="37"/>
  <c r="I615" i="37"/>
  <c r="H615" i="37"/>
  <c r="G615" i="37"/>
  <c r="K614" i="37"/>
  <c r="J614" i="37"/>
  <c r="I614" i="37"/>
  <c r="H614" i="37"/>
  <c r="G614" i="37"/>
  <c r="K613" i="37"/>
  <c r="J613" i="37"/>
  <c r="I613" i="37"/>
  <c r="H613" i="37"/>
  <c r="G613" i="37"/>
  <c r="K612" i="37"/>
  <c r="J612" i="37"/>
  <c r="I612" i="37"/>
  <c r="H612" i="37"/>
  <c r="G612" i="37"/>
  <c r="K611" i="37"/>
  <c r="J611" i="37"/>
  <c r="I611" i="37"/>
  <c r="H611" i="37"/>
  <c r="G611" i="37"/>
  <c r="K610" i="37"/>
  <c r="J610" i="37"/>
  <c r="I610" i="37"/>
  <c r="H610" i="37"/>
  <c r="G610" i="37"/>
  <c r="K609" i="37"/>
  <c r="J609" i="37"/>
  <c r="I609" i="37"/>
  <c r="H609" i="37"/>
  <c r="G609" i="37"/>
  <c r="K608" i="37"/>
  <c r="J608" i="37"/>
  <c r="I608" i="37"/>
  <c r="H608" i="37"/>
  <c r="G608" i="37"/>
  <c r="K607" i="37"/>
  <c r="J607" i="37"/>
  <c r="I607" i="37"/>
  <c r="H607" i="37"/>
  <c r="G607" i="37"/>
  <c r="K606" i="37"/>
  <c r="J606" i="37"/>
  <c r="I606" i="37"/>
  <c r="H606" i="37"/>
  <c r="G606" i="37"/>
  <c r="K605" i="37"/>
  <c r="J605" i="37"/>
  <c r="I605" i="37"/>
  <c r="H605" i="37"/>
  <c r="G605" i="37"/>
  <c r="K604" i="37"/>
  <c r="J604" i="37"/>
  <c r="I604" i="37"/>
  <c r="H604" i="37"/>
  <c r="G604" i="37"/>
  <c r="K603" i="37"/>
  <c r="J603" i="37"/>
  <c r="I603" i="37"/>
  <c r="H603" i="37"/>
  <c r="G603" i="37"/>
  <c r="K602" i="37"/>
  <c r="J602" i="37"/>
  <c r="I602" i="37"/>
  <c r="H602" i="37"/>
  <c r="G602" i="37"/>
  <c r="K601" i="37"/>
  <c r="J601" i="37"/>
  <c r="I601" i="37"/>
  <c r="H601" i="37"/>
  <c r="G601" i="37"/>
  <c r="K599" i="37"/>
  <c r="J599" i="37"/>
  <c r="I599" i="37"/>
  <c r="H599" i="37"/>
  <c r="G599" i="37"/>
  <c r="K598" i="37"/>
  <c r="J598" i="37"/>
  <c r="I598" i="37"/>
  <c r="H598" i="37"/>
  <c r="G598" i="37"/>
  <c r="K597" i="37"/>
  <c r="J597" i="37"/>
  <c r="I597" i="37"/>
  <c r="H597" i="37"/>
  <c r="G597" i="37"/>
  <c r="K596" i="37"/>
  <c r="J596" i="37"/>
  <c r="I596" i="37"/>
  <c r="H596" i="37"/>
  <c r="G596" i="37"/>
  <c r="K595" i="37"/>
  <c r="J595" i="37"/>
  <c r="I595" i="37"/>
  <c r="H595" i="37"/>
  <c r="G595" i="37"/>
  <c r="K594" i="37"/>
  <c r="J594" i="37"/>
  <c r="I594" i="37"/>
  <c r="H594" i="37"/>
  <c r="G594" i="37"/>
  <c r="K593" i="37"/>
  <c r="J593" i="37"/>
  <c r="I593" i="37"/>
  <c r="H593" i="37"/>
  <c r="G593" i="37"/>
  <c r="K592" i="37"/>
  <c r="J592" i="37"/>
  <c r="I592" i="37"/>
  <c r="H592" i="37"/>
  <c r="G592" i="37"/>
  <c r="K591" i="37"/>
  <c r="J591" i="37"/>
  <c r="I591" i="37"/>
  <c r="H591" i="37"/>
  <c r="G591" i="37"/>
  <c r="K590" i="37"/>
  <c r="J590" i="37"/>
  <c r="I590" i="37"/>
  <c r="H590" i="37"/>
  <c r="G590" i="37"/>
  <c r="K588" i="37"/>
  <c r="J588" i="37"/>
  <c r="I588" i="37"/>
  <c r="H588" i="37"/>
  <c r="G588" i="37"/>
  <c r="K587" i="37"/>
  <c r="J587" i="37"/>
  <c r="I587" i="37"/>
  <c r="H587" i="37"/>
  <c r="G587" i="37"/>
  <c r="K586" i="37"/>
  <c r="J586" i="37"/>
  <c r="I586" i="37"/>
  <c r="H586" i="37"/>
  <c r="G586" i="37"/>
  <c r="K585" i="37"/>
  <c r="J585" i="37"/>
  <c r="I585" i="37"/>
  <c r="H585" i="37"/>
  <c r="G585" i="37"/>
  <c r="K584" i="37"/>
  <c r="J584" i="37"/>
  <c r="I584" i="37"/>
  <c r="H584" i="37"/>
  <c r="G584" i="37"/>
  <c r="K583" i="37"/>
  <c r="J583" i="37"/>
  <c r="I583" i="37"/>
  <c r="H583" i="37"/>
  <c r="G583" i="37"/>
  <c r="K582" i="37"/>
  <c r="J582" i="37"/>
  <c r="I582" i="37"/>
  <c r="H582" i="37"/>
  <c r="G582" i="37"/>
  <c r="K581" i="37"/>
  <c r="J581" i="37"/>
  <c r="I581" i="37"/>
  <c r="H581" i="37"/>
  <c r="G581" i="37"/>
  <c r="K580" i="37"/>
  <c r="J580" i="37"/>
  <c r="I580" i="37"/>
  <c r="H580" i="37"/>
  <c r="G580" i="37"/>
  <c r="K579" i="37"/>
  <c r="J579" i="37"/>
  <c r="I579" i="37"/>
  <c r="H579" i="37"/>
  <c r="G579" i="37"/>
  <c r="K578" i="37"/>
  <c r="J578" i="37"/>
  <c r="I578" i="37"/>
  <c r="H578" i="37"/>
  <c r="G578" i="37"/>
  <c r="K577" i="37"/>
  <c r="J577" i="37"/>
  <c r="I577" i="37"/>
  <c r="H577" i="37"/>
  <c r="G577" i="37"/>
  <c r="K576" i="37"/>
  <c r="J576" i="37"/>
  <c r="I576" i="37"/>
  <c r="H576" i="37"/>
  <c r="G576" i="37"/>
  <c r="K575" i="37"/>
  <c r="J575" i="37"/>
  <c r="I575" i="37"/>
  <c r="H575" i="37"/>
  <c r="G575" i="37"/>
  <c r="K574" i="37"/>
  <c r="J574" i="37"/>
  <c r="I574" i="37"/>
  <c r="H574" i="37"/>
  <c r="G574" i="37"/>
  <c r="K573" i="37"/>
  <c r="J573" i="37"/>
  <c r="I573" i="37"/>
  <c r="H573" i="37"/>
  <c r="G573" i="37"/>
  <c r="K572" i="37"/>
  <c r="J572" i="37"/>
  <c r="I572" i="37"/>
  <c r="H572" i="37"/>
  <c r="G572" i="37"/>
  <c r="K571" i="37"/>
  <c r="J571" i="37"/>
  <c r="I571" i="37"/>
  <c r="H571" i="37"/>
  <c r="G571" i="37"/>
  <c r="K570" i="37"/>
  <c r="J570" i="37"/>
  <c r="I570" i="37"/>
  <c r="H570" i="37"/>
  <c r="G570" i="37"/>
  <c r="K568" i="37"/>
  <c r="J568" i="37"/>
  <c r="I568" i="37"/>
  <c r="H568" i="37"/>
  <c r="G568" i="37"/>
  <c r="K567" i="37"/>
  <c r="J567" i="37"/>
  <c r="I567" i="37"/>
  <c r="H567" i="37"/>
  <c r="G567" i="37"/>
  <c r="K566" i="37"/>
  <c r="J566" i="37"/>
  <c r="I566" i="37"/>
  <c r="H566" i="37"/>
  <c r="G566" i="37"/>
  <c r="K565" i="37"/>
  <c r="J565" i="37"/>
  <c r="I565" i="37"/>
  <c r="H565" i="37"/>
  <c r="G565" i="37"/>
  <c r="K564" i="37"/>
  <c r="J564" i="37"/>
  <c r="I564" i="37"/>
  <c r="H564" i="37"/>
  <c r="G564" i="37"/>
  <c r="K563" i="37"/>
  <c r="J563" i="37"/>
  <c r="I563" i="37"/>
  <c r="H563" i="37"/>
  <c r="G563" i="37"/>
  <c r="K562" i="37"/>
  <c r="J562" i="37"/>
  <c r="I562" i="37"/>
  <c r="H562" i="37"/>
  <c r="G562" i="37"/>
  <c r="K561" i="37"/>
  <c r="J561" i="37"/>
  <c r="I561" i="37"/>
  <c r="H561" i="37"/>
  <c r="G561" i="37"/>
  <c r="K560" i="37"/>
  <c r="J560" i="37"/>
  <c r="I560" i="37"/>
  <c r="H560" i="37"/>
  <c r="G560" i="37"/>
  <c r="K559" i="37"/>
  <c r="J559" i="37"/>
  <c r="I559" i="37"/>
  <c r="H559" i="37"/>
  <c r="G559" i="37"/>
  <c r="K558" i="37"/>
  <c r="J558" i="37"/>
  <c r="I558" i="37"/>
  <c r="H558" i="37"/>
  <c r="G558" i="37"/>
  <c r="K557" i="37"/>
  <c r="J557" i="37"/>
  <c r="I557" i="37"/>
  <c r="H557" i="37"/>
  <c r="G557" i="37"/>
  <c r="K556" i="37"/>
  <c r="J556" i="37"/>
  <c r="I556" i="37"/>
  <c r="H556" i="37"/>
  <c r="G556" i="37"/>
  <c r="K555" i="37"/>
  <c r="J555" i="37"/>
  <c r="I555" i="37"/>
  <c r="H555" i="37"/>
  <c r="G555" i="37"/>
  <c r="K554" i="37"/>
  <c r="J554" i="37"/>
  <c r="I554" i="37"/>
  <c r="H554" i="37"/>
  <c r="G554" i="37"/>
  <c r="K553" i="37"/>
  <c r="J553" i="37"/>
  <c r="I553" i="37"/>
  <c r="H553" i="37"/>
  <c r="G553" i="37"/>
  <c r="K551" i="37"/>
  <c r="J551" i="37"/>
  <c r="I551" i="37"/>
  <c r="H551" i="37"/>
  <c r="G551" i="37"/>
  <c r="K550" i="37"/>
  <c r="J550" i="37"/>
  <c r="I550" i="37"/>
  <c r="H550" i="37"/>
  <c r="G550" i="37"/>
  <c r="K549" i="37"/>
  <c r="J549" i="37"/>
  <c r="I549" i="37"/>
  <c r="H549" i="37"/>
  <c r="G549" i="37"/>
  <c r="K548" i="37"/>
  <c r="J548" i="37"/>
  <c r="I548" i="37"/>
  <c r="H548" i="37"/>
  <c r="G548" i="37"/>
  <c r="K547" i="37"/>
  <c r="J547" i="37"/>
  <c r="I547" i="37"/>
  <c r="H547" i="37"/>
  <c r="G547" i="37"/>
  <c r="K546" i="37"/>
  <c r="J546" i="37"/>
  <c r="I546" i="37"/>
  <c r="H546" i="37"/>
  <c r="G546" i="37"/>
  <c r="K545" i="37"/>
  <c r="J545" i="37"/>
  <c r="I545" i="37"/>
  <c r="H545" i="37"/>
  <c r="G545" i="37"/>
  <c r="K544" i="37"/>
  <c r="J544" i="37"/>
  <c r="I544" i="37"/>
  <c r="H544" i="37"/>
  <c r="G544" i="37"/>
  <c r="K543" i="37"/>
  <c r="J543" i="37"/>
  <c r="I543" i="37"/>
  <c r="H543" i="37"/>
  <c r="G543" i="37"/>
  <c r="K542" i="37"/>
  <c r="J542" i="37"/>
  <c r="I542" i="37"/>
  <c r="H542" i="37"/>
  <c r="G542" i="37"/>
  <c r="K541" i="37"/>
  <c r="J541" i="37"/>
  <c r="I541" i="37"/>
  <c r="H541" i="37"/>
  <c r="G541" i="37"/>
  <c r="K540" i="37"/>
  <c r="J540" i="37"/>
  <c r="I540" i="37"/>
  <c r="H540" i="37"/>
  <c r="G540" i="37"/>
  <c r="K539" i="37"/>
  <c r="J539" i="37"/>
  <c r="I539" i="37"/>
  <c r="H539" i="37"/>
  <c r="G539" i="37"/>
  <c r="K538" i="37"/>
  <c r="J538" i="37"/>
  <c r="I538" i="37"/>
  <c r="H538" i="37"/>
  <c r="G538" i="37"/>
  <c r="K537" i="37"/>
  <c r="J537" i="37"/>
  <c r="I537" i="37"/>
  <c r="H537" i="37"/>
  <c r="G537" i="37"/>
  <c r="K536" i="37"/>
  <c r="J536" i="37"/>
  <c r="I536" i="37"/>
  <c r="H536" i="37"/>
  <c r="G536" i="37"/>
  <c r="K535" i="37"/>
  <c r="J535" i="37"/>
  <c r="I535" i="37"/>
  <c r="H535" i="37"/>
  <c r="G535" i="37"/>
  <c r="K534" i="37"/>
  <c r="J534" i="37"/>
  <c r="I534" i="37"/>
  <c r="H534" i="37"/>
  <c r="G534" i="37"/>
  <c r="K533" i="37"/>
  <c r="J533" i="37"/>
  <c r="I533" i="37"/>
  <c r="H533" i="37"/>
  <c r="G533" i="37"/>
  <c r="K532" i="37"/>
  <c r="J532" i="37"/>
  <c r="I532" i="37"/>
  <c r="H532" i="37"/>
  <c r="G532" i="37"/>
  <c r="K530" i="37"/>
  <c r="J530" i="37"/>
  <c r="I530" i="37"/>
  <c r="H530" i="37"/>
  <c r="G530" i="37"/>
  <c r="K529" i="37"/>
  <c r="J529" i="37"/>
  <c r="I529" i="37"/>
  <c r="H529" i="37"/>
  <c r="G529" i="37"/>
  <c r="K528" i="37"/>
  <c r="J528" i="37"/>
  <c r="I528" i="37"/>
  <c r="H528" i="37"/>
  <c r="G528" i="37"/>
  <c r="K527" i="37"/>
  <c r="J527" i="37"/>
  <c r="I527" i="37"/>
  <c r="H527" i="37"/>
  <c r="G527" i="37"/>
  <c r="K526" i="37"/>
  <c r="J526" i="37"/>
  <c r="I526" i="37"/>
  <c r="H526" i="37"/>
  <c r="G526" i="37"/>
  <c r="K525" i="37"/>
  <c r="J525" i="37"/>
  <c r="I525" i="37"/>
  <c r="H525" i="37"/>
  <c r="G525" i="37"/>
  <c r="K524" i="37"/>
  <c r="J524" i="37"/>
  <c r="I524" i="37"/>
  <c r="H524" i="37"/>
  <c r="G524" i="37"/>
  <c r="K523" i="37"/>
  <c r="J523" i="37"/>
  <c r="I523" i="37"/>
  <c r="H523" i="37"/>
  <c r="G523" i="37"/>
  <c r="K522" i="37"/>
  <c r="J522" i="37"/>
  <c r="I522" i="37"/>
  <c r="H522" i="37"/>
  <c r="G522" i="37"/>
  <c r="K521" i="37"/>
  <c r="J521" i="37"/>
  <c r="I521" i="37"/>
  <c r="H521" i="37"/>
  <c r="G521" i="37"/>
  <c r="K520" i="37"/>
  <c r="J520" i="37"/>
  <c r="I520" i="37"/>
  <c r="H520" i="37"/>
  <c r="G520" i="37"/>
  <c r="K519" i="37"/>
  <c r="J519" i="37"/>
  <c r="I519" i="37"/>
  <c r="H519" i="37"/>
  <c r="G519" i="37"/>
  <c r="K518" i="37"/>
  <c r="J518" i="37"/>
  <c r="I518" i="37"/>
  <c r="H518" i="37"/>
  <c r="G518" i="37"/>
  <c r="K516" i="37"/>
  <c r="J516" i="37"/>
  <c r="I516" i="37"/>
  <c r="H516" i="37"/>
  <c r="G516" i="37"/>
  <c r="K515" i="37"/>
  <c r="J515" i="37"/>
  <c r="I515" i="37"/>
  <c r="H515" i="37"/>
  <c r="G515" i="37"/>
  <c r="K514" i="37"/>
  <c r="J514" i="37"/>
  <c r="I514" i="37"/>
  <c r="H514" i="37"/>
  <c r="G514" i="37"/>
  <c r="K513" i="37"/>
  <c r="J513" i="37"/>
  <c r="I513" i="37"/>
  <c r="H513" i="37"/>
  <c r="G513" i="37"/>
  <c r="K512" i="37"/>
  <c r="J512" i="37"/>
  <c r="I512" i="37"/>
  <c r="H512" i="37"/>
  <c r="G512" i="37"/>
  <c r="K511" i="37"/>
  <c r="J511" i="37"/>
  <c r="I511" i="37"/>
  <c r="H511" i="37"/>
  <c r="G511" i="37"/>
  <c r="K510" i="37"/>
  <c r="J510" i="37"/>
  <c r="I510" i="37"/>
  <c r="H510" i="37"/>
  <c r="G510" i="37"/>
  <c r="K509" i="37"/>
  <c r="J509" i="37"/>
  <c r="I509" i="37"/>
  <c r="H509" i="37"/>
  <c r="G509" i="37"/>
  <c r="K508" i="37"/>
  <c r="J508" i="37"/>
  <c r="I508" i="37"/>
  <c r="H508" i="37"/>
  <c r="G508" i="37"/>
  <c r="K507" i="37"/>
  <c r="J507" i="37"/>
  <c r="I507" i="37"/>
  <c r="H507" i="37"/>
  <c r="G507" i="37"/>
  <c r="K506" i="37"/>
  <c r="J506" i="37"/>
  <c r="I506" i="37"/>
  <c r="H506" i="37"/>
  <c r="G506" i="37"/>
  <c r="K505" i="37"/>
  <c r="J505" i="37"/>
  <c r="I505" i="37"/>
  <c r="H505" i="37"/>
  <c r="G505" i="37"/>
  <c r="K504" i="37"/>
  <c r="J504" i="37"/>
  <c r="I504" i="37"/>
  <c r="H504" i="37"/>
  <c r="G504" i="37"/>
  <c r="K503" i="37"/>
  <c r="J503" i="37"/>
  <c r="I503" i="37"/>
  <c r="H503" i="37"/>
  <c r="G503" i="37"/>
  <c r="K502" i="37"/>
  <c r="J502" i="37"/>
  <c r="I502" i="37"/>
  <c r="H502" i="37"/>
  <c r="G502" i="37"/>
  <c r="K501" i="37"/>
  <c r="J501" i="37"/>
  <c r="I501" i="37"/>
  <c r="H501" i="37"/>
  <c r="G501" i="37"/>
  <c r="K500" i="37"/>
  <c r="J500" i="37"/>
  <c r="I500" i="37"/>
  <c r="H500" i="37"/>
  <c r="G500" i="37"/>
  <c r="K498" i="37"/>
  <c r="J498" i="37"/>
  <c r="I498" i="37"/>
  <c r="H498" i="37"/>
  <c r="G498" i="37"/>
  <c r="K497" i="37"/>
  <c r="J497" i="37"/>
  <c r="I497" i="37"/>
  <c r="H497" i="37"/>
  <c r="G497" i="37"/>
  <c r="K496" i="37"/>
  <c r="J496" i="37"/>
  <c r="I496" i="37"/>
  <c r="H496" i="37"/>
  <c r="G496" i="37"/>
  <c r="K495" i="37"/>
  <c r="J495" i="37"/>
  <c r="I495" i="37"/>
  <c r="H495" i="37"/>
  <c r="G495" i="37"/>
  <c r="K494" i="37"/>
  <c r="J494" i="37"/>
  <c r="I494" i="37"/>
  <c r="H494" i="37"/>
  <c r="G494" i="37"/>
  <c r="K493" i="37"/>
  <c r="J493" i="37"/>
  <c r="I493" i="37"/>
  <c r="H493" i="37"/>
  <c r="G493" i="37"/>
  <c r="K492" i="37"/>
  <c r="J492" i="37"/>
  <c r="I492" i="37"/>
  <c r="H492" i="37"/>
  <c r="G492" i="37"/>
  <c r="K491" i="37"/>
  <c r="J491" i="37"/>
  <c r="I491" i="37"/>
  <c r="H491" i="37"/>
  <c r="G491" i="37"/>
  <c r="K490" i="37"/>
  <c r="J490" i="37"/>
  <c r="I490" i="37"/>
  <c r="H490" i="37"/>
  <c r="G490" i="37"/>
  <c r="K489" i="37"/>
  <c r="J489" i="37"/>
  <c r="I489" i="37"/>
  <c r="H489" i="37"/>
  <c r="G489" i="37"/>
  <c r="K488" i="37"/>
  <c r="J488" i="37"/>
  <c r="I488" i="37"/>
  <c r="H488" i="37"/>
  <c r="G488" i="37"/>
  <c r="K487" i="37"/>
  <c r="J487" i="37"/>
  <c r="I487" i="37"/>
  <c r="H487" i="37"/>
  <c r="G487" i="37"/>
  <c r="K486" i="37"/>
  <c r="J486" i="37"/>
  <c r="I486" i="37"/>
  <c r="H486" i="37"/>
  <c r="G486" i="37"/>
  <c r="K485" i="37"/>
  <c r="J485" i="37"/>
  <c r="I485" i="37"/>
  <c r="H485" i="37"/>
  <c r="G485" i="37"/>
  <c r="K484" i="37"/>
  <c r="J484" i="37"/>
  <c r="I484" i="37"/>
  <c r="H484" i="37"/>
  <c r="G484" i="37"/>
  <c r="K483" i="37"/>
  <c r="J483" i="37"/>
  <c r="I483" i="37"/>
  <c r="H483" i="37"/>
  <c r="G483" i="37"/>
  <c r="K482" i="37"/>
  <c r="J482" i="37"/>
  <c r="I482" i="37"/>
  <c r="H482" i="37"/>
  <c r="G482" i="37"/>
  <c r="K481" i="37"/>
  <c r="J481" i="37"/>
  <c r="I481" i="37"/>
  <c r="H481" i="37"/>
  <c r="G481" i="37"/>
  <c r="K480" i="37"/>
  <c r="J480" i="37"/>
  <c r="I480" i="37"/>
  <c r="H480" i="37"/>
  <c r="G480" i="37"/>
  <c r="K478" i="37"/>
  <c r="J478" i="37"/>
  <c r="I478" i="37"/>
  <c r="H478" i="37"/>
  <c r="G478" i="37"/>
  <c r="K477" i="37"/>
  <c r="J477" i="37"/>
  <c r="I477" i="37"/>
  <c r="H477" i="37"/>
  <c r="G477" i="37"/>
  <c r="K476" i="37"/>
  <c r="J476" i="37"/>
  <c r="I476" i="37"/>
  <c r="H476" i="37"/>
  <c r="G476" i="37"/>
  <c r="K475" i="37"/>
  <c r="J475" i="37"/>
  <c r="I475" i="37"/>
  <c r="H475" i="37"/>
  <c r="G475" i="37"/>
  <c r="K474" i="37"/>
  <c r="J474" i="37"/>
  <c r="I474" i="37"/>
  <c r="H474" i="37"/>
  <c r="G474" i="37"/>
  <c r="K473" i="37"/>
  <c r="J473" i="37"/>
  <c r="I473" i="37"/>
  <c r="H473" i="37"/>
  <c r="G473" i="37"/>
  <c r="K472" i="37"/>
  <c r="J472" i="37"/>
  <c r="I472" i="37"/>
  <c r="H472" i="37"/>
  <c r="G472" i="37"/>
  <c r="K471" i="37"/>
  <c r="J471" i="37"/>
  <c r="I471" i="37"/>
  <c r="H471" i="37"/>
  <c r="G471" i="37"/>
  <c r="K470" i="37"/>
  <c r="J470" i="37"/>
  <c r="I470" i="37"/>
  <c r="H470" i="37"/>
  <c r="G470" i="37"/>
  <c r="K469" i="37"/>
  <c r="J469" i="37"/>
  <c r="I469" i="37"/>
  <c r="H469" i="37"/>
  <c r="G469" i="37"/>
  <c r="K468" i="37"/>
  <c r="J468" i="37"/>
  <c r="I468" i="37"/>
  <c r="H468" i="37"/>
  <c r="G468" i="37"/>
  <c r="K467" i="37"/>
  <c r="J467" i="37"/>
  <c r="I467" i="37"/>
  <c r="H467" i="37"/>
  <c r="G467" i="37"/>
  <c r="K466" i="37"/>
  <c r="J466" i="37"/>
  <c r="I466" i="37"/>
  <c r="H466" i="37"/>
  <c r="G466" i="37"/>
  <c r="K465" i="37"/>
  <c r="J465" i="37"/>
  <c r="I465" i="37"/>
  <c r="H465" i="37"/>
  <c r="G465" i="37"/>
  <c r="K463" i="37"/>
  <c r="J463" i="37"/>
  <c r="I463" i="37"/>
  <c r="H463" i="37"/>
  <c r="G463" i="37"/>
  <c r="K462" i="37"/>
  <c r="J462" i="37"/>
  <c r="I462" i="37"/>
  <c r="H462" i="37"/>
  <c r="G462" i="37"/>
  <c r="K461" i="37"/>
  <c r="J461" i="37"/>
  <c r="I461" i="37"/>
  <c r="H461" i="37"/>
  <c r="G461" i="37"/>
  <c r="K460" i="37"/>
  <c r="J460" i="37"/>
  <c r="I460" i="37"/>
  <c r="H460" i="37"/>
  <c r="G460" i="37"/>
  <c r="K459" i="37"/>
  <c r="J459" i="37"/>
  <c r="I459" i="37"/>
  <c r="H459" i="37"/>
  <c r="G459" i="37"/>
  <c r="K458" i="37"/>
  <c r="J458" i="37"/>
  <c r="I458" i="37"/>
  <c r="H458" i="37"/>
  <c r="G458" i="37"/>
  <c r="K457" i="37"/>
  <c r="J457" i="37"/>
  <c r="I457" i="37"/>
  <c r="H457" i="37"/>
  <c r="G457" i="37"/>
  <c r="K456" i="37"/>
  <c r="J456" i="37"/>
  <c r="I456" i="37"/>
  <c r="H456" i="37"/>
  <c r="G456" i="37"/>
  <c r="K455" i="37"/>
  <c r="J455" i="37"/>
  <c r="I455" i="37"/>
  <c r="H455" i="37"/>
  <c r="G455" i="37"/>
  <c r="K454" i="37"/>
  <c r="J454" i="37"/>
  <c r="I454" i="37"/>
  <c r="H454" i="37"/>
  <c r="G454" i="37"/>
  <c r="K453" i="37"/>
  <c r="J453" i="37"/>
  <c r="I453" i="37"/>
  <c r="H453" i="37"/>
  <c r="G453" i="37"/>
  <c r="K452" i="37"/>
  <c r="J452" i="37"/>
  <c r="I452" i="37"/>
  <c r="H452" i="37"/>
  <c r="G452" i="37"/>
  <c r="K451" i="37"/>
  <c r="J451" i="37"/>
  <c r="I451" i="37"/>
  <c r="H451" i="37"/>
  <c r="G451" i="37"/>
  <c r="K450" i="37"/>
  <c r="J450" i="37"/>
  <c r="I450" i="37"/>
  <c r="H450" i="37"/>
  <c r="G450" i="37"/>
  <c r="K449" i="37"/>
  <c r="J449" i="37"/>
  <c r="I449" i="37"/>
  <c r="H449" i="37"/>
  <c r="G449" i="37"/>
  <c r="K447" i="37"/>
  <c r="J447" i="37"/>
  <c r="I447" i="37"/>
  <c r="H447" i="37"/>
  <c r="G447" i="37"/>
  <c r="K446" i="37"/>
  <c r="J446" i="37"/>
  <c r="I446" i="37"/>
  <c r="H446" i="37"/>
  <c r="G446" i="37"/>
  <c r="K445" i="37"/>
  <c r="J445" i="37"/>
  <c r="I445" i="37"/>
  <c r="H445" i="37"/>
  <c r="G445" i="37"/>
  <c r="K444" i="37"/>
  <c r="J444" i="37"/>
  <c r="I444" i="37"/>
  <c r="H444" i="37"/>
  <c r="G444" i="37"/>
  <c r="K443" i="37"/>
  <c r="J443" i="37"/>
  <c r="I443" i="37"/>
  <c r="H443" i="37"/>
  <c r="G443" i="37"/>
  <c r="K442" i="37"/>
  <c r="J442" i="37"/>
  <c r="I442" i="37"/>
  <c r="H442" i="37"/>
  <c r="G442" i="37"/>
  <c r="K441" i="37"/>
  <c r="J441" i="37"/>
  <c r="I441" i="37"/>
  <c r="H441" i="37"/>
  <c r="G441" i="37"/>
  <c r="K440" i="37"/>
  <c r="J440" i="37"/>
  <c r="I440" i="37"/>
  <c r="H440" i="37"/>
  <c r="G440" i="37"/>
  <c r="K439" i="37"/>
  <c r="J439" i="37"/>
  <c r="I439" i="37"/>
  <c r="H439" i="37"/>
  <c r="G439" i="37"/>
  <c r="K438" i="37"/>
  <c r="J438" i="37"/>
  <c r="I438" i="37"/>
  <c r="H438" i="37"/>
  <c r="G438" i="37"/>
  <c r="K437" i="37"/>
  <c r="J437" i="37"/>
  <c r="I437" i="37"/>
  <c r="H437" i="37"/>
  <c r="G437" i="37"/>
  <c r="K436" i="37"/>
  <c r="J436" i="37"/>
  <c r="I436" i="37"/>
  <c r="H436" i="37"/>
  <c r="G436" i="37"/>
  <c r="K435" i="37"/>
  <c r="J435" i="37"/>
  <c r="I435" i="37"/>
  <c r="H435" i="37"/>
  <c r="G435" i="37"/>
  <c r="K434" i="37"/>
  <c r="J434" i="37"/>
  <c r="I434" i="37"/>
  <c r="H434" i="37"/>
  <c r="G434" i="37"/>
  <c r="K433" i="37"/>
  <c r="J433" i="37"/>
  <c r="I433" i="37"/>
  <c r="H433" i="37"/>
  <c r="G433" i="37"/>
  <c r="K432" i="37"/>
  <c r="J432" i="37"/>
  <c r="I432" i="37"/>
  <c r="H432" i="37"/>
  <c r="G432" i="37"/>
  <c r="K431" i="37"/>
  <c r="J431" i="37"/>
  <c r="I431" i="37"/>
  <c r="H431" i="37"/>
  <c r="G431" i="37"/>
  <c r="K430" i="37"/>
  <c r="J430" i="37"/>
  <c r="I430" i="37"/>
  <c r="H430" i="37"/>
  <c r="G430" i="37"/>
  <c r="K429" i="37"/>
  <c r="J429" i="37"/>
  <c r="I429" i="37"/>
  <c r="H429" i="37"/>
  <c r="G429" i="37"/>
  <c r="K427" i="37"/>
  <c r="J427" i="37"/>
  <c r="I427" i="37"/>
  <c r="H427" i="37"/>
  <c r="G427" i="37"/>
  <c r="K426" i="37"/>
  <c r="J426" i="37"/>
  <c r="I426" i="37"/>
  <c r="H426" i="37"/>
  <c r="G426" i="37"/>
  <c r="K425" i="37"/>
  <c r="J425" i="37"/>
  <c r="I425" i="37"/>
  <c r="H425" i="37"/>
  <c r="G425" i="37"/>
  <c r="K424" i="37"/>
  <c r="J424" i="37"/>
  <c r="I424" i="37"/>
  <c r="H424" i="37"/>
  <c r="G424" i="37"/>
  <c r="K423" i="37"/>
  <c r="J423" i="37"/>
  <c r="I423" i="37"/>
  <c r="H423" i="37"/>
  <c r="G423" i="37"/>
  <c r="K422" i="37"/>
  <c r="J422" i="37"/>
  <c r="I422" i="37"/>
  <c r="H422" i="37"/>
  <c r="G422" i="37"/>
  <c r="K421" i="37"/>
  <c r="J421" i="37"/>
  <c r="I421" i="37"/>
  <c r="H421" i="37"/>
  <c r="G421" i="37"/>
  <c r="K420" i="37"/>
  <c r="J420" i="37"/>
  <c r="I420" i="37"/>
  <c r="H420" i="37"/>
  <c r="G420" i="37"/>
  <c r="K419" i="37"/>
  <c r="J419" i="37"/>
  <c r="I419" i="37"/>
  <c r="H419" i="37"/>
  <c r="G419" i="37"/>
  <c r="K418" i="37"/>
  <c r="J418" i="37"/>
  <c r="I418" i="37"/>
  <c r="H418" i="37"/>
  <c r="G418" i="37"/>
  <c r="K417" i="37"/>
  <c r="J417" i="37"/>
  <c r="I417" i="37"/>
  <c r="H417" i="37"/>
  <c r="G417" i="37"/>
  <c r="K416" i="37"/>
  <c r="J416" i="37"/>
  <c r="I416" i="37"/>
  <c r="H416" i="37"/>
  <c r="G416" i="37"/>
  <c r="K415" i="37"/>
  <c r="J415" i="37"/>
  <c r="I415" i="37"/>
  <c r="H415" i="37"/>
  <c r="G415" i="37"/>
  <c r="K414" i="37"/>
  <c r="J414" i="37"/>
  <c r="I414" i="37"/>
  <c r="H414" i="37"/>
  <c r="G414" i="37"/>
  <c r="K413" i="37"/>
  <c r="J413" i="37"/>
  <c r="I413" i="37"/>
  <c r="H413" i="37"/>
  <c r="G413" i="37"/>
  <c r="K411" i="37"/>
  <c r="J411" i="37"/>
  <c r="I411" i="37"/>
  <c r="H411" i="37"/>
  <c r="G411" i="37"/>
  <c r="K410" i="37"/>
  <c r="J410" i="37"/>
  <c r="I410" i="37"/>
  <c r="H410" i="37"/>
  <c r="G410" i="37"/>
  <c r="K409" i="37"/>
  <c r="J409" i="37"/>
  <c r="I409" i="37"/>
  <c r="H409" i="37"/>
  <c r="G409" i="37"/>
  <c r="K408" i="37"/>
  <c r="J408" i="37"/>
  <c r="I408" i="37"/>
  <c r="H408" i="37"/>
  <c r="G408" i="37"/>
  <c r="K407" i="37"/>
  <c r="J407" i="37"/>
  <c r="I407" i="37"/>
  <c r="H407" i="37"/>
  <c r="G407" i="37"/>
  <c r="K406" i="37"/>
  <c r="J406" i="37"/>
  <c r="I406" i="37"/>
  <c r="H406" i="37"/>
  <c r="G406" i="37"/>
  <c r="K405" i="37"/>
  <c r="J405" i="37"/>
  <c r="I405" i="37"/>
  <c r="H405" i="37"/>
  <c r="G405" i="37"/>
  <c r="K404" i="37"/>
  <c r="J404" i="37"/>
  <c r="I404" i="37"/>
  <c r="H404" i="37"/>
  <c r="G404" i="37"/>
  <c r="K403" i="37"/>
  <c r="J403" i="37"/>
  <c r="I403" i="37"/>
  <c r="H403" i="37"/>
  <c r="G403" i="37"/>
  <c r="K402" i="37"/>
  <c r="J402" i="37"/>
  <c r="I402" i="37"/>
  <c r="H402" i="37"/>
  <c r="G402" i="37"/>
  <c r="K401" i="37"/>
  <c r="J401" i="37"/>
  <c r="I401" i="37"/>
  <c r="H401" i="37"/>
  <c r="G401" i="37"/>
  <c r="K400" i="37"/>
  <c r="J400" i="37"/>
  <c r="I400" i="37"/>
  <c r="H400" i="37"/>
  <c r="G400" i="37"/>
  <c r="K399" i="37"/>
  <c r="J399" i="37"/>
  <c r="I399" i="37"/>
  <c r="H399" i="37"/>
  <c r="G399" i="37"/>
  <c r="K398" i="37"/>
  <c r="J398" i="37"/>
  <c r="I398" i="37"/>
  <c r="H398" i="37"/>
  <c r="G398" i="37"/>
  <c r="K397" i="37"/>
  <c r="J397" i="37"/>
  <c r="I397" i="37"/>
  <c r="H397" i="37"/>
  <c r="G397" i="37"/>
  <c r="K396" i="37"/>
  <c r="J396" i="37"/>
  <c r="I396" i="37"/>
  <c r="H396" i="37"/>
  <c r="G396" i="37"/>
  <c r="K395" i="37"/>
  <c r="J395" i="37"/>
  <c r="I395" i="37"/>
  <c r="H395" i="37"/>
  <c r="G395" i="37"/>
  <c r="K394" i="37"/>
  <c r="J394" i="37"/>
  <c r="I394" i="37"/>
  <c r="H394" i="37"/>
  <c r="G394" i="37"/>
  <c r="K393" i="37"/>
  <c r="J393" i="37"/>
  <c r="I393" i="37"/>
  <c r="H393" i="37"/>
  <c r="G393" i="37"/>
  <c r="K392" i="37"/>
  <c r="J392" i="37"/>
  <c r="I392" i="37"/>
  <c r="H392" i="37"/>
  <c r="G392" i="37"/>
  <c r="K390" i="37"/>
  <c r="J390" i="37"/>
  <c r="I390" i="37"/>
  <c r="H390" i="37"/>
  <c r="G390" i="37"/>
  <c r="K389" i="37"/>
  <c r="J389" i="37"/>
  <c r="I389" i="37"/>
  <c r="H389" i="37"/>
  <c r="G389" i="37"/>
  <c r="K388" i="37"/>
  <c r="J388" i="37"/>
  <c r="I388" i="37"/>
  <c r="H388" i="37"/>
  <c r="G388" i="37"/>
  <c r="K387" i="37"/>
  <c r="J387" i="37"/>
  <c r="I387" i="37"/>
  <c r="H387" i="37"/>
  <c r="G387" i="37"/>
  <c r="K386" i="37"/>
  <c r="J386" i="37"/>
  <c r="I386" i="37"/>
  <c r="H386" i="37"/>
  <c r="G386" i="37"/>
  <c r="K385" i="37"/>
  <c r="J385" i="37"/>
  <c r="I385" i="37"/>
  <c r="H385" i="37"/>
  <c r="G385" i="37"/>
  <c r="K384" i="37"/>
  <c r="J384" i="37"/>
  <c r="I384" i="37"/>
  <c r="H384" i="37"/>
  <c r="G384" i="37"/>
  <c r="K383" i="37"/>
  <c r="J383" i="37"/>
  <c r="I383" i="37"/>
  <c r="H383" i="37"/>
  <c r="G383" i="37"/>
  <c r="K382" i="37"/>
  <c r="J382" i="37"/>
  <c r="I382" i="37"/>
  <c r="H382" i="37"/>
  <c r="G382" i="37"/>
  <c r="K381" i="37"/>
  <c r="J381" i="37"/>
  <c r="I381" i="37"/>
  <c r="H381" i="37"/>
  <c r="G381" i="37"/>
  <c r="K379" i="37"/>
  <c r="J379" i="37"/>
  <c r="I379" i="37"/>
  <c r="H379" i="37"/>
  <c r="G379" i="37"/>
  <c r="K378" i="37"/>
  <c r="J378" i="37"/>
  <c r="I378" i="37"/>
  <c r="H378" i="37"/>
  <c r="G378" i="37"/>
  <c r="K377" i="37"/>
  <c r="J377" i="37"/>
  <c r="I377" i="37"/>
  <c r="H377" i="37"/>
  <c r="G377" i="37"/>
  <c r="K376" i="37"/>
  <c r="J376" i="37"/>
  <c r="I376" i="37"/>
  <c r="H376" i="37"/>
  <c r="G376" i="37"/>
  <c r="K375" i="37"/>
  <c r="J375" i="37"/>
  <c r="I375" i="37"/>
  <c r="H375" i="37"/>
  <c r="G375" i="37"/>
  <c r="K374" i="37"/>
  <c r="J374" i="37"/>
  <c r="I374" i="37"/>
  <c r="H374" i="37"/>
  <c r="G374" i="37"/>
  <c r="K373" i="37"/>
  <c r="J373" i="37"/>
  <c r="I373" i="37"/>
  <c r="H373" i="37"/>
  <c r="G373" i="37"/>
  <c r="K372" i="37"/>
  <c r="J372" i="37"/>
  <c r="I372" i="37"/>
  <c r="H372" i="37"/>
  <c r="G372" i="37"/>
  <c r="K371" i="37"/>
  <c r="J371" i="37"/>
  <c r="I371" i="37"/>
  <c r="H371" i="37"/>
  <c r="G371" i="37"/>
  <c r="K370" i="37"/>
  <c r="J370" i="37"/>
  <c r="I370" i="37"/>
  <c r="H370" i="37"/>
  <c r="G370" i="37"/>
  <c r="K368" i="37"/>
  <c r="J368" i="37"/>
  <c r="I368" i="37"/>
  <c r="H368" i="37"/>
  <c r="G368" i="37"/>
  <c r="K367" i="37"/>
  <c r="J367" i="37"/>
  <c r="I367" i="37"/>
  <c r="H367" i="37"/>
  <c r="G367" i="37"/>
  <c r="K366" i="37"/>
  <c r="J366" i="37"/>
  <c r="I366" i="37"/>
  <c r="H366" i="37"/>
  <c r="G366" i="37"/>
  <c r="K365" i="37"/>
  <c r="J365" i="37"/>
  <c r="I365" i="37"/>
  <c r="H365" i="37"/>
  <c r="G365" i="37"/>
  <c r="K364" i="37"/>
  <c r="J364" i="37"/>
  <c r="I364" i="37"/>
  <c r="H364" i="37"/>
  <c r="G364" i="37"/>
  <c r="K363" i="37"/>
  <c r="J363" i="37"/>
  <c r="I363" i="37"/>
  <c r="H363" i="37"/>
  <c r="G363" i="37"/>
  <c r="K362" i="37"/>
  <c r="J362" i="37"/>
  <c r="I362" i="37"/>
  <c r="H362" i="37"/>
  <c r="G362" i="37"/>
  <c r="K361" i="37"/>
  <c r="J361" i="37"/>
  <c r="I361" i="37"/>
  <c r="H361" i="37"/>
  <c r="G361" i="37"/>
  <c r="K360" i="37"/>
  <c r="J360" i="37"/>
  <c r="I360" i="37"/>
  <c r="H360" i="37"/>
  <c r="G360" i="37"/>
  <c r="K359" i="37"/>
  <c r="J359" i="37"/>
  <c r="I359" i="37"/>
  <c r="H359" i="37"/>
  <c r="G359" i="37"/>
  <c r="K358" i="37"/>
  <c r="J358" i="37"/>
  <c r="I358" i="37"/>
  <c r="H358" i="37"/>
  <c r="G358" i="37"/>
  <c r="K357" i="37"/>
  <c r="J357" i="37"/>
  <c r="I357" i="37"/>
  <c r="H357" i="37"/>
  <c r="G357" i="37"/>
  <c r="K355" i="37"/>
  <c r="J355" i="37"/>
  <c r="I355" i="37"/>
  <c r="H355" i="37"/>
  <c r="G355" i="37"/>
  <c r="K354" i="37"/>
  <c r="J354" i="37"/>
  <c r="I354" i="37"/>
  <c r="H354" i="37"/>
  <c r="G354" i="37"/>
  <c r="K353" i="37"/>
  <c r="J353" i="37"/>
  <c r="I353" i="37"/>
  <c r="H353" i="37"/>
  <c r="G353" i="37"/>
  <c r="K352" i="37"/>
  <c r="J352" i="37"/>
  <c r="I352" i="37"/>
  <c r="H352" i="37"/>
  <c r="G352" i="37"/>
  <c r="K351" i="37"/>
  <c r="J351" i="37"/>
  <c r="I351" i="37"/>
  <c r="H351" i="37"/>
  <c r="G351" i="37"/>
  <c r="K350" i="37"/>
  <c r="J350" i="37"/>
  <c r="I350" i="37"/>
  <c r="H350" i="37"/>
  <c r="G350" i="37"/>
  <c r="K349" i="37"/>
  <c r="J349" i="37"/>
  <c r="I349" i="37"/>
  <c r="H349" i="37"/>
  <c r="G349" i="37"/>
  <c r="K348" i="37"/>
  <c r="J348" i="37"/>
  <c r="I348" i="37"/>
  <c r="H348" i="37"/>
  <c r="G348" i="37"/>
  <c r="K347" i="37"/>
  <c r="J347" i="37"/>
  <c r="I347" i="37"/>
  <c r="H347" i="37"/>
  <c r="G347" i="37"/>
  <c r="K346" i="37"/>
  <c r="J346" i="37"/>
  <c r="I346" i="37"/>
  <c r="H346" i="37"/>
  <c r="G346" i="37"/>
  <c r="K344" i="37"/>
  <c r="J344" i="37"/>
  <c r="I344" i="37"/>
  <c r="H344" i="37"/>
  <c r="G344" i="37"/>
  <c r="K343" i="37"/>
  <c r="J343" i="37"/>
  <c r="I343" i="37"/>
  <c r="H343" i="37"/>
  <c r="G343" i="37"/>
  <c r="K342" i="37"/>
  <c r="J342" i="37"/>
  <c r="I342" i="37"/>
  <c r="H342" i="37"/>
  <c r="G342" i="37"/>
  <c r="K341" i="37"/>
  <c r="J341" i="37"/>
  <c r="I341" i="37"/>
  <c r="H341" i="37"/>
  <c r="G341" i="37"/>
  <c r="K340" i="37"/>
  <c r="J340" i="37"/>
  <c r="I340" i="37"/>
  <c r="H340" i="37"/>
  <c r="G340" i="37"/>
  <c r="K339" i="37"/>
  <c r="J339" i="37"/>
  <c r="I339" i="37"/>
  <c r="H339" i="37"/>
  <c r="G339" i="37"/>
  <c r="K338" i="37"/>
  <c r="J338" i="37"/>
  <c r="I338" i="37"/>
  <c r="H338" i="37"/>
  <c r="G338" i="37"/>
  <c r="K337" i="37"/>
  <c r="J337" i="37"/>
  <c r="I337" i="37"/>
  <c r="H337" i="37"/>
  <c r="G337" i="37"/>
  <c r="K336" i="37"/>
  <c r="J336" i="37"/>
  <c r="I336" i="37"/>
  <c r="H336" i="37"/>
  <c r="G336" i="37"/>
  <c r="K335" i="37"/>
  <c r="J335" i="37"/>
  <c r="I335" i="37"/>
  <c r="H335" i="37"/>
  <c r="G335" i="37"/>
  <c r="K334" i="37"/>
  <c r="J334" i="37"/>
  <c r="I334" i="37"/>
  <c r="H334" i="37"/>
  <c r="G334" i="37"/>
  <c r="K332" i="37"/>
  <c r="J332" i="37"/>
  <c r="I332" i="37"/>
  <c r="H332" i="37"/>
  <c r="G332" i="37"/>
  <c r="K331" i="37"/>
  <c r="J331" i="37"/>
  <c r="I331" i="37"/>
  <c r="H331" i="37"/>
  <c r="G331" i="37"/>
  <c r="K330" i="37"/>
  <c r="J330" i="37"/>
  <c r="I330" i="37"/>
  <c r="H330" i="37"/>
  <c r="G330" i="37"/>
  <c r="K329" i="37"/>
  <c r="J329" i="37"/>
  <c r="I329" i="37"/>
  <c r="H329" i="37"/>
  <c r="G329" i="37"/>
  <c r="K328" i="37"/>
  <c r="J328" i="37"/>
  <c r="I328" i="37"/>
  <c r="H328" i="37"/>
  <c r="G328" i="37"/>
  <c r="K327" i="37"/>
  <c r="J327" i="37"/>
  <c r="I327" i="37"/>
  <c r="H327" i="37"/>
  <c r="G327" i="37"/>
  <c r="K326" i="37"/>
  <c r="J326" i="37"/>
  <c r="I326" i="37"/>
  <c r="H326" i="37"/>
  <c r="G326" i="37"/>
  <c r="K325" i="37"/>
  <c r="J325" i="37"/>
  <c r="I325" i="37"/>
  <c r="H325" i="37"/>
  <c r="G325" i="37"/>
  <c r="K324" i="37"/>
  <c r="J324" i="37"/>
  <c r="I324" i="37"/>
  <c r="H324" i="37"/>
  <c r="G324" i="37"/>
  <c r="K323" i="37"/>
  <c r="J323" i="37"/>
  <c r="I323" i="37"/>
  <c r="H323" i="37"/>
  <c r="G323" i="37"/>
  <c r="K322" i="37"/>
  <c r="J322" i="37"/>
  <c r="I322" i="37"/>
  <c r="H322" i="37"/>
  <c r="G322" i="37"/>
  <c r="K320" i="37"/>
  <c r="J320" i="37"/>
  <c r="I320" i="37"/>
  <c r="H320" i="37"/>
  <c r="G320" i="37"/>
  <c r="K319" i="37"/>
  <c r="J319" i="37"/>
  <c r="I319" i="37"/>
  <c r="H319" i="37"/>
  <c r="G319" i="37"/>
  <c r="K318" i="37"/>
  <c r="J318" i="37"/>
  <c r="I318" i="37"/>
  <c r="H318" i="37"/>
  <c r="G318" i="37"/>
  <c r="K317" i="37"/>
  <c r="J317" i="37"/>
  <c r="I317" i="37"/>
  <c r="H317" i="37"/>
  <c r="G317" i="37"/>
  <c r="K316" i="37"/>
  <c r="J316" i="37"/>
  <c r="I316" i="37"/>
  <c r="H316" i="37"/>
  <c r="G316" i="37"/>
  <c r="K315" i="37"/>
  <c r="J315" i="37"/>
  <c r="I315" i="37"/>
  <c r="H315" i="37"/>
  <c r="G315" i="37"/>
  <c r="K314" i="37"/>
  <c r="J314" i="37"/>
  <c r="I314" i="37"/>
  <c r="H314" i="37"/>
  <c r="G314" i="37"/>
  <c r="K313" i="37"/>
  <c r="J313" i="37"/>
  <c r="I313" i="37"/>
  <c r="H313" i="37"/>
  <c r="G313" i="37"/>
  <c r="K312" i="37"/>
  <c r="J312" i="37"/>
  <c r="I312" i="37"/>
  <c r="H312" i="37"/>
  <c r="G312" i="37"/>
  <c r="K311" i="37"/>
  <c r="J311" i="37"/>
  <c r="I311" i="37"/>
  <c r="H311" i="37"/>
  <c r="G311" i="37"/>
  <c r="K310" i="37"/>
  <c r="J310" i="37"/>
  <c r="I310" i="37"/>
  <c r="H310" i="37"/>
  <c r="G310" i="37"/>
  <c r="K309" i="37"/>
  <c r="J309" i="37"/>
  <c r="I309" i="37"/>
  <c r="H309" i="37"/>
  <c r="G309" i="37"/>
  <c r="K307" i="37"/>
  <c r="J307" i="37"/>
  <c r="I307" i="37"/>
  <c r="H307" i="37"/>
  <c r="G307" i="37"/>
  <c r="K306" i="37"/>
  <c r="J306" i="37"/>
  <c r="I306" i="37"/>
  <c r="H306" i="37"/>
  <c r="G306" i="37"/>
  <c r="K305" i="37"/>
  <c r="J305" i="37"/>
  <c r="I305" i="37"/>
  <c r="H305" i="37"/>
  <c r="G305" i="37"/>
  <c r="K304" i="37"/>
  <c r="J304" i="37"/>
  <c r="I304" i="37"/>
  <c r="H304" i="37"/>
  <c r="G304" i="37"/>
  <c r="K303" i="37"/>
  <c r="J303" i="37"/>
  <c r="I303" i="37"/>
  <c r="H303" i="37"/>
  <c r="G303" i="37"/>
  <c r="K302" i="37"/>
  <c r="J302" i="37"/>
  <c r="I302" i="37"/>
  <c r="H302" i="37"/>
  <c r="G302" i="37"/>
  <c r="K301" i="37"/>
  <c r="J301" i="37"/>
  <c r="I301" i="37"/>
  <c r="H301" i="37"/>
  <c r="G301" i="37"/>
  <c r="K300" i="37"/>
  <c r="J300" i="37"/>
  <c r="I300" i="37"/>
  <c r="H300" i="37"/>
  <c r="G300" i="37"/>
  <c r="K299" i="37"/>
  <c r="J299" i="37"/>
  <c r="I299" i="37"/>
  <c r="H299" i="37"/>
  <c r="G299" i="37"/>
  <c r="K298" i="37"/>
  <c r="J298" i="37"/>
  <c r="I298" i="37"/>
  <c r="H298" i="37"/>
  <c r="G298" i="37"/>
  <c r="K297" i="37"/>
  <c r="J297" i="37"/>
  <c r="I297" i="37"/>
  <c r="H297" i="37"/>
  <c r="G297" i="37"/>
  <c r="K296" i="37"/>
  <c r="J296" i="37"/>
  <c r="I296" i="37"/>
  <c r="H296" i="37"/>
  <c r="G296" i="37"/>
  <c r="K295" i="37"/>
  <c r="J295" i="37"/>
  <c r="I295" i="37"/>
  <c r="H295" i="37"/>
  <c r="G295" i="37"/>
  <c r="K294" i="37"/>
  <c r="J294" i="37"/>
  <c r="I294" i="37"/>
  <c r="H294" i="37"/>
  <c r="G294" i="37"/>
  <c r="K293" i="37"/>
  <c r="J293" i="37"/>
  <c r="I293" i="37"/>
  <c r="H293" i="37"/>
  <c r="G293" i="37"/>
  <c r="K292" i="37"/>
  <c r="J292" i="37"/>
  <c r="I292" i="37"/>
  <c r="H292" i="37"/>
  <c r="G292" i="37"/>
  <c r="K290" i="37"/>
  <c r="J290" i="37"/>
  <c r="I290" i="37"/>
  <c r="H290" i="37"/>
  <c r="G290" i="37"/>
  <c r="K289" i="37"/>
  <c r="J289" i="37"/>
  <c r="I289" i="37"/>
  <c r="H289" i="37"/>
  <c r="G289" i="37"/>
  <c r="K288" i="37"/>
  <c r="J288" i="37"/>
  <c r="I288" i="37"/>
  <c r="H288" i="37"/>
  <c r="G288" i="37"/>
  <c r="K287" i="37"/>
  <c r="J287" i="37"/>
  <c r="I287" i="37"/>
  <c r="H287" i="37"/>
  <c r="G287" i="37"/>
  <c r="K286" i="37"/>
  <c r="J286" i="37"/>
  <c r="I286" i="37"/>
  <c r="H286" i="37"/>
  <c r="G286" i="37"/>
  <c r="K285" i="37"/>
  <c r="J285" i="37"/>
  <c r="I285" i="37"/>
  <c r="H285" i="37"/>
  <c r="G285" i="37"/>
  <c r="K284" i="37"/>
  <c r="J284" i="37"/>
  <c r="I284" i="37"/>
  <c r="H284" i="37"/>
  <c r="G284" i="37"/>
  <c r="K283" i="37"/>
  <c r="J283" i="37"/>
  <c r="I283" i="37"/>
  <c r="H283" i="37"/>
  <c r="G283" i="37"/>
  <c r="K282" i="37"/>
  <c r="J282" i="37"/>
  <c r="I282" i="37"/>
  <c r="H282" i="37"/>
  <c r="G282" i="37"/>
  <c r="K281" i="37"/>
  <c r="J281" i="37"/>
  <c r="I281" i="37"/>
  <c r="H281" i="37"/>
  <c r="G281" i="37"/>
  <c r="K280" i="37"/>
  <c r="J280" i="37"/>
  <c r="I280" i="37"/>
  <c r="H280" i="37"/>
  <c r="G280" i="37"/>
  <c r="K279" i="37"/>
  <c r="J279" i="37"/>
  <c r="I279" i="37"/>
  <c r="H279" i="37"/>
  <c r="G279" i="37"/>
  <c r="K278" i="37"/>
  <c r="J278" i="37"/>
  <c r="I278" i="37"/>
  <c r="H278" i="37"/>
  <c r="G278" i="37"/>
  <c r="K276" i="37"/>
  <c r="J276" i="37"/>
  <c r="I276" i="37"/>
  <c r="H276" i="37"/>
  <c r="G276" i="37"/>
  <c r="K275" i="37"/>
  <c r="J275" i="37"/>
  <c r="I275" i="37"/>
  <c r="H275" i="37"/>
  <c r="G275" i="37"/>
  <c r="K274" i="37"/>
  <c r="J274" i="37"/>
  <c r="I274" i="37"/>
  <c r="H274" i="37"/>
  <c r="G274" i="37"/>
  <c r="K273" i="37"/>
  <c r="J273" i="37"/>
  <c r="I273" i="37"/>
  <c r="H273" i="37"/>
  <c r="G273" i="37"/>
  <c r="K272" i="37"/>
  <c r="J272" i="37"/>
  <c r="I272" i="37"/>
  <c r="H272" i="37"/>
  <c r="G272" i="37"/>
  <c r="K271" i="37"/>
  <c r="J271" i="37"/>
  <c r="I271" i="37"/>
  <c r="H271" i="37"/>
  <c r="G271" i="37"/>
  <c r="K270" i="37"/>
  <c r="J270" i="37"/>
  <c r="I270" i="37"/>
  <c r="H270" i="37"/>
  <c r="G270" i="37"/>
  <c r="K269" i="37"/>
  <c r="J269" i="37"/>
  <c r="I269" i="37"/>
  <c r="H269" i="37"/>
  <c r="G269" i="37"/>
  <c r="K268" i="37"/>
  <c r="J268" i="37"/>
  <c r="I268" i="37"/>
  <c r="H268" i="37"/>
  <c r="G268" i="37"/>
  <c r="K267" i="37"/>
  <c r="J267" i="37"/>
  <c r="I267" i="37"/>
  <c r="H267" i="37"/>
  <c r="G267" i="37"/>
  <c r="K266" i="37"/>
  <c r="J266" i="37"/>
  <c r="I266" i="37"/>
  <c r="H266" i="37"/>
  <c r="G266" i="37"/>
  <c r="K265" i="37"/>
  <c r="J265" i="37"/>
  <c r="I265" i="37"/>
  <c r="H265" i="37"/>
  <c r="G265" i="37"/>
  <c r="K264" i="37"/>
  <c r="J264" i="37"/>
  <c r="I264" i="37"/>
  <c r="H264" i="37"/>
  <c r="G264" i="37"/>
  <c r="K263" i="37"/>
  <c r="J263" i="37"/>
  <c r="I263" i="37"/>
  <c r="H263" i="37"/>
  <c r="G263" i="37"/>
  <c r="K261" i="37"/>
  <c r="J261" i="37"/>
  <c r="I261" i="37"/>
  <c r="H261" i="37"/>
  <c r="G261" i="37"/>
  <c r="K260" i="37"/>
  <c r="J260" i="37"/>
  <c r="I260" i="37"/>
  <c r="H260" i="37"/>
  <c r="G260" i="37"/>
  <c r="K259" i="37"/>
  <c r="J259" i="37"/>
  <c r="I259" i="37"/>
  <c r="H259" i="37"/>
  <c r="G259" i="37"/>
  <c r="K258" i="37"/>
  <c r="J258" i="37"/>
  <c r="I258" i="37"/>
  <c r="H258" i="37"/>
  <c r="G258" i="37"/>
  <c r="K257" i="37"/>
  <c r="J257" i="37"/>
  <c r="I257" i="37"/>
  <c r="H257" i="37"/>
  <c r="G257" i="37"/>
  <c r="K256" i="37"/>
  <c r="J256" i="37"/>
  <c r="I256" i="37"/>
  <c r="H256" i="37"/>
  <c r="G256" i="37"/>
  <c r="K255" i="37"/>
  <c r="J255" i="37"/>
  <c r="I255" i="37"/>
  <c r="H255" i="37"/>
  <c r="G255" i="37"/>
  <c r="K254" i="37"/>
  <c r="J254" i="37"/>
  <c r="I254" i="37"/>
  <c r="H254" i="37"/>
  <c r="G254" i="37"/>
  <c r="K253" i="37"/>
  <c r="J253" i="37"/>
  <c r="I253" i="37"/>
  <c r="H253" i="37"/>
  <c r="G253" i="37"/>
  <c r="K252" i="37"/>
  <c r="J252" i="37"/>
  <c r="I252" i="37"/>
  <c r="H252" i="37"/>
  <c r="G252" i="37"/>
  <c r="K250" i="37"/>
  <c r="J250" i="37"/>
  <c r="I250" i="37"/>
  <c r="H250" i="37"/>
  <c r="G250" i="37"/>
  <c r="K249" i="37"/>
  <c r="J249" i="37"/>
  <c r="I249" i="37"/>
  <c r="H249" i="37"/>
  <c r="G249" i="37"/>
  <c r="K248" i="37"/>
  <c r="J248" i="37"/>
  <c r="I248" i="37"/>
  <c r="H248" i="37"/>
  <c r="G248" i="37"/>
  <c r="K247" i="37"/>
  <c r="J247" i="37"/>
  <c r="I247" i="37"/>
  <c r="H247" i="37"/>
  <c r="G247" i="37"/>
  <c r="K246" i="37"/>
  <c r="J246" i="37"/>
  <c r="I246" i="37"/>
  <c r="H246" i="37"/>
  <c r="G246" i="37"/>
  <c r="K245" i="37"/>
  <c r="J245" i="37"/>
  <c r="I245" i="37"/>
  <c r="H245" i="37"/>
  <c r="G245" i="37"/>
  <c r="K244" i="37"/>
  <c r="J244" i="37"/>
  <c r="I244" i="37"/>
  <c r="H244" i="37"/>
  <c r="G244" i="37"/>
  <c r="K243" i="37"/>
  <c r="J243" i="37"/>
  <c r="I243" i="37"/>
  <c r="H243" i="37"/>
  <c r="G243" i="37"/>
  <c r="K242" i="37"/>
  <c r="J242" i="37"/>
  <c r="I242" i="37"/>
  <c r="H242" i="37"/>
  <c r="G242" i="37"/>
  <c r="K241" i="37"/>
  <c r="J241" i="37"/>
  <c r="I241" i="37"/>
  <c r="H241" i="37"/>
  <c r="G241" i="37"/>
  <c r="K239" i="37"/>
  <c r="J239" i="37"/>
  <c r="I239" i="37"/>
  <c r="H239" i="37"/>
  <c r="G239" i="37"/>
  <c r="K238" i="37"/>
  <c r="J238" i="37"/>
  <c r="I238" i="37"/>
  <c r="H238" i="37"/>
  <c r="G238" i="37"/>
  <c r="K237" i="37"/>
  <c r="J237" i="37"/>
  <c r="I237" i="37"/>
  <c r="H237" i="37"/>
  <c r="G237" i="37"/>
  <c r="K236" i="37"/>
  <c r="J236" i="37"/>
  <c r="I236" i="37"/>
  <c r="H236" i="37"/>
  <c r="G236" i="37"/>
  <c r="K235" i="37"/>
  <c r="J235" i="37"/>
  <c r="I235" i="37"/>
  <c r="H235" i="37"/>
  <c r="G235" i="37"/>
  <c r="K234" i="37"/>
  <c r="J234" i="37"/>
  <c r="I234" i="37"/>
  <c r="H234" i="37"/>
  <c r="G234" i="37"/>
  <c r="K233" i="37"/>
  <c r="J233" i="37"/>
  <c r="I233" i="37"/>
  <c r="H233" i="37"/>
  <c r="G233" i="37"/>
  <c r="K232" i="37"/>
  <c r="J232" i="37"/>
  <c r="I232" i="37"/>
  <c r="H232" i="37"/>
  <c r="G232" i="37"/>
  <c r="K231" i="37"/>
  <c r="J231" i="37"/>
  <c r="I231" i="37"/>
  <c r="H231" i="37"/>
  <c r="G231" i="37"/>
  <c r="K230" i="37"/>
  <c r="J230" i="37"/>
  <c r="I230" i="37"/>
  <c r="H230" i="37"/>
  <c r="G230" i="37"/>
  <c r="K229" i="37"/>
  <c r="J229" i="37"/>
  <c r="I229" i="37"/>
  <c r="H229" i="37"/>
  <c r="G229" i="37"/>
  <c r="K227" i="37"/>
  <c r="J227" i="37"/>
  <c r="I227" i="37"/>
  <c r="H227" i="37"/>
  <c r="G227" i="37"/>
  <c r="K226" i="37"/>
  <c r="J226" i="37"/>
  <c r="I226" i="37"/>
  <c r="H226" i="37"/>
  <c r="G226" i="37"/>
  <c r="K225" i="37"/>
  <c r="J225" i="37"/>
  <c r="I225" i="37"/>
  <c r="H225" i="37"/>
  <c r="G225" i="37"/>
  <c r="K224" i="37"/>
  <c r="J224" i="37"/>
  <c r="I224" i="37"/>
  <c r="H224" i="37"/>
  <c r="G224" i="37"/>
  <c r="K223" i="37"/>
  <c r="J223" i="37"/>
  <c r="I223" i="37"/>
  <c r="H223" i="37"/>
  <c r="G223" i="37"/>
  <c r="K222" i="37"/>
  <c r="J222" i="37"/>
  <c r="I222" i="37"/>
  <c r="H222" i="37"/>
  <c r="G222" i="37"/>
  <c r="K221" i="37"/>
  <c r="J221" i="37"/>
  <c r="I221" i="37"/>
  <c r="H221" i="37"/>
  <c r="G221" i="37"/>
  <c r="K220" i="37"/>
  <c r="J220" i="37"/>
  <c r="I220" i="37"/>
  <c r="H220" i="37"/>
  <c r="G220" i="37"/>
  <c r="K219" i="37"/>
  <c r="J219" i="37"/>
  <c r="I219" i="37"/>
  <c r="H219" i="37"/>
  <c r="G219" i="37"/>
  <c r="K218" i="37"/>
  <c r="J218" i="37"/>
  <c r="I218" i="37"/>
  <c r="H218" i="37"/>
  <c r="G218" i="37"/>
  <c r="K217" i="37"/>
  <c r="J217" i="37"/>
  <c r="I217" i="37"/>
  <c r="H217" i="37"/>
  <c r="G217" i="37"/>
  <c r="K216" i="37"/>
  <c r="J216" i="37"/>
  <c r="I216" i="37"/>
  <c r="H216" i="37"/>
  <c r="G216" i="37"/>
  <c r="K215" i="37"/>
  <c r="J215" i="37"/>
  <c r="I215" i="37"/>
  <c r="H215" i="37"/>
  <c r="G215" i="37"/>
  <c r="K214" i="37"/>
  <c r="J214" i="37"/>
  <c r="I214" i="37"/>
  <c r="H214" i="37"/>
  <c r="G214" i="37"/>
  <c r="K213" i="37"/>
  <c r="J213" i="37"/>
  <c r="I213" i="37"/>
  <c r="H213" i="37"/>
  <c r="G213" i="37"/>
  <c r="K211" i="37"/>
  <c r="J211" i="37"/>
  <c r="I211" i="37"/>
  <c r="H211" i="37"/>
  <c r="G211" i="37"/>
  <c r="K210" i="37"/>
  <c r="J210" i="37"/>
  <c r="I210" i="37"/>
  <c r="H210" i="37"/>
  <c r="G210" i="37"/>
  <c r="K209" i="37"/>
  <c r="J209" i="37"/>
  <c r="I209" i="37"/>
  <c r="H209" i="37"/>
  <c r="G209" i="37"/>
  <c r="K208" i="37"/>
  <c r="J208" i="37"/>
  <c r="I208" i="37"/>
  <c r="H208" i="37"/>
  <c r="G208" i="37"/>
  <c r="K207" i="37"/>
  <c r="J207" i="37"/>
  <c r="I207" i="37"/>
  <c r="H207" i="37"/>
  <c r="G207" i="37"/>
  <c r="K206" i="37"/>
  <c r="J206" i="37"/>
  <c r="I206" i="37"/>
  <c r="H206" i="37"/>
  <c r="G206" i="37"/>
  <c r="K205" i="37"/>
  <c r="J205" i="37"/>
  <c r="I205" i="37"/>
  <c r="H205" i="37"/>
  <c r="G205" i="37"/>
  <c r="K204" i="37"/>
  <c r="J204" i="37"/>
  <c r="I204" i="37"/>
  <c r="H204" i="37"/>
  <c r="G204" i="37"/>
  <c r="K203" i="37"/>
  <c r="J203" i="37"/>
  <c r="I203" i="37"/>
  <c r="H203" i="37"/>
  <c r="G203" i="37"/>
  <c r="K202" i="37"/>
  <c r="J202" i="37"/>
  <c r="I202" i="37"/>
  <c r="H202" i="37"/>
  <c r="G202" i="37"/>
  <c r="K201" i="37"/>
  <c r="J201" i="37"/>
  <c r="I201" i="37"/>
  <c r="H201" i="37"/>
  <c r="G201" i="37"/>
  <c r="K199" i="37"/>
  <c r="J199" i="37"/>
  <c r="I199" i="37"/>
  <c r="H199" i="37"/>
  <c r="G199" i="37"/>
  <c r="K198" i="37"/>
  <c r="J198" i="37"/>
  <c r="I198" i="37"/>
  <c r="H198" i="37"/>
  <c r="G198" i="37"/>
  <c r="K197" i="37"/>
  <c r="J197" i="37"/>
  <c r="I197" i="37"/>
  <c r="H197" i="37"/>
  <c r="G197" i="37"/>
  <c r="K196" i="37"/>
  <c r="J196" i="37"/>
  <c r="I196" i="37"/>
  <c r="H196" i="37"/>
  <c r="G196" i="37"/>
  <c r="K195" i="37"/>
  <c r="J195" i="37"/>
  <c r="I195" i="37"/>
  <c r="H195" i="37"/>
  <c r="G195" i="37"/>
  <c r="K194" i="37"/>
  <c r="J194" i="37"/>
  <c r="I194" i="37"/>
  <c r="H194" i="37"/>
  <c r="G194" i="37"/>
  <c r="K193" i="37"/>
  <c r="J193" i="37"/>
  <c r="I193" i="37"/>
  <c r="H193" i="37"/>
  <c r="G193" i="37"/>
  <c r="K192" i="37"/>
  <c r="J192" i="37"/>
  <c r="I192" i="37"/>
  <c r="H192" i="37"/>
  <c r="G192" i="37"/>
  <c r="K191" i="37"/>
  <c r="J191" i="37"/>
  <c r="I191" i="37"/>
  <c r="H191" i="37"/>
  <c r="G191" i="37"/>
  <c r="K190" i="37"/>
  <c r="J190" i="37"/>
  <c r="I190" i="37"/>
  <c r="H190" i="37"/>
  <c r="G190" i="37"/>
  <c r="K189" i="37"/>
  <c r="J189" i="37"/>
  <c r="I189" i="37"/>
  <c r="H189" i="37"/>
  <c r="G189" i="37"/>
  <c r="K188" i="37"/>
  <c r="J188" i="37"/>
  <c r="I188" i="37"/>
  <c r="H188" i="37"/>
  <c r="G188" i="37"/>
  <c r="K187" i="37"/>
  <c r="J187" i="37"/>
  <c r="I187" i="37"/>
  <c r="H187" i="37"/>
  <c r="G187" i="37"/>
  <c r="K186" i="37"/>
  <c r="J186" i="37"/>
  <c r="I186" i="37"/>
  <c r="H186" i="37"/>
  <c r="G186" i="37"/>
  <c r="K185" i="37"/>
  <c r="J185" i="37"/>
  <c r="I185" i="37"/>
  <c r="H185" i="37"/>
  <c r="G185" i="37"/>
  <c r="K184" i="37"/>
  <c r="J184" i="37"/>
  <c r="I184" i="37"/>
  <c r="H184" i="37"/>
  <c r="G184" i="37"/>
  <c r="K183" i="37"/>
  <c r="J183" i="37"/>
  <c r="I183" i="37"/>
  <c r="H183" i="37"/>
  <c r="G183" i="37"/>
  <c r="K182" i="37"/>
  <c r="J182" i="37"/>
  <c r="I182" i="37"/>
  <c r="H182" i="37"/>
  <c r="G182" i="37"/>
  <c r="K181" i="37"/>
  <c r="J181" i="37"/>
  <c r="I181" i="37"/>
  <c r="H181" i="37"/>
  <c r="G181" i="37"/>
  <c r="K180" i="37"/>
  <c r="J180" i="37"/>
  <c r="I180" i="37"/>
  <c r="H180" i="37"/>
  <c r="G180" i="37"/>
  <c r="K179" i="37"/>
  <c r="J179" i="37"/>
  <c r="I179" i="37"/>
  <c r="H179" i="37"/>
  <c r="G179" i="37"/>
  <c r="K178" i="37"/>
  <c r="J178" i="37"/>
  <c r="I178" i="37"/>
  <c r="H178" i="37"/>
  <c r="G178" i="37"/>
  <c r="K177" i="37"/>
  <c r="J177" i="37"/>
  <c r="I177" i="37"/>
  <c r="H177" i="37"/>
  <c r="G177" i="37"/>
  <c r="K176" i="37"/>
  <c r="J176" i="37"/>
  <c r="I176" i="37"/>
  <c r="H176" i="37"/>
  <c r="G176" i="37"/>
  <c r="K175" i="37"/>
  <c r="J175" i="37"/>
  <c r="I175" i="37"/>
  <c r="H175" i="37"/>
  <c r="G175" i="37"/>
  <c r="K174" i="37"/>
  <c r="J174" i="37"/>
  <c r="I174" i="37"/>
  <c r="H174" i="37"/>
  <c r="G174" i="37"/>
  <c r="K172" i="37"/>
  <c r="J172" i="37"/>
  <c r="I172" i="37"/>
  <c r="H172" i="37"/>
  <c r="G172" i="37"/>
  <c r="K171" i="37"/>
  <c r="J171" i="37"/>
  <c r="I171" i="37"/>
  <c r="H171" i="37"/>
  <c r="G171" i="37"/>
  <c r="K170" i="37"/>
  <c r="J170" i="37"/>
  <c r="I170" i="37"/>
  <c r="H170" i="37"/>
  <c r="G170" i="37"/>
  <c r="K169" i="37"/>
  <c r="J169" i="37"/>
  <c r="I169" i="37"/>
  <c r="H169" i="37"/>
  <c r="G169" i="37"/>
  <c r="K168" i="37"/>
  <c r="J168" i="37"/>
  <c r="I168" i="37"/>
  <c r="H168" i="37"/>
  <c r="G168" i="37"/>
  <c r="K167" i="37"/>
  <c r="J167" i="37"/>
  <c r="I167" i="37"/>
  <c r="H167" i="37"/>
  <c r="G167" i="37"/>
  <c r="K166" i="37"/>
  <c r="J166" i="37"/>
  <c r="I166" i="37"/>
  <c r="H166" i="37"/>
  <c r="G166" i="37"/>
  <c r="K165" i="37"/>
  <c r="J165" i="37"/>
  <c r="I165" i="37"/>
  <c r="H165" i="37"/>
  <c r="G165" i="37"/>
  <c r="K164" i="37"/>
  <c r="J164" i="37"/>
  <c r="I164" i="37"/>
  <c r="H164" i="37"/>
  <c r="G164" i="37"/>
  <c r="K163" i="37"/>
  <c r="J163" i="37"/>
  <c r="I163" i="37"/>
  <c r="H163" i="37"/>
  <c r="G163" i="37"/>
  <c r="K162" i="37"/>
  <c r="J162" i="37"/>
  <c r="I162" i="37"/>
  <c r="H162" i="37"/>
  <c r="G162" i="37"/>
  <c r="K161" i="37"/>
  <c r="J161" i="37"/>
  <c r="I161" i="37"/>
  <c r="H161" i="37"/>
  <c r="G161" i="37"/>
  <c r="K160" i="37"/>
  <c r="J160" i="37"/>
  <c r="I160" i="37"/>
  <c r="H160" i="37"/>
  <c r="G160" i="37"/>
  <c r="K159" i="37"/>
  <c r="J159" i="37"/>
  <c r="I159" i="37"/>
  <c r="H159" i="37"/>
  <c r="G159" i="37"/>
  <c r="K158" i="37"/>
  <c r="J158" i="37"/>
  <c r="I158" i="37"/>
  <c r="H158" i="37"/>
  <c r="G158" i="37"/>
  <c r="K156" i="37"/>
  <c r="J156" i="37"/>
  <c r="I156" i="37"/>
  <c r="H156" i="37"/>
  <c r="G156" i="37"/>
  <c r="K155" i="37"/>
  <c r="J155" i="37"/>
  <c r="I155" i="37"/>
  <c r="H155" i="37"/>
  <c r="G155" i="37"/>
  <c r="K154" i="37"/>
  <c r="J154" i="37"/>
  <c r="I154" i="37"/>
  <c r="H154" i="37"/>
  <c r="G154" i="37"/>
  <c r="K153" i="37"/>
  <c r="J153" i="37"/>
  <c r="I153" i="37"/>
  <c r="H153" i="37"/>
  <c r="G153" i="37"/>
  <c r="K152" i="37"/>
  <c r="J152" i="37"/>
  <c r="I152" i="37"/>
  <c r="H152" i="37"/>
  <c r="G152" i="37"/>
  <c r="K151" i="37"/>
  <c r="J151" i="37"/>
  <c r="I151" i="37"/>
  <c r="H151" i="37"/>
  <c r="G151" i="37"/>
  <c r="K150" i="37"/>
  <c r="J150" i="37"/>
  <c r="I150" i="37"/>
  <c r="H150" i="37"/>
  <c r="G150" i="37"/>
  <c r="K149" i="37"/>
  <c r="J149" i="37"/>
  <c r="I149" i="37"/>
  <c r="H149" i="37"/>
  <c r="G149" i="37"/>
  <c r="K148" i="37"/>
  <c r="J148" i="37"/>
  <c r="I148" i="37"/>
  <c r="H148" i="37"/>
  <c r="G148" i="37"/>
  <c r="K147" i="37"/>
  <c r="J147" i="37"/>
  <c r="I147" i="37"/>
  <c r="H147" i="37"/>
  <c r="G147" i="37"/>
  <c r="K146" i="37"/>
  <c r="J146" i="37"/>
  <c r="I146" i="37"/>
  <c r="H146" i="37"/>
  <c r="G146" i="37"/>
  <c r="K145" i="37"/>
  <c r="J145" i="37"/>
  <c r="I145" i="37"/>
  <c r="H145" i="37"/>
  <c r="G145" i="37"/>
  <c r="K144" i="37"/>
  <c r="J144" i="37"/>
  <c r="I144" i="37"/>
  <c r="H144" i="37"/>
  <c r="G144" i="37"/>
  <c r="K143" i="37"/>
  <c r="J143" i="37"/>
  <c r="I143" i="37"/>
  <c r="H143" i="37"/>
  <c r="G143" i="37"/>
  <c r="K142" i="37"/>
  <c r="J142" i="37"/>
  <c r="I142" i="37"/>
  <c r="H142" i="37"/>
  <c r="G142" i="37"/>
  <c r="K140" i="37"/>
  <c r="J140" i="37"/>
  <c r="I140" i="37"/>
  <c r="H140" i="37"/>
  <c r="G140" i="37"/>
  <c r="K139" i="37"/>
  <c r="J139" i="37"/>
  <c r="I139" i="37"/>
  <c r="H139" i="37"/>
  <c r="G139" i="37"/>
  <c r="K138" i="37"/>
  <c r="J138" i="37"/>
  <c r="I138" i="37"/>
  <c r="H138" i="37"/>
  <c r="G138" i="37"/>
  <c r="K137" i="37"/>
  <c r="J137" i="37"/>
  <c r="I137" i="37"/>
  <c r="H137" i="37"/>
  <c r="G137" i="37"/>
  <c r="K136" i="37"/>
  <c r="J136" i="37"/>
  <c r="I136" i="37"/>
  <c r="H136" i="37"/>
  <c r="G136" i="37"/>
  <c r="K135" i="37"/>
  <c r="J135" i="37"/>
  <c r="I135" i="37"/>
  <c r="H135" i="37"/>
  <c r="G135" i="37"/>
  <c r="K134" i="37"/>
  <c r="J134" i="37"/>
  <c r="I134" i="37"/>
  <c r="H134" i="37"/>
  <c r="G134" i="37"/>
  <c r="K133" i="37"/>
  <c r="J133" i="37"/>
  <c r="I133" i="37"/>
  <c r="H133" i="37"/>
  <c r="G133" i="37"/>
  <c r="K132" i="37"/>
  <c r="J132" i="37"/>
  <c r="I132" i="37"/>
  <c r="H132" i="37"/>
  <c r="G132" i="37"/>
  <c r="K131" i="37"/>
  <c r="J131" i="37"/>
  <c r="I131" i="37"/>
  <c r="H131" i="37"/>
  <c r="G131" i="37"/>
  <c r="K130" i="37"/>
  <c r="J130" i="37"/>
  <c r="I130" i="37"/>
  <c r="H130" i="37"/>
  <c r="G130" i="37"/>
  <c r="K129" i="37"/>
  <c r="J129" i="37"/>
  <c r="I129" i="37"/>
  <c r="H129" i="37"/>
  <c r="G129" i="37"/>
  <c r="K128" i="37"/>
  <c r="J128" i="37"/>
  <c r="I128" i="37"/>
  <c r="H128" i="37"/>
  <c r="G128" i="37"/>
  <c r="K127" i="37"/>
  <c r="J127" i="37"/>
  <c r="I127" i="37"/>
  <c r="H127" i="37"/>
  <c r="G127"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K101" i="37"/>
  <c r="J101" i="37"/>
  <c r="I101" i="37"/>
  <c r="H101" i="37"/>
  <c r="G101" i="37"/>
  <c r="K100" i="37"/>
  <c r="J100" i="37"/>
  <c r="I100" i="37"/>
  <c r="H100" i="37"/>
  <c r="G100" i="37"/>
  <c r="K98" i="37"/>
  <c r="J98" i="37"/>
  <c r="I98" i="37"/>
  <c r="H98" i="37"/>
  <c r="G98" i="37"/>
  <c r="K97" i="37"/>
  <c r="J97" i="37"/>
  <c r="I97" i="37"/>
  <c r="H97" i="37"/>
  <c r="G97" i="37"/>
  <c r="K96" i="37"/>
  <c r="J96" i="37"/>
  <c r="I96" i="37"/>
  <c r="H96" i="37"/>
  <c r="G96" i="37"/>
  <c r="K95" i="37"/>
  <c r="J95" i="37"/>
  <c r="I95" i="37"/>
  <c r="H95" i="37"/>
  <c r="G95" i="37"/>
  <c r="K94" i="37"/>
  <c r="J94" i="37"/>
  <c r="I94" i="37"/>
  <c r="H94" i="37"/>
  <c r="G94" i="37"/>
  <c r="K93" i="37"/>
  <c r="J93" i="37"/>
  <c r="I93" i="37"/>
  <c r="H93" i="37"/>
  <c r="G93" i="37"/>
  <c r="K92" i="37"/>
  <c r="J92" i="37"/>
  <c r="I92" i="37"/>
  <c r="H92" i="37"/>
  <c r="G92" i="37"/>
  <c r="K91" i="37"/>
  <c r="J91" i="37"/>
  <c r="I91" i="37"/>
  <c r="H91" i="37"/>
  <c r="G91" i="37"/>
  <c r="K90" i="37"/>
  <c r="J90" i="37"/>
  <c r="I90" i="37"/>
  <c r="H90" i="37"/>
  <c r="G90" i="37"/>
  <c r="K89" i="37"/>
  <c r="J89" i="37"/>
  <c r="I89" i="37"/>
  <c r="H89" i="37"/>
  <c r="G89" i="37"/>
  <c r="K88" i="37"/>
  <c r="J88" i="37"/>
  <c r="I88" i="37"/>
  <c r="H88" i="37"/>
  <c r="G88" i="37"/>
  <c r="K87" i="37"/>
  <c r="J87" i="37"/>
  <c r="I87" i="37"/>
  <c r="H87" i="37"/>
  <c r="G87" i="37"/>
  <c r="K86" i="37"/>
  <c r="J86" i="37"/>
  <c r="I86" i="37"/>
  <c r="H86" i="37"/>
  <c r="G86" i="37"/>
  <c r="K85" i="37"/>
  <c r="J85" i="37"/>
  <c r="I85" i="37"/>
  <c r="H85" i="37"/>
  <c r="G85" i="37"/>
  <c r="K84" i="37"/>
  <c r="J84" i="37"/>
  <c r="I84" i="37"/>
  <c r="H84" i="37"/>
  <c r="G84" i="37"/>
  <c r="K83" i="37"/>
  <c r="J83" i="37"/>
  <c r="I83" i="37"/>
  <c r="H83" i="37"/>
  <c r="G83" i="37"/>
  <c r="K82" i="37"/>
  <c r="J82" i="37"/>
  <c r="I82" i="37"/>
  <c r="H82" i="37"/>
  <c r="G82" i="37"/>
  <c r="K81" i="37"/>
  <c r="J81" i="37"/>
  <c r="I81" i="37"/>
  <c r="H81" i="37"/>
  <c r="G81" i="37"/>
  <c r="K80" i="37"/>
  <c r="J80" i="37"/>
  <c r="I80" i="37"/>
  <c r="H80" i="37"/>
  <c r="G80" i="37"/>
  <c r="K79" i="37"/>
  <c r="J79" i="37"/>
  <c r="I79" i="37"/>
  <c r="H79" i="37"/>
  <c r="G79" i="37"/>
  <c r="K78" i="37"/>
  <c r="J78" i="37"/>
  <c r="I78" i="37"/>
  <c r="H78" i="37"/>
  <c r="G78" i="37"/>
  <c r="K77" i="37"/>
  <c r="J77" i="37"/>
  <c r="I77" i="37"/>
  <c r="H77" i="37"/>
  <c r="G77" i="37"/>
  <c r="K76" i="37"/>
  <c r="J76" i="37"/>
  <c r="I76" i="37"/>
  <c r="H76" i="37"/>
  <c r="G76" i="37"/>
  <c r="K75" i="37"/>
  <c r="J75" i="37"/>
  <c r="I75" i="37"/>
  <c r="H75" i="37"/>
  <c r="G75" i="37"/>
  <c r="K74" i="37"/>
  <c r="J74" i="37"/>
  <c r="I74" i="37"/>
  <c r="H74" i="37"/>
  <c r="G74" i="37"/>
  <c r="K73" i="37"/>
  <c r="J73" i="37"/>
  <c r="I73" i="37"/>
  <c r="H73" i="37"/>
  <c r="G73" i="37"/>
  <c r="K72" i="37"/>
  <c r="J72" i="37"/>
  <c r="I72" i="37"/>
  <c r="H72" i="37"/>
  <c r="G72" i="37"/>
  <c r="K71" i="37"/>
  <c r="J71" i="37"/>
  <c r="I71" i="37"/>
  <c r="H71" i="37"/>
  <c r="G71" i="37"/>
  <c r="K70" i="37"/>
  <c r="J70" i="37"/>
  <c r="I70" i="37"/>
  <c r="H70" i="37"/>
  <c r="G70" i="37"/>
  <c r="K69" i="37"/>
  <c r="J69" i="37"/>
  <c r="I69" i="37"/>
  <c r="H69" i="37"/>
  <c r="G69" i="37"/>
  <c r="K68" i="37"/>
  <c r="J68" i="37"/>
  <c r="I68" i="37"/>
  <c r="H68" i="37"/>
  <c r="G68" i="37"/>
  <c r="K67" i="37"/>
  <c r="J67" i="37"/>
  <c r="I67" i="37"/>
  <c r="H67" i="37"/>
  <c r="G67" i="37"/>
  <c r="K66" i="37"/>
  <c r="J66" i="37"/>
  <c r="I66" i="37"/>
  <c r="H66" i="37"/>
  <c r="G66" i="37"/>
  <c r="K65" i="37"/>
  <c r="J65" i="37"/>
  <c r="I65" i="37"/>
  <c r="H65" i="37"/>
  <c r="G65" i="37"/>
  <c r="K64" i="37"/>
  <c r="J64" i="37"/>
  <c r="I64" i="37"/>
  <c r="H64" i="37"/>
  <c r="G64" i="37"/>
  <c r="K63" i="37"/>
  <c r="J63" i="37"/>
  <c r="I63" i="37"/>
  <c r="H63" i="37"/>
  <c r="G63" i="37"/>
  <c r="K62" i="37"/>
  <c r="J62" i="37"/>
  <c r="I62" i="37"/>
  <c r="H62" i="37"/>
  <c r="G62" i="37"/>
  <c r="K61" i="37"/>
  <c r="J61" i="37"/>
  <c r="I61" i="37"/>
  <c r="H61" i="37"/>
  <c r="G61" i="37"/>
  <c r="K60" i="37"/>
  <c r="J60" i="37"/>
  <c r="I60" i="37"/>
  <c r="H60" i="37"/>
  <c r="G60" i="37"/>
  <c r="K57" i="37"/>
  <c r="J57" i="37"/>
  <c r="I57" i="37"/>
  <c r="H57" i="37"/>
  <c r="G57" i="37"/>
  <c r="K56" i="37"/>
  <c r="J56" i="37"/>
  <c r="I56" i="37"/>
  <c r="H56" i="37"/>
  <c r="G56" i="37"/>
  <c r="K55" i="37"/>
  <c r="J55" i="37"/>
  <c r="I55" i="37"/>
  <c r="H55" i="37"/>
  <c r="G55" i="37"/>
  <c r="K54" i="37"/>
  <c r="J54" i="37"/>
  <c r="I54" i="37"/>
  <c r="H54" i="37"/>
  <c r="G54" i="37"/>
  <c r="K53" i="37"/>
  <c r="J53" i="37"/>
  <c r="I53" i="37"/>
  <c r="H53" i="37"/>
  <c r="G53" i="37"/>
  <c r="K52" i="37"/>
  <c r="J52" i="37"/>
  <c r="I52" i="37"/>
  <c r="H52" i="37"/>
  <c r="G52" i="37"/>
  <c r="K51" i="37"/>
  <c r="J51" i="37"/>
  <c r="I51" i="37"/>
  <c r="H51" i="37"/>
  <c r="G51" i="37"/>
  <c r="K50" i="37"/>
  <c r="J50" i="37"/>
  <c r="I50" i="37"/>
  <c r="H50" i="37"/>
  <c r="G50" i="37"/>
  <c r="K49" i="37"/>
  <c r="J49" i="37"/>
  <c r="I49" i="37"/>
  <c r="H49" i="37"/>
  <c r="G49" i="37"/>
  <c r="K48" i="37"/>
  <c r="J48" i="37"/>
  <c r="I48" i="37"/>
  <c r="H48" i="37"/>
  <c r="G48" i="37"/>
  <c r="K47" i="37"/>
  <c r="J47" i="37"/>
  <c r="I47" i="37"/>
  <c r="H47" i="37"/>
  <c r="G47" i="37"/>
  <c r="K46" i="37"/>
  <c r="J46" i="37"/>
  <c r="I46" i="37"/>
  <c r="H46" i="37"/>
  <c r="G46" i="37"/>
  <c r="K45" i="37"/>
  <c r="J45" i="37"/>
  <c r="I45" i="37"/>
  <c r="H45" i="37"/>
  <c r="G45" i="37"/>
  <c r="K44" i="37"/>
  <c r="J44" i="37"/>
  <c r="I44" i="37"/>
  <c r="H44" i="37"/>
  <c r="G44" i="37"/>
  <c r="K43" i="37"/>
  <c r="J43" i="37"/>
  <c r="I43" i="37"/>
  <c r="H43" i="37"/>
  <c r="G43" i="37"/>
  <c r="K42" i="37"/>
  <c r="J42" i="37"/>
  <c r="I42" i="37"/>
  <c r="H42" i="37"/>
  <c r="G42" i="37"/>
  <c r="K41" i="37"/>
  <c r="J41" i="37"/>
  <c r="I41" i="37"/>
  <c r="H41" i="37"/>
  <c r="G41" i="37"/>
  <c r="K40" i="37"/>
  <c r="J40" i="37"/>
  <c r="I40" i="37"/>
  <c r="H40" i="37"/>
  <c r="G40" i="37"/>
  <c r="K39" i="37"/>
  <c r="J39" i="37"/>
  <c r="I39" i="37"/>
  <c r="H39" i="37"/>
  <c r="G39" i="37"/>
  <c r="K38" i="37"/>
  <c r="J38" i="37"/>
  <c r="I38" i="37"/>
  <c r="H38" i="37"/>
  <c r="G38" i="37"/>
  <c r="K37" i="37"/>
  <c r="J37" i="37"/>
  <c r="I37" i="37"/>
  <c r="H37" i="37"/>
  <c r="G37" i="37"/>
  <c r="K36" i="37"/>
  <c r="J36" i="37"/>
  <c r="I36" i="37"/>
  <c r="H36" i="37"/>
  <c r="G36" i="37"/>
  <c r="K35" i="37"/>
  <c r="J35" i="37"/>
  <c r="I35" i="37"/>
  <c r="H35" i="37"/>
  <c r="G35" i="37"/>
  <c r="K34" i="37"/>
  <c r="J34" i="37"/>
  <c r="I34" i="37"/>
  <c r="H34" i="37"/>
  <c r="G34" i="37"/>
  <c r="K33" i="37"/>
  <c r="J33" i="37"/>
  <c r="I33" i="37"/>
  <c r="H33" i="37"/>
  <c r="G33" i="37"/>
  <c r="K32" i="37"/>
  <c r="J32" i="37"/>
  <c r="I32" i="37"/>
  <c r="H32" i="37"/>
  <c r="G32" i="37"/>
  <c r="K31" i="37"/>
  <c r="J31" i="37"/>
  <c r="I31" i="37"/>
  <c r="H31" i="37"/>
  <c r="G31" i="37"/>
  <c r="K30" i="37"/>
  <c r="J30" i="37"/>
  <c r="I30" i="37"/>
  <c r="H30" i="37"/>
  <c r="G30" i="37"/>
  <c r="K29" i="37"/>
  <c r="J29" i="37"/>
  <c r="I29" i="37"/>
  <c r="H29" i="37"/>
  <c r="G29" i="37"/>
  <c r="K28" i="37"/>
  <c r="J28" i="37"/>
  <c r="I28" i="37"/>
  <c r="H28" i="37"/>
  <c r="G28" i="37"/>
  <c r="K27" i="37"/>
  <c r="J27" i="37"/>
  <c r="I27" i="37"/>
  <c r="H27" i="37"/>
  <c r="G27" i="37"/>
  <c r="K26" i="37"/>
  <c r="J26" i="37"/>
  <c r="I26" i="37"/>
  <c r="H26" i="37"/>
  <c r="G26" i="37"/>
  <c r="K25" i="37"/>
  <c r="J25" i="37"/>
  <c r="I25" i="37"/>
  <c r="H25" i="37"/>
  <c r="G25" i="37"/>
  <c r="K24" i="37"/>
  <c r="J24" i="37"/>
  <c r="I24" i="37"/>
  <c r="H24" i="37"/>
  <c r="G24" i="37"/>
  <c r="K23" i="37"/>
  <c r="J23" i="37"/>
  <c r="I23" i="37"/>
  <c r="H23" i="37"/>
  <c r="G23" i="37"/>
  <c r="K22" i="37"/>
  <c r="J22" i="37"/>
  <c r="I22" i="37"/>
  <c r="H22" i="37"/>
  <c r="G22" i="37"/>
  <c r="K21" i="37"/>
  <c r="J21" i="37"/>
  <c r="I21" i="37"/>
  <c r="H21" i="37"/>
  <c r="G21" i="37"/>
  <c r="K20" i="37"/>
  <c r="J20" i="37"/>
  <c r="I20" i="37"/>
  <c r="H20" i="37"/>
  <c r="G20" i="37"/>
  <c r="K19" i="37"/>
  <c r="J19" i="37"/>
  <c r="I19" i="37"/>
  <c r="H19" i="37"/>
  <c r="G19" i="37"/>
  <c r="K18" i="37"/>
  <c r="J18" i="37"/>
  <c r="I18" i="37"/>
  <c r="H18" i="37"/>
  <c r="G18" i="37"/>
  <c r="K17" i="37"/>
  <c r="J17" i="37"/>
  <c r="I17" i="37"/>
  <c r="H17" i="37"/>
  <c r="G17" i="37"/>
  <c r="K16" i="37"/>
  <c r="J16" i="37"/>
  <c r="I16" i="37"/>
  <c r="H16" i="37"/>
  <c r="G16" i="37"/>
  <c r="K15" i="37"/>
  <c r="J15" i="37"/>
  <c r="I15" i="37"/>
  <c r="H15" i="37"/>
  <c r="G15" i="37"/>
  <c r="K14" i="37"/>
  <c r="J14" i="37"/>
  <c r="I14" i="37"/>
  <c r="H14" i="37"/>
  <c r="G14" i="37"/>
  <c r="K13" i="37"/>
  <c r="J13" i="37"/>
  <c r="I13" i="37"/>
  <c r="H13" i="37"/>
  <c r="G13" i="37"/>
  <c r="K66" i="39"/>
  <c r="J66" i="39"/>
  <c r="I66" i="39"/>
  <c r="H66" i="39"/>
  <c r="G66" i="39"/>
  <c r="K65" i="39"/>
  <c r="J65" i="39"/>
  <c r="I65" i="39"/>
  <c r="H65" i="39"/>
  <c r="G65" i="39"/>
  <c r="K64" i="39"/>
  <c r="J64" i="39"/>
  <c r="I64" i="39"/>
  <c r="H64" i="39"/>
  <c r="G64" i="39"/>
  <c r="K63" i="39"/>
  <c r="J63" i="39"/>
  <c r="I63" i="39"/>
  <c r="H63" i="39"/>
  <c r="G63" i="39"/>
  <c r="K62" i="39"/>
  <c r="J62" i="39"/>
  <c r="I62" i="39"/>
  <c r="H62" i="39"/>
  <c r="G62" i="39"/>
  <c r="K61" i="39"/>
  <c r="J61" i="39"/>
  <c r="I61" i="39"/>
  <c r="H61" i="39"/>
  <c r="G61" i="39"/>
  <c r="K60" i="39"/>
  <c r="J60" i="39"/>
  <c r="I60" i="39"/>
  <c r="H60" i="39"/>
  <c r="G60" i="39"/>
  <c r="K59" i="39"/>
  <c r="J59" i="39"/>
  <c r="I59" i="39"/>
  <c r="H59" i="39"/>
  <c r="G59" i="39"/>
  <c r="K58" i="39"/>
  <c r="J58" i="39"/>
  <c r="I58" i="39"/>
  <c r="H58" i="39"/>
  <c r="G58" i="39"/>
  <c r="K57" i="39"/>
  <c r="J57" i="39"/>
  <c r="I57" i="39"/>
  <c r="H57" i="39"/>
  <c r="G57" i="39"/>
  <c r="K56" i="39"/>
  <c r="J56" i="39"/>
  <c r="I56" i="39"/>
  <c r="H56" i="39"/>
  <c r="G56" i="39"/>
  <c r="K55" i="39"/>
  <c r="J55" i="39"/>
  <c r="I55" i="39"/>
  <c r="H55" i="39"/>
  <c r="G55" i="39"/>
  <c r="K54" i="39"/>
  <c r="J54" i="39"/>
  <c r="I54" i="39"/>
  <c r="H54" i="39"/>
  <c r="G54" i="39"/>
  <c r="K53" i="39"/>
  <c r="J53" i="39"/>
  <c r="I53" i="39"/>
  <c r="H53" i="39"/>
  <c r="G53" i="39"/>
  <c r="K52" i="39"/>
  <c r="J52" i="39"/>
  <c r="I52" i="39"/>
  <c r="H52" i="39"/>
  <c r="G52" i="39"/>
  <c r="K51" i="39"/>
  <c r="J51" i="39"/>
  <c r="I51" i="39"/>
  <c r="H51" i="39"/>
  <c r="G51" i="39"/>
  <c r="K50" i="39"/>
  <c r="J50" i="39"/>
  <c r="I50" i="39"/>
  <c r="H50" i="39"/>
  <c r="G50" i="39"/>
  <c r="K48" i="39"/>
  <c r="J48" i="39"/>
  <c r="I48" i="39"/>
  <c r="H48" i="39"/>
  <c r="G48" i="39"/>
  <c r="K47" i="39"/>
  <c r="J47" i="39"/>
  <c r="I47" i="39"/>
  <c r="H47" i="39"/>
  <c r="G47" i="39"/>
  <c r="K46" i="39"/>
  <c r="J46" i="39"/>
  <c r="I46" i="39"/>
  <c r="H46" i="39"/>
  <c r="G46" i="39"/>
  <c r="K45" i="39"/>
  <c r="J45" i="39"/>
  <c r="I45" i="39"/>
  <c r="H45" i="39"/>
  <c r="G45" i="39"/>
  <c r="K44" i="39"/>
  <c r="J44" i="39"/>
  <c r="I44" i="39"/>
  <c r="H44" i="39"/>
  <c r="G44" i="39"/>
  <c r="K43" i="39"/>
  <c r="J43" i="39"/>
  <c r="I43" i="39"/>
  <c r="H43" i="39"/>
  <c r="G43" i="39"/>
  <c r="K42" i="39"/>
  <c r="J42" i="39"/>
  <c r="I42" i="39"/>
  <c r="H42" i="39"/>
  <c r="G42" i="39"/>
  <c r="K41" i="39"/>
  <c r="J41" i="39"/>
  <c r="I41" i="39"/>
  <c r="H41" i="39"/>
  <c r="G41" i="39"/>
  <c r="K40" i="39"/>
  <c r="J40" i="39"/>
  <c r="I40" i="39"/>
  <c r="H40" i="39"/>
  <c r="G40" i="39"/>
  <c r="K39" i="39"/>
  <c r="J39" i="39"/>
  <c r="I39" i="39"/>
  <c r="H39" i="39"/>
  <c r="G39" i="39"/>
  <c r="K38" i="39"/>
  <c r="J38" i="39"/>
  <c r="I38" i="39"/>
  <c r="H38" i="39"/>
  <c r="G38" i="39"/>
  <c r="K37" i="39"/>
  <c r="J37" i="39"/>
  <c r="I37" i="39"/>
  <c r="H37" i="39"/>
  <c r="G37" i="39"/>
  <c r="K36" i="39"/>
  <c r="J36" i="39"/>
  <c r="I36" i="39"/>
  <c r="H36" i="39"/>
  <c r="G36" i="39"/>
  <c r="K35" i="39"/>
  <c r="J35" i="39"/>
  <c r="I35" i="39"/>
  <c r="H35" i="39"/>
  <c r="G35" i="39"/>
  <c r="K34" i="39"/>
  <c r="J34" i="39"/>
  <c r="I34" i="39"/>
  <c r="H34" i="39"/>
  <c r="G34" i="39"/>
  <c r="K33" i="39"/>
  <c r="J33" i="39"/>
  <c r="I33" i="39"/>
  <c r="H33" i="39"/>
  <c r="G33" i="39"/>
  <c r="K32" i="39"/>
  <c r="J32" i="39"/>
  <c r="I32" i="39"/>
  <c r="H32" i="39"/>
  <c r="G32" i="39"/>
  <c r="K29" i="39"/>
  <c r="J29" i="39"/>
  <c r="I29" i="39"/>
  <c r="H29" i="39"/>
  <c r="G29" i="39"/>
  <c r="K28" i="39"/>
  <c r="J28" i="39"/>
  <c r="I28" i="39"/>
  <c r="H28" i="39"/>
  <c r="G28" i="39"/>
  <c r="K27" i="39"/>
  <c r="J27" i="39"/>
  <c r="I27" i="39"/>
  <c r="H27" i="39"/>
  <c r="G27" i="39"/>
  <c r="K26" i="39"/>
  <c r="J26" i="39"/>
  <c r="I26" i="39"/>
  <c r="H26" i="39"/>
  <c r="G26" i="39"/>
  <c r="K25" i="39"/>
  <c r="J25" i="39"/>
  <c r="I25" i="39"/>
  <c r="H25" i="39"/>
  <c r="G25" i="39"/>
  <c r="K24" i="39"/>
  <c r="J24" i="39"/>
  <c r="I24" i="39"/>
  <c r="H24" i="39"/>
  <c r="G24" i="39"/>
  <c r="K23" i="39"/>
  <c r="J23" i="39"/>
  <c r="I23" i="39"/>
  <c r="H23" i="39"/>
  <c r="G23" i="39"/>
  <c r="K22" i="39"/>
  <c r="J22" i="39"/>
  <c r="I22" i="39"/>
  <c r="H22" i="39"/>
  <c r="G22" i="39"/>
  <c r="K21" i="39"/>
  <c r="J21" i="39"/>
  <c r="I21" i="39"/>
  <c r="H21" i="39"/>
  <c r="G21" i="39"/>
  <c r="K20" i="39"/>
  <c r="J20" i="39"/>
  <c r="I20" i="39"/>
  <c r="H20" i="39"/>
  <c r="G20" i="39"/>
  <c r="K19" i="39"/>
  <c r="J19" i="39"/>
  <c r="I19" i="39"/>
  <c r="H19" i="39"/>
  <c r="G19" i="39"/>
  <c r="K18" i="39"/>
  <c r="J18" i="39"/>
  <c r="I18" i="39"/>
  <c r="H18" i="39"/>
  <c r="G18" i="39"/>
  <c r="K17" i="39"/>
  <c r="J17" i="39"/>
  <c r="I17" i="39"/>
  <c r="H17" i="39"/>
  <c r="G17" i="39"/>
  <c r="K16" i="39"/>
  <c r="J16" i="39"/>
  <c r="I16" i="39"/>
  <c r="H16" i="39"/>
  <c r="G16" i="39"/>
  <c r="K15" i="39"/>
  <c r="J15" i="39"/>
  <c r="I15" i="39"/>
  <c r="H15" i="39"/>
  <c r="G15" i="39"/>
  <c r="K14" i="39"/>
  <c r="J14" i="39"/>
  <c r="I14" i="39"/>
  <c r="H14" i="39"/>
  <c r="G14" i="39"/>
  <c r="K13" i="39"/>
  <c r="J13" i="39"/>
  <c r="I13" i="39"/>
  <c r="H13" i="39"/>
  <c r="G13" i="39"/>
  <c r="K84" i="38"/>
  <c r="J84" i="38"/>
  <c r="I84" i="38"/>
  <c r="H84" i="38"/>
  <c r="G84" i="38"/>
  <c r="K83" i="38"/>
  <c r="J83" i="38"/>
  <c r="I83" i="38"/>
  <c r="H83" i="38"/>
  <c r="G83" i="38"/>
  <c r="K82" i="38"/>
  <c r="J82" i="38"/>
  <c r="I82" i="38"/>
  <c r="H82" i="38"/>
  <c r="G82" i="38"/>
  <c r="K81" i="38"/>
  <c r="J81" i="38"/>
  <c r="I81" i="38"/>
  <c r="H81" i="38"/>
  <c r="G81" i="38"/>
  <c r="K80" i="38"/>
  <c r="J80" i="38"/>
  <c r="I80" i="38"/>
  <c r="H80" i="38"/>
  <c r="G80" i="38"/>
  <c r="K79" i="38"/>
  <c r="J79" i="38"/>
  <c r="I79" i="38"/>
  <c r="H79" i="38"/>
  <c r="G79" i="38"/>
  <c r="K78" i="38"/>
  <c r="J78" i="38"/>
  <c r="I78" i="38"/>
  <c r="H78" i="38"/>
  <c r="G78" i="38"/>
  <c r="K77" i="38"/>
  <c r="J77" i="38"/>
  <c r="I77" i="38"/>
  <c r="H77" i="38"/>
  <c r="G77" i="38"/>
  <c r="K76" i="38"/>
  <c r="J76" i="38"/>
  <c r="I76" i="38"/>
  <c r="H76" i="38"/>
  <c r="G76" i="38"/>
  <c r="K75" i="38"/>
  <c r="J75" i="38"/>
  <c r="I75" i="38"/>
  <c r="H75" i="38"/>
  <c r="G75" i="38"/>
  <c r="K74" i="38"/>
  <c r="J74" i="38"/>
  <c r="I74" i="38"/>
  <c r="H74" i="38"/>
  <c r="G74" i="38"/>
  <c r="K73" i="38"/>
  <c r="J73" i="38"/>
  <c r="I73" i="38"/>
  <c r="H73" i="38"/>
  <c r="G73" i="38"/>
  <c r="K72" i="38"/>
  <c r="J72" i="38"/>
  <c r="I72" i="38"/>
  <c r="H72" i="38"/>
  <c r="G72" i="38"/>
  <c r="K71" i="38"/>
  <c r="J71" i="38"/>
  <c r="I71" i="38"/>
  <c r="H71" i="38"/>
  <c r="G71" i="38"/>
  <c r="K70" i="38"/>
  <c r="J70" i="38"/>
  <c r="I70" i="38"/>
  <c r="H70" i="38"/>
  <c r="G70" i="38"/>
  <c r="K69" i="38"/>
  <c r="J69" i="38"/>
  <c r="I69" i="38"/>
  <c r="H69" i="38"/>
  <c r="G69" i="38"/>
  <c r="K68" i="38"/>
  <c r="J68" i="38"/>
  <c r="I68" i="38"/>
  <c r="H68" i="38"/>
  <c r="G68" i="38"/>
  <c r="K67" i="38"/>
  <c r="J67" i="38"/>
  <c r="I67" i="38"/>
  <c r="H67" i="38"/>
  <c r="G67" i="38"/>
  <c r="K66" i="38"/>
  <c r="J66" i="38"/>
  <c r="I66" i="38"/>
  <c r="H66" i="38"/>
  <c r="G66" i="38"/>
  <c r="K65" i="38"/>
  <c r="J65" i="38"/>
  <c r="I65" i="38"/>
  <c r="H65" i="38"/>
  <c r="G65" i="38"/>
  <c r="K64" i="38"/>
  <c r="J64" i="38"/>
  <c r="I64" i="38"/>
  <c r="H64" i="38"/>
  <c r="G64" i="38"/>
  <c r="K63" i="38"/>
  <c r="J63" i="38"/>
  <c r="I63" i="38"/>
  <c r="H63" i="38"/>
  <c r="G63" i="38"/>
  <c r="K62" i="38"/>
  <c r="J62" i="38"/>
  <c r="I62" i="38"/>
  <c r="H62" i="38"/>
  <c r="G62" i="38"/>
  <c r="K60" i="38"/>
  <c r="J60" i="38"/>
  <c r="I60" i="38"/>
  <c r="H60" i="38"/>
  <c r="G60" i="38"/>
  <c r="K59" i="38"/>
  <c r="J59" i="38"/>
  <c r="I59" i="38"/>
  <c r="H59" i="38"/>
  <c r="G59" i="38"/>
  <c r="K58" i="38"/>
  <c r="J58" i="38"/>
  <c r="I58" i="38"/>
  <c r="H58" i="38"/>
  <c r="G58" i="38"/>
  <c r="K57" i="38"/>
  <c r="J57" i="38"/>
  <c r="I57" i="38"/>
  <c r="H57" i="38"/>
  <c r="G57" i="38"/>
  <c r="K56" i="38"/>
  <c r="J56" i="38"/>
  <c r="I56" i="38"/>
  <c r="H56" i="38"/>
  <c r="G56" i="38"/>
  <c r="K55" i="38"/>
  <c r="J55" i="38"/>
  <c r="I55" i="38"/>
  <c r="H55" i="38"/>
  <c r="G55" i="38"/>
  <c r="K54" i="38"/>
  <c r="J54" i="38"/>
  <c r="I54" i="38"/>
  <c r="H54" i="38"/>
  <c r="G54" i="38"/>
  <c r="K53" i="38"/>
  <c r="J53" i="38"/>
  <c r="I53" i="38"/>
  <c r="H53" i="38"/>
  <c r="G53" i="38"/>
  <c r="K52" i="38"/>
  <c r="J52" i="38"/>
  <c r="I52" i="38"/>
  <c r="H52" i="38"/>
  <c r="G52" i="38"/>
  <c r="K51" i="38"/>
  <c r="J51" i="38"/>
  <c r="I51" i="38"/>
  <c r="H51" i="38"/>
  <c r="G51" i="38"/>
  <c r="K50" i="38"/>
  <c r="J50" i="38"/>
  <c r="I50" i="38"/>
  <c r="H50" i="38"/>
  <c r="G50" i="38"/>
  <c r="K49" i="38"/>
  <c r="J49" i="38"/>
  <c r="I49" i="38"/>
  <c r="H49" i="38"/>
  <c r="G49" i="38"/>
  <c r="K48" i="38"/>
  <c r="J48" i="38"/>
  <c r="I48" i="38"/>
  <c r="H48" i="38"/>
  <c r="G48" i="38"/>
  <c r="K47" i="38"/>
  <c r="J47" i="38"/>
  <c r="I47" i="38"/>
  <c r="H47" i="38"/>
  <c r="G47" i="38"/>
  <c r="K46" i="38"/>
  <c r="J46" i="38"/>
  <c r="I46" i="38"/>
  <c r="H46" i="38"/>
  <c r="G46" i="38"/>
  <c r="K45" i="38"/>
  <c r="J45" i="38"/>
  <c r="I45" i="38"/>
  <c r="H45" i="38"/>
  <c r="G45" i="38"/>
  <c r="K44" i="38"/>
  <c r="J44" i="38"/>
  <c r="I44" i="38"/>
  <c r="H44" i="38"/>
  <c r="G44" i="38"/>
  <c r="K43" i="38"/>
  <c r="J43" i="38"/>
  <c r="I43" i="38"/>
  <c r="H43" i="38"/>
  <c r="G43" i="38"/>
  <c r="K42" i="38"/>
  <c r="J42" i="38"/>
  <c r="I42" i="38"/>
  <c r="H42" i="38"/>
  <c r="G42" i="38"/>
  <c r="K41" i="38"/>
  <c r="J41" i="38"/>
  <c r="I41" i="38"/>
  <c r="H41" i="38"/>
  <c r="G41" i="38"/>
  <c r="K40" i="38"/>
  <c r="J40" i="38"/>
  <c r="I40" i="38"/>
  <c r="H40" i="38"/>
  <c r="G40" i="38"/>
  <c r="K39" i="38"/>
  <c r="J39" i="38"/>
  <c r="I39" i="38"/>
  <c r="H39" i="38"/>
  <c r="G39" i="38"/>
  <c r="K38" i="38"/>
  <c r="J38" i="38"/>
  <c r="I38" i="38"/>
  <c r="H38" i="38"/>
  <c r="G38" i="38"/>
  <c r="K35" i="38"/>
  <c r="J35" i="38"/>
  <c r="I35" i="38"/>
  <c r="H35" i="38"/>
  <c r="G35" i="38"/>
  <c r="K34" i="38"/>
  <c r="J34" i="38"/>
  <c r="I34" i="38"/>
  <c r="H34" i="38"/>
  <c r="G34" i="38"/>
  <c r="K33" i="38"/>
  <c r="J33" i="38"/>
  <c r="I33" i="38"/>
  <c r="H33" i="38"/>
  <c r="G33" i="38"/>
  <c r="K32" i="38"/>
  <c r="J32" i="38"/>
  <c r="I32" i="38"/>
  <c r="H32" i="38"/>
  <c r="G32" i="38"/>
  <c r="K31" i="38"/>
  <c r="J31" i="38"/>
  <c r="I31" i="38"/>
  <c r="H31" i="38"/>
  <c r="G31" i="38"/>
  <c r="K30" i="38"/>
  <c r="J30" i="38"/>
  <c r="I30" i="38"/>
  <c r="H30" i="38"/>
  <c r="G30" i="38"/>
  <c r="K29" i="38"/>
  <c r="J29" i="38"/>
  <c r="I29" i="38"/>
  <c r="H29" i="38"/>
  <c r="G29" i="38"/>
  <c r="K28" i="38"/>
  <c r="J28" i="38"/>
  <c r="I28" i="38"/>
  <c r="H28" i="38"/>
  <c r="G28" i="38"/>
  <c r="K27" i="38"/>
  <c r="J27" i="38"/>
  <c r="I27" i="38"/>
  <c r="H27" i="38"/>
  <c r="G27" i="38"/>
  <c r="K26" i="38"/>
  <c r="J26" i="38"/>
  <c r="I26" i="38"/>
  <c r="H26" i="38"/>
  <c r="G26" i="38"/>
  <c r="K25" i="38"/>
  <c r="J25" i="38"/>
  <c r="I25" i="38"/>
  <c r="H25" i="38"/>
  <c r="G25" i="38"/>
  <c r="K24" i="38"/>
  <c r="J24" i="38"/>
  <c r="I24" i="38"/>
  <c r="H24" i="38"/>
  <c r="G24" i="38"/>
  <c r="K23" i="38"/>
  <c r="J23" i="38"/>
  <c r="I23" i="38"/>
  <c r="H23" i="38"/>
  <c r="G23" i="38"/>
  <c r="K22" i="38"/>
  <c r="J22" i="38"/>
  <c r="I22" i="38"/>
  <c r="H22" i="38"/>
  <c r="G22" i="38"/>
  <c r="K21" i="38"/>
  <c r="J21" i="38"/>
  <c r="I21" i="38"/>
  <c r="H21" i="38"/>
  <c r="G21" i="38"/>
  <c r="K20" i="38"/>
  <c r="J20" i="38"/>
  <c r="I20" i="38"/>
  <c r="H20" i="38"/>
  <c r="G20" i="38"/>
  <c r="K19" i="38"/>
  <c r="J19" i="38"/>
  <c r="I19" i="38"/>
  <c r="H19" i="38"/>
  <c r="G19" i="38"/>
  <c r="K18" i="38"/>
  <c r="J18" i="38"/>
  <c r="I18" i="38"/>
  <c r="H18" i="38"/>
  <c r="G18" i="38"/>
  <c r="K17" i="38"/>
  <c r="J17" i="38"/>
  <c r="I17" i="38"/>
  <c r="H17" i="38"/>
  <c r="G17" i="38"/>
  <c r="K16" i="38"/>
  <c r="J16" i="38"/>
  <c r="I16" i="38"/>
  <c r="H16" i="38"/>
  <c r="G16" i="38"/>
  <c r="K15" i="38"/>
  <c r="J15" i="38"/>
  <c r="I15" i="38"/>
  <c r="H15" i="38"/>
  <c r="G15" i="38"/>
  <c r="K14" i="38"/>
  <c r="J14" i="38"/>
  <c r="I14" i="38"/>
  <c r="H14" i="38"/>
  <c r="G14" i="38"/>
  <c r="K13" i="38"/>
  <c r="J13" i="38"/>
  <c r="I13" i="38"/>
  <c r="H13" i="38"/>
  <c r="G13" i="38"/>
  <c r="K913" i="41"/>
  <c r="J913" i="41"/>
  <c r="I913" i="41"/>
  <c r="H913" i="41"/>
  <c r="G913" i="41"/>
  <c r="K912" i="41"/>
  <c r="J912" i="41"/>
  <c r="I912" i="41"/>
  <c r="H912" i="41"/>
  <c r="G912" i="41"/>
  <c r="K911" i="41"/>
  <c r="J911" i="41"/>
  <c r="I911" i="41"/>
  <c r="H911" i="41"/>
  <c r="G911" i="41"/>
  <c r="K910" i="41"/>
  <c r="J910" i="41"/>
  <c r="I910" i="41"/>
  <c r="H910" i="41"/>
  <c r="G910" i="41"/>
  <c r="K909" i="41"/>
  <c r="J909" i="41"/>
  <c r="I909" i="41"/>
  <c r="H909" i="41"/>
  <c r="G909" i="41"/>
  <c r="K908" i="41"/>
  <c r="J908" i="41"/>
  <c r="I908" i="41"/>
  <c r="H908" i="41"/>
  <c r="G908" i="41"/>
  <c r="K907" i="41"/>
  <c r="J907" i="41"/>
  <c r="I907" i="41"/>
  <c r="H907" i="41"/>
  <c r="G907" i="41"/>
  <c r="K906" i="41"/>
  <c r="J906" i="41"/>
  <c r="I906" i="41"/>
  <c r="H906" i="41"/>
  <c r="G906" i="41"/>
  <c r="K905" i="41"/>
  <c r="J905" i="41"/>
  <c r="I905" i="41"/>
  <c r="H905" i="41"/>
  <c r="G905" i="41"/>
  <c r="K904" i="41"/>
  <c r="J904" i="41"/>
  <c r="I904" i="41"/>
  <c r="H904" i="41"/>
  <c r="G904" i="41"/>
  <c r="K903" i="41"/>
  <c r="J903" i="41"/>
  <c r="I903" i="41"/>
  <c r="H903" i="41"/>
  <c r="G903" i="41"/>
  <c r="K901" i="41"/>
  <c r="J901" i="41"/>
  <c r="I901" i="41"/>
  <c r="H901" i="41"/>
  <c r="G901" i="41"/>
  <c r="K900" i="41"/>
  <c r="J900" i="41"/>
  <c r="I900" i="41"/>
  <c r="H900" i="41"/>
  <c r="G900" i="41"/>
  <c r="K899" i="41"/>
  <c r="J899" i="41"/>
  <c r="I899" i="41"/>
  <c r="H899" i="41"/>
  <c r="G899" i="41"/>
  <c r="K898" i="41"/>
  <c r="J898" i="41"/>
  <c r="I898" i="41"/>
  <c r="H898" i="41"/>
  <c r="G898" i="41"/>
  <c r="K897" i="41"/>
  <c r="J897" i="41"/>
  <c r="I897" i="41"/>
  <c r="H897" i="41"/>
  <c r="G897" i="41"/>
  <c r="K896" i="41"/>
  <c r="J896" i="41"/>
  <c r="I896" i="41"/>
  <c r="H896" i="41"/>
  <c r="G896" i="41"/>
  <c r="K895" i="41"/>
  <c r="J895" i="41"/>
  <c r="I895" i="41"/>
  <c r="H895" i="41"/>
  <c r="G895" i="41"/>
  <c r="K894" i="41"/>
  <c r="J894" i="41"/>
  <c r="I894" i="41"/>
  <c r="H894" i="41"/>
  <c r="G894" i="41"/>
  <c r="K893" i="41"/>
  <c r="J893" i="41"/>
  <c r="I893" i="41"/>
  <c r="H893" i="41"/>
  <c r="G893" i="41"/>
  <c r="K892" i="41"/>
  <c r="J892" i="41"/>
  <c r="I892" i="41"/>
  <c r="H892" i="41"/>
  <c r="G892" i="41"/>
  <c r="K891" i="41"/>
  <c r="J891" i="41"/>
  <c r="I891" i="41"/>
  <c r="H891" i="41"/>
  <c r="G891" i="41"/>
  <c r="K890" i="41"/>
  <c r="J890" i="41"/>
  <c r="I890" i="41"/>
  <c r="H890" i="41"/>
  <c r="G890" i="41"/>
  <c r="K889" i="41"/>
  <c r="J889" i="41"/>
  <c r="I889" i="41"/>
  <c r="H889" i="41"/>
  <c r="G889" i="41"/>
  <c r="K888" i="41"/>
  <c r="J888" i="41"/>
  <c r="I888" i="41"/>
  <c r="H888" i="41"/>
  <c r="G888" i="41"/>
  <c r="K887" i="41"/>
  <c r="J887" i="41"/>
  <c r="I887" i="41"/>
  <c r="H887" i="41"/>
  <c r="G887" i="41"/>
  <c r="K886" i="41"/>
  <c r="J886" i="41"/>
  <c r="I886" i="41"/>
  <c r="H886" i="41"/>
  <c r="G886" i="41"/>
  <c r="K885" i="41"/>
  <c r="J885" i="41"/>
  <c r="I885" i="41"/>
  <c r="H885" i="41"/>
  <c r="G885" i="41"/>
  <c r="K884" i="41"/>
  <c r="J884" i="41"/>
  <c r="I884" i="41"/>
  <c r="H884" i="41"/>
  <c r="G884" i="41"/>
  <c r="K882" i="41"/>
  <c r="J882" i="41"/>
  <c r="I882" i="41"/>
  <c r="H882" i="41"/>
  <c r="G882" i="41"/>
  <c r="K881" i="41"/>
  <c r="J881" i="41"/>
  <c r="I881" i="41"/>
  <c r="H881" i="41"/>
  <c r="G881" i="41"/>
  <c r="K880" i="41"/>
  <c r="J880" i="41"/>
  <c r="I880" i="41"/>
  <c r="H880" i="41"/>
  <c r="G880" i="41"/>
  <c r="K879" i="41"/>
  <c r="J879" i="41"/>
  <c r="I879" i="41"/>
  <c r="H879" i="41"/>
  <c r="G879" i="41"/>
  <c r="K878" i="41"/>
  <c r="J878" i="41"/>
  <c r="I878" i="41"/>
  <c r="H878" i="41"/>
  <c r="G878" i="41"/>
  <c r="K877" i="41"/>
  <c r="J877" i="41"/>
  <c r="I877" i="41"/>
  <c r="H877" i="41"/>
  <c r="G877" i="41"/>
  <c r="K876" i="41"/>
  <c r="J876" i="41"/>
  <c r="I876" i="41"/>
  <c r="H876" i="41"/>
  <c r="G876" i="41"/>
  <c r="K875" i="41"/>
  <c r="J875" i="41"/>
  <c r="I875" i="41"/>
  <c r="H875" i="41"/>
  <c r="G875" i="41"/>
  <c r="K874" i="41"/>
  <c r="J874" i="41"/>
  <c r="I874" i="41"/>
  <c r="H874" i="41"/>
  <c r="G874" i="41"/>
  <c r="K873" i="41"/>
  <c r="J873" i="41"/>
  <c r="I873" i="41"/>
  <c r="H873" i="41"/>
  <c r="G873" i="41"/>
  <c r="K872" i="41"/>
  <c r="J872" i="41"/>
  <c r="I872" i="41"/>
  <c r="H872" i="41"/>
  <c r="G872" i="41"/>
  <c r="K871" i="41"/>
  <c r="J871" i="41"/>
  <c r="I871" i="41"/>
  <c r="H871" i="41"/>
  <c r="G871" i="41"/>
  <c r="K870" i="41"/>
  <c r="J870" i="41"/>
  <c r="I870" i="41"/>
  <c r="H870" i="41"/>
  <c r="G870" i="41"/>
  <c r="K869" i="41"/>
  <c r="J869" i="41"/>
  <c r="I869" i="41"/>
  <c r="H869" i="41"/>
  <c r="G869" i="41"/>
  <c r="K868" i="41"/>
  <c r="J868" i="41"/>
  <c r="I868" i="41"/>
  <c r="H868" i="41"/>
  <c r="G868" i="41"/>
  <c r="K867" i="41"/>
  <c r="J867" i="41"/>
  <c r="I867" i="41"/>
  <c r="H867" i="41"/>
  <c r="G867" i="41"/>
  <c r="K866" i="41"/>
  <c r="J866" i="41"/>
  <c r="I866" i="41"/>
  <c r="H866" i="41"/>
  <c r="G866" i="41"/>
  <c r="K865" i="41"/>
  <c r="J865" i="41"/>
  <c r="I865" i="41"/>
  <c r="H865" i="41"/>
  <c r="G865" i="41"/>
  <c r="K863" i="41"/>
  <c r="J863" i="41"/>
  <c r="I863" i="41"/>
  <c r="H863" i="41"/>
  <c r="G863" i="41"/>
  <c r="K862" i="41"/>
  <c r="J862" i="41"/>
  <c r="I862" i="41"/>
  <c r="H862" i="41"/>
  <c r="G862" i="41"/>
  <c r="K861" i="41"/>
  <c r="J861" i="41"/>
  <c r="I861" i="41"/>
  <c r="H861" i="41"/>
  <c r="G861" i="41"/>
  <c r="K860" i="41"/>
  <c r="J860" i="41"/>
  <c r="I860" i="41"/>
  <c r="H860" i="41"/>
  <c r="G860" i="41"/>
  <c r="K859" i="41"/>
  <c r="J859" i="41"/>
  <c r="I859" i="41"/>
  <c r="H859" i="41"/>
  <c r="G859" i="41"/>
  <c r="K858" i="41"/>
  <c r="J858" i="41"/>
  <c r="I858" i="41"/>
  <c r="H858" i="41"/>
  <c r="G858" i="41"/>
  <c r="K857" i="41"/>
  <c r="J857" i="41"/>
  <c r="I857" i="41"/>
  <c r="H857" i="41"/>
  <c r="G857" i="41"/>
  <c r="K856" i="41"/>
  <c r="J856" i="41"/>
  <c r="I856" i="41"/>
  <c r="H856" i="41"/>
  <c r="G856" i="41"/>
  <c r="K855" i="41"/>
  <c r="J855" i="41"/>
  <c r="I855" i="41"/>
  <c r="H855" i="41"/>
  <c r="G855" i="41"/>
  <c r="K854" i="41"/>
  <c r="J854" i="41"/>
  <c r="I854" i="41"/>
  <c r="H854" i="41"/>
  <c r="G854" i="41"/>
  <c r="K853" i="41"/>
  <c r="J853" i="41"/>
  <c r="I853" i="41"/>
  <c r="H853" i="41"/>
  <c r="G853" i="41"/>
  <c r="K852" i="41"/>
  <c r="J852" i="41"/>
  <c r="I852" i="41"/>
  <c r="H852" i="41"/>
  <c r="G852" i="41"/>
  <c r="K851" i="41"/>
  <c r="J851" i="41"/>
  <c r="I851" i="41"/>
  <c r="H851" i="41"/>
  <c r="G851" i="41"/>
  <c r="K850" i="41"/>
  <c r="J850" i="41"/>
  <c r="I850" i="41"/>
  <c r="H850" i="41"/>
  <c r="G850" i="41"/>
  <c r="K849" i="41"/>
  <c r="J849" i="41"/>
  <c r="I849" i="41"/>
  <c r="H849" i="41"/>
  <c r="G849" i="41"/>
  <c r="K847" i="41"/>
  <c r="J847" i="41"/>
  <c r="I847" i="41"/>
  <c r="H847" i="41"/>
  <c r="G847" i="41"/>
  <c r="K846" i="41"/>
  <c r="J846" i="41"/>
  <c r="I846" i="41"/>
  <c r="H846" i="41"/>
  <c r="G846" i="41"/>
  <c r="K845" i="41"/>
  <c r="J845" i="41"/>
  <c r="I845" i="41"/>
  <c r="H845" i="41"/>
  <c r="G845" i="41"/>
  <c r="K844" i="41"/>
  <c r="J844" i="41"/>
  <c r="I844" i="41"/>
  <c r="H844" i="41"/>
  <c r="G844" i="41"/>
  <c r="K843" i="41"/>
  <c r="J843" i="41"/>
  <c r="I843" i="41"/>
  <c r="H843" i="41"/>
  <c r="G843" i="41"/>
  <c r="K842" i="41"/>
  <c r="J842" i="41"/>
  <c r="I842" i="41"/>
  <c r="H842" i="41"/>
  <c r="G842" i="41"/>
  <c r="K841" i="41"/>
  <c r="J841" i="41"/>
  <c r="I841" i="41"/>
  <c r="H841" i="41"/>
  <c r="G841" i="41"/>
  <c r="K840" i="41"/>
  <c r="J840" i="41"/>
  <c r="I840" i="41"/>
  <c r="H840" i="41"/>
  <c r="G840" i="41"/>
  <c r="K839" i="41"/>
  <c r="J839" i="41"/>
  <c r="I839" i="41"/>
  <c r="H839" i="41"/>
  <c r="G839" i="41"/>
  <c r="K838" i="41"/>
  <c r="J838" i="41"/>
  <c r="I838" i="41"/>
  <c r="H838" i="41"/>
  <c r="G838" i="41"/>
  <c r="K837" i="41"/>
  <c r="J837" i="41"/>
  <c r="I837" i="41"/>
  <c r="H837" i="41"/>
  <c r="G837" i="41"/>
  <c r="K836" i="41"/>
  <c r="J836" i="41"/>
  <c r="I836" i="41"/>
  <c r="H836" i="41"/>
  <c r="G836" i="41"/>
  <c r="K835" i="41"/>
  <c r="J835" i="41"/>
  <c r="I835" i="41"/>
  <c r="H835" i="41"/>
  <c r="G835" i="41"/>
  <c r="K834" i="41"/>
  <c r="J834" i="41"/>
  <c r="I834" i="41"/>
  <c r="H834" i="41"/>
  <c r="G834" i="41"/>
  <c r="K833" i="41"/>
  <c r="J833" i="41"/>
  <c r="I833" i="41"/>
  <c r="H833" i="41"/>
  <c r="G833" i="41"/>
  <c r="K831" i="41"/>
  <c r="J831" i="41"/>
  <c r="I831" i="41"/>
  <c r="H831" i="41"/>
  <c r="G831" i="41"/>
  <c r="K830" i="41"/>
  <c r="J830" i="41"/>
  <c r="I830" i="41"/>
  <c r="H830" i="41"/>
  <c r="G830" i="41"/>
  <c r="K829" i="41"/>
  <c r="J829" i="41"/>
  <c r="I829" i="41"/>
  <c r="H829" i="41"/>
  <c r="G829" i="41"/>
  <c r="K828" i="41"/>
  <c r="J828" i="41"/>
  <c r="I828" i="41"/>
  <c r="H828" i="41"/>
  <c r="G828" i="41"/>
  <c r="K827" i="41"/>
  <c r="J827" i="41"/>
  <c r="I827" i="41"/>
  <c r="H827" i="41"/>
  <c r="G827" i="41"/>
  <c r="K826" i="41"/>
  <c r="J826" i="41"/>
  <c r="I826" i="41"/>
  <c r="H826" i="41"/>
  <c r="G826" i="41"/>
  <c r="K825" i="41"/>
  <c r="J825" i="41"/>
  <c r="I825" i="41"/>
  <c r="H825" i="41"/>
  <c r="G825" i="41"/>
  <c r="K824" i="41"/>
  <c r="J824" i="41"/>
  <c r="I824" i="41"/>
  <c r="H824" i="41"/>
  <c r="G824" i="41"/>
  <c r="K823" i="41"/>
  <c r="J823" i="41"/>
  <c r="I823" i="41"/>
  <c r="H823" i="41"/>
  <c r="G823" i="41"/>
  <c r="K822" i="41"/>
  <c r="J822" i="41"/>
  <c r="I822" i="41"/>
  <c r="H822" i="41"/>
  <c r="G822" i="41"/>
  <c r="K821" i="41"/>
  <c r="J821" i="41"/>
  <c r="I821" i="41"/>
  <c r="H821" i="41"/>
  <c r="G821" i="41"/>
  <c r="K819" i="41"/>
  <c r="J819" i="41"/>
  <c r="I819" i="41"/>
  <c r="H819" i="41"/>
  <c r="G819" i="41"/>
  <c r="K818" i="41"/>
  <c r="J818" i="41"/>
  <c r="I818" i="41"/>
  <c r="H818" i="41"/>
  <c r="G818" i="41"/>
  <c r="K817" i="41"/>
  <c r="J817" i="41"/>
  <c r="I817" i="41"/>
  <c r="H817" i="41"/>
  <c r="G817" i="41"/>
  <c r="K816" i="41"/>
  <c r="J816" i="41"/>
  <c r="I816" i="41"/>
  <c r="H816" i="41"/>
  <c r="G816" i="41"/>
  <c r="K815" i="41"/>
  <c r="J815" i="41"/>
  <c r="I815" i="41"/>
  <c r="H815" i="41"/>
  <c r="G815" i="41"/>
  <c r="K814" i="41"/>
  <c r="J814" i="41"/>
  <c r="I814" i="41"/>
  <c r="H814" i="41"/>
  <c r="G814" i="41"/>
  <c r="K813" i="41"/>
  <c r="J813" i="41"/>
  <c r="I813" i="41"/>
  <c r="H813" i="41"/>
  <c r="G813" i="41"/>
  <c r="K812" i="41"/>
  <c r="J812" i="41"/>
  <c r="I812" i="41"/>
  <c r="H812" i="41"/>
  <c r="G812" i="41"/>
  <c r="K811" i="41"/>
  <c r="J811" i="41"/>
  <c r="I811" i="41"/>
  <c r="H811" i="41"/>
  <c r="G811" i="41"/>
  <c r="K810" i="41"/>
  <c r="J810" i="41"/>
  <c r="I810" i="41"/>
  <c r="H810" i="41"/>
  <c r="G810" i="41"/>
  <c r="K809" i="41"/>
  <c r="J809" i="41"/>
  <c r="I809" i="41"/>
  <c r="H809" i="41"/>
  <c r="G809" i="41"/>
  <c r="K807" i="41"/>
  <c r="J807" i="41"/>
  <c r="I807" i="41"/>
  <c r="H807" i="41"/>
  <c r="G807" i="41"/>
  <c r="K806" i="41"/>
  <c r="J806" i="41"/>
  <c r="I806" i="41"/>
  <c r="H806" i="41"/>
  <c r="G806" i="41"/>
  <c r="K805" i="41"/>
  <c r="J805" i="41"/>
  <c r="I805" i="41"/>
  <c r="H805" i="41"/>
  <c r="G805" i="41"/>
  <c r="K804" i="41"/>
  <c r="J804" i="41"/>
  <c r="I804" i="41"/>
  <c r="H804" i="41"/>
  <c r="G804" i="41"/>
  <c r="K803" i="41"/>
  <c r="J803" i="41"/>
  <c r="I803" i="41"/>
  <c r="H803" i="41"/>
  <c r="G803" i="41"/>
  <c r="K802" i="41"/>
  <c r="J802" i="41"/>
  <c r="I802" i="41"/>
  <c r="H802" i="41"/>
  <c r="G802" i="41"/>
  <c r="K801" i="41"/>
  <c r="J801" i="41"/>
  <c r="I801" i="41"/>
  <c r="H801" i="41"/>
  <c r="G801" i="41"/>
  <c r="K800" i="41"/>
  <c r="J800" i="41"/>
  <c r="I800" i="41"/>
  <c r="H800" i="41"/>
  <c r="G800" i="41"/>
  <c r="K799" i="41"/>
  <c r="J799" i="41"/>
  <c r="I799" i="41"/>
  <c r="H799" i="41"/>
  <c r="G799" i="41"/>
  <c r="K798" i="41"/>
  <c r="J798" i="41"/>
  <c r="I798" i="41"/>
  <c r="H798" i="41"/>
  <c r="G798" i="41"/>
  <c r="K797" i="41"/>
  <c r="J797" i="41"/>
  <c r="I797" i="41"/>
  <c r="H797" i="41"/>
  <c r="G797" i="41"/>
  <c r="K796" i="41"/>
  <c r="J796" i="41"/>
  <c r="I796" i="41"/>
  <c r="H796" i="41"/>
  <c r="G796" i="41"/>
  <c r="K794" i="41"/>
  <c r="J794" i="41"/>
  <c r="I794" i="41"/>
  <c r="H794" i="41"/>
  <c r="G794" i="41"/>
  <c r="K793" i="41"/>
  <c r="J793" i="41"/>
  <c r="I793" i="41"/>
  <c r="H793" i="41"/>
  <c r="G793" i="41"/>
  <c r="K792" i="41"/>
  <c r="J792" i="41"/>
  <c r="I792" i="41"/>
  <c r="H792" i="41"/>
  <c r="G792" i="41"/>
  <c r="K791" i="41"/>
  <c r="J791" i="41"/>
  <c r="I791" i="41"/>
  <c r="H791" i="41"/>
  <c r="G791" i="41"/>
  <c r="K790" i="41"/>
  <c r="J790" i="41"/>
  <c r="I790" i="41"/>
  <c r="H790" i="41"/>
  <c r="G790" i="41"/>
  <c r="K789" i="41"/>
  <c r="J789" i="41"/>
  <c r="I789" i="41"/>
  <c r="H789" i="41"/>
  <c r="G789" i="41"/>
  <c r="K788" i="41"/>
  <c r="J788" i="41"/>
  <c r="I788" i="41"/>
  <c r="H788" i="41"/>
  <c r="G788" i="41"/>
  <c r="K787" i="41"/>
  <c r="J787" i="41"/>
  <c r="I787" i="41"/>
  <c r="H787" i="41"/>
  <c r="G787" i="41"/>
  <c r="K786" i="41"/>
  <c r="J786" i="41"/>
  <c r="I786" i="41"/>
  <c r="H786" i="41"/>
  <c r="G786" i="41"/>
  <c r="K785" i="41"/>
  <c r="J785" i="41"/>
  <c r="I785" i="41"/>
  <c r="H785" i="41"/>
  <c r="G785" i="41"/>
  <c r="K784" i="41"/>
  <c r="J784" i="41"/>
  <c r="I784" i="41"/>
  <c r="H784" i="41"/>
  <c r="G784" i="41"/>
  <c r="K783" i="41"/>
  <c r="J783" i="41"/>
  <c r="I783" i="41"/>
  <c r="H783" i="41"/>
  <c r="G783" i="41"/>
  <c r="K782" i="41"/>
  <c r="J782" i="41"/>
  <c r="I782" i="41"/>
  <c r="H782" i="41"/>
  <c r="G782" i="41"/>
  <c r="K781" i="41"/>
  <c r="J781" i="41"/>
  <c r="I781" i="41"/>
  <c r="H781" i="41"/>
  <c r="G781" i="41"/>
  <c r="K780" i="41"/>
  <c r="J780" i="41"/>
  <c r="I780" i="41"/>
  <c r="H780" i="41"/>
  <c r="G780" i="41"/>
  <c r="K779" i="41"/>
  <c r="J779" i="41"/>
  <c r="I779" i="41"/>
  <c r="H779" i="41"/>
  <c r="G779" i="41"/>
  <c r="K778" i="41"/>
  <c r="J778" i="41"/>
  <c r="I778" i="41"/>
  <c r="H778" i="41"/>
  <c r="G778" i="41"/>
  <c r="K776" i="41"/>
  <c r="J776" i="41"/>
  <c r="I776" i="41"/>
  <c r="H776" i="41"/>
  <c r="G776" i="41"/>
  <c r="K775" i="41"/>
  <c r="J775" i="41"/>
  <c r="I775" i="41"/>
  <c r="H775" i="41"/>
  <c r="G775" i="41"/>
  <c r="K774" i="41"/>
  <c r="J774" i="41"/>
  <c r="I774" i="41"/>
  <c r="H774" i="41"/>
  <c r="G774" i="41"/>
  <c r="K773" i="41"/>
  <c r="J773" i="41"/>
  <c r="I773" i="41"/>
  <c r="H773" i="41"/>
  <c r="G773" i="41"/>
  <c r="K772" i="41"/>
  <c r="J772" i="41"/>
  <c r="I772" i="41"/>
  <c r="H772" i="41"/>
  <c r="G772" i="41"/>
  <c r="K771" i="41"/>
  <c r="J771" i="41"/>
  <c r="I771" i="41"/>
  <c r="H771" i="41"/>
  <c r="G771" i="41"/>
  <c r="K770" i="41"/>
  <c r="J770" i="41"/>
  <c r="I770" i="41"/>
  <c r="H770" i="41"/>
  <c r="G770" i="41"/>
  <c r="K769" i="41"/>
  <c r="J769" i="41"/>
  <c r="I769" i="41"/>
  <c r="H769" i="41"/>
  <c r="G769" i="41"/>
  <c r="K768" i="41"/>
  <c r="J768" i="41"/>
  <c r="I768" i="41"/>
  <c r="H768" i="41"/>
  <c r="G768" i="41"/>
  <c r="K767" i="41"/>
  <c r="J767" i="41"/>
  <c r="I767" i="41"/>
  <c r="H767" i="41"/>
  <c r="G767" i="41"/>
  <c r="K766" i="41"/>
  <c r="J766" i="41"/>
  <c r="I766" i="41"/>
  <c r="H766" i="41"/>
  <c r="G766" i="41"/>
  <c r="K765" i="41"/>
  <c r="J765" i="41"/>
  <c r="I765" i="41"/>
  <c r="H765" i="41"/>
  <c r="G765" i="41"/>
  <c r="K764" i="41"/>
  <c r="J764" i="41"/>
  <c r="I764" i="41"/>
  <c r="H764" i="41"/>
  <c r="G764" i="41"/>
  <c r="K763" i="41"/>
  <c r="J763" i="41"/>
  <c r="I763" i="41"/>
  <c r="H763" i="41"/>
  <c r="G763" i="41"/>
  <c r="K762" i="41"/>
  <c r="J762" i="41"/>
  <c r="I762" i="41"/>
  <c r="H762" i="41"/>
  <c r="G762" i="41"/>
  <c r="K761" i="41"/>
  <c r="J761" i="41"/>
  <c r="I761" i="41"/>
  <c r="H761" i="41"/>
  <c r="G761" i="41"/>
  <c r="K760" i="41"/>
  <c r="J760" i="41"/>
  <c r="I760" i="41"/>
  <c r="H760" i="41"/>
  <c r="G760" i="41"/>
  <c r="K759" i="41"/>
  <c r="J759" i="41"/>
  <c r="I759" i="41"/>
  <c r="H759" i="41"/>
  <c r="G759" i="41"/>
  <c r="K758" i="41"/>
  <c r="J758" i="41"/>
  <c r="I758" i="41"/>
  <c r="H758" i="41"/>
  <c r="G758" i="41"/>
  <c r="K757" i="41"/>
  <c r="J757" i="41"/>
  <c r="I757" i="41"/>
  <c r="H757" i="41"/>
  <c r="G757" i="41"/>
  <c r="K756" i="41"/>
  <c r="J756" i="41"/>
  <c r="I756" i="41"/>
  <c r="H756" i="41"/>
  <c r="G756" i="41"/>
  <c r="K755" i="41"/>
  <c r="J755" i="41"/>
  <c r="I755" i="41"/>
  <c r="H755" i="41"/>
  <c r="G755" i="41"/>
  <c r="K754" i="41"/>
  <c r="J754" i="41"/>
  <c r="I754" i="41"/>
  <c r="H754" i="41"/>
  <c r="G754" i="41"/>
  <c r="K752" i="41"/>
  <c r="J752" i="41"/>
  <c r="I752" i="41"/>
  <c r="H752" i="41"/>
  <c r="G752" i="41"/>
  <c r="K751" i="41"/>
  <c r="J751" i="41"/>
  <c r="I751" i="41"/>
  <c r="H751" i="41"/>
  <c r="G751" i="41"/>
  <c r="K750" i="41"/>
  <c r="J750" i="41"/>
  <c r="I750" i="41"/>
  <c r="H750" i="41"/>
  <c r="G750" i="41"/>
  <c r="K749" i="41"/>
  <c r="J749" i="41"/>
  <c r="I749" i="41"/>
  <c r="H749" i="41"/>
  <c r="G749" i="41"/>
  <c r="K748" i="41"/>
  <c r="J748" i="41"/>
  <c r="I748" i="41"/>
  <c r="H748" i="41"/>
  <c r="G748" i="41"/>
  <c r="K747" i="41"/>
  <c r="J747" i="41"/>
  <c r="I747" i="41"/>
  <c r="H747" i="41"/>
  <c r="G747" i="41"/>
  <c r="K746" i="41"/>
  <c r="J746" i="41"/>
  <c r="I746" i="41"/>
  <c r="H746" i="41"/>
  <c r="G746" i="41"/>
  <c r="K745" i="41"/>
  <c r="J745" i="41"/>
  <c r="I745" i="41"/>
  <c r="H745" i="41"/>
  <c r="G745" i="41"/>
  <c r="K744" i="41"/>
  <c r="J744" i="41"/>
  <c r="I744" i="41"/>
  <c r="H744" i="41"/>
  <c r="G744" i="41"/>
  <c r="K743" i="41"/>
  <c r="J743" i="41"/>
  <c r="I743" i="41"/>
  <c r="H743" i="41"/>
  <c r="G743" i="41"/>
  <c r="K742" i="41"/>
  <c r="J742" i="41"/>
  <c r="I742" i="41"/>
  <c r="H742" i="41"/>
  <c r="G742" i="41"/>
  <c r="K741" i="41"/>
  <c r="J741" i="41"/>
  <c r="I741" i="41"/>
  <c r="H741" i="41"/>
  <c r="G741" i="41"/>
  <c r="K740" i="41"/>
  <c r="J740" i="41"/>
  <c r="I740" i="41"/>
  <c r="H740" i="41"/>
  <c r="G740" i="41"/>
  <c r="K738" i="41"/>
  <c r="J738" i="41"/>
  <c r="I738" i="41"/>
  <c r="H738" i="41"/>
  <c r="G738" i="41"/>
  <c r="K737" i="41"/>
  <c r="J737" i="41"/>
  <c r="I737" i="41"/>
  <c r="H737" i="41"/>
  <c r="G737" i="41"/>
  <c r="K736" i="41"/>
  <c r="J736" i="41"/>
  <c r="I736" i="41"/>
  <c r="H736" i="41"/>
  <c r="G736" i="41"/>
  <c r="K735" i="41"/>
  <c r="J735" i="41"/>
  <c r="I735" i="41"/>
  <c r="H735" i="41"/>
  <c r="G735" i="41"/>
  <c r="K734" i="41"/>
  <c r="J734" i="41"/>
  <c r="I734" i="41"/>
  <c r="H734" i="41"/>
  <c r="G734" i="41"/>
  <c r="K733" i="41"/>
  <c r="J733" i="41"/>
  <c r="I733" i="41"/>
  <c r="H733" i="41"/>
  <c r="G733" i="41"/>
  <c r="K732" i="41"/>
  <c r="J732" i="41"/>
  <c r="I732" i="41"/>
  <c r="H732" i="41"/>
  <c r="G732" i="41"/>
  <c r="K731" i="41"/>
  <c r="J731" i="41"/>
  <c r="I731" i="41"/>
  <c r="H731" i="41"/>
  <c r="G731" i="41"/>
  <c r="K730" i="41"/>
  <c r="J730" i="41"/>
  <c r="I730" i="41"/>
  <c r="H730" i="41"/>
  <c r="G730" i="41"/>
  <c r="K729" i="41"/>
  <c r="J729" i="41"/>
  <c r="I729" i="41"/>
  <c r="H729" i="41"/>
  <c r="G729" i="41"/>
  <c r="K728" i="41"/>
  <c r="J728" i="41"/>
  <c r="I728" i="41"/>
  <c r="H728" i="41"/>
  <c r="G728" i="41"/>
  <c r="K727" i="41"/>
  <c r="J727" i="41"/>
  <c r="I727" i="41"/>
  <c r="H727" i="41"/>
  <c r="G727" i="41"/>
  <c r="K726" i="41"/>
  <c r="J726" i="41"/>
  <c r="I726" i="41"/>
  <c r="H726" i="41"/>
  <c r="G726" i="41"/>
  <c r="K725" i="41"/>
  <c r="J725" i="41"/>
  <c r="I725" i="41"/>
  <c r="H725" i="41"/>
  <c r="G725" i="41"/>
  <c r="K724" i="41"/>
  <c r="J724" i="41"/>
  <c r="I724" i="41"/>
  <c r="H724" i="41"/>
  <c r="G724" i="41"/>
  <c r="K723" i="41"/>
  <c r="J723" i="41"/>
  <c r="I723" i="41"/>
  <c r="H723" i="41"/>
  <c r="G723" i="41"/>
  <c r="K722" i="41"/>
  <c r="J722" i="41"/>
  <c r="I722" i="41"/>
  <c r="H722" i="41"/>
  <c r="G722" i="41"/>
  <c r="K721" i="41"/>
  <c r="J721" i="41"/>
  <c r="I721" i="41"/>
  <c r="H721" i="41"/>
  <c r="G721" i="41"/>
  <c r="K720" i="41"/>
  <c r="J720" i="41"/>
  <c r="I720" i="41"/>
  <c r="H720" i="41"/>
  <c r="G720" i="41"/>
  <c r="K719" i="41"/>
  <c r="J719" i="41"/>
  <c r="I719" i="41"/>
  <c r="H719" i="41"/>
  <c r="G719" i="41"/>
  <c r="K718" i="41"/>
  <c r="J718" i="41"/>
  <c r="I718" i="41"/>
  <c r="H718" i="41"/>
  <c r="G718" i="41"/>
  <c r="K717" i="41"/>
  <c r="J717" i="41"/>
  <c r="I717" i="41"/>
  <c r="H717" i="41"/>
  <c r="G717" i="41"/>
  <c r="K716" i="41"/>
  <c r="J716" i="41"/>
  <c r="I716" i="41"/>
  <c r="H716" i="41"/>
  <c r="G716" i="41"/>
  <c r="K715" i="41"/>
  <c r="J715" i="41"/>
  <c r="I715" i="41"/>
  <c r="H715" i="41"/>
  <c r="G715" i="41"/>
  <c r="K714" i="41"/>
  <c r="J714" i="41"/>
  <c r="I714" i="41"/>
  <c r="H714" i="41"/>
  <c r="G714" i="41"/>
  <c r="K713" i="41"/>
  <c r="J713" i="41"/>
  <c r="I713" i="41"/>
  <c r="H713" i="41"/>
  <c r="G713" i="41"/>
  <c r="K712" i="41"/>
  <c r="J712" i="41"/>
  <c r="I712" i="41"/>
  <c r="H712" i="41"/>
  <c r="G712" i="41"/>
  <c r="K711" i="41"/>
  <c r="J711" i="41"/>
  <c r="I711" i="41"/>
  <c r="H711" i="41"/>
  <c r="G711" i="41"/>
  <c r="K710" i="41"/>
  <c r="J710" i="41"/>
  <c r="I710" i="41"/>
  <c r="H710" i="41"/>
  <c r="G710" i="41"/>
  <c r="K708" i="41"/>
  <c r="J708" i="41"/>
  <c r="I708" i="41"/>
  <c r="H708" i="41"/>
  <c r="G708" i="41"/>
  <c r="K707" i="41"/>
  <c r="J707" i="41"/>
  <c r="I707" i="41"/>
  <c r="H707" i="41"/>
  <c r="G707" i="41"/>
  <c r="K706" i="41"/>
  <c r="J706" i="41"/>
  <c r="I706" i="41"/>
  <c r="H706" i="41"/>
  <c r="G706" i="41"/>
  <c r="K705" i="41"/>
  <c r="J705" i="41"/>
  <c r="I705" i="41"/>
  <c r="H705" i="41"/>
  <c r="G705" i="41"/>
  <c r="K704" i="41"/>
  <c r="J704" i="41"/>
  <c r="I704" i="41"/>
  <c r="H704" i="41"/>
  <c r="G704" i="41"/>
  <c r="K703" i="41"/>
  <c r="J703" i="41"/>
  <c r="I703" i="41"/>
  <c r="H703" i="41"/>
  <c r="G703" i="41"/>
  <c r="K702" i="41"/>
  <c r="J702" i="41"/>
  <c r="I702" i="41"/>
  <c r="H702" i="41"/>
  <c r="G702" i="41"/>
  <c r="K701" i="41"/>
  <c r="J701" i="41"/>
  <c r="I701" i="41"/>
  <c r="H701" i="41"/>
  <c r="G701" i="41"/>
  <c r="K700" i="41"/>
  <c r="J700" i="41"/>
  <c r="I700" i="41"/>
  <c r="H700" i="41"/>
  <c r="G700" i="41"/>
  <c r="K699" i="41"/>
  <c r="J699" i="41"/>
  <c r="I699" i="41"/>
  <c r="H699" i="41"/>
  <c r="G699" i="41"/>
  <c r="K698" i="41"/>
  <c r="J698" i="41"/>
  <c r="I698" i="41"/>
  <c r="H698" i="41"/>
  <c r="G698" i="41"/>
  <c r="K697" i="41"/>
  <c r="J697" i="41"/>
  <c r="I697" i="41"/>
  <c r="H697" i="41"/>
  <c r="G697" i="41"/>
  <c r="K695" i="41"/>
  <c r="J695" i="41"/>
  <c r="I695" i="41"/>
  <c r="H695" i="41"/>
  <c r="G695" i="41"/>
  <c r="K694" i="41"/>
  <c r="J694" i="41"/>
  <c r="I694" i="41"/>
  <c r="H694" i="41"/>
  <c r="G694" i="41"/>
  <c r="K693" i="41"/>
  <c r="J693" i="41"/>
  <c r="I693" i="41"/>
  <c r="H693" i="41"/>
  <c r="G693" i="41"/>
  <c r="K692" i="41"/>
  <c r="J692" i="41"/>
  <c r="I692" i="41"/>
  <c r="H692" i="41"/>
  <c r="G692" i="41"/>
  <c r="K691" i="41"/>
  <c r="J691" i="41"/>
  <c r="I691" i="41"/>
  <c r="H691" i="41"/>
  <c r="G691" i="41"/>
  <c r="K690" i="41"/>
  <c r="J690" i="41"/>
  <c r="I690" i="41"/>
  <c r="H690" i="41"/>
  <c r="G690" i="41"/>
  <c r="K689" i="41"/>
  <c r="J689" i="41"/>
  <c r="I689" i="41"/>
  <c r="H689" i="41"/>
  <c r="G689" i="41"/>
  <c r="K688" i="41"/>
  <c r="J688" i="41"/>
  <c r="I688" i="41"/>
  <c r="H688" i="41"/>
  <c r="G688" i="41"/>
  <c r="K687" i="41"/>
  <c r="J687" i="41"/>
  <c r="I687" i="41"/>
  <c r="H687" i="41"/>
  <c r="G687" i="41"/>
  <c r="K686" i="41"/>
  <c r="J686" i="41"/>
  <c r="I686" i="41"/>
  <c r="H686" i="41"/>
  <c r="G686" i="41"/>
  <c r="K685" i="41"/>
  <c r="J685" i="41"/>
  <c r="I685" i="41"/>
  <c r="H685" i="41"/>
  <c r="G685" i="41"/>
  <c r="K684" i="41"/>
  <c r="J684" i="41"/>
  <c r="I684" i="41"/>
  <c r="H684" i="41"/>
  <c r="G684" i="41"/>
  <c r="K683" i="41"/>
  <c r="J683" i="41"/>
  <c r="I683" i="41"/>
  <c r="H683" i="41"/>
  <c r="G683" i="41"/>
  <c r="K682" i="41"/>
  <c r="J682" i="41"/>
  <c r="I682" i="41"/>
  <c r="H682" i="41"/>
  <c r="G682" i="41"/>
  <c r="K680" i="41"/>
  <c r="J680" i="41"/>
  <c r="I680" i="41"/>
  <c r="H680" i="41"/>
  <c r="G680" i="41"/>
  <c r="K679" i="41"/>
  <c r="J679" i="41"/>
  <c r="I679" i="41"/>
  <c r="H679" i="41"/>
  <c r="G679" i="41"/>
  <c r="K678" i="41"/>
  <c r="J678" i="41"/>
  <c r="I678" i="41"/>
  <c r="H678" i="41"/>
  <c r="G678" i="41"/>
  <c r="K677" i="41"/>
  <c r="J677" i="41"/>
  <c r="I677" i="41"/>
  <c r="H677" i="41"/>
  <c r="G677" i="41"/>
  <c r="K676" i="41"/>
  <c r="J676" i="41"/>
  <c r="I676" i="41"/>
  <c r="H676" i="41"/>
  <c r="G676" i="41"/>
  <c r="K675" i="41"/>
  <c r="J675" i="41"/>
  <c r="I675" i="41"/>
  <c r="H675" i="41"/>
  <c r="G675" i="41"/>
  <c r="K674" i="41"/>
  <c r="J674" i="41"/>
  <c r="I674" i="41"/>
  <c r="H674" i="41"/>
  <c r="G674" i="41"/>
  <c r="K673" i="41"/>
  <c r="J673" i="41"/>
  <c r="I673" i="41"/>
  <c r="H673" i="41"/>
  <c r="G673" i="41"/>
  <c r="K672" i="41"/>
  <c r="J672" i="41"/>
  <c r="I672" i="41"/>
  <c r="H672" i="41"/>
  <c r="G672" i="41"/>
  <c r="K671" i="41"/>
  <c r="J671" i="41"/>
  <c r="I671" i="41"/>
  <c r="H671" i="41"/>
  <c r="G671" i="41"/>
  <c r="K670" i="41"/>
  <c r="J670" i="41"/>
  <c r="I670" i="41"/>
  <c r="H670" i="41"/>
  <c r="G670" i="41"/>
  <c r="K669" i="41"/>
  <c r="J669" i="41"/>
  <c r="I669" i="41"/>
  <c r="H669" i="41"/>
  <c r="G669" i="41"/>
  <c r="K668" i="41"/>
  <c r="J668" i="41"/>
  <c r="I668" i="41"/>
  <c r="H668" i="41"/>
  <c r="G668" i="41"/>
  <c r="K667" i="41"/>
  <c r="J667" i="41"/>
  <c r="I667" i="41"/>
  <c r="H667" i="41"/>
  <c r="G667" i="41"/>
  <c r="K666" i="41"/>
  <c r="J666" i="41"/>
  <c r="I666" i="41"/>
  <c r="H666" i="41"/>
  <c r="G666" i="41"/>
  <c r="K665" i="41"/>
  <c r="J665" i="41"/>
  <c r="I665" i="41"/>
  <c r="H665" i="41"/>
  <c r="G665" i="41"/>
  <c r="K664" i="41"/>
  <c r="J664" i="41"/>
  <c r="I664" i="41"/>
  <c r="H664" i="41"/>
  <c r="G664" i="41"/>
  <c r="K663" i="41"/>
  <c r="J663" i="41"/>
  <c r="I663" i="41"/>
  <c r="H663" i="41"/>
  <c r="G663" i="41"/>
  <c r="K662" i="41"/>
  <c r="J662" i="41"/>
  <c r="I662" i="41"/>
  <c r="H662" i="41"/>
  <c r="G662" i="41"/>
  <c r="K661" i="41"/>
  <c r="J661" i="41"/>
  <c r="I661" i="41"/>
  <c r="H661" i="41"/>
  <c r="G661" i="41"/>
  <c r="K659" i="41"/>
  <c r="J659" i="41"/>
  <c r="I659" i="41"/>
  <c r="H659" i="41"/>
  <c r="G659" i="41"/>
  <c r="K658" i="41"/>
  <c r="J658" i="41"/>
  <c r="I658" i="41"/>
  <c r="H658" i="41"/>
  <c r="G658" i="41"/>
  <c r="K657" i="41"/>
  <c r="J657" i="41"/>
  <c r="I657" i="41"/>
  <c r="H657" i="41"/>
  <c r="G657" i="41"/>
  <c r="K656" i="41"/>
  <c r="J656" i="41"/>
  <c r="I656" i="41"/>
  <c r="H656" i="41"/>
  <c r="G656" i="41"/>
  <c r="K655" i="41"/>
  <c r="J655" i="41"/>
  <c r="I655" i="41"/>
  <c r="H655" i="41"/>
  <c r="G655" i="41"/>
  <c r="K654" i="41"/>
  <c r="J654" i="41"/>
  <c r="I654" i="41"/>
  <c r="H654" i="41"/>
  <c r="G654" i="41"/>
  <c r="K653" i="41"/>
  <c r="J653" i="41"/>
  <c r="I653" i="41"/>
  <c r="H653" i="41"/>
  <c r="G653" i="41"/>
  <c r="K652" i="41"/>
  <c r="J652" i="41"/>
  <c r="I652" i="41"/>
  <c r="H652" i="41"/>
  <c r="G652" i="41"/>
  <c r="K651" i="41"/>
  <c r="J651" i="41"/>
  <c r="I651" i="41"/>
  <c r="H651" i="41"/>
  <c r="G651" i="41"/>
  <c r="K650" i="41"/>
  <c r="J650" i="41"/>
  <c r="I650" i="41"/>
  <c r="H650" i="41"/>
  <c r="G650" i="41"/>
  <c r="K649" i="41"/>
  <c r="J649" i="41"/>
  <c r="I649" i="41"/>
  <c r="H649" i="41"/>
  <c r="G649" i="41"/>
  <c r="K648" i="41"/>
  <c r="J648" i="41"/>
  <c r="I648" i="41"/>
  <c r="H648" i="41"/>
  <c r="G648" i="41"/>
  <c r="K647" i="41"/>
  <c r="J647" i="41"/>
  <c r="I647" i="41"/>
  <c r="H647" i="41"/>
  <c r="G647" i="41"/>
  <c r="K646" i="41"/>
  <c r="J646" i="41"/>
  <c r="I646" i="41"/>
  <c r="H646" i="41"/>
  <c r="G646" i="41"/>
  <c r="K645" i="41"/>
  <c r="J645" i="41"/>
  <c r="I645" i="41"/>
  <c r="H645" i="41"/>
  <c r="G645" i="41"/>
  <c r="K644" i="41"/>
  <c r="J644" i="41"/>
  <c r="I644" i="41"/>
  <c r="H644" i="41"/>
  <c r="G644" i="41"/>
  <c r="K643" i="41"/>
  <c r="J643" i="41"/>
  <c r="I643" i="41"/>
  <c r="H643" i="41"/>
  <c r="G643" i="41"/>
  <c r="K642" i="41"/>
  <c r="J642" i="41"/>
  <c r="I642" i="41"/>
  <c r="H642" i="41"/>
  <c r="G642" i="41"/>
  <c r="K641" i="41"/>
  <c r="J641" i="41"/>
  <c r="I641" i="41"/>
  <c r="H641" i="41"/>
  <c r="G641" i="41"/>
  <c r="K639" i="41"/>
  <c r="J639" i="41"/>
  <c r="I639" i="41"/>
  <c r="H639" i="41"/>
  <c r="G639" i="41"/>
  <c r="K638" i="41"/>
  <c r="J638" i="41"/>
  <c r="I638" i="41"/>
  <c r="H638" i="41"/>
  <c r="G638" i="41"/>
  <c r="K637" i="41"/>
  <c r="J637" i="41"/>
  <c r="I637" i="41"/>
  <c r="H637" i="41"/>
  <c r="G637" i="41"/>
  <c r="K636" i="41"/>
  <c r="J636" i="41"/>
  <c r="I636" i="41"/>
  <c r="H636" i="41"/>
  <c r="G636" i="41"/>
  <c r="K635" i="41"/>
  <c r="J635" i="41"/>
  <c r="I635" i="41"/>
  <c r="H635" i="41"/>
  <c r="G635" i="41"/>
  <c r="K634" i="41"/>
  <c r="J634" i="41"/>
  <c r="I634" i="41"/>
  <c r="H634" i="41"/>
  <c r="G634" i="41"/>
  <c r="K633" i="41"/>
  <c r="J633" i="41"/>
  <c r="I633" i="41"/>
  <c r="H633" i="41"/>
  <c r="G633" i="41"/>
  <c r="K632" i="41"/>
  <c r="J632" i="41"/>
  <c r="I632" i="41"/>
  <c r="H632" i="41"/>
  <c r="G632" i="41"/>
  <c r="K631" i="41"/>
  <c r="J631" i="41"/>
  <c r="I631" i="41"/>
  <c r="H631" i="41"/>
  <c r="G631" i="41"/>
  <c r="K630" i="41"/>
  <c r="J630" i="41"/>
  <c r="I630" i="41"/>
  <c r="H630" i="41"/>
  <c r="G630" i="41"/>
  <c r="K629" i="41"/>
  <c r="J629" i="41"/>
  <c r="I629" i="41"/>
  <c r="H629" i="41"/>
  <c r="G629" i="41"/>
  <c r="K628" i="41"/>
  <c r="J628" i="41"/>
  <c r="I628" i="41"/>
  <c r="H628" i="41"/>
  <c r="G628" i="41"/>
  <c r="K626" i="41"/>
  <c r="J626" i="41"/>
  <c r="I626" i="41"/>
  <c r="H626" i="41"/>
  <c r="G626" i="41"/>
  <c r="K625" i="41"/>
  <c r="J625" i="41"/>
  <c r="I625" i="41"/>
  <c r="H625" i="41"/>
  <c r="G625" i="41"/>
  <c r="K624" i="41"/>
  <c r="J624" i="41"/>
  <c r="I624" i="41"/>
  <c r="H624" i="41"/>
  <c r="G624" i="41"/>
  <c r="K623" i="41"/>
  <c r="J623" i="41"/>
  <c r="I623" i="41"/>
  <c r="H623" i="41"/>
  <c r="G623" i="41"/>
  <c r="K622" i="41"/>
  <c r="J622" i="41"/>
  <c r="I622" i="41"/>
  <c r="H622" i="41"/>
  <c r="G622" i="41"/>
  <c r="K621" i="41"/>
  <c r="J621" i="41"/>
  <c r="I621" i="41"/>
  <c r="H621" i="41"/>
  <c r="G621" i="41"/>
  <c r="K620" i="41"/>
  <c r="J620" i="41"/>
  <c r="I620" i="41"/>
  <c r="H620" i="41"/>
  <c r="G620" i="41"/>
  <c r="K619" i="41"/>
  <c r="J619" i="41"/>
  <c r="I619" i="41"/>
  <c r="H619" i="41"/>
  <c r="G619" i="41"/>
  <c r="K618" i="41"/>
  <c r="J618" i="41"/>
  <c r="I618" i="41"/>
  <c r="H618" i="41"/>
  <c r="G618" i="41"/>
  <c r="K617" i="41"/>
  <c r="J617" i="41"/>
  <c r="I617" i="41"/>
  <c r="H617" i="41"/>
  <c r="G617" i="41"/>
  <c r="K616" i="41"/>
  <c r="J616" i="41"/>
  <c r="I616" i="41"/>
  <c r="H616" i="41"/>
  <c r="G616" i="41"/>
  <c r="K615" i="41"/>
  <c r="J615" i="41"/>
  <c r="I615" i="41"/>
  <c r="H615" i="41"/>
  <c r="G615" i="41"/>
  <c r="K614" i="41"/>
  <c r="J614" i="41"/>
  <c r="I614" i="41"/>
  <c r="H614" i="41"/>
  <c r="G614" i="41"/>
  <c r="K613" i="41"/>
  <c r="J613" i="41"/>
  <c r="I613" i="41"/>
  <c r="H613" i="41"/>
  <c r="G613" i="41"/>
  <c r="K612" i="41"/>
  <c r="J612" i="41"/>
  <c r="I612" i="41"/>
  <c r="H612" i="41"/>
  <c r="G612" i="41"/>
  <c r="K611" i="41"/>
  <c r="J611" i="41"/>
  <c r="I611" i="41"/>
  <c r="H611" i="41"/>
  <c r="G611" i="41"/>
  <c r="K610" i="41"/>
  <c r="J610" i="41"/>
  <c r="I610" i="41"/>
  <c r="H610" i="41"/>
  <c r="G610" i="41"/>
  <c r="K609" i="41"/>
  <c r="J609" i="41"/>
  <c r="I609" i="41"/>
  <c r="H609" i="41"/>
  <c r="G609" i="41"/>
  <c r="K608" i="41"/>
  <c r="J608" i="41"/>
  <c r="I608" i="41"/>
  <c r="H608" i="41"/>
  <c r="G608" i="41"/>
  <c r="K607" i="41"/>
  <c r="J607" i="41"/>
  <c r="I607" i="41"/>
  <c r="H607" i="41"/>
  <c r="G607" i="41"/>
  <c r="K606" i="41"/>
  <c r="J606" i="41"/>
  <c r="I606" i="41"/>
  <c r="H606" i="41"/>
  <c r="G606" i="41"/>
  <c r="K604" i="41"/>
  <c r="J604" i="41"/>
  <c r="I604" i="41"/>
  <c r="H604" i="41"/>
  <c r="G604" i="41"/>
  <c r="K603" i="41"/>
  <c r="J603" i="41"/>
  <c r="I603" i="41"/>
  <c r="H603" i="41"/>
  <c r="G603" i="41"/>
  <c r="K602" i="41"/>
  <c r="J602" i="41"/>
  <c r="I602" i="41"/>
  <c r="H602" i="41"/>
  <c r="G602" i="41"/>
  <c r="K601" i="41"/>
  <c r="J601" i="41"/>
  <c r="I601" i="41"/>
  <c r="H601" i="41"/>
  <c r="G601" i="41"/>
  <c r="K600" i="41"/>
  <c r="J600" i="41"/>
  <c r="I600" i="41"/>
  <c r="H600" i="41"/>
  <c r="G600" i="41"/>
  <c r="K599" i="41"/>
  <c r="J599" i="41"/>
  <c r="I599" i="41"/>
  <c r="H599" i="41"/>
  <c r="G599" i="41"/>
  <c r="K598" i="41"/>
  <c r="J598" i="41"/>
  <c r="I598" i="41"/>
  <c r="H598" i="41"/>
  <c r="G598" i="41"/>
  <c r="K597" i="41"/>
  <c r="J597" i="41"/>
  <c r="I597" i="41"/>
  <c r="H597" i="41"/>
  <c r="G597" i="41"/>
  <c r="K596" i="41"/>
  <c r="J596" i="41"/>
  <c r="I596" i="41"/>
  <c r="H596" i="41"/>
  <c r="G596" i="41"/>
  <c r="K595" i="41"/>
  <c r="J595" i="41"/>
  <c r="I595" i="41"/>
  <c r="H595" i="41"/>
  <c r="G595" i="41"/>
  <c r="K594" i="41"/>
  <c r="J594" i="41"/>
  <c r="I594" i="41"/>
  <c r="H594" i="41"/>
  <c r="G594" i="41"/>
  <c r="K593" i="41"/>
  <c r="J593" i="41"/>
  <c r="I593" i="41"/>
  <c r="H593" i="41"/>
  <c r="G593" i="41"/>
  <c r="K592" i="41"/>
  <c r="J592" i="41"/>
  <c r="I592" i="41"/>
  <c r="H592" i="41"/>
  <c r="G592" i="41"/>
  <c r="K591" i="41"/>
  <c r="J591" i="41"/>
  <c r="I591" i="41"/>
  <c r="H591" i="41"/>
  <c r="G591" i="41"/>
  <c r="K590" i="41"/>
  <c r="J590" i="41"/>
  <c r="I590" i="41"/>
  <c r="H590" i="41"/>
  <c r="G590" i="41"/>
  <c r="K589" i="41"/>
  <c r="J589" i="41"/>
  <c r="I589" i="41"/>
  <c r="H589" i="41"/>
  <c r="G589" i="41"/>
  <c r="K588" i="41"/>
  <c r="J588" i="41"/>
  <c r="I588" i="41"/>
  <c r="H588" i="41"/>
  <c r="G588" i="41"/>
  <c r="K587" i="41"/>
  <c r="J587" i="41"/>
  <c r="I587" i="41"/>
  <c r="H587" i="41"/>
  <c r="G587" i="41"/>
  <c r="K586" i="41"/>
  <c r="J586" i="41"/>
  <c r="I586" i="41"/>
  <c r="H586" i="41"/>
  <c r="G586" i="41"/>
  <c r="K584" i="41"/>
  <c r="J584" i="41"/>
  <c r="I584" i="41"/>
  <c r="H584" i="41"/>
  <c r="G584" i="41"/>
  <c r="K583" i="41"/>
  <c r="J583" i="41"/>
  <c r="I583" i="41"/>
  <c r="H583" i="41"/>
  <c r="G583" i="41"/>
  <c r="K582" i="41"/>
  <c r="J582" i="41"/>
  <c r="I582" i="41"/>
  <c r="H582" i="41"/>
  <c r="G582" i="41"/>
  <c r="K581" i="41"/>
  <c r="J581" i="41"/>
  <c r="I581" i="41"/>
  <c r="H581" i="41"/>
  <c r="G581" i="41"/>
  <c r="K580" i="41"/>
  <c r="J580" i="41"/>
  <c r="I580" i="41"/>
  <c r="H580" i="41"/>
  <c r="G580" i="41"/>
  <c r="K579" i="41"/>
  <c r="J579" i="41"/>
  <c r="I579" i="41"/>
  <c r="H579" i="41"/>
  <c r="G579" i="41"/>
  <c r="K578" i="41"/>
  <c r="J578" i="41"/>
  <c r="I578" i="41"/>
  <c r="H578" i="41"/>
  <c r="G578" i="41"/>
  <c r="K577" i="41"/>
  <c r="J577" i="41"/>
  <c r="I577" i="41"/>
  <c r="H577" i="41"/>
  <c r="G577" i="41"/>
  <c r="K576" i="41"/>
  <c r="J576" i="41"/>
  <c r="I576" i="41"/>
  <c r="H576" i="41"/>
  <c r="G576" i="41"/>
  <c r="K575" i="41"/>
  <c r="J575" i="41"/>
  <c r="I575" i="41"/>
  <c r="H575" i="41"/>
  <c r="G575" i="41"/>
  <c r="K574" i="41"/>
  <c r="J574" i="41"/>
  <c r="I574" i="41"/>
  <c r="H574" i="41"/>
  <c r="G574" i="41"/>
  <c r="K573" i="41"/>
  <c r="J573" i="41"/>
  <c r="I573" i="41"/>
  <c r="H573" i="41"/>
  <c r="G573" i="41"/>
  <c r="K572" i="41"/>
  <c r="J572" i="41"/>
  <c r="I572" i="41"/>
  <c r="H572" i="41"/>
  <c r="G572" i="41"/>
  <c r="K571" i="41"/>
  <c r="J571" i="41"/>
  <c r="I571" i="41"/>
  <c r="H571" i="41"/>
  <c r="G571" i="41"/>
  <c r="K570" i="41"/>
  <c r="J570" i="41"/>
  <c r="I570" i="41"/>
  <c r="H570" i="41"/>
  <c r="G570" i="41"/>
  <c r="K569" i="41"/>
  <c r="J569" i="41"/>
  <c r="I569" i="41"/>
  <c r="H569" i="41"/>
  <c r="G569" i="41"/>
  <c r="K568" i="41"/>
  <c r="J568" i="41"/>
  <c r="I568" i="41"/>
  <c r="H568" i="41"/>
  <c r="G568" i="41"/>
  <c r="K567" i="41"/>
  <c r="J567" i="41"/>
  <c r="I567" i="41"/>
  <c r="H567" i="41"/>
  <c r="G567" i="41"/>
  <c r="K566" i="41"/>
  <c r="J566" i="41"/>
  <c r="I566" i="41"/>
  <c r="H566" i="41"/>
  <c r="G566" i="41"/>
  <c r="K564" i="41"/>
  <c r="J564" i="41"/>
  <c r="I564" i="41"/>
  <c r="H564" i="41"/>
  <c r="G564" i="41"/>
  <c r="K563" i="41"/>
  <c r="J563" i="41"/>
  <c r="I563" i="41"/>
  <c r="H563" i="41"/>
  <c r="G563" i="41"/>
  <c r="K562" i="41"/>
  <c r="J562" i="41"/>
  <c r="I562" i="41"/>
  <c r="H562" i="41"/>
  <c r="G562" i="41"/>
  <c r="K561" i="41"/>
  <c r="J561" i="41"/>
  <c r="I561" i="41"/>
  <c r="H561" i="41"/>
  <c r="G561" i="41"/>
  <c r="K560" i="41"/>
  <c r="J560" i="41"/>
  <c r="I560" i="41"/>
  <c r="H560" i="41"/>
  <c r="G560" i="41"/>
  <c r="K559" i="41"/>
  <c r="J559" i="41"/>
  <c r="I559" i="41"/>
  <c r="H559" i="41"/>
  <c r="G559" i="41"/>
  <c r="K558" i="41"/>
  <c r="J558" i="41"/>
  <c r="I558" i="41"/>
  <c r="H558" i="41"/>
  <c r="G558" i="41"/>
  <c r="K557" i="41"/>
  <c r="J557" i="41"/>
  <c r="I557" i="41"/>
  <c r="H557" i="41"/>
  <c r="G557" i="41"/>
  <c r="K556" i="41"/>
  <c r="J556" i="41"/>
  <c r="I556" i="41"/>
  <c r="H556" i="41"/>
  <c r="G556" i="41"/>
  <c r="K555" i="41"/>
  <c r="J555" i="41"/>
  <c r="I555" i="41"/>
  <c r="H555" i="41"/>
  <c r="G555" i="41"/>
  <c r="K554" i="41"/>
  <c r="J554" i="41"/>
  <c r="I554" i="41"/>
  <c r="H554" i="41"/>
  <c r="G554" i="41"/>
  <c r="K553" i="41"/>
  <c r="J553" i="41"/>
  <c r="I553" i="41"/>
  <c r="H553" i="41"/>
  <c r="G553" i="41"/>
  <c r="K552" i="41"/>
  <c r="J552" i="41"/>
  <c r="I552" i="41"/>
  <c r="H552" i="41"/>
  <c r="G552" i="41"/>
  <c r="K550" i="41"/>
  <c r="J550" i="41"/>
  <c r="I550" i="41"/>
  <c r="H550" i="41"/>
  <c r="G550" i="41"/>
  <c r="K549" i="41"/>
  <c r="J549" i="41"/>
  <c r="I549" i="41"/>
  <c r="H549" i="41"/>
  <c r="G549" i="41"/>
  <c r="K548" i="41"/>
  <c r="J548" i="41"/>
  <c r="I548" i="41"/>
  <c r="H548" i="41"/>
  <c r="G548" i="41"/>
  <c r="K547" i="41"/>
  <c r="J547" i="41"/>
  <c r="I547" i="41"/>
  <c r="H547" i="41"/>
  <c r="G547" i="41"/>
  <c r="K546" i="41"/>
  <c r="J546" i="41"/>
  <c r="I546" i="41"/>
  <c r="H546" i="41"/>
  <c r="G546" i="41"/>
  <c r="K545" i="41"/>
  <c r="J545" i="41"/>
  <c r="I545" i="41"/>
  <c r="H545" i="41"/>
  <c r="G545" i="41"/>
  <c r="K544" i="41"/>
  <c r="J544" i="41"/>
  <c r="I544" i="41"/>
  <c r="H544" i="41"/>
  <c r="G544" i="41"/>
  <c r="K543" i="41"/>
  <c r="J543" i="41"/>
  <c r="I543" i="41"/>
  <c r="H543" i="41"/>
  <c r="G543" i="41"/>
  <c r="K542" i="41"/>
  <c r="J542" i="41"/>
  <c r="I542" i="41"/>
  <c r="H542" i="41"/>
  <c r="G542" i="41"/>
  <c r="K541" i="41"/>
  <c r="J541" i="41"/>
  <c r="I541" i="41"/>
  <c r="H541" i="41"/>
  <c r="G541" i="41"/>
  <c r="K540" i="41"/>
  <c r="J540" i="41"/>
  <c r="I540" i="41"/>
  <c r="H540" i="41"/>
  <c r="G540" i="41"/>
  <c r="K539" i="41"/>
  <c r="J539" i="41"/>
  <c r="I539" i="41"/>
  <c r="H539" i="41"/>
  <c r="G539" i="41"/>
  <c r="K538" i="41"/>
  <c r="J538" i="41"/>
  <c r="I538" i="41"/>
  <c r="H538" i="41"/>
  <c r="G538" i="41"/>
  <c r="K536" i="41"/>
  <c r="J536" i="41"/>
  <c r="I536" i="41"/>
  <c r="H536" i="41"/>
  <c r="G536" i="41"/>
  <c r="K535" i="41"/>
  <c r="J535" i="41"/>
  <c r="I535" i="41"/>
  <c r="H535" i="41"/>
  <c r="G535" i="41"/>
  <c r="K534" i="41"/>
  <c r="J534" i="41"/>
  <c r="I534" i="41"/>
  <c r="H534" i="41"/>
  <c r="G534" i="41"/>
  <c r="K533" i="41"/>
  <c r="J533" i="41"/>
  <c r="I533" i="41"/>
  <c r="H533" i="41"/>
  <c r="G533" i="41"/>
  <c r="K532" i="41"/>
  <c r="J532" i="41"/>
  <c r="I532" i="41"/>
  <c r="H532" i="41"/>
  <c r="G532" i="41"/>
  <c r="K531" i="41"/>
  <c r="J531" i="41"/>
  <c r="I531" i="41"/>
  <c r="H531" i="41"/>
  <c r="G531" i="41"/>
  <c r="K530" i="41"/>
  <c r="J530" i="41"/>
  <c r="I530" i="41"/>
  <c r="H530" i="41"/>
  <c r="G530" i="41"/>
  <c r="K529" i="41"/>
  <c r="J529" i="41"/>
  <c r="I529" i="41"/>
  <c r="H529" i="41"/>
  <c r="G529" i="41"/>
  <c r="K528" i="41"/>
  <c r="J528" i="41"/>
  <c r="I528" i="41"/>
  <c r="H528" i="41"/>
  <c r="G528" i="41"/>
  <c r="K527" i="41"/>
  <c r="J527" i="41"/>
  <c r="I527" i="41"/>
  <c r="H527" i="41"/>
  <c r="G527" i="41"/>
  <c r="K526" i="41"/>
  <c r="J526" i="41"/>
  <c r="I526" i="41"/>
  <c r="H526" i="41"/>
  <c r="G526" i="41"/>
  <c r="K525" i="41"/>
  <c r="J525" i="41"/>
  <c r="I525" i="41"/>
  <c r="H525" i="41"/>
  <c r="G525" i="41"/>
  <c r="K524" i="41"/>
  <c r="J524" i="41"/>
  <c r="I524" i="41"/>
  <c r="H524" i="41"/>
  <c r="G524" i="41"/>
  <c r="K523" i="41"/>
  <c r="J523" i="41"/>
  <c r="I523" i="41"/>
  <c r="H523" i="41"/>
  <c r="G523" i="41"/>
  <c r="K522" i="41"/>
  <c r="J522" i="41"/>
  <c r="I522" i="41"/>
  <c r="H522" i="41"/>
  <c r="G522" i="41"/>
  <c r="K521" i="41"/>
  <c r="J521" i="41"/>
  <c r="I521" i="41"/>
  <c r="H521" i="41"/>
  <c r="G521" i="41"/>
  <c r="K520" i="41"/>
  <c r="J520" i="41"/>
  <c r="I520" i="41"/>
  <c r="H520" i="41"/>
  <c r="G520" i="41"/>
  <c r="K519" i="41"/>
  <c r="J519" i="41"/>
  <c r="I519" i="41"/>
  <c r="H519" i="41"/>
  <c r="G519" i="41"/>
  <c r="K518" i="41"/>
  <c r="J518" i="41"/>
  <c r="I518" i="41"/>
  <c r="H518" i="41"/>
  <c r="G518" i="41"/>
  <c r="K517" i="41"/>
  <c r="J517" i="41"/>
  <c r="I517" i="41"/>
  <c r="H517" i="41"/>
  <c r="G517" i="41"/>
  <c r="K516" i="41"/>
  <c r="J516" i="41"/>
  <c r="I516" i="41"/>
  <c r="H516" i="41"/>
  <c r="G516" i="41"/>
  <c r="K515" i="41"/>
  <c r="J515" i="41"/>
  <c r="I515" i="41"/>
  <c r="H515" i="41"/>
  <c r="G515" i="41"/>
  <c r="K514" i="41"/>
  <c r="J514" i="41"/>
  <c r="I514" i="41"/>
  <c r="H514" i="41"/>
  <c r="G514" i="41"/>
  <c r="K513" i="41"/>
  <c r="J513" i="41"/>
  <c r="I513" i="41"/>
  <c r="H513" i="41"/>
  <c r="G513" i="41"/>
  <c r="K512" i="41"/>
  <c r="J512" i="41"/>
  <c r="I512" i="41"/>
  <c r="H512" i="41"/>
  <c r="G512" i="41"/>
  <c r="K511" i="41"/>
  <c r="J511" i="41"/>
  <c r="I511" i="41"/>
  <c r="H511" i="41"/>
  <c r="G511" i="41"/>
  <c r="K510" i="41"/>
  <c r="J510" i="41"/>
  <c r="I510" i="41"/>
  <c r="H510" i="41"/>
  <c r="G510" i="41"/>
  <c r="K509" i="41"/>
  <c r="J509" i="41"/>
  <c r="I509" i="41"/>
  <c r="H509" i="41"/>
  <c r="G509" i="41"/>
  <c r="K508" i="41"/>
  <c r="J508" i="41"/>
  <c r="I508" i="41"/>
  <c r="H508" i="41"/>
  <c r="G508" i="41"/>
  <c r="K507" i="41"/>
  <c r="J507" i="41"/>
  <c r="I507" i="41"/>
  <c r="H507" i="41"/>
  <c r="G507" i="41"/>
  <c r="K506" i="41"/>
  <c r="J506" i="41"/>
  <c r="I506" i="41"/>
  <c r="H506" i="41"/>
  <c r="G506" i="41"/>
  <c r="K505" i="41"/>
  <c r="J505" i="41"/>
  <c r="I505" i="41"/>
  <c r="H505" i="41"/>
  <c r="G505" i="41"/>
  <c r="K504" i="41"/>
  <c r="J504" i="41"/>
  <c r="I504" i="41"/>
  <c r="H504" i="41"/>
  <c r="G504" i="41"/>
  <c r="K503" i="41"/>
  <c r="J503" i="41"/>
  <c r="I503" i="41"/>
  <c r="H503" i="41"/>
  <c r="G503" i="41"/>
  <c r="K502" i="41"/>
  <c r="J502" i="41"/>
  <c r="I502" i="41"/>
  <c r="H502" i="41"/>
  <c r="G502" i="41"/>
  <c r="K499" i="41"/>
  <c r="J499" i="41"/>
  <c r="I499" i="41"/>
  <c r="H499" i="41"/>
  <c r="G499" i="41"/>
  <c r="K498" i="41"/>
  <c r="J498" i="41"/>
  <c r="I498" i="41"/>
  <c r="H498" i="41"/>
  <c r="G498" i="41"/>
  <c r="K497" i="41"/>
  <c r="J497" i="41"/>
  <c r="I497" i="41"/>
  <c r="H497" i="41"/>
  <c r="G497" i="41"/>
  <c r="K496" i="41"/>
  <c r="J496" i="41"/>
  <c r="I496" i="41"/>
  <c r="H496" i="41"/>
  <c r="G496" i="41"/>
  <c r="K495" i="41"/>
  <c r="J495" i="41"/>
  <c r="I495" i="41"/>
  <c r="H495" i="41"/>
  <c r="G495" i="41"/>
  <c r="K494" i="41"/>
  <c r="J494" i="41"/>
  <c r="I494" i="41"/>
  <c r="H494" i="41"/>
  <c r="G494" i="41"/>
  <c r="K493" i="41"/>
  <c r="J493" i="41"/>
  <c r="I493" i="41"/>
  <c r="H493" i="41"/>
  <c r="G493" i="41"/>
  <c r="K492" i="41"/>
  <c r="J492" i="41"/>
  <c r="I492" i="41"/>
  <c r="H492" i="41"/>
  <c r="G492" i="41"/>
  <c r="K491" i="41"/>
  <c r="J491" i="41"/>
  <c r="I491" i="41"/>
  <c r="H491" i="41"/>
  <c r="G491" i="41"/>
  <c r="K490" i="41"/>
  <c r="J490" i="41"/>
  <c r="I490" i="41"/>
  <c r="H490" i="41"/>
  <c r="G490" i="41"/>
  <c r="K489" i="41"/>
  <c r="J489" i="41"/>
  <c r="I489" i="41"/>
  <c r="H489" i="41"/>
  <c r="G489" i="41"/>
  <c r="K488" i="41"/>
  <c r="J488" i="41"/>
  <c r="I488" i="41"/>
  <c r="H488" i="41"/>
  <c r="G488" i="41"/>
  <c r="K486" i="41"/>
  <c r="J486" i="41"/>
  <c r="I486" i="41"/>
  <c r="H486" i="41"/>
  <c r="G486" i="41"/>
  <c r="K485" i="41"/>
  <c r="J485" i="41"/>
  <c r="I485" i="41"/>
  <c r="H485" i="41"/>
  <c r="G485" i="41"/>
  <c r="K484" i="41"/>
  <c r="J484" i="41"/>
  <c r="I484" i="41"/>
  <c r="H484" i="41"/>
  <c r="G484" i="41"/>
  <c r="K483" i="41"/>
  <c r="J483" i="41"/>
  <c r="I483" i="41"/>
  <c r="H483" i="41"/>
  <c r="G483" i="41"/>
  <c r="K482" i="41"/>
  <c r="J482" i="41"/>
  <c r="I482" i="41"/>
  <c r="H482" i="41"/>
  <c r="G482" i="41"/>
  <c r="K481" i="41"/>
  <c r="J481" i="41"/>
  <c r="I481" i="41"/>
  <c r="H481" i="41"/>
  <c r="G481" i="41"/>
  <c r="K480" i="41"/>
  <c r="J480" i="41"/>
  <c r="I480" i="41"/>
  <c r="H480" i="41"/>
  <c r="G480" i="41"/>
  <c r="K479" i="41"/>
  <c r="J479" i="41"/>
  <c r="I479" i="41"/>
  <c r="H479" i="41"/>
  <c r="G479" i="41"/>
  <c r="K478" i="41"/>
  <c r="J478" i="41"/>
  <c r="I478" i="41"/>
  <c r="H478" i="41"/>
  <c r="G478" i="41"/>
  <c r="K477" i="41"/>
  <c r="J477" i="41"/>
  <c r="I477" i="41"/>
  <c r="H477" i="41"/>
  <c r="G477" i="41"/>
  <c r="K476" i="41"/>
  <c r="J476" i="41"/>
  <c r="I476" i="41"/>
  <c r="H476" i="41"/>
  <c r="G476" i="41"/>
  <c r="K475" i="41"/>
  <c r="J475" i="41"/>
  <c r="I475" i="41"/>
  <c r="H475" i="41"/>
  <c r="G475" i="41"/>
  <c r="K474" i="41"/>
  <c r="J474" i="41"/>
  <c r="I474" i="41"/>
  <c r="H474" i="41"/>
  <c r="G474" i="41"/>
  <c r="K473" i="41"/>
  <c r="J473" i="41"/>
  <c r="I473" i="41"/>
  <c r="H473" i="41"/>
  <c r="G473" i="41"/>
  <c r="K472" i="41"/>
  <c r="J472" i="41"/>
  <c r="I472" i="41"/>
  <c r="H472" i="41"/>
  <c r="G472" i="41"/>
  <c r="K470" i="41"/>
  <c r="J470" i="41"/>
  <c r="I470" i="41"/>
  <c r="H470" i="41"/>
  <c r="G470" i="41"/>
  <c r="K469" i="41"/>
  <c r="J469" i="41"/>
  <c r="I469" i="41"/>
  <c r="H469" i="41"/>
  <c r="G469" i="41"/>
  <c r="K468" i="41"/>
  <c r="J468" i="41"/>
  <c r="I468" i="41"/>
  <c r="H468" i="41"/>
  <c r="G468" i="41"/>
  <c r="K467" i="41"/>
  <c r="J467" i="41"/>
  <c r="I467" i="41"/>
  <c r="H467" i="41"/>
  <c r="G467" i="41"/>
  <c r="K466" i="41"/>
  <c r="J466" i="41"/>
  <c r="I466" i="41"/>
  <c r="H466" i="41"/>
  <c r="G466" i="41"/>
  <c r="K465" i="41"/>
  <c r="J465" i="41"/>
  <c r="I465" i="41"/>
  <c r="H465" i="41"/>
  <c r="G465" i="41"/>
  <c r="K464" i="41"/>
  <c r="J464" i="41"/>
  <c r="I464" i="41"/>
  <c r="H464" i="41"/>
  <c r="G464" i="41"/>
  <c r="K463" i="41"/>
  <c r="J463" i="41"/>
  <c r="I463" i="41"/>
  <c r="H463" i="41"/>
  <c r="G463" i="41"/>
  <c r="K462" i="41"/>
  <c r="J462" i="41"/>
  <c r="I462" i="41"/>
  <c r="H462" i="41"/>
  <c r="G462" i="41"/>
  <c r="K461" i="41"/>
  <c r="J461" i="41"/>
  <c r="I461" i="41"/>
  <c r="H461" i="41"/>
  <c r="G461" i="41"/>
  <c r="K459" i="41"/>
  <c r="J459" i="41"/>
  <c r="I459" i="41"/>
  <c r="H459" i="41"/>
  <c r="G459" i="41"/>
  <c r="K458" i="41"/>
  <c r="J458" i="41"/>
  <c r="I458" i="41"/>
  <c r="H458" i="41"/>
  <c r="G458" i="41"/>
  <c r="K457" i="41"/>
  <c r="J457" i="41"/>
  <c r="I457" i="41"/>
  <c r="H457" i="41"/>
  <c r="G457" i="41"/>
  <c r="K456" i="41"/>
  <c r="J456" i="41"/>
  <c r="I456" i="41"/>
  <c r="H456" i="41"/>
  <c r="G456" i="41"/>
  <c r="K455" i="41"/>
  <c r="J455" i="41"/>
  <c r="I455" i="41"/>
  <c r="H455" i="41"/>
  <c r="G455" i="41"/>
  <c r="K454" i="41"/>
  <c r="J454" i="41"/>
  <c r="I454" i="41"/>
  <c r="H454" i="41"/>
  <c r="G454" i="41"/>
  <c r="K453" i="41"/>
  <c r="J453" i="41"/>
  <c r="I453" i="41"/>
  <c r="H453" i="41"/>
  <c r="G453" i="41"/>
  <c r="K452" i="41"/>
  <c r="J452" i="41"/>
  <c r="I452" i="41"/>
  <c r="H452" i="41"/>
  <c r="G452" i="41"/>
  <c r="K451" i="41"/>
  <c r="J451" i="41"/>
  <c r="I451" i="41"/>
  <c r="H451" i="41"/>
  <c r="G451" i="41"/>
  <c r="K450" i="41"/>
  <c r="J450" i="41"/>
  <c r="I450" i="41"/>
  <c r="H450" i="41"/>
  <c r="G450" i="41"/>
  <c r="K449" i="41"/>
  <c r="J449" i="41"/>
  <c r="I449" i="41"/>
  <c r="H449" i="41"/>
  <c r="G449" i="41"/>
  <c r="K448" i="41"/>
  <c r="J448" i="41"/>
  <c r="I448" i="41"/>
  <c r="H448" i="41"/>
  <c r="G448" i="41"/>
  <c r="K447" i="41"/>
  <c r="J447" i="41"/>
  <c r="I447" i="41"/>
  <c r="H447" i="41"/>
  <c r="G447" i="41"/>
  <c r="K446" i="41"/>
  <c r="J446" i="41"/>
  <c r="I446" i="41"/>
  <c r="H446" i="41"/>
  <c r="G446" i="41"/>
  <c r="K445" i="41"/>
  <c r="J445" i="41"/>
  <c r="I445" i="41"/>
  <c r="H445" i="41"/>
  <c r="G445" i="41"/>
  <c r="K444" i="41"/>
  <c r="J444" i="41"/>
  <c r="I444" i="41"/>
  <c r="H444" i="41"/>
  <c r="G444" i="41"/>
  <c r="K443" i="41"/>
  <c r="J443" i="41"/>
  <c r="I443" i="41"/>
  <c r="H443" i="41"/>
  <c r="G443" i="41"/>
  <c r="K441" i="41"/>
  <c r="J441" i="41"/>
  <c r="I441" i="41"/>
  <c r="H441" i="41"/>
  <c r="G441" i="41"/>
  <c r="K440" i="41"/>
  <c r="J440" i="41"/>
  <c r="I440" i="41"/>
  <c r="H440" i="41"/>
  <c r="G440" i="41"/>
  <c r="K439" i="41"/>
  <c r="J439" i="41"/>
  <c r="I439" i="41"/>
  <c r="H439" i="41"/>
  <c r="G439" i="41"/>
  <c r="K438" i="41"/>
  <c r="J438" i="41"/>
  <c r="I438" i="41"/>
  <c r="H438" i="41"/>
  <c r="G438" i="41"/>
  <c r="K437" i="41"/>
  <c r="J437" i="41"/>
  <c r="I437" i="41"/>
  <c r="H437" i="41"/>
  <c r="G437" i="41"/>
  <c r="K436" i="41"/>
  <c r="J436" i="41"/>
  <c r="I436" i="41"/>
  <c r="H436" i="41"/>
  <c r="G436" i="41"/>
  <c r="K435" i="41"/>
  <c r="J435" i="41"/>
  <c r="I435" i="41"/>
  <c r="H435" i="41"/>
  <c r="G435" i="41"/>
  <c r="K434" i="41"/>
  <c r="J434" i="41"/>
  <c r="I434" i="41"/>
  <c r="H434" i="41"/>
  <c r="G434" i="41"/>
  <c r="K433" i="41"/>
  <c r="J433" i="41"/>
  <c r="I433" i="41"/>
  <c r="H433" i="41"/>
  <c r="G433" i="41"/>
  <c r="K432" i="41"/>
  <c r="J432" i="41"/>
  <c r="I432" i="41"/>
  <c r="H432" i="41"/>
  <c r="G432" i="41"/>
  <c r="K431" i="41"/>
  <c r="J431" i="41"/>
  <c r="I431" i="41"/>
  <c r="H431" i="41"/>
  <c r="G431" i="41"/>
  <c r="K430" i="41"/>
  <c r="J430" i="41"/>
  <c r="I430" i="41"/>
  <c r="H430" i="41"/>
  <c r="G430" i="41"/>
  <c r="K429" i="41"/>
  <c r="J429" i="41"/>
  <c r="I429" i="41"/>
  <c r="H429" i="41"/>
  <c r="G429" i="41"/>
  <c r="K428" i="41"/>
  <c r="J428" i="41"/>
  <c r="I428" i="41"/>
  <c r="H428" i="41"/>
  <c r="G428" i="41"/>
  <c r="K427" i="41"/>
  <c r="J427" i="41"/>
  <c r="I427" i="41"/>
  <c r="H427" i="41"/>
  <c r="G427" i="41"/>
  <c r="K426" i="41"/>
  <c r="J426" i="41"/>
  <c r="I426" i="41"/>
  <c r="H426" i="41"/>
  <c r="G426" i="41"/>
  <c r="K425" i="41"/>
  <c r="J425" i="41"/>
  <c r="I425" i="41"/>
  <c r="H425" i="41"/>
  <c r="G425" i="41"/>
  <c r="K424" i="41"/>
  <c r="J424" i="41"/>
  <c r="I424" i="41"/>
  <c r="H424" i="41"/>
  <c r="G424" i="41"/>
  <c r="K423" i="41"/>
  <c r="J423" i="41"/>
  <c r="I423" i="41"/>
  <c r="H423" i="41"/>
  <c r="G423" i="41"/>
  <c r="K421" i="41"/>
  <c r="J421" i="41"/>
  <c r="I421" i="41"/>
  <c r="H421" i="41"/>
  <c r="G421" i="41"/>
  <c r="K420" i="41"/>
  <c r="J420" i="41"/>
  <c r="I420" i="41"/>
  <c r="H420" i="41"/>
  <c r="G420" i="41"/>
  <c r="K419" i="41"/>
  <c r="J419" i="41"/>
  <c r="I419" i="41"/>
  <c r="H419" i="41"/>
  <c r="G419" i="41"/>
  <c r="K418" i="41"/>
  <c r="J418" i="41"/>
  <c r="I418" i="41"/>
  <c r="H418" i="41"/>
  <c r="G418" i="41"/>
  <c r="K417" i="41"/>
  <c r="J417" i="41"/>
  <c r="I417" i="41"/>
  <c r="H417" i="41"/>
  <c r="G417" i="41"/>
  <c r="K416" i="41"/>
  <c r="J416" i="41"/>
  <c r="I416" i="41"/>
  <c r="H416" i="41"/>
  <c r="G416" i="41"/>
  <c r="K415" i="41"/>
  <c r="J415" i="41"/>
  <c r="I415" i="41"/>
  <c r="H415" i="41"/>
  <c r="G415" i="41"/>
  <c r="K414" i="41"/>
  <c r="J414" i="41"/>
  <c r="I414" i="41"/>
  <c r="H414" i="41"/>
  <c r="G414" i="41"/>
  <c r="K413" i="41"/>
  <c r="J413" i="41"/>
  <c r="I413" i="41"/>
  <c r="H413" i="41"/>
  <c r="G413" i="41"/>
  <c r="K412" i="41"/>
  <c r="J412" i="41"/>
  <c r="I412" i="41"/>
  <c r="H412" i="41"/>
  <c r="G412" i="41"/>
  <c r="K411" i="41"/>
  <c r="J411" i="41"/>
  <c r="I411" i="41"/>
  <c r="H411" i="41"/>
  <c r="G411" i="41"/>
  <c r="K410" i="41"/>
  <c r="J410" i="41"/>
  <c r="I410" i="41"/>
  <c r="H410" i="41"/>
  <c r="G410" i="41"/>
  <c r="K409" i="41"/>
  <c r="J409" i="41"/>
  <c r="I409" i="41"/>
  <c r="H409" i="41"/>
  <c r="G409" i="41"/>
  <c r="K408" i="41"/>
  <c r="J408" i="41"/>
  <c r="I408" i="41"/>
  <c r="H408" i="41"/>
  <c r="G408" i="41"/>
  <c r="K407" i="41"/>
  <c r="J407" i="41"/>
  <c r="I407" i="41"/>
  <c r="H407" i="41"/>
  <c r="G407" i="41"/>
  <c r="K406" i="41"/>
  <c r="J406" i="41"/>
  <c r="I406" i="41"/>
  <c r="H406" i="41"/>
  <c r="G406" i="41"/>
  <c r="K405" i="41"/>
  <c r="J405" i="41"/>
  <c r="I405" i="41"/>
  <c r="H405" i="41"/>
  <c r="G405" i="41"/>
  <c r="K404" i="41"/>
  <c r="J404" i="41"/>
  <c r="I404" i="41"/>
  <c r="H404" i="41"/>
  <c r="G404" i="41"/>
  <c r="K403" i="41"/>
  <c r="J403" i="41"/>
  <c r="I403" i="41"/>
  <c r="H403" i="41"/>
  <c r="G403" i="41"/>
  <c r="K401" i="41"/>
  <c r="J401" i="41"/>
  <c r="I401" i="41"/>
  <c r="H401" i="41"/>
  <c r="G401" i="41"/>
  <c r="K400" i="41"/>
  <c r="J400" i="41"/>
  <c r="I400" i="41"/>
  <c r="H400" i="41"/>
  <c r="G400" i="41"/>
  <c r="K399" i="41"/>
  <c r="J399" i="41"/>
  <c r="I399" i="41"/>
  <c r="H399" i="41"/>
  <c r="G399" i="41"/>
  <c r="K398" i="41"/>
  <c r="J398" i="41"/>
  <c r="I398" i="41"/>
  <c r="H398" i="41"/>
  <c r="G398" i="41"/>
  <c r="K397" i="41"/>
  <c r="J397" i="41"/>
  <c r="I397" i="41"/>
  <c r="H397" i="41"/>
  <c r="G397" i="41"/>
  <c r="K396" i="41"/>
  <c r="J396" i="41"/>
  <c r="I396" i="41"/>
  <c r="H396" i="41"/>
  <c r="G396" i="41"/>
  <c r="K395" i="41"/>
  <c r="J395" i="41"/>
  <c r="I395" i="41"/>
  <c r="H395" i="41"/>
  <c r="G395" i="41"/>
  <c r="K394" i="41"/>
  <c r="J394" i="41"/>
  <c r="I394" i="41"/>
  <c r="H394" i="41"/>
  <c r="G394" i="41"/>
  <c r="K393" i="41"/>
  <c r="J393" i="41"/>
  <c r="I393" i="41"/>
  <c r="H393" i="41"/>
  <c r="G393" i="41"/>
  <c r="K392" i="41"/>
  <c r="J392" i="41"/>
  <c r="I392" i="41"/>
  <c r="H392" i="41"/>
  <c r="G392" i="41"/>
  <c r="K391" i="41"/>
  <c r="J391" i="41"/>
  <c r="I391" i="41"/>
  <c r="H391" i="41"/>
  <c r="G391" i="41"/>
  <c r="K390" i="41"/>
  <c r="J390" i="41"/>
  <c r="I390" i="41"/>
  <c r="H390" i="41"/>
  <c r="G390" i="41"/>
  <c r="K389" i="41"/>
  <c r="J389" i="41"/>
  <c r="I389" i="41"/>
  <c r="H389" i="41"/>
  <c r="G389" i="41"/>
  <c r="K388" i="41"/>
  <c r="J388" i="41"/>
  <c r="I388" i="41"/>
  <c r="H388" i="41"/>
  <c r="G388" i="41"/>
  <c r="K387" i="41"/>
  <c r="J387" i="41"/>
  <c r="I387" i="41"/>
  <c r="H387" i="41"/>
  <c r="G387" i="41"/>
  <c r="K386" i="41"/>
  <c r="J386" i="41"/>
  <c r="I386" i="41"/>
  <c r="H386" i="41"/>
  <c r="G386" i="41"/>
  <c r="K385" i="41"/>
  <c r="J385" i="41"/>
  <c r="I385" i="41"/>
  <c r="H385" i="41"/>
  <c r="G385" i="41"/>
  <c r="K384" i="41"/>
  <c r="J384" i="41"/>
  <c r="I384" i="41"/>
  <c r="H384" i="41"/>
  <c r="G384" i="41"/>
  <c r="K383" i="41"/>
  <c r="J383" i="41"/>
  <c r="I383" i="41"/>
  <c r="H383" i="41"/>
  <c r="G383" i="41"/>
  <c r="K381" i="41"/>
  <c r="J381" i="41"/>
  <c r="I381" i="41"/>
  <c r="H381" i="41"/>
  <c r="G381" i="41"/>
  <c r="K380" i="41"/>
  <c r="J380" i="41"/>
  <c r="I380" i="41"/>
  <c r="H380" i="41"/>
  <c r="G380" i="41"/>
  <c r="K379" i="41"/>
  <c r="J379" i="41"/>
  <c r="I379" i="41"/>
  <c r="H379" i="41"/>
  <c r="G379" i="41"/>
  <c r="K378" i="41"/>
  <c r="J378" i="41"/>
  <c r="I378" i="41"/>
  <c r="H378" i="41"/>
  <c r="G378" i="41"/>
  <c r="K377" i="41"/>
  <c r="J377" i="41"/>
  <c r="I377" i="41"/>
  <c r="H377" i="41"/>
  <c r="G377" i="41"/>
  <c r="K376" i="41"/>
  <c r="J376" i="41"/>
  <c r="I376" i="41"/>
  <c r="H376" i="41"/>
  <c r="G376" i="41"/>
  <c r="K375" i="41"/>
  <c r="J375" i="41"/>
  <c r="I375" i="41"/>
  <c r="H375" i="41"/>
  <c r="G375" i="41"/>
  <c r="K374" i="41"/>
  <c r="J374" i="41"/>
  <c r="I374" i="41"/>
  <c r="H374" i="41"/>
  <c r="G374" i="41"/>
  <c r="K373" i="41"/>
  <c r="J373" i="41"/>
  <c r="I373" i="41"/>
  <c r="H373" i="41"/>
  <c r="G373" i="41"/>
  <c r="K372" i="41"/>
  <c r="J372" i="41"/>
  <c r="I372" i="41"/>
  <c r="H372" i="41"/>
  <c r="G372" i="41"/>
  <c r="K371" i="41"/>
  <c r="J371" i="41"/>
  <c r="I371" i="41"/>
  <c r="H371" i="41"/>
  <c r="G371" i="41"/>
  <c r="K370" i="41"/>
  <c r="J370" i="41"/>
  <c r="I370" i="41"/>
  <c r="H370" i="41"/>
  <c r="G370" i="41"/>
  <c r="K369" i="41"/>
  <c r="J369" i="41"/>
  <c r="I369" i="41"/>
  <c r="H369" i="41"/>
  <c r="G369" i="41"/>
  <c r="K368" i="41"/>
  <c r="J368" i="41"/>
  <c r="I368" i="41"/>
  <c r="H368" i="41"/>
  <c r="G368" i="41"/>
  <c r="K367" i="41"/>
  <c r="J367" i="41"/>
  <c r="I367" i="41"/>
  <c r="H367" i="41"/>
  <c r="G367" i="41"/>
  <c r="K365" i="41"/>
  <c r="J365" i="41"/>
  <c r="I365" i="41"/>
  <c r="H365" i="41"/>
  <c r="G365" i="41"/>
  <c r="K364" i="41"/>
  <c r="J364" i="41"/>
  <c r="I364" i="41"/>
  <c r="H364" i="41"/>
  <c r="G364" i="41"/>
  <c r="K363" i="41"/>
  <c r="J363" i="41"/>
  <c r="I363" i="41"/>
  <c r="H363" i="41"/>
  <c r="G363" i="41"/>
  <c r="K362" i="41"/>
  <c r="J362" i="41"/>
  <c r="I362" i="41"/>
  <c r="H362" i="41"/>
  <c r="G362" i="41"/>
  <c r="K361" i="41"/>
  <c r="J361" i="41"/>
  <c r="I361" i="41"/>
  <c r="H361" i="41"/>
  <c r="G361" i="41"/>
  <c r="K360" i="41"/>
  <c r="J360" i="41"/>
  <c r="I360" i="41"/>
  <c r="H360" i="41"/>
  <c r="G360" i="41"/>
  <c r="K359" i="41"/>
  <c r="J359" i="41"/>
  <c r="I359" i="41"/>
  <c r="H359" i="41"/>
  <c r="G359" i="41"/>
  <c r="K358" i="41"/>
  <c r="J358" i="41"/>
  <c r="I358" i="41"/>
  <c r="H358" i="41"/>
  <c r="G358" i="41"/>
  <c r="K357" i="41"/>
  <c r="J357" i="41"/>
  <c r="I357" i="41"/>
  <c r="H357" i="41"/>
  <c r="G357" i="41"/>
  <c r="K356" i="41"/>
  <c r="J356" i="41"/>
  <c r="I356" i="41"/>
  <c r="H356" i="41"/>
  <c r="G356" i="41"/>
  <c r="K355" i="41"/>
  <c r="J355" i="41"/>
  <c r="I355" i="41"/>
  <c r="H355" i="41"/>
  <c r="G355" i="41"/>
  <c r="K354" i="41"/>
  <c r="J354" i="41"/>
  <c r="I354" i="41"/>
  <c r="H354" i="41"/>
  <c r="G354" i="41"/>
  <c r="K353" i="41"/>
  <c r="J353" i="41"/>
  <c r="I353" i="41"/>
  <c r="H353" i="41"/>
  <c r="G353" i="41"/>
  <c r="K351" i="41"/>
  <c r="J351" i="41"/>
  <c r="I351" i="41"/>
  <c r="H351" i="41"/>
  <c r="G351" i="41"/>
  <c r="K350" i="41"/>
  <c r="J350" i="41"/>
  <c r="I350" i="41"/>
  <c r="H350" i="41"/>
  <c r="G350" i="41"/>
  <c r="K349" i="41"/>
  <c r="J349" i="41"/>
  <c r="I349" i="41"/>
  <c r="H349" i="41"/>
  <c r="G349" i="41"/>
  <c r="K348" i="41"/>
  <c r="J348" i="41"/>
  <c r="I348" i="41"/>
  <c r="H348" i="41"/>
  <c r="G348" i="41"/>
  <c r="K347" i="41"/>
  <c r="J347" i="41"/>
  <c r="I347" i="41"/>
  <c r="H347" i="41"/>
  <c r="G347" i="41"/>
  <c r="K346" i="41"/>
  <c r="J346" i="41"/>
  <c r="I346" i="41"/>
  <c r="H346" i="41"/>
  <c r="G346" i="41"/>
  <c r="K345" i="41"/>
  <c r="J345" i="41"/>
  <c r="I345" i="41"/>
  <c r="H345" i="41"/>
  <c r="G345" i="41"/>
  <c r="K344" i="41"/>
  <c r="J344" i="41"/>
  <c r="I344" i="41"/>
  <c r="H344" i="41"/>
  <c r="G344" i="41"/>
  <c r="K343" i="41"/>
  <c r="J343" i="41"/>
  <c r="I343" i="41"/>
  <c r="H343" i="41"/>
  <c r="G343" i="41"/>
  <c r="K342" i="41"/>
  <c r="J342" i="41"/>
  <c r="I342" i="41"/>
  <c r="H342" i="41"/>
  <c r="G342" i="41"/>
  <c r="K341" i="41"/>
  <c r="J341" i="41"/>
  <c r="I341" i="41"/>
  <c r="H341" i="41"/>
  <c r="G341" i="41"/>
  <c r="K340" i="41"/>
  <c r="J340" i="41"/>
  <c r="I340" i="41"/>
  <c r="H340" i="41"/>
  <c r="G340" i="41"/>
  <c r="K339" i="41"/>
  <c r="J339" i="41"/>
  <c r="I339" i="41"/>
  <c r="H339" i="41"/>
  <c r="G339" i="41"/>
  <c r="K338" i="41"/>
  <c r="J338" i="41"/>
  <c r="I338" i="41"/>
  <c r="H338" i="41"/>
  <c r="G338" i="41"/>
  <c r="K337" i="41"/>
  <c r="J337" i="41"/>
  <c r="I337" i="41"/>
  <c r="H337" i="41"/>
  <c r="G337" i="41"/>
  <c r="K336" i="41"/>
  <c r="J336" i="41"/>
  <c r="I336" i="41"/>
  <c r="H336" i="41"/>
  <c r="G336" i="41"/>
  <c r="K335" i="41"/>
  <c r="J335" i="41"/>
  <c r="I335" i="41"/>
  <c r="H335" i="41"/>
  <c r="G335" i="41"/>
  <c r="K334" i="41"/>
  <c r="J334" i="41"/>
  <c r="I334" i="41"/>
  <c r="H334" i="41"/>
  <c r="G334" i="41"/>
  <c r="K333" i="41"/>
  <c r="J333" i="41"/>
  <c r="I333" i="41"/>
  <c r="H333" i="41"/>
  <c r="G333" i="41"/>
  <c r="K332" i="41"/>
  <c r="J332" i="41"/>
  <c r="I332" i="41"/>
  <c r="H332" i="41"/>
  <c r="G332" i="41"/>
  <c r="K330" i="41"/>
  <c r="J330" i="41"/>
  <c r="I330" i="41"/>
  <c r="H330" i="41"/>
  <c r="G330" i="41"/>
  <c r="K329" i="41"/>
  <c r="J329" i="41"/>
  <c r="I329" i="41"/>
  <c r="H329" i="41"/>
  <c r="G329" i="41"/>
  <c r="K328" i="41"/>
  <c r="J328" i="41"/>
  <c r="I328" i="41"/>
  <c r="H328" i="41"/>
  <c r="G328" i="41"/>
  <c r="K327" i="41"/>
  <c r="J327" i="41"/>
  <c r="I327" i="41"/>
  <c r="H327" i="41"/>
  <c r="G327" i="41"/>
  <c r="K326" i="41"/>
  <c r="J326" i="41"/>
  <c r="I326" i="41"/>
  <c r="H326" i="41"/>
  <c r="G326" i="41"/>
  <c r="K325" i="41"/>
  <c r="J325" i="41"/>
  <c r="I325" i="41"/>
  <c r="H325" i="41"/>
  <c r="G325" i="41"/>
  <c r="K324" i="41"/>
  <c r="J324" i="41"/>
  <c r="I324" i="41"/>
  <c r="H324" i="41"/>
  <c r="G324" i="41"/>
  <c r="K323" i="41"/>
  <c r="J323" i="41"/>
  <c r="I323" i="41"/>
  <c r="H323" i="41"/>
  <c r="G323" i="41"/>
  <c r="K322" i="41"/>
  <c r="J322" i="41"/>
  <c r="I322" i="41"/>
  <c r="H322" i="41"/>
  <c r="G322" i="41"/>
  <c r="K321" i="41"/>
  <c r="J321" i="41"/>
  <c r="I321" i="41"/>
  <c r="H321" i="41"/>
  <c r="G321" i="41"/>
  <c r="K320" i="41"/>
  <c r="J320" i="41"/>
  <c r="I320" i="41"/>
  <c r="H320" i="41"/>
  <c r="G320" i="41"/>
  <c r="K319" i="41"/>
  <c r="J319" i="41"/>
  <c r="I319" i="41"/>
  <c r="H319" i="41"/>
  <c r="G319" i="41"/>
  <c r="K317" i="41"/>
  <c r="J317" i="41"/>
  <c r="I317" i="41"/>
  <c r="H317" i="41"/>
  <c r="G317" i="41"/>
  <c r="K316" i="41"/>
  <c r="J316" i="41"/>
  <c r="I316" i="41"/>
  <c r="H316" i="41"/>
  <c r="G316" i="41"/>
  <c r="K315" i="41"/>
  <c r="J315" i="41"/>
  <c r="I315" i="41"/>
  <c r="H315" i="41"/>
  <c r="G315" i="41"/>
  <c r="K314" i="41"/>
  <c r="J314" i="41"/>
  <c r="I314" i="41"/>
  <c r="H314" i="41"/>
  <c r="G314" i="41"/>
  <c r="K313" i="41"/>
  <c r="J313" i="41"/>
  <c r="I313" i="41"/>
  <c r="H313" i="41"/>
  <c r="G313" i="41"/>
  <c r="K312" i="41"/>
  <c r="J312" i="41"/>
  <c r="I312" i="41"/>
  <c r="H312" i="41"/>
  <c r="G312" i="41"/>
  <c r="K311" i="41"/>
  <c r="J311" i="41"/>
  <c r="I311" i="41"/>
  <c r="H311" i="41"/>
  <c r="G311" i="41"/>
  <c r="K310" i="41"/>
  <c r="J310" i="41"/>
  <c r="I310" i="41"/>
  <c r="H310" i="41"/>
  <c r="G310" i="41"/>
  <c r="K309" i="41"/>
  <c r="J309" i="41"/>
  <c r="I309" i="41"/>
  <c r="H309" i="41"/>
  <c r="G309" i="41"/>
  <c r="K308" i="41"/>
  <c r="J308" i="41"/>
  <c r="I308" i="41"/>
  <c r="H308" i="41"/>
  <c r="G308" i="41"/>
  <c r="K307" i="41"/>
  <c r="J307" i="41"/>
  <c r="I307" i="41"/>
  <c r="H307" i="41"/>
  <c r="G307" i="41"/>
  <c r="K305" i="41"/>
  <c r="J305" i="41"/>
  <c r="I305" i="41"/>
  <c r="H305" i="41"/>
  <c r="G305" i="41"/>
  <c r="K304" i="41"/>
  <c r="J304" i="41"/>
  <c r="I304" i="41"/>
  <c r="H304" i="41"/>
  <c r="G304" i="41"/>
  <c r="K303" i="41"/>
  <c r="J303" i="41"/>
  <c r="I303" i="41"/>
  <c r="H303" i="41"/>
  <c r="G303" i="41"/>
  <c r="K302" i="41"/>
  <c r="J302" i="41"/>
  <c r="I302" i="41"/>
  <c r="H302" i="41"/>
  <c r="G302" i="41"/>
  <c r="K301" i="41"/>
  <c r="J301" i="41"/>
  <c r="I301" i="41"/>
  <c r="H301" i="41"/>
  <c r="G301" i="41"/>
  <c r="K300" i="41"/>
  <c r="J300" i="41"/>
  <c r="I300" i="41"/>
  <c r="H300" i="41"/>
  <c r="G300" i="41"/>
  <c r="K299" i="41"/>
  <c r="J299" i="41"/>
  <c r="I299" i="41"/>
  <c r="H299" i="41"/>
  <c r="G299" i="41"/>
  <c r="K298" i="41"/>
  <c r="J298" i="41"/>
  <c r="I298" i="41"/>
  <c r="H298" i="41"/>
  <c r="G298" i="41"/>
  <c r="K297" i="41"/>
  <c r="J297" i="41"/>
  <c r="I297" i="41"/>
  <c r="H297" i="41"/>
  <c r="G297" i="41"/>
  <c r="K296" i="41"/>
  <c r="J296" i="41"/>
  <c r="I296" i="41"/>
  <c r="H296" i="41"/>
  <c r="G296" i="41"/>
  <c r="K295" i="41"/>
  <c r="J295" i="41"/>
  <c r="I295" i="41"/>
  <c r="H295" i="41"/>
  <c r="G295" i="41"/>
  <c r="K294" i="41"/>
  <c r="J294" i="41"/>
  <c r="I294" i="41"/>
  <c r="H294" i="41"/>
  <c r="G294" i="41"/>
  <c r="K293" i="41"/>
  <c r="J293" i="41"/>
  <c r="I293" i="41"/>
  <c r="H293" i="41"/>
  <c r="G293" i="41"/>
  <c r="K292" i="41"/>
  <c r="J292" i="41"/>
  <c r="I292" i="41"/>
  <c r="H292" i="41"/>
  <c r="G292" i="41"/>
  <c r="K291" i="41"/>
  <c r="J291" i="41"/>
  <c r="I291" i="41"/>
  <c r="H291" i="41"/>
  <c r="G291" i="41"/>
  <c r="K289" i="41"/>
  <c r="J289" i="41"/>
  <c r="I289" i="41"/>
  <c r="H289" i="41"/>
  <c r="G289" i="41"/>
  <c r="K288" i="41"/>
  <c r="J288" i="41"/>
  <c r="I288" i="41"/>
  <c r="H288" i="41"/>
  <c r="G288" i="41"/>
  <c r="K287" i="41"/>
  <c r="J287" i="41"/>
  <c r="I287" i="41"/>
  <c r="H287" i="41"/>
  <c r="G287" i="41"/>
  <c r="K286" i="41"/>
  <c r="J286" i="41"/>
  <c r="I286" i="41"/>
  <c r="H286" i="41"/>
  <c r="G286" i="41"/>
  <c r="K285" i="41"/>
  <c r="J285" i="41"/>
  <c r="I285" i="41"/>
  <c r="H285" i="41"/>
  <c r="G285" i="41"/>
  <c r="K284" i="41"/>
  <c r="J284" i="41"/>
  <c r="I284" i="41"/>
  <c r="H284" i="41"/>
  <c r="G284" i="41"/>
  <c r="K283" i="41"/>
  <c r="J283" i="41"/>
  <c r="I283" i="41"/>
  <c r="H283" i="41"/>
  <c r="G283" i="41"/>
  <c r="K282" i="41"/>
  <c r="J282" i="41"/>
  <c r="I282" i="41"/>
  <c r="H282" i="41"/>
  <c r="G282" i="41"/>
  <c r="K281" i="41"/>
  <c r="J281" i="41"/>
  <c r="I281" i="41"/>
  <c r="H281" i="41"/>
  <c r="G281" i="41"/>
  <c r="K280" i="41"/>
  <c r="J280" i="41"/>
  <c r="I280" i="41"/>
  <c r="H280" i="41"/>
  <c r="G280" i="41"/>
  <c r="K279" i="41"/>
  <c r="J279" i="41"/>
  <c r="I279" i="41"/>
  <c r="H279" i="41"/>
  <c r="G279" i="41"/>
  <c r="K277" i="41"/>
  <c r="J277" i="41"/>
  <c r="I277" i="41"/>
  <c r="H277" i="41"/>
  <c r="G277" i="41"/>
  <c r="K276" i="41"/>
  <c r="J276" i="41"/>
  <c r="I276" i="41"/>
  <c r="H276" i="41"/>
  <c r="G276" i="41"/>
  <c r="K275" i="41"/>
  <c r="J275" i="41"/>
  <c r="I275" i="41"/>
  <c r="H275" i="41"/>
  <c r="G275" i="41"/>
  <c r="K274" i="41"/>
  <c r="J274" i="41"/>
  <c r="I274" i="41"/>
  <c r="H274" i="41"/>
  <c r="G274" i="41"/>
  <c r="K273" i="41"/>
  <c r="J273" i="41"/>
  <c r="I273" i="41"/>
  <c r="H273" i="41"/>
  <c r="G273" i="41"/>
  <c r="K272" i="41"/>
  <c r="J272" i="41"/>
  <c r="I272" i="41"/>
  <c r="H272" i="41"/>
  <c r="G272" i="41"/>
  <c r="K271" i="41"/>
  <c r="J271" i="41"/>
  <c r="I271" i="41"/>
  <c r="H271" i="41"/>
  <c r="G271" i="41"/>
  <c r="K270" i="41"/>
  <c r="J270" i="41"/>
  <c r="I270" i="41"/>
  <c r="H270" i="41"/>
  <c r="G270" i="41"/>
  <c r="K269" i="41"/>
  <c r="J269" i="41"/>
  <c r="I269" i="41"/>
  <c r="H269" i="41"/>
  <c r="G269" i="41"/>
  <c r="K268" i="41"/>
  <c r="J268" i="41"/>
  <c r="I268" i="41"/>
  <c r="H268" i="41"/>
  <c r="G268" i="41"/>
  <c r="K267" i="41"/>
  <c r="J267" i="41"/>
  <c r="I267" i="41"/>
  <c r="H267" i="41"/>
  <c r="G267" i="41"/>
  <c r="K266" i="41"/>
  <c r="J266" i="41"/>
  <c r="I266" i="41"/>
  <c r="H266" i="41"/>
  <c r="G266" i="41"/>
  <c r="K265" i="41"/>
  <c r="J265" i="41"/>
  <c r="I265" i="41"/>
  <c r="H265" i="41"/>
  <c r="G265" i="41"/>
  <c r="K264" i="41"/>
  <c r="J264" i="41"/>
  <c r="I264" i="41"/>
  <c r="H264" i="41"/>
  <c r="G264" i="41"/>
  <c r="K263" i="41"/>
  <c r="J263" i="41"/>
  <c r="I263" i="41"/>
  <c r="H263" i="41"/>
  <c r="G263" i="41"/>
  <c r="K262" i="41"/>
  <c r="J262" i="41"/>
  <c r="I262" i="41"/>
  <c r="H262" i="41"/>
  <c r="G262" i="41"/>
  <c r="K261" i="41"/>
  <c r="J261" i="41"/>
  <c r="I261" i="41"/>
  <c r="H261" i="41"/>
  <c r="G261" i="41"/>
  <c r="K260" i="41"/>
  <c r="J260" i="41"/>
  <c r="I260" i="41"/>
  <c r="H260" i="41"/>
  <c r="G260" i="41"/>
  <c r="K259" i="41"/>
  <c r="J259" i="41"/>
  <c r="I259" i="41"/>
  <c r="H259" i="41"/>
  <c r="G259" i="41"/>
  <c r="K258" i="41"/>
  <c r="J258" i="41"/>
  <c r="I258" i="41"/>
  <c r="H258" i="41"/>
  <c r="G258" i="41"/>
  <c r="K256" i="41"/>
  <c r="J256" i="41"/>
  <c r="I256" i="41"/>
  <c r="H256" i="41"/>
  <c r="G256" i="41"/>
  <c r="K255" i="41"/>
  <c r="J255" i="41"/>
  <c r="I255" i="41"/>
  <c r="H255" i="41"/>
  <c r="G255" i="41"/>
  <c r="K254" i="41"/>
  <c r="J254" i="41"/>
  <c r="I254" i="41"/>
  <c r="H254" i="41"/>
  <c r="G254" i="41"/>
  <c r="K253" i="41"/>
  <c r="J253" i="41"/>
  <c r="I253" i="41"/>
  <c r="H253" i="41"/>
  <c r="G253" i="41"/>
  <c r="K252" i="41"/>
  <c r="J252" i="41"/>
  <c r="I252" i="41"/>
  <c r="H252" i="41"/>
  <c r="G252" i="41"/>
  <c r="K251" i="41"/>
  <c r="J251" i="41"/>
  <c r="I251" i="41"/>
  <c r="H251" i="41"/>
  <c r="G251" i="41"/>
  <c r="K250" i="41"/>
  <c r="J250" i="41"/>
  <c r="I250" i="41"/>
  <c r="H250" i="41"/>
  <c r="G250" i="41"/>
  <c r="K249" i="41"/>
  <c r="J249" i="41"/>
  <c r="I249" i="41"/>
  <c r="H249" i="41"/>
  <c r="G249" i="41"/>
  <c r="K248" i="41"/>
  <c r="J248" i="41"/>
  <c r="I248" i="41"/>
  <c r="H248" i="41"/>
  <c r="G248" i="41"/>
  <c r="K247" i="41"/>
  <c r="J247" i="41"/>
  <c r="I247" i="41"/>
  <c r="H247" i="41"/>
  <c r="G247" i="41"/>
  <c r="K246" i="41"/>
  <c r="J246" i="41"/>
  <c r="I246" i="41"/>
  <c r="H246" i="41"/>
  <c r="G246" i="41"/>
  <c r="K245" i="41"/>
  <c r="J245" i="41"/>
  <c r="I245" i="41"/>
  <c r="H245" i="41"/>
  <c r="G245" i="41"/>
  <c r="K244" i="41"/>
  <c r="J244" i="41"/>
  <c r="I244" i="41"/>
  <c r="H244" i="41"/>
  <c r="G244" i="41"/>
  <c r="K243" i="41"/>
  <c r="J243" i="41"/>
  <c r="I243" i="41"/>
  <c r="H243" i="41"/>
  <c r="G243" i="41"/>
  <c r="K242" i="41"/>
  <c r="J242" i="41"/>
  <c r="I242" i="41"/>
  <c r="H242" i="41"/>
  <c r="G242" i="41"/>
  <c r="K241" i="41"/>
  <c r="J241" i="41"/>
  <c r="I241" i="41"/>
  <c r="H241" i="41"/>
  <c r="G241" i="41"/>
  <c r="K240" i="41"/>
  <c r="J240" i="41"/>
  <c r="I240" i="41"/>
  <c r="H240" i="41"/>
  <c r="G240" i="41"/>
  <c r="K239" i="41"/>
  <c r="J239" i="41"/>
  <c r="I239" i="41"/>
  <c r="H239" i="41"/>
  <c r="G239" i="41"/>
  <c r="K238" i="41"/>
  <c r="J238" i="41"/>
  <c r="I238" i="41"/>
  <c r="H238" i="41"/>
  <c r="G238" i="41"/>
  <c r="K237" i="41"/>
  <c r="J237" i="41"/>
  <c r="I237" i="41"/>
  <c r="H237" i="41"/>
  <c r="G237" i="41"/>
  <c r="K235" i="41"/>
  <c r="J235" i="41"/>
  <c r="I235" i="41"/>
  <c r="H235" i="41"/>
  <c r="G235" i="41"/>
  <c r="K234" i="41"/>
  <c r="J234" i="41"/>
  <c r="I234" i="41"/>
  <c r="H234" i="41"/>
  <c r="G234" i="41"/>
  <c r="K233" i="41"/>
  <c r="J233" i="41"/>
  <c r="I233" i="41"/>
  <c r="H233" i="41"/>
  <c r="G233" i="41"/>
  <c r="K232" i="41"/>
  <c r="J232" i="41"/>
  <c r="I232" i="41"/>
  <c r="H232" i="41"/>
  <c r="G232" i="41"/>
  <c r="K231" i="41"/>
  <c r="J231" i="41"/>
  <c r="I231" i="41"/>
  <c r="H231" i="41"/>
  <c r="G231" i="41"/>
  <c r="K230" i="41"/>
  <c r="J230" i="41"/>
  <c r="I230" i="41"/>
  <c r="H230" i="41"/>
  <c r="G230" i="41"/>
  <c r="K229" i="41"/>
  <c r="J229" i="41"/>
  <c r="I229" i="41"/>
  <c r="H229" i="41"/>
  <c r="G229" i="41"/>
  <c r="K228" i="41"/>
  <c r="J228" i="41"/>
  <c r="I228" i="41"/>
  <c r="H228" i="41"/>
  <c r="G228" i="41"/>
  <c r="K227" i="41"/>
  <c r="J227" i="41"/>
  <c r="I227" i="41"/>
  <c r="H227" i="41"/>
  <c r="G227" i="41"/>
  <c r="K226" i="41"/>
  <c r="J226" i="41"/>
  <c r="I226" i="41"/>
  <c r="H226" i="41"/>
  <c r="G226" i="41"/>
  <c r="K225" i="41"/>
  <c r="J225" i="41"/>
  <c r="I225" i="41"/>
  <c r="H225" i="41"/>
  <c r="G225" i="41"/>
  <c r="K224" i="41"/>
  <c r="J224" i="41"/>
  <c r="I224" i="41"/>
  <c r="H224" i="41"/>
  <c r="G224" i="41"/>
  <c r="K223" i="41"/>
  <c r="J223" i="41"/>
  <c r="I223" i="41"/>
  <c r="H223" i="41"/>
  <c r="G223" i="41"/>
  <c r="K222" i="41"/>
  <c r="J222" i="41"/>
  <c r="I222" i="41"/>
  <c r="H222" i="41"/>
  <c r="G222" i="41"/>
  <c r="K221" i="41"/>
  <c r="J221" i="41"/>
  <c r="I221" i="41"/>
  <c r="H221" i="41"/>
  <c r="G221" i="41"/>
  <c r="K220" i="41"/>
  <c r="J220" i="41"/>
  <c r="I220" i="41"/>
  <c r="H220" i="41"/>
  <c r="G220" i="41"/>
  <c r="K219" i="41"/>
  <c r="J219" i="41"/>
  <c r="I219" i="41"/>
  <c r="H219" i="41"/>
  <c r="G219" i="41"/>
  <c r="K218" i="41"/>
  <c r="J218" i="41"/>
  <c r="I218" i="41"/>
  <c r="H218" i="41"/>
  <c r="G218" i="41"/>
  <c r="K217" i="41"/>
  <c r="J217" i="41"/>
  <c r="I217" i="41"/>
  <c r="H217" i="41"/>
  <c r="G217" i="41"/>
  <c r="K216" i="41"/>
  <c r="J216" i="41"/>
  <c r="I216" i="41"/>
  <c r="H216" i="41"/>
  <c r="G216" i="41"/>
  <c r="K215" i="41"/>
  <c r="J215" i="41"/>
  <c r="I215" i="41"/>
  <c r="H215" i="41"/>
  <c r="G215" i="41"/>
  <c r="K214" i="41"/>
  <c r="J214" i="41"/>
  <c r="I214" i="41"/>
  <c r="H214" i="41"/>
  <c r="G214" i="41"/>
  <c r="K213" i="41"/>
  <c r="J213" i="41"/>
  <c r="I213" i="41"/>
  <c r="H213" i="41"/>
  <c r="G213" i="41"/>
  <c r="K212" i="41"/>
  <c r="J212" i="41"/>
  <c r="I212" i="41"/>
  <c r="H212" i="41"/>
  <c r="G212" i="41"/>
  <c r="K211" i="41"/>
  <c r="J211" i="41"/>
  <c r="I211" i="41"/>
  <c r="H211" i="41"/>
  <c r="G211" i="41"/>
  <c r="K210" i="41"/>
  <c r="J210" i="41"/>
  <c r="I210" i="41"/>
  <c r="H210" i="41"/>
  <c r="G210" i="41"/>
  <c r="K209" i="41"/>
  <c r="J209" i="41"/>
  <c r="I209" i="41"/>
  <c r="H209" i="41"/>
  <c r="G209" i="41"/>
  <c r="K208" i="41"/>
  <c r="J208" i="41"/>
  <c r="I208" i="41"/>
  <c r="H208" i="41"/>
  <c r="G208" i="41"/>
  <c r="K207" i="41"/>
  <c r="J207" i="41"/>
  <c r="I207" i="41"/>
  <c r="H207" i="41"/>
  <c r="G207" i="41"/>
  <c r="K206" i="41"/>
  <c r="J206" i="41"/>
  <c r="I206" i="41"/>
  <c r="H206" i="41"/>
  <c r="G206" i="41"/>
  <c r="K205" i="41"/>
  <c r="J205" i="41"/>
  <c r="I205" i="41"/>
  <c r="H205" i="41"/>
  <c r="G205" i="41"/>
  <c r="K204" i="41"/>
  <c r="J204" i="41"/>
  <c r="I204" i="41"/>
  <c r="H204" i="41"/>
  <c r="G204" i="41"/>
  <c r="K203" i="41"/>
  <c r="J203" i="41"/>
  <c r="I203" i="41"/>
  <c r="H203" i="41"/>
  <c r="G203" i="41"/>
  <c r="K202" i="41"/>
  <c r="J202" i="41"/>
  <c r="I202" i="41"/>
  <c r="H202" i="41"/>
  <c r="G202" i="41"/>
  <c r="K201" i="41"/>
  <c r="J201" i="41"/>
  <c r="I201" i="41"/>
  <c r="H201" i="41"/>
  <c r="G201" i="41"/>
  <c r="K200" i="41"/>
  <c r="J200" i="41"/>
  <c r="I200" i="41"/>
  <c r="H200" i="41"/>
  <c r="G200" i="41"/>
  <c r="K199" i="41"/>
  <c r="J199" i="41"/>
  <c r="I199" i="41"/>
  <c r="H199" i="41"/>
  <c r="G199" i="41"/>
  <c r="K198" i="41"/>
  <c r="J198" i="41"/>
  <c r="I198" i="41"/>
  <c r="H198" i="41"/>
  <c r="G198" i="41"/>
  <c r="K196" i="41"/>
  <c r="J196" i="41"/>
  <c r="I196" i="41"/>
  <c r="H196" i="41"/>
  <c r="G196" i="41"/>
  <c r="K195" i="41"/>
  <c r="J195" i="41"/>
  <c r="I195" i="41"/>
  <c r="H195" i="41"/>
  <c r="G195" i="41"/>
  <c r="K194" i="41"/>
  <c r="J194" i="41"/>
  <c r="I194" i="41"/>
  <c r="H194" i="41"/>
  <c r="G194" i="41"/>
  <c r="K193" i="41"/>
  <c r="J193" i="41"/>
  <c r="I193" i="41"/>
  <c r="H193" i="41"/>
  <c r="G193" i="41"/>
  <c r="K192" i="41"/>
  <c r="J192" i="41"/>
  <c r="I192" i="41"/>
  <c r="H192" i="41"/>
  <c r="G192" i="41"/>
  <c r="K191" i="41"/>
  <c r="J191" i="41"/>
  <c r="I191" i="41"/>
  <c r="H191" i="41"/>
  <c r="G191" i="41"/>
  <c r="K190" i="41"/>
  <c r="J190" i="41"/>
  <c r="I190" i="41"/>
  <c r="H190" i="41"/>
  <c r="G190" i="41"/>
  <c r="K189" i="41"/>
  <c r="J189" i="41"/>
  <c r="I189" i="41"/>
  <c r="H189" i="41"/>
  <c r="G189" i="41"/>
  <c r="K188" i="41"/>
  <c r="J188" i="41"/>
  <c r="I188" i="41"/>
  <c r="H188" i="41"/>
  <c r="G188" i="41"/>
  <c r="K187" i="41"/>
  <c r="J187" i="41"/>
  <c r="I187" i="41"/>
  <c r="H187" i="41"/>
  <c r="G187" i="41"/>
  <c r="K186" i="41"/>
  <c r="J186" i="41"/>
  <c r="I186" i="41"/>
  <c r="H186" i="41"/>
  <c r="G186" i="41"/>
  <c r="K185" i="41"/>
  <c r="J185" i="41"/>
  <c r="I185" i="41"/>
  <c r="H185" i="41"/>
  <c r="G185" i="41"/>
  <c r="K184" i="41"/>
  <c r="J184" i="41"/>
  <c r="I184" i="41"/>
  <c r="H184" i="41"/>
  <c r="G184" i="41"/>
  <c r="K183" i="41"/>
  <c r="J183" i="41"/>
  <c r="I183" i="41"/>
  <c r="H183" i="41"/>
  <c r="G183" i="41"/>
  <c r="K182" i="41"/>
  <c r="J182" i="41"/>
  <c r="I182" i="41"/>
  <c r="H182" i="41"/>
  <c r="G182" i="41"/>
  <c r="K181" i="41"/>
  <c r="J181" i="41"/>
  <c r="I181" i="41"/>
  <c r="H181" i="41"/>
  <c r="G181" i="41"/>
  <c r="K180" i="41"/>
  <c r="J180" i="41"/>
  <c r="I180" i="41"/>
  <c r="H180" i="41"/>
  <c r="G180" i="41"/>
  <c r="K179" i="41"/>
  <c r="J179" i="41"/>
  <c r="I179" i="41"/>
  <c r="H179" i="41"/>
  <c r="G179" i="41"/>
  <c r="K178" i="41"/>
  <c r="J178" i="41"/>
  <c r="I178" i="41"/>
  <c r="H178" i="41"/>
  <c r="G178" i="41"/>
  <c r="K177" i="41"/>
  <c r="J177" i="41"/>
  <c r="I177" i="41"/>
  <c r="H177" i="41"/>
  <c r="G177" i="41"/>
  <c r="K176" i="41"/>
  <c r="J176" i="41"/>
  <c r="I176" i="41"/>
  <c r="H176" i="41"/>
  <c r="G176" i="41"/>
  <c r="K175" i="41"/>
  <c r="J175" i="41"/>
  <c r="I175" i="41"/>
  <c r="H175" i="41"/>
  <c r="G175" i="41"/>
  <c r="K174" i="41"/>
  <c r="J174" i="41"/>
  <c r="I174" i="41"/>
  <c r="H174" i="41"/>
  <c r="G174" i="41"/>
  <c r="K173" i="41"/>
  <c r="J173" i="41"/>
  <c r="I173" i="41"/>
  <c r="H173" i="41"/>
  <c r="G173" i="41"/>
  <c r="K172" i="41"/>
  <c r="J172" i="41"/>
  <c r="I172" i="41"/>
  <c r="H172" i="41"/>
  <c r="G172" i="41"/>
  <c r="K171" i="41"/>
  <c r="J171" i="41"/>
  <c r="I171" i="41"/>
  <c r="H171" i="41"/>
  <c r="G171" i="41"/>
  <c r="K170" i="41"/>
  <c r="J170" i="41"/>
  <c r="I170" i="41"/>
  <c r="H170" i="41"/>
  <c r="G170" i="41"/>
  <c r="K169" i="41"/>
  <c r="J169" i="41"/>
  <c r="I169" i="41"/>
  <c r="H169" i="41"/>
  <c r="G169" i="41"/>
  <c r="K168" i="41"/>
  <c r="J168" i="41"/>
  <c r="I168" i="41"/>
  <c r="H168" i="41"/>
  <c r="G168" i="41"/>
  <c r="K167" i="41"/>
  <c r="J167" i="41"/>
  <c r="I167" i="41"/>
  <c r="H167" i="41"/>
  <c r="G167" i="41"/>
  <c r="K166" i="41"/>
  <c r="J166" i="41"/>
  <c r="I166" i="41"/>
  <c r="H166" i="41"/>
  <c r="G166" i="41"/>
  <c r="K165" i="41"/>
  <c r="J165" i="41"/>
  <c r="I165" i="41"/>
  <c r="H165" i="41"/>
  <c r="G165" i="41"/>
  <c r="K164" i="41"/>
  <c r="J164" i="41"/>
  <c r="I164" i="41"/>
  <c r="H164" i="41"/>
  <c r="G164" i="41"/>
  <c r="K163" i="41"/>
  <c r="J163" i="41"/>
  <c r="I163" i="41"/>
  <c r="H163" i="41"/>
  <c r="G163" i="41"/>
  <c r="K161" i="41"/>
  <c r="J161" i="41"/>
  <c r="I161" i="41"/>
  <c r="H161" i="41"/>
  <c r="G161" i="41"/>
  <c r="K160" i="41"/>
  <c r="J160" i="41"/>
  <c r="I160" i="41"/>
  <c r="H160" i="41"/>
  <c r="G160" i="41"/>
  <c r="K159" i="41"/>
  <c r="J159" i="41"/>
  <c r="I159" i="41"/>
  <c r="H159" i="41"/>
  <c r="G159" i="41"/>
  <c r="K158" i="41"/>
  <c r="J158" i="41"/>
  <c r="I158" i="41"/>
  <c r="H158" i="41"/>
  <c r="G158" i="41"/>
  <c r="K157" i="41"/>
  <c r="J157" i="41"/>
  <c r="I157" i="41"/>
  <c r="H157" i="41"/>
  <c r="G157" i="41"/>
  <c r="K156" i="41"/>
  <c r="J156" i="41"/>
  <c r="I156" i="41"/>
  <c r="H156" i="41"/>
  <c r="G156" i="41"/>
  <c r="K155" i="41"/>
  <c r="J155" i="41"/>
  <c r="I155" i="41"/>
  <c r="H155" i="41"/>
  <c r="G155" i="41"/>
  <c r="K154" i="41"/>
  <c r="J154" i="41"/>
  <c r="I154" i="41"/>
  <c r="H154" i="41"/>
  <c r="G154" i="41"/>
  <c r="K153" i="41"/>
  <c r="J153" i="41"/>
  <c r="I153" i="41"/>
  <c r="H153" i="41"/>
  <c r="G153" i="41"/>
  <c r="K152" i="41"/>
  <c r="J152" i="41"/>
  <c r="I152" i="41"/>
  <c r="H152" i="41"/>
  <c r="G152" i="41"/>
  <c r="K151" i="41"/>
  <c r="J151" i="41"/>
  <c r="I151" i="41"/>
  <c r="H151" i="41"/>
  <c r="G151" i="41"/>
  <c r="K150" i="41"/>
  <c r="J150" i="41"/>
  <c r="I150" i="41"/>
  <c r="H150" i="41"/>
  <c r="G150" i="41"/>
  <c r="K149" i="41"/>
  <c r="J149" i="41"/>
  <c r="I149" i="41"/>
  <c r="H149" i="41"/>
  <c r="G149" i="41"/>
  <c r="K147" i="41"/>
  <c r="J147" i="41"/>
  <c r="I147" i="41"/>
  <c r="H147" i="41"/>
  <c r="G147" i="41"/>
  <c r="K146" i="41"/>
  <c r="J146" i="41"/>
  <c r="I146" i="41"/>
  <c r="H146" i="41"/>
  <c r="G146" i="41"/>
  <c r="K145" i="41"/>
  <c r="J145" i="41"/>
  <c r="I145" i="41"/>
  <c r="H145" i="41"/>
  <c r="G145" i="41"/>
  <c r="K144" i="41"/>
  <c r="J144" i="41"/>
  <c r="I144" i="41"/>
  <c r="H144" i="41"/>
  <c r="G144" i="41"/>
  <c r="K143" i="41"/>
  <c r="J143" i="41"/>
  <c r="I143" i="41"/>
  <c r="H143" i="41"/>
  <c r="G143" i="41"/>
  <c r="K142" i="41"/>
  <c r="J142" i="41"/>
  <c r="I142" i="41"/>
  <c r="H142" i="41"/>
  <c r="G142" i="41"/>
  <c r="K141" i="41"/>
  <c r="J141" i="41"/>
  <c r="I141" i="41"/>
  <c r="H141" i="41"/>
  <c r="G141" i="41"/>
  <c r="K140" i="41"/>
  <c r="J140" i="41"/>
  <c r="I140" i="41"/>
  <c r="H140" i="41"/>
  <c r="G140" i="41"/>
  <c r="K139" i="41"/>
  <c r="J139" i="41"/>
  <c r="I139" i="41"/>
  <c r="H139" i="41"/>
  <c r="G139" i="41"/>
  <c r="K138" i="41"/>
  <c r="J138" i="41"/>
  <c r="I138" i="41"/>
  <c r="H138" i="41"/>
  <c r="G138" i="41"/>
  <c r="K137" i="41"/>
  <c r="J137" i="41"/>
  <c r="I137" i="41"/>
  <c r="H137" i="41"/>
  <c r="G137" i="41"/>
  <c r="K136" i="41"/>
  <c r="J136" i="41"/>
  <c r="I136" i="41"/>
  <c r="H136" i="41"/>
  <c r="G136" i="41"/>
  <c r="K135" i="41"/>
  <c r="J135" i="41"/>
  <c r="I135" i="41"/>
  <c r="H135" i="41"/>
  <c r="G135" i="41"/>
  <c r="K134" i="41"/>
  <c r="J134" i="41"/>
  <c r="I134" i="41"/>
  <c r="H134" i="41"/>
  <c r="G134" i="41"/>
  <c r="K133" i="41"/>
  <c r="J133" i="41"/>
  <c r="I133" i="41"/>
  <c r="H133" i="41"/>
  <c r="G133" i="41"/>
  <c r="K132" i="41"/>
  <c r="J132" i="41"/>
  <c r="I132" i="41"/>
  <c r="H132" i="41"/>
  <c r="G132" i="41"/>
  <c r="K131" i="41"/>
  <c r="J131" i="41"/>
  <c r="I131" i="41"/>
  <c r="H131" i="41"/>
  <c r="G131" i="41"/>
  <c r="K130" i="41"/>
  <c r="J130" i="41"/>
  <c r="I130" i="41"/>
  <c r="H130" i="41"/>
  <c r="G130" i="41"/>
  <c r="K129" i="41"/>
  <c r="J129" i="41"/>
  <c r="I129" i="41"/>
  <c r="H129" i="41"/>
  <c r="G129" i="41"/>
  <c r="K127" i="41"/>
  <c r="J127" i="41"/>
  <c r="I127" i="41"/>
  <c r="H127" i="41"/>
  <c r="G127" i="41"/>
  <c r="K126" i="41"/>
  <c r="J126" i="41"/>
  <c r="I126" i="41"/>
  <c r="H126" i="41"/>
  <c r="G126" i="41"/>
  <c r="K125" i="41"/>
  <c r="J125" i="41"/>
  <c r="I125" i="41"/>
  <c r="H125" i="41"/>
  <c r="G125" i="41"/>
  <c r="K124" i="41"/>
  <c r="J124" i="41"/>
  <c r="I124" i="41"/>
  <c r="H124" i="41"/>
  <c r="G124" i="41"/>
  <c r="K123" i="41"/>
  <c r="J123" i="41"/>
  <c r="I123" i="41"/>
  <c r="H123" i="41"/>
  <c r="G123" i="41"/>
  <c r="K122" i="41"/>
  <c r="J122" i="41"/>
  <c r="I122" i="41"/>
  <c r="H122" i="41"/>
  <c r="G122" i="41"/>
  <c r="K121" i="41"/>
  <c r="J121" i="41"/>
  <c r="I121" i="41"/>
  <c r="H121" i="41"/>
  <c r="G121" i="41"/>
  <c r="K120" i="41"/>
  <c r="J120" i="41"/>
  <c r="I120" i="41"/>
  <c r="H120" i="41"/>
  <c r="G120" i="41"/>
  <c r="K119" i="41"/>
  <c r="J119" i="41"/>
  <c r="I119" i="41"/>
  <c r="H119" i="41"/>
  <c r="G119" i="41"/>
  <c r="K118" i="41"/>
  <c r="J118" i="41"/>
  <c r="I118" i="41"/>
  <c r="H118" i="41"/>
  <c r="G118" i="41"/>
  <c r="K117" i="41"/>
  <c r="J117" i="41"/>
  <c r="I117" i="41"/>
  <c r="H117" i="41"/>
  <c r="G117" i="41"/>
  <c r="K116" i="41"/>
  <c r="J116" i="41"/>
  <c r="I116" i="41"/>
  <c r="H116" i="41"/>
  <c r="G116" i="41"/>
  <c r="K115" i="41"/>
  <c r="J115" i="41"/>
  <c r="I115" i="41"/>
  <c r="H115" i="41"/>
  <c r="G115" i="41"/>
  <c r="K114" i="41"/>
  <c r="J114" i="41"/>
  <c r="I114" i="41"/>
  <c r="H114" i="41"/>
  <c r="G114" i="41"/>
  <c r="K113" i="41"/>
  <c r="J113" i="41"/>
  <c r="I113" i="41"/>
  <c r="H113" i="41"/>
  <c r="G113" i="41"/>
  <c r="K112" i="41"/>
  <c r="J112" i="41"/>
  <c r="I112" i="41"/>
  <c r="H112" i="41"/>
  <c r="G112" i="41"/>
  <c r="K111" i="41"/>
  <c r="J111" i="41"/>
  <c r="I111" i="41"/>
  <c r="H111" i="41"/>
  <c r="G111" i="41"/>
  <c r="K110" i="41"/>
  <c r="J110" i="41"/>
  <c r="I110" i="41"/>
  <c r="H110" i="41"/>
  <c r="G110" i="41"/>
  <c r="K109" i="41"/>
  <c r="J109" i="41"/>
  <c r="I109" i="41"/>
  <c r="H109" i="41"/>
  <c r="G109" i="41"/>
  <c r="K108" i="41"/>
  <c r="J108" i="41"/>
  <c r="I108" i="41"/>
  <c r="H108" i="41"/>
  <c r="G108" i="41"/>
  <c r="K106" i="41"/>
  <c r="J106" i="41"/>
  <c r="I106" i="41"/>
  <c r="H106" i="41"/>
  <c r="G106" i="41"/>
  <c r="K105" i="41"/>
  <c r="J105" i="41"/>
  <c r="I105" i="41"/>
  <c r="H105" i="41"/>
  <c r="G105" i="41"/>
  <c r="K104" i="41"/>
  <c r="J104" i="41"/>
  <c r="I104" i="41"/>
  <c r="H104" i="41"/>
  <c r="G104" i="41"/>
  <c r="K103" i="41"/>
  <c r="J103" i="41"/>
  <c r="I103" i="41"/>
  <c r="H103" i="41"/>
  <c r="G103" i="41"/>
  <c r="K102" i="41"/>
  <c r="J102" i="41"/>
  <c r="I102" i="41"/>
  <c r="H102" i="41"/>
  <c r="G102" i="41"/>
  <c r="K101" i="41"/>
  <c r="J101" i="41"/>
  <c r="I101" i="41"/>
  <c r="H101" i="41"/>
  <c r="G101" i="41"/>
  <c r="K100" i="41"/>
  <c r="J100" i="41"/>
  <c r="I100" i="41"/>
  <c r="H100" i="41"/>
  <c r="G100" i="41"/>
  <c r="K99" i="41"/>
  <c r="J99" i="41"/>
  <c r="I99" i="41"/>
  <c r="H99" i="41"/>
  <c r="G99" i="41"/>
  <c r="K98" i="41"/>
  <c r="J98" i="41"/>
  <c r="I98" i="41"/>
  <c r="H98" i="41"/>
  <c r="G98" i="41"/>
  <c r="K97" i="41"/>
  <c r="J97" i="41"/>
  <c r="I97" i="41"/>
  <c r="H97" i="41"/>
  <c r="G97" i="41"/>
  <c r="K96" i="41"/>
  <c r="J96" i="41"/>
  <c r="I96" i="41"/>
  <c r="H96" i="41"/>
  <c r="G96" i="41"/>
  <c r="K95" i="41"/>
  <c r="J95" i="41"/>
  <c r="I95" i="41"/>
  <c r="H95" i="41"/>
  <c r="G95" i="41"/>
  <c r="K94" i="41"/>
  <c r="J94" i="41"/>
  <c r="I94" i="41"/>
  <c r="H94" i="41"/>
  <c r="G94" i="41"/>
  <c r="K93" i="41"/>
  <c r="J93" i="41"/>
  <c r="I93" i="41"/>
  <c r="H93" i="41"/>
  <c r="G93" i="41"/>
  <c r="K92" i="41"/>
  <c r="J92" i="41"/>
  <c r="I92" i="41"/>
  <c r="H92" i="41"/>
  <c r="G92" i="41"/>
  <c r="K91" i="41"/>
  <c r="J91" i="41"/>
  <c r="I91" i="41"/>
  <c r="H91" i="41"/>
  <c r="G91" i="41"/>
  <c r="K90" i="41"/>
  <c r="J90" i="41"/>
  <c r="I90" i="41"/>
  <c r="H90" i="41"/>
  <c r="G90" i="41"/>
  <c r="K89" i="41"/>
  <c r="J89" i="41"/>
  <c r="I89" i="41"/>
  <c r="H89" i="41"/>
  <c r="G89" i="41"/>
  <c r="K88" i="41"/>
  <c r="J88" i="41"/>
  <c r="I88" i="41"/>
  <c r="H88" i="41"/>
  <c r="G88" i="41"/>
  <c r="K87" i="41"/>
  <c r="J87" i="41"/>
  <c r="I87" i="41"/>
  <c r="H87" i="41"/>
  <c r="G87" i="41"/>
  <c r="K86" i="41"/>
  <c r="J86" i="41"/>
  <c r="I86" i="41"/>
  <c r="H86" i="41"/>
  <c r="G86" i="41"/>
  <c r="K85" i="41"/>
  <c r="J85" i="41"/>
  <c r="I85" i="41"/>
  <c r="H85" i="41"/>
  <c r="G85" i="41"/>
  <c r="K84" i="41"/>
  <c r="J84" i="41"/>
  <c r="I84" i="41"/>
  <c r="H84" i="41"/>
  <c r="G84" i="41"/>
  <c r="K83" i="41"/>
  <c r="J83" i="41"/>
  <c r="I83" i="41"/>
  <c r="H83" i="41"/>
  <c r="G83" i="41"/>
  <c r="K82" i="41"/>
  <c r="J82" i="41"/>
  <c r="I82" i="41"/>
  <c r="H82" i="41"/>
  <c r="G82" i="41"/>
  <c r="K81" i="41"/>
  <c r="J81" i="41"/>
  <c r="I81" i="41"/>
  <c r="H81" i="41"/>
  <c r="G81" i="41"/>
  <c r="K80" i="41"/>
  <c r="J80" i="41"/>
  <c r="I80" i="41"/>
  <c r="H80" i="41"/>
  <c r="G80" i="41"/>
  <c r="K79" i="41"/>
  <c r="J79" i="41"/>
  <c r="I79" i="41"/>
  <c r="H79" i="41"/>
  <c r="G79" i="41"/>
  <c r="K78" i="41"/>
  <c r="J78" i="41"/>
  <c r="I78" i="41"/>
  <c r="H78" i="41"/>
  <c r="G78" i="41"/>
  <c r="K77" i="41"/>
  <c r="J77" i="41"/>
  <c r="I77" i="41"/>
  <c r="H77" i="41"/>
  <c r="G77" i="41"/>
  <c r="K76" i="41"/>
  <c r="J76" i="41"/>
  <c r="I76" i="41"/>
  <c r="H76" i="41"/>
  <c r="G76" i="41"/>
  <c r="K75" i="41"/>
  <c r="J75" i="41"/>
  <c r="I75" i="41"/>
  <c r="H75" i="41"/>
  <c r="G75" i="41"/>
  <c r="K74" i="41"/>
  <c r="J74" i="41"/>
  <c r="I74" i="41"/>
  <c r="H74" i="41"/>
  <c r="G74" i="41"/>
  <c r="K73" i="41"/>
  <c r="J73" i="41"/>
  <c r="I73" i="41"/>
  <c r="H73" i="41"/>
  <c r="G73" i="41"/>
  <c r="K72" i="41"/>
  <c r="J72" i="41"/>
  <c r="I72" i="41"/>
  <c r="H72" i="41"/>
  <c r="G72" i="41"/>
  <c r="K71" i="41"/>
  <c r="J71" i="41"/>
  <c r="I71" i="41"/>
  <c r="H71" i="41"/>
  <c r="G71" i="41"/>
  <c r="K70" i="41"/>
  <c r="J70" i="41"/>
  <c r="I70" i="41"/>
  <c r="H70" i="41"/>
  <c r="G70" i="41"/>
  <c r="K69" i="41"/>
  <c r="J69" i="41"/>
  <c r="I69" i="41"/>
  <c r="H69" i="41"/>
  <c r="G69" i="41"/>
  <c r="K68" i="41"/>
  <c r="J68" i="41"/>
  <c r="I68" i="41"/>
  <c r="H68" i="41"/>
  <c r="G68" i="41"/>
  <c r="K67" i="41"/>
  <c r="J67" i="41"/>
  <c r="I67" i="41"/>
  <c r="H67" i="41"/>
  <c r="G67" i="41"/>
  <c r="K66" i="41"/>
  <c r="J66" i="41"/>
  <c r="I66" i="41"/>
  <c r="H66" i="41"/>
  <c r="G66" i="41"/>
  <c r="K65" i="41"/>
  <c r="J65" i="41"/>
  <c r="I65" i="41"/>
  <c r="H65" i="41"/>
  <c r="G65" i="41"/>
  <c r="K64" i="41"/>
  <c r="J64" i="41"/>
  <c r="I64" i="41"/>
  <c r="H64" i="41"/>
  <c r="G64" i="41"/>
  <c r="K63" i="41"/>
  <c r="J63" i="41"/>
  <c r="I63" i="41"/>
  <c r="H63" i="41"/>
  <c r="G63" i="41"/>
  <c r="K60" i="41"/>
  <c r="J60" i="41"/>
  <c r="I60" i="41"/>
  <c r="H60" i="41"/>
  <c r="G60" i="41"/>
  <c r="K59" i="41"/>
  <c r="J59" i="41"/>
  <c r="I59" i="41"/>
  <c r="H59" i="41"/>
  <c r="G59" i="41"/>
  <c r="K58" i="41"/>
  <c r="J58" i="41"/>
  <c r="I58" i="41"/>
  <c r="H58" i="41"/>
  <c r="G58" i="41"/>
  <c r="K57" i="41"/>
  <c r="J57" i="41"/>
  <c r="I57" i="41"/>
  <c r="H57" i="41"/>
  <c r="G57" i="41"/>
  <c r="K56" i="41"/>
  <c r="J56" i="41"/>
  <c r="I56" i="41"/>
  <c r="H56" i="41"/>
  <c r="G56" i="41"/>
  <c r="K55" i="41"/>
  <c r="J55" i="41"/>
  <c r="I55" i="41"/>
  <c r="H55" i="41"/>
  <c r="G55" i="41"/>
  <c r="K54" i="41"/>
  <c r="J54" i="41"/>
  <c r="I54" i="41"/>
  <c r="H54" i="41"/>
  <c r="G54" i="41"/>
  <c r="K53" i="41"/>
  <c r="J53" i="41"/>
  <c r="I53" i="41"/>
  <c r="H53" i="41"/>
  <c r="G53" i="41"/>
  <c r="K52" i="41"/>
  <c r="J52" i="41"/>
  <c r="I52" i="41"/>
  <c r="H52" i="41"/>
  <c r="G52" i="41"/>
  <c r="K51" i="41"/>
  <c r="J51" i="41"/>
  <c r="I51" i="41"/>
  <c r="H51" i="41"/>
  <c r="G51" i="41"/>
  <c r="K50" i="41"/>
  <c r="J50" i="41"/>
  <c r="I50" i="41"/>
  <c r="H50" i="41"/>
  <c r="G50" i="41"/>
  <c r="K49" i="41"/>
  <c r="J49" i="41"/>
  <c r="I49" i="41"/>
  <c r="H49" i="41"/>
  <c r="G49" i="41"/>
  <c r="K48" i="41"/>
  <c r="J48" i="41"/>
  <c r="I48" i="41"/>
  <c r="H48" i="41"/>
  <c r="G48" i="41"/>
  <c r="K47" i="41"/>
  <c r="J47" i="41"/>
  <c r="I47" i="41"/>
  <c r="H47" i="41"/>
  <c r="G47" i="41"/>
  <c r="K46" i="41"/>
  <c r="J46" i="41"/>
  <c r="I46" i="41"/>
  <c r="H46" i="41"/>
  <c r="G46" i="41"/>
  <c r="K45" i="41"/>
  <c r="J45" i="41"/>
  <c r="I45" i="41"/>
  <c r="H45" i="41"/>
  <c r="G45" i="41"/>
  <c r="K44" i="41"/>
  <c r="J44" i="41"/>
  <c r="I44" i="41"/>
  <c r="H44" i="41"/>
  <c r="G44" i="41"/>
  <c r="K43" i="41"/>
  <c r="J43" i="41"/>
  <c r="I43" i="41"/>
  <c r="H43" i="41"/>
  <c r="G43" i="41"/>
  <c r="K42" i="41"/>
  <c r="J42" i="41"/>
  <c r="I42" i="41"/>
  <c r="H42" i="41"/>
  <c r="G42" i="41"/>
  <c r="K41" i="41"/>
  <c r="J41" i="41"/>
  <c r="I41" i="41"/>
  <c r="H41" i="41"/>
  <c r="G41" i="41"/>
  <c r="K40" i="41"/>
  <c r="J40" i="41"/>
  <c r="I40" i="41"/>
  <c r="H40" i="41"/>
  <c r="G40" i="41"/>
  <c r="K39" i="41"/>
  <c r="J39" i="41"/>
  <c r="I39" i="41"/>
  <c r="H39" i="41"/>
  <c r="G39" i="41"/>
  <c r="K38" i="41"/>
  <c r="J38" i="41"/>
  <c r="I38" i="41"/>
  <c r="H38" i="41"/>
  <c r="G38" i="41"/>
  <c r="K37" i="41"/>
  <c r="J37" i="41"/>
  <c r="I37" i="41"/>
  <c r="H37" i="41"/>
  <c r="G37" i="41"/>
  <c r="K36" i="41"/>
  <c r="J36" i="41"/>
  <c r="I36" i="41"/>
  <c r="H36" i="41"/>
  <c r="G36" i="41"/>
  <c r="K35" i="41"/>
  <c r="J35" i="41"/>
  <c r="I35" i="41"/>
  <c r="H35" i="41"/>
  <c r="G35" i="41"/>
  <c r="K34" i="41"/>
  <c r="J34" i="41"/>
  <c r="I34" i="41"/>
  <c r="H34" i="41"/>
  <c r="G34" i="41"/>
  <c r="K33" i="41"/>
  <c r="J33" i="41"/>
  <c r="I33" i="41"/>
  <c r="H33" i="41"/>
  <c r="G33" i="41"/>
  <c r="K32" i="41"/>
  <c r="J32" i="41"/>
  <c r="I32" i="41"/>
  <c r="H32" i="41"/>
  <c r="G32" i="41"/>
  <c r="K31" i="41"/>
  <c r="J31" i="41"/>
  <c r="I31" i="41"/>
  <c r="H31" i="41"/>
  <c r="G31" i="41"/>
  <c r="K30" i="41"/>
  <c r="J30" i="41"/>
  <c r="I30" i="41"/>
  <c r="H30" i="41"/>
  <c r="G30" i="41"/>
  <c r="K29" i="41"/>
  <c r="J29" i="41"/>
  <c r="I29" i="41"/>
  <c r="H29" i="41"/>
  <c r="G29" i="41"/>
  <c r="K28" i="41"/>
  <c r="J28" i="41"/>
  <c r="I28" i="41"/>
  <c r="H28" i="41"/>
  <c r="G28" i="41"/>
  <c r="K27" i="41"/>
  <c r="J27" i="41"/>
  <c r="I27" i="41"/>
  <c r="H27" i="41"/>
  <c r="G27" i="41"/>
  <c r="K26" i="41"/>
  <c r="J26" i="41"/>
  <c r="I26" i="41"/>
  <c r="H26" i="41"/>
  <c r="G26" i="41"/>
  <c r="K25" i="41"/>
  <c r="J25" i="41"/>
  <c r="I25" i="41"/>
  <c r="H25" i="41"/>
  <c r="G25" i="41"/>
  <c r="K24" i="41"/>
  <c r="J24" i="41"/>
  <c r="I24" i="41"/>
  <c r="H24" i="41"/>
  <c r="G24" i="41"/>
  <c r="K23" i="41"/>
  <c r="J23" i="41"/>
  <c r="I23" i="41"/>
  <c r="H23" i="41"/>
  <c r="G23" i="41"/>
  <c r="K22" i="41"/>
  <c r="J22" i="41"/>
  <c r="I22" i="41"/>
  <c r="H22" i="41"/>
  <c r="G22" i="41"/>
  <c r="K21" i="41"/>
  <c r="J21" i="41"/>
  <c r="I21" i="41"/>
  <c r="H21" i="41"/>
  <c r="G21" i="41"/>
  <c r="K20" i="41"/>
  <c r="J20" i="41"/>
  <c r="I20" i="41"/>
  <c r="H20" i="41"/>
  <c r="G20" i="41"/>
  <c r="K19" i="41"/>
  <c r="J19" i="41"/>
  <c r="I19" i="41"/>
  <c r="H19" i="41"/>
  <c r="G19" i="41"/>
  <c r="K18" i="41"/>
  <c r="J18" i="41"/>
  <c r="I18" i="41"/>
  <c r="H18" i="41"/>
  <c r="G18" i="41"/>
  <c r="K17" i="41"/>
  <c r="J17" i="41"/>
  <c r="I17" i="41"/>
  <c r="H17" i="41"/>
  <c r="G17" i="41"/>
  <c r="K16" i="41"/>
  <c r="J16" i="41"/>
  <c r="I16" i="41"/>
  <c r="H16" i="41"/>
  <c r="G16" i="41"/>
  <c r="K15" i="41"/>
  <c r="J15" i="41"/>
  <c r="I15" i="41"/>
  <c r="H15" i="41"/>
  <c r="G15" i="41"/>
  <c r="K14" i="41"/>
  <c r="J14" i="41"/>
  <c r="I14" i="41"/>
  <c r="H14" i="41"/>
  <c r="G14" i="41"/>
  <c r="K13" i="41"/>
  <c r="J13" i="41"/>
  <c r="I13" i="41"/>
  <c r="H13" i="41"/>
  <c r="G13" i="41"/>
  <c r="K1000" i="40"/>
  <c r="J1000" i="40"/>
  <c r="I1000" i="40"/>
  <c r="H1000" i="40"/>
  <c r="G1000" i="40"/>
  <c r="K999" i="40"/>
  <c r="J999" i="40"/>
  <c r="I999" i="40"/>
  <c r="H999" i="40"/>
  <c r="G999" i="40"/>
  <c r="K998" i="40"/>
  <c r="J998" i="40"/>
  <c r="I998" i="40"/>
  <c r="H998" i="40"/>
  <c r="G998" i="40"/>
  <c r="K997" i="40"/>
  <c r="J997" i="40"/>
  <c r="I997" i="40"/>
  <c r="H997" i="40"/>
  <c r="G997" i="40"/>
  <c r="K996" i="40"/>
  <c r="J996" i="40"/>
  <c r="I996" i="40"/>
  <c r="H996" i="40"/>
  <c r="G996" i="40"/>
  <c r="K995" i="40"/>
  <c r="J995" i="40"/>
  <c r="I995" i="40"/>
  <c r="H995" i="40"/>
  <c r="G995" i="40"/>
  <c r="K994" i="40"/>
  <c r="J994" i="40"/>
  <c r="I994" i="40"/>
  <c r="H994" i="40"/>
  <c r="G994" i="40"/>
  <c r="K993" i="40"/>
  <c r="J993" i="40"/>
  <c r="I993" i="40"/>
  <c r="H993" i="40"/>
  <c r="G993" i="40"/>
  <c r="K992" i="40"/>
  <c r="J992" i="40"/>
  <c r="I992" i="40"/>
  <c r="H992" i="40"/>
  <c r="G992" i="40"/>
  <c r="K991" i="40"/>
  <c r="J991" i="40"/>
  <c r="I991" i="40"/>
  <c r="H991" i="40"/>
  <c r="G991" i="40"/>
  <c r="K990" i="40"/>
  <c r="J990" i="40"/>
  <c r="I990" i="40"/>
  <c r="H990" i="40"/>
  <c r="G990" i="40"/>
  <c r="K989" i="40"/>
  <c r="J989" i="40"/>
  <c r="I989" i="40"/>
  <c r="H989" i="40"/>
  <c r="G989" i="40"/>
  <c r="K988" i="40"/>
  <c r="J988" i="40"/>
  <c r="I988" i="40"/>
  <c r="H988" i="40"/>
  <c r="G988" i="40"/>
  <c r="K987" i="40"/>
  <c r="J987" i="40"/>
  <c r="I987" i="40"/>
  <c r="H987" i="40"/>
  <c r="G987" i="40"/>
  <c r="K986" i="40"/>
  <c r="J986" i="40"/>
  <c r="I986" i="40"/>
  <c r="H986" i="40"/>
  <c r="G986" i="40"/>
  <c r="K985" i="40"/>
  <c r="J985" i="40"/>
  <c r="I985" i="40"/>
  <c r="H985" i="40"/>
  <c r="G985" i="40"/>
  <c r="K984" i="40"/>
  <c r="J984" i="40"/>
  <c r="I984" i="40"/>
  <c r="H984" i="40"/>
  <c r="G984" i="40"/>
  <c r="K983" i="40"/>
  <c r="J983" i="40"/>
  <c r="I983" i="40"/>
  <c r="H983" i="40"/>
  <c r="G983" i="40"/>
  <c r="K982" i="40"/>
  <c r="J982" i="40"/>
  <c r="I982" i="40"/>
  <c r="H982" i="40"/>
  <c r="G982" i="40"/>
  <c r="K981" i="40"/>
  <c r="J981" i="40"/>
  <c r="I981" i="40"/>
  <c r="H981" i="40"/>
  <c r="G981" i="40"/>
  <c r="K979" i="40"/>
  <c r="J979" i="40"/>
  <c r="I979" i="40"/>
  <c r="H979" i="40"/>
  <c r="G979" i="40"/>
  <c r="K978" i="40"/>
  <c r="J978" i="40"/>
  <c r="I978" i="40"/>
  <c r="H978" i="40"/>
  <c r="G978" i="40"/>
  <c r="K977" i="40"/>
  <c r="J977" i="40"/>
  <c r="I977" i="40"/>
  <c r="H977" i="40"/>
  <c r="G977" i="40"/>
  <c r="K976" i="40"/>
  <c r="J976" i="40"/>
  <c r="I976" i="40"/>
  <c r="H976" i="40"/>
  <c r="G976" i="40"/>
  <c r="K975" i="40"/>
  <c r="J975" i="40"/>
  <c r="I975" i="40"/>
  <c r="H975" i="40"/>
  <c r="G975" i="40"/>
  <c r="K974" i="40"/>
  <c r="J974" i="40"/>
  <c r="I974" i="40"/>
  <c r="H974" i="40"/>
  <c r="G974" i="40"/>
  <c r="K973" i="40"/>
  <c r="J973" i="40"/>
  <c r="I973" i="40"/>
  <c r="H973" i="40"/>
  <c r="G973" i="40"/>
  <c r="K972" i="40"/>
  <c r="J972" i="40"/>
  <c r="I972" i="40"/>
  <c r="H972" i="40"/>
  <c r="G972" i="40"/>
  <c r="K971" i="40"/>
  <c r="J971" i="40"/>
  <c r="I971" i="40"/>
  <c r="H971" i="40"/>
  <c r="G971" i="40"/>
  <c r="K970" i="40"/>
  <c r="J970" i="40"/>
  <c r="I970" i="40"/>
  <c r="H970" i="40"/>
  <c r="G970" i="40"/>
  <c r="K969" i="40"/>
  <c r="J969" i="40"/>
  <c r="I969" i="40"/>
  <c r="H969" i="40"/>
  <c r="G969" i="40"/>
  <c r="K968" i="40"/>
  <c r="J968" i="40"/>
  <c r="I968" i="40"/>
  <c r="H968" i="40"/>
  <c r="G968" i="40"/>
  <c r="K967" i="40"/>
  <c r="J967" i="40"/>
  <c r="I967" i="40"/>
  <c r="H967" i="40"/>
  <c r="G967" i="40"/>
  <c r="K966" i="40"/>
  <c r="J966" i="40"/>
  <c r="I966" i="40"/>
  <c r="H966" i="40"/>
  <c r="G966" i="40"/>
  <c r="K965" i="40"/>
  <c r="J965" i="40"/>
  <c r="I965" i="40"/>
  <c r="H965" i="40"/>
  <c r="G965" i="40"/>
  <c r="K964" i="40"/>
  <c r="J964" i="40"/>
  <c r="I964" i="40"/>
  <c r="H964" i="40"/>
  <c r="G964" i="40"/>
  <c r="K963" i="40"/>
  <c r="J963" i="40"/>
  <c r="I963" i="40"/>
  <c r="H963" i="40"/>
  <c r="G963" i="40"/>
  <c r="K962" i="40"/>
  <c r="J962" i="40"/>
  <c r="I962" i="40"/>
  <c r="H962" i="40"/>
  <c r="G962" i="40"/>
  <c r="K961" i="40"/>
  <c r="J961" i="40"/>
  <c r="I961" i="40"/>
  <c r="H961" i="40"/>
  <c r="G961" i="40"/>
  <c r="K960" i="40"/>
  <c r="J960" i="40"/>
  <c r="I960" i="40"/>
  <c r="H960" i="40"/>
  <c r="G960" i="40"/>
  <c r="K958" i="40"/>
  <c r="J958" i="40"/>
  <c r="I958" i="40"/>
  <c r="H958" i="40"/>
  <c r="G958" i="40"/>
  <c r="K957" i="40"/>
  <c r="J957" i="40"/>
  <c r="I957" i="40"/>
  <c r="H957" i="40"/>
  <c r="G957" i="40"/>
  <c r="K956" i="40"/>
  <c r="J956" i="40"/>
  <c r="I956" i="40"/>
  <c r="H956" i="40"/>
  <c r="G956" i="40"/>
  <c r="K955" i="40"/>
  <c r="J955" i="40"/>
  <c r="I955" i="40"/>
  <c r="H955" i="40"/>
  <c r="G955" i="40"/>
  <c r="K954" i="40"/>
  <c r="J954" i="40"/>
  <c r="I954" i="40"/>
  <c r="H954" i="40"/>
  <c r="G954" i="40"/>
  <c r="K953" i="40"/>
  <c r="J953" i="40"/>
  <c r="I953" i="40"/>
  <c r="H953" i="40"/>
  <c r="G953" i="40"/>
  <c r="K952" i="40"/>
  <c r="J952" i="40"/>
  <c r="I952" i="40"/>
  <c r="H952" i="40"/>
  <c r="G952" i="40"/>
  <c r="K951" i="40"/>
  <c r="J951" i="40"/>
  <c r="I951" i="40"/>
  <c r="H951" i="40"/>
  <c r="G951" i="40"/>
  <c r="K950" i="40"/>
  <c r="J950" i="40"/>
  <c r="I950" i="40"/>
  <c r="H950" i="40"/>
  <c r="G950" i="40"/>
  <c r="K949" i="40"/>
  <c r="J949" i="40"/>
  <c r="I949" i="40"/>
  <c r="H949" i="40"/>
  <c r="G949" i="40"/>
  <c r="K948" i="40"/>
  <c r="J948" i="40"/>
  <c r="I948" i="40"/>
  <c r="H948" i="40"/>
  <c r="G948" i="40"/>
  <c r="K947" i="40"/>
  <c r="J947" i="40"/>
  <c r="I947" i="40"/>
  <c r="H947" i="40"/>
  <c r="G947" i="40"/>
  <c r="K946" i="40"/>
  <c r="J946" i="40"/>
  <c r="I946" i="40"/>
  <c r="H946" i="40"/>
  <c r="G946" i="40"/>
  <c r="K944" i="40"/>
  <c r="J944" i="40"/>
  <c r="I944" i="40"/>
  <c r="H944" i="40"/>
  <c r="G944" i="40"/>
  <c r="K943" i="40"/>
  <c r="J943" i="40"/>
  <c r="I943" i="40"/>
  <c r="H943" i="40"/>
  <c r="G943" i="40"/>
  <c r="K942" i="40"/>
  <c r="J942" i="40"/>
  <c r="I942" i="40"/>
  <c r="H942" i="40"/>
  <c r="G942" i="40"/>
  <c r="K941" i="40"/>
  <c r="J941" i="40"/>
  <c r="I941" i="40"/>
  <c r="H941" i="40"/>
  <c r="G941" i="40"/>
  <c r="K940" i="40"/>
  <c r="J940" i="40"/>
  <c r="I940" i="40"/>
  <c r="H940" i="40"/>
  <c r="G940" i="40"/>
  <c r="K939" i="40"/>
  <c r="J939" i="40"/>
  <c r="I939" i="40"/>
  <c r="H939" i="40"/>
  <c r="G939" i="40"/>
  <c r="K938" i="40"/>
  <c r="J938" i="40"/>
  <c r="I938" i="40"/>
  <c r="H938" i="40"/>
  <c r="G938" i="40"/>
  <c r="K937" i="40"/>
  <c r="J937" i="40"/>
  <c r="I937" i="40"/>
  <c r="H937" i="40"/>
  <c r="G937" i="40"/>
  <c r="K936" i="40"/>
  <c r="J936" i="40"/>
  <c r="I936" i="40"/>
  <c r="H936" i="40"/>
  <c r="G936" i="40"/>
  <c r="K935" i="40"/>
  <c r="J935" i="40"/>
  <c r="I935" i="40"/>
  <c r="H935" i="40"/>
  <c r="G935" i="40"/>
  <c r="K934" i="40"/>
  <c r="J934" i="40"/>
  <c r="I934" i="40"/>
  <c r="H934" i="40"/>
  <c r="G934" i="40"/>
  <c r="K933" i="40"/>
  <c r="J933" i="40"/>
  <c r="I933" i="40"/>
  <c r="H933" i="40"/>
  <c r="G933" i="40"/>
  <c r="K932" i="40"/>
  <c r="J932" i="40"/>
  <c r="I932" i="40"/>
  <c r="H932" i="40"/>
  <c r="G932" i="40"/>
  <c r="K931" i="40"/>
  <c r="J931" i="40"/>
  <c r="I931" i="40"/>
  <c r="H931" i="40"/>
  <c r="G931" i="40"/>
  <c r="K930" i="40"/>
  <c r="J930" i="40"/>
  <c r="I930" i="40"/>
  <c r="H930" i="40"/>
  <c r="G930" i="40"/>
  <c r="K929" i="40"/>
  <c r="J929" i="40"/>
  <c r="I929" i="40"/>
  <c r="H929" i="40"/>
  <c r="G929" i="40"/>
  <c r="K928" i="40"/>
  <c r="J928" i="40"/>
  <c r="I928" i="40"/>
  <c r="H928" i="40"/>
  <c r="G928" i="40"/>
  <c r="K927" i="40"/>
  <c r="J927" i="40"/>
  <c r="I927" i="40"/>
  <c r="H927" i="40"/>
  <c r="G927" i="40"/>
  <c r="K926" i="40"/>
  <c r="J926" i="40"/>
  <c r="I926" i="40"/>
  <c r="H926" i="40"/>
  <c r="G926" i="40"/>
  <c r="K925" i="40"/>
  <c r="J925" i="40"/>
  <c r="I925" i="40"/>
  <c r="H925" i="40"/>
  <c r="G925" i="40"/>
  <c r="K924" i="40"/>
  <c r="J924" i="40"/>
  <c r="I924" i="40"/>
  <c r="H924" i="40"/>
  <c r="G924" i="40"/>
  <c r="K923" i="40"/>
  <c r="J923" i="40"/>
  <c r="I923" i="40"/>
  <c r="H923" i="40"/>
  <c r="G923" i="40"/>
  <c r="K922" i="40"/>
  <c r="J922" i="40"/>
  <c r="I922" i="40"/>
  <c r="H922" i="40"/>
  <c r="G922" i="40"/>
  <c r="K921" i="40"/>
  <c r="J921" i="40"/>
  <c r="I921" i="40"/>
  <c r="H921" i="40"/>
  <c r="G921" i="40"/>
  <c r="K920" i="40"/>
  <c r="J920" i="40"/>
  <c r="I920" i="40"/>
  <c r="H920" i="40"/>
  <c r="G920" i="40"/>
  <c r="K919" i="40"/>
  <c r="J919" i="40"/>
  <c r="I919" i="40"/>
  <c r="H919" i="40"/>
  <c r="G919" i="40"/>
  <c r="K918" i="40"/>
  <c r="J918" i="40"/>
  <c r="I918" i="40"/>
  <c r="H918" i="40"/>
  <c r="G918" i="40"/>
  <c r="K917" i="40"/>
  <c r="J917" i="40"/>
  <c r="I917" i="40"/>
  <c r="H917" i="40"/>
  <c r="G917" i="40"/>
  <c r="K916" i="40"/>
  <c r="J916" i="40"/>
  <c r="I916" i="40"/>
  <c r="H916" i="40"/>
  <c r="G916" i="40"/>
  <c r="K915" i="40"/>
  <c r="J915" i="40"/>
  <c r="I915" i="40"/>
  <c r="H915" i="40"/>
  <c r="G915" i="40"/>
  <c r="K914" i="40"/>
  <c r="J914" i="40"/>
  <c r="I914" i="40"/>
  <c r="H914" i="40"/>
  <c r="G914" i="40"/>
  <c r="K913" i="40"/>
  <c r="J913" i="40"/>
  <c r="I913" i="40"/>
  <c r="H913" i="40"/>
  <c r="G913" i="40"/>
  <c r="K912" i="40"/>
  <c r="J912" i="40"/>
  <c r="I912" i="40"/>
  <c r="H912" i="40"/>
  <c r="G912" i="40"/>
  <c r="K911" i="40"/>
  <c r="J911" i="40"/>
  <c r="I911" i="40"/>
  <c r="H911" i="40"/>
  <c r="G911" i="40"/>
  <c r="K909" i="40"/>
  <c r="J909" i="40"/>
  <c r="I909" i="40"/>
  <c r="H909" i="40"/>
  <c r="G909" i="40"/>
  <c r="K908" i="40"/>
  <c r="J908" i="40"/>
  <c r="I908" i="40"/>
  <c r="H908" i="40"/>
  <c r="G908" i="40"/>
  <c r="K907" i="40"/>
  <c r="J907" i="40"/>
  <c r="I907" i="40"/>
  <c r="H907" i="40"/>
  <c r="G907" i="40"/>
  <c r="K906" i="40"/>
  <c r="J906" i="40"/>
  <c r="I906" i="40"/>
  <c r="H906" i="40"/>
  <c r="G906" i="40"/>
  <c r="K905" i="40"/>
  <c r="J905" i="40"/>
  <c r="I905" i="40"/>
  <c r="H905" i="40"/>
  <c r="G905" i="40"/>
  <c r="K904" i="40"/>
  <c r="J904" i="40"/>
  <c r="I904" i="40"/>
  <c r="H904" i="40"/>
  <c r="G904" i="40"/>
  <c r="K903" i="40"/>
  <c r="J903" i="40"/>
  <c r="I903" i="40"/>
  <c r="H903" i="40"/>
  <c r="G903" i="40"/>
  <c r="K902" i="40"/>
  <c r="J902" i="40"/>
  <c r="I902" i="40"/>
  <c r="H902" i="40"/>
  <c r="G902" i="40"/>
  <c r="K901" i="40"/>
  <c r="J901" i="40"/>
  <c r="I901" i="40"/>
  <c r="H901" i="40"/>
  <c r="G901" i="40"/>
  <c r="K900" i="40"/>
  <c r="J900" i="40"/>
  <c r="I900" i="40"/>
  <c r="H900" i="40"/>
  <c r="G900" i="40"/>
  <c r="K899" i="40"/>
  <c r="J899" i="40"/>
  <c r="I899" i="40"/>
  <c r="H899" i="40"/>
  <c r="G899" i="40"/>
  <c r="K898" i="40"/>
  <c r="J898" i="40"/>
  <c r="I898" i="40"/>
  <c r="H898" i="40"/>
  <c r="G898" i="40"/>
  <c r="K897" i="40"/>
  <c r="J897" i="40"/>
  <c r="I897" i="40"/>
  <c r="H897" i="40"/>
  <c r="G897" i="40"/>
  <c r="K896" i="40"/>
  <c r="J896" i="40"/>
  <c r="I896" i="40"/>
  <c r="H896" i="40"/>
  <c r="G896" i="40"/>
  <c r="K895" i="40"/>
  <c r="J895" i="40"/>
  <c r="I895" i="40"/>
  <c r="H895" i="40"/>
  <c r="G895" i="40"/>
  <c r="K894" i="40"/>
  <c r="J894" i="40"/>
  <c r="I894" i="40"/>
  <c r="H894" i="40"/>
  <c r="G894" i="40"/>
  <c r="K893" i="40"/>
  <c r="J893" i="40"/>
  <c r="I893" i="40"/>
  <c r="H893" i="40"/>
  <c r="G893" i="40"/>
  <c r="K892" i="40"/>
  <c r="J892" i="40"/>
  <c r="I892" i="40"/>
  <c r="H892" i="40"/>
  <c r="G892" i="40"/>
  <c r="K891" i="40"/>
  <c r="J891" i="40"/>
  <c r="I891" i="40"/>
  <c r="H891" i="40"/>
  <c r="G891" i="40"/>
  <c r="K890" i="40"/>
  <c r="J890" i="40"/>
  <c r="I890" i="40"/>
  <c r="H890" i="40"/>
  <c r="G890" i="40"/>
  <c r="K889" i="40"/>
  <c r="J889" i="40"/>
  <c r="I889" i="40"/>
  <c r="H889" i="40"/>
  <c r="G889" i="40"/>
  <c r="K888" i="40"/>
  <c r="J888" i="40"/>
  <c r="I888" i="40"/>
  <c r="H888" i="40"/>
  <c r="G888" i="40"/>
  <c r="K887" i="40"/>
  <c r="J887" i="40"/>
  <c r="I887" i="40"/>
  <c r="H887" i="40"/>
  <c r="G887" i="40"/>
  <c r="K886" i="40"/>
  <c r="J886" i="40"/>
  <c r="I886" i="40"/>
  <c r="H886" i="40"/>
  <c r="G886" i="40"/>
  <c r="K885" i="40"/>
  <c r="J885" i="40"/>
  <c r="I885" i="40"/>
  <c r="H885" i="40"/>
  <c r="G885" i="40"/>
  <c r="K884" i="40"/>
  <c r="J884" i="40"/>
  <c r="I884" i="40"/>
  <c r="H884" i="40"/>
  <c r="G884" i="40"/>
  <c r="K883" i="40"/>
  <c r="J883" i="40"/>
  <c r="I883" i="40"/>
  <c r="H883" i="40"/>
  <c r="G883" i="40"/>
  <c r="K882" i="40"/>
  <c r="J882" i="40"/>
  <c r="I882" i="40"/>
  <c r="H882" i="40"/>
  <c r="G882" i="40"/>
  <c r="K881" i="40"/>
  <c r="J881" i="40"/>
  <c r="I881" i="40"/>
  <c r="H881" i="40"/>
  <c r="G881" i="40"/>
  <c r="K880" i="40"/>
  <c r="J880" i="40"/>
  <c r="I880" i="40"/>
  <c r="H880" i="40"/>
  <c r="G880" i="40"/>
  <c r="K879" i="40"/>
  <c r="J879" i="40"/>
  <c r="I879" i="40"/>
  <c r="H879" i="40"/>
  <c r="G879" i="40"/>
  <c r="K878" i="40"/>
  <c r="J878" i="40"/>
  <c r="I878" i="40"/>
  <c r="H878" i="40"/>
  <c r="G878" i="40"/>
  <c r="K877" i="40"/>
  <c r="J877" i="40"/>
  <c r="I877" i="40"/>
  <c r="H877" i="40"/>
  <c r="G877" i="40"/>
  <c r="K876" i="40"/>
  <c r="J876" i="40"/>
  <c r="I876" i="40"/>
  <c r="H876" i="40"/>
  <c r="G876" i="40"/>
  <c r="K874" i="40"/>
  <c r="J874" i="40"/>
  <c r="I874" i="40"/>
  <c r="H874" i="40"/>
  <c r="G874" i="40"/>
  <c r="K873" i="40"/>
  <c r="J873" i="40"/>
  <c r="I873" i="40"/>
  <c r="H873" i="40"/>
  <c r="G873" i="40"/>
  <c r="K872" i="40"/>
  <c r="J872" i="40"/>
  <c r="I872" i="40"/>
  <c r="H872" i="40"/>
  <c r="G872" i="40"/>
  <c r="K871" i="40"/>
  <c r="J871" i="40"/>
  <c r="I871" i="40"/>
  <c r="H871" i="40"/>
  <c r="G871" i="40"/>
  <c r="K870" i="40"/>
  <c r="J870" i="40"/>
  <c r="I870" i="40"/>
  <c r="H870" i="40"/>
  <c r="G870" i="40"/>
  <c r="K869" i="40"/>
  <c r="J869" i="40"/>
  <c r="I869" i="40"/>
  <c r="H869" i="40"/>
  <c r="G869" i="40"/>
  <c r="K868" i="40"/>
  <c r="J868" i="40"/>
  <c r="I868" i="40"/>
  <c r="H868" i="40"/>
  <c r="G868" i="40"/>
  <c r="K867" i="40"/>
  <c r="J867" i="40"/>
  <c r="I867" i="40"/>
  <c r="H867" i="40"/>
  <c r="G867" i="40"/>
  <c r="K866" i="40"/>
  <c r="J866" i="40"/>
  <c r="I866" i="40"/>
  <c r="H866" i="40"/>
  <c r="G866" i="40"/>
  <c r="K865" i="40"/>
  <c r="J865" i="40"/>
  <c r="I865" i="40"/>
  <c r="H865" i="40"/>
  <c r="G865" i="40"/>
  <c r="K864" i="40"/>
  <c r="J864" i="40"/>
  <c r="I864" i="40"/>
  <c r="H864" i="40"/>
  <c r="G864" i="40"/>
  <c r="K863" i="40"/>
  <c r="J863" i="40"/>
  <c r="I863" i="40"/>
  <c r="H863" i="40"/>
  <c r="G863" i="40"/>
  <c r="K862" i="40"/>
  <c r="J862" i="40"/>
  <c r="I862" i="40"/>
  <c r="H862" i="40"/>
  <c r="G862" i="40"/>
  <c r="K861" i="40"/>
  <c r="J861" i="40"/>
  <c r="I861" i="40"/>
  <c r="H861" i="40"/>
  <c r="G861" i="40"/>
  <c r="K860" i="40"/>
  <c r="J860" i="40"/>
  <c r="I860" i="40"/>
  <c r="H860" i="40"/>
  <c r="G860" i="40"/>
  <c r="K858" i="40"/>
  <c r="J858" i="40"/>
  <c r="I858" i="40"/>
  <c r="H858" i="40"/>
  <c r="G858" i="40"/>
  <c r="K857" i="40"/>
  <c r="J857" i="40"/>
  <c r="I857" i="40"/>
  <c r="H857" i="40"/>
  <c r="G857" i="40"/>
  <c r="K856" i="40"/>
  <c r="J856" i="40"/>
  <c r="I856" i="40"/>
  <c r="H856" i="40"/>
  <c r="G856" i="40"/>
  <c r="K855" i="40"/>
  <c r="J855" i="40"/>
  <c r="I855" i="40"/>
  <c r="H855" i="40"/>
  <c r="G855" i="40"/>
  <c r="K854" i="40"/>
  <c r="J854" i="40"/>
  <c r="I854" i="40"/>
  <c r="H854" i="40"/>
  <c r="G854" i="40"/>
  <c r="K853" i="40"/>
  <c r="J853" i="40"/>
  <c r="I853" i="40"/>
  <c r="H853" i="40"/>
  <c r="G853" i="40"/>
  <c r="K852" i="40"/>
  <c r="J852" i="40"/>
  <c r="I852" i="40"/>
  <c r="H852" i="40"/>
  <c r="G852" i="40"/>
  <c r="K851" i="40"/>
  <c r="J851" i="40"/>
  <c r="I851" i="40"/>
  <c r="H851" i="40"/>
  <c r="G851" i="40"/>
  <c r="K850" i="40"/>
  <c r="J850" i="40"/>
  <c r="I850" i="40"/>
  <c r="H850" i="40"/>
  <c r="G850" i="40"/>
  <c r="K849" i="40"/>
  <c r="J849" i="40"/>
  <c r="I849" i="40"/>
  <c r="H849" i="40"/>
  <c r="G849" i="40"/>
  <c r="K848" i="40"/>
  <c r="J848" i="40"/>
  <c r="I848" i="40"/>
  <c r="H848" i="40"/>
  <c r="G848" i="40"/>
  <c r="K847" i="40"/>
  <c r="J847" i="40"/>
  <c r="I847" i="40"/>
  <c r="H847" i="40"/>
  <c r="G847" i="40"/>
  <c r="K846" i="40"/>
  <c r="J846" i="40"/>
  <c r="I846" i="40"/>
  <c r="H846" i="40"/>
  <c r="G846" i="40"/>
  <c r="K845" i="40"/>
  <c r="J845" i="40"/>
  <c r="I845" i="40"/>
  <c r="H845" i="40"/>
  <c r="G845" i="40"/>
  <c r="K844" i="40"/>
  <c r="J844" i="40"/>
  <c r="I844" i="40"/>
  <c r="H844" i="40"/>
  <c r="G844" i="40"/>
  <c r="K842" i="40"/>
  <c r="J842" i="40"/>
  <c r="I842" i="40"/>
  <c r="H842" i="40"/>
  <c r="G842" i="40"/>
  <c r="K841" i="40"/>
  <c r="J841" i="40"/>
  <c r="I841" i="40"/>
  <c r="H841" i="40"/>
  <c r="G841" i="40"/>
  <c r="K840" i="40"/>
  <c r="J840" i="40"/>
  <c r="I840" i="40"/>
  <c r="H840" i="40"/>
  <c r="G840" i="40"/>
  <c r="K839" i="40"/>
  <c r="J839" i="40"/>
  <c r="I839" i="40"/>
  <c r="H839" i="40"/>
  <c r="G839" i="40"/>
  <c r="K838" i="40"/>
  <c r="J838" i="40"/>
  <c r="I838" i="40"/>
  <c r="H838" i="40"/>
  <c r="G838" i="40"/>
  <c r="K837" i="40"/>
  <c r="J837" i="40"/>
  <c r="I837" i="40"/>
  <c r="H837" i="40"/>
  <c r="G837" i="40"/>
  <c r="K836" i="40"/>
  <c r="J836" i="40"/>
  <c r="I836" i="40"/>
  <c r="H836" i="40"/>
  <c r="G836" i="40"/>
  <c r="K835" i="40"/>
  <c r="J835" i="40"/>
  <c r="I835" i="40"/>
  <c r="H835" i="40"/>
  <c r="G835" i="40"/>
  <c r="K834" i="40"/>
  <c r="J834" i="40"/>
  <c r="I834" i="40"/>
  <c r="H834" i="40"/>
  <c r="G834" i="40"/>
  <c r="K833" i="40"/>
  <c r="J833" i="40"/>
  <c r="I833" i="40"/>
  <c r="H833" i="40"/>
  <c r="G833" i="40"/>
  <c r="K832" i="40"/>
  <c r="J832" i="40"/>
  <c r="I832" i="40"/>
  <c r="H832" i="40"/>
  <c r="G832" i="40"/>
  <c r="K830" i="40"/>
  <c r="J830" i="40"/>
  <c r="I830" i="40"/>
  <c r="H830" i="40"/>
  <c r="G830" i="40"/>
  <c r="K829" i="40"/>
  <c r="J829" i="40"/>
  <c r="I829" i="40"/>
  <c r="H829" i="40"/>
  <c r="G829" i="40"/>
  <c r="K828" i="40"/>
  <c r="J828" i="40"/>
  <c r="I828" i="40"/>
  <c r="H828" i="40"/>
  <c r="G828" i="40"/>
  <c r="K827" i="40"/>
  <c r="J827" i="40"/>
  <c r="I827" i="40"/>
  <c r="H827" i="40"/>
  <c r="G827" i="40"/>
  <c r="K826" i="40"/>
  <c r="J826" i="40"/>
  <c r="I826" i="40"/>
  <c r="H826" i="40"/>
  <c r="G826" i="40"/>
  <c r="K825" i="40"/>
  <c r="J825" i="40"/>
  <c r="I825" i="40"/>
  <c r="H825" i="40"/>
  <c r="G825" i="40"/>
  <c r="K824" i="40"/>
  <c r="J824" i="40"/>
  <c r="I824" i="40"/>
  <c r="H824" i="40"/>
  <c r="G824" i="40"/>
  <c r="K823" i="40"/>
  <c r="J823" i="40"/>
  <c r="I823" i="40"/>
  <c r="H823" i="40"/>
  <c r="G823" i="40"/>
  <c r="K822" i="40"/>
  <c r="J822" i="40"/>
  <c r="I822" i="40"/>
  <c r="H822" i="40"/>
  <c r="G822" i="40"/>
  <c r="K821" i="40"/>
  <c r="J821" i="40"/>
  <c r="I821" i="40"/>
  <c r="H821" i="40"/>
  <c r="G821" i="40"/>
  <c r="K820" i="40"/>
  <c r="J820" i="40"/>
  <c r="I820" i="40"/>
  <c r="H820" i="40"/>
  <c r="G820" i="40"/>
  <c r="K818" i="40"/>
  <c r="J818" i="40"/>
  <c r="I818" i="40"/>
  <c r="H818" i="40"/>
  <c r="G818" i="40"/>
  <c r="K817" i="40"/>
  <c r="J817" i="40"/>
  <c r="I817" i="40"/>
  <c r="H817" i="40"/>
  <c r="G817" i="40"/>
  <c r="K816" i="40"/>
  <c r="J816" i="40"/>
  <c r="I816" i="40"/>
  <c r="H816" i="40"/>
  <c r="G816" i="40"/>
  <c r="K815" i="40"/>
  <c r="J815" i="40"/>
  <c r="I815" i="40"/>
  <c r="H815" i="40"/>
  <c r="G815" i="40"/>
  <c r="K814" i="40"/>
  <c r="J814" i="40"/>
  <c r="I814" i="40"/>
  <c r="H814" i="40"/>
  <c r="G814" i="40"/>
  <c r="K813" i="40"/>
  <c r="J813" i="40"/>
  <c r="I813" i="40"/>
  <c r="H813" i="40"/>
  <c r="G813" i="40"/>
  <c r="K812" i="40"/>
  <c r="J812" i="40"/>
  <c r="I812" i="40"/>
  <c r="H812" i="40"/>
  <c r="G812" i="40"/>
  <c r="K811" i="40"/>
  <c r="J811" i="40"/>
  <c r="I811" i="40"/>
  <c r="H811" i="40"/>
  <c r="G811" i="40"/>
  <c r="K810" i="40"/>
  <c r="J810" i="40"/>
  <c r="I810" i="40"/>
  <c r="H810" i="40"/>
  <c r="G810" i="40"/>
  <c r="K809" i="40"/>
  <c r="J809" i="40"/>
  <c r="I809" i="40"/>
  <c r="H809" i="40"/>
  <c r="G809" i="40"/>
  <c r="K808" i="40"/>
  <c r="J808" i="40"/>
  <c r="I808" i="40"/>
  <c r="H808" i="40"/>
  <c r="G808" i="40"/>
  <c r="K806" i="40"/>
  <c r="J806" i="40"/>
  <c r="I806" i="40"/>
  <c r="H806" i="40"/>
  <c r="G806" i="40"/>
  <c r="K805" i="40"/>
  <c r="J805" i="40"/>
  <c r="I805" i="40"/>
  <c r="H805" i="40"/>
  <c r="G805" i="40"/>
  <c r="K804" i="40"/>
  <c r="J804" i="40"/>
  <c r="I804" i="40"/>
  <c r="H804" i="40"/>
  <c r="G804" i="40"/>
  <c r="K803" i="40"/>
  <c r="J803" i="40"/>
  <c r="I803" i="40"/>
  <c r="H803" i="40"/>
  <c r="G803" i="40"/>
  <c r="K802" i="40"/>
  <c r="J802" i="40"/>
  <c r="I802" i="40"/>
  <c r="H802" i="40"/>
  <c r="G802" i="40"/>
  <c r="K801" i="40"/>
  <c r="J801" i="40"/>
  <c r="I801" i="40"/>
  <c r="H801" i="40"/>
  <c r="G801" i="40"/>
  <c r="K800" i="40"/>
  <c r="J800" i="40"/>
  <c r="I800" i="40"/>
  <c r="H800" i="40"/>
  <c r="G800" i="40"/>
  <c r="K799" i="40"/>
  <c r="J799" i="40"/>
  <c r="I799" i="40"/>
  <c r="H799" i="40"/>
  <c r="G799" i="40"/>
  <c r="K798" i="40"/>
  <c r="J798" i="40"/>
  <c r="I798" i="40"/>
  <c r="H798" i="40"/>
  <c r="G798" i="40"/>
  <c r="K797" i="40"/>
  <c r="J797" i="40"/>
  <c r="I797" i="40"/>
  <c r="H797" i="40"/>
  <c r="G797" i="40"/>
  <c r="K796" i="40"/>
  <c r="J796" i="40"/>
  <c r="I796" i="40"/>
  <c r="H796" i="40"/>
  <c r="G796" i="40"/>
  <c r="K794" i="40"/>
  <c r="J794" i="40"/>
  <c r="I794" i="40"/>
  <c r="H794" i="40"/>
  <c r="G794" i="40"/>
  <c r="K793" i="40"/>
  <c r="J793" i="40"/>
  <c r="I793" i="40"/>
  <c r="H793" i="40"/>
  <c r="G793" i="40"/>
  <c r="K792" i="40"/>
  <c r="J792" i="40"/>
  <c r="I792" i="40"/>
  <c r="H792" i="40"/>
  <c r="G792" i="40"/>
  <c r="K791" i="40"/>
  <c r="J791" i="40"/>
  <c r="I791" i="40"/>
  <c r="H791" i="40"/>
  <c r="G791" i="40"/>
  <c r="K790" i="40"/>
  <c r="J790" i="40"/>
  <c r="I790" i="40"/>
  <c r="H790" i="40"/>
  <c r="G790" i="40"/>
  <c r="K789" i="40"/>
  <c r="J789" i="40"/>
  <c r="I789" i="40"/>
  <c r="H789" i="40"/>
  <c r="G789" i="40"/>
  <c r="K788" i="40"/>
  <c r="J788" i="40"/>
  <c r="I788" i="40"/>
  <c r="H788" i="40"/>
  <c r="G788" i="40"/>
  <c r="K787" i="40"/>
  <c r="J787" i="40"/>
  <c r="I787" i="40"/>
  <c r="H787" i="40"/>
  <c r="G787" i="40"/>
  <c r="K786" i="40"/>
  <c r="J786" i="40"/>
  <c r="I786" i="40"/>
  <c r="H786" i="40"/>
  <c r="G786" i="40"/>
  <c r="K785" i="40"/>
  <c r="J785" i="40"/>
  <c r="I785" i="40"/>
  <c r="H785" i="40"/>
  <c r="G785" i="40"/>
  <c r="K784" i="40"/>
  <c r="J784" i="40"/>
  <c r="I784" i="40"/>
  <c r="H784" i="40"/>
  <c r="G784" i="40"/>
  <c r="K783" i="40"/>
  <c r="J783" i="40"/>
  <c r="I783" i="40"/>
  <c r="H783" i="40"/>
  <c r="G783" i="40"/>
  <c r="K782" i="40"/>
  <c r="J782" i="40"/>
  <c r="I782" i="40"/>
  <c r="H782" i="40"/>
  <c r="G782" i="40"/>
  <c r="K781" i="40"/>
  <c r="J781" i="40"/>
  <c r="I781" i="40"/>
  <c r="H781" i="40"/>
  <c r="G781" i="40"/>
  <c r="K779" i="40"/>
  <c r="J779" i="40"/>
  <c r="I779" i="40"/>
  <c r="H779" i="40"/>
  <c r="G779" i="40"/>
  <c r="K778" i="40"/>
  <c r="J778" i="40"/>
  <c r="I778" i="40"/>
  <c r="H778" i="40"/>
  <c r="G778" i="40"/>
  <c r="K777" i="40"/>
  <c r="J777" i="40"/>
  <c r="I777" i="40"/>
  <c r="H777" i="40"/>
  <c r="G777" i="40"/>
  <c r="K776" i="40"/>
  <c r="J776" i="40"/>
  <c r="I776" i="40"/>
  <c r="H776" i="40"/>
  <c r="G776" i="40"/>
  <c r="K775" i="40"/>
  <c r="J775" i="40"/>
  <c r="I775" i="40"/>
  <c r="H775" i="40"/>
  <c r="G775" i="40"/>
  <c r="K774" i="40"/>
  <c r="J774" i="40"/>
  <c r="I774" i="40"/>
  <c r="H774" i="40"/>
  <c r="G774" i="40"/>
  <c r="K773" i="40"/>
  <c r="J773" i="40"/>
  <c r="I773" i="40"/>
  <c r="H773" i="40"/>
  <c r="G773" i="40"/>
  <c r="K772" i="40"/>
  <c r="J772" i="40"/>
  <c r="I772" i="40"/>
  <c r="H772" i="40"/>
  <c r="G772" i="40"/>
  <c r="K771" i="40"/>
  <c r="J771" i="40"/>
  <c r="I771" i="40"/>
  <c r="H771" i="40"/>
  <c r="G771" i="40"/>
  <c r="K770" i="40"/>
  <c r="J770" i="40"/>
  <c r="I770" i="40"/>
  <c r="H770" i="40"/>
  <c r="G770" i="40"/>
  <c r="K769" i="40"/>
  <c r="J769" i="40"/>
  <c r="I769" i="40"/>
  <c r="H769" i="40"/>
  <c r="G769" i="40"/>
  <c r="K768" i="40"/>
  <c r="J768" i="40"/>
  <c r="I768" i="40"/>
  <c r="H768" i="40"/>
  <c r="G768" i="40"/>
  <c r="K767" i="40"/>
  <c r="J767" i="40"/>
  <c r="I767" i="40"/>
  <c r="H767" i="40"/>
  <c r="G767" i="40"/>
  <c r="K765" i="40"/>
  <c r="J765" i="40"/>
  <c r="I765" i="40"/>
  <c r="H765" i="40"/>
  <c r="G765" i="40"/>
  <c r="K764" i="40"/>
  <c r="J764" i="40"/>
  <c r="I764" i="40"/>
  <c r="H764" i="40"/>
  <c r="G764" i="40"/>
  <c r="K763" i="40"/>
  <c r="J763" i="40"/>
  <c r="I763" i="40"/>
  <c r="H763" i="40"/>
  <c r="G763" i="40"/>
  <c r="K762" i="40"/>
  <c r="J762" i="40"/>
  <c r="I762" i="40"/>
  <c r="H762" i="40"/>
  <c r="G762" i="40"/>
  <c r="K761" i="40"/>
  <c r="J761" i="40"/>
  <c r="I761" i="40"/>
  <c r="H761" i="40"/>
  <c r="G761" i="40"/>
  <c r="K760" i="40"/>
  <c r="J760" i="40"/>
  <c r="I760" i="40"/>
  <c r="H760" i="40"/>
  <c r="G760" i="40"/>
  <c r="K759" i="40"/>
  <c r="J759" i="40"/>
  <c r="I759" i="40"/>
  <c r="H759" i="40"/>
  <c r="G759" i="40"/>
  <c r="K758" i="40"/>
  <c r="J758" i="40"/>
  <c r="I758" i="40"/>
  <c r="H758" i="40"/>
  <c r="G758" i="40"/>
  <c r="K757" i="40"/>
  <c r="J757" i="40"/>
  <c r="I757" i="40"/>
  <c r="H757" i="40"/>
  <c r="G757" i="40"/>
  <c r="K756" i="40"/>
  <c r="J756" i="40"/>
  <c r="I756" i="40"/>
  <c r="H756" i="40"/>
  <c r="G756" i="40"/>
  <c r="K755" i="40"/>
  <c r="J755" i="40"/>
  <c r="I755" i="40"/>
  <c r="H755" i="40"/>
  <c r="G755" i="40"/>
  <c r="K754" i="40"/>
  <c r="J754" i="40"/>
  <c r="I754" i="40"/>
  <c r="H754" i="40"/>
  <c r="G754" i="40"/>
  <c r="K753" i="40"/>
  <c r="J753" i="40"/>
  <c r="I753" i="40"/>
  <c r="H753" i="40"/>
  <c r="G753" i="40"/>
  <c r="K752" i="40"/>
  <c r="J752" i="40"/>
  <c r="I752" i="40"/>
  <c r="H752" i="40"/>
  <c r="G752" i="40"/>
  <c r="K751" i="40"/>
  <c r="J751" i="40"/>
  <c r="I751" i="40"/>
  <c r="H751" i="40"/>
  <c r="G751" i="40"/>
  <c r="K749" i="40"/>
  <c r="J749" i="40"/>
  <c r="I749" i="40"/>
  <c r="H749" i="40"/>
  <c r="G749" i="40"/>
  <c r="K748" i="40"/>
  <c r="J748" i="40"/>
  <c r="I748" i="40"/>
  <c r="H748" i="40"/>
  <c r="G748" i="40"/>
  <c r="K747" i="40"/>
  <c r="J747" i="40"/>
  <c r="I747" i="40"/>
  <c r="H747" i="40"/>
  <c r="G747" i="40"/>
  <c r="K746" i="40"/>
  <c r="J746" i="40"/>
  <c r="I746" i="40"/>
  <c r="H746" i="40"/>
  <c r="G746" i="40"/>
  <c r="K745" i="40"/>
  <c r="J745" i="40"/>
  <c r="I745" i="40"/>
  <c r="H745" i="40"/>
  <c r="G745" i="40"/>
  <c r="K744" i="40"/>
  <c r="J744" i="40"/>
  <c r="I744" i="40"/>
  <c r="H744" i="40"/>
  <c r="G744" i="40"/>
  <c r="K743" i="40"/>
  <c r="J743" i="40"/>
  <c r="I743" i="40"/>
  <c r="H743" i="40"/>
  <c r="G743" i="40"/>
  <c r="K742" i="40"/>
  <c r="J742" i="40"/>
  <c r="I742" i="40"/>
  <c r="H742" i="40"/>
  <c r="G742" i="40"/>
  <c r="K741" i="40"/>
  <c r="J741" i="40"/>
  <c r="I741" i="40"/>
  <c r="H741" i="40"/>
  <c r="G741" i="40"/>
  <c r="K740" i="40"/>
  <c r="J740" i="40"/>
  <c r="I740" i="40"/>
  <c r="H740" i="40"/>
  <c r="G740" i="40"/>
  <c r="K739" i="40"/>
  <c r="J739" i="40"/>
  <c r="I739" i="40"/>
  <c r="H739" i="40"/>
  <c r="G739" i="40"/>
  <c r="K738" i="40"/>
  <c r="J738" i="40"/>
  <c r="I738" i="40"/>
  <c r="H738" i="40"/>
  <c r="G738" i="40"/>
  <c r="K737" i="40"/>
  <c r="J737" i="40"/>
  <c r="I737" i="40"/>
  <c r="H737" i="40"/>
  <c r="G737" i="40"/>
  <c r="K736" i="40"/>
  <c r="J736" i="40"/>
  <c r="I736" i="40"/>
  <c r="H736" i="40"/>
  <c r="G736" i="40"/>
  <c r="K735" i="40"/>
  <c r="J735" i="40"/>
  <c r="I735" i="40"/>
  <c r="H735" i="40"/>
  <c r="G735" i="40"/>
  <c r="K734" i="40"/>
  <c r="J734" i="40"/>
  <c r="I734" i="40"/>
  <c r="H734" i="40"/>
  <c r="G734" i="40"/>
  <c r="K733" i="40"/>
  <c r="J733" i="40"/>
  <c r="I733" i="40"/>
  <c r="H733" i="40"/>
  <c r="G733" i="40"/>
  <c r="K732" i="40"/>
  <c r="J732" i="40"/>
  <c r="I732" i="40"/>
  <c r="H732" i="40"/>
  <c r="G732" i="40"/>
  <c r="K731" i="40"/>
  <c r="J731" i="40"/>
  <c r="I731" i="40"/>
  <c r="H731" i="40"/>
  <c r="G731" i="40"/>
  <c r="K730" i="40"/>
  <c r="J730" i="40"/>
  <c r="I730" i="40"/>
  <c r="H730" i="40"/>
  <c r="G730" i="40"/>
  <c r="K729" i="40"/>
  <c r="J729" i="40"/>
  <c r="I729" i="40"/>
  <c r="H729" i="40"/>
  <c r="G729" i="40"/>
  <c r="K728" i="40"/>
  <c r="J728" i="40"/>
  <c r="I728" i="40"/>
  <c r="H728" i="40"/>
  <c r="G728" i="40"/>
  <c r="K727" i="40"/>
  <c r="J727" i="40"/>
  <c r="I727" i="40"/>
  <c r="H727" i="40"/>
  <c r="G727" i="40"/>
  <c r="K726" i="40"/>
  <c r="J726" i="40"/>
  <c r="I726" i="40"/>
  <c r="H726" i="40"/>
  <c r="G726" i="40"/>
  <c r="K725" i="40"/>
  <c r="J725" i="40"/>
  <c r="I725" i="40"/>
  <c r="H725" i="40"/>
  <c r="G725" i="40"/>
  <c r="K724" i="40"/>
  <c r="J724" i="40"/>
  <c r="I724" i="40"/>
  <c r="H724" i="40"/>
  <c r="G724" i="40"/>
  <c r="K723" i="40"/>
  <c r="J723" i="40"/>
  <c r="I723" i="40"/>
  <c r="H723" i="40"/>
  <c r="G723" i="40"/>
  <c r="K722" i="40"/>
  <c r="J722" i="40"/>
  <c r="I722" i="40"/>
  <c r="H722" i="40"/>
  <c r="G722" i="40"/>
  <c r="K721" i="40"/>
  <c r="J721" i="40"/>
  <c r="I721" i="40"/>
  <c r="H721" i="40"/>
  <c r="G721" i="40"/>
  <c r="K720" i="40"/>
  <c r="J720" i="40"/>
  <c r="I720" i="40"/>
  <c r="H720" i="40"/>
  <c r="G720" i="40"/>
  <c r="K718" i="40"/>
  <c r="J718" i="40"/>
  <c r="I718" i="40"/>
  <c r="H718" i="40"/>
  <c r="G718" i="40"/>
  <c r="K717" i="40"/>
  <c r="J717" i="40"/>
  <c r="I717" i="40"/>
  <c r="H717" i="40"/>
  <c r="G717" i="40"/>
  <c r="K716" i="40"/>
  <c r="J716" i="40"/>
  <c r="I716" i="40"/>
  <c r="H716" i="40"/>
  <c r="G716" i="40"/>
  <c r="K715" i="40"/>
  <c r="J715" i="40"/>
  <c r="I715" i="40"/>
  <c r="H715" i="40"/>
  <c r="G715" i="40"/>
  <c r="K714" i="40"/>
  <c r="J714" i="40"/>
  <c r="I714" i="40"/>
  <c r="H714" i="40"/>
  <c r="G714" i="40"/>
  <c r="K713" i="40"/>
  <c r="J713" i="40"/>
  <c r="I713" i="40"/>
  <c r="H713" i="40"/>
  <c r="G713" i="40"/>
  <c r="K712" i="40"/>
  <c r="J712" i="40"/>
  <c r="I712" i="40"/>
  <c r="H712" i="40"/>
  <c r="G712" i="40"/>
  <c r="K711" i="40"/>
  <c r="J711" i="40"/>
  <c r="I711" i="40"/>
  <c r="H711" i="40"/>
  <c r="G711" i="40"/>
  <c r="K710" i="40"/>
  <c r="J710" i="40"/>
  <c r="I710" i="40"/>
  <c r="H710" i="40"/>
  <c r="G710" i="40"/>
  <c r="K709" i="40"/>
  <c r="J709" i="40"/>
  <c r="I709" i="40"/>
  <c r="H709" i="40"/>
  <c r="G709" i="40"/>
  <c r="K708" i="40"/>
  <c r="J708" i="40"/>
  <c r="I708" i="40"/>
  <c r="H708" i="40"/>
  <c r="G708" i="40"/>
  <c r="K707" i="40"/>
  <c r="J707" i="40"/>
  <c r="I707" i="40"/>
  <c r="H707" i="40"/>
  <c r="G707" i="40"/>
  <c r="K705" i="40"/>
  <c r="J705" i="40"/>
  <c r="I705" i="40"/>
  <c r="H705" i="40"/>
  <c r="G705" i="40"/>
  <c r="K704" i="40"/>
  <c r="J704" i="40"/>
  <c r="I704" i="40"/>
  <c r="H704" i="40"/>
  <c r="G704" i="40"/>
  <c r="K703" i="40"/>
  <c r="J703" i="40"/>
  <c r="I703" i="40"/>
  <c r="H703" i="40"/>
  <c r="G703" i="40"/>
  <c r="K702" i="40"/>
  <c r="J702" i="40"/>
  <c r="I702" i="40"/>
  <c r="H702" i="40"/>
  <c r="G702" i="40"/>
  <c r="K701" i="40"/>
  <c r="J701" i="40"/>
  <c r="I701" i="40"/>
  <c r="H701" i="40"/>
  <c r="G701" i="40"/>
  <c r="K700" i="40"/>
  <c r="J700" i="40"/>
  <c r="I700" i="40"/>
  <c r="H700" i="40"/>
  <c r="G700" i="40"/>
  <c r="K699" i="40"/>
  <c r="J699" i="40"/>
  <c r="I699" i="40"/>
  <c r="H699" i="40"/>
  <c r="G699" i="40"/>
  <c r="K698" i="40"/>
  <c r="J698" i="40"/>
  <c r="I698" i="40"/>
  <c r="H698" i="40"/>
  <c r="G698" i="40"/>
  <c r="K697" i="40"/>
  <c r="J697" i="40"/>
  <c r="I697" i="40"/>
  <c r="H697" i="40"/>
  <c r="G697" i="40"/>
  <c r="K696" i="40"/>
  <c r="J696" i="40"/>
  <c r="I696" i="40"/>
  <c r="H696" i="40"/>
  <c r="G696" i="40"/>
  <c r="K695" i="40"/>
  <c r="J695" i="40"/>
  <c r="I695" i="40"/>
  <c r="H695" i="40"/>
  <c r="G695" i="40"/>
  <c r="K694" i="40"/>
  <c r="J694" i="40"/>
  <c r="I694" i="40"/>
  <c r="H694" i="40"/>
  <c r="G694" i="40"/>
  <c r="K693" i="40"/>
  <c r="J693" i="40"/>
  <c r="I693" i="40"/>
  <c r="H693" i="40"/>
  <c r="G693" i="40"/>
  <c r="K692" i="40"/>
  <c r="J692" i="40"/>
  <c r="I692" i="40"/>
  <c r="H692" i="40"/>
  <c r="G692" i="40"/>
  <c r="K691" i="40"/>
  <c r="J691" i="40"/>
  <c r="I691" i="40"/>
  <c r="H691" i="40"/>
  <c r="G691" i="40"/>
  <c r="K690" i="40"/>
  <c r="J690" i="40"/>
  <c r="I690" i="40"/>
  <c r="H690" i="40"/>
  <c r="G690" i="40"/>
  <c r="K689" i="40"/>
  <c r="J689" i="40"/>
  <c r="I689" i="40"/>
  <c r="H689" i="40"/>
  <c r="G689" i="40"/>
  <c r="K688" i="40"/>
  <c r="J688" i="40"/>
  <c r="I688" i="40"/>
  <c r="H688" i="40"/>
  <c r="G688" i="40"/>
  <c r="K687" i="40"/>
  <c r="J687" i="40"/>
  <c r="I687" i="40"/>
  <c r="H687" i="40"/>
  <c r="G687" i="40"/>
  <c r="K686" i="40"/>
  <c r="J686" i="40"/>
  <c r="I686" i="40"/>
  <c r="H686" i="40"/>
  <c r="G686" i="40"/>
  <c r="K685" i="40"/>
  <c r="J685" i="40"/>
  <c r="I685" i="40"/>
  <c r="H685" i="40"/>
  <c r="G685" i="40"/>
  <c r="K684" i="40"/>
  <c r="J684" i="40"/>
  <c r="I684" i="40"/>
  <c r="H684" i="40"/>
  <c r="G684" i="40"/>
  <c r="K683" i="40"/>
  <c r="J683" i="40"/>
  <c r="I683" i="40"/>
  <c r="H683" i="40"/>
  <c r="G683" i="40"/>
  <c r="K682" i="40"/>
  <c r="J682" i="40"/>
  <c r="I682" i="40"/>
  <c r="H682" i="40"/>
  <c r="G682" i="40"/>
  <c r="K681" i="40"/>
  <c r="J681" i="40"/>
  <c r="I681" i="40"/>
  <c r="H681" i="40"/>
  <c r="G681" i="40"/>
  <c r="K680" i="40"/>
  <c r="J680" i="40"/>
  <c r="I680" i="40"/>
  <c r="H680" i="40"/>
  <c r="G680" i="40"/>
  <c r="K679" i="40"/>
  <c r="J679" i="40"/>
  <c r="I679" i="40"/>
  <c r="H679" i="40"/>
  <c r="G679" i="40"/>
  <c r="K678" i="40"/>
  <c r="J678" i="40"/>
  <c r="I678" i="40"/>
  <c r="H678" i="40"/>
  <c r="G678" i="40"/>
  <c r="K677" i="40"/>
  <c r="J677" i="40"/>
  <c r="I677" i="40"/>
  <c r="H677" i="40"/>
  <c r="G677" i="40"/>
  <c r="K676" i="40"/>
  <c r="J676" i="40"/>
  <c r="I676" i="40"/>
  <c r="H676" i="40"/>
  <c r="G676" i="40"/>
  <c r="K675" i="40"/>
  <c r="J675" i="40"/>
  <c r="I675" i="40"/>
  <c r="H675" i="40"/>
  <c r="G675" i="40"/>
  <c r="K674" i="40"/>
  <c r="J674" i="40"/>
  <c r="I674" i="40"/>
  <c r="H674" i="40"/>
  <c r="G674" i="40"/>
  <c r="K673" i="40"/>
  <c r="J673" i="40"/>
  <c r="I673" i="40"/>
  <c r="H673" i="40"/>
  <c r="G673" i="40"/>
  <c r="K671" i="40"/>
  <c r="J671" i="40"/>
  <c r="I671" i="40"/>
  <c r="H671" i="40"/>
  <c r="G671" i="40"/>
  <c r="K670" i="40"/>
  <c r="J670" i="40"/>
  <c r="I670" i="40"/>
  <c r="H670" i="40"/>
  <c r="G670" i="40"/>
  <c r="K669" i="40"/>
  <c r="J669" i="40"/>
  <c r="I669" i="40"/>
  <c r="H669" i="40"/>
  <c r="G669" i="40"/>
  <c r="K668" i="40"/>
  <c r="J668" i="40"/>
  <c r="I668" i="40"/>
  <c r="H668" i="40"/>
  <c r="G668" i="40"/>
  <c r="K667" i="40"/>
  <c r="J667" i="40"/>
  <c r="I667" i="40"/>
  <c r="H667" i="40"/>
  <c r="G667" i="40"/>
  <c r="K666" i="40"/>
  <c r="J666" i="40"/>
  <c r="I666" i="40"/>
  <c r="H666" i="40"/>
  <c r="G666" i="40"/>
  <c r="K665" i="40"/>
  <c r="J665" i="40"/>
  <c r="I665" i="40"/>
  <c r="H665" i="40"/>
  <c r="G665" i="40"/>
  <c r="K664" i="40"/>
  <c r="J664" i="40"/>
  <c r="I664" i="40"/>
  <c r="H664" i="40"/>
  <c r="G664" i="40"/>
  <c r="K663" i="40"/>
  <c r="J663" i="40"/>
  <c r="I663" i="40"/>
  <c r="H663" i="40"/>
  <c r="G663" i="40"/>
  <c r="K662" i="40"/>
  <c r="J662" i="40"/>
  <c r="I662" i="40"/>
  <c r="H662" i="40"/>
  <c r="G662" i="40"/>
  <c r="K661" i="40"/>
  <c r="J661" i="40"/>
  <c r="I661" i="40"/>
  <c r="H661" i="40"/>
  <c r="G661" i="40"/>
  <c r="K660" i="40"/>
  <c r="J660" i="40"/>
  <c r="I660" i="40"/>
  <c r="H660" i="40"/>
  <c r="G660" i="40"/>
  <c r="K659" i="40"/>
  <c r="J659" i="40"/>
  <c r="I659" i="40"/>
  <c r="H659" i="40"/>
  <c r="G659" i="40"/>
  <c r="K658" i="40"/>
  <c r="J658" i="40"/>
  <c r="I658" i="40"/>
  <c r="H658" i="40"/>
  <c r="G658" i="40"/>
  <c r="K657" i="40"/>
  <c r="J657" i="40"/>
  <c r="I657" i="40"/>
  <c r="H657" i="40"/>
  <c r="G657" i="40"/>
  <c r="K655" i="40"/>
  <c r="J655" i="40"/>
  <c r="I655" i="40"/>
  <c r="H655" i="40"/>
  <c r="G655" i="40"/>
  <c r="K654" i="40"/>
  <c r="J654" i="40"/>
  <c r="I654" i="40"/>
  <c r="H654" i="40"/>
  <c r="G654" i="40"/>
  <c r="K653" i="40"/>
  <c r="J653" i="40"/>
  <c r="I653" i="40"/>
  <c r="H653" i="40"/>
  <c r="G653" i="40"/>
  <c r="K652" i="40"/>
  <c r="J652" i="40"/>
  <c r="I652" i="40"/>
  <c r="H652" i="40"/>
  <c r="G652" i="40"/>
  <c r="K651" i="40"/>
  <c r="J651" i="40"/>
  <c r="I651" i="40"/>
  <c r="H651" i="40"/>
  <c r="G651" i="40"/>
  <c r="K650" i="40"/>
  <c r="J650" i="40"/>
  <c r="I650" i="40"/>
  <c r="H650" i="40"/>
  <c r="G650" i="40"/>
  <c r="K649" i="40"/>
  <c r="J649" i="40"/>
  <c r="I649" i="40"/>
  <c r="H649" i="40"/>
  <c r="G649" i="40"/>
  <c r="K648" i="40"/>
  <c r="J648" i="40"/>
  <c r="I648" i="40"/>
  <c r="H648" i="40"/>
  <c r="G648" i="40"/>
  <c r="K647" i="40"/>
  <c r="J647" i="40"/>
  <c r="I647" i="40"/>
  <c r="H647" i="40"/>
  <c r="G647" i="40"/>
  <c r="K646" i="40"/>
  <c r="J646" i="40"/>
  <c r="I646" i="40"/>
  <c r="H646" i="40"/>
  <c r="G646" i="40"/>
  <c r="K645" i="40"/>
  <c r="J645" i="40"/>
  <c r="I645" i="40"/>
  <c r="H645" i="40"/>
  <c r="G645" i="40"/>
  <c r="K644" i="40"/>
  <c r="J644" i="40"/>
  <c r="I644" i="40"/>
  <c r="H644" i="40"/>
  <c r="G644" i="40"/>
  <c r="K643" i="40"/>
  <c r="J643" i="40"/>
  <c r="I643" i="40"/>
  <c r="H643" i="40"/>
  <c r="G643" i="40"/>
  <c r="K642" i="40"/>
  <c r="J642" i="40"/>
  <c r="I642" i="40"/>
  <c r="H642" i="40"/>
  <c r="G642" i="40"/>
  <c r="K641" i="40"/>
  <c r="J641" i="40"/>
  <c r="I641" i="40"/>
  <c r="H641" i="40"/>
  <c r="G641" i="40"/>
  <c r="K640" i="40"/>
  <c r="J640" i="40"/>
  <c r="I640" i="40"/>
  <c r="H640" i="40"/>
  <c r="G640" i="40"/>
  <c r="K639" i="40"/>
  <c r="J639" i="40"/>
  <c r="I639" i="40"/>
  <c r="H639" i="40"/>
  <c r="G639" i="40"/>
  <c r="K638" i="40"/>
  <c r="J638" i="40"/>
  <c r="I638" i="40"/>
  <c r="H638" i="40"/>
  <c r="G638" i="40"/>
  <c r="K637" i="40"/>
  <c r="J637" i="40"/>
  <c r="I637" i="40"/>
  <c r="H637" i="40"/>
  <c r="G637" i="40"/>
  <c r="K636" i="40"/>
  <c r="J636" i="40"/>
  <c r="I636" i="40"/>
  <c r="H636" i="40"/>
  <c r="G636" i="40"/>
  <c r="K635" i="40"/>
  <c r="J635" i="40"/>
  <c r="I635" i="40"/>
  <c r="H635" i="40"/>
  <c r="G635" i="40"/>
  <c r="K634" i="40"/>
  <c r="J634" i="40"/>
  <c r="I634" i="40"/>
  <c r="H634" i="40"/>
  <c r="G634" i="40"/>
  <c r="K633" i="40"/>
  <c r="J633" i="40"/>
  <c r="I633" i="40"/>
  <c r="H633" i="40"/>
  <c r="G633" i="40"/>
  <c r="K632" i="40"/>
  <c r="J632" i="40"/>
  <c r="I632" i="40"/>
  <c r="H632" i="40"/>
  <c r="G632" i="40"/>
  <c r="K631" i="40"/>
  <c r="J631" i="40"/>
  <c r="I631" i="40"/>
  <c r="H631" i="40"/>
  <c r="G631" i="40"/>
  <c r="K630" i="40"/>
  <c r="J630" i="40"/>
  <c r="I630" i="40"/>
  <c r="H630" i="40"/>
  <c r="G630" i="40"/>
  <c r="K629" i="40"/>
  <c r="J629" i="40"/>
  <c r="I629" i="40"/>
  <c r="H629" i="40"/>
  <c r="G629" i="40"/>
  <c r="K628" i="40"/>
  <c r="J628" i="40"/>
  <c r="I628" i="40"/>
  <c r="H628" i="40"/>
  <c r="G628" i="40"/>
  <c r="K627" i="40"/>
  <c r="J627" i="40"/>
  <c r="I627" i="40"/>
  <c r="H627" i="40"/>
  <c r="G627" i="40"/>
  <c r="K626" i="40"/>
  <c r="J626" i="40"/>
  <c r="I626" i="40"/>
  <c r="H626" i="40"/>
  <c r="G626" i="40"/>
  <c r="K625" i="40"/>
  <c r="J625" i="40"/>
  <c r="I625" i="40"/>
  <c r="H625" i="40"/>
  <c r="G625" i="40"/>
  <c r="K623" i="40"/>
  <c r="J623" i="40"/>
  <c r="I623" i="40"/>
  <c r="H623" i="40"/>
  <c r="G623" i="40"/>
  <c r="K622" i="40"/>
  <c r="J622" i="40"/>
  <c r="I622" i="40"/>
  <c r="H622" i="40"/>
  <c r="G622" i="40"/>
  <c r="K621" i="40"/>
  <c r="J621" i="40"/>
  <c r="I621" i="40"/>
  <c r="H621" i="40"/>
  <c r="G621" i="40"/>
  <c r="K620" i="40"/>
  <c r="J620" i="40"/>
  <c r="I620" i="40"/>
  <c r="H620" i="40"/>
  <c r="G620" i="40"/>
  <c r="K619" i="40"/>
  <c r="J619" i="40"/>
  <c r="I619" i="40"/>
  <c r="H619" i="40"/>
  <c r="G619" i="40"/>
  <c r="K618" i="40"/>
  <c r="J618" i="40"/>
  <c r="I618" i="40"/>
  <c r="H618" i="40"/>
  <c r="G618" i="40"/>
  <c r="K617" i="40"/>
  <c r="J617" i="40"/>
  <c r="I617" i="40"/>
  <c r="H617" i="40"/>
  <c r="G617" i="40"/>
  <c r="K616" i="40"/>
  <c r="J616" i="40"/>
  <c r="I616" i="40"/>
  <c r="H616" i="40"/>
  <c r="G616" i="40"/>
  <c r="K615" i="40"/>
  <c r="J615" i="40"/>
  <c r="I615" i="40"/>
  <c r="H615" i="40"/>
  <c r="G615" i="40"/>
  <c r="K614" i="40"/>
  <c r="J614" i="40"/>
  <c r="I614" i="40"/>
  <c r="H614" i="40"/>
  <c r="G614" i="40"/>
  <c r="K613" i="40"/>
  <c r="J613" i="40"/>
  <c r="I613" i="40"/>
  <c r="H613" i="40"/>
  <c r="G613" i="40"/>
  <c r="K612" i="40"/>
  <c r="J612" i="40"/>
  <c r="I612" i="40"/>
  <c r="H612" i="40"/>
  <c r="G612" i="40"/>
  <c r="K611" i="40"/>
  <c r="J611" i="40"/>
  <c r="I611" i="40"/>
  <c r="H611" i="40"/>
  <c r="G611" i="40"/>
  <c r="K610" i="40"/>
  <c r="J610" i="40"/>
  <c r="I610" i="40"/>
  <c r="H610" i="40"/>
  <c r="G610" i="40"/>
  <c r="K609" i="40"/>
  <c r="J609" i="40"/>
  <c r="I609" i="40"/>
  <c r="H609" i="40"/>
  <c r="G609" i="40"/>
  <c r="K608" i="40"/>
  <c r="J608" i="40"/>
  <c r="I608" i="40"/>
  <c r="H608" i="40"/>
  <c r="G608" i="40"/>
  <c r="K606" i="40"/>
  <c r="J606" i="40"/>
  <c r="I606" i="40"/>
  <c r="H606" i="40"/>
  <c r="G606" i="40"/>
  <c r="K605" i="40"/>
  <c r="J605" i="40"/>
  <c r="I605" i="40"/>
  <c r="H605" i="40"/>
  <c r="G605" i="40"/>
  <c r="K604" i="40"/>
  <c r="J604" i="40"/>
  <c r="I604" i="40"/>
  <c r="H604" i="40"/>
  <c r="G604" i="40"/>
  <c r="K603" i="40"/>
  <c r="J603" i="40"/>
  <c r="I603" i="40"/>
  <c r="H603" i="40"/>
  <c r="G603" i="40"/>
  <c r="K602" i="40"/>
  <c r="J602" i="40"/>
  <c r="I602" i="40"/>
  <c r="H602" i="40"/>
  <c r="G602" i="40"/>
  <c r="K601" i="40"/>
  <c r="J601" i="40"/>
  <c r="I601" i="40"/>
  <c r="H601" i="40"/>
  <c r="G601" i="40"/>
  <c r="K600" i="40"/>
  <c r="J600" i="40"/>
  <c r="I600" i="40"/>
  <c r="H600" i="40"/>
  <c r="G600" i="40"/>
  <c r="K599" i="40"/>
  <c r="J599" i="40"/>
  <c r="I599" i="40"/>
  <c r="H599" i="40"/>
  <c r="G599" i="40"/>
  <c r="K598" i="40"/>
  <c r="J598" i="40"/>
  <c r="I598" i="40"/>
  <c r="H598" i="40"/>
  <c r="G598" i="40"/>
  <c r="K597" i="40"/>
  <c r="J597" i="40"/>
  <c r="I597" i="40"/>
  <c r="H597" i="40"/>
  <c r="G597" i="40"/>
  <c r="K596" i="40"/>
  <c r="J596" i="40"/>
  <c r="I596" i="40"/>
  <c r="H596" i="40"/>
  <c r="G596" i="40"/>
  <c r="K595" i="40"/>
  <c r="J595" i="40"/>
  <c r="I595" i="40"/>
  <c r="H595" i="40"/>
  <c r="G595" i="40"/>
  <c r="K594" i="40"/>
  <c r="J594" i="40"/>
  <c r="I594" i="40"/>
  <c r="H594" i="40"/>
  <c r="G594" i="40"/>
  <c r="K593" i="40"/>
  <c r="J593" i="40"/>
  <c r="I593" i="40"/>
  <c r="H593" i="40"/>
  <c r="G593" i="40"/>
  <c r="K592" i="40"/>
  <c r="J592" i="40"/>
  <c r="I592" i="40"/>
  <c r="H592" i="40"/>
  <c r="G592" i="40"/>
  <c r="K591" i="40"/>
  <c r="J591" i="40"/>
  <c r="I591" i="40"/>
  <c r="H591" i="40"/>
  <c r="G591" i="40"/>
  <c r="K590" i="40"/>
  <c r="J590" i="40"/>
  <c r="I590" i="40"/>
  <c r="H590" i="40"/>
  <c r="G590" i="40"/>
  <c r="K589" i="40"/>
  <c r="J589" i="40"/>
  <c r="I589" i="40"/>
  <c r="H589" i="40"/>
  <c r="G589" i="40"/>
  <c r="K588" i="40"/>
  <c r="J588" i="40"/>
  <c r="I588" i="40"/>
  <c r="H588" i="40"/>
  <c r="G588" i="40"/>
  <c r="K587" i="40"/>
  <c r="J587" i="40"/>
  <c r="I587" i="40"/>
  <c r="H587" i="40"/>
  <c r="G587" i="40"/>
  <c r="K586" i="40"/>
  <c r="J586" i="40"/>
  <c r="I586" i="40"/>
  <c r="H586" i="40"/>
  <c r="G586" i="40"/>
  <c r="K585" i="40"/>
  <c r="J585" i="40"/>
  <c r="I585" i="40"/>
  <c r="H585" i="40"/>
  <c r="G585" i="40"/>
  <c r="K584" i="40"/>
  <c r="J584" i="40"/>
  <c r="I584" i="40"/>
  <c r="H584" i="40"/>
  <c r="G584" i="40"/>
  <c r="K583" i="40"/>
  <c r="J583" i="40"/>
  <c r="I583" i="40"/>
  <c r="H583" i="40"/>
  <c r="G583" i="40"/>
  <c r="K582" i="40"/>
  <c r="J582" i="40"/>
  <c r="I582" i="40"/>
  <c r="H582" i="40"/>
  <c r="G582" i="40"/>
  <c r="K581" i="40"/>
  <c r="J581" i="40"/>
  <c r="I581" i="40"/>
  <c r="H581" i="40"/>
  <c r="G581" i="40"/>
  <c r="K580" i="40"/>
  <c r="J580" i="40"/>
  <c r="I580" i="40"/>
  <c r="H580" i="40"/>
  <c r="G580" i="40"/>
  <c r="K579" i="40"/>
  <c r="J579" i="40"/>
  <c r="I579" i="40"/>
  <c r="H579" i="40"/>
  <c r="G579" i="40"/>
  <c r="K578" i="40"/>
  <c r="J578" i="40"/>
  <c r="I578" i="40"/>
  <c r="H578" i="40"/>
  <c r="G578" i="40"/>
  <c r="K577" i="40"/>
  <c r="J577" i="40"/>
  <c r="I577" i="40"/>
  <c r="H577" i="40"/>
  <c r="G577" i="40"/>
  <c r="K576" i="40"/>
  <c r="J576" i="40"/>
  <c r="I576" i="40"/>
  <c r="H576" i="40"/>
  <c r="G576" i="40"/>
  <c r="K575" i="40"/>
  <c r="J575" i="40"/>
  <c r="I575" i="40"/>
  <c r="H575" i="40"/>
  <c r="G575" i="40"/>
  <c r="K574" i="40"/>
  <c r="J574" i="40"/>
  <c r="I574" i="40"/>
  <c r="H574" i="40"/>
  <c r="G574" i="40"/>
  <c r="K573" i="40"/>
  <c r="J573" i="40"/>
  <c r="I573" i="40"/>
  <c r="H573" i="40"/>
  <c r="G573" i="40"/>
  <c r="K572" i="40"/>
  <c r="J572" i="40"/>
  <c r="I572" i="40"/>
  <c r="H572" i="40"/>
  <c r="G572" i="40"/>
  <c r="K571" i="40"/>
  <c r="J571" i="40"/>
  <c r="I571" i="40"/>
  <c r="H571" i="40"/>
  <c r="G571" i="40"/>
  <c r="K570" i="40"/>
  <c r="J570" i="40"/>
  <c r="I570" i="40"/>
  <c r="H570" i="40"/>
  <c r="G570" i="40"/>
  <c r="K568" i="40"/>
  <c r="J568" i="40"/>
  <c r="I568" i="40"/>
  <c r="H568" i="40"/>
  <c r="G568" i="40"/>
  <c r="K567" i="40"/>
  <c r="J567" i="40"/>
  <c r="I567" i="40"/>
  <c r="H567" i="40"/>
  <c r="G567" i="40"/>
  <c r="K566" i="40"/>
  <c r="J566" i="40"/>
  <c r="I566" i="40"/>
  <c r="H566" i="40"/>
  <c r="G566" i="40"/>
  <c r="K565" i="40"/>
  <c r="J565" i="40"/>
  <c r="I565" i="40"/>
  <c r="H565" i="40"/>
  <c r="G565" i="40"/>
  <c r="K564" i="40"/>
  <c r="J564" i="40"/>
  <c r="I564" i="40"/>
  <c r="H564" i="40"/>
  <c r="G564" i="40"/>
  <c r="K563" i="40"/>
  <c r="J563" i="40"/>
  <c r="I563" i="40"/>
  <c r="H563" i="40"/>
  <c r="G563" i="40"/>
  <c r="K562" i="40"/>
  <c r="J562" i="40"/>
  <c r="I562" i="40"/>
  <c r="H562" i="40"/>
  <c r="G562" i="40"/>
  <c r="K561" i="40"/>
  <c r="J561" i="40"/>
  <c r="I561" i="40"/>
  <c r="H561" i="40"/>
  <c r="G561" i="40"/>
  <c r="K560" i="40"/>
  <c r="J560" i="40"/>
  <c r="I560" i="40"/>
  <c r="H560" i="40"/>
  <c r="G560" i="40"/>
  <c r="K559" i="40"/>
  <c r="J559" i="40"/>
  <c r="I559" i="40"/>
  <c r="H559" i="40"/>
  <c r="G559" i="40"/>
  <c r="K558" i="40"/>
  <c r="J558" i="40"/>
  <c r="I558" i="40"/>
  <c r="H558" i="40"/>
  <c r="G558" i="40"/>
  <c r="K556" i="40"/>
  <c r="J556" i="40"/>
  <c r="I556" i="40"/>
  <c r="H556" i="40"/>
  <c r="G556" i="40"/>
  <c r="K555" i="40"/>
  <c r="J555" i="40"/>
  <c r="I555" i="40"/>
  <c r="H555" i="40"/>
  <c r="G555" i="40"/>
  <c r="K554" i="40"/>
  <c r="J554" i="40"/>
  <c r="I554" i="40"/>
  <c r="H554" i="40"/>
  <c r="G554" i="40"/>
  <c r="K553" i="40"/>
  <c r="J553" i="40"/>
  <c r="I553" i="40"/>
  <c r="H553" i="40"/>
  <c r="G553" i="40"/>
  <c r="K552" i="40"/>
  <c r="J552" i="40"/>
  <c r="I552" i="40"/>
  <c r="H552" i="40"/>
  <c r="G552" i="40"/>
  <c r="K551" i="40"/>
  <c r="J551" i="40"/>
  <c r="I551" i="40"/>
  <c r="H551" i="40"/>
  <c r="G551" i="40"/>
  <c r="K549" i="40"/>
  <c r="J549" i="40"/>
  <c r="I549" i="40"/>
  <c r="H549" i="40"/>
  <c r="G549" i="40"/>
  <c r="K548" i="40"/>
  <c r="J548" i="40"/>
  <c r="I548" i="40"/>
  <c r="H548" i="40"/>
  <c r="G548" i="40"/>
  <c r="K547" i="40"/>
  <c r="J547" i="40"/>
  <c r="I547" i="40"/>
  <c r="H547" i="40"/>
  <c r="G547" i="40"/>
  <c r="K546" i="40"/>
  <c r="J546" i="40"/>
  <c r="I546" i="40"/>
  <c r="H546" i="40"/>
  <c r="G546" i="40"/>
  <c r="K545" i="40"/>
  <c r="J545" i="40"/>
  <c r="I545" i="40"/>
  <c r="H545" i="40"/>
  <c r="G545" i="40"/>
  <c r="K544" i="40"/>
  <c r="J544" i="40"/>
  <c r="I544" i="40"/>
  <c r="H544" i="40"/>
  <c r="G544" i="40"/>
  <c r="K543" i="40"/>
  <c r="J543" i="40"/>
  <c r="I543" i="40"/>
  <c r="H543" i="40"/>
  <c r="G543" i="40"/>
  <c r="K542" i="40"/>
  <c r="J542" i="40"/>
  <c r="I542" i="40"/>
  <c r="H542" i="40"/>
  <c r="G542" i="40"/>
  <c r="K541" i="40"/>
  <c r="J541" i="40"/>
  <c r="I541" i="40"/>
  <c r="H541" i="40"/>
  <c r="G541" i="40"/>
  <c r="K540" i="40"/>
  <c r="J540" i="40"/>
  <c r="I540" i="40"/>
  <c r="H540" i="40"/>
  <c r="G540" i="40"/>
  <c r="K539" i="40"/>
  <c r="J539" i="40"/>
  <c r="I539" i="40"/>
  <c r="H539" i="40"/>
  <c r="G539" i="40"/>
  <c r="K538" i="40"/>
  <c r="J538" i="40"/>
  <c r="I538" i="40"/>
  <c r="H538" i="40"/>
  <c r="G538" i="40"/>
  <c r="K537" i="40"/>
  <c r="J537" i="40"/>
  <c r="I537" i="40"/>
  <c r="H537" i="40"/>
  <c r="G537" i="40"/>
  <c r="K536" i="40"/>
  <c r="J536" i="40"/>
  <c r="I536" i="40"/>
  <c r="H536" i="40"/>
  <c r="G536" i="40"/>
  <c r="K534" i="40"/>
  <c r="J534" i="40"/>
  <c r="I534" i="40"/>
  <c r="H534" i="40"/>
  <c r="G534" i="40"/>
  <c r="K533" i="40"/>
  <c r="J533" i="40"/>
  <c r="I533" i="40"/>
  <c r="H533" i="40"/>
  <c r="G533" i="40"/>
  <c r="K532" i="40"/>
  <c r="J532" i="40"/>
  <c r="I532" i="40"/>
  <c r="H532" i="40"/>
  <c r="G532" i="40"/>
  <c r="K531" i="40"/>
  <c r="J531" i="40"/>
  <c r="I531" i="40"/>
  <c r="H531" i="40"/>
  <c r="G531" i="40"/>
  <c r="K530" i="40"/>
  <c r="J530" i="40"/>
  <c r="I530" i="40"/>
  <c r="H530" i="40"/>
  <c r="G530" i="40"/>
  <c r="K529" i="40"/>
  <c r="J529" i="40"/>
  <c r="I529" i="40"/>
  <c r="H529" i="40"/>
  <c r="G529" i="40"/>
  <c r="K528" i="40"/>
  <c r="J528" i="40"/>
  <c r="I528" i="40"/>
  <c r="H528" i="40"/>
  <c r="G528" i="40"/>
  <c r="K527" i="40"/>
  <c r="J527" i="40"/>
  <c r="I527" i="40"/>
  <c r="H527" i="40"/>
  <c r="G527" i="40"/>
  <c r="K526" i="40"/>
  <c r="J526" i="40"/>
  <c r="I526" i="40"/>
  <c r="H526" i="40"/>
  <c r="G526" i="40"/>
  <c r="K525" i="40"/>
  <c r="J525" i="40"/>
  <c r="I525" i="40"/>
  <c r="H525" i="40"/>
  <c r="G525" i="40"/>
  <c r="K524" i="40"/>
  <c r="J524" i="40"/>
  <c r="I524" i="40"/>
  <c r="H524" i="40"/>
  <c r="G524" i="40"/>
  <c r="K523" i="40"/>
  <c r="J523" i="40"/>
  <c r="I523" i="40"/>
  <c r="H523" i="40"/>
  <c r="G523" i="40"/>
  <c r="K521" i="40"/>
  <c r="J521" i="40"/>
  <c r="I521" i="40"/>
  <c r="H521" i="40"/>
  <c r="G521" i="40"/>
  <c r="K520" i="40"/>
  <c r="J520" i="40"/>
  <c r="I520" i="40"/>
  <c r="H520" i="40"/>
  <c r="G520" i="40"/>
  <c r="K519" i="40"/>
  <c r="J519" i="40"/>
  <c r="I519" i="40"/>
  <c r="H519" i="40"/>
  <c r="G519" i="40"/>
  <c r="K518" i="40"/>
  <c r="J518" i="40"/>
  <c r="I518" i="40"/>
  <c r="H518" i="40"/>
  <c r="G518" i="40"/>
  <c r="K517" i="40"/>
  <c r="J517" i="40"/>
  <c r="I517" i="40"/>
  <c r="H517" i="40"/>
  <c r="G517" i="40"/>
  <c r="K516" i="40"/>
  <c r="J516" i="40"/>
  <c r="I516" i="40"/>
  <c r="H516" i="40"/>
  <c r="G516" i="40"/>
  <c r="K515" i="40"/>
  <c r="J515" i="40"/>
  <c r="I515" i="40"/>
  <c r="H515" i="40"/>
  <c r="G515" i="40"/>
  <c r="K514" i="40"/>
  <c r="J514" i="40"/>
  <c r="I514" i="40"/>
  <c r="H514" i="40"/>
  <c r="G514" i="40"/>
  <c r="K513" i="40"/>
  <c r="J513" i="40"/>
  <c r="I513" i="40"/>
  <c r="H513" i="40"/>
  <c r="G513" i="40"/>
  <c r="K512" i="40"/>
  <c r="J512" i="40"/>
  <c r="I512" i="40"/>
  <c r="H512" i="40"/>
  <c r="G512" i="40"/>
  <c r="K511" i="40"/>
  <c r="J511" i="40"/>
  <c r="I511" i="40"/>
  <c r="H511" i="40"/>
  <c r="G511" i="40"/>
  <c r="K510" i="40"/>
  <c r="J510" i="40"/>
  <c r="I510" i="40"/>
  <c r="H510" i="40"/>
  <c r="G510" i="40"/>
  <c r="K508" i="40"/>
  <c r="J508" i="40"/>
  <c r="I508" i="40"/>
  <c r="H508" i="40"/>
  <c r="G508" i="40"/>
  <c r="K507" i="40"/>
  <c r="J507" i="40"/>
  <c r="I507" i="40"/>
  <c r="H507" i="40"/>
  <c r="G507" i="40"/>
  <c r="K506" i="40"/>
  <c r="J506" i="40"/>
  <c r="I506" i="40"/>
  <c r="H506" i="40"/>
  <c r="G506" i="40"/>
  <c r="K505" i="40"/>
  <c r="J505" i="40"/>
  <c r="I505" i="40"/>
  <c r="H505" i="40"/>
  <c r="G505" i="40"/>
  <c r="K504" i="40"/>
  <c r="J504" i="40"/>
  <c r="I504" i="40"/>
  <c r="H504" i="40"/>
  <c r="G504" i="40"/>
  <c r="K503" i="40"/>
  <c r="J503" i="40"/>
  <c r="I503" i="40"/>
  <c r="H503" i="40"/>
  <c r="G503" i="40"/>
  <c r="K502" i="40"/>
  <c r="J502" i="40"/>
  <c r="I502" i="40"/>
  <c r="H502" i="40"/>
  <c r="G502" i="40"/>
  <c r="K501" i="40"/>
  <c r="J501" i="40"/>
  <c r="I501" i="40"/>
  <c r="H501" i="40"/>
  <c r="G501" i="40"/>
  <c r="K500" i="40"/>
  <c r="J500" i="40"/>
  <c r="I500" i="40"/>
  <c r="H500" i="40"/>
  <c r="G500" i="40"/>
  <c r="K499" i="40"/>
  <c r="J499" i="40"/>
  <c r="I499" i="40"/>
  <c r="H499" i="40"/>
  <c r="G499" i="40"/>
  <c r="K498" i="40"/>
  <c r="J498" i="40"/>
  <c r="I498" i="40"/>
  <c r="H498" i="40"/>
  <c r="G498" i="40"/>
  <c r="K497" i="40"/>
  <c r="J497" i="40"/>
  <c r="I497" i="40"/>
  <c r="H497" i="40"/>
  <c r="G497" i="40"/>
  <c r="K496" i="40"/>
  <c r="J496" i="40"/>
  <c r="I496" i="40"/>
  <c r="H496" i="40"/>
  <c r="G496" i="40"/>
  <c r="K495" i="40"/>
  <c r="J495" i="40"/>
  <c r="I495" i="40"/>
  <c r="H495" i="40"/>
  <c r="G495" i="40"/>
  <c r="K494" i="40"/>
  <c r="J494" i="40"/>
  <c r="I494" i="40"/>
  <c r="H494" i="40"/>
  <c r="G494" i="40"/>
  <c r="K493" i="40"/>
  <c r="J493" i="40"/>
  <c r="I493" i="40"/>
  <c r="H493" i="40"/>
  <c r="G493" i="40"/>
  <c r="K492" i="40"/>
  <c r="J492" i="40"/>
  <c r="I492" i="40"/>
  <c r="H492" i="40"/>
  <c r="G492" i="40"/>
  <c r="K491" i="40"/>
  <c r="J491" i="40"/>
  <c r="I491" i="40"/>
  <c r="H491" i="40"/>
  <c r="G491" i="40"/>
  <c r="K489" i="40"/>
  <c r="J489" i="40"/>
  <c r="I489" i="40"/>
  <c r="H489" i="40"/>
  <c r="G489" i="40"/>
  <c r="K488" i="40"/>
  <c r="J488" i="40"/>
  <c r="I488" i="40"/>
  <c r="H488" i="40"/>
  <c r="G488" i="40"/>
  <c r="K487" i="40"/>
  <c r="J487" i="40"/>
  <c r="I487" i="40"/>
  <c r="H487" i="40"/>
  <c r="G487" i="40"/>
  <c r="K486" i="40"/>
  <c r="J486" i="40"/>
  <c r="I486" i="40"/>
  <c r="H486" i="40"/>
  <c r="G486" i="40"/>
  <c r="K485" i="40"/>
  <c r="J485" i="40"/>
  <c r="I485" i="40"/>
  <c r="H485" i="40"/>
  <c r="G485" i="40"/>
  <c r="K484" i="40"/>
  <c r="J484" i="40"/>
  <c r="I484" i="40"/>
  <c r="H484" i="40"/>
  <c r="G484" i="40"/>
  <c r="K483" i="40"/>
  <c r="J483" i="40"/>
  <c r="I483" i="40"/>
  <c r="H483" i="40"/>
  <c r="G483" i="40"/>
  <c r="K482" i="40"/>
  <c r="J482" i="40"/>
  <c r="I482" i="40"/>
  <c r="H482" i="40"/>
  <c r="G482" i="40"/>
  <c r="K481" i="40"/>
  <c r="J481" i="40"/>
  <c r="I481" i="40"/>
  <c r="H481" i="40"/>
  <c r="G481" i="40"/>
  <c r="K480" i="40"/>
  <c r="J480" i="40"/>
  <c r="I480" i="40"/>
  <c r="H480" i="40"/>
  <c r="G480" i="40"/>
  <c r="K479" i="40"/>
  <c r="J479" i="40"/>
  <c r="I479" i="40"/>
  <c r="H479" i="40"/>
  <c r="G479" i="40"/>
  <c r="K478" i="40"/>
  <c r="J478" i="40"/>
  <c r="I478" i="40"/>
  <c r="H478" i="40"/>
  <c r="G478" i="40"/>
  <c r="K477" i="40"/>
  <c r="J477" i="40"/>
  <c r="I477" i="40"/>
  <c r="H477" i="40"/>
  <c r="G477" i="40"/>
  <c r="K476" i="40"/>
  <c r="J476" i="40"/>
  <c r="I476" i="40"/>
  <c r="H476" i="40"/>
  <c r="G476" i="40"/>
  <c r="K475" i="40"/>
  <c r="J475" i="40"/>
  <c r="I475" i="40"/>
  <c r="H475" i="40"/>
  <c r="G475" i="40"/>
  <c r="K474" i="40"/>
  <c r="J474" i="40"/>
  <c r="I474" i="40"/>
  <c r="H474" i="40"/>
  <c r="G474" i="40"/>
  <c r="K473" i="40"/>
  <c r="J473" i="40"/>
  <c r="I473" i="40"/>
  <c r="H473" i="40"/>
  <c r="G473" i="40"/>
  <c r="K472" i="40"/>
  <c r="J472" i="40"/>
  <c r="I472" i="40"/>
  <c r="H472" i="40"/>
  <c r="G472" i="40"/>
  <c r="K470" i="40"/>
  <c r="J470" i="40"/>
  <c r="I470" i="40"/>
  <c r="H470" i="40"/>
  <c r="G470" i="40"/>
  <c r="K469" i="40"/>
  <c r="J469" i="40"/>
  <c r="I469" i="40"/>
  <c r="H469" i="40"/>
  <c r="G469" i="40"/>
  <c r="K468" i="40"/>
  <c r="J468" i="40"/>
  <c r="I468" i="40"/>
  <c r="H468" i="40"/>
  <c r="G468" i="40"/>
  <c r="K467" i="40"/>
  <c r="J467" i="40"/>
  <c r="I467" i="40"/>
  <c r="H467" i="40"/>
  <c r="G467" i="40"/>
  <c r="K466" i="40"/>
  <c r="J466" i="40"/>
  <c r="I466" i="40"/>
  <c r="H466" i="40"/>
  <c r="G466" i="40"/>
  <c r="K465" i="40"/>
  <c r="J465" i="40"/>
  <c r="I465" i="40"/>
  <c r="H465" i="40"/>
  <c r="G465" i="40"/>
  <c r="K464" i="40"/>
  <c r="J464" i="40"/>
  <c r="I464" i="40"/>
  <c r="H464" i="40"/>
  <c r="G464" i="40"/>
  <c r="K463" i="40"/>
  <c r="J463" i="40"/>
  <c r="I463" i="40"/>
  <c r="H463" i="40"/>
  <c r="G463" i="40"/>
  <c r="K462" i="40"/>
  <c r="J462" i="40"/>
  <c r="I462" i="40"/>
  <c r="H462" i="40"/>
  <c r="G462" i="40"/>
  <c r="K461" i="40"/>
  <c r="J461" i="40"/>
  <c r="I461" i="40"/>
  <c r="H461" i="40"/>
  <c r="G461" i="40"/>
  <c r="K460" i="40"/>
  <c r="J460" i="40"/>
  <c r="I460" i="40"/>
  <c r="H460" i="40"/>
  <c r="G460" i="40"/>
  <c r="K459" i="40"/>
  <c r="J459" i="40"/>
  <c r="I459" i="40"/>
  <c r="H459" i="40"/>
  <c r="G459" i="40"/>
  <c r="K458" i="40"/>
  <c r="J458" i="40"/>
  <c r="I458" i="40"/>
  <c r="H458" i="40"/>
  <c r="G458" i="40"/>
  <c r="K456" i="40"/>
  <c r="J456" i="40"/>
  <c r="I456" i="40"/>
  <c r="H456" i="40"/>
  <c r="G456" i="40"/>
  <c r="K455" i="40"/>
  <c r="J455" i="40"/>
  <c r="I455" i="40"/>
  <c r="H455" i="40"/>
  <c r="G455" i="40"/>
  <c r="K454" i="40"/>
  <c r="J454" i="40"/>
  <c r="I454" i="40"/>
  <c r="H454" i="40"/>
  <c r="G454" i="40"/>
  <c r="K453" i="40"/>
  <c r="J453" i="40"/>
  <c r="I453" i="40"/>
  <c r="H453" i="40"/>
  <c r="G453" i="40"/>
  <c r="K452" i="40"/>
  <c r="J452" i="40"/>
  <c r="I452" i="40"/>
  <c r="H452" i="40"/>
  <c r="G452" i="40"/>
  <c r="K451" i="40"/>
  <c r="J451" i="40"/>
  <c r="I451" i="40"/>
  <c r="H451" i="40"/>
  <c r="G451" i="40"/>
  <c r="K450" i="40"/>
  <c r="J450" i="40"/>
  <c r="I450" i="40"/>
  <c r="H450" i="40"/>
  <c r="G450" i="40"/>
  <c r="K449" i="40"/>
  <c r="J449" i="40"/>
  <c r="I449" i="40"/>
  <c r="H449" i="40"/>
  <c r="G449" i="40"/>
  <c r="K448" i="40"/>
  <c r="J448" i="40"/>
  <c r="I448" i="40"/>
  <c r="H448" i="40"/>
  <c r="G448" i="40"/>
  <c r="K447" i="40"/>
  <c r="J447" i="40"/>
  <c r="I447" i="40"/>
  <c r="H447" i="40"/>
  <c r="G447" i="40"/>
  <c r="K446" i="40"/>
  <c r="J446" i="40"/>
  <c r="I446" i="40"/>
  <c r="H446" i="40"/>
  <c r="G446" i="40"/>
  <c r="K445" i="40"/>
  <c r="J445" i="40"/>
  <c r="I445" i="40"/>
  <c r="H445" i="40"/>
  <c r="G445" i="40"/>
  <c r="K444" i="40"/>
  <c r="J444" i="40"/>
  <c r="I444" i="40"/>
  <c r="H444" i="40"/>
  <c r="G444" i="40"/>
  <c r="K442" i="40"/>
  <c r="J442" i="40"/>
  <c r="I442" i="40"/>
  <c r="H442" i="40"/>
  <c r="G442" i="40"/>
  <c r="K441" i="40"/>
  <c r="J441" i="40"/>
  <c r="I441" i="40"/>
  <c r="H441" i="40"/>
  <c r="G441" i="40"/>
  <c r="K440" i="40"/>
  <c r="J440" i="40"/>
  <c r="I440" i="40"/>
  <c r="H440" i="40"/>
  <c r="G440" i="40"/>
  <c r="K439" i="40"/>
  <c r="J439" i="40"/>
  <c r="I439" i="40"/>
  <c r="H439" i="40"/>
  <c r="G439" i="40"/>
  <c r="K438" i="40"/>
  <c r="J438" i="40"/>
  <c r="I438" i="40"/>
  <c r="H438" i="40"/>
  <c r="G438" i="40"/>
  <c r="K437" i="40"/>
  <c r="J437" i="40"/>
  <c r="I437" i="40"/>
  <c r="H437" i="40"/>
  <c r="G437" i="40"/>
  <c r="K436" i="40"/>
  <c r="J436" i="40"/>
  <c r="I436" i="40"/>
  <c r="H436" i="40"/>
  <c r="G436" i="40"/>
  <c r="K435" i="40"/>
  <c r="J435" i="40"/>
  <c r="I435" i="40"/>
  <c r="H435" i="40"/>
  <c r="G435" i="40"/>
  <c r="K434" i="40"/>
  <c r="J434" i="40"/>
  <c r="I434" i="40"/>
  <c r="H434" i="40"/>
  <c r="G434" i="40"/>
  <c r="K433" i="40"/>
  <c r="J433" i="40"/>
  <c r="I433" i="40"/>
  <c r="H433" i="40"/>
  <c r="G433" i="40"/>
  <c r="K432" i="40"/>
  <c r="J432" i="40"/>
  <c r="I432" i="40"/>
  <c r="H432" i="40"/>
  <c r="G432" i="40"/>
  <c r="K431" i="40"/>
  <c r="J431" i="40"/>
  <c r="I431" i="40"/>
  <c r="H431" i="40"/>
  <c r="G431" i="40"/>
  <c r="K430" i="40"/>
  <c r="J430" i="40"/>
  <c r="I430" i="40"/>
  <c r="H430" i="40"/>
  <c r="G430" i="40"/>
  <c r="K429" i="40"/>
  <c r="J429" i="40"/>
  <c r="I429" i="40"/>
  <c r="H429" i="40"/>
  <c r="G429" i="40"/>
  <c r="K428" i="40"/>
  <c r="J428" i="40"/>
  <c r="I428" i="40"/>
  <c r="H428" i="40"/>
  <c r="G428" i="40"/>
  <c r="K427" i="40"/>
  <c r="J427" i="40"/>
  <c r="I427" i="40"/>
  <c r="H427" i="40"/>
  <c r="G427" i="40"/>
  <c r="K426" i="40"/>
  <c r="J426" i="40"/>
  <c r="I426" i="40"/>
  <c r="H426" i="40"/>
  <c r="G426" i="40"/>
  <c r="K425" i="40"/>
  <c r="J425" i="40"/>
  <c r="I425" i="40"/>
  <c r="H425" i="40"/>
  <c r="G425" i="40"/>
  <c r="K424" i="40"/>
  <c r="J424" i="40"/>
  <c r="I424" i="40"/>
  <c r="H424" i="40"/>
  <c r="G424" i="40"/>
  <c r="K423" i="40"/>
  <c r="J423" i="40"/>
  <c r="I423" i="40"/>
  <c r="H423" i="40"/>
  <c r="G423" i="40"/>
  <c r="K422" i="40"/>
  <c r="J422" i="40"/>
  <c r="I422" i="40"/>
  <c r="H422" i="40"/>
  <c r="G422" i="40"/>
  <c r="K421" i="40"/>
  <c r="J421" i="40"/>
  <c r="I421" i="40"/>
  <c r="H421" i="40"/>
  <c r="G421" i="40"/>
  <c r="K420" i="40"/>
  <c r="J420" i="40"/>
  <c r="I420" i="40"/>
  <c r="H420" i="40"/>
  <c r="G420" i="40"/>
  <c r="K419" i="40"/>
  <c r="J419" i="40"/>
  <c r="I419" i="40"/>
  <c r="H419" i="40"/>
  <c r="G419" i="40"/>
  <c r="K418" i="40"/>
  <c r="J418" i="40"/>
  <c r="I418" i="40"/>
  <c r="H418" i="40"/>
  <c r="G418" i="40"/>
  <c r="K417" i="40"/>
  <c r="J417" i="40"/>
  <c r="I417" i="40"/>
  <c r="H417" i="40"/>
  <c r="G417" i="40"/>
  <c r="K416" i="40"/>
  <c r="J416" i="40"/>
  <c r="I416" i="40"/>
  <c r="H416" i="40"/>
  <c r="G416" i="40"/>
  <c r="K415" i="40"/>
  <c r="J415" i="40"/>
  <c r="I415" i="40"/>
  <c r="H415" i="40"/>
  <c r="G415" i="40"/>
  <c r="K414" i="40"/>
  <c r="J414" i="40"/>
  <c r="I414" i="40"/>
  <c r="H414" i="40"/>
  <c r="G414" i="40"/>
  <c r="K413" i="40"/>
  <c r="J413" i="40"/>
  <c r="I413" i="40"/>
  <c r="H413" i="40"/>
  <c r="G413" i="40"/>
  <c r="K412" i="40"/>
  <c r="J412" i="40"/>
  <c r="I412" i="40"/>
  <c r="H412" i="40"/>
  <c r="G412" i="40"/>
  <c r="K411" i="40"/>
  <c r="J411" i="40"/>
  <c r="I411" i="40"/>
  <c r="H411" i="40"/>
  <c r="G411" i="40"/>
  <c r="K410" i="40"/>
  <c r="J410" i="40"/>
  <c r="I410" i="40"/>
  <c r="H410" i="40"/>
  <c r="G410" i="40"/>
  <c r="K409" i="40"/>
  <c r="J409" i="40"/>
  <c r="I409" i="40"/>
  <c r="H409" i="40"/>
  <c r="G409" i="40"/>
  <c r="K408" i="40"/>
  <c r="J408" i="40"/>
  <c r="I408" i="40"/>
  <c r="H408" i="40"/>
  <c r="G408" i="40"/>
  <c r="K407" i="40"/>
  <c r="J407" i="40"/>
  <c r="I407" i="40"/>
  <c r="H407" i="40"/>
  <c r="G407" i="40"/>
  <c r="K406" i="40"/>
  <c r="J406" i="40"/>
  <c r="I406" i="40"/>
  <c r="H406" i="40"/>
  <c r="G406" i="40"/>
  <c r="K405" i="40"/>
  <c r="J405" i="40"/>
  <c r="I405" i="40"/>
  <c r="H405" i="40"/>
  <c r="G405" i="40"/>
  <c r="K404" i="40"/>
  <c r="J404" i="40"/>
  <c r="I404" i="40"/>
  <c r="H404" i="40"/>
  <c r="G404" i="40"/>
  <c r="K403" i="40"/>
  <c r="J403" i="40"/>
  <c r="I403" i="40"/>
  <c r="H403" i="40"/>
  <c r="G403" i="40"/>
  <c r="K402" i="40"/>
  <c r="J402" i="40"/>
  <c r="I402" i="40"/>
  <c r="H402" i="40"/>
  <c r="G402" i="40"/>
  <c r="K401" i="40"/>
  <c r="J401" i="40"/>
  <c r="I401" i="40"/>
  <c r="H401" i="40"/>
  <c r="G401" i="40"/>
  <c r="K400" i="40"/>
  <c r="J400" i="40"/>
  <c r="I400" i="40"/>
  <c r="H400" i="40"/>
  <c r="G400" i="40"/>
  <c r="K399" i="40"/>
  <c r="J399" i="40"/>
  <c r="I399" i="40"/>
  <c r="H399" i="40"/>
  <c r="G399" i="40"/>
  <c r="K398" i="40"/>
  <c r="J398" i="40"/>
  <c r="I398" i="40"/>
  <c r="H398" i="40"/>
  <c r="G398" i="40"/>
  <c r="K397" i="40"/>
  <c r="J397" i="40"/>
  <c r="I397" i="40"/>
  <c r="H397" i="40"/>
  <c r="G397" i="40"/>
  <c r="K396" i="40"/>
  <c r="J396" i="40"/>
  <c r="I396" i="40"/>
  <c r="H396" i="40"/>
  <c r="G396" i="40"/>
  <c r="K395" i="40"/>
  <c r="J395" i="40"/>
  <c r="I395" i="40"/>
  <c r="H395" i="40"/>
  <c r="G395" i="40"/>
  <c r="K394" i="40"/>
  <c r="J394" i="40"/>
  <c r="I394" i="40"/>
  <c r="H394" i="40"/>
  <c r="G394" i="40"/>
  <c r="K391" i="40"/>
  <c r="J391" i="40"/>
  <c r="I391" i="40"/>
  <c r="H391" i="40"/>
  <c r="G391" i="40"/>
  <c r="K390" i="40"/>
  <c r="J390" i="40"/>
  <c r="I390" i="40"/>
  <c r="H390" i="40"/>
  <c r="G390" i="40"/>
  <c r="K389" i="40"/>
  <c r="J389" i="40"/>
  <c r="I389" i="40"/>
  <c r="H389" i="40"/>
  <c r="G389" i="40"/>
  <c r="K388" i="40"/>
  <c r="J388" i="40"/>
  <c r="I388" i="40"/>
  <c r="H388" i="40"/>
  <c r="G388" i="40"/>
  <c r="K387" i="40"/>
  <c r="J387" i="40"/>
  <c r="I387" i="40"/>
  <c r="H387" i="40"/>
  <c r="G387" i="40"/>
  <c r="K386" i="40"/>
  <c r="J386" i="40"/>
  <c r="I386" i="40"/>
  <c r="H386" i="40"/>
  <c r="G386" i="40"/>
  <c r="K385" i="40"/>
  <c r="J385" i="40"/>
  <c r="I385" i="40"/>
  <c r="H385" i="40"/>
  <c r="G385" i="40"/>
  <c r="K384" i="40"/>
  <c r="J384" i="40"/>
  <c r="I384" i="40"/>
  <c r="H384" i="40"/>
  <c r="G384" i="40"/>
  <c r="K383" i="40"/>
  <c r="J383" i="40"/>
  <c r="I383" i="40"/>
  <c r="H383" i="40"/>
  <c r="G383" i="40"/>
  <c r="K382" i="40"/>
  <c r="J382" i="40"/>
  <c r="I382" i="40"/>
  <c r="H382" i="40"/>
  <c r="G382" i="40"/>
  <c r="K381" i="40"/>
  <c r="J381" i="40"/>
  <c r="I381" i="40"/>
  <c r="H381" i="40"/>
  <c r="G381" i="40"/>
  <c r="K379" i="40"/>
  <c r="J379" i="40"/>
  <c r="I379" i="40"/>
  <c r="H379" i="40"/>
  <c r="G379" i="40"/>
  <c r="K378" i="40"/>
  <c r="J378" i="40"/>
  <c r="I378" i="40"/>
  <c r="H378" i="40"/>
  <c r="G378" i="40"/>
  <c r="K377" i="40"/>
  <c r="J377" i="40"/>
  <c r="I377" i="40"/>
  <c r="H377" i="40"/>
  <c r="G377" i="40"/>
  <c r="K376" i="40"/>
  <c r="J376" i="40"/>
  <c r="I376" i="40"/>
  <c r="H376" i="40"/>
  <c r="G376" i="40"/>
  <c r="K375" i="40"/>
  <c r="J375" i="40"/>
  <c r="I375" i="40"/>
  <c r="H375" i="40"/>
  <c r="G375" i="40"/>
  <c r="K374" i="40"/>
  <c r="J374" i="40"/>
  <c r="I374" i="40"/>
  <c r="H374" i="40"/>
  <c r="G374" i="40"/>
  <c r="K373" i="40"/>
  <c r="J373" i="40"/>
  <c r="I373" i="40"/>
  <c r="H373" i="40"/>
  <c r="G373" i="40"/>
  <c r="K372" i="40"/>
  <c r="J372" i="40"/>
  <c r="I372" i="40"/>
  <c r="H372" i="40"/>
  <c r="G372" i="40"/>
  <c r="K371" i="40"/>
  <c r="J371" i="40"/>
  <c r="I371" i="40"/>
  <c r="H371" i="40"/>
  <c r="G371" i="40"/>
  <c r="K370" i="40"/>
  <c r="J370" i="40"/>
  <c r="I370" i="40"/>
  <c r="H370" i="40"/>
  <c r="G370" i="40"/>
  <c r="K369" i="40"/>
  <c r="J369" i="40"/>
  <c r="I369" i="40"/>
  <c r="H369" i="40"/>
  <c r="G369" i="40"/>
  <c r="K368" i="40"/>
  <c r="J368" i="40"/>
  <c r="I368" i="40"/>
  <c r="H368" i="40"/>
  <c r="G368" i="40"/>
  <c r="K367" i="40"/>
  <c r="J367" i="40"/>
  <c r="I367" i="40"/>
  <c r="H367" i="40"/>
  <c r="G367" i="40"/>
  <c r="K366" i="40"/>
  <c r="J366" i="40"/>
  <c r="I366" i="40"/>
  <c r="H366" i="40"/>
  <c r="G366" i="40"/>
  <c r="K365" i="40"/>
  <c r="J365" i="40"/>
  <c r="I365" i="40"/>
  <c r="H365" i="40"/>
  <c r="G365" i="40"/>
  <c r="K364" i="40"/>
  <c r="J364" i="40"/>
  <c r="I364" i="40"/>
  <c r="H364" i="40"/>
  <c r="G364" i="40"/>
  <c r="K363" i="40"/>
  <c r="J363" i="40"/>
  <c r="I363" i="40"/>
  <c r="H363" i="40"/>
  <c r="G363" i="40"/>
  <c r="K362" i="40"/>
  <c r="J362" i="40"/>
  <c r="I362" i="40"/>
  <c r="H362" i="40"/>
  <c r="G362" i="40"/>
  <c r="K361" i="40"/>
  <c r="J361" i="40"/>
  <c r="I361" i="40"/>
  <c r="H361" i="40"/>
  <c r="G361" i="40"/>
  <c r="K360" i="40"/>
  <c r="J360" i="40"/>
  <c r="I360" i="40"/>
  <c r="H360" i="40"/>
  <c r="G360" i="40"/>
  <c r="K359" i="40"/>
  <c r="J359" i="40"/>
  <c r="I359" i="40"/>
  <c r="H359" i="40"/>
  <c r="G359" i="40"/>
  <c r="K358" i="40"/>
  <c r="J358" i="40"/>
  <c r="I358" i="40"/>
  <c r="H358" i="40"/>
  <c r="G358" i="40"/>
  <c r="K357" i="40"/>
  <c r="J357" i="40"/>
  <c r="I357" i="40"/>
  <c r="H357" i="40"/>
  <c r="G357" i="40"/>
  <c r="K355" i="40"/>
  <c r="J355" i="40"/>
  <c r="I355" i="40"/>
  <c r="H355" i="40"/>
  <c r="G355" i="40"/>
  <c r="K354" i="40"/>
  <c r="J354" i="40"/>
  <c r="I354" i="40"/>
  <c r="H354" i="40"/>
  <c r="G354" i="40"/>
  <c r="K353" i="40"/>
  <c r="J353" i="40"/>
  <c r="I353" i="40"/>
  <c r="H353" i="40"/>
  <c r="G353" i="40"/>
  <c r="K352" i="40"/>
  <c r="J352" i="40"/>
  <c r="I352" i="40"/>
  <c r="H352" i="40"/>
  <c r="G352" i="40"/>
  <c r="K351" i="40"/>
  <c r="J351" i="40"/>
  <c r="I351" i="40"/>
  <c r="H351" i="40"/>
  <c r="G351" i="40"/>
  <c r="K350" i="40"/>
  <c r="J350" i="40"/>
  <c r="I350" i="40"/>
  <c r="H350" i="40"/>
  <c r="G350" i="40"/>
  <c r="K349" i="40"/>
  <c r="J349" i="40"/>
  <c r="I349" i="40"/>
  <c r="H349" i="40"/>
  <c r="G349" i="40"/>
  <c r="K348" i="40"/>
  <c r="J348" i="40"/>
  <c r="I348" i="40"/>
  <c r="H348" i="40"/>
  <c r="G348" i="40"/>
  <c r="K347" i="40"/>
  <c r="J347" i="40"/>
  <c r="I347" i="40"/>
  <c r="H347" i="40"/>
  <c r="G347" i="40"/>
  <c r="K346" i="40"/>
  <c r="J346" i="40"/>
  <c r="I346" i="40"/>
  <c r="H346" i="40"/>
  <c r="G346" i="40"/>
  <c r="K345" i="40"/>
  <c r="J345" i="40"/>
  <c r="I345" i="40"/>
  <c r="H345" i="40"/>
  <c r="G345" i="40"/>
  <c r="K344" i="40"/>
  <c r="J344" i="40"/>
  <c r="I344" i="40"/>
  <c r="H344" i="40"/>
  <c r="G344" i="40"/>
  <c r="K343" i="40"/>
  <c r="J343" i="40"/>
  <c r="I343" i="40"/>
  <c r="H343" i="40"/>
  <c r="G343" i="40"/>
  <c r="K341" i="40"/>
  <c r="J341" i="40"/>
  <c r="I341" i="40"/>
  <c r="H341" i="40"/>
  <c r="G341" i="40"/>
  <c r="K340" i="40"/>
  <c r="J340" i="40"/>
  <c r="I340" i="40"/>
  <c r="H340" i="40"/>
  <c r="G340" i="40"/>
  <c r="K339" i="40"/>
  <c r="J339" i="40"/>
  <c r="I339" i="40"/>
  <c r="H339" i="40"/>
  <c r="G339" i="40"/>
  <c r="K338" i="40"/>
  <c r="J338" i="40"/>
  <c r="I338" i="40"/>
  <c r="H338" i="40"/>
  <c r="G338" i="40"/>
  <c r="K337" i="40"/>
  <c r="J337" i="40"/>
  <c r="I337" i="40"/>
  <c r="H337" i="40"/>
  <c r="G337" i="40"/>
  <c r="K336" i="40"/>
  <c r="J336" i="40"/>
  <c r="I336" i="40"/>
  <c r="H336" i="40"/>
  <c r="G336" i="40"/>
  <c r="K335" i="40"/>
  <c r="J335" i="40"/>
  <c r="I335" i="40"/>
  <c r="H335" i="40"/>
  <c r="G335" i="40"/>
  <c r="K334" i="40"/>
  <c r="J334" i="40"/>
  <c r="I334" i="40"/>
  <c r="H334" i="40"/>
  <c r="G334" i="40"/>
  <c r="K333" i="40"/>
  <c r="J333" i="40"/>
  <c r="I333" i="40"/>
  <c r="H333" i="40"/>
  <c r="G333" i="40"/>
  <c r="K332" i="40"/>
  <c r="J332" i="40"/>
  <c r="I332" i="40"/>
  <c r="H332" i="40"/>
  <c r="G332" i="40"/>
  <c r="K331" i="40"/>
  <c r="J331" i="40"/>
  <c r="I331" i="40"/>
  <c r="H331" i="40"/>
  <c r="G331" i="40"/>
  <c r="K330" i="40"/>
  <c r="J330" i="40"/>
  <c r="I330" i="40"/>
  <c r="H330" i="40"/>
  <c r="G330" i="40"/>
  <c r="K329" i="40"/>
  <c r="J329" i="40"/>
  <c r="I329" i="40"/>
  <c r="H329" i="40"/>
  <c r="G329" i="40"/>
  <c r="K327" i="40"/>
  <c r="J327" i="40"/>
  <c r="I327" i="40"/>
  <c r="H327" i="40"/>
  <c r="G327" i="40"/>
  <c r="K326" i="40"/>
  <c r="J326" i="40"/>
  <c r="I326" i="40"/>
  <c r="H326" i="40"/>
  <c r="G326" i="40"/>
  <c r="K325" i="40"/>
  <c r="J325" i="40"/>
  <c r="I325" i="40"/>
  <c r="H325" i="40"/>
  <c r="G325" i="40"/>
  <c r="K324" i="40"/>
  <c r="J324" i="40"/>
  <c r="I324" i="40"/>
  <c r="H324" i="40"/>
  <c r="G324" i="40"/>
  <c r="K323" i="40"/>
  <c r="J323" i="40"/>
  <c r="I323" i="40"/>
  <c r="H323" i="40"/>
  <c r="G323" i="40"/>
  <c r="K322" i="40"/>
  <c r="J322" i="40"/>
  <c r="I322" i="40"/>
  <c r="H322" i="40"/>
  <c r="G322" i="40"/>
  <c r="K321" i="40"/>
  <c r="J321" i="40"/>
  <c r="I321" i="40"/>
  <c r="H321" i="40"/>
  <c r="G321" i="40"/>
  <c r="K320" i="40"/>
  <c r="J320" i="40"/>
  <c r="I320" i="40"/>
  <c r="H320" i="40"/>
  <c r="G320" i="40"/>
  <c r="K319" i="40"/>
  <c r="J319" i="40"/>
  <c r="I319" i="40"/>
  <c r="H319" i="40"/>
  <c r="G319" i="40"/>
  <c r="K318" i="40"/>
  <c r="J318" i="40"/>
  <c r="I318" i="40"/>
  <c r="H318" i="40"/>
  <c r="G318" i="40"/>
  <c r="K317" i="40"/>
  <c r="J317" i="40"/>
  <c r="I317" i="40"/>
  <c r="H317" i="40"/>
  <c r="G317" i="40"/>
  <c r="K316" i="40"/>
  <c r="J316" i="40"/>
  <c r="I316" i="40"/>
  <c r="H316" i="40"/>
  <c r="G316" i="40"/>
  <c r="K315" i="40"/>
  <c r="J315" i="40"/>
  <c r="I315" i="40"/>
  <c r="H315" i="40"/>
  <c r="G315" i="40"/>
  <c r="K314" i="40"/>
  <c r="J314" i="40"/>
  <c r="I314" i="40"/>
  <c r="H314" i="40"/>
  <c r="G314" i="40"/>
  <c r="K313" i="40"/>
  <c r="J313" i="40"/>
  <c r="I313" i="40"/>
  <c r="H313" i="40"/>
  <c r="G313" i="40"/>
  <c r="K312" i="40"/>
  <c r="J312" i="40"/>
  <c r="I312" i="40"/>
  <c r="H312" i="40"/>
  <c r="G312" i="40"/>
  <c r="K311" i="40"/>
  <c r="J311" i="40"/>
  <c r="I311" i="40"/>
  <c r="H311" i="40"/>
  <c r="G311" i="40"/>
  <c r="K310" i="40"/>
  <c r="J310" i="40"/>
  <c r="I310" i="40"/>
  <c r="H310" i="40"/>
  <c r="G310" i="40"/>
  <c r="K309" i="40"/>
  <c r="J309" i="40"/>
  <c r="I309" i="40"/>
  <c r="H309" i="40"/>
  <c r="G309" i="40"/>
  <c r="K308" i="40"/>
  <c r="J308" i="40"/>
  <c r="I308" i="40"/>
  <c r="H308" i="40"/>
  <c r="G308" i="40"/>
  <c r="K307" i="40"/>
  <c r="J307" i="40"/>
  <c r="I307" i="40"/>
  <c r="H307" i="40"/>
  <c r="G307" i="40"/>
  <c r="K306" i="40"/>
  <c r="J306" i="40"/>
  <c r="I306" i="40"/>
  <c r="H306" i="40"/>
  <c r="G306" i="40"/>
  <c r="K305" i="40"/>
  <c r="J305" i="40"/>
  <c r="I305" i="40"/>
  <c r="H305" i="40"/>
  <c r="G305" i="40"/>
  <c r="K304" i="40"/>
  <c r="J304" i="40"/>
  <c r="I304" i="40"/>
  <c r="H304" i="40"/>
  <c r="G304" i="40"/>
  <c r="K303" i="40"/>
  <c r="J303" i="40"/>
  <c r="I303" i="40"/>
  <c r="H303" i="40"/>
  <c r="G303" i="40"/>
  <c r="K302" i="40"/>
  <c r="J302" i="40"/>
  <c r="I302" i="40"/>
  <c r="H302" i="40"/>
  <c r="G302" i="40"/>
  <c r="K301" i="40"/>
  <c r="J301" i="40"/>
  <c r="I301" i="40"/>
  <c r="H301" i="40"/>
  <c r="G301" i="40"/>
  <c r="K300" i="40"/>
  <c r="J300" i="40"/>
  <c r="I300" i="40"/>
  <c r="H300" i="40"/>
  <c r="G300" i="40"/>
  <c r="K299" i="40"/>
  <c r="J299" i="40"/>
  <c r="I299" i="40"/>
  <c r="H299" i="40"/>
  <c r="G299" i="40"/>
  <c r="K298" i="40"/>
  <c r="J298" i="40"/>
  <c r="I298" i="40"/>
  <c r="H298" i="40"/>
  <c r="G298" i="40"/>
  <c r="K297" i="40"/>
  <c r="J297" i="40"/>
  <c r="I297" i="40"/>
  <c r="H297" i="40"/>
  <c r="G297" i="40"/>
  <c r="K295" i="40"/>
  <c r="J295" i="40"/>
  <c r="I295" i="40"/>
  <c r="H295" i="40"/>
  <c r="G295" i="40"/>
  <c r="K294" i="40"/>
  <c r="J294" i="40"/>
  <c r="I294" i="40"/>
  <c r="H294" i="40"/>
  <c r="G294" i="40"/>
  <c r="K293" i="40"/>
  <c r="J293" i="40"/>
  <c r="I293" i="40"/>
  <c r="H293" i="40"/>
  <c r="G293" i="40"/>
  <c r="K292" i="40"/>
  <c r="J292" i="40"/>
  <c r="I292" i="40"/>
  <c r="H292" i="40"/>
  <c r="G292" i="40"/>
  <c r="K291" i="40"/>
  <c r="J291" i="40"/>
  <c r="I291" i="40"/>
  <c r="H291" i="40"/>
  <c r="G291" i="40"/>
  <c r="K290" i="40"/>
  <c r="J290" i="40"/>
  <c r="I290" i="40"/>
  <c r="H290" i="40"/>
  <c r="G290" i="40"/>
  <c r="K289" i="40"/>
  <c r="J289" i="40"/>
  <c r="I289" i="40"/>
  <c r="H289" i="40"/>
  <c r="G289" i="40"/>
  <c r="K288" i="40"/>
  <c r="J288" i="40"/>
  <c r="I288" i="40"/>
  <c r="H288" i="40"/>
  <c r="G288" i="40"/>
  <c r="K287" i="40"/>
  <c r="J287" i="40"/>
  <c r="I287" i="40"/>
  <c r="H287" i="40"/>
  <c r="G287" i="40"/>
  <c r="K286" i="40"/>
  <c r="J286" i="40"/>
  <c r="I286" i="40"/>
  <c r="H286" i="40"/>
  <c r="G286" i="40"/>
  <c r="K285" i="40"/>
  <c r="J285" i="40"/>
  <c r="I285" i="40"/>
  <c r="H285" i="40"/>
  <c r="G285" i="40"/>
  <c r="K284" i="40"/>
  <c r="J284" i="40"/>
  <c r="I284" i="40"/>
  <c r="H284" i="40"/>
  <c r="G284" i="40"/>
  <c r="K283" i="40"/>
  <c r="J283" i="40"/>
  <c r="I283" i="40"/>
  <c r="H283" i="40"/>
  <c r="G283" i="40"/>
  <c r="K282" i="40"/>
  <c r="J282" i="40"/>
  <c r="I282" i="40"/>
  <c r="H282" i="40"/>
  <c r="G282" i="40"/>
  <c r="K281" i="40"/>
  <c r="J281" i="40"/>
  <c r="I281" i="40"/>
  <c r="H281" i="40"/>
  <c r="G281" i="40"/>
  <c r="K279" i="40"/>
  <c r="J279" i="40"/>
  <c r="I279" i="40"/>
  <c r="H279" i="40"/>
  <c r="G279" i="40"/>
  <c r="K278" i="40"/>
  <c r="J278" i="40"/>
  <c r="I278" i="40"/>
  <c r="H278" i="40"/>
  <c r="G278" i="40"/>
  <c r="K277" i="40"/>
  <c r="J277" i="40"/>
  <c r="I277" i="40"/>
  <c r="H277" i="40"/>
  <c r="G277" i="40"/>
  <c r="K276" i="40"/>
  <c r="J276" i="40"/>
  <c r="I276" i="40"/>
  <c r="H276" i="40"/>
  <c r="G276" i="40"/>
  <c r="K275" i="40"/>
  <c r="J275" i="40"/>
  <c r="I275" i="40"/>
  <c r="H275" i="40"/>
  <c r="G275" i="40"/>
  <c r="K274" i="40"/>
  <c r="J274" i="40"/>
  <c r="I274" i="40"/>
  <c r="H274" i="40"/>
  <c r="G274" i="40"/>
  <c r="K273" i="40"/>
  <c r="J273" i="40"/>
  <c r="I273" i="40"/>
  <c r="H273" i="40"/>
  <c r="G273" i="40"/>
  <c r="K272" i="40"/>
  <c r="J272" i="40"/>
  <c r="I272" i="40"/>
  <c r="H272" i="40"/>
  <c r="G272" i="40"/>
  <c r="K271" i="40"/>
  <c r="J271" i="40"/>
  <c r="I271" i="40"/>
  <c r="H271" i="40"/>
  <c r="G271" i="40"/>
  <c r="K270" i="40"/>
  <c r="J270" i="40"/>
  <c r="I270" i="40"/>
  <c r="H270" i="40"/>
  <c r="G270" i="40"/>
  <c r="K269" i="40"/>
  <c r="J269" i="40"/>
  <c r="I269" i="40"/>
  <c r="H269" i="40"/>
  <c r="G269" i="40"/>
  <c r="K268" i="40"/>
  <c r="J268" i="40"/>
  <c r="I268" i="40"/>
  <c r="H268" i="40"/>
  <c r="G268" i="40"/>
  <c r="K267" i="40"/>
  <c r="J267" i="40"/>
  <c r="I267" i="40"/>
  <c r="H267" i="40"/>
  <c r="G267" i="40"/>
  <c r="K266" i="40"/>
  <c r="J266" i="40"/>
  <c r="I266" i="40"/>
  <c r="H266" i="40"/>
  <c r="G266" i="40"/>
  <c r="K265" i="40"/>
  <c r="J265" i="40"/>
  <c r="I265" i="40"/>
  <c r="H265" i="40"/>
  <c r="G265" i="40"/>
  <c r="K264" i="40"/>
  <c r="J264" i="40"/>
  <c r="I264" i="40"/>
  <c r="H264" i="40"/>
  <c r="G264" i="40"/>
  <c r="K263" i="40"/>
  <c r="J263" i="40"/>
  <c r="I263" i="40"/>
  <c r="H263" i="40"/>
  <c r="G263" i="40"/>
  <c r="K262" i="40"/>
  <c r="J262" i="40"/>
  <c r="I262" i="40"/>
  <c r="H262" i="40"/>
  <c r="G262" i="40"/>
  <c r="K261" i="40"/>
  <c r="J261" i="40"/>
  <c r="I261" i="40"/>
  <c r="H261" i="40"/>
  <c r="G261" i="40"/>
  <c r="K260" i="40"/>
  <c r="J260" i="40"/>
  <c r="I260" i="40"/>
  <c r="H260" i="40"/>
  <c r="G260" i="40"/>
  <c r="K259" i="40"/>
  <c r="J259" i="40"/>
  <c r="I259" i="40"/>
  <c r="H259" i="40"/>
  <c r="G259" i="40"/>
  <c r="K258" i="40"/>
  <c r="J258" i="40"/>
  <c r="I258" i="40"/>
  <c r="H258" i="40"/>
  <c r="G258" i="40"/>
  <c r="K257" i="40"/>
  <c r="J257" i="40"/>
  <c r="I257" i="40"/>
  <c r="H257" i="40"/>
  <c r="G257" i="40"/>
  <c r="K256" i="40"/>
  <c r="J256" i="40"/>
  <c r="I256" i="40"/>
  <c r="H256" i="40"/>
  <c r="G256" i="40"/>
  <c r="K255" i="40"/>
  <c r="J255" i="40"/>
  <c r="I255" i="40"/>
  <c r="H255" i="40"/>
  <c r="G255" i="40"/>
  <c r="K253" i="40"/>
  <c r="J253" i="40"/>
  <c r="I253" i="40"/>
  <c r="H253" i="40"/>
  <c r="G253" i="40"/>
  <c r="K252" i="40"/>
  <c r="J252" i="40"/>
  <c r="I252" i="40"/>
  <c r="H252" i="40"/>
  <c r="G252" i="40"/>
  <c r="K251" i="40"/>
  <c r="J251" i="40"/>
  <c r="I251" i="40"/>
  <c r="H251" i="40"/>
  <c r="G251" i="40"/>
  <c r="K250" i="40"/>
  <c r="J250" i="40"/>
  <c r="I250" i="40"/>
  <c r="H250" i="40"/>
  <c r="G250" i="40"/>
  <c r="K249" i="40"/>
  <c r="J249" i="40"/>
  <c r="I249" i="40"/>
  <c r="H249" i="40"/>
  <c r="G249" i="40"/>
  <c r="K248" i="40"/>
  <c r="J248" i="40"/>
  <c r="I248" i="40"/>
  <c r="H248" i="40"/>
  <c r="G248" i="40"/>
  <c r="K247" i="40"/>
  <c r="J247" i="40"/>
  <c r="I247" i="40"/>
  <c r="H247" i="40"/>
  <c r="G247" i="40"/>
  <c r="K246" i="40"/>
  <c r="J246" i="40"/>
  <c r="I246" i="40"/>
  <c r="H246" i="40"/>
  <c r="G246" i="40"/>
  <c r="K245" i="40"/>
  <c r="J245" i="40"/>
  <c r="I245" i="40"/>
  <c r="H245" i="40"/>
  <c r="G245" i="40"/>
  <c r="K244" i="40"/>
  <c r="J244" i="40"/>
  <c r="I244" i="40"/>
  <c r="H244" i="40"/>
  <c r="G244" i="40"/>
  <c r="K243" i="40"/>
  <c r="J243" i="40"/>
  <c r="I243" i="40"/>
  <c r="H243" i="40"/>
  <c r="G243" i="40"/>
  <c r="K242" i="40"/>
  <c r="J242" i="40"/>
  <c r="I242" i="40"/>
  <c r="H242" i="40"/>
  <c r="G242" i="40"/>
  <c r="K241" i="40"/>
  <c r="J241" i="40"/>
  <c r="I241" i="40"/>
  <c r="H241" i="40"/>
  <c r="G241" i="40"/>
  <c r="K240" i="40"/>
  <c r="J240" i="40"/>
  <c r="I240" i="40"/>
  <c r="H240" i="40"/>
  <c r="G240" i="40"/>
  <c r="K239" i="40"/>
  <c r="J239" i="40"/>
  <c r="I239" i="40"/>
  <c r="H239" i="40"/>
  <c r="G239" i="40"/>
  <c r="K238" i="40"/>
  <c r="J238" i="40"/>
  <c r="I238" i="40"/>
  <c r="H238" i="40"/>
  <c r="G238" i="40"/>
  <c r="K237" i="40"/>
  <c r="J237" i="40"/>
  <c r="I237" i="40"/>
  <c r="H237" i="40"/>
  <c r="G237" i="40"/>
  <c r="K235" i="40"/>
  <c r="J235" i="40"/>
  <c r="I235" i="40"/>
  <c r="H235" i="40"/>
  <c r="G235" i="40"/>
  <c r="K234" i="40"/>
  <c r="J234" i="40"/>
  <c r="I234" i="40"/>
  <c r="H234" i="40"/>
  <c r="G234" i="40"/>
  <c r="K233" i="40"/>
  <c r="J233" i="40"/>
  <c r="I233" i="40"/>
  <c r="H233" i="40"/>
  <c r="G233" i="40"/>
  <c r="K232" i="40"/>
  <c r="J232" i="40"/>
  <c r="I232" i="40"/>
  <c r="H232" i="40"/>
  <c r="G232" i="40"/>
  <c r="K231" i="40"/>
  <c r="J231" i="40"/>
  <c r="I231" i="40"/>
  <c r="H231" i="40"/>
  <c r="G231" i="40"/>
  <c r="K230" i="40"/>
  <c r="J230" i="40"/>
  <c r="I230" i="40"/>
  <c r="H230" i="40"/>
  <c r="G230" i="40"/>
  <c r="K229" i="40"/>
  <c r="J229" i="40"/>
  <c r="I229" i="40"/>
  <c r="H229" i="40"/>
  <c r="G229" i="40"/>
  <c r="K228" i="40"/>
  <c r="J228" i="40"/>
  <c r="I228" i="40"/>
  <c r="H228" i="40"/>
  <c r="G228" i="40"/>
  <c r="K227" i="40"/>
  <c r="J227" i="40"/>
  <c r="I227" i="40"/>
  <c r="H227" i="40"/>
  <c r="G227" i="40"/>
  <c r="K226" i="40"/>
  <c r="J226" i="40"/>
  <c r="I226" i="40"/>
  <c r="H226" i="40"/>
  <c r="G226" i="40"/>
  <c r="K225" i="40"/>
  <c r="J225" i="40"/>
  <c r="I225" i="40"/>
  <c r="H225" i="40"/>
  <c r="G225" i="40"/>
  <c r="K224" i="40"/>
  <c r="J224" i="40"/>
  <c r="I224" i="40"/>
  <c r="H224" i="40"/>
  <c r="G224" i="40"/>
  <c r="K223" i="40"/>
  <c r="J223" i="40"/>
  <c r="I223" i="40"/>
  <c r="H223" i="40"/>
  <c r="G223" i="40"/>
  <c r="K222" i="40"/>
  <c r="J222" i="40"/>
  <c r="I222" i="40"/>
  <c r="H222" i="40"/>
  <c r="G222" i="40"/>
  <c r="K221" i="40"/>
  <c r="J221" i="40"/>
  <c r="I221" i="40"/>
  <c r="H221" i="40"/>
  <c r="G221" i="40"/>
  <c r="K219" i="40"/>
  <c r="J219" i="40"/>
  <c r="I219" i="40"/>
  <c r="H219" i="40"/>
  <c r="G219" i="40"/>
  <c r="K218" i="40"/>
  <c r="J218" i="40"/>
  <c r="I218" i="40"/>
  <c r="H218" i="40"/>
  <c r="G218" i="40"/>
  <c r="K217" i="40"/>
  <c r="J217" i="40"/>
  <c r="I217" i="40"/>
  <c r="H217" i="40"/>
  <c r="G217" i="40"/>
  <c r="K216" i="40"/>
  <c r="J216" i="40"/>
  <c r="I216" i="40"/>
  <c r="H216" i="40"/>
  <c r="G216" i="40"/>
  <c r="K215" i="40"/>
  <c r="J215" i="40"/>
  <c r="I215" i="40"/>
  <c r="H215" i="40"/>
  <c r="G215" i="40"/>
  <c r="K214" i="40"/>
  <c r="J214" i="40"/>
  <c r="I214" i="40"/>
  <c r="H214" i="40"/>
  <c r="G214" i="40"/>
  <c r="K213" i="40"/>
  <c r="J213" i="40"/>
  <c r="I213" i="40"/>
  <c r="H213" i="40"/>
  <c r="G213" i="40"/>
  <c r="K212" i="40"/>
  <c r="J212" i="40"/>
  <c r="I212" i="40"/>
  <c r="H212" i="40"/>
  <c r="G212" i="40"/>
  <c r="K211" i="40"/>
  <c r="J211" i="40"/>
  <c r="I211" i="40"/>
  <c r="H211" i="40"/>
  <c r="G211" i="40"/>
  <c r="K210" i="40"/>
  <c r="J210" i="40"/>
  <c r="I210" i="40"/>
  <c r="H210" i="40"/>
  <c r="G210" i="40"/>
  <c r="K209" i="40"/>
  <c r="J209" i="40"/>
  <c r="I209" i="40"/>
  <c r="H209" i="40"/>
  <c r="G209" i="40"/>
  <c r="K208" i="40"/>
  <c r="J208" i="40"/>
  <c r="I208" i="40"/>
  <c r="H208" i="40"/>
  <c r="G208" i="40"/>
  <c r="K207" i="40"/>
  <c r="J207" i="40"/>
  <c r="I207" i="40"/>
  <c r="H207" i="40"/>
  <c r="G207" i="40"/>
  <c r="K206" i="40"/>
  <c r="J206" i="40"/>
  <c r="I206" i="40"/>
  <c r="H206" i="40"/>
  <c r="G206" i="40"/>
  <c r="K205" i="40"/>
  <c r="J205" i="40"/>
  <c r="I205" i="40"/>
  <c r="H205" i="40"/>
  <c r="G205" i="40"/>
  <c r="K203" i="40"/>
  <c r="J203" i="40"/>
  <c r="I203" i="40"/>
  <c r="H203" i="40"/>
  <c r="G203" i="40"/>
  <c r="K202" i="40"/>
  <c r="J202" i="40"/>
  <c r="I202" i="40"/>
  <c r="H202" i="40"/>
  <c r="G202" i="40"/>
  <c r="K201" i="40"/>
  <c r="J201" i="40"/>
  <c r="I201" i="40"/>
  <c r="H201" i="40"/>
  <c r="G201" i="40"/>
  <c r="K200" i="40"/>
  <c r="J200" i="40"/>
  <c r="I200" i="40"/>
  <c r="H200" i="40"/>
  <c r="G200" i="40"/>
  <c r="K199" i="40"/>
  <c r="J199" i="40"/>
  <c r="I199" i="40"/>
  <c r="H199" i="40"/>
  <c r="G199" i="40"/>
  <c r="K198" i="40"/>
  <c r="J198" i="40"/>
  <c r="I198" i="40"/>
  <c r="H198" i="40"/>
  <c r="G198" i="40"/>
  <c r="K197" i="40"/>
  <c r="J197" i="40"/>
  <c r="I197" i="40"/>
  <c r="H197" i="40"/>
  <c r="G197" i="40"/>
  <c r="K196" i="40"/>
  <c r="J196" i="40"/>
  <c r="I196" i="40"/>
  <c r="H196" i="40"/>
  <c r="G196" i="40"/>
  <c r="K195" i="40"/>
  <c r="J195" i="40"/>
  <c r="I195" i="40"/>
  <c r="H195" i="40"/>
  <c r="G195" i="40"/>
  <c r="K194" i="40"/>
  <c r="J194" i="40"/>
  <c r="I194" i="40"/>
  <c r="H194" i="40"/>
  <c r="G194" i="40"/>
  <c r="K193" i="40"/>
  <c r="J193" i="40"/>
  <c r="I193" i="40"/>
  <c r="H193" i="40"/>
  <c r="G193" i="40"/>
  <c r="K192" i="40"/>
  <c r="J192" i="40"/>
  <c r="I192" i="40"/>
  <c r="H192" i="40"/>
  <c r="G192" i="40"/>
  <c r="K191" i="40"/>
  <c r="J191" i="40"/>
  <c r="I191" i="40"/>
  <c r="H191" i="40"/>
  <c r="G191" i="40"/>
  <c r="K190" i="40"/>
  <c r="J190" i="40"/>
  <c r="I190" i="40"/>
  <c r="H190" i="40"/>
  <c r="G190" i="40"/>
  <c r="K189" i="40"/>
  <c r="J189" i="40"/>
  <c r="I189" i="40"/>
  <c r="H189" i="40"/>
  <c r="G189" i="40"/>
  <c r="K188" i="40"/>
  <c r="J188" i="40"/>
  <c r="I188" i="40"/>
  <c r="H188" i="40"/>
  <c r="G188" i="40"/>
  <c r="K187" i="40"/>
  <c r="J187" i="40"/>
  <c r="I187" i="40"/>
  <c r="H187" i="40"/>
  <c r="G187" i="40"/>
  <c r="K185" i="40"/>
  <c r="J185" i="40"/>
  <c r="I185" i="40"/>
  <c r="H185" i="40"/>
  <c r="G185" i="40"/>
  <c r="K184" i="40"/>
  <c r="J184" i="40"/>
  <c r="I184" i="40"/>
  <c r="H184" i="40"/>
  <c r="G184" i="40"/>
  <c r="K183" i="40"/>
  <c r="J183" i="40"/>
  <c r="I183" i="40"/>
  <c r="H183" i="40"/>
  <c r="G183" i="40"/>
  <c r="K182" i="40"/>
  <c r="J182" i="40"/>
  <c r="I182" i="40"/>
  <c r="H182" i="40"/>
  <c r="G182" i="40"/>
  <c r="K181" i="40"/>
  <c r="J181" i="40"/>
  <c r="I181" i="40"/>
  <c r="H181" i="40"/>
  <c r="G181" i="40"/>
  <c r="K180" i="40"/>
  <c r="J180" i="40"/>
  <c r="I180" i="40"/>
  <c r="H180" i="40"/>
  <c r="G180" i="40"/>
  <c r="K179" i="40"/>
  <c r="J179" i="40"/>
  <c r="I179" i="40"/>
  <c r="H179" i="40"/>
  <c r="G179" i="40"/>
  <c r="K178" i="40"/>
  <c r="J178" i="40"/>
  <c r="I178" i="40"/>
  <c r="H178" i="40"/>
  <c r="G178" i="40"/>
  <c r="K177" i="40"/>
  <c r="J177" i="40"/>
  <c r="I177" i="40"/>
  <c r="H177" i="40"/>
  <c r="G177" i="40"/>
  <c r="K176" i="40"/>
  <c r="J176" i="40"/>
  <c r="I176" i="40"/>
  <c r="H176" i="40"/>
  <c r="G176" i="40"/>
  <c r="K174" i="40"/>
  <c r="J174" i="40"/>
  <c r="I174" i="40"/>
  <c r="H174" i="40"/>
  <c r="G174" i="40"/>
  <c r="K173" i="40"/>
  <c r="J173" i="40"/>
  <c r="I173" i="40"/>
  <c r="H173" i="40"/>
  <c r="G173" i="40"/>
  <c r="K172" i="40"/>
  <c r="J172" i="40"/>
  <c r="I172" i="40"/>
  <c r="H172" i="40"/>
  <c r="G172" i="40"/>
  <c r="K171" i="40"/>
  <c r="J171" i="40"/>
  <c r="I171" i="40"/>
  <c r="H171" i="40"/>
  <c r="G171" i="40"/>
  <c r="K170" i="40"/>
  <c r="J170" i="40"/>
  <c r="I170" i="40"/>
  <c r="H170" i="40"/>
  <c r="G170" i="40"/>
  <c r="K169" i="40"/>
  <c r="J169" i="40"/>
  <c r="I169" i="40"/>
  <c r="H169" i="40"/>
  <c r="G169" i="40"/>
  <c r="K168" i="40"/>
  <c r="J168" i="40"/>
  <c r="I168" i="40"/>
  <c r="H168" i="40"/>
  <c r="G168" i="40"/>
  <c r="K167" i="40"/>
  <c r="J167" i="40"/>
  <c r="I167" i="40"/>
  <c r="H167" i="40"/>
  <c r="G167" i="40"/>
  <c r="K166" i="40"/>
  <c r="J166" i="40"/>
  <c r="I166" i="40"/>
  <c r="H166" i="40"/>
  <c r="G166" i="40"/>
  <c r="K165" i="40"/>
  <c r="J165" i="40"/>
  <c r="I165" i="40"/>
  <c r="H165" i="40"/>
  <c r="G165" i="40"/>
  <c r="K164" i="40"/>
  <c r="J164" i="40"/>
  <c r="I164" i="40"/>
  <c r="H164" i="40"/>
  <c r="G164" i="40"/>
  <c r="K163" i="40"/>
  <c r="J163" i="40"/>
  <c r="I163" i="40"/>
  <c r="H163" i="40"/>
  <c r="G163" i="40"/>
  <c r="K162" i="40"/>
  <c r="J162" i="40"/>
  <c r="I162" i="40"/>
  <c r="H162" i="40"/>
  <c r="G162" i="40"/>
  <c r="K161" i="40"/>
  <c r="J161" i="40"/>
  <c r="I161" i="40"/>
  <c r="H161" i="40"/>
  <c r="G161" i="40"/>
  <c r="K160" i="40"/>
  <c r="J160" i="40"/>
  <c r="I160" i="40"/>
  <c r="H160" i="40"/>
  <c r="G160" i="40"/>
  <c r="K159" i="40"/>
  <c r="J159" i="40"/>
  <c r="I159" i="40"/>
  <c r="H159" i="40"/>
  <c r="G159" i="40"/>
  <c r="K158" i="40"/>
  <c r="J158" i="40"/>
  <c r="I158" i="40"/>
  <c r="H158" i="40"/>
  <c r="G158" i="40"/>
  <c r="K156" i="40"/>
  <c r="J156" i="40"/>
  <c r="I156" i="40"/>
  <c r="H156" i="40"/>
  <c r="G156" i="40"/>
  <c r="K155" i="40"/>
  <c r="J155" i="40"/>
  <c r="I155" i="40"/>
  <c r="H155" i="40"/>
  <c r="G155" i="40"/>
  <c r="K154" i="40"/>
  <c r="J154" i="40"/>
  <c r="I154" i="40"/>
  <c r="H154" i="40"/>
  <c r="G154" i="40"/>
  <c r="K153" i="40"/>
  <c r="J153" i="40"/>
  <c r="I153" i="40"/>
  <c r="H153" i="40"/>
  <c r="G153" i="40"/>
  <c r="K152" i="40"/>
  <c r="J152" i="40"/>
  <c r="I152" i="40"/>
  <c r="H152" i="40"/>
  <c r="G152" i="40"/>
  <c r="K151" i="40"/>
  <c r="J151" i="40"/>
  <c r="I151" i="40"/>
  <c r="H151" i="40"/>
  <c r="G151" i="40"/>
  <c r="K150" i="40"/>
  <c r="J150" i="40"/>
  <c r="I150" i="40"/>
  <c r="H150" i="40"/>
  <c r="G150" i="40"/>
  <c r="K149" i="40"/>
  <c r="J149" i="40"/>
  <c r="I149" i="40"/>
  <c r="H149" i="40"/>
  <c r="G149" i="40"/>
  <c r="K148" i="40"/>
  <c r="J148" i="40"/>
  <c r="I148" i="40"/>
  <c r="H148" i="40"/>
  <c r="G148" i="40"/>
  <c r="K147" i="40"/>
  <c r="J147" i="40"/>
  <c r="I147" i="40"/>
  <c r="H147" i="40"/>
  <c r="G147" i="40"/>
  <c r="K146" i="40"/>
  <c r="J146" i="40"/>
  <c r="I146" i="40"/>
  <c r="H146" i="40"/>
  <c r="G146" i="40"/>
  <c r="K145" i="40"/>
  <c r="J145" i="40"/>
  <c r="I145" i="40"/>
  <c r="H145" i="40"/>
  <c r="G145" i="40"/>
  <c r="K144" i="40"/>
  <c r="J144" i="40"/>
  <c r="I144" i="40"/>
  <c r="H144" i="40"/>
  <c r="G144" i="40"/>
  <c r="K143" i="40"/>
  <c r="J143" i="40"/>
  <c r="I143" i="40"/>
  <c r="H143" i="40"/>
  <c r="G143" i="40"/>
  <c r="K142" i="40"/>
  <c r="J142" i="40"/>
  <c r="I142" i="40"/>
  <c r="H142" i="40"/>
  <c r="G142" i="40"/>
  <c r="K141" i="40"/>
  <c r="J141" i="40"/>
  <c r="I141" i="40"/>
  <c r="H141" i="40"/>
  <c r="G141" i="40"/>
  <c r="K140" i="40"/>
  <c r="J140" i="40"/>
  <c r="I140" i="40"/>
  <c r="H140" i="40"/>
  <c r="G140" i="40"/>
  <c r="K139" i="40"/>
  <c r="J139" i="40"/>
  <c r="I139" i="40"/>
  <c r="H139" i="40"/>
  <c r="G139" i="40"/>
  <c r="K138" i="40"/>
  <c r="J138" i="40"/>
  <c r="I138" i="40"/>
  <c r="H138" i="40"/>
  <c r="G138" i="40"/>
  <c r="K136" i="40"/>
  <c r="J136" i="40"/>
  <c r="I136" i="40"/>
  <c r="H136" i="40"/>
  <c r="G136" i="40"/>
  <c r="K135" i="40"/>
  <c r="J135" i="40"/>
  <c r="I135" i="40"/>
  <c r="H135" i="40"/>
  <c r="G135" i="40"/>
  <c r="K134" i="40"/>
  <c r="J134" i="40"/>
  <c r="I134" i="40"/>
  <c r="H134" i="40"/>
  <c r="G134" i="40"/>
  <c r="K133" i="40"/>
  <c r="J133" i="40"/>
  <c r="I133" i="40"/>
  <c r="H133" i="40"/>
  <c r="G133" i="40"/>
  <c r="K132" i="40"/>
  <c r="J132" i="40"/>
  <c r="I132" i="40"/>
  <c r="H132" i="40"/>
  <c r="G132" i="40"/>
  <c r="K131" i="40"/>
  <c r="J131" i="40"/>
  <c r="I131" i="40"/>
  <c r="H131" i="40"/>
  <c r="G131" i="40"/>
  <c r="K130" i="40"/>
  <c r="J130" i="40"/>
  <c r="I130" i="40"/>
  <c r="H130" i="40"/>
  <c r="G130" i="40"/>
  <c r="K129" i="40"/>
  <c r="J129" i="40"/>
  <c r="I129" i="40"/>
  <c r="H129" i="40"/>
  <c r="G129" i="40"/>
  <c r="K128" i="40"/>
  <c r="J128" i="40"/>
  <c r="I128" i="40"/>
  <c r="H128" i="40"/>
  <c r="G128" i="40"/>
  <c r="K127" i="40"/>
  <c r="J127" i="40"/>
  <c r="I127" i="40"/>
  <c r="H127" i="40"/>
  <c r="G127" i="40"/>
  <c r="K126" i="40"/>
  <c r="J126" i="40"/>
  <c r="I126" i="40"/>
  <c r="H126" i="40"/>
  <c r="G126" i="40"/>
  <c r="K125" i="40"/>
  <c r="J125" i="40"/>
  <c r="I125" i="40"/>
  <c r="H125" i="40"/>
  <c r="G125" i="40"/>
  <c r="K124" i="40"/>
  <c r="J124" i="40"/>
  <c r="I124" i="40"/>
  <c r="H124" i="40"/>
  <c r="G124" i="40"/>
  <c r="K123" i="40"/>
  <c r="J123" i="40"/>
  <c r="I123" i="40"/>
  <c r="H123" i="40"/>
  <c r="G123" i="40"/>
  <c r="K122" i="40"/>
  <c r="J122" i="40"/>
  <c r="I122" i="40"/>
  <c r="H122" i="40"/>
  <c r="G122" i="40"/>
  <c r="K121" i="40"/>
  <c r="J121" i="40"/>
  <c r="I121" i="40"/>
  <c r="H121" i="40"/>
  <c r="G121" i="40"/>
  <c r="K120" i="40"/>
  <c r="J120" i="40"/>
  <c r="I120" i="40"/>
  <c r="H120" i="40"/>
  <c r="G120" i="40"/>
  <c r="K119" i="40"/>
  <c r="J119" i="40"/>
  <c r="I119" i="40"/>
  <c r="H119" i="40"/>
  <c r="G119" i="40"/>
  <c r="K118" i="40"/>
  <c r="J118" i="40"/>
  <c r="I118" i="40"/>
  <c r="H118" i="40"/>
  <c r="G118" i="40"/>
  <c r="K117" i="40"/>
  <c r="J117" i="40"/>
  <c r="I117" i="40"/>
  <c r="H117" i="40"/>
  <c r="G117" i="40"/>
  <c r="K116" i="40"/>
  <c r="J116" i="40"/>
  <c r="I116" i="40"/>
  <c r="H116" i="40"/>
  <c r="G116" i="40"/>
  <c r="K115" i="40"/>
  <c r="J115" i="40"/>
  <c r="I115" i="40"/>
  <c r="H115" i="40"/>
  <c r="G115" i="40"/>
  <c r="K114" i="40"/>
  <c r="J114" i="40"/>
  <c r="I114" i="40"/>
  <c r="H114" i="40"/>
  <c r="G114" i="40"/>
  <c r="K113" i="40"/>
  <c r="J113" i="40"/>
  <c r="I113" i="40"/>
  <c r="H113" i="40"/>
  <c r="G113" i="40"/>
  <c r="K111" i="40"/>
  <c r="J111" i="40"/>
  <c r="I111" i="40"/>
  <c r="H111" i="40"/>
  <c r="G111" i="40"/>
  <c r="K110" i="40"/>
  <c r="J110" i="40"/>
  <c r="I110" i="40"/>
  <c r="H110" i="40"/>
  <c r="G110" i="40"/>
  <c r="K109" i="40"/>
  <c r="J109" i="40"/>
  <c r="I109" i="40"/>
  <c r="H109" i="40"/>
  <c r="G109" i="40"/>
  <c r="K108" i="40"/>
  <c r="J108" i="40"/>
  <c r="I108" i="40"/>
  <c r="H108" i="40"/>
  <c r="G108" i="40"/>
  <c r="K107" i="40"/>
  <c r="J107" i="40"/>
  <c r="I107" i="40"/>
  <c r="H107" i="40"/>
  <c r="G107" i="40"/>
  <c r="K106" i="40"/>
  <c r="J106" i="40"/>
  <c r="I106" i="40"/>
  <c r="H106" i="40"/>
  <c r="G106" i="40"/>
  <c r="K105" i="40"/>
  <c r="J105" i="40"/>
  <c r="I105" i="40"/>
  <c r="H105" i="40"/>
  <c r="G105" i="40"/>
  <c r="K104" i="40"/>
  <c r="J104" i="40"/>
  <c r="I104" i="40"/>
  <c r="H104" i="40"/>
  <c r="G104" i="40"/>
  <c r="K103" i="40"/>
  <c r="J103" i="40"/>
  <c r="I103" i="40"/>
  <c r="H103" i="40"/>
  <c r="G103" i="40"/>
  <c r="K102" i="40"/>
  <c r="J102" i="40"/>
  <c r="I102" i="40"/>
  <c r="H102" i="40"/>
  <c r="G102" i="40"/>
  <c r="K101" i="40"/>
  <c r="J101" i="40"/>
  <c r="I101" i="40"/>
  <c r="H101" i="40"/>
  <c r="G101" i="40"/>
  <c r="K100" i="40"/>
  <c r="J100" i="40"/>
  <c r="I100" i="40"/>
  <c r="H100" i="40"/>
  <c r="G100" i="40"/>
  <c r="K99" i="40"/>
  <c r="J99" i="40"/>
  <c r="I99" i="40"/>
  <c r="H99" i="40"/>
  <c r="G99" i="40"/>
  <c r="K98" i="40"/>
  <c r="J98" i="40"/>
  <c r="I98" i="40"/>
  <c r="H98" i="40"/>
  <c r="G98" i="40"/>
  <c r="K97" i="40"/>
  <c r="J97" i="40"/>
  <c r="I97" i="40"/>
  <c r="H97" i="40"/>
  <c r="G97" i="40"/>
  <c r="K96" i="40"/>
  <c r="J96" i="40"/>
  <c r="I96" i="40"/>
  <c r="H96" i="40"/>
  <c r="G96" i="40"/>
  <c r="K95" i="40"/>
  <c r="J95" i="40"/>
  <c r="I95" i="40"/>
  <c r="H95" i="40"/>
  <c r="G95" i="40"/>
  <c r="K94" i="40"/>
  <c r="J94" i="40"/>
  <c r="I94" i="40"/>
  <c r="H94" i="40"/>
  <c r="G94" i="40"/>
  <c r="K93" i="40"/>
  <c r="J93" i="40"/>
  <c r="I93" i="40"/>
  <c r="H93" i="40"/>
  <c r="G93" i="40"/>
  <c r="K92" i="40"/>
  <c r="J92" i="40"/>
  <c r="I92" i="40"/>
  <c r="H92" i="40"/>
  <c r="G92" i="40"/>
  <c r="K91" i="40"/>
  <c r="J91" i="40"/>
  <c r="I91" i="40"/>
  <c r="H91" i="40"/>
  <c r="G91" i="40"/>
  <c r="K90" i="40"/>
  <c r="J90" i="40"/>
  <c r="I90" i="40"/>
  <c r="H90" i="40"/>
  <c r="G90" i="40"/>
  <c r="K89" i="40"/>
  <c r="J89" i="40"/>
  <c r="I89" i="40"/>
  <c r="H89" i="40"/>
  <c r="G89" i="40"/>
  <c r="K88" i="40"/>
  <c r="J88" i="40"/>
  <c r="I88" i="40"/>
  <c r="H88" i="40"/>
  <c r="G88" i="40"/>
  <c r="K87" i="40"/>
  <c r="J87" i="40"/>
  <c r="I87" i="40"/>
  <c r="H87" i="40"/>
  <c r="G87" i="40"/>
  <c r="K86" i="40"/>
  <c r="J86" i="40"/>
  <c r="I86" i="40"/>
  <c r="H86" i="40"/>
  <c r="G86" i="40"/>
  <c r="K85" i="40"/>
  <c r="J85" i="40"/>
  <c r="I85" i="40"/>
  <c r="H85" i="40"/>
  <c r="G85" i="40"/>
  <c r="K84" i="40"/>
  <c r="J84" i="40"/>
  <c r="I84" i="40"/>
  <c r="H84" i="40"/>
  <c r="G84" i="40"/>
  <c r="K83" i="40"/>
  <c r="J83" i="40"/>
  <c r="I83" i="40"/>
  <c r="H83" i="40"/>
  <c r="G83" i="40"/>
  <c r="K82" i="40"/>
  <c r="J82" i="40"/>
  <c r="I82" i="40"/>
  <c r="H82" i="40"/>
  <c r="G82" i="40"/>
  <c r="K81" i="40"/>
  <c r="J81" i="40"/>
  <c r="I81" i="40"/>
  <c r="H81" i="40"/>
  <c r="G81" i="40"/>
  <c r="K80" i="40"/>
  <c r="J80" i="40"/>
  <c r="I80" i="40"/>
  <c r="H80" i="40"/>
  <c r="G80" i="40"/>
  <c r="K79" i="40"/>
  <c r="J79" i="40"/>
  <c r="I79" i="40"/>
  <c r="H79" i="40"/>
  <c r="G79" i="40"/>
  <c r="K78" i="40"/>
  <c r="J78" i="40"/>
  <c r="I78" i="40"/>
  <c r="H78" i="40"/>
  <c r="G78" i="40"/>
  <c r="K77" i="40"/>
  <c r="J77" i="40"/>
  <c r="I77" i="40"/>
  <c r="H77" i="40"/>
  <c r="G77" i="40"/>
  <c r="K76" i="40"/>
  <c r="J76" i="40"/>
  <c r="I76" i="40"/>
  <c r="H76" i="40"/>
  <c r="G76" i="40"/>
  <c r="K75" i="40"/>
  <c r="J75" i="40"/>
  <c r="I75" i="40"/>
  <c r="H75" i="40"/>
  <c r="G75" i="40"/>
  <c r="K74" i="40"/>
  <c r="J74" i="40"/>
  <c r="I74" i="40"/>
  <c r="H74" i="40"/>
  <c r="G74" i="40"/>
  <c r="K73" i="40"/>
  <c r="J73" i="40"/>
  <c r="I73" i="40"/>
  <c r="H73" i="40"/>
  <c r="G73" i="40"/>
  <c r="K72" i="40"/>
  <c r="J72" i="40"/>
  <c r="I72" i="40"/>
  <c r="H72" i="40"/>
  <c r="G72" i="40"/>
  <c r="K69" i="40"/>
  <c r="J69" i="40"/>
  <c r="I69" i="40"/>
  <c r="H69" i="40"/>
  <c r="G69" i="40"/>
  <c r="K68" i="40"/>
  <c r="J68" i="40"/>
  <c r="I68" i="40"/>
  <c r="H68" i="40"/>
  <c r="G68" i="40"/>
  <c r="K67" i="40"/>
  <c r="J67" i="40"/>
  <c r="I67" i="40"/>
  <c r="H67" i="40"/>
  <c r="G67" i="40"/>
  <c r="K66" i="40"/>
  <c r="J66" i="40"/>
  <c r="I66" i="40"/>
  <c r="H66" i="40"/>
  <c r="G66" i="40"/>
  <c r="K65" i="40"/>
  <c r="J65" i="40"/>
  <c r="I65" i="40"/>
  <c r="H65" i="40"/>
  <c r="G65" i="40"/>
  <c r="K64" i="40"/>
  <c r="J64" i="40"/>
  <c r="I64" i="40"/>
  <c r="H64" i="40"/>
  <c r="G64" i="40"/>
  <c r="K63" i="40"/>
  <c r="J63" i="40"/>
  <c r="I63" i="40"/>
  <c r="H63" i="40"/>
  <c r="G63" i="40"/>
  <c r="K62" i="40"/>
  <c r="J62" i="40"/>
  <c r="I62" i="40"/>
  <c r="H62" i="40"/>
  <c r="G62" i="40"/>
  <c r="K61" i="40"/>
  <c r="J61" i="40"/>
  <c r="I61" i="40"/>
  <c r="H61" i="40"/>
  <c r="G61" i="40"/>
  <c r="K60" i="40"/>
  <c r="J60" i="40"/>
  <c r="I60" i="40"/>
  <c r="H60" i="40"/>
  <c r="G60" i="40"/>
  <c r="K59" i="40"/>
  <c r="J59" i="40"/>
  <c r="I59" i="40"/>
  <c r="H59" i="40"/>
  <c r="G59" i="40"/>
  <c r="K58" i="40"/>
  <c r="J58" i="40"/>
  <c r="I58" i="40"/>
  <c r="H58" i="40"/>
  <c r="G58" i="40"/>
  <c r="K57" i="40"/>
  <c r="J57" i="40"/>
  <c r="I57" i="40"/>
  <c r="H57" i="40"/>
  <c r="G57" i="40"/>
  <c r="K56" i="40"/>
  <c r="J56" i="40"/>
  <c r="I56" i="40"/>
  <c r="H56" i="40"/>
  <c r="G56" i="40"/>
  <c r="K55" i="40"/>
  <c r="J55" i="40"/>
  <c r="I55" i="40"/>
  <c r="H55" i="40"/>
  <c r="G55" i="40"/>
  <c r="K54" i="40"/>
  <c r="J54" i="40"/>
  <c r="I54" i="40"/>
  <c r="H54" i="40"/>
  <c r="G54" i="40"/>
  <c r="K53" i="40"/>
  <c r="J53" i="40"/>
  <c r="I53" i="40"/>
  <c r="H53" i="40"/>
  <c r="G53" i="40"/>
  <c r="K52" i="40"/>
  <c r="J52" i="40"/>
  <c r="I52" i="40"/>
  <c r="H52" i="40"/>
  <c r="G52" i="40"/>
  <c r="K51" i="40"/>
  <c r="J51" i="40"/>
  <c r="I51" i="40"/>
  <c r="H51" i="40"/>
  <c r="G51" i="40"/>
  <c r="K50" i="40"/>
  <c r="J50" i="40"/>
  <c r="I50" i="40"/>
  <c r="H50" i="40"/>
  <c r="G50" i="40"/>
  <c r="K49" i="40"/>
  <c r="J49" i="40"/>
  <c r="I49" i="40"/>
  <c r="H49" i="40"/>
  <c r="G49" i="40"/>
  <c r="K48" i="40"/>
  <c r="J48" i="40"/>
  <c r="I48" i="40"/>
  <c r="H48" i="40"/>
  <c r="G48" i="40"/>
  <c r="K47" i="40"/>
  <c r="J47" i="40"/>
  <c r="I47" i="40"/>
  <c r="H47" i="40"/>
  <c r="G47" i="40"/>
  <c r="K46" i="40"/>
  <c r="J46" i="40"/>
  <c r="I46" i="40"/>
  <c r="H46" i="40"/>
  <c r="G46" i="40"/>
  <c r="K45" i="40"/>
  <c r="J45" i="40"/>
  <c r="I45" i="40"/>
  <c r="H45" i="40"/>
  <c r="G45" i="40"/>
  <c r="K44" i="40"/>
  <c r="J44" i="40"/>
  <c r="I44" i="40"/>
  <c r="H44" i="40"/>
  <c r="G44" i="40"/>
  <c r="K43" i="40"/>
  <c r="J43" i="40"/>
  <c r="I43" i="40"/>
  <c r="H43" i="40"/>
  <c r="G43" i="40"/>
  <c r="K42" i="40"/>
  <c r="J42" i="40"/>
  <c r="I42" i="40"/>
  <c r="H42" i="40"/>
  <c r="G42" i="40"/>
  <c r="K41" i="40"/>
  <c r="J41" i="40"/>
  <c r="I41" i="40"/>
  <c r="H41" i="40"/>
  <c r="G41" i="40"/>
  <c r="K40" i="40"/>
  <c r="J40" i="40"/>
  <c r="I40" i="40"/>
  <c r="H40" i="40"/>
  <c r="G40" i="40"/>
  <c r="K39" i="40"/>
  <c r="J39" i="40"/>
  <c r="I39" i="40"/>
  <c r="H39" i="40"/>
  <c r="G39" i="40"/>
  <c r="K38" i="40"/>
  <c r="J38" i="40"/>
  <c r="I38" i="40"/>
  <c r="H38" i="40"/>
  <c r="G38" i="40"/>
  <c r="K37" i="40"/>
  <c r="J37" i="40"/>
  <c r="I37" i="40"/>
  <c r="H37" i="40"/>
  <c r="G37" i="40"/>
  <c r="K36" i="40"/>
  <c r="J36" i="40"/>
  <c r="I36" i="40"/>
  <c r="H36" i="40"/>
  <c r="G36" i="40"/>
  <c r="K35" i="40"/>
  <c r="J35" i="40"/>
  <c r="I35" i="40"/>
  <c r="H35" i="40"/>
  <c r="G35" i="40"/>
  <c r="K34" i="40"/>
  <c r="J34" i="40"/>
  <c r="I34" i="40"/>
  <c r="H34" i="40"/>
  <c r="G34" i="40"/>
  <c r="K33" i="40"/>
  <c r="J33" i="40"/>
  <c r="I33" i="40"/>
  <c r="H33" i="40"/>
  <c r="G33" i="40"/>
  <c r="K32" i="40"/>
  <c r="J32" i="40"/>
  <c r="I32" i="40"/>
  <c r="H32" i="40"/>
  <c r="G32" i="40"/>
  <c r="K31" i="40"/>
  <c r="J31" i="40"/>
  <c r="I31" i="40"/>
  <c r="H31" i="40"/>
  <c r="G31" i="40"/>
  <c r="K30" i="40"/>
  <c r="J30" i="40"/>
  <c r="I30" i="40"/>
  <c r="H30" i="40"/>
  <c r="G30" i="40"/>
  <c r="K29" i="40"/>
  <c r="J29" i="40"/>
  <c r="I29" i="40"/>
  <c r="H29" i="40"/>
  <c r="G29" i="40"/>
  <c r="K28" i="40"/>
  <c r="J28" i="40"/>
  <c r="I28" i="40"/>
  <c r="H28" i="40"/>
  <c r="G28" i="40"/>
  <c r="K27" i="40"/>
  <c r="J27" i="40"/>
  <c r="I27" i="40"/>
  <c r="H27" i="40"/>
  <c r="G27" i="40"/>
  <c r="K26" i="40"/>
  <c r="J26" i="40"/>
  <c r="I26" i="40"/>
  <c r="H26" i="40"/>
  <c r="G26" i="40"/>
  <c r="K25" i="40"/>
  <c r="J25" i="40"/>
  <c r="I25" i="40"/>
  <c r="H25" i="40"/>
  <c r="G25" i="40"/>
  <c r="K24" i="40"/>
  <c r="J24" i="40"/>
  <c r="I24" i="40"/>
  <c r="H24" i="40"/>
  <c r="G24" i="40"/>
  <c r="K23" i="40"/>
  <c r="J23" i="40"/>
  <c r="I23" i="40"/>
  <c r="H23" i="40"/>
  <c r="G23" i="40"/>
  <c r="K22" i="40"/>
  <c r="J22" i="40"/>
  <c r="I22" i="40"/>
  <c r="H22" i="40"/>
  <c r="G22" i="40"/>
  <c r="K21" i="40"/>
  <c r="J21" i="40"/>
  <c r="I21" i="40"/>
  <c r="H21" i="40"/>
  <c r="G21" i="40"/>
  <c r="K20" i="40"/>
  <c r="J20" i="40"/>
  <c r="I20" i="40"/>
  <c r="H20" i="40"/>
  <c r="G20" i="40"/>
  <c r="K19" i="40"/>
  <c r="J19" i="40"/>
  <c r="I19" i="40"/>
  <c r="H19" i="40"/>
  <c r="G19" i="40"/>
  <c r="K18" i="40"/>
  <c r="J18" i="40"/>
  <c r="I18" i="40"/>
  <c r="H18" i="40"/>
  <c r="G18" i="40"/>
  <c r="K17" i="40"/>
  <c r="J17" i="40"/>
  <c r="I17" i="40"/>
  <c r="H17" i="40"/>
  <c r="G17" i="40"/>
  <c r="K16" i="40"/>
  <c r="J16" i="40"/>
  <c r="I16" i="40"/>
  <c r="H16" i="40"/>
  <c r="G16" i="40"/>
  <c r="K15" i="40"/>
  <c r="J15" i="40"/>
  <c r="I15" i="40"/>
  <c r="H15" i="40"/>
  <c r="G15" i="40"/>
  <c r="K14" i="40"/>
  <c r="J14" i="40"/>
  <c r="I14" i="40"/>
  <c r="H14" i="40"/>
  <c r="G14" i="40"/>
  <c r="K13" i="40"/>
  <c r="J13" i="40"/>
  <c r="I13" i="40"/>
  <c r="H13" i="40"/>
  <c r="G13" i="40"/>
  <c r="K676" i="47"/>
  <c r="J676" i="47"/>
  <c r="I676" i="47"/>
  <c r="H676" i="47"/>
  <c r="G676" i="47"/>
  <c r="K675" i="47"/>
  <c r="J675" i="47"/>
  <c r="I675" i="47"/>
  <c r="H675" i="47"/>
  <c r="G675" i="47"/>
  <c r="K674" i="47"/>
  <c r="J674" i="47"/>
  <c r="I674" i="47"/>
  <c r="H674" i="47"/>
  <c r="G674" i="47"/>
  <c r="K673" i="47"/>
  <c r="J673" i="47"/>
  <c r="I673" i="47"/>
  <c r="H673" i="47"/>
  <c r="G673" i="47"/>
  <c r="K672" i="47"/>
  <c r="J672" i="47"/>
  <c r="I672" i="47"/>
  <c r="H672" i="47"/>
  <c r="G672" i="47"/>
  <c r="K671" i="47"/>
  <c r="J671" i="47"/>
  <c r="I671" i="47"/>
  <c r="H671" i="47"/>
  <c r="G671" i="47"/>
  <c r="K670" i="47"/>
  <c r="J670" i="47"/>
  <c r="I670" i="47"/>
  <c r="H670" i="47"/>
  <c r="G670" i="47"/>
  <c r="K669" i="47"/>
  <c r="J669" i="47"/>
  <c r="I669" i="47"/>
  <c r="H669" i="47"/>
  <c r="G669" i="47"/>
  <c r="K668" i="47"/>
  <c r="J668" i="47"/>
  <c r="I668" i="47"/>
  <c r="H668" i="47"/>
  <c r="G668" i="47"/>
  <c r="K667" i="47"/>
  <c r="J667" i="47"/>
  <c r="I667" i="47"/>
  <c r="H667" i="47"/>
  <c r="G667" i="47"/>
  <c r="K666" i="47"/>
  <c r="J666" i="47"/>
  <c r="I666" i="47"/>
  <c r="H666" i="47"/>
  <c r="G666" i="47"/>
  <c r="K665" i="47"/>
  <c r="J665" i="47"/>
  <c r="I665" i="47"/>
  <c r="H665" i="47"/>
  <c r="G665" i="47"/>
  <c r="K663" i="47"/>
  <c r="J663" i="47"/>
  <c r="I663" i="47"/>
  <c r="H663" i="47"/>
  <c r="G663" i="47"/>
  <c r="K662" i="47"/>
  <c r="J662" i="47"/>
  <c r="I662" i="47"/>
  <c r="H662" i="47"/>
  <c r="G662" i="47"/>
  <c r="K661" i="47"/>
  <c r="J661" i="47"/>
  <c r="I661" i="47"/>
  <c r="H661" i="47"/>
  <c r="G661" i="47"/>
  <c r="K660" i="47"/>
  <c r="J660" i="47"/>
  <c r="I660" i="47"/>
  <c r="H660" i="47"/>
  <c r="G660" i="47"/>
  <c r="K659" i="47"/>
  <c r="J659" i="47"/>
  <c r="I659" i="47"/>
  <c r="H659" i="47"/>
  <c r="G659" i="47"/>
  <c r="K658" i="47"/>
  <c r="J658" i="47"/>
  <c r="I658" i="47"/>
  <c r="H658" i="47"/>
  <c r="G658" i="47"/>
  <c r="K657" i="47"/>
  <c r="J657" i="47"/>
  <c r="I657" i="47"/>
  <c r="H657" i="47"/>
  <c r="G657" i="47"/>
  <c r="K656" i="47"/>
  <c r="J656" i="47"/>
  <c r="I656" i="47"/>
  <c r="H656" i="47"/>
  <c r="G656" i="47"/>
  <c r="K655" i="47"/>
  <c r="J655" i="47"/>
  <c r="I655" i="47"/>
  <c r="H655" i="47"/>
  <c r="G655" i="47"/>
  <c r="K654" i="47"/>
  <c r="J654" i="47"/>
  <c r="I654" i="47"/>
  <c r="H654" i="47"/>
  <c r="G654" i="47"/>
  <c r="K653" i="47"/>
  <c r="J653" i="47"/>
  <c r="I653" i="47"/>
  <c r="H653" i="47"/>
  <c r="G653" i="47"/>
  <c r="K652" i="47"/>
  <c r="J652" i="47"/>
  <c r="I652" i="47"/>
  <c r="H652" i="47"/>
  <c r="G652" i="47"/>
  <c r="K650" i="47"/>
  <c r="J650" i="47"/>
  <c r="I650" i="47"/>
  <c r="H650" i="47"/>
  <c r="G650" i="47"/>
  <c r="K649" i="47"/>
  <c r="J649" i="47"/>
  <c r="I649" i="47"/>
  <c r="H649" i="47"/>
  <c r="G649" i="47"/>
  <c r="K648" i="47"/>
  <c r="J648" i="47"/>
  <c r="I648" i="47"/>
  <c r="H648" i="47"/>
  <c r="G648" i="47"/>
  <c r="K647" i="47"/>
  <c r="J647" i="47"/>
  <c r="I647" i="47"/>
  <c r="H647" i="47"/>
  <c r="G647" i="47"/>
  <c r="K646" i="47"/>
  <c r="J646" i="47"/>
  <c r="I646" i="47"/>
  <c r="H646" i="47"/>
  <c r="G646" i="47"/>
  <c r="K645" i="47"/>
  <c r="J645" i="47"/>
  <c r="I645" i="47"/>
  <c r="H645" i="47"/>
  <c r="G645" i="47"/>
  <c r="K644" i="47"/>
  <c r="J644" i="47"/>
  <c r="I644" i="47"/>
  <c r="H644" i="47"/>
  <c r="G644" i="47"/>
  <c r="K643" i="47"/>
  <c r="J643" i="47"/>
  <c r="I643" i="47"/>
  <c r="H643" i="47"/>
  <c r="G643" i="47"/>
  <c r="K642" i="47"/>
  <c r="J642" i="47"/>
  <c r="I642" i="47"/>
  <c r="H642" i="47"/>
  <c r="G642" i="47"/>
  <c r="K641" i="47"/>
  <c r="J641" i="47"/>
  <c r="I641" i="47"/>
  <c r="H641" i="47"/>
  <c r="G641" i="47"/>
  <c r="K640" i="47"/>
  <c r="J640" i="47"/>
  <c r="I640" i="47"/>
  <c r="H640" i="47"/>
  <c r="G640" i="47"/>
  <c r="K639" i="47"/>
  <c r="J639" i="47"/>
  <c r="I639" i="47"/>
  <c r="H639" i="47"/>
  <c r="G639" i="47"/>
  <c r="K638" i="47"/>
  <c r="J638" i="47"/>
  <c r="I638" i="47"/>
  <c r="H638" i="47"/>
  <c r="G638" i="47"/>
  <c r="K636" i="47"/>
  <c r="J636" i="47"/>
  <c r="I636" i="47"/>
  <c r="H636" i="47"/>
  <c r="G636" i="47"/>
  <c r="K635" i="47"/>
  <c r="J635" i="47"/>
  <c r="I635" i="47"/>
  <c r="H635" i="47"/>
  <c r="G635" i="47"/>
  <c r="K634" i="47"/>
  <c r="J634" i="47"/>
  <c r="I634" i="47"/>
  <c r="H634" i="47"/>
  <c r="G634" i="47"/>
  <c r="K633" i="47"/>
  <c r="J633" i="47"/>
  <c r="I633" i="47"/>
  <c r="H633" i="47"/>
  <c r="G633" i="47"/>
  <c r="K632" i="47"/>
  <c r="J632" i="47"/>
  <c r="I632" i="47"/>
  <c r="H632" i="47"/>
  <c r="G632" i="47"/>
  <c r="K631" i="47"/>
  <c r="J631" i="47"/>
  <c r="I631" i="47"/>
  <c r="H631" i="47"/>
  <c r="G631" i="47"/>
  <c r="K630" i="47"/>
  <c r="J630" i="47"/>
  <c r="I630" i="47"/>
  <c r="H630" i="47"/>
  <c r="G630" i="47"/>
  <c r="K629" i="47"/>
  <c r="J629" i="47"/>
  <c r="I629" i="47"/>
  <c r="H629" i="47"/>
  <c r="G629" i="47"/>
  <c r="K628" i="47"/>
  <c r="J628" i="47"/>
  <c r="I628" i="47"/>
  <c r="H628" i="47"/>
  <c r="G628" i="47"/>
  <c r="K627" i="47"/>
  <c r="J627" i="47"/>
  <c r="I627" i="47"/>
  <c r="H627" i="47"/>
  <c r="G627" i="47"/>
  <c r="K626" i="47"/>
  <c r="J626" i="47"/>
  <c r="I626" i="47"/>
  <c r="H626" i="47"/>
  <c r="G626" i="47"/>
  <c r="K625" i="47"/>
  <c r="J625" i="47"/>
  <c r="I625" i="47"/>
  <c r="H625" i="47"/>
  <c r="G625" i="47"/>
  <c r="K624" i="47"/>
  <c r="J624" i="47"/>
  <c r="I624" i="47"/>
  <c r="H624" i="47"/>
  <c r="G624" i="47"/>
  <c r="K622" i="47"/>
  <c r="J622" i="47"/>
  <c r="I622" i="47"/>
  <c r="H622" i="47"/>
  <c r="G622" i="47"/>
  <c r="K621" i="47"/>
  <c r="J621" i="47"/>
  <c r="I621" i="47"/>
  <c r="H621" i="47"/>
  <c r="G621" i="47"/>
  <c r="K620" i="47"/>
  <c r="J620" i="47"/>
  <c r="I620" i="47"/>
  <c r="H620" i="47"/>
  <c r="G620" i="47"/>
  <c r="K619" i="47"/>
  <c r="J619" i="47"/>
  <c r="I619" i="47"/>
  <c r="H619" i="47"/>
  <c r="G619" i="47"/>
  <c r="K618" i="47"/>
  <c r="J618" i="47"/>
  <c r="I618" i="47"/>
  <c r="H618" i="47"/>
  <c r="G618" i="47"/>
  <c r="K617" i="47"/>
  <c r="J617" i="47"/>
  <c r="I617" i="47"/>
  <c r="H617" i="47"/>
  <c r="G617" i="47"/>
  <c r="K616" i="47"/>
  <c r="J616" i="47"/>
  <c r="I616" i="47"/>
  <c r="H616" i="47"/>
  <c r="G616" i="47"/>
  <c r="K615" i="47"/>
  <c r="J615" i="47"/>
  <c r="I615" i="47"/>
  <c r="H615" i="47"/>
  <c r="G615" i="47"/>
  <c r="K614" i="47"/>
  <c r="J614" i="47"/>
  <c r="I614" i="47"/>
  <c r="H614" i="47"/>
  <c r="G614" i="47"/>
  <c r="K613" i="47"/>
  <c r="J613" i="47"/>
  <c r="I613" i="47"/>
  <c r="H613" i="47"/>
  <c r="G613" i="47"/>
  <c r="K611" i="47"/>
  <c r="J611" i="47"/>
  <c r="I611" i="47"/>
  <c r="H611" i="47"/>
  <c r="G611" i="47"/>
  <c r="K610" i="47"/>
  <c r="J610" i="47"/>
  <c r="I610" i="47"/>
  <c r="H610" i="47"/>
  <c r="G610" i="47"/>
  <c r="K609" i="47"/>
  <c r="J609" i="47"/>
  <c r="I609" i="47"/>
  <c r="H609" i="47"/>
  <c r="G609" i="47"/>
  <c r="K608" i="47"/>
  <c r="J608" i="47"/>
  <c r="I608" i="47"/>
  <c r="H608" i="47"/>
  <c r="G608" i="47"/>
  <c r="K607" i="47"/>
  <c r="J607" i="47"/>
  <c r="I607" i="47"/>
  <c r="H607" i="47"/>
  <c r="G607" i="47"/>
  <c r="K606" i="47"/>
  <c r="J606" i="47"/>
  <c r="I606" i="47"/>
  <c r="H606" i="47"/>
  <c r="G606" i="47"/>
  <c r="K605" i="47"/>
  <c r="J605" i="47"/>
  <c r="I605" i="47"/>
  <c r="H605" i="47"/>
  <c r="G605" i="47"/>
  <c r="K604" i="47"/>
  <c r="J604" i="47"/>
  <c r="I604" i="47"/>
  <c r="H604" i="47"/>
  <c r="G604" i="47"/>
  <c r="K603" i="47"/>
  <c r="J603" i="47"/>
  <c r="I603" i="47"/>
  <c r="H603" i="47"/>
  <c r="G603" i="47"/>
  <c r="K602" i="47"/>
  <c r="J602" i="47"/>
  <c r="I602" i="47"/>
  <c r="H602" i="47"/>
  <c r="G602" i="47"/>
  <c r="K601" i="47"/>
  <c r="J601" i="47"/>
  <c r="I601" i="47"/>
  <c r="H601" i="47"/>
  <c r="G601" i="47"/>
  <c r="K600" i="47"/>
  <c r="J600" i="47"/>
  <c r="I600" i="47"/>
  <c r="H600" i="47"/>
  <c r="G600" i="47"/>
  <c r="K598" i="47"/>
  <c r="J598" i="47"/>
  <c r="I598" i="47"/>
  <c r="H598" i="47"/>
  <c r="G598" i="47"/>
  <c r="K597" i="47"/>
  <c r="J597" i="47"/>
  <c r="I597" i="47"/>
  <c r="H597" i="47"/>
  <c r="G597" i="47"/>
  <c r="K596" i="47"/>
  <c r="J596" i="47"/>
  <c r="I596" i="47"/>
  <c r="H596" i="47"/>
  <c r="G596" i="47"/>
  <c r="K595" i="47"/>
  <c r="J595" i="47"/>
  <c r="I595" i="47"/>
  <c r="H595" i="47"/>
  <c r="G595" i="47"/>
  <c r="K594" i="47"/>
  <c r="J594" i="47"/>
  <c r="I594" i="47"/>
  <c r="H594" i="47"/>
  <c r="G594" i="47"/>
  <c r="K593" i="47"/>
  <c r="J593" i="47"/>
  <c r="I593" i="47"/>
  <c r="H593" i="47"/>
  <c r="G593" i="47"/>
  <c r="K592" i="47"/>
  <c r="J592" i="47"/>
  <c r="I592" i="47"/>
  <c r="H592" i="47"/>
  <c r="G592" i="47"/>
  <c r="K591" i="47"/>
  <c r="J591" i="47"/>
  <c r="I591" i="47"/>
  <c r="H591" i="47"/>
  <c r="G591" i="47"/>
  <c r="K590" i="47"/>
  <c r="J590" i="47"/>
  <c r="I590" i="47"/>
  <c r="H590" i="47"/>
  <c r="G590" i="47"/>
  <c r="K589" i="47"/>
  <c r="J589" i="47"/>
  <c r="I589" i="47"/>
  <c r="H589" i="47"/>
  <c r="G589" i="47"/>
  <c r="K588" i="47"/>
  <c r="J588" i="47"/>
  <c r="I588" i="47"/>
  <c r="H588" i="47"/>
  <c r="G588" i="47"/>
  <c r="K587" i="47"/>
  <c r="J587" i="47"/>
  <c r="I587" i="47"/>
  <c r="H587" i="47"/>
  <c r="G587" i="47"/>
  <c r="K586" i="47"/>
  <c r="J586" i="47"/>
  <c r="I586" i="47"/>
  <c r="H586" i="47"/>
  <c r="G586" i="47"/>
  <c r="K585" i="47"/>
  <c r="J585" i="47"/>
  <c r="I585" i="47"/>
  <c r="H585" i="47"/>
  <c r="G585" i="47"/>
  <c r="K584" i="47"/>
  <c r="J584" i="47"/>
  <c r="I584" i="47"/>
  <c r="H584" i="47"/>
  <c r="G584" i="47"/>
  <c r="K583" i="47"/>
  <c r="J583" i="47"/>
  <c r="I583" i="47"/>
  <c r="H583" i="47"/>
  <c r="G583" i="47"/>
  <c r="K582" i="47"/>
  <c r="J582" i="47"/>
  <c r="I582" i="47"/>
  <c r="H582" i="47"/>
  <c r="G582" i="47"/>
  <c r="K581" i="47"/>
  <c r="J581" i="47"/>
  <c r="I581" i="47"/>
  <c r="H581" i="47"/>
  <c r="G581" i="47"/>
  <c r="K580" i="47"/>
  <c r="J580" i="47"/>
  <c r="I580" i="47"/>
  <c r="H580" i="47"/>
  <c r="G580" i="47"/>
  <c r="K579" i="47"/>
  <c r="J579" i="47"/>
  <c r="I579" i="47"/>
  <c r="H579" i="47"/>
  <c r="G579" i="47"/>
  <c r="K578" i="47"/>
  <c r="J578" i="47"/>
  <c r="I578" i="47"/>
  <c r="H578" i="47"/>
  <c r="G578" i="47"/>
  <c r="K577" i="47"/>
  <c r="J577" i="47"/>
  <c r="I577" i="47"/>
  <c r="H577" i="47"/>
  <c r="G577" i="47"/>
  <c r="K576" i="47"/>
  <c r="J576" i="47"/>
  <c r="I576" i="47"/>
  <c r="H576" i="47"/>
  <c r="G576" i="47"/>
  <c r="K575" i="47"/>
  <c r="J575" i="47"/>
  <c r="I575" i="47"/>
  <c r="H575" i="47"/>
  <c r="G575" i="47"/>
  <c r="K574" i="47"/>
  <c r="J574" i="47"/>
  <c r="I574" i="47"/>
  <c r="H574" i="47"/>
  <c r="G574" i="47"/>
  <c r="K572" i="47"/>
  <c r="J572" i="47"/>
  <c r="I572" i="47"/>
  <c r="H572" i="47"/>
  <c r="G572" i="47"/>
  <c r="K571" i="47"/>
  <c r="J571" i="47"/>
  <c r="I571" i="47"/>
  <c r="H571" i="47"/>
  <c r="G571" i="47"/>
  <c r="K570" i="47"/>
  <c r="J570" i="47"/>
  <c r="I570" i="47"/>
  <c r="H570" i="47"/>
  <c r="G570" i="47"/>
  <c r="K569" i="47"/>
  <c r="J569" i="47"/>
  <c r="I569" i="47"/>
  <c r="H569" i="47"/>
  <c r="G569" i="47"/>
  <c r="K568" i="47"/>
  <c r="J568" i="47"/>
  <c r="I568" i="47"/>
  <c r="H568" i="47"/>
  <c r="G568" i="47"/>
  <c r="K567" i="47"/>
  <c r="J567" i="47"/>
  <c r="I567" i="47"/>
  <c r="H567" i="47"/>
  <c r="G567" i="47"/>
  <c r="K566" i="47"/>
  <c r="J566" i="47"/>
  <c r="I566" i="47"/>
  <c r="H566" i="47"/>
  <c r="G566" i="47"/>
  <c r="K565" i="47"/>
  <c r="J565" i="47"/>
  <c r="I565" i="47"/>
  <c r="H565" i="47"/>
  <c r="G565" i="47"/>
  <c r="K564" i="47"/>
  <c r="J564" i="47"/>
  <c r="I564" i="47"/>
  <c r="H564" i="47"/>
  <c r="G564" i="47"/>
  <c r="K563" i="47"/>
  <c r="J563" i="47"/>
  <c r="I563" i="47"/>
  <c r="H563" i="47"/>
  <c r="G563" i="47"/>
  <c r="K562" i="47"/>
  <c r="J562" i="47"/>
  <c r="I562" i="47"/>
  <c r="H562" i="47"/>
  <c r="G562" i="47"/>
  <c r="K561" i="47"/>
  <c r="J561" i="47"/>
  <c r="I561" i="47"/>
  <c r="H561" i="47"/>
  <c r="G561" i="47"/>
  <c r="K560" i="47"/>
  <c r="J560" i="47"/>
  <c r="I560" i="47"/>
  <c r="H560" i="47"/>
  <c r="G560" i="47"/>
  <c r="K558" i="47"/>
  <c r="J558" i="47"/>
  <c r="I558" i="47"/>
  <c r="H558" i="47"/>
  <c r="G558" i="47"/>
  <c r="K557" i="47"/>
  <c r="J557" i="47"/>
  <c r="I557" i="47"/>
  <c r="H557" i="47"/>
  <c r="G557" i="47"/>
  <c r="K556" i="47"/>
  <c r="J556" i="47"/>
  <c r="I556" i="47"/>
  <c r="H556" i="47"/>
  <c r="G556" i="47"/>
  <c r="K555" i="47"/>
  <c r="J555" i="47"/>
  <c r="I555" i="47"/>
  <c r="H555" i="47"/>
  <c r="G555" i="47"/>
  <c r="K554" i="47"/>
  <c r="J554" i="47"/>
  <c r="I554" i="47"/>
  <c r="H554" i="47"/>
  <c r="G554" i="47"/>
  <c r="K553" i="47"/>
  <c r="J553" i="47"/>
  <c r="I553" i="47"/>
  <c r="H553" i="47"/>
  <c r="G553" i="47"/>
  <c r="K552" i="47"/>
  <c r="J552" i="47"/>
  <c r="I552" i="47"/>
  <c r="H552" i="47"/>
  <c r="G552" i="47"/>
  <c r="K551" i="47"/>
  <c r="J551" i="47"/>
  <c r="I551" i="47"/>
  <c r="H551" i="47"/>
  <c r="G551" i="47"/>
  <c r="K550" i="47"/>
  <c r="J550" i="47"/>
  <c r="I550" i="47"/>
  <c r="H550" i="47"/>
  <c r="G550" i="47"/>
  <c r="K549" i="47"/>
  <c r="J549" i="47"/>
  <c r="I549" i="47"/>
  <c r="H549" i="47"/>
  <c r="G549" i="47"/>
  <c r="K548" i="47"/>
  <c r="J548" i="47"/>
  <c r="I548" i="47"/>
  <c r="H548" i="47"/>
  <c r="G548" i="47"/>
  <c r="K547" i="47"/>
  <c r="J547" i="47"/>
  <c r="I547" i="47"/>
  <c r="H547" i="47"/>
  <c r="G547" i="47"/>
  <c r="K546" i="47"/>
  <c r="J546" i="47"/>
  <c r="I546" i="47"/>
  <c r="H546" i="47"/>
  <c r="G546" i="47"/>
  <c r="K545" i="47"/>
  <c r="J545" i="47"/>
  <c r="I545" i="47"/>
  <c r="H545" i="47"/>
  <c r="G545" i="47"/>
  <c r="K544" i="47"/>
  <c r="J544" i="47"/>
  <c r="I544" i="47"/>
  <c r="H544" i="47"/>
  <c r="G544" i="47"/>
  <c r="K543" i="47"/>
  <c r="J543" i="47"/>
  <c r="I543" i="47"/>
  <c r="H543" i="47"/>
  <c r="G543" i="47"/>
  <c r="K542" i="47"/>
  <c r="J542" i="47"/>
  <c r="I542" i="47"/>
  <c r="H542" i="47"/>
  <c r="G542" i="47"/>
  <c r="K541" i="47"/>
  <c r="J541" i="47"/>
  <c r="I541" i="47"/>
  <c r="H541" i="47"/>
  <c r="G541" i="47"/>
  <c r="K540" i="47"/>
  <c r="J540" i="47"/>
  <c r="I540" i="47"/>
  <c r="H540" i="47"/>
  <c r="G540" i="47"/>
  <c r="K539" i="47"/>
  <c r="J539" i="47"/>
  <c r="I539" i="47"/>
  <c r="H539" i="47"/>
  <c r="G539" i="47"/>
  <c r="K538" i="47"/>
  <c r="J538" i="47"/>
  <c r="I538" i="47"/>
  <c r="H538" i="47"/>
  <c r="G538" i="47"/>
  <c r="K537" i="47"/>
  <c r="J537" i="47"/>
  <c r="I537" i="47"/>
  <c r="H537" i="47"/>
  <c r="G537" i="47"/>
  <c r="K536" i="47"/>
  <c r="J536" i="47"/>
  <c r="I536" i="47"/>
  <c r="H536" i="47"/>
  <c r="G536" i="47"/>
  <c r="K535" i="47"/>
  <c r="J535" i="47"/>
  <c r="I535" i="47"/>
  <c r="H535" i="47"/>
  <c r="G535" i="47"/>
  <c r="K534" i="47"/>
  <c r="J534" i="47"/>
  <c r="I534" i="47"/>
  <c r="H534" i="47"/>
  <c r="G534" i="47"/>
  <c r="K533" i="47"/>
  <c r="J533" i="47"/>
  <c r="I533" i="47"/>
  <c r="H533" i="47"/>
  <c r="G533" i="47"/>
  <c r="K532" i="47"/>
  <c r="J532" i="47"/>
  <c r="I532" i="47"/>
  <c r="H532" i="47"/>
  <c r="G532" i="47"/>
  <c r="K531" i="47"/>
  <c r="J531" i="47"/>
  <c r="I531" i="47"/>
  <c r="H531" i="47"/>
  <c r="G531" i="47"/>
  <c r="K530" i="47"/>
  <c r="J530" i="47"/>
  <c r="I530" i="47"/>
  <c r="H530" i="47"/>
  <c r="G530" i="47"/>
  <c r="K529" i="47"/>
  <c r="J529" i="47"/>
  <c r="I529" i="47"/>
  <c r="H529" i="47"/>
  <c r="G529" i="47"/>
  <c r="K527" i="47"/>
  <c r="J527" i="47"/>
  <c r="I527" i="47"/>
  <c r="H527" i="47"/>
  <c r="G527" i="47"/>
  <c r="K526" i="47"/>
  <c r="J526" i="47"/>
  <c r="I526" i="47"/>
  <c r="H526" i="47"/>
  <c r="G526" i="47"/>
  <c r="K525" i="47"/>
  <c r="J525" i="47"/>
  <c r="I525" i="47"/>
  <c r="H525" i="47"/>
  <c r="G525" i="47"/>
  <c r="K524" i="47"/>
  <c r="J524" i="47"/>
  <c r="I524" i="47"/>
  <c r="H524" i="47"/>
  <c r="G524" i="47"/>
  <c r="K523" i="47"/>
  <c r="J523" i="47"/>
  <c r="I523" i="47"/>
  <c r="H523" i="47"/>
  <c r="G523" i="47"/>
  <c r="K522" i="47"/>
  <c r="J522" i="47"/>
  <c r="I522" i="47"/>
  <c r="H522" i="47"/>
  <c r="G522" i="47"/>
  <c r="K521" i="47"/>
  <c r="J521" i="47"/>
  <c r="I521" i="47"/>
  <c r="H521" i="47"/>
  <c r="G521" i="47"/>
  <c r="K520" i="47"/>
  <c r="J520" i="47"/>
  <c r="I520" i="47"/>
  <c r="H520" i="47"/>
  <c r="G520" i="47"/>
  <c r="K519" i="47"/>
  <c r="J519" i="47"/>
  <c r="I519" i="47"/>
  <c r="H519" i="47"/>
  <c r="G519" i="47"/>
  <c r="K518" i="47"/>
  <c r="J518" i="47"/>
  <c r="I518" i="47"/>
  <c r="H518" i="47"/>
  <c r="G518" i="47"/>
  <c r="K517" i="47"/>
  <c r="J517" i="47"/>
  <c r="I517" i="47"/>
  <c r="H517" i="47"/>
  <c r="G517" i="47"/>
  <c r="K516" i="47"/>
  <c r="J516" i="47"/>
  <c r="I516" i="47"/>
  <c r="H516" i="47"/>
  <c r="G516" i="47"/>
  <c r="K515" i="47"/>
  <c r="J515" i="47"/>
  <c r="I515" i="47"/>
  <c r="H515" i="47"/>
  <c r="G515" i="47"/>
  <c r="K514" i="47"/>
  <c r="J514" i="47"/>
  <c r="I514" i="47"/>
  <c r="H514" i="47"/>
  <c r="G514" i="47"/>
  <c r="K513" i="47"/>
  <c r="J513" i="47"/>
  <c r="I513" i="47"/>
  <c r="H513" i="47"/>
  <c r="G513" i="47"/>
  <c r="K511" i="47"/>
  <c r="J511" i="47"/>
  <c r="I511" i="47"/>
  <c r="H511" i="47"/>
  <c r="G511" i="47"/>
  <c r="K510" i="47"/>
  <c r="J510" i="47"/>
  <c r="I510" i="47"/>
  <c r="H510" i="47"/>
  <c r="G510" i="47"/>
  <c r="K509" i="47"/>
  <c r="J509" i="47"/>
  <c r="I509" i="47"/>
  <c r="H509" i="47"/>
  <c r="G509" i="47"/>
  <c r="K508" i="47"/>
  <c r="J508" i="47"/>
  <c r="I508" i="47"/>
  <c r="H508" i="47"/>
  <c r="G508" i="47"/>
  <c r="K507" i="47"/>
  <c r="J507" i="47"/>
  <c r="I507" i="47"/>
  <c r="H507" i="47"/>
  <c r="G507" i="47"/>
  <c r="K506" i="47"/>
  <c r="J506" i="47"/>
  <c r="I506" i="47"/>
  <c r="H506" i="47"/>
  <c r="G506" i="47"/>
  <c r="K505" i="47"/>
  <c r="J505" i="47"/>
  <c r="I505" i="47"/>
  <c r="H505" i="47"/>
  <c r="G505" i="47"/>
  <c r="K504" i="47"/>
  <c r="J504" i="47"/>
  <c r="I504" i="47"/>
  <c r="H504" i="47"/>
  <c r="G504" i="47"/>
  <c r="K503" i="47"/>
  <c r="J503" i="47"/>
  <c r="I503" i="47"/>
  <c r="H503" i="47"/>
  <c r="G503" i="47"/>
  <c r="K502" i="47"/>
  <c r="J502" i="47"/>
  <c r="I502" i="47"/>
  <c r="H502" i="47"/>
  <c r="G502" i="47"/>
  <c r="K501" i="47"/>
  <c r="J501" i="47"/>
  <c r="I501" i="47"/>
  <c r="H501" i="47"/>
  <c r="G501" i="47"/>
  <c r="K500" i="47"/>
  <c r="J500" i="47"/>
  <c r="I500" i="47"/>
  <c r="H500" i="47"/>
  <c r="G500" i="47"/>
  <c r="K499" i="47"/>
  <c r="J499" i="47"/>
  <c r="I499" i="47"/>
  <c r="H499" i="47"/>
  <c r="G499" i="47"/>
  <c r="K498" i="47"/>
  <c r="J498" i="47"/>
  <c r="I498" i="47"/>
  <c r="H498" i="47"/>
  <c r="G498" i="47"/>
  <c r="K496" i="47"/>
  <c r="J496" i="47"/>
  <c r="I496" i="47"/>
  <c r="H496" i="47"/>
  <c r="G496" i="47"/>
  <c r="K495" i="47"/>
  <c r="J495" i="47"/>
  <c r="I495" i="47"/>
  <c r="H495" i="47"/>
  <c r="G495" i="47"/>
  <c r="K494" i="47"/>
  <c r="J494" i="47"/>
  <c r="I494" i="47"/>
  <c r="H494" i="47"/>
  <c r="G494" i="47"/>
  <c r="K493" i="47"/>
  <c r="J493" i="47"/>
  <c r="I493" i="47"/>
  <c r="H493" i="47"/>
  <c r="G493" i="47"/>
  <c r="K492" i="47"/>
  <c r="J492" i="47"/>
  <c r="I492" i="47"/>
  <c r="H492" i="47"/>
  <c r="G492" i="47"/>
  <c r="K491" i="47"/>
  <c r="J491" i="47"/>
  <c r="I491" i="47"/>
  <c r="H491" i="47"/>
  <c r="G491" i="47"/>
  <c r="K490" i="47"/>
  <c r="J490" i="47"/>
  <c r="I490" i="47"/>
  <c r="H490" i="47"/>
  <c r="G490" i="47"/>
  <c r="K489" i="47"/>
  <c r="J489" i="47"/>
  <c r="I489" i="47"/>
  <c r="H489" i="47"/>
  <c r="G489" i="47"/>
  <c r="K488" i="47"/>
  <c r="J488" i="47"/>
  <c r="I488" i="47"/>
  <c r="H488" i="47"/>
  <c r="G488" i="47"/>
  <c r="K487" i="47"/>
  <c r="J487" i="47"/>
  <c r="I487" i="47"/>
  <c r="H487" i="47"/>
  <c r="G487" i="47"/>
  <c r="K486" i="47"/>
  <c r="J486" i="47"/>
  <c r="I486" i="47"/>
  <c r="H486" i="47"/>
  <c r="G486" i="47"/>
  <c r="K484" i="47"/>
  <c r="J484" i="47"/>
  <c r="I484" i="47"/>
  <c r="H484" i="47"/>
  <c r="G484" i="47"/>
  <c r="K483" i="47"/>
  <c r="J483" i="47"/>
  <c r="I483" i="47"/>
  <c r="H483" i="47"/>
  <c r="G483" i="47"/>
  <c r="K482" i="47"/>
  <c r="J482" i="47"/>
  <c r="I482" i="47"/>
  <c r="H482" i="47"/>
  <c r="G482" i="47"/>
  <c r="K481" i="47"/>
  <c r="J481" i="47"/>
  <c r="I481" i="47"/>
  <c r="H481" i="47"/>
  <c r="G481" i="47"/>
  <c r="K480" i="47"/>
  <c r="J480" i="47"/>
  <c r="I480" i="47"/>
  <c r="H480" i="47"/>
  <c r="G480" i="47"/>
  <c r="K479" i="47"/>
  <c r="J479" i="47"/>
  <c r="I479" i="47"/>
  <c r="H479" i="47"/>
  <c r="G479" i="47"/>
  <c r="K478" i="47"/>
  <c r="J478" i="47"/>
  <c r="I478" i="47"/>
  <c r="H478" i="47"/>
  <c r="G478" i="47"/>
  <c r="K477" i="47"/>
  <c r="J477" i="47"/>
  <c r="I477" i="47"/>
  <c r="H477" i="47"/>
  <c r="G477" i="47"/>
  <c r="K476" i="47"/>
  <c r="J476" i="47"/>
  <c r="I476" i="47"/>
  <c r="H476" i="47"/>
  <c r="G476" i="47"/>
  <c r="K475" i="47"/>
  <c r="J475" i="47"/>
  <c r="I475" i="47"/>
  <c r="H475" i="47"/>
  <c r="G475" i="47"/>
  <c r="K474" i="47"/>
  <c r="J474" i="47"/>
  <c r="I474" i="47"/>
  <c r="H474" i="47"/>
  <c r="G474" i="47"/>
  <c r="K473" i="47"/>
  <c r="J473" i="47"/>
  <c r="I473" i="47"/>
  <c r="H473" i="47"/>
  <c r="G473" i="47"/>
  <c r="K472" i="47"/>
  <c r="J472" i="47"/>
  <c r="I472" i="47"/>
  <c r="H472" i="47"/>
  <c r="G472" i="47"/>
  <c r="K471" i="47"/>
  <c r="J471" i="47"/>
  <c r="I471" i="47"/>
  <c r="H471" i="47"/>
  <c r="G471" i="47"/>
  <c r="K470" i="47"/>
  <c r="J470" i="47"/>
  <c r="I470" i="47"/>
  <c r="H470" i="47"/>
  <c r="G470" i="47"/>
  <c r="K469" i="47"/>
  <c r="J469" i="47"/>
  <c r="I469" i="47"/>
  <c r="H469" i="47"/>
  <c r="G469" i="47"/>
  <c r="K468" i="47"/>
  <c r="J468" i="47"/>
  <c r="I468" i="47"/>
  <c r="H468" i="47"/>
  <c r="G468" i="47"/>
  <c r="K467" i="47"/>
  <c r="J467" i="47"/>
  <c r="I467" i="47"/>
  <c r="H467" i="47"/>
  <c r="G467" i="47"/>
  <c r="K466" i="47"/>
  <c r="J466" i="47"/>
  <c r="I466" i="47"/>
  <c r="H466" i="47"/>
  <c r="G466" i="47"/>
  <c r="K465" i="47"/>
  <c r="J465" i="47"/>
  <c r="I465" i="47"/>
  <c r="H465" i="47"/>
  <c r="G465" i="47"/>
  <c r="K463" i="47"/>
  <c r="J463" i="47"/>
  <c r="I463" i="47"/>
  <c r="H463" i="47"/>
  <c r="G463" i="47"/>
  <c r="K462" i="47"/>
  <c r="J462" i="47"/>
  <c r="I462" i="47"/>
  <c r="H462" i="47"/>
  <c r="G462" i="47"/>
  <c r="K461" i="47"/>
  <c r="J461" i="47"/>
  <c r="I461" i="47"/>
  <c r="H461" i="47"/>
  <c r="G461" i="47"/>
  <c r="K460" i="47"/>
  <c r="J460" i="47"/>
  <c r="I460" i="47"/>
  <c r="H460" i="47"/>
  <c r="G460" i="47"/>
  <c r="K459" i="47"/>
  <c r="J459" i="47"/>
  <c r="I459" i="47"/>
  <c r="H459" i="47"/>
  <c r="G459" i="47"/>
  <c r="K458" i="47"/>
  <c r="J458" i="47"/>
  <c r="I458" i="47"/>
  <c r="H458" i="47"/>
  <c r="G458" i="47"/>
  <c r="K457" i="47"/>
  <c r="J457" i="47"/>
  <c r="I457" i="47"/>
  <c r="H457" i="47"/>
  <c r="G457" i="47"/>
  <c r="K456" i="47"/>
  <c r="J456" i="47"/>
  <c r="I456" i="47"/>
  <c r="H456" i="47"/>
  <c r="G456" i="47"/>
  <c r="K455" i="47"/>
  <c r="J455" i="47"/>
  <c r="I455" i="47"/>
  <c r="H455" i="47"/>
  <c r="G455" i="47"/>
  <c r="K454" i="47"/>
  <c r="J454" i="47"/>
  <c r="I454" i="47"/>
  <c r="H454" i="47"/>
  <c r="G454" i="47"/>
  <c r="K453" i="47"/>
  <c r="J453" i="47"/>
  <c r="I453" i="47"/>
  <c r="H453" i="47"/>
  <c r="G453" i="47"/>
  <c r="K452" i="47"/>
  <c r="J452" i="47"/>
  <c r="I452" i="47"/>
  <c r="H452" i="47"/>
  <c r="G452" i="47"/>
  <c r="K451" i="47"/>
  <c r="J451" i="47"/>
  <c r="I451" i="47"/>
  <c r="H451" i="47"/>
  <c r="G451" i="47"/>
  <c r="K449" i="47"/>
  <c r="J449" i="47"/>
  <c r="I449" i="47"/>
  <c r="H449" i="47"/>
  <c r="G449" i="47"/>
  <c r="K448" i="47"/>
  <c r="J448" i="47"/>
  <c r="I448" i="47"/>
  <c r="H448" i="47"/>
  <c r="G448" i="47"/>
  <c r="K447" i="47"/>
  <c r="J447" i="47"/>
  <c r="I447" i="47"/>
  <c r="H447" i="47"/>
  <c r="G447" i="47"/>
  <c r="K446" i="47"/>
  <c r="J446" i="47"/>
  <c r="I446" i="47"/>
  <c r="H446" i="47"/>
  <c r="G446" i="47"/>
  <c r="K445" i="47"/>
  <c r="J445" i="47"/>
  <c r="I445" i="47"/>
  <c r="H445" i="47"/>
  <c r="G445" i="47"/>
  <c r="K444" i="47"/>
  <c r="J444" i="47"/>
  <c r="I444" i="47"/>
  <c r="H444" i="47"/>
  <c r="G444" i="47"/>
  <c r="K443" i="47"/>
  <c r="J443" i="47"/>
  <c r="I443" i="47"/>
  <c r="H443" i="47"/>
  <c r="G443" i="47"/>
  <c r="K442" i="47"/>
  <c r="J442" i="47"/>
  <c r="I442" i="47"/>
  <c r="H442" i="47"/>
  <c r="G442" i="47"/>
  <c r="K441" i="47"/>
  <c r="J441" i="47"/>
  <c r="I441" i="47"/>
  <c r="H441" i="47"/>
  <c r="G441" i="47"/>
  <c r="K440" i="47"/>
  <c r="J440" i="47"/>
  <c r="I440" i="47"/>
  <c r="H440" i="47"/>
  <c r="G440" i="47"/>
  <c r="K439" i="47"/>
  <c r="J439" i="47"/>
  <c r="I439" i="47"/>
  <c r="H439" i="47"/>
  <c r="G439" i="47"/>
  <c r="K438" i="47"/>
  <c r="J438" i="47"/>
  <c r="I438" i="47"/>
  <c r="H438" i="47"/>
  <c r="G438" i="47"/>
  <c r="K437" i="47"/>
  <c r="J437" i="47"/>
  <c r="I437" i="47"/>
  <c r="H437" i="47"/>
  <c r="G437" i="47"/>
  <c r="K435" i="47"/>
  <c r="J435" i="47"/>
  <c r="I435" i="47"/>
  <c r="H435" i="47"/>
  <c r="G435" i="47"/>
  <c r="K434" i="47"/>
  <c r="J434" i="47"/>
  <c r="I434" i="47"/>
  <c r="H434" i="47"/>
  <c r="G434" i="47"/>
  <c r="K433" i="47"/>
  <c r="J433" i="47"/>
  <c r="I433" i="47"/>
  <c r="H433" i="47"/>
  <c r="G433" i="47"/>
  <c r="K432" i="47"/>
  <c r="J432" i="47"/>
  <c r="I432" i="47"/>
  <c r="H432" i="47"/>
  <c r="G432" i="47"/>
  <c r="K431" i="47"/>
  <c r="J431" i="47"/>
  <c r="I431" i="47"/>
  <c r="H431" i="47"/>
  <c r="G431" i="47"/>
  <c r="K430" i="47"/>
  <c r="J430" i="47"/>
  <c r="I430" i="47"/>
  <c r="H430" i="47"/>
  <c r="G430" i="47"/>
  <c r="K429" i="47"/>
  <c r="J429" i="47"/>
  <c r="I429" i="47"/>
  <c r="H429" i="47"/>
  <c r="G429" i="47"/>
  <c r="K428" i="47"/>
  <c r="J428" i="47"/>
  <c r="I428" i="47"/>
  <c r="H428" i="47"/>
  <c r="G428" i="47"/>
  <c r="K427" i="47"/>
  <c r="J427" i="47"/>
  <c r="I427" i="47"/>
  <c r="H427" i="47"/>
  <c r="G427" i="47"/>
  <c r="K426" i="47"/>
  <c r="J426" i="47"/>
  <c r="I426" i="47"/>
  <c r="H426" i="47"/>
  <c r="G426" i="47"/>
  <c r="K424" i="47"/>
  <c r="J424" i="47"/>
  <c r="I424" i="47"/>
  <c r="H424" i="47"/>
  <c r="G424" i="47"/>
  <c r="K423" i="47"/>
  <c r="J423" i="47"/>
  <c r="I423" i="47"/>
  <c r="H423" i="47"/>
  <c r="G423" i="47"/>
  <c r="K422" i="47"/>
  <c r="J422" i="47"/>
  <c r="I422" i="47"/>
  <c r="H422" i="47"/>
  <c r="G422" i="47"/>
  <c r="K421" i="47"/>
  <c r="J421" i="47"/>
  <c r="I421" i="47"/>
  <c r="H421" i="47"/>
  <c r="G421" i="47"/>
  <c r="K420" i="47"/>
  <c r="J420" i="47"/>
  <c r="I420" i="47"/>
  <c r="H420" i="47"/>
  <c r="G420" i="47"/>
  <c r="K419" i="47"/>
  <c r="J419" i="47"/>
  <c r="I419" i="47"/>
  <c r="H419" i="47"/>
  <c r="G419" i="47"/>
  <c r="K418" i="47"/>
  <c r="J418" i="47"/>
  <c r="I418" i="47"/>
  <c r="H418" i="47"/>
  <c r="G418" i="47"/>
  <c r="K417" i="47"/>
  <c r="J417" i="47"/>
  <c r="I417" i="47"/>
  <c r="H417" i="47"/>
  <c r="G417" i="47"/>
  <c r="K416" i="47"/>
  <c r="J416" i="47"/>
  <c r="I416" i="47"/>
  <c r="H416" i="47"/>
  <c r="G416" i="47"/>
  <c r="K415" i="47"/>
  <c r="J415" i="47"/>
  <c r="I415" i="47"/>
  <c r="H415" i="47"/>
  <c r="G415" i="47"/>
  <c r="K413" i="47"/>
  <c r="J413" i="47"/>
  <c r="I413" i="47"/>
  <c r="H413" i="47"/>
  <c r="G413" i="47"/>
  <c r="K412" i="47"/>
  <c r="J412" i="47"/>
  <c r="I412" i="47"/>
  <c r="H412" i="47"/>
  <c r="G412" i="47"/>
  <c r="K411" i="47"/>
  <c r="J411" i="47"/>
  <c r="I411" i="47"/>
  <c r="H411" i="47"/>
  <c r="G411" i="47"/>
  <c r="K410" i="47"/>
  <c r="J410" i="47"/>
  <c r="I410" i="47"/>
  <c r="H410" i="47"/>
  <c r="G410" i="47"/>
  <c r="K409" i="47"/>
  <c r="J409" i="47"/>
  <c r="I409" i="47"/>
  <c r="H409" i="47"/>
  <c r="G409" i="47"/>
  <c r="K408" i="47"/>
  <c r="J408" i="47"/>
  <c r="I408" i="47"/>
  <c r="H408" i="47"/>
  <c r="G408" i="47"/>
  <c r="K407" i="47"/>
  <c r="J407" i="47"/>
  <c r="I407" i="47"/>
  <c r="H407" i="47"/>
  <c r="G407" i="47"/>
  <c r="K406" i="47"/>
  <c r="J406" i="47"/>
  <c r="I406" i="47"/>
  <c r="H406" i="47"/>
  <c r="G406" i="47"/>
  <c r="K405" i="47"/>
  <c r="J405" i="47"/>
  <c r="I405" i="47"/>
  <c r="H405" i="47"/>
  <c r="G405" i="47"/>
  <c r="K404" i="47"/>
  <c r="J404" i="47"/>
  <c r="I404" i="47"/>
  <c r="H404" i="47"/>
  <c r="G404" i="47"/>
  <c r="K403" i="47"/>
  <c r="J403" i="47"/>
  <c r="I403" i="47"/>
  <c r="H403" i="47"/>
  <c r="G403" i="47"/>
  <c r="K402" i="47"/>
  <c r="J402" i="47"/>
  <c r="I402" i="47"/>
  <c r="H402" i="47"/>
  <c r="G402" i="47"/>
  <c r="K401" i="47"/>
  <c r="J401" i="47"/>
  <c r="I401" i="47"/>
  <c r="H401" i="47"/>
  <c r="G401" i="47"/>
  <c r="K400" i="47"/>
  <c r="J400" i="47"/>
  <c r="I400" i="47"/>
  <c r="H400" i="47"/>
  <c r="G400" i="47"/>
  <c r="K399" i="47"/>
  <c r="J399" i="47"/>
  <c r="I399" i="47"/>
  <c r="H399" i="47"/>
  <c r="G399" i="47"/>
  <c r="K398" i="47"/>
  <c r="J398" i="47"/>
  <c r="I398" i="47"/>
  <c r="H398" i="47"/>
  <c r="G398" i="47"/>
  <c r="K397" i="47"/>
  <c r="J397" i="47"/>
  <c r="I397" i="47"/>
  <c r="H397" i="47"/>
  <c r="G397" i="47"/>
  <c r="K396" i="47"/>
  <c r="J396" i="47"/>
  <c r="I396" i="47"/>
  <c r="H396" i="47"/>
  <c r="G396" i="47"/>
  <c r="K395" i="47"/>
  <c r="J395" i="47"/>
  <c r="I395" i="47"/>
  <c r="H395" i="47"/>
  <c r="G395" i="47"/>
  <c r="K394" i="47"/>
  <c r="J394" i="47"/>
  <c r="I394" i="47"/>
  <c r="H394" i="47"/>
  <c r="G394" i="47"/>
  <c r="K393" i="47"/>
  <c r="J393" i="47"/>
  <c r="I393" i="47"/>
  <c r="H393" i="47"/>
  <c r="G393" i="47"/>
  <c r="K392" i="47"/>
  <c r="J392" i="47"/>
  <c r="I392" i="47"/>
  <c r="H392" i="47"/>
  <c r="G392" i="47"/>
  <c r="K391" i="47"/>
  <c r="J391" i="47"/>
  <c r="I391" i="47"/>
  <c r="H391" i="47"/>
  <c r="G391" i="47"/>
  <c r="K390" i="47"/>
  <c r="J390" i="47"/>
  <c r="I390" i="47"/>
  <c r="H390" i="47"/>
  <c r="G390" i="47"/>
  <c r="K389" i="47"/>
  <c r="J389" i="47"/>
  <c r="I389" i="47"/>
  <c r="H389" i="47"/>
  <c r="G389" i="47"/>
  <c r="K388" i="47"/>
  <c r="J388" i="47"/>
  <c r="I388" i="47"/>
  <c r="H388" i="47"/>
  <c r="G388" i="47"/>
  <c r="K387" i="47"/>
  <c r="J387" i="47"/>
  <c r="I387" i="47"/>
  <c r="H387" i="47"/>
  <c r="G387" i="47"/>
  <c r="K386" i="47"/>
  <c r="J386" i="47"/>
  <c r="I386" i="47"/>
  <c r="H386" i="47"/>
  <c r="G386" i="47"/>
  <c r="K385" i="47"/>
  <c r="J385" i="47"/>
  <c r="I385" i="47"/>
  <c r="H385" i="47"/>
  <c r="G385" i="47"/>
  <c r="K384" i="47"/>
  <c r="J384" i="47"/>
  <c r="I384" i="47"/>
  <c r="H384" i="47"/>
  <c r="G384" i="47"/>
  <c r="K383" i="47"/>
  <c r="J383" i="47"/>
  <c r="I383" i="47"/>
  <c r="H383" i="47"/>
  <c r="G383" i="47"/>
  <c r="K382" i="47"/>
  <c r="J382" i="47"/>
  <c r="I382" i="47"/>
  <c r="H382" i="47"/>
  <c r="G382" i="47"/>
  <c r="K381" i="47"/>
  <c r="J381" i="47"/>
  <c r="I381" i="47"/>
  <c r="H381" i="47"/>
  <c r="G381" i="47"/>
  <c r="K380" i="47"/>
  <c r="J380" i="47"/>
  <c r="I380" i="47"/>
  <c r="H380" i="47"/>
  <c r="G380" i="47"/>
  <c r="K377" i="47"/>
  <c r="J377" i="47"/>
  <c r="I377" i="47"/>
  <c r="H377" i="47"/>
  <c r="G377" i="47"/>
  <c r="K376" i="47"/>
  <c r="J376" i="47"/>
  <c r="I376" i="47"/>
  <c r="H376" i="47"/>
  <c r="G376" i="47"/>
  <c r="K375" i="47"/>
  <c r="J375" i="47"/>
  <c r="I375" i="47"/>
  <c r="H375" i="47"/>
  <c r="G375" i="47"/>
  <c r="K374" i="47"/>
  <c r="J374" i="47"/>
  <c r="I374" i="47"/>
  <c r="H374" i="47"/>
  <c r="G374" i="47"/>
  <c r="K373" i="47"/>
  <c r="J373" i="47"/>
  <c r="I373" i="47"/>
  <c r="H373" i="47"/>
  <c r="G373" i="47"/>
  <c r="K372" i="47"/>
  <c r="J372" i="47"/>
  <c r="I372" i="47"/>
  <c r="H372" i="47"/>
  <c r="G372" i="47"/>
  <c r="K371" i="47"/>
  <c r="J371" i="47"/>
  <c r="I371" i="47"/>
  <c r="H371" i="47"/>
  <c r="G371" i="47"/>
  <c r="K370" i="47"/>
  <c r="J370" i="47"/>
  <c r="I370" i="47"/>
  <c r="H370" i="47"/>
  <c r="G370" i="47"/>
  <c r="K369" i="47"/>
  <c r="J369" i="47"/>
  <c r="I369" i="47"/>
  <c r="H369" i="47"/>
  <c r="G369" i="47"/>
  <c r="K368" i="47"/>
  <c r="J368" i="47"/>
  <c r="I368" i="47"/>
  <c r="H368" i="47"/>
  <c r="G368" i="47"/>
  <c r="K367" i="47"/>
  <c r="J367" i="47"/>
  <c r="I367" i="47"/>
  <c r="H367" i="47"/>
  <c r="G367" i="47"/>
  <c r="K366" i="47"/>
  <c r="J366" i="47"/>
  <c r="I366" i="47"/>
  <c r="H366" i="47"/>
  <c r="G366" i="47"/>
  <c r="K365" i="47"/>
  <c r="J365" i="47"/>
  <c r="I365" i="47"/>
  <c r="H365" i="47"/>
  <c r="G365" i="47"/>
  <c r="K364" i="47"/>
  <c r="J364" i="47"/>
  <c r="I364" i="47"/>
  <c r="H364" i="47"/>
  <c r="G364" i="47"/>
  <c r="K363" i="47"/>
  <c r="J363" i="47"/>
  <c r="I363" i="47"/>
  <c r="H363" i="47"/>
  <c r="G363" i="47"/>
  <c r="K362" i="47"/>
  <c r="J362" i="47"/>
  <c r="I362" i="47"/>
  <c r="H362" i="47"/>
  <c r="G362" i="47"/>
  <c r="K360" i="47"/>
  <c r="J360" i="47"/>
  <c r="I360" i="47"/>
  <c r="H360" i="47"/>
  <c r="G360" i="47"/>
  <c r="K359" i="47"/>
  <c r="J359" i="47"/>
  <c r="I359" i="47"/>
  <c r="H359" i="47"/>
  <c r="G359" i="47"/>
  <c r="K358" i="47"/>
  <c r="J358" i="47"/>
  <c r="I358" i="47"/>
  <c r="H358" i="47"/>
  <c r="G358" i="47"/>
  <c r="K357" i="47"/>
  <c r="J357" i="47"/>
  <c r="I357" i="47"/>
  <c r="H357" i="47"/>
  <c r="G357" i="47"/>
  <c r="K356" i="47"/>
  <c r="J356" i="47"/>
  <c r="I356" i="47"/>
  <c r="H356" i="47"/>
  <c r="G356" i="47"/>
  <c r="K355" i="47"/>
  <c r="J355" i="47"/>
  <c r="I355" i="47"/>
  <c r="H355" i="47"/>
  <c r="G355" i="47"/>
  <c r="K354" i="47"/>
  <c r="J354" i="47"/>
  <c r="I354" i="47"/>
  <c r="H354" i="47"/>
  <c r="G354" i="47"/>
  <c r="K353" i="47"/>
  <c r="J353" i="47"/>
  <c r="I353" i="47"/>
  <c r="H353" i="47"/>
  <c r="G353" i="47"/>
  <c r="K352" i="47"/>
  <c r="J352" i="47"/>
  <c r="I352" i="47"/>
  <c r="H352" i="47"/>
  <c r="G352" i="47"/>
  <c r="K351" i="47"/>
  <c r="J351" i="47"/>
  <c r="I351" i="47"/>
  <c r="H351" i="47"/>
  <c r="G351" i="47"/>
  <c r="K350" i="47"/>
  <c r="J350" i="47"/>
  <c r="I350" i="47"/>
  <c r="H350" i="47"/>
  <c r="G350" i="47"/>
  <c r="K349" i="47"/>
  <c r="J349" i="47"/>
  <c r="I349" i="47"/>
  <c r="H349" i="47"/>
  <c r="G349" i="47"/>
  <c r="K348" i="47"/>
  <c r="J348" i="47"/>
  <c r="I348" i="47"/>
  <c r="H348" i="47"/>
  <c r="G348" i="47"/>
  <c r="K346" i="47"/>
  <c r="J346" i="47"/>
  <c r="I346" i="47"/>
  <c r="H346" i="47"/>
  <c r="G346" i="47"/>
  <c r="K345" i="47"/>
  <c r="J345" i="47"/>
  <c r="I345" i="47"/>
  <c r="H345" i="47"/>
  <c r="G345" i="47"/>
  <c r="K344" i="47"/>
  <c r="J344" i="47"/>
  <c r="I344" i="47"/>
  <c r="H344" i="47"/>
  <c r="G344" i="47"/>
  <c r="K343" i="47"/>
  <c r="J343" i="47"/>
  <c r="I343" i="47"/>
  <c r="H343" i="47"/>
  <c r="G343" i="47"/>
  <c r="K342" i="47"/>
  <c r="J342" i="47"/>
  <c r="I342" i="47"/>
  <c r="H342" i="47"/>
  <c r="G342" i="47"/>
  <c r="K341" i="47"/>
  <c r="J341" i="47"/>
  <c r="I341" i="47"/>
  <c r="H341" i="47"/>
  <c r="G341" i="47"/>
  <c r="K340" i="47"/>
  <c r="J340" i="47"/>
  <c r="I340" i="47"/>
  <c r="H340" i="47"/>
  <c r="G340" i="47"/>
  <c r="K339" i="47"/>
  <c r="J339" i="47"/>
  <c r="I339" i="47"/>
  <c r="H339" i="47"/>
  <c r="G339" i="47"/>
  <c r="K338" i="47"/>
  <c r="J338" i="47"/>
  <c r="I338" i="47"/>
  <c r="H338" i="47"/>
  <c r="G338" i="47"/>
  <c r="K337" i="47"/>
  <c r="J337" i="47"/>
  <c r="I337" i="47"/>
  <c r="H337" i="47"/>
  <c r="G337" i="47"/>
  <c r="K336" i="47"/>
  <c r="J336" i="47"/>
  <c r="I336" i="47"/>
  <c r="H336" i="47"/>
  <c r="G336" i="47"/>
  <c r="K335" i="47"/>
  <c r="J335" i="47"/>
  <c r="I335" i="47"/>
  <c r="H335" i="47"/>
  <c r="G335" i="47"/>
  <c r="K334" i="47"/>
  <c r="J334" i="47"/>
  <c r="I334" i="47"/>
  <c r="H334" i="47"/>
  <c r="G334" i="47"/>
  <c r="K333" i="47"/>
  <c r="J333" i="47"/>
  <c r="I333" i="47"/>
  <c r="H333" i="47"/>
  <c r="G333" i="47"/>
  <c r="K331" i="47"/>
  <c r="J331" i="47"/>
  <c r="I331" i="47"/>
  <c r="H331" i="47"/>
  <c r="G331" i="47"/>
  <c r="K330" i="47"/>
  <c r="J330" i="47"/>
  <c r="I330" i="47"/>
  <c r="H330" i="47"/>
  <c r="G330" i="47"/>
  <c r="K329" i="47"/>
  <c r="J329" i="47"/>
  <c r="I329" i="47"/>
  <c r="H329" i="47"/>
  <c r="G329" i="47"/>
  <c r="K328" i="47"/>
  <c r="J328" i="47"/>
  <c r="I328" i="47"/>
  <c r="H328" i="47"/>
  <c r="G328" i="47"/>
  <c r="K327" i="47"/>
  <c r="J327" i="47"/>
  <c r="I327" i="47"/>
  <c r="H327" i="47"/>
  <c r="G327" i="47"/>
  <c r="K326" i="47"/>
  <c r="J326" i="47"/>
  <c r="I326" i="47"/>
  <c r="H326" i="47"/>
  <c r="G326" i="47"/>
  <c r="K325" i="47"/>
  <c r="J325" i="47"/>
  <c r="I325" i="47"/>
  <c r="H325" i="47"/>
  <c r="G325" i="47"/>
  <c r="K324" i="47"/>
  <c r="J324" i="47"/>
  <c r="I324" i="47"/>
  <c r="H324" i="47"/>
  <c r="G324" i="47"/>
  <c r="K323" i="47"/>
  <c r="J323" i="47"/>
  <c r="I323" i="47"/>
  <c r="H323" i="47"/>
  <c r="G323" i="47"/>
  <c r="K322" i="47"/>
  <c r="J322" i="47"/>
  <c r="I322" i="47"/>
  <c r="H322" i="47"/>
  <c r="G322" i="47"/>
  <c r="K321" i="47"/>
  <c r="J321" i="47"/>
  <c r="I321" i="47"/>
  <c r="H321" i="47"/>
  <c r="G321" i="47"/>
  <c r="K320" i="47"/>
  <c r="J320" i="47"/>
  <c r="I320" i="47"/>
  <c r="H320" i="47"/>
  <c r="G320" i="47"/>
  <c r="K319" i="47"/>
  <c r="J319" i="47"/>
  <c r="I319" i="47"/>
  <c r="H319" i="47"/>
  <c r="G319" i="47"/>
  <c r="K318" i="47"/>
  <c r="J318" i="47"/>
  <c r="I318" i="47"/>
  <c r="H318" i="47"/>
  <c r="G318" i="47"/>
  <c r="K317" i="47"/>
  <c r="J317" i="47"/>
  <c r="I317" i="47"/>
  <c r="H317" i="47"/>
  <c r="G317" i="47"/>
  <c r="K316" i="47"/>
  <c r="J316" i="47"/>
  <c r="I316" i="47"/>
  <c r="H316" i="47"/>
  <c r="G316" i="47"/>
  <c r="K315" i="47"/>
  <c r="J315" i="47"/>
  <c r="I315" i="47"/>
  <c r="H315" i="47"/>
  <c r="G315" i="47"/>
  <c r="K314" i="47"/>
  <c r="J314" i="47"/>
  <c r="I314" i="47"/>
  <c r="H314" i="47"/>
  <c r="G314" i="47"/>
  <c r="K312" i="47"/>
  <c r="J312" i="47"/>
  <c r="I312" i="47"/>
  <c r="H312" i="47"/>
  <c r="G312" i="47"/>
  <c r="K311" i="47"/>
  <c r="J311" i="47"/>
  <c r="I311" i="47"/>
  <c r="H311" i="47"/>
  <c r="G311" i="47"/>
  <c r="K310" i="47"/>
  <c r="J310" i="47"/>
  <c r="I310" i="47"/>
  <c r="H310" i="47"/>
  <c r="G310" i="47"/>
  <c r="K309" i="47"/>
  <c r="J309" i="47"/>
  <c r="I309" i="47"/>
  <c r="H309" i="47"/>
  <c r="G309" i="47"/>
  <c r="K308" i="47"/>
  <c r="J308" i="47"/>
  <c r="I308" i="47"/>
  <c r="H308" i="47"/>
  <c r="G308" i="47"/>
  <c r="K307" i="47"/>
  <c r="J307" i="47"/>
  <c r="I307" i="47"/>
  <c r="H307" i="47"/>
  <c r="G307" i="47"/>
  <c r="K306" i="47"/>
  <c r="J306" i="47"/>
  <c r="I306" i="47"/>
  <c r="H306" i="47"/>
  <c r="G306" i="47"/>
  <c r="K305" i="47"/>
  <c r="J305" i="47"/>
  <c r="I305" i="47"/>
  <c r="H305" i="47"/>
  <c r="G305" i="47"/>
  <c r="K304" i="47"/>
  <c r="J304" i="47"/>
  <c r="I304" i="47"/>
  <c r="H304" i="47"/>
  <c r="G304" i="47"/>
  <c r="K303" i="47"/>
  <c r="J303" i="47"/>
  <c r="I303" i="47"/>
  <c r="H303" i="47"/>
  <c r="G303" i="47"/>
  <c r="K302" i="47"/>
  <c r="J302" i="47"/>
  <c r="I302" i="47"/>
  <c r="H302" i="47"/>
  <c r="G302" i="47"/>
  <c r="K301" i="47"/>
  <c r="J301" i="47"/>
  <c r="I301" i="47"/>
  <c r="H301" i="47"/>
  <c r="G301" i="47"/>
  <c r="K300" i="47"/>
  <c r="J300" i="47"/>
  <c r="I300" i="47"/>
  <c r="H300" i="47"/>
  <c r="G300" i="47"/>
  <c r="K299" i="47"/>
  <c r="J299" i="47"/>
  <c r="I299" i="47"/>
  <c r="H299" i="47"/>
  <c r="G299" i="47"/>
  <c r="K298" i="47"/>
  <c r="J298" i="47"/>
  <c r="I298" i="47"/>
  <c r="H298" i="47"/>
  <c r="G298" i="47"/>
  <c r="K297" i="47"/>
  <c r="J297" i="47"/>
  <c r="I297" i="47"/>
  <c r="H297" i="47"/>
  <c r="G297" i="47"/>
  <c r="K296" i="47"/>
  <c r="J296" i="47"/>
  <c r="I296" i="47"/>
  <c r="H296" i="47"/>
  <c r="G296" i="47"/>
  <c r="K295" i="47"/>
  <c r="J295" i="47"/>
  <c r="I295" i="47"/>
  <c r="H295" i="47"/>
  <c r="G295" i="47"/>
  <c r="K294" i="47"/>
  <c r="J294" i="47"/>
  <c r="I294" i="47"/>
  <c r="H294" i="47"/>
  <c r="G294" i="47"/>
  <c r="K293" i="47"/>
  <c r="J293" i="47"/>
  <c r="I293" i="47"/>
  <c r="H293" i="47"/>
  <c r="G293" i="47"/>
  <c r="K292" i="47"/>
  <c r="J292" i="47"/>
  <c r="I292" i="47"/>
  <c r="H292" i="47"/>
  <c r="G292" i="47"/>
  <c r="K291" i="47"/>
  <c r="J291" i="47"/>
  <c r="I291" i="47"/>
  <c r="H291" i="47"/>
  <c r="G291" i="47"/>
  <c r="K290" i="47"/>
  <c r="J290" i="47"/>
  <c r="I290" i="47"/>
  <c r="H290" i="47"/>
  <c r="G290" i="47"/>
  <c r="K289" i="47"/>
  <c r="J289" i="47"/>
  <c r="I289" i="47"/>
  <c r="H289" i="47"/>
  <c r="G289" i="47"/>
  <c r="K287" i="47"/>
  <c r="J287" i="47"/>
  <c r="I287" i="47"/>
  <c r="H287" i="47"/>
  <c r="G287" i="47"/>
  <c r="K286" i="47"/>
  <c r="J286" i="47"/>
  <c r="I286" i="47"/>
  <c r="H286" i="47"/>
  <c r="G286" i="47"/>
  <c r="K285" i="47"/>
  <c r="J285" i="47"/>
  <c r="I285" i="47"/>
  <c r="H285" i="47"/>
  <c r="G285" i="47"/>
  <c r="K284" i="47"/>
  <c r="J284" i="47"/>
  <c r="I284" i="47"/>
  <c r="H284" i="47"/>
  <c r="G284" i="47"/>
  <c r="K283" i="47"/>
  <c r="J283" i="47"/>
  <c r="I283" i="47"/>
  <c r="H283" i="47"/>
  <c r="G283" i="47"/>
  <c r="K282" i="47"/>
  <c r="J282" i="47"/>
  <c r="I282" i="47"/>
  <c r="H282" i="47"/>
  <c r="G282" i="47"/>
  <c r="K281" i="47"/>
  <c r="J281" i="47"/>
  <c r="I281" i="47"/>
  <c r="H281" i="47"/>
  <c r="G281" i="47"/>
  <c r="K280" i="47"/>
  <c r="J280" i="47"/>
  <c r="I280" i="47"/>
  <c r="H280" i="47"/>
  <c r="G280" i="47"/>
  <c r="K279" i="47"/>
  <c r="J279" i="47"/>
  <c r="I279" i="47"/>
  <c r="H279" i="47"/>
  <c r="G279" i="47"/>
  <c r="K278" i="47"/>
  <c r="J278" i="47"/>
  <c r="I278" i="47"/>
  <c r="H278" i="47"/>
  <c r="G278" i="47"/>
  <c r="K277" i="47"/>
  <c r="J277" i="47"/>
  <c r="I277" i="47"/>
  <c r="H277" i="47"/>
  <c r="G277" i="47"/>
  <c r="K276" i="47"/>
  <c r="J276" i="47"/>
  <c r="I276" i="47"/>
  <c r="H276" i="47"/>
  <c r="G276" i="47"/>
  <c r="K275" i="47"/>
  <c r="J275" i="47"/>
  <c r="I275" i="47"/>
  <c r="H275" i="47"/>
  <c r="G275" i="47"/>
  <c r="K274" i="47"/>
  <c r="J274" i="47"/>
  <c r="I274" i="47"/>
  <c r="H274" i="47"/>
  <c r="G274" i="47"/>
  <c r="K273" i="47"/>
  <c r="J273" i="47"/>
  <c r="I273" i="47"/>
  <c r="H273" i="47"/>
  <c r="G273" i="47"/>
  <c r="K272" i="47"/>
  <c r="J272" i="47"/>
  <c r="I272" i="47"/>
  <c r="H272" i="47"/>
  <c r="G272" i="47"/>
  <c r="K271" i="47"/>
  <c r="J271" i="47"/>
  <c r="I271" i="47"/>
  <c r="H271" i="47"/>
  <c r="G271" i="47"/>
  <c r="K270" i="47"/>
  <c r="J270" i="47"/>
  <c r="I270" i="47"/>
  <c r="H270" i="47"/>
  <c r="G270" i="47"/>
  <c r="K269" i="47"/>
  <c r="J269" i="47"/>
  <c r="I269" i="47"/>
  <c r="H269" i="47"/>
  <c r="G269" i="47"/>
  <c r="K268" i="47"/>
  <c r="J268" i="47"/>
  <c r="I268" i="47"/>
  <c r="H268" i="47"/>
  <c r="G268" i="47"/>
  <c r="K267" i="47"/>
  <c r="J267" i="47"/>
  <c r="I267" i="47"/>
  <c r="H267" i="47"/>
  <c r="G267" i="47"/>
  <c r="K266" i="47"/>
  <c r="J266" i="47"/>
  <c r="I266" i="47"/>
  <c r="H266" i="47"/>
  <c r="G266" i="47"/>
  <c r="K265" i="47"/>
  <c r="J265" i="47"/>
  <c r="I265" i="47"/>
  <c r="H265" i="47"/>
  <c r="G265" i="47"/>
  <c r="K264" i="47"/>
  <c r="J264" i="47"/>
  <c r="I264" i="47"/>
  <c r="H264" i="47"/>
  <c r="G264" i="47"/>
  <c r="K263" i="47"/>
  <c r="J263" i="47"/>
  <c r="I263" i="47"/>
  <c r="H263" i="47"/>
  <c r="G263" i="47"/>
  <c r="K262" i="47"/>
  <c r="J262" i="47"/>
  <c r="I262" i="47"/>
  <c r="H262" i="47"/>
  <c r="G262" i="47"/>
  <c r="K261" i="47"/>
  <c r="J261" i="47"/>
  <c r="I261" i="47"/>
  <c r="H261" i="47"/>
  <c r="G261" i="47"/>
  <c r="K260" i="47"/>
  <c r="J260" i="47"/>
  <c r="I260" i="47"/>
  <c r="H260" i="47"/>
  <c r="G260" i="47"/>
  <c r="K259" i="47"/>
  <c r="J259" i="47"/>
  <c r="I259" i="47"/>
  <c r="H259" i="47"/>
  <c r="G259" i="47"/>
  <c r="K257" i="47"/>
  <c r="J257" i="47"/>
  <c r="I257" i="47"/>
  <c r="H257" i="47"/>
  <c r="G257" i="47"/>
  <c r="K256" i="47"/>
  <c r="J256" i="47"/>
  <c r="I256" i="47"/>
  <c r="H256" i="47"/>
  <c r="G256" i="47"/>
  <c r="K255" i="47"/>
  <c r="J255" i="47"/>
  <c r="I255" i="47"/>
  <c r="H255" i="47"/>
  <c r="G255" i="47"/>
  <c r="K254" i="47"/>
  <c r="J254" i="47"/>
  <c r="I254" i="47"/>
  <c r="H254" i="47"/>
  <c r="G254" i="47"/>
  <c r="K253" i="47"/>
  <c r="J253" i="47"/>
  <c r="I253" i="47"/>
  <c r="H253" i="47"/>
  <c r="G253" i="47"/>
  <c r="K252" i="47"/>
  <c r="J252" i="47"/>
  <c r="I252" i="47"/>
  <c r="H252" i="47"/>
  <c r="G252" i="47"/>
  <c r="K251" i="47"/>
  <c r="J251" i="47"/>
  <c r="I251" i="47"/>
  <c r="H251" i="47"/>
  <c r="G251" i="47"/>
  <c r="K250" i="47"/>
  <c r="J250" i="47"/>
  <c r="I250" i="47"/>
  <c r="H250" i="47"/>
  <c r="G250" i="47"/>
  <c r="K249" i="47"/>
  <c r="J249" i="47"/>
  <c r="I249" i="47"/>
  <c r="H249" i="47"/>
  <c r="G249" i="47"/>
  <c r="K248" i="47"/>
  <c r="J248" i="47"/>
  <c r="I248" i="47"/>
  <c r="H248" i="47"/>
  <c r="G248" i="47"/>
  <c r="K247" i="47"/>
  <c r="J247" i="47"/>
  <c r="I247" i="47"/>
  <c r="H247" i="47"/>
  <c r="G247" i="47"/>
  <c r="K246" i="47"/>
  <c r="J246" i="47"/>
  <c r="I246" i="47"/>
  <c r="H246" i="47"/>
  <c r="G246" i="47"/>
  <c r="K245" i="47"/>
  <c r="J245" i="47"/>
  <c r="I245" i="47"/>
  <c r="H245" i="47"/>
  <c r="G245" i="47"/>
  <c r="K243" i="47"/>
  <c r="J243" i="47"/>
  <c r="I243" i="47"/>
  <c r="H243" i="47"/>
  <c r="G243" i="47"/>
  <c r="K242" i="47"/>
  <c r="J242" i="47"/>
  <c r="I242" i="47"/>
  <c r="H242" i="47"/>
  <c r="G242" i="47"/>
  <c r="K241" i="47"/>
  <c r="J241" i="47"/>
  <c r="I241" i="47"/>
  <c r="H241" i="47"/>
  <c r="G241" i="47"/>
  <c r="K240" i="47"/>
  <c r="J240" i="47"/>
  <c r="I240" i="47"/>
  <c r="H240" i="47"/>
  <c r="G240" i="47"/>
  <c r="K239" i="47"/>
  <c r="J239" i="47"/>
  <c r="I239" i="47"/>
  <c r="H239" i="47"/>
  <c r="G239" i="47"/>
  <c r="K238" i="47"/>
  <c r="J238" i="47"/>
  <c r="I238" i="47"/>
  <c r="H238" i="47"/>
  <c r="G238" i="47"/>
  <c r="K237" i="47"/>
  <c r="J237" i="47"/>
  <c r="I237" i="47"/>
  <c r="H237" i="47"/>
  <c r="G237" i="47"/>
  <c r="K236" i="47"/>
  <c r="J236" i="47"/>
  <c r="I236" i="47"/>
  <c r="H236" i="47"/>
  <c r="G236" i="47"/>
  <c r="K235" i="47"/>
  <c r="J235" i="47"/>
  <c r="I235" i="47"/>
  <c r="H235" i="47"/>
  <c r="G235" i="47"/>
  <c r="K234" i="47"/>
  <c r="J234" i="47"/>
  <c r="I234" i="47"/>
  <c r="H234" i="47"/>
  <c r="G234" i="47"/>
  <c r="K232" i="47"/>
  <c r="J232" i="47"/>
  <c r="I232" i="47"/>
  <c r="H232" i="47"/>
  <c r="G232" i="47"/>
  <c r="K231" i="47"/>
  <c r="J231" i="47"/>
  <c r="I231" i="47"/>
  <c r="H231" i="47"/>
  <c r="G231" i="47"/>
  <c r="K230" i="47"/>
  <c r="J230" i="47"/>
  <c r="I230" i="47"/>
  <c r="H230" i="47"/>
  <c r="G230" i="47"/>
  <c r="K229" i="47"/>
  <c r="J229" i="47"/>
  <c r="I229" i="47"/>
  <c r="H229" i="47"/>
  <c r="G229" i="47"/>
  <c r="K228" i="47"/>
  <c r="J228" i="47"/>
  <c r="I228" i="47"/>
  <c r="H228" i="47"/>
  <c r="G228" i="47"/>
  <c r="K227" i="47"/>
  <c r="J227" i="47"/>
  <c r="I227" i="47"/>
  <c r="H227" i="47"/>
  <c r="G227" i="47"/>
  <c r="K226" i="47"/>
  <c r="J226" i="47"/>
  <c r="I226" i="47"/>
  <c r="H226" i="47"/>
  <c r="G226" i="47"/>
  <c r="K225" i="47"/>
  <c r="J225" i="47"/>
  <c r="I225" i="47"/>
  <c r="H225" i="47"/>
  <c r="G225" i="47"/>
  <c r="K224" i="47"/>
  <c r="J224" i="47"/>
  <c r="I224" i="47"/>
  <c r="H224" i="47"/>
  <c r="G224" i="47"/>
  <c r="K223" i="47"/>
  <c r="J223" i="47"/>
  <c r="I223" i="47"/>
  <c r="H223" i="47"/>
  <c r="G223" i="47"/>
  <c r="K222" i="47"/>
  <c r="J222" i="47"/>
  <c r="I222" i="47"/>
  <c r="H222" i="47"/>
  <c r="G222" i="47"/>
  <c r="K221" i="47"/>
  <c r="J221" i="47"/>
  <c r="I221" i="47"/>
  <c r="H221" i="47"/>
  <c r="G221" i="47"/>
  <c r="K219" i="47"/>
  <c r="J219" i="47"/>
  <c r="I219" i="47"/>
  <c r="H219" i="47"/>
  <c r="G219" i="47"/>
  <c r="K218" i="47"/>
  <c r="J218" i="47"/>
  <c r="I218" i="47"/>
  <c r="H218" i="47"/>
  <c r="G218" i="47"/>
  <c r="K217" i="47"/>
  <c r="J217" i="47"/>
  <c r="I217" i="47"/>
  <c r="H217" i="47"/>
  <c r="G217" i="47"/>
  <c r="K216" i="47"/>
  <c r="J216" i="47"/>
  <c r="I216" i="47"/>
  <c r="H216" i="47"/>
  <c r="G216" i="47"/>
  <c r="K215" i="47"/>
  <c r="J215" i="47"/>
  <c r="I215" i="47"/>
  <c r="H215" i="47"/>
  <c r="G215" i="47"/>
  <c r="K214" i="47"/>
  <c r="J214" i="47"/>
  <c r="I214" i="47"/>
  <c r="H214" i="47"/>
  <c r="G214" i="47"/>
  <c r="K213" i="47"/>
  <c r="J213" i="47"/>
  <c r="I213" i="47"/>
  <c r="H213" i="47"/>
  <c r="G213" i="47"/>
  <c r="K212" i="47"/>
  <c r="J212" i="47"/>
  <c r="I212" i="47"/>
  <c r="H212" i="47"/>
  <c r="G212" i="47"/>
  <c r="K211" i="47"/>
  <c r="J211" i="47"/>
  <c r="I211" i="47"/>
  <c r="H211" i="47"/>
  <c r="G211" i="47"/>
  <c r="K210" i="47"/>
  <c r="J210" i="47"/>
  <c r="I210" i="47"/>
  <c r="H210" i="47"/>
  <c r="G210" i="47"/>
  <c r="K209" i="47"/>
  <c r="J209" i="47"/>
  <c r="I209" i="47"/>
  <c r="H209" i="47"/>
  <c r="G209" i="47"/>
  <c r="K208" i="47"/>
  <c r="J208" i="47"/>
  <c r="I208" i="47"/>
  <c r="H208" i="47"/>
  <c r="G208" i="47"/>
  <c r="K207" i="47"/>
  <c r="J207" i="47"/>
  <c r="I207" i="47"/>
  <c r="H207" i="47"/>
  <c r="G207" i="47"/>
  <c r="K206" i="47"/>
  <c r="J206" i="47"/>
  <c r="I206" i="47"/>
  <c r="H206" i="47"/>
  <c r="G206" i="47"/>
  <c r="K205" i="47"/>
  <c r="J205" i="47"/>
  <c r="I205" i="47"/>
  <c r="H205" i="47"/>
  <c r="G205" i="47"/>
  <c r="K203" i="47"/>
  <c r="J203" i="47"/>
  <c r="I203" i="47"/>
  <c r="H203" i="47"/>
  <c r="G203" i="47"/>
  <c r="K202" i="47"/>
  <c r="J202" i="47"/>
  <c r="I202" i="47"/>
  <c r="H202" i="47"/>
  <c r="G202" i="47"/>
  <c r="K201" i="47"/>
  <c r="J201" i="47"/>
  <c r="I201" i="47"/>
  <c r="H201" i="47"/>
  <c r="G201" i="47"/>
  <c r="K200" i="47"/>
  <c r="J200" i="47"/>
  <c r="I200" i="47"/>
  <c r="H200" i="47"/>
  <c r="G200" i="47"/>
  <c r="K199" i="47"/>
  <c r="J199" i="47"/>
  <c r="I199" i="47"/>
  <c r="H199" i="47"/>
  <c r="G199" i="47"/>
  <c r="K198" i="47"/>
  <c r="J198" i="47"/>
  <c r="I198" i="47"/>
  <c r="H198" i="47"/>
  <c r="G198" i="47"/>
  <c r="K197" i="47"/>
  <c r="J197" i="47"/>
  <c r="I197" i="47"/>
  <c r="H197" i="47"/>
  <c r="G197" i="47"/>
  <c r="K196" i="47"/>
  <c r="J196" i="47"/>
  <c r="I196" i="47"/>
  <c r="H196" i="47"/>
  <c r="G196" i="47"/>
  <c r="K195" i="47"/>
  <c r="J195" i="47"/>
  <c r="I195" i="47"/>
  <c r="H195" i="47"/>
  <c r="G195" i="47"/>
  <c r="K194" i="47"/>
  <c r="J194" i="47"/>
  <c r="I194" i="47"/>
  <c r="H194" i="47"/>
  <c r="G194" i="47"/>
  <c r="K193" i="47"/>
  <c r="J193" i="47"/>
  <c r="I193" i="47"/>
  <c r="H193" i="47"/>
  <c r="G193" i="47"/>
  <c r="K192" i="47"/>
  <c r="J192" i="47"/>
  <c r="I192" i="47"/>
  <c r="H192" i="47"/>
  <c r="G192" i="47"/>
  <c r="K191" i="47"/>
  <c r="J191" i="47"/>
  <c r="I191" i="47"/>
  <c r="H191" i="47"/>
  <c r="G191" i="47"/>
  <c r="K190" i="47"/>
  <c r="J190" i="47"/>
  <c r="I190" i="47"/>
  <c r="H190" i="47"/>
  <c r="G190" i="47"/>
  <c r="K189" i="47"/>
  <c r="J189" i="47"/>
  <c r="I189" i="47"/>
  <c r="H189" i="47"/>
  <c r="G189" i="47"/>
  <c r="K188" i="47"/>
  <c r="J188" i="47"/>
  <c r="I188" i="47"/>
  <c r="H188" i="47"/>
  <c r="G188" i="47"/>
  <c r="K187" i="47"/>
  <c r="J187" i="47"/>
  <c r="I187" i="47"/>
  <c r="H187" i="47"/>
  <c r="G187" i="47"/>
  <c r="K185" i="47"/>
  <c r="J185" i="47"/>
  <c r="I185" i="47"/>
  <c r="H185" i="47"/>
  <c r="G185" i="47"/>
  <c r="K184" i="47"/>
  <c r="J184" i="47"/>
  <c r="I184" i="47"/>
  <c r="H184" i="47"/>
  <c r="G184" i="47"/>
  <c r="K183" i="47"/>
  <c r="J183" i="47"/>
  <c r="I183" i="47"/>
  <c r="H183" i="47"/>
  <c r="G183" i="47"/>
  <c r="K182" i="47"/>
  <c r="J182" i="47"/>
  <c r="I182" i="47"/>
  <c r="H182" i="47"/>
  <c r="G182" i="47"/>
  <c r="K181" i="47"/>
  <c r="J181" i="47"/>
  <c r="I181" i="47"/>
  <c r="H181" i="47"/>
  <c r="G181" i="47"/>
  <c r="K180" i="47"/>
  <c r="J180" i="47"/>
  <c r="I180" i="47"/>
  <c r="H180" i="47"/>
  <c r="G180" i="47"/>
  <c r="K179" i="47"/>
  <c r="J179" i="47"/>
  <c r="I179" i="47"/>
  <c r="H179" i="47"/>
  <c r="G179" i="47"/>
  <c r="K178" i="47"/>
  <c r="J178" i="47"/>
  <c r="I178" i="47"/>
  <c r="H178" i="47"/>
  <c r="G178" i="47"/>
  <c r="K177" i="47"/>
  <c r="J177" i="47"/>
  <c r="I177" i="47"/>
  <c r="H177" i="47"/>
  <c r="G177" i="47"/>
  <c r="K176" i="47"/>
  <c r="J176" i="47"/>
  <c r="I176" i="47"/>
  <c r="H176" i="47"/>
  <c r="G176" i="47"/>
  <c r="K175" i="47"/>
  <c r="J175" i="47"/>
  <c r="I175" i="47"/>
  <c r="H175" i="47"/>
  <c r="G175" i="47"/>
  <c r="K174" i="47"/>
  <c r="J174" i="47"/>
  <c r="I174" i="47"/>
  <c r="H174" i="47"/>
  <c r="G174" i="47"/>
  <c r="K173" i="47"/>
  <c r="J173" i="47"/>
  <c r="I173" i="47"/>
  <c r="H173" i="47"/>
  <c r="G173" i="47"/>
  <c r="K172" i="47"/>
  <c r="J172" i="47"/>
  <c r="I172" i="47"/>
  <c r="H172" i="47"/>
  <c r="G172" i="47"/>
  <c r="K171" i="47"/>
  <c r="J171" i="47"/>
  <c r="I171" i="47"/>
  <c r="H171" i="47"/>
  <c r="G171" i="47"/>
  <c r="K170" i="47"/>
  <c r="J170" i="47"/>
  <c r="I170" i="47"/>
  <c r="H170" i="47"/>
  <c r="G170" i="47"/>
  <c r="K168" i="47"/>
  <c r="J168" i="47"/>
  <c r="I168" i="47"/>
  <c r="H168" i="47"/>
  <c r="G168" i="47"/>
  <c r="K167" i="47"/>
  <c r="J167" i="47"/>
  <c r="I167" i="47"/>
  <c r="H167" i="47"/>
  <c r="G167" i="47"/>
  <c r="K166" i="47"/>
  <c r="J166" i="47"/>
  <c r="I166" i="47"/>
  <c r="H166" i="47"/>
  <c r="G166" i="47"/>
  <c r="K165" i="47"/>
  <c r="J165" i="47"/>
  <c r="I165" i="47"/>
  <c r="H165" i="47"/>
  <c r="G165" i="47"/>
  <c r="K164" i="47"/>
  <c r="J164" i="47"/>
  <c r="I164" i="47"/>
  <c r="H164" i="47"/>
  <c r="G164" i="47"/>
  <c r="K163" i="47"/>
  <c r="J163" i="47"/>
  <c r="I163" i="47"/>
  <c r="H163" i="47"/>
  <c r="G163" i="47"/>
  <c r="K162" i="47"/>
  <c r="J162" i="47"/>
  <c r="I162" i="47"/>
  <c r="H162" i="47"/>
  <c r="G162" i="47"/>
  <c r="K161" i="47"/>
  <c r="J161" i="47"/>
  <c r="I161" i="47"/>
  <c r="H161" i="47"/>
  <c r="G161" i="47"/>
  <c r="K160" i="47"/>
  <c r="J160" i="47"/>
  <c r="I160" i="47"/>
  <c r="H160" i="47"/>
  <c r="G160" i="47"/>
  <c r="K159" i="47"/>
  <c r="J159" i="47"/>
  <c r="I159" i="47"/>
  <c r="H159" i="47"/>
  <c r="G159" i="47"/>
  <c r="K158" i="47"/>
  <c r="J158" i="47"/>
  <c r="I158" i="47"/>
  <c r="H158" i="47"/>
  <c r="G158" i="47"/>
  <c r="K157" i="47"/>
  <c r="J157" i="47"/>
  <c r="I157" i="47"/>
  <c r="H157" i="47"/>
  <c r="G157" i="47"/>
  <c r="K156" i="47"/>
  <c r="J156" i="47"/>
  <c r="I156" i="47"/>
  <c r="H156" i="47"/>
  <c r="G156" i="47"/>
  <c r="K155" i="47"/>
  <c r="J155" i="47"/>
  <c r="I155" i="47"/>
  <c r="H155" i="47"/>
  <c r="G155" i="47"/>
  <c r="K154" i="47"/>
  <c r="J154" i="47"/>
  <c r="I154" i="47"/>
  <c r="H154" i="47"/>
  <c r="G154" i="47"/>
  <c r="K153" i="47"/>
  <c r="J153" i="47"/>
  <c r="I153" i="47"/>
  <c r="H153" i="47"/>
  <c r="G153" i="47"/>
  <c r="K151" i="47"/>
  <c r="J151" i="47"/>
  <c r="I151" i="47"/>
  <c r="H151" i="47"/>
  <c r="G151" i="47"/>
  <c r="K150" i="47"/>
  <c r="J150" i="47"/>
  <c r="I150" i="47"/>
  <c r="H150" i="47"/>
  <c r="G150" i="47"/>
  <c r="K149" i="47"/>
  <c r="J149" i="47"/>
  <c r="I149" i="47"/>
  <c r="H149" i="47"/>
  <c r="G149" i="47"/>
  <c r="K148" i="47"/>
  <c r="J148" i="47"/>
  <c r="I148" i="47"/>
  <c r="H148" i="47"/>
  <c r="G148" i="47"/>
  <c r="K147" i="47"/>
  <c r="J147" i="47"/>
  <c r="I147" i="47"/>
  <c r="H147" i="47"/>
  <c r="G147" i="47"/>
  <c r="K146" i="47"/>
  <c r="J146" i="47"/>
  <c r="I146" i="47"/>
  <c r="H146" i="47"/>
  <c r="G146" i="47"/>
  <c r="K145" i="47"/>
  <c r="J145" i="47"/>
  <c r="I145" i="47"/>
  <c r="H145" i="47"/>
  <c r="G145" i="47"/>
  <c r="K144" i="47"/>
  <c r="J144" i="47"/>
  <c r="I144" i="47"/>
  <c r="H144" i="47"/>
  <c r="G144" i="47"/>
  <c r="K143" i="47"/>
  <c r="J143" i="47"/>
  <c r="I143" i="47"/>
  <c r="H143" i="47"/>
  <c r="G143" i="47"/>
  <c r="K142" i="47"/>
  <c r="J142" i="47"/>
  <c r="I142" i="47"/>
  <c r="H142" i="47"/>
  <c r="G142" i="47"/>
  <c r="K141" i="47"/>
  <c r="J141" i="47"/>
  <c r="I141" i="47"/>
  <c r="H141" i="47"/>
  <c r="G141" i="47"/>
  <c r="K140" i="47"/>
  <c r="J140" i="47"/>
  <c r="I140" i="47"/>
  <c r="H140" i="47"/>
  <c r="G140" i="47"/>
  <c r="K139" i="47"/>
  <c r="J139" i="47"/>
  <c r="I139" i="47"/>
  <c r="H139" i="47"/>
  <c r="G139" i="47"/>
  <c r="K138" i="47"/>
  <c r="J138" i="47"/>
  <c r="I138" i="47"/>
  <c r="H138" i="47"/>
  <c r="G138" i="47"/>
  <c r="K137" i="47"/>
  <c r="J137" i="47"/>
  <c r="I137" i="47"/>
  <c r="H137" i="47"/>
  <c r="G137" i="47"/>
  <c r="K136" i="47"/>
  <c r="J136" i="47"/>
  <c r="I136" i="47"/>
  <c r="H136" i="47"/>
  <c r="G136" i="47"/>
  <c r="K135" i="47"/>
  <c r="J135" i="47"/>
  <c r="I135" i="47"/>
  <c r="H135" i="47"/>
  <c r="G135" i="47"/>
  <c r="K134" i="47"/>
  <c r="J134" i="47"/>
  <c r="I134" i="47"/>
  <c r="H134" i="47"/>
  <c r="G134" i="47"/>
  <c r="K133" i="47"/>
  <c r="J133" i="47"/>
  <c r="I133" i="47"/>
  <c r="H133" i="47"/>
  <c r="G133" i="47"/>
  <c r="K132" i="47"/>
  <c r="J132" i="47"/>
  <c r="I132" i="47"/>
  <c r="H132" i="47"/>
  <c r="G132" i="47"/>
  <c r="K131" i="47"/>
  <c r="J131" i="47"/>
  <c r="I131" i="47"/>
  <c r="H131" i="47"/>
  <c r="G131" i="47"/>
  <c r="K129" i="47"/>
  <c r="J129" i="47"/>
  <c r="I129" i="47"/>
  <c r="H129" i="47"/>
  <c r="G129" i="47"/>
  <c r="K128" i="47"/>
  <c r="J128" i="47"/>
  <c r="I128" i="47"/>
  <c r="H128" i="47"/>
  <c r="G128" i="47"/>
  <c r="K127" i="47"/>
  <c r="J127" i="47"/>
  <c r="I127" i="47"/>
  <c r="H127" i="47"/>
  <c r="G127" i="47"/>
  <c r="K126" i="47"/>
  <c r="J126" i="47"/>
  <c r="I126" i="47"/>
  <c r="H126" i="47"/>
  <c r="G126" i="47"/>
  <c r="K125" i="47"/>
  <c r="J125" i="47"/>
  <c r="I125" i="47"/>
  <c r="H125" i="47"/>
  <c r="G125" i="47"/>
  <c r="K124" i="47"/>
  <c r="J124" i="47"/>
  <c r="I124" i="47"/>
  <c r="H124" i="47"/>
  <c r="G124" i="47"/>
  <c r="K123" i="47"/>
  <c r="J123" i="47"/>
  <c r="I123" i="47"/>
  <c r="H123" i="47"/>
  <c r="G123" i="47"/>
  <c r="K122" i="47"/>
  <c r="J122" i="47"/>
  <c r="I122" i="47"/>
  <c r="H122" i="47"/>
  <c r="G122" i="47"/>
  <c r="K121" i="47"/>
  <c r="J121" i="47"/>
  <c r="I121" i="47"/>
  <c r="H121" i="47"/>
  <c r="G121" i="47"/>
  <c r="K120" i="47"/>
  <c r="J120" i="47"/>
  <c r="I120" i="47"/>
  <c r="H120" i="47"/>
  <c r="G120" i="47"/>
  <c r="K119" i="47"/>
  <c r="J119" i="47"/>
  <c r="I119" i="47"/>
  <c r="H119" i="47"/>
  <c r="G119" i="47"/>
  <c r="K118" i="47"/>
  <c r="J118" i="47"/>
  <c r="I118" i="47"/>
  <c r="H118" i="47"/>
  <c r="G118" i="47"/>
  <c r="K117" i="47"/>
  <c r="J117" i="47"/>
  <c r="I117" i="47"/>
  <c r="H117" i="47"/>
  <c r="G117" i="47"/>
  <c r="K115" i="47"/>
  <c r="J115" i="47"/>
  <c r="I115" i="47"/>
  <c r="H115" i="47"/>
  <c r="G115" i="47"/>
  <c r="K114" i="47"/>
  <c r="J114" i="47"/>
  <c r="I114" i="47"/>
  <c r="H114" i="47"/>
  <c r="G114" i="47"/>
  <c r="K113" i="47"/>
  <c r="J113" i="47"/>
  <c r="I113" i="47"/>
  <c r="H113" i="47"/>
  <c r="G113" i="47"/>
  <c r="K112" i="47"/>
  <c r="J112" i="47"/>
  <c r="I112" i="47"/>
  <c r="H112" i="47"/>
  <c r="G112" i="47"/>
  <c r="K111" i="47"/>
  <c r="J111" i="47"/>
  <c r="I111" i="47"/>
  <c r="H111" i="47"/>
  <c r="G111" i="47"/>
  <c r="K110" i="47"/>
  <c r="J110" i="47"/>
  <c r="I110" i="47"/>
  <c r="H110" i="47"/>
  <c r="G110" i="47"/>
  <c r="K109" i="47"/>
  <c r="J109" i="47"/>
  <c r="I109" i="47"/>
  <c r="H109" i="47"/>
  <c r="G109" i="47"/>
  <c r="K108" i="47"/>
  <c r="J108" i="47"/>
  <c r="I108" i="47"/>
  <c r="H108" i="47"/>
  <c r="G108" i="47"/>
  <c r="K107" i="47"/>
  <c r="J107" i="47"/>
  <c r="I107" i="47"/>
  <c r="H107" i="47"/>
  <c r="G107" i="47"/>
  <c r="K106" i="47"/>
  <c r="J106" i="47"/>
  <c r="I106" i="47"/>
  <c r="H106" i="47"/>
  <c r="G106" i="47"/>
  <c r="K104" i="47"/>
  <c r="J104" i="47"/>
  <c r="I104" i="47"/>
  <c r="H104" i="47"/>
  <c r="G104" i="47"/>
  <c r="K103" i="47"/>
  <c r="J103" i="47"/>
  <c r="I103" i="47"/>
  <c r="H103" i="47"/>
  <c r="G103" i="47"/>
  <c r="K102" i="47"/>
  <c r="J102" i="47"/>
  <c r="I102" i="47"/>
  <c r="H102" i="47"/>
  <c r="G102" i="47"/>
  <c r="K101" i="47"/>
  <c r="J101" i="47"/>
  <c r="I101" i="47"/>
  <c r="H101" i="47"/>
  <c r="G101" i="47"/>
  <c r="K100" i="47"/>
  <c r="J100" i="47"/>
  <c r="I100" i="47"/>
  <c r="H100" i="47"/>
  <c r="G100" i="47"/>
  <c r="K99" i="47"/>
  <c r="J99" i="47"/>
  <c r="I99" i="47"/>
  <c r="H99" i="47"/>
  <c r="G99" i="47"/>
  <c r="K97" i="47"/>
  <c r="J97" i="47"/>
  <c r="I97" i="47"/>
  <c r="H97" i="47"/>
  <c r="G97" i="47"/>
  <c r="K96" i="47"/>
  <c r="J96" i="47"/>
  <c r="I96" i="47"/>
  <c r="H96" i="47"/>
  <c r="G96" i="47"/>
  <c r="K95" i="47"/>
  <c r="J95" i="47"/>
  <c r="I95" i="47"/>
  <c r="H95" i="47"/>
  <c r="G95" i="47"/>
  <c r="K94" i="47"/>
  <c r="J94" i="47"/>
  <c r="I94" i="47"/>
  <c r="H94" i="47"/>
  <c r="G94" i="47"/>
  <c r="K93" i="47"/>
  <c r="J93" i="47"/>
  <c r="I93" i="47"/>
  <c r="H93" i="47"/>
  <c r="G93" i="47"/>
  <c r="K92" i="47"/>
  <c r="J92" i="47"/>
  <c r="I92" i="47"/>
  <c r="H92" i="47"/>
  <c r="G92" i="47"/>
  <c r="K91" i="47"/>
  <c r="J91" i="47"/>
  <c r="I91" i="47"/>
  <c r="H91" i="47"/>
  <c r="G91" i="47"/>
  <c r="K90" i="47"/>
  <c r="J90" i="47"/>
  <c r="I90" i="47"/>
  <c r="H90" i="47"/>
  <c r="G90" i="47"/>
  <c r="K89" i="47"/>
  <c r="J89" i="47"/>
  <c r="I89" i="47"/>
  <c r="H89" i="47"/>
  <c r="G89" i="47"/>
  <c r="K88" i="47"/>
  <c r="J88" i="47"/>
  <c r="I88" i="47"/>
  <c r="H88" i="47"/>
  <c r="G88" i="47"/>
  <c r="K87" i="47"/>
  <c r="J87" i="47"/>
  <c r="I87" i="47"/>
  <c r="H87" i="47"/>
  <c r="G87" i="47"/>
  <c r="K86" i="47"/>
  <c r="J86" i="47"/>
  <c r="I86" i="47"/>
  <c r="H86" i="47"/>
  <c r="G86" i="47"/>
  <c r="K85" i="47"/>
  <c r="J85" i="47"/>
  <c r="I85" i="47"/>
  <c r="H85" i="47"/>
  <c r="G85" i="47"/>
  <c r="K84" i="47"/>
  <c r="J84" i="47"/>
  <c r="I84" i="47"/>
  <c r="H84" i="47"/>
  <c r="G84" i="47"/>
  <c r="K83" i="47"/>
  <c r="J83" i="47"/>
  <c r="I83" i="47"/>
  <c r="H83" i="47"/>
  <c r="G83" i="47"/>
  <c r="K82" i="47"/>
  <c r="J82" i="47"/>
  <c r="I82" i="47"/>
  <c r="H82" i="47"/>
  <c r="G82" i="47"/>
  <c r="K81" i="47"/>
  <c r="J81" i="47"/>
  <c r="I81" i="47"/>
  <c r="H81" i="47"/>
  <c r="G81" i="47"/>
  <c r="K80" i="47"/>
  <c r="J80" i="47"/>
  <c r="I80" i="47"/>
  <c r="H80" i="47"/>
  <c r="G80" i="47"/>
  <c r="K79" i="47"/>
  <c r="J79" i="47"/>
  <c r="I79" i="47"/>
  <c r="H79" i="47"/>
  <c r="G79" i="47"/>
  <c r="K78" i="47"/>
  <c r="J78" i="47"/>
  <c r="I78" i="47"/>
  <c r="H78" i="47"/>
  <c r="G78" i="47"/>
  <c r="K77" i="47"/>
  <c r="J77" i="47"/>
  <c r="I77" i="47"/>
  <c r="H77" i="47"/>
  <c r="G77" i="47"/>
  <c r="K76" i="47"/>
  <c r="J76" i="47"/>
  <c r="I76" i="47"/>
  <c r="H76" i="47"/>
  <c r="G76" i="47"/>
  <c r="K75" i="47"/>
  <c r="J75" i="47"/>
  <c r="I75" i="47"/>
  <c r="H75" i="47"/>
  <c r="G75" i="47"/>
  <c r="K74" i="47"/>
  <c r="J74" i="47"/>
  <c r="I74" i="47"/>
  <c r="H74" i="47"/>
  <c r="G74" i="47"/>
  <c r="K73" i="47"/>
  <c r="J73" i="47"/>
  <c r="I73" i="47"/>
  <c r="H73" i="47"/>
  <c r="G73" i="47"/>
  <c r="K72" i="47"/>
  <c r="J72" i="47"/>
  <c r="I72" i="47"/>
  <c r="H72" i="47"/>
  <c r="G72" i="47"/>
  <c r="K71" i="47"/>
  <c r="J71" i="47"/>
  <c r="I71" i="47"/>
  <c r="H71" i="47"/>
  <c r="G71" i="47"/>
  <c r="K70" i="47"/>
  <c r="J70" i="47"/>
  <c r="I70" i="47"/>
  <c r="H70" i="47"/>
  <c r="G70" i="47"/>
  <c r="K69" i="47"/>
  <c r="J69" i="47"/>
  <c r="I69" i="47"/>
  <c r="H69" i="47"/>
  <c r="G69" i="47"/>
  <c r="K68" i="47"/>
  <c r="J68" i="47"/>
  <c r="I68" i="47"/>
  <c r="H68" i="47"/>
  <c r="G68" i="47"/>
  <c r="K67" i="47"/>
  <c r="J67" i="47"/>
  <c r="I67" i="47"/>
  <c r="H67" i="47"/>
  <c r="G67" i="47"/>
  <c r="K66" i="47"/>
  <c r="J66" i="47"/>
  <c r="I66" i="47"/>
  <c r="H66" i="47"/>
  <c r="G66" i="47"/>
  <c r="K65" i="47"/>
  <c r="J65" i="47"/>
  <c r="I65" i="47"/>
  <c r="H65" i="47"/>
  <c r="G65" i="47"/>
  <c r="K64" i="47"/>
  <c r="J64" i="47"/>
  <c r="I64" i="47"/>
  <c r="H64" i="47"/>
  <c r="G64" i="47"/>
  <c r="K63" i="47"/>
  <c r="J63" i="47"/>
  <c r="I63" i="47"/>
  <c r="H63" i="47"/>
  <c r="G63" i="47"/>
  <c r="K62" i="47"/>
  <c r="J62" i="47"/>
  <c r="I62" i="47"/>
  <c r="H62" i="47"/>
  <c r="G62" i="47"/>
  <c r="K59" i="47"/>
  <c r="J59" i="47"/>
  <c r="I59" i="47"/>
  <c r="H59" i="47"/>
  <c r="G59" i="47"/>
  <c r="K58" i="47"/>
  <c r="J58" i="47"/>
  <c r="I58" i="47"/>
  <c r="H58" i="47"/>
  <c r="G58" i="47"/>
  <c r="K57" i="47"/>
  <c r="J57" i="47"/>
  <c r="I57" i="47"/>
  <c r="H57" i="47"/>
  <c r="G57" i="47"/>
  <c r="K56" i="47"/>
  <c r="J56" i="47"/>
  <c r="I56" i="47"/>
  <c r="H56" i="47"/>
  <c r="G56" i="47"/>
  <c r="K55" i="47"/>
  <c r="J55" i="47"/>
  <c r="I55" i="47"/>
  <c r="H55" i="47"/>
  <c r="G55" i="47"/>
  <c r="K54" i="47"/>
  <c r="J54" i="47"/>
  <c r="I54" i="47"/>
  <c r="H54" i="47"/>
  <c r="G54" i="47"/>
  <c r="K53" i="47"/>
  <c r="J53" i="47"/>
  <c r="I53" i="47"/>
  <c r="H53" i="47"/>
  <c r="G53" i="47"/>
  <c r="K52" i="47"/>
  <c r="J52" i="47"/>
  <c r="I52" i="47"/>
  <c r="H52" i="47"/>
  <c r="G52" i="47"/>
  <c r="K51" i="47"/>
  <c r="J51" i="47"/>
  <c r="I51" i="47"/>
  <c r="H51" i="47"/>
  <c r="G51" i="47"/>
  <c r="K50" i="47"/>
  <c r="J50" i="47"/>
  <c r="I50" i="47"/>
  <c r="H50" i="47"/>
  <c r="G50" i="47"/>
  <c r="K49" i="47"/>
  <c r="J49" i="47"/>
  <c r="I49" i="47"/>
  <c r="H49" i="47"/>
  <c r="G49" i="47"/>
  <c r="K48" i="47"/>
  <c r="J48" i="47"/>
  <c r="I48" i="47"/>
  <c r="H48" i="47"/>
  <c r="G48" i="47"/>
  <c r="K47" i="47"/>
  <c r="J47" i="47"/>
  <c r="I47" i="47"/>
  <c r="H47" i="47"/>
  <c r="G47" i="47"/>
  <c r="K46" i="47"/>
  <c r="J46" i="47"/>
  <c r="I46" i="47"/>
  <c r="H46" i="47"/>
  <c r="G46" i="47"/>
  <c r="K45" i="47"/>
  <c r="J45" i="47"/>
  <c r="I45" i="47"/>
  <c r="H45" i="47"/>
  <c r="G45" i="47"/>
  <c r="K44" i="47"/>
  <c r="J44" i="47"/>
  <c r="I44" i="47"/>
  <c r="H44" i="47"/>
  <c r="G44" i="47"/>
  <c r="K43" i="47"/>
  <c r="J43" i="47"/>
  <c r="I43" i="47"/>
  <c r="H43" i="47"/>
  <c r="G43" i="47"/>
  <c r="K42" i="47"/>
  <c r="J42" i="47"/>
  <c r="I42" i="47"/>
  <c r="H42" i="47"/>
  <c r="G42" i="47"/>
  <c r="K41" i="47"/>
  <c r="J41" i="47"/>
  <c r="I41" i="47"/>
  <c r="H41" i="47"/>
  <c r="G41" i="47"/>
  <c r="K40" i="47"/>
  <c r="J40" i="47"/>
  <c r="I40" i="47"/>
  <c r="H40" i="47"/>
  <c r="G40" i="47"/>
  <c r="K39" i="47"/>
  <c r="J39" i="47"/>
  <c r="I39" i="47"/>
  <c r="H39" i="47"/>
  <c r="G39" i="47"/>
  <c r="K38" i="47"/>
  <c r="J38" i="47"/>
  <c r="I38" i="47"/>
  <c r="H38" i="47"/>
  <c r="G38" i="47"/>
  <c r="K37" i="47"/>
  <c r="J37" i="47"/>
  <c r="I37" i="47"/>
  <c r="H37" i="47"/>
  <c r="G37" i="47"/>
  <c r="K36" i="47"/>
  <c r="J36" i="47"/>
  <c r="I36" i="47"/>
  <c r="H36" i="47"/>
  <c r="G36" i="47"/>
  <c r="K35" i="47"/>
  <c r="J35" i="47"/>
  <c r="I35" i="47"/>
  <c r="H35" i="47"/>
  <c r="G35" i="47"/>
  <c r="K34" i="47"/>
  <c r="J34" i="47"/>
  <c r="I34" i="47"/>
  <c r="H34" i="47"/>
  <c r="G34" i="47"/>
  <c r="K33" i="47"/>
  <c r="J33" i="47"/>
  <c r="I33" i="47"/>
  <c r="H33" i="47"/>
  <c r="G33" i="47"/>
  <c r="K32" i="47"/>
  <c r="J32" i="47"/>
  <c r="I32" i="47"/>
  <c r="H32" i="47"/>
  <c r="G32" i="47"/>
  <c r="K31" i="47"/>
  <c r="J31" i="47"/>
  <c r="I31" i="47"/>
  <c r="H31" i="47"/>
  <c r="G31" i="47"/>
  <c r="K30" i="47"/>
  <c r="J30" i="47"/>
  <c r="I30" i="47"/>
  <c r="H30" i="47"/>
  <c r="G30" i="47"/>
  <c r="K29" i="47"/>
  <c r="J29" i="47"/>
  <c r="I29" i="47"/>
  <c r="H29" i="47"/>
  <c r="G29" i="47"/>
  <c r="K28" i="47"/>
  <c r="J28" i="47"/>
  <c r="I28" i="47"/>
  <c r="H28" i="47"/>
  <c r="G28" i="47"/>
  <c r="K27" i="47"/>
  <c r="J27" i="47"/>
  <c r="I27" i="47"/>
  <c r="H27" i="47"/>
  <c r="G27" i="47"/>
  <c r="K26" i="47"/>
  <c r="J26" i="47"/>
  <c r="I26" i="47"/>
  <c r="H26" i="47"/>
  <c r="G26" i="47"/>
  <c r="K25" i="47"/>
  <c r="J25" i="47"/>
  <c r="I25" i="47"/>
  <c r="H25" i="47"/>
  <c r="G25" i="47"/>
  <c r="K24" i="47"/>
  <c r="J24" i="47"/>
  <c r="I24" i="47"/>
  <c r="H24" i="47"/>
  <c r="G24" i="47"/>
  <c r="K23" i="47"/>
  <c r="J23" i="47"/>
  <c r="I23" i="47"/>
  <c r="H23" i="47"/>
  <c r="G23" i="47"/>
  <c r="K22" i="47"/>
  <c r="J22" i="47"/>
  <c r="I22" i="47"/>
  <c r="H22" i="47"/>
  <c r="G22" i="47"/>
  <c r="K21" i="47"/>
  <c r="J21" i="47"/>
  <c r="I21" i="47"/>
  <c r="H21" i="47"/>
  <c r="G21" i="47"/>
  <c r="K20" i="47"/>
  <c r="J20" i="47"/>
  <c r="I20" i="47"/>
  <c r="H20" i="47"/>
  <c r="G20" i="47"/>
  <c r="K19" i="47"/>
  <c r="J19" i="47"/>
  <c r="I19" i="47"/>
  <c r="H19" i="47"/>
  <c r="G19" i="47"/>
  <c r="K18" i="47"/>
  <c r="J18" i="47"/>
  <c r="I18" i="47"/>
  <c r="H18" i="47"/>
  <c r="G18" i="47"/>
  <c r="K17" i="47"/>
  <c r="J17" i="47"/>
  <c r="I17" i="47"/>
  <c r="H17" i="47"/>
  <c r="G17" i="47"/>
  <c r="K16" i="47"/>
  <c r="J16" i="47"/>
  <c r="I16" i="47"/>
  <c r="H16" i="47"/>
  <c r="G16" i="47"/>
  <c r="K15" i="47"/>
  <c r="J15" i="47"/>
  <c r="I15" i="47"/>
  <c r="H15" i="47"/>
  <c r="G15" i="47"/>
  <c r="K14" i="47"/>
  <c r="J14" i="47"/>
  <c r="I14" i="47"/>
  <c r="H14" i="47"/>
  <c r="G14" i="47"/>
  <c r="K13" i="47"/>
  <c r="J13" i="47"/>
  <c r="I13" i="47"/>
  <c r="H13" i="47"/>
  <c r="G13" i="47"/>
  <c r="K844" i="46"/>
  <c r="J844" i="46"/>
  <c r="I844" i="46"/>
  <c r="H844" i="46"/>
  <c r="G844" i="46"/>
  <c r="K843" i="46"/>
  <c r="J843" i="46"/>
  <c r="I843" i="46"/>
  <c r="H843" i="46"/>
  <c r="G843" i="46"/>
  <c r="K842" i="46"/>
  <c r="J842" i="46"/>
  <c r="I842" i="46"/>
  <c r="H842" i="46"/>
  <c r="G842" i="46"/>
  <c r="K841" i="46"/>
  <c r="J841" i="46"/>
  <c r="I841" i="46"/>
  <c r="H841" i="46"/>
  <c r="G841" i="46"/>
  <c r="K840" i="46"/>
  <c r="J840" i="46"/>
  <c r="I840" i="46"/>
  <c r="H840" i="46"/>
  <c r="G840" i="46"/>
  <c r="K839" i="46"/>
  <c r="J839" i="46"/>
  <c r="I839" i="46"/>
  <c r="H839" i="46"/>
  <c r="G839" i="46"/>
  <c r="K838" i="46"/>
  <c r="J838" i="46"/>
  <c r="I838" i="46"/>
  <c r="H838" i="46"/>
  <c r="G838" i="46"/>
  <c r="K837" i="46"/>
  <c r="J837" i="46"/>
  <c r="I837" i="46"/>
  <c r="H837" i="46"/>
  <c r="G837" i="46"/>
  <c r="K836" i="46"/>
  <c r="J836" i="46"/>
  <c r="I836" i="46"/>
  <c r="H836" i="46"/>
  <c r="G836" i="46"/>
  <c r="K835" i="46"/>
  <c r="J835" i="46"/>
  <c r="I835" i="46"/>
  <c r="H835" i="46"/>
  <c r="G835" i="46"/>
  <c r="K834" i="46"/>
  <c r="J834" i="46"/>
  <c r="I834" i="46"/>
  <c r="H834" i="46"/>
  <c r="G834" i="46"/>
  <c r="K832" i="46"/>
  <c r="J832" i="46"/>
  <c r="I832" i="46"/>
  <c r="H832" i="46"/>
  <c r="G832" i="46"/>
  <c r="K831" i="46"/>
  <c r="J831" i="46"/>
  <c r="I831" i="46"/>
  <c r="H831" i="46"/>
  <c r="G831" i="46"/>
  <c r="K830" i="46"/>
  <c r="J830" i="46"/>
  <c r="I830" i="46"/>
  <c r="H830" i="46"/>
  <c r="G830" i="46"/>
  <c r="K829" i="46"/>
  <c r="J829" i="46"/>
  <c r="I829" i="46"/>
  <c r="H829" i="46"/>
  <c r="G829" i="46"/>
  <c r="K828" i="46"/>
  <c r="J828" i="46"/>
  <c r="I828" i="46"/>
  <c r="H828" i="46"/>
  <c r="G828" i="46"/>
  <c r="K827" i="46"/>
  <c r="J827" i="46"/>
  <c r="I827" i="46"/>
  <c r="H827" i="46"/>
  <c r="G827" i="46"/>
  <c r="K826" i="46"/>
  <c r="J826" i="46"/>
  <c r="I826" i="46"/>
  <c r="H826" i="46"/>
  <c r="G826" i="46"/>
  <c r="K825" i="46"/>
  <c r="J825" i="46"/>
  <c r="I825" i="46"/>
  <c r="H825" i="46"/>
  <c r="G825" i="46"/>
  <c r="K824" i="46"/>
  <c r="J824" i="46"/>
  <c r="I824" i="46"/>
  <c r="H824" i="46"/>
  <c r="G824" i="46"/>
  <c r="K823" i="46"/>
  <c r="J823" i="46"/>
  <c r="I823" i="46"/>
  <c r="H823" i="46"/>
  <c r="G823" i="46"/>
  <c r="K822" i="46"/>
  <c r="J822" i="46"/>
  <c r="I822" i="46"/>
  <c r="H822" i="46"/>
  <c r="G822" i="46"/>
  <c r="K821" i="46"/>
  <c r="J821" i="46"/>
  <c r="I821" i="46"/>
  <c r="H821" i="46"/>
  <c r="G821" i="46"/>
  <c r="K820" i="46"/>
  <c r="J820" i="46"/>
  <c r="I820" i="46"/>
  <c r="H820" i="46"/>
  <c r="G820" i="46"/>
  <c r="K819" i="46"/>
  <c r="J819" i="46"/>
  <c r="I819" i="46"/>
  <c r="H819" i="46"/>
  <c r="G819" i="46"/>
  <c r="K818" i="46"/>
  <c r="J818" i="46"/>
  <c r="I818" i="46"/>
  <c r="H818" i="46"/>
  <c r="G818" i="46"/>
  <c r="K817" i="46"/>
  <c r="J817" i="46"/>
  <c r="I817" i="46"/>
  <c r="H817" i="46"/>
  <c r="G817" i="46"/>
  <c r="K816" i="46"/>
  <c r="J816" i="46"/>
  <c r="I816" i="46"/>
  <c r="H816" i="46"/>
  <c r="G816" i="46"/>
  <c r="K815" i="46"/>
  <c r="J815" i="46"/>
  <c r="I815" i="46"/>
  <c r="H815" i="46"/>
  <c r="G815" i="46"/>
  <c r="K814" i="46"/>
  <c r="J814" i="46"/>
  <c r="I814" i="46"/>
  <c r="H814" i="46"/>
  <c r="G814" i="46"/>
  <c r="K812" i="46"/>
  <c r="J812" i="46"/>
  <c r="I812" i="46"/>
  <c r="H812" i="46"/>
  <c r="G812" i="46"/>
  <c r="K811" i="46"/>
  <c r="J811" i="46"/>
  <c r="I811" i="46"/>
  <c r="H811" i="46"/>
  <c r="G811" i="46"/>
  <c r="K810" i="46"/>
  <c r="J810" i="46"/>
  <c r="I810" i="46"/>
  <c r="H810" i="46"/>
  <c r="G810" i="46"/>
  <c r="K809" i="46"/>
  <c r="J809" i="46"/>
  <c r="I809" i="46"/>
  <c r="H809" i="46"/>
  <c r="G809" i="46"/>
  <c r="K808" i="46"/>
  <c r="J808" i="46"/>
  <c r="I808" i="46"/>
  <c r="H808" i="46"/>
  <c r="G808" i="46"/>
  <c r="K807" i="46"/>
  <c r="J807" i="46"/>
  <c r="I807" i="46"/>
  <c r="H807" i="46"/>
  <c r="G807" i="46"/>
  <c r="K806" i="46"/>
  <c r="J806" i="46"/>
  <c r="I806" i="46"/>
  <c r="H806" i="46"/>
  <c r="G806" i="46"/>
  <c r="K805" i="46"/>
  <c r="J805" i="46"/>
  <c r="I805" i="46"/>
  <c r="H805" i="46"/>
  <c r="G805" i="46"/>
  <c r="K804" i="46"/>
  <c r="J804" i="46"/>
  <c r="I804" i="46"/>
  <c r="H804" i="46"/>
  <c r="G804" i="46"/>
  <c r="K803" i="46"/>
  <c r="J803" i="46"/>
  <c r="I803" i="46"/>
  <c r="H803" i="46"/>
  <c r="G803" i="46"/>
  <c r="K802" i="46"/>
  <c r="J802" i="46"/>
  <c r="I802" i="46"/>
  <c r="H802" i="46"/>
  <c r="G802" i="46"/>
  <c r="K801" i="46"/>
  <c r="J801" i="46"/>
  <c r="I801" i="46"/>
  <c r="H801" i="46"/>
  <c r="G801" i="46"/>
  <c r="K800" i="46"/>
  <c r="J800" i="46"/>
  <c r="I800" i="46"/>
  <c r="H800" i="46"/>
  <c r="G800" i="46"/>
  <c r="K799" i="46"/>
  <c r="J799" i="46"/>
  <c r="I799" i="46"/>
  <c r="H799" i="46"/>
  <c r="G799" i="46"/>
  <c r="K798" i="46"/>
  <c r="J798" i="46"/>
  <c r="I798" i="46"/>
  <c r="H798" i="46"/>
  <c r="G798" i="46"/>
  <c r="K797" i="46"/>
  <c r="J797" i="46"/>
  <c r="I797" i="46"/>
  <c r="H797" i="46"/>
  <c r="G797" i="46"/>
  <c r="K796" i="46"/>
  <c r="J796" i="46"/>
  <c r="I796" i="46"/>
  <c r="H796" i="46"/>
  <c r="G796" i="46"/>
  <c r="K795" i="46"/>
  <c r="J795" i="46"/>
  <c r="I795" i="46"/>
  <c r="H795" i="46"/>
  <c r="G795" i="46"/>
  <c r="K794" i="46"/>
  <c r="J794" i="46"/>
  <c r="I794" i="46"/>
  <c r="H794" i="46"/>
  <c r="G794" i="46"/>
  <c r="K792" i="46"/>
  <c r="J792" i="46"/>
  <c r="I792" i="46"/>
  <c r="H792" i="46"/>
  <c r="G792" i="46"/>
  <c r="K791" i="46"/>
  <c r="J791" i="46"/>
  <c r="I791" i="46"/>
  <c r="H791" i="46"/>
  <c r="G791" i="46"/>
  <c r="K790" i="46"/>
  <c r="J790" i="46"/>
  <c r="I790" i="46"/>
  <c r="H790" i="46"/>
  <c r="G790" i="46"/>
  <c r="K789" i="46"/>
  <c r="J789" i="46"/>
  <c r="I789" i="46"/>
  <c r="H789" i="46"/>
  <c r="G789" i="46"/>
  <c r="K788" i="46"/>
  <c r="J788" i="46"/>
  <c r="I788" i="46"/>
  <c r="H788" i="46"/>
  <c r="G788" i="46"/>
  <c r="K787" i="46"/>
  <c r="J787" i="46"/>
  <c r="I787" i="46"/>
  <c r="H787" i="46"/>
  <c r="G787" i="46"/>
  <c r="K786" i="46"/>
  <c r="J786" i="46"/>
  <c r="I786" i="46"/>
  <c r="H786" i="46"/>
  <c r="G786" i="46"/>
  <c r="K785" i="46"/>
  <c r="J785" i="46"/>
  <c r="I785" i="46"/>
  <c r="H785" i="46"/>
  <c r="G785" i="46"/>
  <c r="K784" i="46"/>
  <c r="J784" i="46"/>
  <c r="I784" i="46"/>
  <c r="H784" i="46"/>
  <c r="G784" i="46"/>
  <c r="K783" i="46"/>
  <c r="J783" i="46"/>
  <c r="I783" i="46"/>
  <c r="H783" i="46"/>
  <c r="G783" i="46"/>
  <c r="K781" i="46"/>
  <c r="J781" i="46"/>
  <c r="I781" i="46"/>
  <c r="H781" i="46"/>
  <c r="G781" i="46"/>
  <c r="K780" i="46"/>
  <c r="J780" i="46"/>
  <c r="I780" i="46"/>
  <c r="H780" i="46"/>
  <c r="G780" i="46"/>
  <c r="K779" i="46"/>
  <c r="J779" i="46"/>
  <c r="I779" i="46"/>
  <c r="H779" i="46"/>
  <c r="G779" i="46"/>
  <c r="K778" i="46"/>
  <c r="J778" i="46"/>
  <c r="I778" i="46"/>
  <c r="H778" i="46"/>
  <c r="G778" i="46"/>
  <c r="K777" i="46"/>
  <c r="J777" i="46"/>
  <c r="I777" i="46"/>
  <c r="H777" i="46"/>
  <c r="G777" i="46"/>
  <c r="K776" i="46"/>
  <c r="J776" i="46"/>
  <c r="I776" i="46"/>
  <c r="H776" i="46"/>
  <c r="G776" i="46"/>
  <c r="K775" i="46"/>
  <c r="J775" i="46"/>
  <c r="I775" i="46"/>
  <c r="H775" i="46"/>
  <c r="G775" i="46"/>
  <c r="K774" i="46"/>
  <c r="J774" i="46"/>
  <c r="I774" i="46"/>
  <c r="H774" i="46"/>
  <c r="G774" i="46"/>
  <c r="K773" i="46"/>
  <c r="J773" i="46"/>
  <c r="I773" i="46"/>
  <c r="H773" i="46"/>
  <c r="G773" i="46"/>
  <c r="K772" i="46"/>
  <c r="J772" i="46"/>
  <c r="I772" i="46"/>
  <c r="H772" i="46"/>
  <c r="G772" i="46"/>
  <c r="K770" i="46"/>
  <c r="J770" i="46"/>
  <c r="I770" i="46"/>
  <c r="H770" i="46"/>
  <c r="G770" i="46"/>
  <c r="K769" i="46"/>
  <c r="J769" i="46"/>
  <c r="I769" i="46"/>
  <c r="H769" i="46"/>
  <c r="G769" i="46"/>
  <c r="K768" i="46"/>
  <c r="J768" i="46"/>
  <c r="I768" i="46"/>
  <c r="H768" i="46"/>
  <c r="G768" i="46"/>
  <c r="K767" i="46"/>
  <c r="J767" i="46"/>
  <c r="I767" i="46"/>
  <c r="H767" i="46"/>
  <c r="G767" i="46"/>
  <c r="K766" i="46"/>
  <c r="J766" i="46"/>
  <c r="I766" i="46"/>
  <c r="H766" i="46"/>
  <c r="G766" i="46"/>
  <c r="K765" i="46"/>
  <c r="J765" i="46"/>
  <c r="I765" i="46"/>
  <c r="H765" i="46"/>
  <c r="G765" i="46"/>
  <c r="K764" i="46"/>
  <c r="J764" i="46"/>
  <c r="I764" i="46"/>
  <c r="H764" i="46"/>
  <c r="G764" i="46"/>
  <c r="K763" i="46"/>
  <c r="J763" i="46"/>
  <c r="I763" i="46"/>
  <c r="H763" i="46"/>
  <c r="G763" i="46"/>
  <c r="K762" i="46"/>
  <c r="J762" i="46"/>
  <c r="I762" i="46"/>
  <c r="H762" i="46"/>
  <c r="G762" i="46"/>
  <c r="K761" i="46"/>
  <c r="J761" i="46"/>
  <c r="I761" i="46"/>
  <c r="H761" i="46"/>
  <c r="G761" i="46"/>
  <c r="K760" i="46"/>
  <c r="J760" i="46"/>
  <c r="I760" i="46"/>
  <c r="H760" i="46"/>
  <c r="G760" i="46"/>
  <c r="K758" i="46"/>
  <c r="J758" i="46"/>
  <c r="I758" i="46"/>
  <c r="H758" i="46"/>
  <c r="G758" i="46"/>
  <c r="K757" i="46"/>
  <c r="J757" i="46"/>
  <c r="I757" i="46"/>
  <c r="H757" i="46"/>
  <c r="G757" i="46"/>
  <c r="K756" i="46"/>
  <c r="J756" i="46"/>
  <c r="I756" i="46"/>
  <c r="H756" i="46"/>
  <c r="G756" i="46"/>
  <c r="K755" i="46"/>
  <c r="J755" i="46"/>
  <c r="I755" i="46"/>
  <c r="H755" i="46"/>
  <c r="G755" i="46"/>
  <c r="K754" i="46"/>
  <c r="J754" i="46"/>
  <c r="I754" i="46"/>
  <c r="H754" i="46"/>
  <c r="G754" i="46"/>
  <c r="K753" i="46"/>
  <c r="J753" i="46"/>
  <c r="I753" i="46"/>
  <c r="H753" i="46"/>
  <c r="G753" i="46"/>
  <c r="K752" i="46"/>
  <c r="J752" i="46"/>
  <c r="I752" i="46"/>
  <c r="H752" i="46"/>
  <c r="G752" i="46"/>
  <c r="K751" i="46"/>
  <c r="J751" i="46"/>
  <c r="I751" i="46"/>
  <c r="H751" i="46"/>
  <c r="G751" i="46"/>
  <c r="K750" i="46"/>
  <c r="J750" i="46"/>
  <c r="I750" i="46"/>
  <c r="H750" i="46"/>
  <c r="G750" i="46"/>
  <c r="K749" i="46"/>
  <c r="J749" i="46"/>
  <c r="I749" i="46"/>
  <c r="H749" i="46"/>
  <c r="G749" i="46"/>
  <c r="K748" i="46"/>
  <c r="J748" i="46"/>
  <c r="I748" i="46"/>
  <c r="H748" i="46"/>
  <c r="G748" i="46"/>
  <c r="K746" i="46"/>
  <c r="J746" i="46"/>
  <c r="I746" i="46"/>
  <c r="H746" i="46"/>
  <c r="G746" i="46"/>
  <c r="K745" i="46"/>
  <c r="J745" i="46"/>
  <c r="I745" i="46"/>
  <c r="H745" i="46"/>
  <c r="G745" i="46"/>
  <c r="K744" i="46"/>
  <c r="J744" i="46"/>
  <c r="I744" i="46"/>
  <c r="H744" i="46"/>
  <c r="G744" i="46"/>
  <c r="K743" i="46"/>
  <c r="J743" i="46"/>
  <c r="I743" i="46"/>
  <c r="H743" i="46"/>
  <c r="G743" i="46"/>
  <c r="K742" i="46"/>
  <c r="J742" i="46"/>
  <c r="I742" i="46"/>
  <c r="H742" i="46"/>
  <c r="G742" i="46"/>
  <c r="K741" i="46"/>
  <c r="J741" i="46"/>
  <c r="I741" i="46"/>
  <c r="H741" i="46"/>
  <c r="G741" i="46"/>
  <c r="K740" i="46"/>
  <c r="J740" i="46"/>
  <c r="I740" i="46"/>
  <c r="H740" i="46"/>
  <c r="G740" i="46"/>
  <c r="K739" i="46"/>
  <c r="J739" i="46"/>
  <c r="I739" i="46"/>
  <c r="H739" i="46"/>
  <c r="G739" i="46"/>
  <c r="K738" i="46"/>
  <c r="J738" i="46"/>
  <c r="I738" i="46"/>
  <c r="H738" i="46"/>
  <c r="G738" i="46"/>
  <c r="K737" i="46"/>
  <c r="J737" i="46"/>
  <c r="I737" i="46"/>
  <c r="H737" i="46"/>
  <c r="G737" i="46"/>
  <c r="K736" i="46"/>
  <c r="J736" i="46"/>
  <c r="I736" i="46"/>
  <c r="H736" i="46"/>
  <c r="G736" i="46"/>
  <c r="K734" i="46"/>
  <c r="J734" i="46"/>
  <c r="I734" i="46"/>
  <c r="H734" i="46"/>
  <c r="G734" i="46"/>
  <c r="K733" i="46"/>
  <c r="J733" i="46"/>
  <c r="I733" i="46"/>
  <c r="H733" i="46"/>
  <c r="G733" i="46"/>
  <c r="K732" i="46"/>
  <c r="J732" i="46"/>
  <c r="I732" i="46"/>
  <c r="H732" i="46"/>
  <c r="G732" i="46"/>
  <c r="K731" i="46"/>
  <c r="J731" i="46"/>
  <c r="I731" i="46"/>
  <c r="H731" i="46"/>
  <c r="G731" i="46"/>
  <c r="K730" i="46"/>
  <c r="J730" i="46"/>
  <c r="I730" i="46"/>
  <c r="H730" i="46"/>
  <c r="G730" i="46"/>
  <c r="K729" i="46"/>
  <c r="J729" i="46"/>
  <c r="I729" i="46"/>
  <c r="H729" i="46"/>
  <c r="G729" i="46"/>
  <c r="K728" i="46"/>
  <c r="J728" i="46"/>
  <c r="I728" i="46"/>
  <c r="H728" i="46"/>
  <c r="G728" i="46"/>
  <c r="K727" i="46"/>
  <c r="J727" i="46"/>
  <c r="I727" i="46"/>
  <c r="H727" i="46"/>
  <c r="G727" i="46"/>
  <c r="K726" i="46"/>
  <c r="J726" i="46"/>
  <c r="I726" i="46"/>
  <c r="H726" i="46"/>
  <c r="G726" i="46"/>
  <c r="K725" i="46"/>
  <c r="J725" i="46"/>
  <c r="I725" i="46"/>
  <c r="H725" i="46"/>
  <c r="G725" i="46"/>
  <c r="K724" i="46"/>
  <c r="J724" i="46"/>
  <c r="I724" i="46"/>
  <c r="H724" i="46"/>
  <c r="G724" i="46"/>
  <c r="K723" i="46"/>
  <c r="J723" i="46"/>
  <c r="I723" i="46"/>
  <c r="H723" i="46"/>
  <c r="G723" i="46"/>
  <c r="K721" i="46"/>
  <c r="J721" i="46"/>
  <c r="I721" i="46"/>
  <c r="H721" i="46"/>
  <c r="G721" i="46"/>
  <c r="K720" i="46"/>
  <c r="J720" i="46"/>
  <c r="I720" i="46"/>
  <c r="H720" i="46"/>
  <c r="G720" i="46"/>
  <c r="K719" i="46"/>
  <c r="J719" i="46"/>
  <c r="I719" i="46"/>
  <c r="H719" i="46"/>
  <c r="G719" i="46"/>
  <c r="K718" i="46"/>
  <c r="J718" i="46"/>
  <c r="I718" i="46"/>
  <c r="H718" i="46"/>
  <c r="G718" i="46"/>
  <c r="K717" i="46"/>
  <c r="J717" i="46"/>
  <c r="I717" i="46"/>
  <c r="H717" i="46"/>
  <c r="G717" i="46"/>
  <c r="K716" i="46"/>
  <c r="J716" i="46"/>
  <c r="I716" i="46"/>
  <c r="H716" i="46"/>
  <c r="G716" i="46"/>
  <c r="K715" i="46"/>
  <c r="J715" i="46"/>
  <c r="I715" i="46"/>
  <c r="H715" i="46"/>
  <c r="G715" i="46"/>
  <c r="K714" i="46"/>
  <c r="J714" i="46"/>
  <c r="I714" i="46"/>
  <c r="H714" i="46"/>
  <c r="G714" i="46"/>
  <c r="K713" i="46"/>
  <c r="J713" i="46"/>
  <c r="I713" i="46"/>
  <c r="H713" i="46"/>
  <c r="G713" i="46"/>
  <c r="K712" i="46"/>
  <c r="J712" i="46"/>
  <c r="I712" i="46"/>
  <c r="H712" i="46"/>
  <c r="G712" i="46"/>
  <c r="K711" i="46"/>
  <c r="J711" i="46"/>
  <c r="I711" i="46"/>
  <c r="H711" i="46"/>
  <c r="G711" i="46"/>
  <c r="K710" i="46"/>
  <c r="J710" i="46"/>
  <c r="I710" i="46"/>
  <c r="H710" i="46"/>
  <c r="G710" i="46"/>
  <c r="K708" i="46"/>
  <c r="J708" i="46"/>
  <c r="I708" i="46"/>
  <c r="H708" i="46"/>
  <c r="G708" i="46"/>
  <c r="K707" i="46"/>
  <c r="J707" i="46"/>
  <c r="I707" i="46"/>
  <c r="H707" i="46"/>
  <c r="G707" i="46"/>
  <c r="K706" i="46"/>
  <c r="J706" i="46"/>
  <c r="I706" i="46"/>
  <c r="H706" i="46"/>
  <c r="G706" i="46"/>
  <c r="K705" i="46"/>
  <c r="J705" i="46"/>
  <c r="I705" i="46"/>
  <c r="H705" i="46"/>
  <c r="G705" i="46"/>
  <c r="K704" i="46"/>
  <c r="J704" i="46"/>
  <c r="I704" i="46"/>
  <c r="H704" i="46"/>
  <c r="G704" i="46"/>
  <c r="K703" i="46"/>
  <c r="J703" i="46"/>
  <c r="I703" i="46"/>
  <c r="H703" i="46"/>
  <c r="G703" i="46"/>
  <c r="K702" i="46"/>
  <c r="J702" i="46"/>
  <c r="I702" i="46"/>
  <c r="H702" i="46"/>
  <c r="G702" i="46"/>
  <c r="K701" i="46"/>
  <c r="J701" i="46"/>
  <c r="I701" i="46"/>
  <c r="H701" i="46"/>
  <c r="G701" i="46"/>
  <c r="K700" i="46"/>
  <c r="J700" i="46"/>
  <c r="I700" i="46"/>
  <c r="H700" i="46"/>
  <c r="G700" i="46"/>
  <c r="K699" i="46"/>
  <c r="J699" i="46"/>
  <c r="I699" i="46"/>
  <c r="H699" i="46"/>
  <c r="G699" i="46"/>
  <c r="K698" i="46"/>
  <c r="J698" i="46"/>
  <c r="I698" i="46"/>
  <c r="H698" i="46"/>
  <c r="G698" i="46"/>
  <c r="K697" i="46"/>
  <c r="J697" i="46"/>
  <c r="I697" i="46"/>
  <c r="H697" i="46"/>
  <c r="G697" i="46"/>
  <c r="K696" i="46"/>
  <c r="J696" i="46"/>
  <c r="I696" i="46"/>
  <c r="H696" i="46"/>
  <c r="G696" i="46"/>
  <c r="K694" i="46"/>
  <c r="J694" i="46"/>
  <c r="I694" i="46"/>
  <c r="H694" i="46"/>
  <c r="G694" i="46"/>
  <c r="K693" i="46"/>
  <c r="J693" i="46"/>
  <c r="I693" i="46"/>
  <c r="H693" i="46"/>
  <c r="G693" i="46"/>
  <c r="K692" i="46"/>
  <c r="J692" i="46"/>
  <c r="I692" i="46"/>
  <c r="H692" i="46"/>
  <c r="G692" i="46"/>
  <c r="K691" i="46"/>
  <c r="J691" i="46"/>
  <c r="I691" i="46"/>
  <c r="H691" i="46"/>
  <c r="G691" i="46"/>
  <c r="K690" i="46"/>
  <c r="J690" i="46"/>
  <c r="I690" i="46"/>
  <c r="H690" i="46"/>
  <c r="G690" i="46"/>
  <c r="K689" i="46"/>
  <c r="J689" i="46"/>
  <c r="I689" i="46"/>
  <c r="H689" i="46"/>
  <c r="G689" i="46"/>
  <c r="K688" i="46"/>
  <c r="J688" i="46"/>
  <c r="I688" i="46"/>
  <c r="H688" i="46"/>
  <c r="G688" i="46"/>
  <c r="K687" i="46"/>
  <c r="J687" i="46"/>
  <c r="I687" i="46"/>
  <c r="H687" i="46"/>
  <c r="G687" i="46"/>
  <c r="K686" i="46"/>
  <c r="J686" i="46"/>
  <c r="I686" i="46"/>
  <c r="H686" i="46"/>
  <c r="G686" i="46"/>
  <c r="K685" i="46"/>
  <c r="J685" i="46"/>
  <c r="I685" i="46"/>
  <c r="H685" i="46"/>
  <c r="G685" i="46"/>
  <c r="K684" i="46"/>
  <c r="J684" i="46"/>
  <c r="I684" i="46"/>
  <c r="H684" i="46"/>
  <c r="G684" i="46"/>
  <c r="K683" i="46"/>
  <c r="J683" i="46"/>
  <c r="I683" i="46"/>
  <c r="H683" i="46"/>
  <c r="G683" i="46"/>
  <c r="K682" i="46"/>
  <c r="J682" i="46"/>
  <c r="I682" i="46"/>
  <c r="H682" i="46"/>
  <c r="G682" i="46"/>
  <c r="K681" i="46"/>
  <c r="J681" i="46"/>
  <c r="I681" i="46"/>
  <c r="H681" i="46"/>
  <c r="G681" i="46"/>
  <c r="K680" i="46"/>
  <c r="J680" i="46"/>
  <c r="I680" i="46"/>
  <c r="H680" i="46"/>
  <c r="G680" i="46"/>
  <c r="K679" i="46"/>
  <c r="J679" i="46"/>
  <c r="I679" i="46"/>
  <c r="H679" i="46"/>
  <c r="G679" i="46"/>
  <c r="K678" i="46"/>
  <c r="J678" i="46"/>
  <c r="I678" i="46"/>
  <c r="H678" i="46"/>
  <c r="G678" i="46"/>
  <c r="K677" i="46"/>
  <c r="J677" i="46"/>
  <c r="I677" i="46"/>
  <c r="H677" i="46"/>
  <c r="G677" i="46"/>
  <c r="K676" i="46"/>
  <c r="J676" i="46"/>
  <c r="I676" i="46"/>
  <c r="H676" i="46"/>
  <c r="G676" i="46"/>
  <c r="K675" i="46"/>
  <c r="J675" i="46"/>
  <c r="I675" i="46"/>
  <c r="H675" i="46"/>
  <c r="G675" i="46"/>
  <c r="K674" i="46"/>
  <c r="J674" i="46"/>
  <c r="I674" i="46"/>
  <c r="H674" i="46"/>
  <c r="G674" i="46"/>
  <c r="K673" i="46"/>
  <c r="J673" i="46"/>
  <c r="I673" i="46"/>
  <c r="H673" i="46"/>
  <c r="G673" i="46"/>
  <c r="K671" i="46"/>
  <c r="J671" i="46"/>
  <c r="I671" i="46"/>
  <c r="H671" i="46"/>
  <c r="G671" i="46"/>
  <c r="K670" i="46"/>
  <c r="J670" i="46"/>
  <c r="I670" i="46"/>
  <c r="H670" i="46"/>
  <c r="G670" i="46"/>
  <c r="K669" i="46"/>
  <c r="J669" i="46"/>
  <c r="I669" i="46"/>
  <c r="H669" i="46"/>
  <c r="G669" i="46"/>
  <c r="K668" i="46"/>
  <c r="J668" i="46"/>
  <c r="I668" i="46"/>
  <c r="H668" i="46"/>
  <c r="G668" i="46"/>
  <c r="K667" i="46"/>
  <c r="J667" i="46"/>
  <c r="I667" i="46"/>
  <c r="H667" i="46"/>
  <c r="G667" i="46"/>
  <c r="K666" i="46"/>
  <c r="J666" i="46"/>
  <c r="I666" i="46"/>
  <c r="H666" i="46"/>
  <c r="G666" i="46"/>
  <c r="K665" i="46"/>
  <c r="J665" i="46"/>
  <c r="I665" i="46"/>
  <c r="H665" i="46"/>
  <c r="G665" i="46"/>
  <c r="K664" i="46"/>
  <c r="J664" i="46"/>
  <c r="I664" i="46"/>
  <c r="H664" i="46"/>
  <c r="G664" i="46"/>
  <c r="K663" i="46"/>
  <c r="J663" i="46"/>
  <c r="I663" i="46"/>
  <c r="H663" i="46"/>
  <c r="G663" i="46"/>
  <c r="K662" i="46"/>
  <c r="J662" i="46"/>
  <c r="I662" i="46"/>
  <c r="H662" i="46"/>
  <c r="G662" i="46"/>
  <c r="K661" i="46"/>
  <c r="J661" i="46"/>
  <c r="I661" i="46"/>
  <c r="H661" i="46"/>
  <c r="G661" i="46"/>
  <c r="K660" i="46"/>
  <c r="J660" i="46"/>
  <c r="I660" i="46"/>
  <c r="H660" i="46"/>
  <c r="G660" i="46"/>
  <c r="K658" i="46"/>
  <c r="J658" i="46"/>
  <c r="I658" i="46"/>
  <c r="H658" i="46"/>
  <c r="G658" i="46"/>
  <c r="K657" i="46"/>
  <c r="J657" i="46"/>
  <c r="I657" i="46"/>
  <c r="H657" i="46"/>
  <c r="G657" i="46"/>
  <c r="K656" i="46"/>
  <c r="J656" i="46"/>
  <c r="I656" i="46"/>
  <c r="H656" i="46"/>
  <c r="G656" i="46"/>
  <c r="K655" i="46"/>
  <c r="J655" i="46"/>
  <c r="I655" i="46"/>
  <c r="H655" i="46"/>
  <c r="G655" i="46"/>
  <c r="K654" i="46"/>
  <c r="J654" i="46"/>
  <c r="I654" i="46"/>
  <c r="H654" i="46"/>
  <c r="G654" i="46"/>
  <c r="K653" i="46"/>
  <c r="J653" i="46"/>
  <c r="I653" i="46"/>
  <c r="H653" i="46"/>
  <c r="G653" i="46"/>
  <c r="K652" i="46"/>
  <c r="J652" i="46"/>
  <c r="I652" i="46"/>
  <c r="H652" i="46"/>
  <c r="G652" i="46"/>
  <c r="K651" i="46"/>
  <c r="J651" i="46"/>
  <c r="I651" i="46"/>
  <c r="H651" i="46"/>
  <c r="G651" i="46"/>
  <c r="K650" i="46"/>
  <c r="J650" i="46"/>
  <c r="I650" i="46"/>
  <c r="H650" i="46"/>
  <c r="G650" i="46"/>
  <c r="K649" i="46"/>
  <c r="J649" i="46"/>
  <c r="I649" i="46"/>
  <c r="H649" i="46"/>
  <c r="G649" i="46"/>
  <c r="K648" i="46"/>
  <c r="J648" i="46"/>
  <c r="I648" i="46"/>
  <c r="H648" i="46"/>
  <c r="G648" i="46"/>
  <c r="K647" i="46"/>
  <c r="J647" i="46"/>
  <c r="I647" i="46"/>
  <c r="H647" i="46"/>
  <c r="G647" i="46"/>
  <c r="K645" i="46"/>
  <c r="J645" i="46"/>
  <c r="I645" i="46"/>
  <c r="H645" i="46"/>
  <c r="G645" i="46"/>
  <c r="K644" i="46"/>
  <c r="J644" i="46"/>
  <c r="I644" i="46"/>
  <c r="H644" i="46"/>
  <c r="G644" i="46"/>
  <c r="K643" i="46"/>
  <c r="J643" i="46"/>
  <c r="I643" i="46"/>
  <c r="H643" i="46"/>
  <c r="G643" i="46"/>
  <c r="K642" i="46"/>
  <c r="J642" i="46"/>
  <c r="I642" i="46"/>
  <c r="H642" i="46"/>
  <c r="G642" i="46"/>
  <c r="K641" i="46"/>
  <c r="J641" i="46"/>
  <c r="I641" i="46"/>
  <c r="H641" i="46"/>
  <c r="G641" i="46"/>
  <c r="K640" i="46"/>
  <c r="J640" i="46"/>
  <c r="I640" i="46"/>
  <c r="H640" i="46"/>
  <c r="G640" i="46"/>
  <c r="K639" i="46"/>
  <c r="J639" i="46"/>
  <c r="I639" i="46"/>
  <c r="H639" i="46"/>
  <c r="G639" i="46"/>
  <c r="K638" i="46"/>
  <c r="J638" i="46"/>
  <c r="I638" i="46"/>
  <c r="H638" i="46"/>
  <c r="G638" i="46"/>
  <c r="K637" i="46"/>
  <c r="J637" i="46"/>
  <c r="I637" i="46"/>
  <c r="H637" i="46"/>
  <c r="G637" i="46"/>
  <c r="K635" i="46"/>
  <c r="J635" i="46"/>
  <c r="I635" i="46"/>
  <c r="H635" i="46"/>
  <c r="G635" i="46"/>
  <c r="K634" i="46"/>
  <c r="J634" i="46"/>
  <c r="I634" i="46"/>
  <c r="H634" i="46"/>
  <c r="G634" i="46"/>
  <c r="K633" i="46"/>
  <c r="J633" i="46"/>
  <c r="I633" i="46"/>
  <c r="H633" i="46"/>
  <c r="G633" i="46"/>
  <c r="K632" i="46"/>
  <c r="J632" i="46"/>
  <c r="I632" i="46"/>
  <c r="H632" i="46"/>
  <c r="G632" i="46"/>
  <c r="K631" i="46"/>
  <c r="J631" i="46"/>
  <c r="I631" i="46"/>
  <c r="H631" i="46"/>
  <c r="G631" i="46"/>
  <c r="K630" i="46"/>
  <c r="J630" i="46"/>
  <c r="I630" i="46"/>
  <c r="H630" i="46"/>
  <c r="G630" i="46"/>
  <c r="K629" i="46"/>
  <c r="J629" i="46"/>
  <c r="I629" i="46"/>
  <c r="H629" i="46"/>
  <c r="G629" i="46"/>
  <c r="K628" i="46"/>
  <c r="J628" i="46"/>
  <c r="I628" i="46"/>
  <c r="H628" i="46"/>
  <c r="G628" i="46"/>
  <c r="K627" i="46"/>
  <c r="J627" i="46"/>
  <c r="I627" i="46"/>
  <c r="H627" i="46"/>
  <c r="G627" i="46"/>
  <c r="K625" i="46"/>
  <c r="J625" i="46"/>
  <c r="I625" i="46"/>
  <c r="H625" i="46"/>
  <c r="G625" i="46"/>
  <c r="K624" i="46"/>
  <c r="J624" i="46"/>
  <c r="I624" i="46"/>
  <c r="H624" i="46"/>
  <c r="G624" i="46"/>
  <c r="K623" i="46"/>
  <c r="J623" i="46"/>
  <c r="I623" i="46"/>
  <c r="H623" i="46"/>
  <c r="G623" i="46"/>
  <c r="K622" i="46"/>
  <c r="J622" i="46"/>
  <c r="I622" i="46"/>
  <c r="H622" i="46"/>
  <c r="G622" i="46"/>
  <c r="K621" i="46"/>
  <c r="J621" i="46"/>
  <c r="I621" i="46"/>
  <c r="H621" i="46"/>
  <c r="G621" i="46"/>
  <c r="K620" i="46"/>
  <c r="J620" i="46"/>
  <c r="I620" i="46"/>
  <c r="H620" i="46"/>
  <c r="G620" i="46"/>
  <c r="K619" i="46"/>
  <c r="J619" i="46"/>
  <c r="I619" i="46"/>
  <c r="H619" i="46"/>
  <c r="G619" i="46"/>
  <c r="K618" i="46"/>
  <c r="J618" i="46"/>
  <c r="I618" i="46"/>
  <c r="H618" i="46"/>
  <c r="G618" i="46"/>
  <c r="K617" i="46"/>
  <c r="J617" i="46"/>
  <c r="I617" i="46"/>
  <c r="H617" i="46"/>
  <c r="G617" i="46"/>
  <c r="K616" i="46"/>
  <c r="J616" i="46"/>
  <c r="I616" i="46"/>
  <c r="H616" i="46"/>
  <c r="G616" i="46"/>
  <c r="K615" i="46"/>
  <c r="J615" i="46"/>
  <c r="I615" i="46"/>
  <c r="H615" i="46"/>
  <c r="G615" i="46"/>
  <c r="K614" i="46"/>
  <c r="J614" i="46"/>
  <c r="I614" i="46"/>
  <c r="H614" i="46"/>
  <c r="G614" i="46"/>
  <c r="K613" i="46"/>
  <c r="J613" i="46"/>
  <c r="I613" i="46"/>
  <c r="H613" i="46"/>
  <c r="G613" i="46"/>
  <c r="K612" i="46"/>
  <c r="J612" i="46"/>
  <c r="I612" i="46"/>
  <c r="H612" i="46"/>
  <c r="G612" i="46"/>
  <c r="K611" i="46"/>
  <c r="J611" i="46"/>
  <c r="I611" i="46"/>
  <c r="H611" i="46"/>
  <c r="G611" i="46"/>
  <c r="K610" i="46"/>
  <c r="J610" i="46"/>
  <c r="I610" i="46"/>
  <c r="H610" i="46"/>
  <c r="G610" i="46"/>
  <c r="K609" i="46"/>
  <c r="J609" i="46"/>
  <c r="I609" i="46"/>
  <c r="H609" i="46"/>
  <c r="G609" i="46"/>
  <c r="K608" i="46"/>
  <c r="J608" i="46"/>
  <c r="I608" i="46"/>
  <c r="H608" i="46"/>
  <c r="G608" i="46"/>
  <c r="K607" i="46"/>
  <c r="J607" i="46"/>
  <c r="I607" i="46"/>
  <c r="H607" i="46"/>
  <c r="G607" i="46"/>
  <c r="K606" i="46"/>
  <c r="J606" i="46"/>
  <c r="I606" i="46"/>
  <c r="H606" i="46"/>
  <c r="G606" i="46"/>
  <c r="K605" i="46"/>
  <c r="J605" i="46"/>
  <c r="I605" i="46"/>
  <c r="H605" i="46"/>
  <c r="G605" i="46"/>
  <c r="K604" i="46"/>
  <c r="J604" i="46"/>
  <c r="I604" i="46"/>
  <c r="H604" i="46"/>
  <c r="G604" i="46"/>
  <c r="K603" i="46"/>
  <c r="J603" i="46"/>
  <c r="I603" i="46"/>
  <c r="H603" i="46"/>
  <c r="G603" i="46"/>
  <c r="K602" i="46"/>
  <c r="J602" i="46"/>
  <c r="I602" i="46"/>
  <c r="H602" i="46"/>
  <c r="G602" i="46"/>
  <c r="K601" i="46"/>
  <c r="J601" i="46"/>
  <c r="I601" i="46"/>
  <c r="H601" i="46"/>
  <c r="G601" i="46"/>
  <c r="K600" i="46"/>
  <c r="J600" i="46"/>
  <c r="I600" i="46"/>
  <c r="H600" i="46"/>
  <c r="G600" i="46"/>
  <c r="K597" i="46"/>
  <c r="J597" i="46"/>
  <c r="I597" i="46"/>
  <c r="H597" i="46"/>
  <c r="G597" i="46"/>
  <c r="K596" i="46"/>
  <c r="J596" i="46"/>
  <c r="I596" i="46"/>
  <c r="H596" i="46"/>
  <c r="G596" i="46"/>
  <c r="K595" i="46"/>
  <c r="J595" i="46"/>
  <c r="I595" i="46"/>
  <c r="H595" i="46"/>
  <c r="G595" i="46"/>
  <c r="K594" i="46"/>
  <c r="J594" i="46"/>
  <c r="I594" i="46"/>
  <c r="H594" i="46"/>
  <c r="G594" i="46"/>
  <c r="K593" i="46"/>
  <c r="J593" i="46"/>
  <c r="I593" i="46"/>
  <c r="H593" i="46"/>
  <c r="G593" i="46"/>
  <c r="K592" i="46"/>
  <c r="J592" i="46"/>
  <c r="I592" i="46"/>
  <c r="H592" i="46"/>
  <c r="G592" i="46"/>
  <c r="K591" i="46"/>
  <c r="J591" i="46"/>
  <c r="I591" i="46"/>
  <c r="H591" i="46"/>
  <c r="G591" i="46"/>
  <c r="K590" i="46"/>
  <c r="J590" i="46"/>
  <c r="I590" i="46"/>
  <c r="H590" i="46"/>
  <c r="G590" i="46"/>
  <c r="K589" i="46"/>
  <c r="J589" i="46"/>
  <c r="I589" i="46"/>
  <c r="H589" i="46"/>
  <c r="G589" i="46"/>
  <c r="K588" i="46"/>
  <c r="J588" i="46"/>
  <c r="I588" i="46"/>
  <c r="H588" i="46"/>
  <c r="G588" i="46"/>
  <c r="K587" i="46"/>
  <c r="J587" i="46"/>
  <c r="I587" i="46"/>
  <c r="H587" i="46"/>
  <c r="G587" i="46"/>
  <c r="K586" i="46"/>
  <c r="J586" i="46"/>
  <c r="I586" i="46"/>
  <c r="H586" i="46"/>
  <c r="G586" i="46"/>
  <c r="K585" i="46"/>
  <c r="J585" i="46"/>
  <c r="I585" i="46"/>
  <c r="H585" i="46"/>
  <c r="G585" i="46"/>
  <c r="K584" i="46"/>
  <c r="J584" i="46"/>
  <c r="I584" i="46"/>
  <c r="H584" i="46"/>
  <c r="G584" i="46"/>
  <c r="K583" i="46"/>
  <c r="J583" i="46"/>
  <c r="I583" i="46"/>
  <c r="H583" i="46"/>
  <c r="G583" i="46"/>
  <c r="K582" i="46"/>
  <c r="J582" i="46"/>
  <c r="I582" i="46"/>
  <c r="H582" i="46"/>
  <c r="G582" i="46"/>
  <c r="K581" i="46"/>
  <c r="J581" i="46"/>
  <c r="I581" i="46"/>
  <c r="H581" i="46"/>
  <c r="G581" i="46"/>
  <c r="K580" i="46"/>
  <c r="J580" i="46"/>
  <c r="I580" i="46"/>
  <c r="H580" i="46"/>
  <c r="G580" i="46"/>
  <c r="K579" i="46"/>
  <c r="J579" i="46"/>
  <c r="I579" i="46"/>
  <c r="H579" i="46"/>
  <c r="G579" i="46"/>
  <c r="K578" i="46"/>
  <c r="J578" i="46"/>
  <c r="I578" i="46"/>
  <c r="H578" i="46"/>
  <c r="G578" i="46"/>
  <c r="K577" i="46"/>
  <c r="J577" i="46"/>
  <c r="I577" i="46"/>
  <c r="H577" i="46"/>
  <c r="G577" i="46"/>
  <c r="K576" i="46"/>
  <c r="J576" i="46"/>
  <c r="I576" i="46"/>
  <c r="H576" i="46"/>
  <c r="G576" i="46"/>
  <c r="K575" i="46"/>
  <c r="J575" i="46"/>
  <c r="I575" i="46"/>
  <c r="H575" i="46"/>
  <c r="G575" i="46"/>
  <c r="K574" i="46"/>
  <c r="J574" i="46"/>
  <c r="I574" i="46"/>
  <c r="H574" i="46"/>
  <c r="G574" i="46"/>
  <c r="K573" i="46"/>
  <c r="J573" i="46"/>
  <c r="I573" i="46"/>
  <c r="H573" i="46"/>
  <c r="G573" i="46"/>
  <c r="K572" i="46"/>
  <c r="J572" i="46"/>
  <c r="I572" i="46"/>
  <c r="H572" i="46"/>
  <c r="G572" i="46"/>
  <c r="K570" i="46"/>
  <c r="J570" i="46"/>
  <c r="I570" i="46"/>
  <c r="H570" i="46"/>
  <c r="G570" i="46"/>
  <c r="K569" i="46"/>
  <c r="J569" i="46"/>
  <c r="I569" i="46"/>
  <c r="H569" i="46"/>
  <c r="G569" i="46"/>
  <c r="K568" i="46"/>
  <c r="J568" i="46"/>
  <c r="I568" i="46"/>
  <c r="H568" i="46"/>
  <c r="G568" i="46"/>
  <c r="K567" i="46"/>
  <c r="J567" i="46"/>
  <c r="I567" i="46"/>
  <c r="H567" i="46"/>
  <c r="G567" i="46"/>
  <c r="K566" i="46"/>
  <c r="J566" i="46"/>
  <c r="I566" i="46"/>
  <c r="H566" i="46"/>
  <c r="G566" i="46"/>
  <c r="K565" i="46"/>
  <c r="J565" i="46"/>
  <c r="I565" i="46"/>
  <c r="H565" i="46"/>
  <c r="G565" i="46"/>
  <c r="K564" i="46"/>
  <c r="J564" i="46"/>
  <c r="I564" i="46"/>
  <c r="H564" i="46"/>
  <c r="G564" i="46"/>
  <c r="K563" i="46"/>
  <c r="J563" i="46"/>
  <c r="I563" i="46"/>
  <c r="H563" i="46"/>
  <c r="G563" i="46"/>
  <c r="K562" i="46"/>
  <c r="J562" i="46"/>
  <c r="I562" i="46"/>
  <c r="H562" i="46"/>
  <c r="G562" i="46"/>
  <c r="K561" i="46"/>
  <c r="J561" i="46"/>
  <c r="I561" i="46"/>
  <c r="H561" i="46"/>
  <c r="G561" i="46"/>
  <c r="K560" i="46"/>
  <c r="J560" i="46"/>
  <c r="I560" i="46"/>
  <c r="H560" i="46"/>
  <c r="G560" i="46"/>
  <c r="K559" i="46"/>
  <c r="J559" i="46"/>
  <c r="I559" i="46"/>
  <c r="H559" i="46"/>
  <c r="G559" i="46"/>
  <c r="K557" i="46"/>
  <c r="J557" i="46"/>
  <c r="I557" i="46"/>
  <c r="H557" i="46"/>
  <c r="G557" i="46"/>
  <c r="K556" i="46"/>
  <c r="J556" i="46"/>
  <c r="I556" i="46"/>
  <c r="H556" i="46"/>
  <c r="G556" i="46"/>
  <c r="K555" i="46"/>
  <c r="J555" i="46"/>
  <c r="I555" i="46"/>
  <c r="H555" i="46"/>
  <c r="G555" i="46"/>
  <c r="K554" i="46"/>
  <c r="J554" i="46"/>
  <c r="I554" i="46"/>
  <c r="H554" i="46"/>
  <c r="G554" i="46"/>
  <c r="K553" i="46"/>
  <c r="J553" i="46"/>
  <c r="I553" i="46"/>
  <c r="H553" i="46"/>
  <c r="G553" i="46"/>
  <c r="K552" i="46"/>
  <c r="J552" i="46"/>
  <c r="I552" i="46"/>
  <c r="H552" i="46"/>
  <c r="G552" i="46"/>
  <c r="K551" i="46"/>
  <c r="J551" i="46"/>
  <c r="I551" i="46"/>
  <c r="H551" i="46"/>
  <c r="G551" i="46"/>
  <c r="K550" i="46"/>
  <c r="J550" i="46"/>
  <c r="I550" i="46"/>
  <c r="H550" i="46"/>
  <c r="G550" i="46"/>
  <c r="K549" i="46"/>
  <c r="J549" i="46"/>
  <c r="I549" i="46"/>
  <c r="H549" i="46"/>
  <c r="G549" i="46"/>
  <c r="K548" i="46"/>
  <c r="J548" i="46"/>
  <c r="I548" i="46"/>
  <c r="H548" i="46"/>
  <c r="G548" i="46"/>
  <c r="K547" i="46"/>
  <c r="J547" i="46"/>
  <c r="I547" i="46"/>
  <c r="H547" i="46"/>
  <c r="G547" i="46"/>
  <c r="K546" i="46"/>
  <c r="J546" i="46"/>
  <c r="I546" i="46"/>
  <c r="H546" i="46"/>
  <c r="G546" i="46"/>
  <c r="K545" i="46"/>
  <c r="J545" i="46"/>
  <c r="I545" i="46"/>
  <c r="H545" i="46"/>
  <c r="G545" i="46"/>
  <c r="K544" i="46"/>
  <c r="J544" i="46"/>
  <c r="I544" i="46"/>
  <c r="H544" i="46"/>
  <c r="G544" i="46"/>
  <c r="K543" i="46"/>
  <c r="J543" i="46"/>
  <c r="I543" i="46"/>
  <c r="H543" i="46"/>
  <c r="G543" i="46"/>
  <c r="K541" i="46"/>
  <c r="J541" i="46"/>
  <c r="I541" i="46"/>
  <c r="H541" i="46"/>
  <c r="G541" i="46"/>
  <c r="K540" i="46"/>
  <c r="J540" i="46"/>
  <c r="I540" i="46"/>
  <c r="H540" i="46"/>
  <c r="G540" i="46"/>
  <c r="K539" i="46"/>
  <c r="J539" i="46"/>
  <c r="I539" i="46"/>
  <c r="H539" i="46"/>
  <c r="G539" i="46"/>
  <c r="K538" i="46"/>
  <c r="J538" i="46"/>
  <c r="I538" i="46"/>
  <c r="H538" i="46"/>
  <c r="G538" i="46"/>
  <c r="K537" i="46"/>
  <c r="J537" i="46"/>
  <c r="I537" i="46"/>
  <c r="H537" i="46"/>
  <c r="G537" i="46"/>
  <c r="K536" i="46"/>
  <c r="J536" i="46"/>
  <c r="I536" i="46"/>
  <c r="H536" i="46"/>
  <c r="G536" i="46"/>
  <c r="K535" i="46"/>
  <c r="J535" i="46"/>
  <c r="I535" i="46"/>
  <c r="H535" i="46"/>
  <c r="G535" i="46"/>
  <c r="K534" i="46"/>
  <c r="J534" i="46"/>
  <c r="I534" i="46"/>
  <c r="H534" i="46"/>
  <c r="G534" i="46"/>
  <c r="K533" i="46"/>
  <c r="J533" i="46"/>
  <c r="I533" i="46"/>
  <c r="H533" i="46"/>
  <c r="G533" i="46"/>
  <c r="K532" i="46"/>
  <c r="J532" i="46"/>
  <c r="I532" i="46"/>
  <c r="H532" i="46"/>
  <c r="G532" i="46"/>
  <c r="K530" i="46"/>
  <c r="J530" i="46"/>
  <c r="I530" i="46"/>
  <c r="H530" i="46"/>
  <c r="G530" i="46"/>
  <c r="K529" i="46"/>
  <c r="J529" i="46"/>
  <c r="I529" i="46"/>
  <c r="H529" i="46"/>
  <c r="G529" i="46"/>
  <c r="K528" i="46"/>
  <c r="J528" i="46"/>
  <c r="I528" i="46"/>
  <c r="H528" i="46"/>
  <c r="G528" i="46"/>
  <c r="K527" i="46"/>
  <c r="J527" i="46"/>
  <c r="I527" i="46"/>
  <c r="H527" i="46"/>
  <c r="G527" i="46"/>
  <c r="K526" i="46"/>
  <c r="J526" i="46"/>
  <c r="I526" i="46"/>
  <c r="H526" i="46"/>
  <c r="G526" i="46"/>
  <c r="K525" i="46"/>
  <c r="J525" i="46"/>
  <c r="I525" i="46"/>
  <c r="H525" i="46"/>
  <c r="G525" i="46"/>
  <c r="K524" i="46"/>
  <c r="J524" i="46"/>
  <c r="I524" i="46"/>
  <c r="H524" i="46"/>
  <c r="G524" i="46"/>
  <c r="K522" i="46"/>
  <c r="J522" i="46"/>
  <c r="I522" i="46"/>
  <c r="H522" i="46"/>
  <c r="G522" i="46"/>
  <c r="K521" i="46"/>
  <c r="J521" i="46"/>
  <c r="I521" i="46"/>
  <c r="H521" i="46"/>
  <c r="G521" i="46"/>
  <c r="K520" i="46"/>
  <c r="J520" i="46"/>
  <c r="I520" i="46"/>
  <c r="H520" i="46"/>
  <c r="G520" i="46"/>
  <c r="K519" i="46"/>
  <c r="J519" i="46"/>
  <c r="I519" i="46"/>
  <c r="H519" i="46"/>
  <c r="G519" i="46"/>
  <c r="K518" i="46"/>
  <c r="J518" i="46"/>
  <c r="I518" i="46"/>
  <c r="H518" i="46"/>
  <c r="G518" i="46"/>
  <c r="K517" i="46"/>
  <c r="J517" i="46"/>
  <c r="I517" i="46"/>
  <c r="H517" i="46"/>
  <c r="G517" i="46"/>
  <c r="K516" i="46"/>
  <c r="J516" i="46"/>
  <c r="I516" i="46"/>
  <c r="H516" i="46"/>
  <c r="G516" i="46"/>
  <c r="K515" i="46"/>
  <c r="J515" i="46"/>
  <c r="I515" i="46"/>
  <c r="H515" i="46"/>
  <c r="G515" i="46"/>
  <c r="K514" i="46"/>
  <c r="J514" i="46"/>
  <c r="I514" i="46"/>
  <c r="H514" i="46"/>
  <c r="G514" i="46"/>
  <c r="K513" i="46"/>
  <c r="J513" i="46"/>
  <c r="I513" i="46"/>
  <c r="H513" i="46"/>
  <c r="G513" i="46"/>
  <c r="K511" i="46"/>
  <c r="J511" i="46"/>
  <c r="I511" i="46"/>
  <c r="H511" i="46"/>
  <c r="G511" i="46"/>
  <c r="K510" i="46"/>
  <c r="J510" i="46"/>
  <c r="I510" i="46"/>
  <c r="H510" i="46"/>
  <c r="G510" i="46"/>
  <c r="K509" i="46"/>
  <c r="J509" i="46"/>
  <c r="I509" i="46"/>
  <c r="H509" i="46"/>
  <c r="G509" i="46"/>
  <c r="K508" i="46"/>
  <c r="J508" i="46"/>
  <c r="I508" i="46"/>
  <c r="H508" i="46"/>
  <c r="G508" i="46"/>
  <c r="K507" i="46"/>
  <c r="J507" i="46"/>
  <c r="I507" i="46"/>
  <c r="H507" i="46"/>
  <c r="G507" i="46"/>
  <c r="K506" i="46"/>
  <c r="J506" i="46"/>
  <c r="I506" i="46"/>
  <c r="H506" i="46"/>
  <c r="G506" i="46"/>
  <c r="K505" i="46"/>
  <c r="J505" i="46"/>
  <c r="I505" i="46"/>
  <c r="H505" i="46"/>
  <c r="G505" i="46"/>
  <c r="K504" i="46"/>
  <c r="J504" i="46"/>
  <c r="I504" i="46"/>
  <c r="H504" i="46"/>
  <c r="G504" i="46"/>
  <c r="K503" i="46"/>
  <c r="J503" i="46"/>
  <c r="I503" i="46"/>
  <c r="H503" i="46"/>
  <c r="G503" i="46"/>
  <c r="K502" i="46"/>
  <c r="J502" i="46"/>
  <c r="I502" i="46"/>
  <c r="H502" i="46"/>
  <c r="G502" i="46"/>
  <c r="K501" i="46"/>
  <c r="J501" i="46"/>
  <c r="I501" i="46"/>
  <c r="H501" i="46"/>
  <c r="G501" i="46"/>
  <c r="K500" i="46"/>
  <c r="J500" i="46"/>
  <c r="I500" i="46"/>
  <c r="H500" i="46"/>
  <c r="G500" i="46"/>
  <c r="K499" i="46"/>
  <c r="J499" i="46"/>
  <c r="I499" i="46"/>
  <c r="H499" i="46"/>
  <c r="G499" i="46"/>
  <c r="K497" i="46"/>
  <c r="J497" i="46"/>
  <c r="I497" i="46"/>
  <c r="H497" i="46"/>
  <c r="G497" i="46"/>
  <c r="K496" i="46"/>
  <c r="J496" i="46"/>
  <c r="I496" i="46"/>
  <c r="H496" i="46"/>
  <c r="G496" i="46"/>
  <c r="K495" i="46"/>
  <c r="J495" i="46"/>
  <c r="I495" i="46"/>
  <c r="H495" i="46"/>
  <c r="G495" i="46"/>
  <c r="K494" i="46"/>
  <c r="J494" i="46"/>
  <c r="I494" i="46"/>
  <c r="H494" i="46"/>
  <c r="G494" i="46"/>
  <c r="K493" i="46"/>
  <c r="J493" i="46"/>
  <c r="I493" i="46"/>
  <c r="H493" i="46"/>
  <c r="G493" i="46"/>
  <c r="K492" i="46"/>
  <c r="J492" i="46"/>
  <c r="I492" i="46"/>
  <c r="H492" i="46"/>
  <c r="G492" i="46"/>
  <c r="K491" i="46"/>
  <c r="J491" i="46"/>
  <c r="I491" i="46"/>
  <c r="H491" i="46"/>
  <c r="G491" i="46"/>
  <c r="K490" i="46"/>
  <c r="J490" i="46"/>
  <c r="I490" i="46"/>
  <c r="H490" i="46"/>
  <c r="G490" i="46"/>
  <c r="K489" i="46"/>
  <c r="J489" i="46"/>
  <c r="I489" i="46"/>
  <c r="H489" i="46"/>
  <c r="G489" i="46"/>
  <c r="K488" i="46"/>
  <c r="J488" i="46"/>
  <c r="I488" i="46"/>
  <c r="H488" i="46"/>
  <c r="G488" i="46"/>
  <c r="K486" i="46"/>
  <c r="J486" i="46"/>
  <c r="I486" i="46"/>
  <c r="H486" i="46"/>
  <c r="G486" i="46"/>
  <c r="K485" i="46"/>
  <c r="J485" i="46"/>
  <c r="I485" i="46"/>
  <c r="H485" i="46"/>
  <c r="G485" i="46"/>
  <c r="K484" i="46"/>
  <c r="J484" i="46"/>
  <c r="I484" i="46"/>
  <c r="H484" i="46"/>
  <c r="G484" i="46"/>
  <c r="K483" i="46"/>
  <c r="J483" i="46"/>
  <c r="I483" i="46"/>
  <c r="H483" i="46"/>
  <c r="G483" i="46"/>
  <c r="K482" i="46"/>
  <c r="J482" i="46"/>
  <c r="I482" i="46"/>
  <c r="H482" i="46"/>
  <c r="G482" i="46"/>
  <c r="K481" i="46"/>
  <c r="J481" i="46"/>
  <c r="I481" i="46"/>
  <c r="H481" i="46"/>
  <c r="G481" i="46"/>
  <c r="K480" i="46"/>
  <c r="J480" i="46"/>
  <c r="I480" i="46"/>
  <c r="H480" i="46"/>
  <c r="G480" i="46"/>
  <c r="K479" i="46"/>
  <c r="J479" i="46"/>
  <c r="I479" i="46"/>
  <c r="H479" i="46"/>
  <c r="G479" i="46"/>
  <c r="K478" i="46"/>
  <c r="J478" i="46"/>
  <c r="I478" i="46"/>
  <c r="H478" i="46"/>
  <c r="G478" i="46"/>
  <c r="K477" i="46"/>
  <c r="J477" i="46"/>
  <c r="I477" i="46"/>
  <c r="H477" i="46"/>
  <c r="G477" i="46"/>
  <c r="K476" i="46"/>
  <c r="J476" i="46"/>
  <c r="I476" i="46"/>
  <c r="H476" i="46"/>
  <c r="G476" i="46"/>
  <c r="K475" i="46"/>
  <c r="J475" i="46"/>
  <c r="I475" i="46"/>
  <c r="H475" i="46"/>
  <c r="G475" i="46"/>
  <c r="K474" i="46"/>
  <c r="J474" i="46"/>
  <c r="I474" i="46"/>
  <c r="H474" i="46"/>
  <c r="G474" i="46"/>
  <c r="K473" i="46"/>
  <c r="J473" i="46"/>
  <c r="I473" i="46"/>
  <c r="H473" i="46"/>
  <c r="G473" i="46"/>
  <c r="K472" i="46"/>
  <c r="J472" i="46"/>
  <c r="I472" i="46"/>
  <c r="H472" i="46"/>
  <c r="G472" i="46"/>
  <c r="K470" i="46"/>
  <c r="J470" i="46"/>
  <c r="I470" i="46"/>
  <c r="H470" i="46"/>
  <c r="G470" i="46"/>
  <c r="K469" i="46"/>
  <c r="J469" i="46"/>
  <c r="I469" i="46"/>
  <c r="H469" i="46"/>
  <c r="G469" i="46"/>
  <c r="K468" i="46"/>
  <c r="J468" i="46"/>
  <c r="I468" i="46"/>
  <c r="H468" i="46"/>
  <c r="G468" i="46"/>
  <c r="K467" i="46"/>
  <c r="J467" i="46"/>
  <c r="I467" i="46"/>
  <c r="H467" i="46"/>
  <c r="G467" i="46"/>
  <c r="K466" i="46"/>
  <c r="J466" i="46"/>
  <c r="I466" i="46"/>
  <c r="H466" i="46"/>
  <c r="G466" i="46"/>
  <c r="K465" i="46"/>
  <c r="J465" i="46"/>
  <c r="I465" i="46"/>
  <c r="H465" i="46"/>
  <c r="G465" i="46"/>
  <c r="K464" i="46"/>
  <c r="J464" i="46"/>
  <c r="I464" i="46"/>
  <c r="H464" i="46"/>
  <c r="G464" i="46"/>
  <c r="K463" i="46"/>
  <c r="J463" i="46"/>
  <c r="I463" i="46"/>
  <c r="H463" i="46"/>
  <c r="G463" i="46"/>
  <c r="K462" i="46"/>
  <c r="J462" i="46"/>
  <c r="I462" i="46"/>
  <c r="H462" i="46"/>
  <c r="G462" i="46"/>
  <c r="K461" i="46"/>
  <c r="J461" i="46"/>
  <c r="I461" i="46"/>
  <c r="H461" i="46"/>
  <c r="G461" i="46"/>
  <c r="K460" i="46"/>
  <c r="J460" i="46"/>
  <c r="I460" i="46"/>
  <c r="H460" i="46"/>
  <c r="G460" i="46"/>
  <c r="K459" i="46"/>
  <c r="J459" i="46"/>
  <c r="I459" i="46"/>
  <c r="H459" i="46"/>
  <c r="G459" i="46"/>
  <c r="K458" i="46"/>
  <c r="J458" i="46"/>
  <c r="I458" i="46"/>
  <c r="H458" i="46"/>
  <c r="G458" i="46"/>
  <c r="K457" i="46"/>
  <c r="J457" i="46"/>
  <c r="I457" i="46"/>
  <c r="H457" i="46"/>
  <c r="G457" i="46"/>
  <c r="K456" i="46"/>
  <c r="J456" i="46"/>
  <c r="I456" i="46"/>
  <c r="H456" i="46"/>
  <c r="G456" i="46"/>
  <c r="K455" i="46"/>
  <c r="J455" i="46"/>
  <c r="I455" i="46"/>
  <c r="H455" i="46"/>
  <c r="G455" i="46"/>
  <c r="K453" i="46"/>
  <c r="J453" i="46"/>
  <c r="I453" i="46"/>
  <c r="H453" i="46"/>
  <c r="G453" i="46"/>
  <c r="K452" i="46"/>
  <c r="J452" i="46"/>
  <c r="I452" i="46"/>
  <c r="H452" i="46"/>
  <c r="G452" i="46"/>
  <c r="K451" i="46"/>
  <c r="J451" i="46"/>
  <c r="I451" i="46"/>
  <c r="H451" i="46"/>
  <c r="G451" i="46"/>
  <c r="K450" i="46"/>
  <c r="J450" i="46"/>
  <c r="I450" i="46"/>
  <c r="H450" i="46"/>
  <c r="G450" i="46"/>
  <c r="K449" i="46"/>
  <c r="J449" i="46"/>
  <c r="I449" i="46"/>
  <c r="H449" i="46"/>
  <c r="G449" i="46"/>
  <c r="K448" i="46"/>
  <c r="J448" i="46"/>
  <c r="I448" i="46"/>
  <c r="H448" i="46"/>
  <c r="G448" i="46"/>
  <c r="K447" i="46"/>
  <c r="J447" i="46"/>
  <c r="I447" i="46"/>
  <c r="H447" i="46"/>
  <c r="G447" i="46"/>
  <c r="K446" i="46"/>
  <c r="J446" i="46"/>
  <c r="I446" i="46"/>
  <c r="H446" i="46"/>
  <c r="G446" i="46"/>
  <c r="K445" i="46"/>
  <c r="J445" i="46"/>
  <c r="I445" i="46"/>
  <c r="H445" i="46"/>
  <c r="G445" i="46"/>
  <c r="K444" i="46"/>
  <c r="J444" i="46"/>
  <c r="I444" i="46"/>
  <c r="H444" i="46"/>
  <c r="G444" i="46"/>
  <c r="K443" i="46"/>
  <c r="J443" i="46"/>
  <c r="I443" i="46"/>
  <c r="H443" i="46"/>
  <c r="G443" i="46"/>
  <c r="K442" i="46"/>
  <c r="J442" i="46"/>
  <c r="I442" i="46"/>
  <c r="H442" i="46"/>
  <c r="G442" i="46"/>
  <c r="K441" i="46"/>
  <c r="J441" i="46"/>
  <c r="I441" i="46"/>
  <c r="H441" i="46"/>
  <c r="G441" i="46"/>
  <c r="K440" i="46"/>
  <c r="J440" i="46"/>
  <c r="I440" i="46"/>
  <c r="H440" i="46"/>
  <c r="G440" i="46"/>
  <c r="K439" i="46"/>
  <c r="J439" i="46"/>
  <c r="I439" i="46"/>
  <c r="H439" i="46"/>
  <c r="G439" i="46"/>
  <c r="K438" i="46"/>
  <c r="J438" i="46"/>
  <c r="I438" i="46"/>
  <c r="H438" i="46"/>
  <c r="G438" i="46"/>
  <c r="K437" i="46"/>
  <c r="J437" i="46"/>
  <c r="I437" i="46"/>
  <c r="H437" i="46"/>
  <c r="G437" i="46"/>
  <c r="K436" i="46"/>
  <c r="J436" i="46"/>
  <c r="I436" i="46"/>
  <c r="H436" i="46"/>
  <c r="G436" i="46"/>
  <c r="K435" i="46"/>
  <c r="J435" i="46"/>
  <c r="I435" i="46"/>
  <c r="H435" i="46"/>
  <c r="G435" i="46"/>
  <c r="K434" i="46"/>
  <c r="J434" i="46"/>
  <c r="I434" i="46"/>
  <c r="H434" i="46"/>
  <c r="G434" i="46"/>
  <c r="K433" i="46"/>
  <c r="J433" i="46"/>
  <c r="I433" i="46"/>
  <c r="H433" i="46"/>
  <c r="G433" i="46"/>
  <c r="K431" i="46"/>
  <c r="J431" i="46"/>
  <c r="I431" i="46"/>
  <c r="H431" i="46"/>
  <c r="G431" i="46"/>
  <c r="K430" i="46"/>
  <c r="J430" i="46"/>
  <c r="I430" i="46"/>
  <c r="H430" i="46"/>
  <c r="G430" i="46"/>
  <c r="K429" i="46"/>
  <c r="J429" i="46"/>
  <c r="I429" i="46"/>
  <c r="H429" i="46"/>
  <c r="G429" i="46"/>
  <c r="K428" i="46"/>
  <c r="J428" i="46"/>
  <c r="I428" i="46"/>
  <c r="H428" i="46"/>
  <c r="G428" i="46"/>
  <c r="K427" i="46"/>
  <c r="J427" i="46"/>
  <c r="I427" i="46"/>
  <c r="H427" i="46"/>
  <c r="G427" i="46"/>
  <c r="K426" i="46"/>
  <c r="J426" i="46"/>
  <c r="I426" i="46"/>
  <c r="H426" i="46"/>
  <c r="G426" i="46"/>
  <c r="K425" i="46"/>
  <c r="J425" i="46"/>
  <c r="I425" i="46"/>
  <c r="H425" i="46"/>
  <c r="G425" i="46"/>
  <c r="K424" i="46"/>
  <c r="J424" i="46"/>
  <c r="I424" i="46"/>
  <c r="H424" i="46"/>
  <c r="G424" i="46"/>
  <c r="K423" i="46"/>
  <c r="J423" i="46"/>
  <c r="I423" i="46"/>
  <c r="H423" i="46"/>
  <c r="G423" i="46"/>
  <c r="K422" i="46"/>
  <c r="J422" i="46"/>
  <c r="I422" i="46"/>
  <c r="H422" i="46"/>
  <c r="G422" i="46"/>
  <c r="K421" i="46"/>
  <c r="J421" i="46"/>
  <c r="I421" i="46"/>
  <c r="H421" i="46"/>
  <c r="G421" i="46"/>
  <c r="K420" i="46"/>
  <c r="J420" i="46"/>
  <c r="I420" i="46"/>
  <c r="H420" i="46"/>
  <c r="G420" i="46"/>
  <c r="K419" i="46"/>
  <c r="J419" i="46"/>
  <c r="I419" i="46"/>
  <c r="H419" i="46"/>
  <c r="G419" i="46"/>
  <c r="K418" i="46"/>
  <c r="J418" i="46"/>
  <c r="I418" i="46"/>
  <c r="H418" i="46"/>
  <c r="G418" i="46"/>
  <c r="K417" i="46"/>
  <c r="J417" i="46"/>
  <c r="I417" i="46"/>
  <c r="H417" i="46"/>
  <c r="G417" i="46"/>
  <c r="K416" i="46"/>
  <c r="J416" i="46"/>
  <c r="I416" i="46"/>
  <c r="H416" i="46"/>
  <c r="G416" i="46"/>
  <c r="K415" i="46"/>
  <c r="J415" i="46"/>
  <c r="I415" i="46"/>
  <c r="H415" i="46"/>
  <c r="G415" i="46"/>
  <c r="K414" i="46"/>
  <c r="J414" i="46"/>
  <c r="I414" i="46"/>
  <c r="H414" i="46"/>
  <c r="G414" i="46"/>
  <c r="K413" i="46"/>
  <c r="J413" i="46"/>
  <c r="I413" i="46"/>
  <c r="H413" i="46"/>
  <c r="G413" i="46"/>
  <c r="K412" i="46"/>
  <c r="J412" i="46"/>
  <c r="I412" i="46"/>
  <c r="H412" i="46"/>
  <c r="G412" i="46"/>
  <c r="K410" i="46"/>
  <c r="J410" i="46"/>
  <c r="I410" i="46"/>
  <c r="H410" i="46"/>
  <c r="G410" i="46"/>
  <c r="K409" i="46"/>
  <c r="J409" i="46"/>
  <c r="I409" i="46"/>
  <c r="H409" i="46"/>
  <c r="G409" i="46"/>
  <c r="K408" i="46"/>
  <c r="J408" i="46"/>
  <c r="I408" i="46"/>
  <c r="H408" i="46"/>
  <c r="G408" i="46"/>
  <c r="K407" i="46"/>
  <c r="J407" i="46"/>
  <c r="I407" i="46"/>
  <c r="H407" i="46"/>
  <c r="G407" i="46"/>
  <c r="K406" i="46"/>
  <c r="J406" i="46"/>
  <c r="I406" i="46"/>
  <c r="H406" i="46"/>
  <c r="G406" i="46"/>
  <c r="K405" i="46"/>
  <c r="J405" i="46"/>
  <c r="I405" i="46"/>
  <c r="H405" i="46"/>
  <c r="G405" i="46"/>
  <c r="K404" i="46"/>
  <c r="J404" i="46"/>
  <c r="I404" i="46"/>
  <c r="H404" i="46"/>
  <c r="G404" i="46"/>
  <c r="K403" i="46"/>
  <c r="J403" i="46"/>
  <c r="I403" i="46"/>
  <c r="H403" i="46"/>
  <c r="G403" i="46"/>
  <c r="K402" i="46"/>
  <c r="J402" i="46"/>
  <c r="I402" i="46"/>
  <c r="H402" i="46"/>
  <c r="G402" i="46"/>
  <c r="K401" i="46"/>
  <c r="J401" i="46"/>
  <c r="I401" i="46"/>
  <c r="H401" i="46"/>
  <c r="G401" i="46"/>
  <c r="K400" i="46"/>
  <c r="J400" i="46"/>
  <c r="I400" i="46"/>
  <c r="H400" i="46"/>
  <c r="G400" i="46"/>
  <c r="K399" i="46"/>
  <c r="J399" i="46"/>
  <c r="I399" i="46"/>
  <c r="H399" i="46"/>
  <c r="G399" i="46"/>
  <c r="K398" i="46"/>
  <c r="J398" i="46"/>
  <c r="I398" i="46"/>
  <c r="H398" i="46"/>
  <c r="G398" i="46"/>
  <c r="K397" i="46"/>
  <c r="J397" i="46"/>
  <c r="I397" i="46"/>
  <c r="H397" i="46"/>
  <c r="G397" i="46"/>
  <c r="K396" i="46"/>
  <c r="J396" i="46"/>
  <c r="I396" i="46"/>
  <c r="H396" i="46"/>
  <c r="G396" i="46"/>
  <c r="K395" i="46"/>
  <c r="J395" i="46"/>
  <c r="I395" i="46"/>
  <c r="H395" i="46"/>
  <c r="G395" i="46"/>
  <c r="K394" i="46"/>
  <c r="J394" i="46"/>
  <c r="I394" i="46"/>
  <c r="H394" i="46"/>
  <c r="G394" i="46"/>
  <c r="K392" i="46"/>
  <c r="J392" i="46"/>
  <c r="I392" i="46"/>
  <c r="H392" i="46"/>
  <c r="G392" i="46"/>
  <c r="K391" i="46"/>
  <c r="J391" i="46"/>
  <c r="I391" i="46"/>
  <c r="H391" i="46"/>
  <c r="G391" i="46"/>
  <c r="K390" i="46"/>
  <c r="J390" i="46"/>
  <c r="I390" i="46"/>
  <c r="H390" i="46"/>
  <c r="G390" i="46"/>
  <c r="K389" i="46"/>
  <c r="J389" i="46"/>
  <c r="I389" i="46"/>
  <c r="H389" i="46"/>
  <c r="G389" i="46"/>
  <c r="K388" i="46"/>
  <c r="J388" i="46"/>
  <c r="I388" i="46"/>
  <c r="H388" i="46"/>
  <c r="G388" i="46"/>
  <c r="K387" i="46"/>
  <c r="J387" i="46"/>
  <c r="I387" i="46"/>
  <c r="H387" i="46"/>
  <c r="G387" i="46"/>
  <c r="K386" i="46"/>
  <c r="J386" i="46"/>
  <c r="I386" i="46"/>
  <c r="H386" i="46"/>
  <c r="G386" i="46"/>
  <c r="K385" i="46"/>
  <c r="J385" i="46"/>
  <c r="I385" i="46"/>
  <c r="H385" i="46"/>
  <c r="G385" i="46"/>
  <c r="K384" i="46"/>
  <c r="J384" i="46"/>
  <c r="I384" i="46"/>
  <c r="H384" i="46"/>
  <c r="G384" i="46"/>
  <c r="K383" i="46"/>
  <c r="J383" i="46"/>
  <c r="I383" i="46"/>
  <c r="H383" i="46"/>
  <c r="G383" i="46"/>
  <c r="K382" i="46"/>
  <c r="J382" i="46"/>
  <c r="I382" i="46"/>
  <c r="H382" i="46"/>
  <c r="G382" i="46"/>
  <c r="K381" i="46"/>
  <c r="J381" i="46"/>
  <c r="I381" i="46"/>
  <c r="H381" i="46"/>
  <c r="G381" i="46"/>
  <c r="K380" i="46"/>
  <c r="J380" i="46"/>
  <c r="I380" i="46"/>
  <c r="H380" i="46"/>
  <c r="G380" i="46"/>
  <c r="K379" i="46"/>
  <c r="J379" i="46"/>
  <c r="I379" i="46"/>
  <c r="H379" i="46"/>
  <c r="G379" i="46"/>
  <c r="K378" i="46"/>
  <c r="J378" i="46"/>
  <c r="I378" i="46"/>
  <c r="H378" i="46"/>
  <c r="G378" i="46"/>
  <c r="K377" i="46"/>
  <c r="J377" i="46"/>
  <c r="I377" i="46"/>
  <c r="H377" i="46"/>
  <c r="G377" i="46"/>
  <c r="K376" i="46"/>
  <c r="J376" i="46"/>
  <c r="I376" i="46"/>
  <c r="H376" i="46"/>
  <c r="G376" i="46"/>
  <c r="K374" i="46"/>
  <c r="J374" i="46"/>
  <c r="I374" i="46"/>
  <c r="H374" i="46"/>
  <c r="G374" i="46"/>
  <c r="K373" i="46"/>
  <c r="J373" i="46"/>
  <c r="I373" i="46"/>
  <c r="H373" i="46"/>
  <c r="G373" i="46"/>
  <c r="K372" i="46"/>
  <c r="J372" i="46"/>
  <c r="I372" i="46"/>
  <c r="H372" i="46"/>
  <c r="G372" i="46"/>
  <c r="K371" i="46"/>
  <c r="J371" i="46"/>
  <c r="I371" i="46"/>
  <c r="H371" i="46"/>
  <c r="G371" i="46"/>
  <c r="K370" i="46"/>
  <c r="J370" i="46"/>
  <c r="I370" i="46"/>
  <c r="H370" i="46"/>
  <c r="G370" i="46"/>
  <c r="K369" i="46"/>
  <c r="J369" i="46"/>
  <c r="I369" i="46"/>
  <c r="H369" i="46"/>
  <c r="G369" i="46"/>
  <c r="K368" i="46"/>
  <c r="J368" i="46"/>
  <c r="I368" i="46"/>
  <c r="H368" i="46"/>
  <c r="G368" i="46"/>
  <c r="K367" i="46"/>
  <c r="J367" i="46"/>
  <c r="I367" i="46"/>
  <c r="H367" i="46"/>
  <c r="G367" i="46"/>
  <c r="K366" i="46"/>
  <c r="J366" i="46"/>
  <c r="I366" i="46"/>
  <c r="H366" i="46"/>
  <c r="G366" i="46"/>
  <c r="K365" i="46"/>
  <c r="J365" i="46"/>
  <c r="I365" i="46"/>
  <c r="H365" i="46"/>
  <c r="G365" i="46"/>
  <c r="K364" i="46"/>
  <c r="J364" i="46"/>
  <c r="I364" i="46"/>
  <c r="H364" i="46"/>
  <c r="G364" i="46"/>
  <c r="K363" i="46"/>
  <c r="J363" i="46"/>
  <c r="I363" i="46"/>
  <c r="H363" i="46"/>
  <c r="G363" i="46"/>
  <c r="K362" i="46"/>
  <c r="J362" i="46"/>
  <c r="I362" i="46"/>
  <c r="H362" i="46"/>
  <c r="G362" i="46"/>
  <c r="K361" i="46"/>
  <c r="J361" i="46"/>
  <c r="I361" i="46"/>
  <c r="H361" i="46"/>
  <c r="G361" i="46"/>
  <c r="K360" i="46"/>
  <c r="J360" i="46"/>
  <c r="I360" i="46"/>
  <c r="H360" i="46"/>
  <c r="G360" i="46"/>
  <c r="K359" i="46"/>
  <c r="J359" i="46"/>
  <c r="I359" i="46"/>
  <c r="H359" i="46"/>
  <c r="G359" i="46"/>
  <c r="K358" i="46"/>
  <c r="J358" i="46"/>
  <c r="I358" i="46"/>
  <c r="H358" i="46"/>
  <c r="G358" i="46"/>
  <c r="K357" i="46"/>
  <c r="J357" i="46"/>
  <c r="I357" i="46"/>
  <c r="H357" i="46"/>
  <c r="G357" i="46"/>
  <c r="K355" i="46"/>
  <c r="J355" i="46"/>
  <c r="I355" i="46"/>
  <c r="H355" i="46"/>
  <c r="G355" i="46"/>
  <c r="K354" i="46"/>
  <c r="J354" i="46"/>
  <c r="I354" i="46"/>
  <c r="H354" i="46"/>
  <c r="G354" i="46"/>
  <c r="K353" i="46"/>
  <c r="J353" i="46"/>
  <c r="I353" i="46"/>
  <c r="H353" i="46"/>
  <c r="G353" i="46"/>
  <c r="K352" i="46"/>
  <c r="J352" i="46"/>
  <c r="I352" i="46"/>
  <c r="H352" i="46"/>
  <c r="G352" i="46"/>
  <c r="K351" i="46"/>
  <c r="J351" i="46"/>
  <c r="I351" i="46"/>
  <c r="H351" i="46"/>
  <c r="G351" i="46"/>
  <c r="K350" i="46"/>
  <c r="J350" i="46"/>
  <c r="I350" i="46"/>
  <c r="H350" i="46"/>
  <c r="G350" i="46"/>
  <c r="K349" i="46"/>
  <c r="J349" i="46"/>
  <c r="I349" i="46"/>
  <c r="H349" i="46"/>
  <c r="G349" i="46"/>
  <c r="K348" i="46"/>
  <c r="J348" i="46"/>
  <c r="I348" i="46"/>
  <c r="H348" i="46"/>
  <c r="G348" i="46"/>
  <c r="K347" i="46"/>
  <c r="J347" i="46"/>
  <c r="I347" i="46"/>
  <c r="H347" i="46"/>
  <c r="G347" i="46"/>
  <c r="K346" i="46"/>
  <c r="J346" i="46"/>
  <c r="I346" i="46"/>
  <c r="H346" i="46"/>
  <c r="G346" i="46"/>
  <c r="K345" i="46"/>
  <c r="J345" i="46"/>
  <c r="I345" i="46"/>
  <c r="H345" i="46"/>
  <c r="G345" i="46"/>
  <c r="K344" i="46"/>
  <c r="J344" i="46"/>
  <c r="I344" i="46"/>
  <c r="H344" i="46"/>
  <c r="G344" i="46"/>
  <c r="K343" i="46"/>
  <c r="J343" i="46"/>
  <c r="I343" i="46"/>
  <c r="H343" i="46"/>
  <c r="G343" i="46"/>
  <c r="K342" i="46"/>
  <c r="J342" i="46"/>
  <c r="I342" i="46"/>
  <c r="H342" i="46"/>
  <c r="G342" i="46"/>
  <c r="K341" i="46"/>
  <c r="J341" i="46"/>
  <c r="I341" i="46"/>
  <c r="H341" i="46"/>
  <c r="G341" i="46"/>
  <c r="K340" i="46"/>
  <c r="J340" i="46"/>
  <c r="I340" i="46"/>
  <c r="H340" i="46"/>
  <c r="G340" i="46"/>
  <c r="K339" i="46"/>
  <c r="J339" i="46"/>
  <c r="I339" i="46"/>
  <c r="H339" i="46"/>
  <c r="G339" i="46"/>
  <c r="K338" i="46"/>
  <c r="J338" i="46"/>
  <c r="I338" i="46"/>
  <c r="H338" i="46"/>
  <c r="G338" i="46"/>
  <c r="K337" i="46"/>
  <c r="J337" i="46"/>
  <c r="I337" i="46"/>
  <c r="H337" i="46"/>
  <c r="G337" i="46"/>
  <c r="K336" i="46"/>
  <c r="J336" i="46"/>
  <c r="I336" i="46"/>
  <c r="H336" i="46"/>
  <c r="G336" i="46"/>
  <c r="K335" i="46"/>
  <c r="J335" i="46"/>
  <c r="I335" i="46"/>
  <c r="H335" i="46"/>
  <c r="G335" i="46"/>
  <c r="K334" i="46"/>
  <c r="J334" i="46"/>
  <c r="I334" i="46"/>
  <c r="H334" i="46"/>
  <c r="G334" i="46"/>
  <c r="K333" i="46"/>
  <c r="J333" i="46"/>
  <c r="I333" i="46"/>
  <c r="H333" i="46"/>
  <c r="G333" i="46"/>
  <c r="K332" i="46"/>
  <c r="J332" i="46"/>
  <c r="I332" i="46"/>
  <c r="H332" i="46"/>
  <c r="G332" i="46"/>
  <c r="K331" i="46"/>
  <c r="J331" i="46"/>
  <c r="I331" i="46"/>
  <c r="H331" i="46"/>
  <c r="G331" i="46"/>
  <c r="K329" i="46"/>
  <c r="J329" i="46"/>
  <c r="I329" i="46"/>
  <c r="H329" i="46"/>
  <c r="G329" i="46"/>
  <c r="K328" i="46"/>
  <c r="J328" i="46"/>
  <c r="I328" i="46"/>
  <c r="H328" i="46"/>
  <c r="G328" i="46"/>
  <c r="K327" i="46"/>
  <c r="J327" i="46"/>
  <c r="I327" i="46"/>
  <c r="H327" i="46"/>
  <c r="G327" i="46"/>
  <c r="K326" i="46"/>
  <c r="J326" i="46"/>
  <c r="I326" i="46"/>
  <c r="H326" i="46"/>
  <c r="G326" i="46"/>
  <c r="K325" i="46"/>
  <c r="J325" i="46"/>
  <c r="I325" i="46"/>
  <c r="H325" i="46"/>
  <c r="G325" i="46"/>
  <c r="K324" i="46"/>
  <c r="J324" i="46"/>
  <c r="I324" i="46"/>
  <c r="H324" i="46"/>
  <c r="G324" i="46"/>
  <c r="K323" i="46"/>
  <c r="J323" i="46"/>
  <c r="I323" i="46"/>
  <c r="H323" i="46"/>
  <c r="G323" i="46"/>
  <c r="K322" i="46"/>
  <c r="J322" i="46"/>
  <c r="I322" i="46"/>
  <c r="H322" i="46"/>
  <c r="G322" i="46"/>
  <c r="K321" i="46"/>
  <c r="J321" i="46"/>
  <c r="I321" i="46"/>
  <c r="H321" i="46"/>
  <c r="G321" i="46"/>
  <c r="K320" i="46"/>
  <c r="J320" i="46"/>
  <c r="I320" i="46"/>
  <c r="H320" i="46"/>
  <c r="G320" i="46"/>
  <c r="K319" i="46"/>
  <c r="J319" i="46"/>
  <c r="I319" i="46"/>
  <c r="H319" i="46"/>
  <c r="G319" i="46"/>
  <c r="K318" i="46"/>
  <c r="J318" i="46"/>
  <c r="I318" i="46"/>
  <c r="H318" i="46"/>
  <c r="G318" i="46"/>
  <c r="K317" i="46"/>
  <c r="J317" i="46"/>
  <c r="I317" i="46"/>
  <c r="H317" i="46"/>
  <c r="G317" i="46"/>
  <c r="K316" i="46"/>
  <c r="J316" i="46"/>
  <c r="I316" i="46"/>
  <c r="H316" i="46"/>
  <c r="G316" i="46"/>
  <c r="K315" i="46"/>
  <c r="J315" i="46"/>
  <c r="I315" i="46"/>
  <c r="H315" i="46"/>
  <c r="G315" i="46"/>
  <c r="K314" i="46"/>
  <c r="J314" i="46"/>
  <c r="I314" i="46"/>
  <c r="H314" i="46"/>
  <c r="G314" i="46"/>
  <c r="K312" i="46"/>
  <c r="J312" i="46"/>
  <c r="I312" i="46"/>
  <c r="H312" i="46"/>
  <c r="G312" i="46"/>
  <c r="K311" i="46"/>
  <c r="J311" i="46"/>
  <c r="I311" i="46"/>
  <c r="H311" i="46"/>
  <c r="G311" i="46"/>
  <c r="K310" i="46"/>
  <c r="J310" i="46"/>
  <c r="I310" i="46"/>
  <c r="H310" i="46"/>
  <c r="G310" i="46"/>
  <c r="K309" i="46"/>
  <c r="J309" i="46"/>
  <c r="I309" i="46"/>
  <c r="H309" i="46"/>
  <c r="G309" i="46"/>
  <c r="K308" i="46"/>
  <c r="J308" i="46"/>
  <c r="I308" i="46"/>
  <c r="H308" i="46"/>
  <c r="G308" i="46"/>
  <c r="K307" i="46"/>
  <c r="J307" i="46"/>
  <c r="I307" i="46"/>
  <c r="H307" i="46"/>
  <c r="G307" i="46"/>
  <c r="K306" i="46"/>
  <c r="J306" i="46"/>
  <c r="I306" i="46"/>
  <c r="H306" i="46"/>
  <c r="G306" i="46"/>
  <c r="K305" i="46"/>
  <c r="J305" i="46"/>
  <c r="I305" i="46"/>
  <c r="H305" i="46"/>
  <c r="G305" i="46"/>
  <c r="K304" i="46"/>
  <c r="J304" i="46"/>
  <c r="I304" i="46"/>
  <c r="H304" i="46"/>
  <c r="G304" i="46"/>
  <c r="K302" i="46"/>
  <c r="J302" i="46"/>
  <c r="I302" i="46"/>
  <c r="H302" i="46"/>
  <c r="G302" i="46"/>
  <c r="K301" i="46"/>
  <c r="J301" i="46"/>
  <c r="I301" i="46"/>
  <c r="H301" i="46"/>
  <c r="G301" i="46"/>
  <c r="K300" i="46"/>
  <c r="J300" i="46"/>
  <c r="I300" i="46"/>
  <c r="H300" i="46"/>
  <c r="G300" i="46"/>
  <c r="K299" i="46"/>
  <c r="J299" i="46"/>
  <c r="I299" i="46"/>
  <c r="H299" i="46"/>
  <c r="G299" i="46"/>
  <c r="K298" i="46"/>
  <c r="J298" i="46"/>
  <c r="I298" i="46"/>
  <c r="H298" i="46"/>
  <c r="G298" i="46"/>
  <c r="K297" i="46"/>
  <c r="J297" i="46"/>
  <c r="I297" i="46"/>
  <c r="H297" i="46"/>
  <c r="G297" i="46"/>
  <c r="K296" i="46"/>
  <c r="J296" i="46"/>
  <c r="I296" i="46"/>
  <c r="H296" i="46"/>
  <c r="G296" i="46"/>
  <c r="K295" i="46"/>
  <c r="J295" i="46"/>
  <c r="I295" i="46"/>
  <c r="H295" i="46"/>
  <c r="G295" i="46"/>
  <c r="K294" i="46"/>
  <c r="J294" i="46"/>
  <c r="I294" i="46"/>
  <c r="H294" i="46"/>
  <c r="G294" i="46"/>
  <c r="K293" i="46"/>
  <c r="J293" i="46"/>
  <c r="I293" i="46"/>
  <c r="H293" i="46"/>
  <c r="G293" i="46"/>
  <c r="K292" i="46"/>
  <c r="J292" i="46"/>
  <c r="I292" i="46"/>
  <c r="H292" i="46"/>
  <c r="G292" i="46"/>
  <c r="K291" i="46"/>
  <c r="J291" i="46"/>
  <c r="I291" i="46"/>
  <c r="H291" i="46"/>
  <c r="G291" i="46"/>
  <c r="K290" i="46"/>
  <c r="J290" i="46"/>
  <c r="I290" i="46"/>
  <c r="H290" i="46"/>
  <c r="G290" i="46"/>
  <c r="K289" i="46"/>
  <c r="J289" i="46"/>
  <c r="I289" i="46"/>
  <c r="H289" i="46"/>
  <c r="G289" i="46"/>
  <c r="K288" i="46"/>
  <c r="J288" i="46"/>
  <c r="I288" i="46"/>
  <c r="H288" i="46"/>
  <c r="G288" i="46"/>
  <c r="K287" i="46"/>
  <c r="J287" i="46"/>
  <c r="I287" i="46"/>
  <c r="H287" i="46"/>
  <c r="G287" i="46"/>
  <c r="K286" i="46"/>
  <c r="J286" i="46"/>
  <c r="I286" i="46"/>
  <c r="H286" i="46"/>
  <c r="G286" i="46"/>
  <c r="K285" i="46"/>
  <c r="J285" i="46"/>
  <c r="I285" i="46"/>
  <c r="H285" i="46"/>
  <c r="G285" i="46"/>
  <c r="K284" i="46"/>
  <c r="J284" i="46"/>
  <c r="I284" i="46"/>
  <c r="H284" i="46"/>
  <c r="G284" i="46"/>
  <c r="K283" i="46"/>
  <c r="J283" i="46"/>
  <c r="I283" i="46"/>
  <c r="H283" i="46"/>
  <c r="G283" i="46"/>
  <c r="K282" i="46"/>
  <c r="J282" i="46"/>
  <c r="I282" i="46"/>
  <c r="H282" i="46"/>
  <c r="G282" i="46"/>
  <c r="K281" i="46"/>
  <c r="J281" i="46"/>
  <c r="I281" i="46"/>
  <c r="H281" i="46"/>
  <c r="G281" i="46"/>
  <c r="K280" i="46"/>
  <c r="J280" i="46"/>
  <c r="I280" i="46"/>
  <c r="H280" i="46"/>
  <c r="G280" i="46"/>
  <c r="K279" i="46"/>
  <c r="J279" i="46"/>
  <c r="I279" i="46"/>
  <c r="H279" i="46"/>
  <c r="G279" i="46"/>
  <c r="K278" i="46"/>
  <c r="J278" i="46"/>
  <c r="I278" i="46"/>
  <c r="H278" i="46"/>
  <c r="G278" i="46"/>
  <c r="K277" i="46"/>
  <c r="J277" i="46"/>
  <c r="I277" i="46"/>
  <c r="H277" i="46"/>
  <c r="G277" i="46"/>
  <c r="K276" i="46"/>
  <c r="J276" i="46"/>
  <c r="I276" i="46"/>
  <c r="H276" i="46"/>
  <c r="G276" i="46"/>
  <c r="K275" i="46"/>
  <c r="J275" i="46"/>
  <c r="I275" i="46"/>
  <c r="H275" i="46"/>
  <c r="G275" i="46"/>
  <c r="K273" i="46"/>
  <c r="J273" i="46"/>
  <c r="I273" i="46"/>
  <c r="H273" i="46"/>
  <c r="G273" i="46"/>
  <c r="K272" i="46"/>
  <c r="J272" i="46"/>
  <c r="I272" i="46"/>
  <c r="H272" i="46"/>
  <c r="G272" i="46"/>
  <c r="K271" i="46"/>
  <c r="J271" i="46"/>
  <c r="I271" i="46"/>
  <c r="H271" i="46"/>
  <c r="G271" i="46"/>
  <c r="K270" i="46"/>
  <c r="J270" i="46"/>
  <c r="I270" i="46"/>
  <c r="H270" i="46"/>
  <c r="G270" i="46"/>
  <c r="K269" i="46"/>
  <c r="J269" i="46"/>
  <c r="I269" i="46"/>
  <c r="H269" i="46"/>
  <c r="G269" i="46"/>
  <c r="K268" i="46"/>
  <c r="J268" i="46"/>
  <c r="I268" i="46"/>
  <c r="H268" i="46"/>
  <c r="G268" i="46"/>
  <c r="K267" i="46"/>
  <c r="J267" i="46"/>
  <c r="I267" i="46"/>
  <c r="H267" i="46"/>
  <c r="G267" i="46"/>
  <c r="K266" i="46"/>
  <c r="J266" i="46"/>
  <c r="I266" i="46"/>
  <c r="H266" i="46"/>
  <c r="G266" i="46"/>
  <c r="K265" i="46"/>
  <c r="J265" i="46"/>
  <c r="I265" i="46"/>
  <c r="H265" i="46"/>
  <c r="G265" i="46"/>
  <c r="K264" i="46"/>
  <c r="J264" i="46"/>
  <c r="I264" i="46"/>
  <c r="H264" i="46"/>
  <c r="G264" i="46"/>
  <c r="K263" i="46"/>
  <c r="J263" i="46"/>
  <c r="I263" i="46"/>
  <c r="H263" i="46"/>
  <c r="G263" i="46"/>
  <c r="K262" i="46"/>
  <c r="J262" i="46"/>
  <c r="I262" i="46"/>
  <c r="H262" i="46"/>
  <c r="G262" i="46"/>
  <c r="K261" i="46"/>
  <c r="J261" i="46"/>
  <c r="I261" i="46"/>
  <c r="H261" i="46"/>
  <c r="G261" i="46"/>
  <c r="K260" i="46"/>
  <c r="J260" i="46"/>
  <c r="I260" i="46"/>
  <c r="H260" i="46"/>
  <c r="G260" i="46"/>
  <c r="K259" i="46"/>
  <c r="J259" i="46"/>
  <c r="I259" i="46"/>
  <c r="H259" i="46"/>
  <c r="G259" i="46"/>
  <c r="K258" i="46"/>
  <c r="J258" i="46"/>
  <c r="I258" i="46"/>
  <c r="H258" i="46"/>
  <c r="G258" i="46"/>
  <c r="K257" i="46"/>
  <c r="J257" i="46"/>
  <c r="I257" i="46"/>
  <c r="H257" i="46"/>
  <c r="G257" i="46"/>
  <c r="K256" i="46"/>
  <c r="J256" i="46"/>
  <c r="I256" i="46"/>
  <c r="H256" i="46"/>
  <c r="G256" i="46"/>
  <c r="K255" i="46"/>
  <c r="J255" i="46"/>
  <c r="I255" i="46"/>
  <c r="H255" i="46"/>
  <c r="G255" i="46"/>
  <c r="K254" i="46"/>
  <c r="J254" i="46"/>
  <c r="I254" i="46"/>
  <c r="H254" i="46"/>
  <c r="G254" i="46"/>
  <c r="K253" i="46"/>
  <c r="J253" i="46"/>
  <c r="I253" i="46"/>
  <c r="H253" i="46"/>
  <c r="G253" i="46"/>
  <c r="K252" i="46"/>
  <c r="J252" i="46"/>
  <c r="I252" i="46"/>
  <c r="H252" i="46"/>
  <c r="G252" i="46"/>
  <c r="K251" i="46"/>
  <c r="J251" i="46"/>
  <c r="I251" i="46"/>
  <c r="H251" i="46"/>
  <c r="G251" i="46"/>
  <c r="K250" i="46"/>
  <c r="J250" i="46"/>
  <c r="I250" i="46"/>
  <c r="H250" i="46"/>
  <c r="G250" i="46"/>
  <c r="K249" i="46"/>
  <c r="J249" i="46"/>
  <c r="I249" i="46"/>
  <c r="H249" i="46"/>
  <c r="G249" i="46"/>
  <c r="K248" i="46"/>
  <c r="J248" i="46"/>
  <c r="I248" i="46"/>
  <c r="H248" i="46"/>
  <c r="G248" i="46"/>
  <c r="K247" i="46"/>
  <c r="J247" i="46"/>
  <c r="I247" i="46"/>
  <c r="H247" i="46"/>
  <c r="G247" i="46"/>
  <c r="K246" i="46"/>
  <c r="J246" i="46"/>
  <c r="I246" i="46"/>
  <c r="H246" i="46"/>
  <c r="G246" i="46"/>
  <c r="K244" i="46"/>
  <c r="J244" i="46"/>
  <c r="I244" i="46"/>
  <c r="H244" i="46"/>
  <c r="G244" i="46"/>
  <c r="K243" i="46"/>
  <c r="J243" i="46"/>
  <c r="I243" i="46"/>
  <c r="H243" i="46"/>
  <c r="G243" i="46"/>
  <c r="K242" i="46"/>
  <c r="J242" i="46"/>
  <c r="I242" i="46"/>
  <c r="H242" i="46"/>
  <c r="G242" i="46"/>
  <c r="K241" i="46"/>
  <c r="J241" i="46"/>
  <c r="I241" i="46"/>
  <c r="H241" i="46"/>
  <c r="G241" i="46"/>
  <c r="K240" i="46"/>
  <c r="J240" i="46"/>
  <c r="I240" i="46"/>
  <c r="H240" i="46"/>
  <c r="G240" i="46"/>
  <c r="K239" i="46"/>
  <c r="J239" i="46"/>
  <c r="I239" i="46"/>
  <c r="H239" i="46"/>
  <c r="G239" i="46"/>
  <c r="K238" i="46"/>
  <c r="J238" i="46"/>
  <c r="I238" i="46"/>
  <c r="H238" i="46"/>
  <c r="G238" i="46"/>
  <c r="K237" i="46"/>
  <c r="J237" i="46"/>
  <c r="I237" i="46"/>
  <c r="H237" i="46"/>
  <c r="G237" i="46"/>
  <c r="K236" i="46"/>
  <c r="J236" i="46"/>
  <c r="I236" i="46"/>
  <c r="H236" i="46"/>
  <c r="G236" i="46"/>
  <c r="K235" i="46"/>
  <c r="J235" i="46"/>
  <c r="I235" i="46"/>
  <c r="H235" i="46"/>
  <c r="G235" i="46"/>
  <c r="K234" i="46"/>
  <c r="J234" i="46"/>
  <c r="I234" i="46"/>
  <c r="H234" i="46"/>
  <c r="G234" i="46"/>
  <c r="K233" i="46"/>
  <c r="J233" i="46"/>
  <c r="I233" i="46"/>
  <c r="H233" i="46"/>
  <c r="G233" i="46"/>
  <c r="K231" i="46"/>
  <c r="J231" i="46"/>
  <c r="I231" i="46"/>
  <c r="H231" i="46"/>
  <c r="G231" i="46"/>
  <c r="K230" i="46"/>
  <c r="J230" i="46"/>
  <c r="I230" i="46"/>
  <c r="H230" i="46"/>
  <c r="G230" i="46"/>
  <c r="K229" i="46"/>
  <c r="J229" i="46"/>
  <c r="I229" i="46"/>
  <c r="H229" i="46"/>
  <c r="G229" i="46"/>
  <c r="K228" i="46"/>
  <c r="J228" i="46"/>
  <c r="I228" i="46"/>
  <c r="H228" i="46"/>
  <c r="G228" i="46"/>
  <c r="K227" i="46"/>
  <c r="J227" i="46"/>
  <c r="I227" i="46"/>
  <c r="H227" i="46"/>
  <c r="G227" i="46"/>
  <c r="K226" i="46"/>
  <c r="J226" i="46"/>
  <c r="I226" i="46"/>
  <c r="H226" i="46"/>
  <c r="G226" i="46"/>
  <c r="K225" i="46"/>
  <c r="J225" i="46"/>
  <c r="I225" i="46"/>
  <c r="H225" i="46"/>
  <c r="G225" i="46"/>
  <c r="K224" i="46"/>
  <c r="J224" i="46"/>
  <c r="I224" i="46"/>
  <c r="H224" i="46"/>
  <c r="G224" i="46"/>
  <c r="K223" i="46"/>
  <c r="J223" i="46"/>
  <c r="I223" i="46"/>
  <c r="H223" i="46"/>
  <c r="G223" i="46"/>
  <c r="K222" i="46"/>
  <c r="J222" i="46"/>
  <c r="I222" i="46"/>
  <c r="H222" i="46"/>
  <c r="G222" i="46"/>
  <c r="K221" i="46"/>
  <c r="J221" i="46"/>
  <c r="I221" i="46"/>
  <c r="H221" i="46"/>
  <c r="G221" i="46"/>
  <c r="K220" i="46"/>
  <c r="J220" i="46"/>
  <c r="I220" i="46"/>
  <c r="H220" i="46"/>
  <c r="G220" i="46"/>
  <c r="K219" i="46"/>
  <c r="J219" i="46"/>
  <c r="I219" i="46"/>
  <c r="H219" i="46"/>
  <c r="G219" i="46"/>
  <c r="K218" i="46"/>
  <c r="J218" i="46"/>
  <c r="I218" i="46"/>
  <c r="H218" i="46"/>
  <c r="G218" i="46"/>
  <c r="K216" i="46"/>
  <c r="J216" i="46"/>
  <c r="I216" i="46"/>
  <c r="H216" i="46"/>
  <c r="G216" i="46"/>
  <c r="K215" i="46"/>
  <c r="J215" i="46"/>
  <c r="I215" i="46"/>
  <c r="H215" i="46"/>
  <c r="G215" i="46"/>
  <c r="K214" i="46"/>
  <c r="J214" i="46"/>
  <c r="I214" i="46"/>
  <c r="H214" i="46"/>
  <c r="G214" i="46"/>
  <c r="K213" i="46"/>
  <c r="J213" i="46"/>
  <c r="I213" i="46"/>
  <c r="H213" i="46"/>
  <c r="G213" i="46"/>
  <c r="K212" i="46"/>
  <c r="J212" i="46"/>
  <c r="I212" i="46"/>
  <c r="H212" i="46"/>
  <c r="G212" i="46"/>
  <c r="K211" i="46"/>
  <c r="J211" i="46"/>
  <c r="I211" i="46"/>
  <c r="H211" i="46"/>
  <c r="G211" i="46"/>
  <c r="K210" i="46"/>
  <c r="J210" i="46"/>
  <c r="I210" i="46"/>
  <c r="H210" i="46"/>
  <c r="G210" i="46"/>
  <c r="K209" i="46"/>
  <c r="J209" i="46"/>
  <c r="I209" i="46"/>
  <c r="H209" i="46"/>
  <c r="G209" i="46"/>
  <c r="K208" i="46"/>
  <c r="J208" i="46"/>
  <c r="I208" i="46"/>
  <c r="H208" i="46"/>
  <c r="G208" i="46"/>
  <c r="K207" i="46"/>
  <c r="J207" i="46"/>
  <c r="I207" i="46"/>
  <c r="H207" i="46"/>
  <c r="G207" i="46"/>
  <c r="K205" i="46"/>
  <c r="J205" i="46"/>
  <c r="I205" i="46"/>
  <c r="H205" i="46"/>
  <c r="G205" i="46"/>
  <c r="K204" i="46"/>
  <c r="J204" i="46"/>
  <c r="I204" i="46"/>
  <c r="H204" i="46"/>
  <c r="G204" i="46"/>
  <c r="K203" i="46"/>
  <c r="J203" i="46"/>
  <c r="I203" i="46"/>
  <c r="H203" i="46"/>
  <c r="G203" i="46"/>
  <c r="K202" i="46"/>
  <c r="J202" i="46"/>
  <c r="I202" i="46"/>
  <c r="H202" i="46"/>
  <c r="G202" i="46"/>
  <c r="K201" i="46"/>
  <c r="J201" i="46"/>
  <c r="I201" i="46"/>
  <c r="H201" i="46"/>
  <c r="G201" i="46"/>
  <c r="K200" i="46"/>
  <c r="J200" i="46"/>
  <c r="I200" i="46"/>
  <c r="H200" i="46"/>
  <c r="G200" i="46"/>
  <c r="K199" i="46"/>
  <c r="J199" i="46"/>
  <c r="I199" i="46"/>
  <c r="H199" i="46"/>
  <c r="G199" i="46"/>
  <c r="K198" i="46"/>
  <c r="J198" i="46"/>
  <c r="I198" i="46"/>
  <c r="H198" i="46"/>
  <c r="G198" i="46"/>
  <c r="K197" i="46"/>
  <c r="J197" i="46"/>
  <c r="I197" i="46"/>
  <c r="H197" i="46"/>
  <c r="G197" i="46"/>
  <c r="K196" i="46"/>
  <c r="J196" i="46"/>
  <c r="I196" i="46"/>
  <c r="H196" i="46"/>
  <c r="G196" i="46"/>
  <c r="K194" i="46"/>
  <c r="J194" i="46"/>
  <c r="I194" i="46"/>
  <c r="H194" i="46"/>
  <c r="G194" i="46"/>
  <c r="K193" i="46"/>
  <c r="J193" i="46"/>
  <c r="I193" i="46"/>
  <c r="H193" i="46"/>
  <c r="G193" i="46"/>
  <c r="K192" i="46"/>
  <c r="J192" i="46"/>
  <c r="I192" i="46"/>
  <c r="H192" i="46"/>
  <c r="G192" i="46"/>
  <c r="K191" i="46"/>
  <c r="J191" i="46"/>
  <c r="I191" i="46"/>
  <c r="H191" i="46"/>
  <c r="G191" i="46"/>
  <c r="K190" i="46"/>
  <c r="J190" i="46"/>
  <c r="I190" i="46"/>
  <c r="H190" i="46"/>
  <c r="G190" i="46"/>
  <c r="K189" i="46"/>
  <c r="J189" i="46"/>
  <c r="I189" i="46"/>
  <c r="H189" i="46"/>
  <c r="G189" i="46"/>
  <c r="K188" i="46"/>
  <c r="J188" i="46"/>
  <c r="I188" i="46"/>
  <c r="H188" i="46"/>
  <c r="G188" i="46"/>
  <c r="K187" i="46"/>
  <c r="J187" i="46"/>
  <c r="I187" i="46"/>
  <c r="H187" i="46"/>
  <c r="G187" i="46"/>
  <c r="K186" i="46"/>
  <c r="J186" i="46"/>
  <c r="I186" i="46"/>
  <c r="H186" i="46"/>
  <c r="G186" i="46"/>
  <c r="K185" i="46"/>
  <c r="J185" i="46"/>
  <c r="I185" i="46"/>
  <c r="H185" i="46"/>
  <c r="G185" i="46"/>
  <c r="K184" i="46"/>
  <c r="J184" i="46"/>
  <c r="I184" i="46"/>
  <c r="H184" i="46"/>
  <c r="G184" i="46"/>
  <c r="K183" i="46"/>
  <c r="J183" i="46"/>
  <c r="I183" i="46"/>
  <c r="H183" i="46"/>
  <c r="G183" i="46"/>
  <c r="K182" i="46"/>
  <c r="J182" i="46"/>
  <c r="I182" i="46"/>
  <c r="H182" i="46"/>
  <c r="G182" i="46"/>
  <c r="K181" i="46"/>
  <c r="J181" i="46"/>
  <c r="I181" i="46"/>
  <c r="H181" i="46"/>
  <c r="G181" i="46"/>
  <c r="K180" i="46"/>
  <c r="J180" i="46"/>
  <c r="I180" i="46"/>
  <c r="H180" i="46"/>
  <c r="G180" i="46"/>
  <c r="K179" i="46"/>
  <c r="J179" i="46"/>
  <c r="I179" i="46"/>
  <c r="H179" i="46"/>
  <c r="G179" i="46"/>
  <c r="K178" i="46"/>
  <c r="J178" i="46"/>
  <c r="I178" i="46"/>
  <c r="H178" i="46"/>
  <c r="G178" i="46"/>
  <c r="K177" i="46"/>
  <c r="J177" i="46"/>
  <c r="I177" i="46"/>
  <c r="H177" i="46"/>
  <c r="G177" i="46"/>
  <c r="K175" i="46"/>
  <c r="J175" i="46"/>
  <c r="I175" i="46"/>
  <c r="H175" i="46"/>
  <c r="G175" i="46"/>
  <c r="K174" i="46"/>
  <c r="J174" i="46"/>
  <c r="I174" i="46"/>
  <c r="H174" i="46"/>
  <c r="G174" i="46"/>
  <c r="K173" i="46"/>
  <c r="J173" i="46"/>
  <c r="I173" i="46"/>
  <c r="H173" i="46"/>
  <c r="G173" i="46"/>
  <c r="K172" i="46"/>
  <c r="J172" i="46"/>
  <c r="I172" i="46"/>
  <c r="H172" i="46"/>
  <c r="G172" i="46"/>
  <c r="K171" i="46"/>
  <c r="J171" i="46"/>
  <c r="I171" i="46"/>
  <c r="H171" i="46"/>
  <c r="G171" i="46"/>
  <c r="K170" i="46"/>
  <c r="J170" i="46"/>
  <c r="I170" i="46"/>
  <c r="H170" i="46"/>
  <c r="G170" i="46"/>
  <c r="K169" i="46"/>
  <c r="J169" i="46"/>
  <c r="I169" i="46"/>
  <c r="H169" i="46"/>
  <c r="G169" i="46"/>
  <c r="K168" i="46"/>
  <c r="J168" i="46"/>
  <c r="I168" i="46"/>
  <c r="H168" i="46"/>
  <c r="G168" i="46"/>
  <c r="K167" i="46"/>
  <c r="J167" i="46"/>
  <c r="I167" i="46"/>
  <c r="H167" i="46"/>
  <c r="G167" i="46"/>
  <c r="K166" i="46"/>
  <c r="J166" i="46"/>
  <c r="I166" i="46"/>
  <c r="H166" i="46"/>
  <c r="G166" i="46"/>
  <c r="K165" i="46"/>
  <c r="J165" i="46"/>
  <c r="I165" i="46"/>
  <c r="H165" i="46"/>
  <c r="G165" i="46"/>
  <c r="K164" i="46"/>
  <c r="J164" i="46"/>
  <c r="I164" i="46"/>
  <c r="H164" i="46"/>
  <c r="G164" i="46"/>
  <c r="K163" i="46"/>
  <c r="J163" i="46"/>
  <c r="I163" i="46"/>
  <c r="H163" i="46"/>
  <c r="G163" i="46"/>
  <c r="K162" i="46"/>
  <c r="J162" i="46"/>
  <c r="I162" i="46"/>
  <c r="H162" i="46"/>
  <c r="G162" i="46"/>
  <c r="K160" i="46"/>
  <c r="J160" i="46"/>
  <c r="I160" i="46"/>
  <c r="H160" i="46"/>
  <c r="G160" i="46"/>
  <c r="K159" i="46"/>
  <c r="J159" i="46"/>
  <c r="I159" i="46"/>
  <c r="H159" i="46"/>
  <c r="G159" i="46"/>
  <c r="K158" i="46"/>
  <c r="J158" i="46"/>
  <c r="I158" i="46"/>
  <c r="H158" i="46"/>
  <c r="G158" i="46"/>
  <c r="K157" i="46"/>
  <c r="J157" i="46"/>
  <c r="I157" i="46"/>
  <c r="H157" i="46"/>
  <c r="G157" i="46"/>
  <c r="K156" i="46"/>
  <c r="J156" i="46"/>
  <c r="I156" i="46"/>
  <c r="H156" i="46"/>
  <c r="G156" i="46"/>
  <c r="K155" i="46"/>
  <c r="J155" i="46"/>
  <c r="I155" i="46"/>
  <c r="H155" i="46"/>
  <c r="G155" i="46"/>
  <c r="K154" i="46"/>
  <c r="J154" i="46"/>
  <c r="I154" i="46"/>
  <c r="H154" i="46"/>
  <c r="G154" i="46"/>
  <c r="K153" i="46"/>
  <c r="J153" i="46"/>
  <c r="I153" i="46"/>
  <c r="H153" i="46"/>
  <c r="G153" i="46"/>
  <c r="K152" i="46"/>
  <c r="J152" i="46"/>
  <c r="I152" i="46"/>
  <c r="H152" i="46"/>
  <c r="G152" i="46"/>
  <c r="K151" i="46"/>
  <c r="J151" i="46"/>
  <c r="I151" i="46"/>
  <c r="H151" i="46"/>
  <c r="G151" i="46"/>
  <c r="K150" i="46"/>
  <c r="J150" i="46"/>
  <c r="I150" i="46"/>
  <c r="H150" i="46"/>
  <c r="G150" i="46"/>
  <c r="K149" i="46"/>
  <c r="J149" i="46"/>
  <c r="I149" i="46"/>
  <c r="H149" i="46"/>
  <c r="G149" i="46"/>
  <c r="K148" i="46"/>
  <c r="J148" i="46"/>
  <c r="I148" i="46"/>
  <c r="H148" i="46"/>
  <c r="G148" i="46"/>
  <c r="K147" i="46"/>
  <c r="J147" i="46"/>
  <c r="I147" i="46"/>
  <c r="H147" i="46"/>
  <c r="G147" i="46"/>
  <c r="K146" i="46"/>
  <c r="J146" i="46"/>
  <c r="I146" i="46"/>
  <c r="H146" i="46"/>
  <c r="G146" i="46"/>
  <c r="K145" i="46"/>
  <c r="J145" i="46"/>
  <c r="I145" i="46"/>
  <c r="H145" i="46"/>
  <c r="G145" i="46"/>
  <c r="K144" i="46"/>
  <c r="J144" i="46"/>
  <c r="I144" i="46"/>
  <c r="H144" i="46"/>
  <c r="G144" i="46"/>
  <c r="K143" i="46"/>
  <c r="J143" i="46"/>
  <c r="I143" i="46"/>
  <c r="H143" i="46"/>
  <c r="G143" i="46"/>
  <c r="K142" i="46"/>
  <c r="J142" i="46"/>
  <c r="I142" i="46"/>
  <c r="H142" i="46"/>
  <c r="G142" i="46"/>
  <c r="K141" i="46"/>
  <c r="J141" i="46"/>
  <c r="I141" i="46"/>
  <c r="H141" i="46"/>
  <c r="G141" i="46"/>
  <c r="K139" i="46"/>
  <c r="J139" i="46"/>
  <c r="I139" i="46"/>
  <c r="H139" i="46"/>
  <c r="G139" i="46"/>
  <c r="K138" i="46"/>
  <c r="J138" i="46"/>
  <c r="I138" i="46"/>
  <c r="H138" i="46"/>
  <c r="G138" i="46"/>
  <c r="K137" i="46"/>
  <c r="J137" i="46"/>
  <c r="I137" i="46"/>
  <c r="H137" i="46"/>
  <c r="G137" i="46"/>
  <c r="K136" i="46"/>
  <c r="J136" i="46"/>
  <c r="I136" i="46"/>
  <c r="H136" i="46"/>
  <c r="G136" i="46"/>
  <c r="K135" i="46"/>
  <c r="J135" i="46"/>
  <c r="I135" i="46"/>
  <c r="H135" i="46"/>
  <c r="G135" i="46"/>
  <c r="K134" i="46"/>
  <c r="J134" i="46"/>
  <c r="I134" i="46"/>
  <c r="H134" i="46"/>
  <c r="G134" i="46"/>
  <c r="K133" i="46"/>
  <c r="J133" i="46"/>
  <c r="I133" i="46"/>
  <c r="H133" i="46"/>
  <c r="G133" i="46"/>
  <c r="K132" i="46"/>
  <c r="J132" i="46"/>
  <c r="I132" i="46"/>
  <c r="H132" i="46"/>
  <c r="G132" i="46"/>
  <c r="K131" i="46"/>
  <c r="J131" i="46"/>
  <c r="I131" i="46"/>
  <c r="H131" i="46"/>
  <c r="G131" i="46"/>
  <c r="K130" i="46"/>
  <c r="J130" i="46"/>
  <c r="I130" i="46"/>
  <c r="H130" i="46"/>
  <c r="G130" i="46"/>
  <c r="K129" i="46"/>
  <c r="J129" i="46"/>
  <c r="I129" i="46"/>
  <c r="H129" i="46"/>
  <c r="G129" i="46"/>
  <c r="K128" i="46"/>
  <c r="J128" i="46"/>
  <c r="I128" i="46"/>
  <c r="H128" i="46"/>
  <c r="G128" i="46"/>
  <c r="K127" i="46"/>
  <c r="J127" i="46"/>
  <c r="I127" i="46"/>
  <c r="H127" i="46"/>
  <c r="G127" i="46"/>
  <c r="K126" i="46"/>
  <c r="J126" i="46"/>
  <c r="I126" i="46"/>
  <c r="H126" i="46"/>
  <c r="G126" i="46"/>
  <c r="K125" i="46"/>
  <c r="J125" i="46"/>
  <c r="I125" i="46"/>
  <c r="H125" i="46"/>
  <c r="G125" i="46"/>
  <c r="K124" i="46"/>
  <c r="J124" i="46"/>
  <c r="I124" i="46"/>
  <c r="H124" i="46"/>
  <c r="G124" i="46"/>
  <c r="K123" i="46"/>
  <c r="J123" i="46"/>
  <c r="I123" i="46"/>
  <c r="H123" i="46"/>
  <c r="G123" i="46"/>
  <c r="K122" i="46"/>
  <c r="J122" i="46"/>
  <c r="I122" i="46"/>
  <c r="H122" i="46"/>
  <c r="G122" i="46"/>
  <c r="K120" i="46"/>
  <c r="J120" i="46"/>
  <c r="I120" i="46"/>
  <c r="H120" i="46"/>
  <c r="G120" i="46"/>
  <c r="K119" i="46"/>
  <c r="J119" i="46"/>
  <c r="I119" i="46"/>
  <c r="H119" i="46"/>
  <c r="G119" i="46"/>
  <c r="K118" i="46"/>
  <c r="J118" i="46"/>
  <c r="I118" i="46"/>
  <c r="H118" i="46"/>
  <c r="G118" i="46"/>
  <c r="K117" i="46"/>
  <c r="J117" i="46"/>
  <c r="I117" i="46"/>
  <c r="H117" i="46"/>
  <c r="G117" i="46"/>
  <c r="K116" i="46"/>
  <c r="J116" i="46"/>
  <c r="I116" i="46"/>
  <c r="H116" i="46"/>
  <c r="G116" i="46"/>
  <c r="K115" i="46"/>
  <c r="J115" i="46"/>
  <c r="I115" i="46"/>
  <c r="H115" i="46"/>
  <c r="G115" i="46"/>
  <c r="K114" i="46"/>
  <c r="J114" i="46"/>
  <c r="I114" i="46"/>
  <c r="H114" i="46"/>
  <c r="G114" i="46"/>
  <c r="K113" i="46"/>
  <c r="J113" i="46"/>
  <c r="I113" i="46"/>
  <c r="H113" i="46"/>
  <c r="G113" i="46"/>
  <c r="K112" i="46"/>
  <c r="J112" i="46"/>
  <c r="I112" i="46"/>
  <c r="H112" i="46"/>
  <c r="G112" i="46"/>
  <c r="K111" i="46"/>
  <c r="J111" i="46"/>
  <c r="I111" i="46"/>
  <c r="H111" i="46"/>
  <c r="G111" i="46"/>
  <c r="K110" i="46"/>
  <c r="J110" i="46"/>
  <c r="I110" i="46"/>
  <c r="H110" i="46"/>
  <c r="G110" i="46"/>
  <c r="K109" i="46"/>
  <c r="J109" i="46"/>
  <c r="I109" i="46"/>
  <c r="H109" i="46"/>
  <c r="G109" i="46"/>
  <c r="K108" i="46"/>
  <c r="J108" i="46"/>
  <c r="I108" i="46"/>
  <c r="H108" i="46"/>
  <c r="G108" i="46"/>
  <c r="K107" i="46"/>
  <c r="J107" i="46"/>
  <c r="I107" i="46"/>
  <c r="H107" i="46"/>
  <c r="G107" i="46"/>
  <c r="K106" i="46"/>
  <c r="J106" i="46"/>
  <c r="I106" i="46"/>
  <c r="H106" i="46"/>
  <c r="G106" i="46"/>
  <c r="K105" i="46"/>
  <c r="J105" i="46"/>
  <c r="I105" i="46"/>
  <c r="H105" i="46"/>
  <c r="G105" i="46"/>
  <c r="K104" i="46"/>
  <c r="J104" i="46"/>
  <c r="I104" i="46"/>
  <c r="H104" i="46"/>
  <c r="G104" i="46"/>
  <c r="K103" i="46"/>
  <c r="J103" i="46"/>
  <c r="I103" i="46"/>
  <c r="H103" i="46"/>
  <c r="G103" i="46"/>
  <c r="K102" i="46"/>
  <c r="J102" i="46"/>
  <c r="I102" i="46"/>
  <c r="H102" i="46"/>
  <c r="G102" i="46"/>
  <c r="K101" i="46"/>
  <c r="J101" i="46"/>
  <c r="I101" i="46"/>
  <c r="H101" i="46"/>
  <c r="G101" i="46"/>
  <c r="K100" i="46"/>
  <c r="J100" i="46"/>
  <c r="I100" i="46"/>
  <c r="H100" i="46"/>
  <c r="G100" i="46"/>
  <c r="K99" i="46"/>
  <c r="J99" i="46"/>
  <c r="I99" i="46"/>
  <c r="H99" i="46"/>
  <c r="G99" i="46"/>
  <c r="K98" i="46"/>
  <c r="J98" i="46"/>
  <c r="I98" i="46"/>
  <c r="H98" i="46"/>
  <c r="G98" i="46"/>
  <c r="K97" i="46"/>
  <c r="J97" i="46"/>
  <c r="I97" i="46"/>
  <c r="H97" i="46"/>
  <c r="G97" i="46"/>
  <c r="K96" i="46"/>
  <c r="J96" i="46"/>
  <c r="I96" i="46"/>
  <c r="H96" i="46"/>
  <c r="G96" i="46"/>
  <c r="K94" i="46"/>
  <c r="J94" i="46"/>
  <c r="I94" i="46"/>
  <c r="H94" i="46"/>
  <c r="G94" i="46"/>
  <c r="K93" i="46"/>
  <c r="J93" i="46"/>
  <c r="I93" i="46"/>
  <c r="H93" i="46"/>
  <c r="G93" i="46"/>
  <c r="K92" i="46"/>
  <c r="J92" i="46"/>
  <c r="I92" i="46"/>
  <c r="H92" i="46"/>
  <c r="G92" i="46"/>
  <c r="K91" i="46"/>
  <c r="J91" i="46"/>
  <c r="I91" i="46"/>
  <c r="H91" i="46"/>
  <c r="G91" i="46"/>
  <c r="K90" i="46"/>
  <c r="J90" i="46"/>
  <c r="I90" i="46"/>
  <c r="H90" i="46"/>
  <c r="G90" i="46"/>
  <c r="K89" i="46"/>
  <c r="J89" i="46"/>
  <c r="I89" i="46"/>
  <c r="H89" i="46"/>
  <c r="G89" i="46"/>
  <c r="K88" i="46"/>
  <c r="J88" i="46"/>
  <c r="I88" i="46"/>
  <c r="H88" i="46"/>
  <c r="G88" i="46"/>
  <c r="K87" i="46"/>
  <c r="J87" i="46"/>
  <c r="I87" i="46"/>
  <c r="H87" i="46"/>
  <c r="G87" i="46"/>
  <c r="K86" i="46"/>
  <c r="J86" i="46"/>
  <c r="I86" i="46"/>
  <c r="H86" i="46"/>
  <c r="G86" i="46"/>
  <c r="K85" i="46"/>
  <c r="J85" i="46"/>
  <c r="I85" i="46"/>
  <c r="H85" i="46"/>
  <c r="G85" i="46"/>
  <c r="K84" i="46"/>
  <c r="J84" i="46"/>
  <c r="I84" i="46"/>
  <c r="H84" i="46"/>
  <c r="G84" i="46"/>
  <c r="K83" i="46"/>
  <c r="J83" i="46"/>
  <c r="I83" i="46"/>
  <c r="H83" i="46"/>
  <c r="G83" i="46"/>
  <c r="K82" i="46"/>
  <c r="J82" i="46"/>
  <c r="I82" i="46"/>
  <c r="H82" i="46"/>
  <c r="G82" i="46"/>
  <c r="K81" i="46"/>
  <c r="J81" i="46"/>
  <c r="I81" i="46"/>
  <c r="H81" i="46"/>
  <c r="G81" i="46"/>
  <c r="K80" i="46"/>
  <c r="J80" i="46"/>
  <c r="I80" i="46"/>
  <c r="H80" i="46"/>
  <c r="G80" i="46"/>
  <c r="K79" i="46"/>
  <c r="J79" i="46"/>
  <c r="I79" i="46"/>
  <c r="H79" i="46"/>
  <c r="G79" i="46"/>
  <c r="K78" i="46"/>
  <c r="J78" i="46"/>
  <c r="I78" i="46"/>
  <c r="H78" i="46"/>
  <c r="G78" i="46"/>
  <c r="K77" i="46"/>
  <c r="J77" i="46"/>
  <c r="I77" i="46"/>
  <c r="H77" i="46"/>
  <c r="G77" i="46"/>
  <c r="K76" i="46"/>
  <c r="J76" i="46"/>
  <c r="I76" i="46"/>
  <c r="H76" i="46"/>
  <c r="G76" i="46"/>
  <c r="K75" i="46"/>
  <c r="J75" i="46"/>
  <c r="I75" i="46"/>
  <c r="H75" i="46"/>
  <c r="G75" i="46"/>
  <c r="K74" i="46"/>
  <c r="J74" i="46"/>
  <c r="I74" i="46"/>
  <c r="H74" i="46"/>
  <c r="G74" i="46"/>
  <c r="K73" i="46"/>
  <c r="J73" i="46"/>
  <c r="I73" i="46"/>
  <c r="H73" i="46"/>
  <c r="G73" i="46"/>
  <c r="K72" i="46"/>
  <c r="J72" i="46"/>
  <c r="I72" i="46"/>
  <c r="H72" i="46"/>
  <c r="G72" i="46"/>
  <c r="K71" i="46"/>
  <c r="J71" i="46"/>
  <c r="I71" i="46"/>
  <c r="H71" i="46"/>
  <c r="G71" i="46"/>
  <c r="K70" i="46"/>
  <c r="J70" i="46"/>
  <c r="I70" i="46"/>
  <c r="H70" i="46"/>
  <c r="G70" i="46"/>
  <c r="K69" i="46"/>
  <c r="J69" i="46"/>
  <c r="I69" i="46"/>
  <c r="H69" i="46"/>
  <c r="G69" i="46"/>
  <c r="K68" i="46"/>
  <c r="J68" i="46"/>
  <c r="I68" i="46"/>
  <c r="H68" i="46"/>
  <c r="G68" i="46"/>
  <c r="K67" i="46"/>
  <c r="J67" i="46"/>
  <c r="I67" i="46"/>
  <c r="H67" i="46"/>
  <c r="G67" i="46"/>
  <c r="K66" i="46"/>
  <c r="J66" i="46"/>
  <c r="I66" i="46"/>
  <c r="H66" i="46"/>
  <c r="G66" i="46"/>
  <c r="K65" i="46"/>
  <c r="J65" i="46"/>
  <c r="I65" i="46"/>
  <c r="H65" i="46"/>
  <c r="G65" i="46"/>
  <c r="K64" i="46"/>
  <c r="J64" i="46"/>
  <c r="I64" i="46"/>
  <c r="H64" i="46"/>
  <c r="G64" i="46"/>
  <c r="K63" i="46"/>
  <c r="J63" i="46"/>
  <c r="I63" i="46"/>
  <c r="H63" i="46"/>
  <c r="G63" i="46"/>
  <c r="K62" i="46"/>
  <c r="J62" i="46"/>
  <c r="I62" i="46"/>
  <c r="H62" i="46"/>
  <c r="G62" i="46"/>
  <c r="K61" i="46"/>
  <c r="J61" i="46"/>
  <c r="I61" i="46"/>
  <c r="H61" i="46"/>
  <c r="G61" i="46"/>
  <c r="K60" i="46"/>
  <c r="J60" i="46"/>
  <c r="I60" i="46"/>
  <c r="H60" i="46"/>
  <c r="G60" i="46"/>
  <c r="K59" i="46"/>
  <c r="J59" i="46"/>
  <c r="I59" i="46"/>
  <c r="H59" i="46"/>
  <c r="G59" i="46"/>
  <c r="K58" i="46"/>
  <c r="J58" i="46"/>
  <c r="I58" i="46"/>
  <c r="H58" i="46"/>
  <c r="G58" i="46"/>
  <c r="K57" i="46"/>
  <c r="J57" i="46"/>
  <c r="I57" i="46"/>
  <c r="H57" i="46"/>
  <c r="G57" i="46"/>
  <c r="K54" i="46"/>
  <c r="J54" i="46"/>
  <c r="I54" i="46"/>
  <c r="H54" i="46"/>
  <c r="G54" i="46"/>
  <c r="K53" i="46"/>
  <c r="J53" i="46"/>
  <c r="I53" i="46"/>
  <c r="H53" i="46"/>
  <c r="G53" i="46"/>
  <c r="K52" i="46"/>
  <c r="J52" i="46"/>
  <c r="I52" i="46"/>
  <c r="H52" i="46"/>
  <c r="G52" i="46"/>
  <c r="K51" i="46"/>
  <c r="J51" i="46"/>
  <c r="I51" i="46"/>
  <c r="H51" i="46"/>
  <c r="G51" i="46"/>
  <c r="K50" i="46"/>
  <c r="J50" i="46"/>
  <c r="I50" i="46"/>
  <c r="H50" i="46"/>
  <c r="G50" i="46"/>
  <c r="K49" i="46"/>
  <c r="J49" i="46"/>
  <c r="I49" i="46"/>
  <c r="H49" i="46"/>
  <c r="G49" i="46"/>
  <c r="K48" i="46"/>
  <c r="J48" i="46"/>
  <c r="I48" i="46"/>
  <c r="H48" i="46"/>
  <c r="G48" i="46"/>
  <c r="K47" i="46"/>
  <c r="J47" i="46"/>
  <c r="I47" i="46"/>
  <c r="H47" i="46"/>
  <c r="G47" i="46"/>
  <c r="K46" i="46"/>
  <c r="J46" i="46"/>
  <c r="I46" i="46"/>
  <c r="H46" i="46"/>
  <c r="G46" i="46"/>
  <c r="K45" i="46"/>
  <c r="J45" i="46"/>
  <c r="I45" i="46"/>
  <c r="H45" i="46"/>
  <c r="G45" i="46"/>
  <c r="K44" i="46"/>
  <c r="J44" i="46"/>
  <c r="I44" i="46"/>
  <c r="H44" i="46"/>
  <c r="G44" i="46"/>
  <c r="K43" i="46"/>
  <c r="J43" i="46"/>
  <c r="I43" i="46"/>
  <c r="H43" i="46"/>
  <c r="G43" i="46"/>
  <c r="K42" i="46"/>
  <c r="J42" i="46"/>
  <c r="I42" i="46"/>
  <c r="H42" i="46"/>
  <c r="G42" i="46"/>
  <c r="K41" i="46"/>
  <c r="J41" i="46"/>
  <c r="I41" i="46"/>
  <c r="H41" i="46"/>
  <c r="G41" i="46"/>
  <c r="K40" i="46"/>
  <c r="J40" i="46"/>
  <c r="I40" i="46"/>
  <c r="H40" i="46"/>
  <c r="G40" i="46"/>
  <c r="K39" i="46"/>
  <c r="J39" i="46"/>
  <c r="I39" i="46"/>
  <c r="H39" i="46"/>
  <c r="G39" i="46"/>
  <c r="K38" i="46"/>
  <c r="J38" i="46"/>
  <c r="I38" i="46"/>
  <c r="H38" i="46"/>
  <c r="G38" i="46"/>
  <c r="K37" i="46"/>
  <c r="J37" i="46"/>
  <c r="I37" i="46"/>
  <c r="H37" i="46"/>
  <c r="G37" i="46"/>
  <c r="K36" i="46"/>
  <c r="J36" i="46"/>
  <c r="I36" i="46"/>
  <c r="H36" i="46"/>
  <c r="G36" i="46"/>
  <c r="K35" i="46"/>
  <c r="J35" i="46"/>
  <c r="I35" i="46"/>
  <c r="H35" i="46"/>
  <c r="G35" i="46"/>
  <c r="K34" i="46"/>
  <c r="J34" i="46"/>
  <c r="I34" i="46"/>
  <c r="H34" i="46"/>
  <c r="G34" i="46"/>
  <c r="K33" i="46"/>
  <c r="J33" i="46"/>
  <c r="I33" i="46"/>
  <c r="H33" i="46"/>
  <c r="G33" i="46"/>
  <c r="K32" i="46"/>
  <c r="J32" i="46"/>
  <c r="I32" i="46"/>
  <c r="H32" i="46"/>
  <c r="G32" i="46"/>
  <c r="K31" i="46"/>
  <c r="J31" i="46"/>
  <c r="I31" i="46"/>
  <c r="H31" i="46"/>
  <c r="G31" i="46"/>
  <c r="K30" i="46"/>
  <c r="J30" i="46"/>
  <c r="I30" i="46"/>
  <c r="H30" i="46"/>
  <c r="G30" i="46"/>
  <c r="K29" i="46"/>
  <c r="J29" i="46"/>
  <c r="I29" i="46"/>
  <c r="H29" i="46"/>
  <c r="G29" i="46"/>
  <c r="K28" i="46"/>
  <c r="J28" i="46"/>
  <c r="I28" i="46"/>
  <c r="H28" i="46"/>
  <c r="G28" i="46"/>
  <c r="K27" i="46"/>
  <c r="J27" i="46"/>
  <c r="I27" i="46"/>
  <c r="H27" i="46"/>
  <c r="G27" i="46"/>
  <c r="K26" i="46"/>
  <c r="J26" i="46"/>
  <c r="I26" i="46"/>
  <c r="H26" i="46"/>
  <c r="G26" i="46"/>
  <c r="K25" i="46"/>
  <c r="J25" i="46"/>
  <c r="I25" i="46"/>
  <c r="H25" i="46"/>
  <c r="G25" i="46"/>
  <c r="K24" i="46"/>
  <c r="J24" i="46"/>
  <c r="I24" i="46"/>
  <c r="H24" i="46"/>
  <c r="G24" i="46"/>
  <c r="K23" i="46"/>
  <c r="J23" i="46"/>
  <c r="I23" i="46"/>
  <c r="H23" i="46"/>
  <c r="G23" i="46"/>
  <c r="K22" i="46"/>
  <c r="J22" i="46"/>
  <c r="I22" i="46"/>
  <c r="H22" i="46"/>
  <c r="G22" i="46"/>
  <c r="K21" i="46"/>
  <c r="J21" i="46"/>
  <c r="I21" i="46"/>
  <c r="H21" i="46"/>
  <c r="G21" i="46"/>
  <c r="K20" i="46"/>
  <c r="J20" i="46"/>
  <c r="I20" i="46"/>
  <c r="H20" i="46"/>
  <c r="G20" i="46"/>
  <c r="K19" i="46"/>
  <c r="J19" i="46"/>
  <c r="I19" i="46"/>
  <c r="H19" i="46"/>
  <c r="G19" i="46"/>
  <c r="K18" i="46"/>
  <c r="J18" i="46"/>
  <c r="I18" i="46"/>
  <c r="H18" i="46"/>
  <c r="G18" i="46"/>
  <c r="K17" i="46"/>
  <c r="J17" i="46"/>
  <c r="I17" i="46"/>
  <c r="H17" i="46"/>
  <c r="G17" i="46"/>
  <c r="K16" i="46"/>
  <c r="J16" i="46"/>
  <c r="I16" i="46"/>
  <c r="H16" i="46"/>
  <c r="G16" i="46"/>
  <c r="K15" i="46"/>
  <c r="J15" i="46"/>
  <c r="I15" i="46"/>
  <c r="H15" i="46"/>
  <c r="G15" i="46"/>
  <c r="K14" i="46"/>
  <c r="J14" i="46"/>
  <c r="I14" i="46"/>
  <c r="H14" i="46"/>
  <c r="G14" i="46"/>
  <c r="K13" i="46"/>
  <c r="J13" i="46"/>
  <c r="I13" i="46"/>
  <c r="H13" i="46"/>
  <c r="G13" i="46"/>
  <c r="K948" i="45"/>
  <c r="J948" i="45"/>
  <c r="I948" i="45"/>
  <c r="H948" i="45"/>
  <c r="G948" i="45"/>
  <c r="K947" i="45"/>
  <c r="J947" i="45"/>
  <c r="I947" i="45"/>
  <c r="H947" i="45"/>
  <c r="G947" i="45"/>
  <c r="K946" i="45"/>
  <c r="J946" i="45"/>
  <c r="I946" i="45"/>
  <c r="H946" i="45"/>
  <c r="G946" i="45"/>
  <c r="K945" i="45"/>
  <c r="J945" i="45"/>
  <c r="I945" i="45"/>
  <c r="H945" i="45"/>
  <c r="G945" i="45"/>
  <c r="K944" i="45"/>
  <c r="J944" i="45"/>
  <c r="I944" i="45"/>
  <c r="H944" i="45"/>
  <c r="G944" i="45"/>
  <c r="K943" i="45"/>
  <c r="J943" i="45"/>
  <c r="I943" i="45"/>
  <c r="H943" i="45"/>
  <c r="G943" i="45"/>
  <c r="K942" i="45"/>
  <c r="J942" i="45"/>
  <c r="I942" i="45"/>
  <c r="H942" i="45"/>
  <c r="G942" i="45"/>
  <c r="K941" i="45"/>
  <c r="J941" i="45"/>
  <c r="I941" i="45"/>
  <c r="H941" i="45"/>
  <c r="G941" i="45"/>
  <c r="K940" i="45"/>
  <c r="J940" i="45"/>
  <c r="I940" i="45"/>
  <c r="H940" i="45"/>
  <c r="G940" i="45"/>
  <c r="K939" i="45"/>
  <c r="J939" i="45"/>
  <c r="I939" i="45"/>
  <c r="H939" i="45"/>
  <c r="G939" i="45"/>
  <c r="K938" i="45"/>
  <c r="J938" i="45"/>
  <c r="I938" i="45"/>
  <c r="H938" i="45"/>
  <c r="G938" i="45"/>
  <c r="K937" i="45"/>
  <c r="J937" i="45"/>
  <c r="I937" i="45"/>
  <c r="H937" i="45"/>
  <c r="G937" i="45"/>
  <c r="K936" i="45"/>
  <c r="J936" i="45"/>
  <c r="I936" i="45"/>
  <c r="H936" i="45"/>
  <c r="G936" i="45"/>
  <c r="K934" i="45"/>
  <c r="J934" i="45"/>
  <c r="I934" i="45"/>
  <c r="H934" i="45"/>
  <c r="G934" i="45"/>
  <c r="K933" i="45"/>
  <c r="J933" i="45"/>
  <c r="I933" i="45"/>
  <c r="H933" i="45"/>
  <c r="G933" i="45"/>
  <c r="K932" i="45"/>
  <c r="J932" i="45"/>
  <c r="I932" i="45"/>
  <c r="H932" i="45"/>
  <c r="G932" i="45"/>
  <c r="K931" i="45"/>
  <c r="J931" i="45"/>
  <c r="I931" i="45"/>
  <c r="H931" i="45"/>
  <c r="G931" i="45"/>
  <c r="K930" i="45"/>
  <c r="J930" i="45"/>
  <c r="I930" i="45"/>
  <c r="H930" i="45"/>
  <c r="G930" i="45"/>
  <c r="K929" i="45"/>
  <c r="J929" i="45"/>
  <c r="I929" i="45"/>
  <c r="H929" i="45"/>
  <c r="G929" i="45"/>
  <c r="K928" i="45"/>
  <c r="J928" i="45"/>
  <c r="I928" i="45"/>
  <c r="H928" i="45"/>
  <c r="G928" i="45"/>
  <c r="K927" i="45"/>
  <c r="J927" i="45"/>
  <c r="I927" i="45"/>
  <c r="H927" i="45"/>
  <c r="G927" i="45"/>
  <c r="K926" i="45"/>
  <c r="J926" i="45"/>
  <c r="I926" i="45"/>
  <c r="H926" i="45"/>
  <c r="G926" i="45"/>
  <c r="K925" i="45"/>
  <c r="J925" i="45"/>
  <c r="I925" i="45"/>
  <c r="H925" i="45"/>
  <c r="G925" i="45"/>
  <c r="K924" i="45"/>
  <c r="J924" i="45"/>
  <c r="I924" i="45"/>
  <c r="H924" i="45"/>
  <c r="G924" i="45"/>
  <c r="K923" i="45"/>
  <c r="J923" i="45"/>
  <c r="I923" i="45"/>
  <c r="H923" i="45"/>
  <c r="G923" i="45"/>
  <c r="K922" i="45"/>
  <c r="J922" i="45"/>
  <c r="I922" i="45"/>
  <c r="H922" i="45"/>
  <c r="G922" i="45"/>
  <c r="K921" i="45"/>
  <c r="J921" i="45"/>
  <c r="I921" i="45"/>
  <c r="H921" i="45"/>
  <c r="G921" i="45"/>
  <c r="K920" i="45"/>
  <c r="J920" i="45"/>
  <c r="I920" i="45"/>
  <c r="H920" i="45"/>
  <c r="G920" i="45"/>
  <c r="K919" i="45"/>
  <c r="J919" i="45"/>
  <c r="I919" i="45"/>
  <c r="H919" i="45"/>
  <c r="G919" i="45"/>
  <c r="K918" i="45"/>
  <c r="J918" i="45"/>
  <c r="I918" i="45"/>
  <c r="H918" i="45"/>
  <c r="G918" i="45"/>
  <c r="K917" i="45"/>
  <c r="J917" i="45"/>
  <c r="I917" i="45"/>
  <c r="H917" i="45"/>
  <c r="G917" i="45"/>
  <c r="K916" i="45"/>
  <c r="J916" i="45"/>
  <c r="I916" i="45"/>
  <c r="H916" i="45"/>
  <c r="G916" i="45"/>
  <c r="K915" i="45"/>
  <c r="J915" i="45"/>
  <c r="I915" i="45"/>
  <c r="H915" i="45"/>
  <c r="G915" i="45"/>
  <c r="K914" i="45"/>
  <c r="J914" i="45"/>
  <c r="I914" i="45"/>
  <c r="H914" i="45"/>
  <c r="G914" i="45"/>
  <c r="K913" i="45"/>
  <c r="J913" i="45"/>
  <c r="I913" i="45"/>
  <c r="H913" i="45"/>
  <c r="G913" i="45"/>
  <c r="K912" i="45"/>
  <c r="J912" i="45"/>
  <c r="I912" i="45"/>
  <c r="H912" i="45"/>
  <c r="G912" i="45"/>
  <c r="K911" i="45"/>
  <c r="J911" i="45"/>
  <c r="I911" i="45"/>
  <c r="H911" i="45"/>
  <c r="G911" i="45"/>
  <c r="K910" i="45"/>
  <c r="J910" i="45"/>
  <c r="I910" i="45"/>
  <c r="H910" i="45"/>
  <c r="G910" i="45"/>
  <c r="K908" i="45"/>
  <c r="J908" i="45"/>
  <c r="I908" i="45"/>
  <c r="H908" i="45"/>
  <c r="G908" i="45"/>
  <c r="K907" i="45"/>
  <c r="J907" i="45"/>
  <c r="I907" i="45"/>
  <c r="H907" i="45"/>
  <c r="G907" i="45"/>
  <c r="K906" i="45"/>
  <c r="J906" i="45"/>
  <c r="I906" i="45"/>
  <c r="H906" i="45"/>
  <c r="G906" i="45"/>
  <c r="K905" i="45"/>
  <c r="J905" i="45"/>
  <c r="I905" i="45"/>
  <c r="H905" i="45"/>
  <c r="G905" i="45"/>
  <c r="K904" i="45"/>
  <c r="J904" i="45"/>
  <c r="I904" i="45"/>
  <c r="H904" i="45"/>
  <c r="G904" i="45"/>
  <c r="K903" i="45"/>
  <c r="J903" i="45"/>
  <c r="I903" i="45"/>
  <c r="H903" i="45"/>
  <c r="G903" i="45"/>
  <c r="K902" i="45"/>
  <c r="J902" i="45"/>
  <c r="I902" i="45"/>
  <c r="H902" i="45"/>
  <c r="G902" i="45"/>
  <c r="K901" i="45"/>
  <c r="J901" i="45"/>
  <c r="I901" i="45"/>
  <c r="H901" i="45"/>
  <c r="G901" i="45"/>
  <c r="K900" i="45"/>
  <c r="J900" i="45"/>
  <c r="I900" i="45"/>
  <c r="H900" i="45"/>
  <c r="G900" i="45"/>
  <c r="K899" i="45"/>
  <c r="J899" i="45"/>
  <c r="I899" i="45"/>
  <c r="H899" i="45"/>
  <c r="G899" i="45"/>
  <c r="K898" i="45"/>
  <c r="J898" i="45"/>
  <c r="I898" i="45"/>
  <c r="H898" i="45"/>
  <c r="G898" i="45"/>
  <c r="K897" i="45"/>
  <c r="J897" i="45"/>
  <c r="I897" i="45"/>
  <c r="H897" i="45"/>
  <c r="G897" i="45"/>
  <c r="K896" i="45"/>
  <c r="J896" i="45"/>
  <c r="I896" i="45"/>
  <c r="H896" i="45"/>
  <c r="G896" i="45"/>
  <c r="K895" i="45"/>
  <c r="J895" i="45"/>
  <c r="I895" i="45"/>
  <c r="H895" i="45"/>
  <c r="G895" i="45"/>
  <c r="K894" i="45"/>
  <c r="J894" i="45"/>
  <c r="I894" i="45"/>
  <c r="H894" i="45"/>
  <c r="G894" i="45"/>
  <c r="K893" i="45"/>
  <c r="J893" i="45"/>
  <c r="I893" i="45"/>
  <c r="H893" i="45"/>
  <c r="G893" i="45"/>
  <c r="K892" i="45"/>
  <c r="J892" i="45"/>
  <c r="I892" i="45"/>
  <c r="H892" i="45"/>
  <c r="G892" i="45"/>
  <c r="K891" i="45"/>
  <c r="J891" i="45"/>
  <c r="I891" i="45"/>
  <c r="H891" i="45"/>
  <c r="G891" i="45"/>
  <c r="K890" i="45"/>
  <c r="J890" i="45"/>
  <c r="I890" i="45"/>
  <c r="H890" i="45"/>
  <c r="G890" i="45"/>
  <c r="K889" i="45"/>
  <c r="J889" i="45"/>
  <c r="I889" i="45"/>
  <c r="H889" i="45"/>
  <c r="G889" i="45"/>
  <c r="K888" i="45"/>
  <c r="J888" i="45"/>
  <c r="I888" i="45"/>
  <c r="H888" i="45"/>
  <c r="G888" i="45"/>
  <c r="K887" i="45"/>
  <c r="J887" i="45"/>
  <c r="I887" i="45"/>
  <c r="H887" i="45"/>
  <c r="G887" i="45"/>
  <c r="K886" i="45"/>
  <c r="J886" i="45"/>
  <c r="I886" i="45"/>
  <c r="H886" i="45"/>
  <c r="G886" i="45"/>
  <c r="K885" i="45"/>
  <c r="J885" i="45"/>
  <c r="I885" i="45"/>
  <c r="H885" i="45"/>
  <c r="G885" i="45"/>
  <c r="K884" i="45"/>
  <c r="J884" i="45"/>
  <c r="I884" i="45"/>
  <c r="H884" i="45"/>
  <c r="G884" i="45"/>
  <c r="K882" i="45"/>
  <c r="J882" i="45"/>
  <c r="I882" i="45"/>
  <c r="H882" i="45"/>
  <c r="G882" i="45"/>
  <c r="K881" i="45"/>
  <c r="J881" i="45"/>
  <c r="I881" i="45"/>
  <c r="H881" i="45"/>
  <c r="G881" i="45"/>
  <c r="K880" i="45"/>
  <c r="J880" i="45"/>
  <c r="I880" i="45"/>
  <c r="H880" i="45"/>
  <c r="G880" i="45"/>
  <c r="K879" i="45"/>
  <c r="J879" i="45"/>
  <c r="I879" i="45"/>
  <c r="H879" i="45"/>
  <c r="G879" i="45"/>
  <c r="K878" i="45"/>
  <c r="J878" i="45"/>
  <c r="I878" i="45"/>
  <c r="H878" i="45"/>
  <c r="G878" i="45"/>
  <c r="K877" i="45"/>
  <c r="J877" i="45"/>
  <c r="I877" i="45"/>
  <c r="H877" i="45"/>
  <c r="G877" i="45"/>
  <c r="K875" i="45"/>
  <c r="J875" i="45"/>
  <c r="I875" i="45"/>
  <c r="H875" i="45"/>
  <c r="G875" i="45"/>
  <c r="K874" i="45"/>
  <c r="J874" i="45"/>
  <c r="I874" i="45"/>
  <c r="H874" i="45"/>
  <c r="G874" i="45"/>
  <c r="K873" i="45"/>
  <c r="J873" i="45"/>
  <c r="I873" i="45"/>
  <c r="H873" i="45"/>
  <c r="G873" i="45"/>
  <c r="K872" i="45"/>
  <c r="J872" i="45"/>
  <c r="I872" i="45"/>
  <c r="H872" i="45"/>
  <c r="G872" i="45"/>
  <c r="K871" i="45"/>
  <c r="J871" i="45"/>
  <c r="I871" i="45"/>
  <c r="H871" i="45"/>
  <c r="G871" i="45"/>
  <c r="K870" i="45"/>
  <c r="J870" i="45"/>
  <c r="I870" i="45"/>
  <c r="H870" i="45"/>
  <c r="G870" i="45"/>
  <c r="K868" i="45"/>
  <c r="J868" i="45"/>
  <c r="I868" i="45"/>
  <c r="H868" i="45"/>
  <c r="G868" i="45"/>
  <c r="K867" i="45"/>
  <c r="J867" i="45"/>
  <c r="I867" i="45"/>
  <c r="H867" i="45"/>
  <c r="G867" i="45"/>
  <c r="K866" i="45"/>
  <c r="J866" i="45"/>
  <c r="I866" i="45"/>
  <c r="H866" i="45"/>
  <c r="G866" i="45"/>
  <c r="K865" i="45"/>
  <c r="J865" i="45"/>
  <c r="I865" i="45"/>
  <c r="H865" i="45"/>
  <c r="G865" i="45"/>
  <c r="K864" i="45"/>
  <c r="J864" i="45"/>
  <c r="I864" i="45"/>
  <c r="H864" i="45"/>
  <c r="G864" i="45"/>
  <c r="K863" i="45"/>
  <c r="J863" i="45"/>
  <c r="I863" i="45"/>
  <c r="H863" i="45"/>
  <c r="G863" i="45"/>
  <c r="K862" i="45"/>
  <c r="J862" i="45"/>
  <c r="I862" i="45"/>
  <c r="H862" i="45"/>
  <c r="G862" i="45"/>
  <c r="K861" i="45"/>
  <c r="J861" i="45"/>
  <c r="I861" i="45"/>
  <c r="H861" i="45"/>
  <c r="G861" i="45"/>
  <c r="K860" i="45"/>
  <c r="J860" i="45"/>
  <c r="I860" i="45"/>
  <c r="H860" i="45"/>
  <c r="G860" i="45"/>
  <c r="K859" i="45"/>
  <c r="J859" i="45"/>
  <c r="I859" i="45"/>
  <c r="H859" i="45"/>
  <c r="G859" i="45"/>
  <c r="K858" i="45"/>
  <c r="J858" i="45"/>
  <c r="I858" i="45"/>
  <c r="H858" i="45"/>
  <c r="G858" i="45"/>
  <c r="K857" i="45"/>
  <c r="J857" i="45"/>
  <c r="I857" i="45"/>
  <c r="H857" i="45"/>
  <c r="G857" i="45"/>
  <c r="K856" i="45"/>
  <c r="J856" i="45"/>
  <c r="I856" i="45"/>
  <c r="H856" i="45"/>
  <c r="G856" i="45"/>
  <c r="K854" i="45"/>
  <c r="J854" i="45"/>
  <c r="I854" i="45"/>
  <c r="H854" i="45"/>
  <c r="G854" i="45"/>
  <c r="K853" i="45"/>
  <c r="J853" i="45"/>
  <c r="I853" i="45"/>
  <c r="H853" i="45"/>
  <c r="G853" i="45"/>
  <c r="K852" i="45"/>
  <c r="J852" i="45"/>
  <c r="I852" i="45"/>
  <c r="H852" i="45"/>
  <c r="G852" i="45"/>
  <c r="K851" i="45"/>
  <c r="J851" i="45"/>
  <c r="I851" i="45"/>
  <c r="H851" i="45"/>
  <c r="G851" i="45"/>
  <c r="K850" i="45"/>
  <c r="J850" i="45"/>
  <c r="I850" i="45"/>
  <c r="H850" i="45"/>
  <c r="G850" i="45"/>
  <c r="K849" i="45"/>
  <c r="J849" i="45"/>
  <c r="I849" i="45"/>
  <c r="H849" i="45"/>
  <c r="G849" i="45"/>
  <c r="K848" i="45"/>
  <c r="J848" i="45"/>
  <c r="I848" i="45"/>
  <c r="H848" i="45"/>
  <c r="G848" i="45"/>
  <c r="K847" i="45"/>
  <c r="J847" i="45"/>
  <c r="I847" i="45"/>
  <c r="H847" i="45"/>
  <c r="G847" i="45"/>
  <c r="K846" i="45"/>
  <c r="J846" i="45"/>
  <c r="I846" i="45"/>
  <c r="H846" i="45"/>
  <c r="G846" i="45"/>
  <c r="K845" i="45"/>
  <c r="J845" i="45"/>
  <c r="I845" i="45"/>
  <c r="H845" i="45"/>
  <c r="G845" i="45"/>
  <c r="K844" i="45"/>
  <c r="J844" i="45"/>
  <c r="I844" i="45"/>
  <c r="H844" i="45"/>
  <c r="G844" i="45"/>
  <c r="K843" i="45"/>
  <c r="J843" i="45"/>
  <c r="I843" i="45"/>
  <c r="H843" i="45"/>
  <c r="G843" i="45"/>
  <c r="K842" i="45"/>
  <c r="J842" i="45"/>
  <c r="I842" i="45"/>
  <c r="H842" i="45"/>
  <c r="G842" i="45"/>
  <c r="K840" i="45"/>
  <c r="J840" i="45"/>
  <c r="I840" i="45"/>
  <c r="H840" i="45"/>
  <c r="G840" i="45"/>
  <c r="K839" i="45"/>
  <c r="J839" i="45"/>
  <c r="I839" i="45"/>
  <c r="H839" i="45"/>
  <c r="G839" i="45"/>
  <c r="K838" i="45"/>
  <c r="J838" i="45"/>
  <c r="I838" i="45"/>
  <c r="H838" i="45"/>
  <c r="G838" i="45"/>
  <c r="K837" i="45"/>
  <c r="J837" i="45"/>
  <c r="I837" i="45"/>
  <c r="H837" i="45"/>
  <c r="G837" i="45"/>
  <c r="K836" i="45"/>
  <c r="J836" i="45"/>
  <c r="I836" i="45"/>
  <c r="H836" i="45"/>
  <c r="G836" i="45"/>
  <c r="K835" i="45"/>
  <c r="J835" i="45"/>
  <c r="I835" i="45"/>
  <c r="H835" i="45"/>
  <c r="G835" i="45"/>
  <c r="K834" i="45"/>
  <c r="J834" i="45"/>
  <c r="I834" i="45"/>
  <c r="H834" i="45"/>
  <c r="G834" i="45"/>
  <c r="K833" i="45"/>
  <c r="J833" i="45"/>
  <c r="I833" i="45"/>
  <c r="H833" i="45"/>
  <c r="G833" i="45"/>
  <c r="K832" i="45"/>
  <c r="J832" i="45"/>
  <c r="I832" i="45"/>
  <c r="H832" i="45"/>
  <c r="G832" i="45"/>
  <c r="K830" i="45"/>
  <c r="J830" i="45"/>
  <c r="I830" i="45"/>
  <c r="H830" i="45"/>
  <c r="G830" i="45"/>
  <c r="K829" i="45"/>
  <c r="J829" i="45"/>
  <c r="I829" i="45"/>
  <c r="H829" i="45"/>
  <c r="G829" i="45"/>
  <c r="K828" i="45"/>
  <c r="J828" i="45"/>
  <c r="I828" i="45"/>
  <c r="H828" i="45"/>
  <c r="G828" i="45"/>
  <c r="K827" i="45"/>
  <c r="J827" i="45"/>
  <c r="I827" i="45"/>
  <c r="H827" i="45"/>
  <c r="G827" i="45"/>
  <c r="K826" i="45"/>
  <c r="J826" i="45"/>
  <c r="I826" i="45"/>
  <c r="H826" i="45"/>
  <c r="G826" i="45"/>
  <c r="K825" i="45"/>
  <c r="J825" i="45"/>
  <c r="I825" i="45"/>
  <c r="H825" i="45"/>
  <c r="G825" i="45"/>
  <c r="K824" i="45"/>
  <c r="J824" i="45"/>
  <c r="I824" i="45"/>
  <c r="H824" i="45"/>
  <c r="G824" i="45"/>
  <c r="K823" i="45"/>
  <c r="J823" i="45"/>
  <c r="I823" i="45"/>
  <c r="H823" i="45"/>
  <c r="G823" i="45"/>
  <c r="K822" i="45"/>
  <c r="J822" i="45"/>
  <c r="I822" i="45"/>
  <c r="H822" i="45"/>
  <c r="G822" i="45"/>
  <c r="K821" i="45"/>
  <c r="J821" i="45"/>
  <c r="I821" i="45"/>
  <c r="H821" i="45"/>
  <c r="G821" i="45"/>
  <c r="K820" i="45"/>
  <c r="J820" i="45"/>
  <c r="I820" i="45"/>
  <c r="H820" i="45"/>
  <c r="G820" i="45"/>
  <c r="K819" i="45"/>
  <c r="J819" i="45"/>
  <c r="I819" i="45"/>
  <c r="H819" i="45"/>
  <c r="G819" i="45"/>
  <c r="K818" i="45"/>
  <c r="J818" i="45"/>
  <c r="I818" i="45"/>
  <c r="H818" i="45"/>
  <c r="G818" i="45"/>
  <c r="K817" i="45"/>
  <c r="J817" i="45"/>
  <c r="I817" i="45"/>
  <c r="H817" i="45"/>
  <c r="G817" i="45"/>
  <c r="K815" i="45"/>
  <c r="J815" i="45"/>
  <c r="I815" i="45"/>
  <c r="H815" i="45"/>
  <c r="G815" i="45"/>
  <c r="K814" i="45"/>
  <c r="J814" i="45"/>
  <c r="I814" i="45"/>
  <c r="H814" i="45"/>
  <c r="G814" i="45"/>
  <c r="K813" i="45"/>
  <c r="J813" i="45"/>
  <c r="I813" i="45"/>
  <c r="H813" i="45"/>
  <c r="G813" i="45"/>
  <c r="K812" i="45"/>
  <c r="J812" i="45"/>
  <c r="I812" i="45"/>
  <c r="H812" i="45"/>
  <c r="G812" i="45"/>
  <c r="K811" i="45"/>
  <c r="J811" i="45"/>
  <c r="I811" i="45"/>
  <c r="H811" i="45"/>
  <c r="G811" i="45"/>
  <c r="K810" i="45"/>
  <c r="J810" i="45"/>
  <c r="I810" i="45"/>
  <c r="H810" i="45"/>
  <c r="G810" i="45"/>
  <c r="K809" i="45"/>
  <c r="J809" i="45"/>
  <c r="I809" i="45"/>
  <c r="H809" i="45"/>
  <c r="G809" i="45"/>
  <c r="K808" i="45"/>
  <c r="J808" i="45"/>
  <c r="I808" i="45"/>
  <c r="H808" i="45"/>
  <c r="G808" i="45"/>
  <c r="K807" i="45"/>
  <c r="J807" i="45"/>
  <c r="I807" i="45"/>
  <c r="H807" i="45"/>
  <c r="G807" i="45"/>
  <c r="K806" i="45"/>
  <c r="J806" i="45"/>
  <c r="I806" i="45"/>
  <c r="H806" i="45"/>
  <c r="G806" i="45"/>
  <c r="K805" i="45"/>
  <c r="J805" i="45"/>
  <c r="I805" i="45"/>
  <c r="H805" i="45"/>
  <c r="G805" i="45"/>
  <c r="K803" i="45"/>
  <c r="J803" i="45"/>
  <c r="I803" i="45"/>
  <c r="H803" i="45"/>
  <c r="G803" i="45"/>
  <c r="K802" i="45"/>
  <c r="J802" i="45"/>
  <c r="I802" i="45"/>
  <c r="H802" i="45"/>
  <c r="G802" i="45"/>
  <c r="K801" i="45"/>
  <c r="J801" i="45"/>
  <c r="I801" i="45"/>
  <c r="H801" i="45"/>
  <c r="G801" i="45"/>
  <c r="K800" i="45"/>
  <c r="J800" i="45"/>
  <c r="I800" i="45"/>
  <c r="H800" i="45"/>
  <c r="G800" i="45"/>
  <c r="K799" i="45"/>
  <c r="J799" i="45"/>
  <c r="I799" i="45"/>
  <c r="H799" i="45"/>
  <c r="G799" i="45"/>
  <c r="K798" i="45"/>
  <c r="J798" i="45"/>
  <c r="I798" i="45"/>
  <c r="H798" i="45"/>
  <c r="G798" i="45"/>
  <c r="K797" i="45"/>
  <c r="J797" i="45"/>
  <c r="I797" i="45"/>
  <c r="H797" i="45"/>
  <c r="G797" i="45"/>
  <c r="K796" i="45"/>
  <c r="J796" i="45"/>
  <c r="I796" i="45"/>
  <c r="H796" i="45"/>
  <c r="G796" i="45"/>
  <c r="K795" i="45"/>
  <c r="J795" i="45"/>
  <c r="I795" i="45"/>
  <c r="H795" i="45"/>
  <c r="G795" i="45"/>
  <c r="K794" i="45"/>
  <c r="J794" i="45"/>
  <c r="I794" i="45"/>
  <c r="H794" i="45"/>
  <c r="G794" i="45"/>
  <c r="K793" i="45"/>
  <c r="J793" i="45"/>
  <c r="I793" i="45"/>
  <c r="H793" i="45"/>
  <c r="G793" i="45"/>
  <c r="K792" i="45"/>
  <c r="J792" i="45"/>
  <c r="I792" i="45"/>
  <c r="H792" i="45"/>
  <c r="G792" i="45"/>
  <c r="K791" i="45"/>
  <c r="J791" i="45"/>
  <c r="I791" i="45"/>
  <c r="H791" i="45"/>
  <c r="G791" i="45"/>
  <c r="K790" i="45"/>
  <c r="J790" i="45"/>
  <c r="I790" i="45"/>
  <c r="H790" i="45"/>
  <c r="G790" i="45"/>
  <c r="K789" i="45"/>
  <c r="J789" i="45"/>
  <c r="I789" i="45"/>
  <c r="H789" i="45"/>
  <c r="G789" i="45"/>
  <c r="K788" i="45"/>
  <c r="J788" i="45"/>
  <c r="I788" i="45"/>
  <c r="H788" i="45"/>
  <c r="G788" i="45"/>
  <c r="K786" i="45"/>
  <c r="J786" i="45"/>
  <c r="I786" i="45"/>
  <c r="H786" i="45"/>
  <c r="G786" i="45"/>
  <c r="K785" i="45"/>
  <c r="J785" i="45"/>
  <c r="I785" i="45"/>
  <c r="H785" i="45"/>
  <c r="G785" i="45"/>
  <c r="K784" i="45"/>
  <c r="J784" i="45"/>
  <c r="I784" i="45"/>
  <c r="H784" i="45"/>
  <c r="G784" i="45"/>
  <c r="K783" i="45"/>
  <c r="J783" i="45"/>
  <c r="I783" i="45"/>
  <c r="H783" i="45"/>
  <c r="G783" i="45"/>
  <c r="K782" i="45"/>
  <c r="J782" i="45"/>
  <c r="I782" i="45"/>
  <c r="H782" i="45"/>
  <c r="G782" i="45"/>
  <c r="K781" i="45"/>
  <c r="J781" i="45"/>
  <c r="I781" i="45"/>
  <c r="H781" i="45"/>
  <c r="G781" i="45"/>
  <c r="K780" i="45"/>
  <c r="J780" i="45"/>
  <c r="I780" i="45"/>
  <c r="H780" i="45"/>
  <c r="G780" i="45"/>
  <c r="K779" i="45"/>
  <c r="J779" i="45"/>
  <c r="I779" i="45"/>
  <c r="H779" i="45"/>
  <c r="G779" i="45"/>
  <c r="K778" i="45"/>
  <c r="J778" i="45"/>
  <c r="I778" i="45"/>
  <c r="H778" i="45"/>
  <c r="G778" i="45"/>
  <c r="K777" i="45"/>
  <c r="J777" i="45"/>
  <c r="I777" i="45"/>
  <c r="H777" i="45"/>
  <c r="G777" i="45"/>
  <c r="K776" i="45"/>
  <c r="J776" i="45"/>
  <c r="I776" i="45"/>
  <c r="H776" i="45"/>
  <c r="G776" i="45"/>
  <c r="K775" i="45"/>
  <c r="J775" i="45"/>
  <c r="I775" i="45"/>
  <c r="H775" i="45"/>
  <c r="G775" i="45"/>
  <c r="K774" i="45"/>
  <c r="J774" i="45"/>
  <c r="I774" i="45"/>
  <c r="H774" i="45"/>
  <c r="G774" i="45"/>
  <c r="K772" i="45"/>
  <c r="J772" i="45"/>
  <c r="I772" i="45"/>
  <c r="H772" i="45"/>
  <c r="G772" i="45"/>
  <c r="K771" i="45"/>
  <c r="J771" i="45"/>
  <c r="I771" i="45"/>
  <c r="H771" i="45"/>
  <c r="G771" i="45"/>
  <c r="K770" i="45"/>
  <c r="J770" i="45"/>
  <c r="I770" i="45"/>
  <c r="H770" i="45"/>
  <c r="G770" i="45"/>
  <c r="K769" i="45"/>
  <c r="J769" i="45"/>
  <c r="I769" i="45"/>
  <c r="H769" i="45"/>
  <c r="G769" i="45"/>
  <c r="K768" i="45"/>
  <c r="J768" i="45"/>
  <c r="I768" i="45"/>
  <c r="H768" i="45"/>
  <c r="G768" i="45"/>
  <c r="K767" i="45"/>
  <c r="J767" i="45"/>
  <c r="I767" i="45"/>
  <c r="H767" i="45"/>
  <c r="G767" i="45"/>
  <c r="K766" i="45"/>
  <c r="J766" i="45"/>
  <c r="I766" i="45"/>
  <c r="H766" i="45"/>
  <c r="G766" i="45"/>
  <c r="K765" i="45"/>
  <c r="J765" i="45"/>
  <c r="I765" i="45"/>
  <c r="H765" i="45"/>
  <c r="G765" i="45"/>
  <c r="K764" i="45"/>
  <c r="J764" i="45"/>
  <c r="I764" i="45"/>
  <c r="H764" i="45"/>
  <c r="G764" i="45"/>
  <c r="K763" i="45"/>
  <c r="J763" i="45"/>
  <c r="I763" i="45"/>
  <c r="H763" i="45"/>
  <c r="G763" i="45"/>
  <c r="K762" i="45"/>
  <c r="J762" i="45"/>
  <c r="I762" i="45"/>
  <c r="H762" i="45"/>
  <c r="G762" i="45"/>
  <c r="K761" i="45"/>
  <c r="J761" i="45"/>
  <c r="I761" i="45"/>
  <c r="H761" i="45"/>
  <c r="G761" i="45"/>
  <c r="K760" i="45"/>
  <c r="J760" i="45"/>
  <c r="I760" i="45"/>
  <c r="H760" i="45"/>
  <c r="G760" i="45"/>
  <c r="K759" i="45"/>
  <c r="J759" i="45"/>
  <c r="I759" i="45"/>
  <c r="H759" i="45"/>
  <c r="G759" i="45"/>
  <c r="K757" i="45"/>
  <c r="J757" i="45"/>
  <c r="I757" i="45"/>
  <c r="H757" i="45"/>
  <c r="G757" i="45"/>
  <c r="K756" i="45"/>
  <c r="J756" i="45"/>
  <c r="I756" i="45"/>
  <c r="H756" i="45"/>
  <c r="G756" i="45"/>
  <c r="K755" i="45"/>
  <c r="J755" i="45"/>
  <c r="I755" i="45"/>
  <c r="H755" i="45"/>
  <c r="G755" i="45"/>
  <c r="K754" i="45"/>
  <c r="J754" i="45"/>
  <c r="I754" i="45"/>
  <c r="H754" i="45"/>
  <c r="G754" i="45"/>
  <c r="K753" i="45"/>
  <c r="J753" i="45"/>
  <c r="I753" i="45"/>
  <c r="H753" i="45"/>
  <c r="G753" i="45"/>
  <c r="K752" i="45"/>
  <c r="J752" i="45"/>
  <c r="I752" i="45"/>
  <c r="H752" i="45"/>
  <c r="G752" i="45"/>
  <c r="K751" i="45"/>
  <c r="J751" i="45"/>
  <c r="I751" i="45"/>
  <c r="H751" i="45"/>
  <c r="G751" i="45"/>
  <c r="K750" i="45"/>
  <c r="J750" i="45"/>
  <c r="I750" i="45"/>
  <c r="H750" i="45"/>
  <c r="G750" i="45"/>
  <c r="K749" i="45"/>
  <c r="J749" i="45"/>
  <c r="I749" i="45"/>
  <c r="H749" i="45"/>
  <c r="G749" i="45"/>
  <c r="K748" i="45"/>
  <c r="J748" i="45"/>
  <c r="I748" i="45"/>
  <c r="H748" i="45"/>
  <c r="G748" i="45"/>
  <c r="K747" i="45"/>
  <c r="J747" i="45"/>
  <c r="I747" i="45"/>
  <c r="H747" i="45"/>
  <c r="G747" i="45"/>
  <c r="K746" i="45"/>
  <c r="J746" i="45"/>
  <c r="I746" i="45"/>
  <c r="H746" i="45"/>
  <c r="G746" i="45"/>
  <c r="K745" i="45"/>
  <c r="J745" i="45"/>
  <c r="I745" i="45"/>
  <c r="H745" i="45"/>
  <c r="G745" i="45"/>
  <c r="K744" i="45"/>
  <c r="J744" i="45"/>
  <c r="I744" i="45"/>
  <c r="H744" i="45"/>
  <c r="G744" i="45"/>
  <c r="K743" i="45"/>
  <c r="J743" i="45"/>
  <c r="I743" i="45"/>
  <c r="H743" i="45"/>
  <c r="G743" i="45"/>
  <c r="K742" i="45"/>
  <c r="J742" i="45"/>
  <c r="I742" i="45"/>
  <c r="H742" i="45"/>
  <c r="G742" i="45"/>
  <c r="K741" i="45"/>
  <c r="J741" i="45"/>
  <c r="I741" i="45"/>
  <c r="H741" i="45"/>
  <c r="G741" i="45"/>
  <c r="K740" i="45"/>
  <c r="J740" i="45"/>
  <c r="I740" i="45"/>
  <c r="H740" i="45"/>
  <c r="G740" i="45"/>
  <c r="K739" i="45"/>
  <c r="J739" i="45"/>
  <c r="I739" i="45"/>
  <c r="H739" i="45"/>
  <c r="G739" i="45"/>
  <c r="K738" i="45"/>
  <c r="J738" i="45"/>
  <c r="I738" i="45"/>
  <c r="H738" i="45"/>
  <c r="G738" i="45"/>
  <c r="K737" i="45"/>
  <c r="J737" i="45"/>
  <c r="I737" i="45"/>
  <c r="H737" i="45"/>
  <c r="G737" i="45"/>
  <c r="K736" i="45"/>
  <c r="J736" i="45"/>
  <c r="I736" i="45"/>
  <c r="H736" i="45"/>
  <c r="G736" i="45"/>
  <c r="K735" i="45"/>
  <c r="J735" i="45"/>
  <c r="I735" i="45"/>
  <c r="H735" i="45"/>
  <c r="G735" i="45"/>
  <c r="K733" i="45"/>
  <c r="J733" i="45"/>
  <c r="I733" i="45"/>
  <c r="H733" i="45"/>
  <c r="G733" i="45"/>
  <c r="K732" i="45"/>
  <c r="J732" i="45"/>
  <c r="I732" i="45"/>
  <c r="H732" i="45"/>
  <c r="G732" i="45"/>
  <c r="K731" i="45"/>
  <c r="J731" i="45"/>
  <c r="I731" i="45"/>
  <c r="H731" i="45"/>
  <c r="G731" i="45"/>
  <c r="K730" i="45"/>
  <c r="J730" i="45"/>
  <c r="I730" i="45"/>
  <c r="H730" i="45"/>
  <c r="G730" i="45"/>
  <c r="K729" i="45"/>
  <c r="J729" i="45"/>
  <c r="I729" i="45"/>
  <c r="H729" i="45"/>
  <c r="G729" i="45"/>
  <c r="K728" i="45"/>
  <c r="J728" i="45"/>
  <c r="I728" i="45"/>
  <c r="H728" i="45"/>
  <c r="G728" i="45"/>
  <c r="K727" i="45"/>
  <c r="J727" i="45"/>
  <c r="I727" i="45"/>
  <c r="H727" i="45"/>
  <c r="G727" i="45"/>
  <c r="K726" i="45"/>
  <c r="J726" i="45"/>
  <c r="I726" i="45"/>
  <c r="H726" i="45"/>
  <c r="G726" i="45"/>
  <c r="K725" i="45"/>
  <c r="J725" i="45"/>
  <c r="I725" i="45"/>
  <c r="H725" i="45"/>
  <c r="G725" i="45"/>
  <c r="K724" i="45"/>
  <c r="J724" i="45"/>
  <c r="I724" i="45"/>
  <c r="H724" i="45"/>
  <c r="G724" i="45"/>
  <c r="K723" i="45"/>
  <c r="J723" i="45"/>
  <c r="I723" i="45"/>
  <c r="H723" i="45"/>
  <c r="G723" i="45"/>
  <c r="K722" i="45"/>
  <c r="J722" i="45"/>
  <c r="I722" i="45"/>
  <c r="H722" i="45"/>
  <c r="G722" i="45"/>
  <c r="K720" i="45"/>
  <c r="J720" i="45"/>
  <c r="I720" i="45"/>
  <c r="H720" i="45"/>
  <c r="G720" i="45"/>
  <c r="K719" i="45"/>
  <c r="J719" i="45"/>
  <c r="I719" i="45"/>
  <c r="H719" i="45"/>
  <c r="G719" i="45"/>
  <c r="K718" i="45"/>
  <c r="J718" i="45"/>
  <c r="I718" i="45"/>
  <c r="H718" i="45"/>
  <c r="G718" i="45"/>
  <c r="K717" i="45"/>
  <c r="J717" i="45"/>
  <c r="I717" i="45"/>
  <c r="H717" i="45"/>
  <c r="G717" i="45"/>
  <c r="K716" i="45"/>
  <c r="J716" i="45"/>
  <c r="I716" i="45"/>
  <c r="H716" i="45"/>
  <c r="G716" i="45"/>
  <c r="K715" i="45"/>
  <c r="J715" i="45"/>
  <c r="I715" i="45"/>
  <c r="H715" i="45"/>
  <c r="G715" i="45"/>
  <c r="K714" i="45"/>
  <c r="J714" i="45"/>
  <c r="I714" i="45"/>
  <c r="H714" i="45"/>
  <c r="G714" i="45"/>
  <c r="K713" i="45"/>
  <c r="J713" i="45"/>
  <c r="I713" i="45"/>
  <c r="H713" i="45"/>
  <c r="G713" i="45"/>
  <c r="K712" i="45"/>
  <c r="J712" i="45"/>
  <c r="I712" i="45"/>
  <c r="H712" i="45"/>
  <c r="G712" i="45"/>
  <c r="K711" i="45"/>
  <c r="J711" i="45"/>
  <c r="I711" i="45"/>
  <c r="H711" i="45"/>
  <c r="G711" i="45"/>
  <c r="K710" i="45"/>
  <c r="J710" i="45"/>
  <c r="I710" i="45"/>
  <c r="H710" i="45"/>
  <c r="G710" i="45"/>
  <c r="K709" i="45"/>
  <c r="J709" i="45"/>
  <c r="I709" i="45"/>
  <c r="H709" i="45"/>
  <c r="G709" i="45"/>
  <c r="K708" i="45"/>
  <c r="J708" i="45"/>
  <c r="I708" i="45"/>
  <c r="H708" i="45"/>
  <c r="G708" i="45"/>
  <c r="K706" i="45"/>
  <c r="J706" i="45"/>
  <c r="I706" i="45"/>
  <c r="H706" i="45"/>
  <c r="G706" i="45"/>
  <c r="K705" i="45"/>
  <c r="J705" i="45"/>
  <c r="I705" i="45"/>
  <c r="H705" i="45"/>
  <c r="G705" i="45"/>
  <c r="K704" i="45"/>
  <c r="J704" i="45"/>
  <c r="I704" i="45"/>
  <c r="H704" i="45"/>
  <c r="G704" i="45"/>
  <c r="K703" i="45"/>
  <c r="J703" i="45"/>
  <c r="I703" i="45"/>
  <c r="H703" i="45"/>
  <c r="G703" i="45"/>
  <c r="K702" i="45"/>
  <c r="J702" i="45"/>
  <c r="I702" i="45"/>
  <c r="H702" i="45"/>
  <c r="G702" i="45"/>
  <c r="K701" i="45"/>
  <c r="J701" i="45"/>
  <c r="I701" i="45"/>
  <c r="H701" i="45"/>
  <c r="G701" i="45"/>
  <c r="K700" i="45"/>
  <c r="J700" i="45"/>
  <c r="I700" i="45"/>
  <c r="H700" i="45"/>
  <c r="G700" i="45"/>
  <c r="K699" i="45"/>
  <c r="J699" i="45"/>
  <c r="I699" i="45"/>
  <c r="H699" i="45"/>
  <c r="G699" i="45"/>
  <c r="K698" i="45"/>
  <c r="J698" i="45"/>
  <c r="I698" i="45"/>
  <c r="H698" i="45"/>
  <c r="G698" i="45"/>
  <c r="K697" i="45"/>
  <c r="J697" i="45"/>
  <c r="I697" i="45"/>
  <c r="H697" i="45"/>
  <c r="G697" i="45"/>
  <c r="K696" i="45"/>
  <c r="J696" i="45"/>
  <c r="I696" i="45"/>
  <c r="H696" i="45"/>
  <c r="G696" i="45"/>
  <c r="K695" i="45"/>
  <c r="J695" i="45"/>
  <c r="I695" i="45"/>
  <c r="H695" i="45"/>
  <c r="G695" i="45"/>
  <c r="K694" i="45"/>
  <c r="J694" i="45"/>
  <c r="I694" i="45"/>
  <c r="H694" i="45"/>
  <c r="G694" i="45"/>
  <c r="K693" i="45"/>
  <c r="J693" i="45"/>
  <c r="I693" i="45"/>
  <c r="H693" i="45"/>
  <c r="G693" i="45"/>
  <c r="K692" i="45"/>
  <c r="J692" i="45"/>
  <c r="I692" i="45"/>
  <c r="H692" i="45"/>
  <c r="G692" i="45"/>
  <c r="K691" i="45"/>
  <c r="J691" i="45"/>
  <c r="I691" i="45"/>
  <c r="H691" i="45"/>
  <c r="G691" i="45"/>
  <c r="K690" i="45"/>
  <c r="J690" i="45"/>
  <c r="I690" i="45"/>
  <c r="H690" i="45"/>
  <c r="G690" i="45"/>
  <c r="K689" i="45"/>
  <c r="J689" i="45"/>
  <c r="I689" i="45"/>
  <c r="H689" i="45"/>
  <c r="G689" i="45"/>
  <c r="K688" i="45"/>
  <c r="J688" i="45"/>
  <c r="I688" i="45"/>
  <c r="H688" i="45"/>
  <c r="G688" i="45"/>
  <c r="K686" i="45"/>
  <c r="J686" i="45"/>
  <c r="I686" i="45"/>
  <c r="H686" i="45"/>
  <c r="G686" i="45"/>
  <c r="K685" i="45"/>
  <c r="J685" i="45"/>
  <c r="I685" i="45"/>
  <c r="H685" i="45"/>
  <c r="G685" i="45"/>
  <c r="K684" i="45"/>
  <c r="J684" i="45"/>
  <c r="I684" i="45"/>
  <c r="H684" i="45"/>
  <c r="G684" i="45"/>
  <c r="K683" i="45"/>
  <c r="J683" i="45"/>
  <c r="I683" i="45"/>
  <c r="H683" i="45"/>
  <c r="G683" i="45"/>
  <c r="K682" i="45"/>
  <c r="J682" i="45"/>
  <c r="I682" i="45"/>
  <c r="H682" i="45"/>
  <c r="G682" i="45"/>
  <c r="K681" i="45"/>
  <c r="J681" i="45"/>
  <c r="I681" i="45"/>
  <c r="H681" i="45"/>
  <c r="G681" i="45"/>
  <c r="K680" i="45"/>
  <c r="J680" i="45"/>
  <c r="I680" i="45"/>
  <c r="H680" i="45"/>
  <c r="G680" i="45"/>
  <c r="K679" i="45"/>
  <c r="J679" i="45"/>
  <c r="I679" i="45"/>
  <c r="H679" i="45"/>
  <c r="G679" i="45"/>
  <c r="K678" i="45"/>
  <c r="J678" i="45"/>
  <c r="I678" i="45"/>
  <c r="H678" i="45"/>
  <c r="G678" i="45"/>
  <c r="K677" i="45"/>
  <c r="J677" i="45"/>
  <c r="I677" i="45"/>
  <c r="H677" i="45"/>
  <c r="G677" i="45"/>
  <c r="K675" i="45"/>
  <c r="J675" i="45"/>
  <c r="I675" i="45"/>
  <c r="H675" i="45"/>
  <c r="G675" i="45"/>
  <c r="K674" i="45"/>
  <c r="J674" i="45"/>
  <c r="I674" i="45"/>
  <c r="H674" i="45"/>
  <c r="G674" i="45"/>
  <c r="K673" i="45"/>
  <c r="J673" i="45"/>
  <c r="I673" i="45"/>
  <c r="H673" i="45"/>
  <c r="G673" i="45"/>
  <c r="K672" i="45"/>
  <c r="J672" i="45"/>
  <c r="I672" i="45"/>
  <c r="H672" i="45"/>
  <c r="G672" i="45"/>
  <c r="K671" i="45"/>
  <c r="J671" i="45"/>
  <c r="I671" i="45"/>
  <c r="H671" i="45"/>
  <c r="G671" i="45"/>
  <c r="K670" i="45"/>
  <c r="J670" i="45"/>
  <c r="I670" i="45"/>
  <c r="H670" i="45"/>
  <c r="G670" i="45"/>
  <c r="K669" i="45"/>
  <c r="J669" i="45"/>
  <c r="I669" i="45"/>
  <c r="H669" i="45"/>
  <c r="G669" i="45"/>
  <c r="K668" i="45"/>
  <c r="J668" i="45"/>
  <c r="I668" i="45"/>
  <c r="H668" i="45"/>
  <c r="G668" i="45"/>
  <c r="K667" i="45"/>
  <c r="J667" i="45"/>
  <c r="I667" i="45"/>
  <c r="H667" i="45"/>
  <c r="G667" i="45"/>
  <c r="K666" i="45"/>
  <c r="J666" i="45"/>
  <c r="I666" i="45"/>
  <c r="H666" i="45"/>
  <c r="G666" i="45"/>
  <c r="K664" i="45"/>
  <c r="J664" i="45"/>
  <c r="I664" i="45"/>
  <c r="H664" i="45"/>
  <c r="G664" i="45"/>
  <c r="K663" i="45"/>
  <c r="J663" i="45"/>
  <c r="I663" i="45"/>
  <c r="H663" i="45"/>
  <c r="G663" i="45"/>
  <c r="K662" i="45"/>
  <c r="J662" i="45"/>
  <c r="I662" i="45"/>
  <c r="H662" i="45"/>
  <c r="G662" i="45"/>
  <c r="K661" i="45"/>
  <c r="J661" i="45"/>
  <c r="I661" i="45"/>
  <c r="H661" i="45"/>
  <c r="G661" i="45"/>
  <c r="K660" i="45"/>
  <c r="J660" i="45"/>
  <c r="I660" i="45"/>
  <c r="H660" i="45"/>
  <c r="G660" i="45"/>
  <c r="K659" i="45"/>
  <c r="J659" i="45"/>
  <c r="I659" i="45"/>
  <c r="H659" i="45"/>
  <c r="G659" i="45"/>
  <c r="K658" i="45"/>
  <c r="J658" i="45"/>
  <c r="I658" i="45"/>
  <c r="H658" i="45"/>
  <c r="G658" i="45"/>
  <c r="K657" i="45"/>
  <c r="J657" i="45"/>
  <c r="I657" i="45"/>
  <c r="H657" i="45"/>
  <c r="G657" i="45"/>
  <c r="K656" i="45"/>
  <c r="J656" i="45"/>
  <c r="I656" i="45"/>
  <c r="H656" i="45"/>
  <c r="G656" i="45"/>
  <c r="K655" i="45"/>
  <c r="J655" i="45"/>
  <c r="I655" i="45"/>
  <c r="H655" i="45"/>
  <c r="G655" i="45"/>
  <c r="K654" i="45"/>
  <c r="J654" i="45"/>
  <c r="I654" i="45"/>
  <c r="H654" i="45"/>
  <c r="G654" i="45"/>
  <c r="K652" i="45"/>
  <c r="J652" i="45"/>
  <c r="I652" i="45"/>
  <c r="H652" i="45"/>
  <c r="G652" i="45"/>
  <c r="K651" i="45"/>
  <c r="J651" i="45"/>
  <c r="I651" i="45"/>
  <c r="H651" i="45"/>
  <c r="G651" i="45"/>
  <c r="K650" i="45"/>
  <c r="J650" i="45"/>
  <c r="I650" i="45"/>
  <c r="H650" i="45"/>
  <c r="G650" i="45"/>
  <c r="K649" i="45"/>
  <c r="J649" i="45"/>
  <c r="I649" i="45"/>
  <c r="H649" i="45"/>
  <c r="G649" i="45"/>
  <c r="K648" i="45"/>
  <c r="J648" i="45"/>
  <c r="I648" i="45"/>
  <c r="H648" i="45"/>
  <c r="G648" i="45"/>
  <c r="K647" i="45"/>
  <c r="J647" i="45"/>
  <c r="I647" i="45"/>
  <c r="H647" i="45"/>
  <c r="G647" i="45"/>
  <c r="K646" i="45"/>
  <c r="J646" i="45"/>
  <c r="I646" i="45"/>
  <c r="H646" i="45"/>
  <c r="G646" i="45"/>
  <c r="K645" i="45"/>
  <c r="J645" i="45"/>
  <c r="I645" i="45"/>
  <c r="H645" i="45"/>
  <c r="G645" i="45"/>
  <c r="K644" i="45"/>
  <c r="J644" i="45"/>
  <c r="I644" i="45"/>
  <c r="H644" i="45"/>
  <c r="G644" i="45"/>
  <c r="K643" i="45"/>
  <c r="J643" i="45"/>
  <c r="I643" i="45"/>
  <c r="H643" i="45"/>
  <c r="G643" i="45"/>
  <c r="K642" i="45"/>
  <c r="J642" i="45"/>
  <c r="I642" i="45"/>
  <c r="H642" i="45"/>
  <c r="G642" i="45"/>
  <c r="K640" i="45"/>
  <c r="J640" i="45"/>
  <c r="I640" i="45"/>
  <c r="H640" i="45"/>
  <c r="G640" i="45"/>
  <c r="K639" i="45"/>
  <c r="J639" i="45"/>
  <c r="I639" i="45"/>
  <c r="H639" i="45"/>
  <c r="G639" i="45"/>
  <c r="K638" i="45"/>
  <c r="J638" i="45"/>
  <c r="I638" i="45"/>
  <c r="H638" i="45"/>
  <c r="G638" i="45"/>
  <c r="K637" i="45"/>
  <c r="J637" i="45"/>
  <c r="I637" i="45"/>
  <c r="H637" i="45"/>
  <c r="G637" i="45"/>
  <c r="K636" i="45"/>
  <c r="J636" i="45"/>
  <c r="I636" i="45"/>
  <c r="H636" i="45"/>
  <c r="G636" i="45"/>
  <c r="K635" i="45"/>
  <c r="J635" i="45"/>
  <c r="I635" i="45"/>
  <c r="H635" i="45"/>
  <c r="G635" i="45"/>
  <c r="K634" i="45"/>
  <c r="J634" i="45"/>
  <c r="I634" i="45"/>
  <c r="H634" i="45"/>
  <c r="G634" i="45"/>
  <c r="K633" i="45"/>
  <c r="J633" i="45"/>
  <c r="I633" i="45"/>
  <c r="H633" i="45"/>
  <c r="G633" i="45"/>
  <c r="K632" i="45"/>
  <c r="J632" i="45"/>
  <c r="I632" i="45"/>
  <c r="H632" i="45"/>
  <c r="G632" i="45"/>
  <c r="K631" i="45"/>
  <c r="J631" i="45"/>
  <c r="I631" i="45"/>
  <c r="H631" i="45"/>
  <c r="G631" i="45"/>
  <c r="K630" i="45"/>
  <c r="J630" i="45"/>
  <c r="I630" i="45"/>
  <c r="H630" i="45"/>
  <c r="G630" i="45"/>
  <c r="K629" i="45"/>
  <c r="J629" i="45"/>
  <c r="I629" i="45"/>
  <c r="H629" i="45"/>
  <c r="G629" i="45"/>
  <c r="K628" i="45"/>
  <c r="J628" i="45"/>
  <c r="I628" i="45"/>
  <c r="H628" i="45"/>
  <c r="G628" i="45"/>
  <c r="K627" i="45"/>
  <c r="J627" i="45"/>
  <c r="I627" i="45"/>
  <c r="H627" i="45"/>
  <c r="G627" i="45"/>
  <c r="K626" i="45"/>
  <c r="J626" i="45"/>
  <c r="I626" i="45"/>
  <c r="H626" i="45"/>
  <c r="G626" i="45"/>
  <c r="K625" i="45"/>
  <c r="J625" i="45"/>
  <c r="I625" i="45"/>
  <c r="H625" i="45"/>
  <c r="G625" i="45"/>
  <c r="K624" i="45"/>
  <c r="J624" i="45"/>
  <c r="I624" i="45"/>
  <c r="H624" i="45"/>
  <c r="G624" i="45"/>
  <c r="K623" i="45"/>
  <c r="J623" i="45"/>
  <c r="I623" i="45"/>
  <c r="H623" i="45"/>
  <c r="G623" i="45"/>
  <c r="K622" i="45"/>
  <c r="J622" i="45"/>
  <c r="I622" i="45"/>
  <c r="H622" i="45"/>
  <c r="G622" i="45"/>
  <c r="K621" i="45"/>
  <c r="J621" i="45"/>
  <c r="I621" i="45"/>
  <c r="H621" i="45"/>
  <c r="G621" i="45"/>
  <c r="K620" i="45"/>
  <c r="J620" i="45"/>
  <c r="I620" i="45"/>
  <c r="H620" i="45"/>
  <c r="G620" i="45"/>
  <c r="K619" i="45"/>
  <c r="J619" i="45"/>
  <c r="I619" i="45"/>
  <c r="H619" i="45"/>
  <c r="G619" i="45"/>
  <c r="K618" i="45"/>
  <c r="J618" i="45"/>
  <c r="I618" i="45"/>
  <c r="H618" i="45"/>
  <c r="G618" i="45"/>
  <c r="K617" i="45"/>
  <c r="J617" i="45"/>
  <c r="I617" i="45"/>
  <c r="H617" i="45"/>
  <c r="G617" i="45"/>
  <c r="K616" i="45"/>
  <c r="J616" i="45"/>
  <c r="I616" i="45"/>
  <c r="H616" i="45"/>
  <c r="G616" i="45"/>
  <c r="K615" i="45"/>
  <c r="J615" i="45"/>
  <c r="I615" i="45"/>
  <c r="H615" i="45"/>
  <c r="G615" i="45"/>
  <c r="K614" i="45"/>
  <c r="J614" i="45"/>
  <c r="I614" i="45"/>
  <c r="H614" i="45"/>
  <c r="G614" i="45"/>
  <c r="K613" i="45"/>
  <c r="J613" i="45"/>
  <c r="I613" i="45"/>
  <c r="H613" i="45"/>
  <c r="G613" i="45"/>
  <c r="K612" i="45"/>
  <c r="J612" i="45"/>
  <c r="I612" i="45"/>
  <c r="H612" i="45"/>
  <c r="G612" i="45"/>
  <c r="K611" i="45"/>
  <c r="J611" i="45"/>
  <c r="I611" i="45"/>
  <c r="H611" i="45"/>
  <c r="G611" i="45"/>
  <c r="K610" i="45"/>
  <c r="J610" i="45"/>
  <c r="I610" i="45"/>
  <c r="H610" i="45"/>
  <c r="G610" i="45"/>
  <c r="K609" i="45"/>
  <c r="J609" i="45"/>
  <c r="I609" i="45"/>
  <c r="H609" i="45"/>
  <c r="G609" i="45"/>
  <c r="K607" i="45"/>
  <c r="J607" i="45"/>
  <c r="I607" i="45"/>
  <c r="H607" i="45"/>
  <c r="G607" i="45"/>
  <c r="K606" i="45"/>
  <c r="J606" i="45"/>
  <c r="I606" i="45"/>
  <c r="H606" i="45"/>
  <c r="G606" i="45"/>
  <c r="K605" i="45"/>
  <c r="J605" i="45"/>
  <c r="I605" i="45"/>
  <c r="H605" i="45"/>
  <c r="G605" i="45"/>
  <c r="K604" i="45"/>
  <c r="J604" i="45"/>
  <c r="I604" i="45"/>
  <c r="H604" i="45"/>
  <c r="G604" i="45"/>
  <c r="K603" i="45"/>
  <c r="J603" i="45"/>
  <c r="I603" i="45"/>
  <c r="H603" i="45"/>
  <c r="G603" i="45"/>
  <c r="K602" i="45"/>
  <c r="J602" i="45"/>
  <c r="I602" i="45"/>
  <c r="H602" i="45"/>
  <c r="G602" i="45"/>
  <c r="K601" i="45"/>
  <c r="J601" i="45"/>
  <c r="I601" i="45"/>
  <c r="H601" i="45"/>
  <c r="G601" i="45"/>
  <c r="K600" i="45"/>
  <c r="J600" i="45"/>
  <c r="I600" i="45"/>
  <c r="H600" i="45"/>
  <c r="G600" i="45"/>
  <c r="K599" i="45"/>
  <c r="J599" i="45"/>
  <c r="I599" i="45"/>
  <c r="H599" i="45"/>
  <c r="G599" i="45"/>
  <c r="K598" i="45"/>
  <c r="J598" i="45"/>
  <c r="I598" i="45"/>
  <c r="H598" i="45"/>
  <c r="G598" i="45"/>
  <c r="K597" i="45"/>
  <c r="J597" i="45"/>
  <c r="I597" i="45"/>
  <c r="H597" i="45"/>
  <c r="G597" i="45"/>
  <c r="K596" i="45"/>
  <c r="J596" i="45"/>
  <c r="I596" i="45"/>
  <c r="H596" i="45"/>
  <c r="G596" i="45"/>
  <c r="K595" i="45"/>
  <c r="J595" i="45"/>
  <c r="I595" i="45"/>
  <c r="H595" i="45"/>
  <c r="G595" i="45"/>
  <c r="K594" i="45"/>
  <c r="J594" i="45"/>
  <c r="I594" i="45"/>
  <c r="H594" i="45"/>
  <c r="G594" i="45"/>
  <c r="K593" i="45"/>
  <c r="J593" i="45"/>
  <c r="I593" i="45"/>
  <c r="H593" i="45"/>
  <c r="G593" i="45"/>
  <c r="K592" i="45"/>
  <c r="J592" i="45"/>
  <c r="I592" i="45"/>
  <c r="H592" i="45"/>
  <c r="G592" i="45"/>
  <c r="K591" i="45"/>
  <c r="J591" i="45"/>
  <c r="I591" i="45"/>
  <c r="H591" i="45"/>
  <c r="G591" i="45"/>
  <c r="K590" i="45"/>
  <c r="J590" i="45"/>
  <c r="I590" i="45"/>
  <c r="H590" i="45"/>
  <c r="G590" i="45"/>
  <c r="K589" i="45"/>
  <c r="J589" i="45"/>
  <c r="I589" i="45"/>
  <c r="H589" i="45"/>
  <c r="G589" i="45"/>
  <c r="K588" i="45"/>
  <c r="J588" i="45"/>
  <c r="I588" i="45"/>
  <c r="H588" i="45"/>
  <c r="G588" i="45"/>
  <c r="K587" i="45"/>
  <c r="J587" i="45"/>
  <c r="I587" i="45"/>
  <c r="H587" i="45"/>
  <c r="G587" i="45"/>
  <c r="K586" i="45"/>
  <c r="J586" i="45"/>
  <c r="I586" i="45"/>
  <c r="H586" i="45"/>
  <c r="G586" i="45"/>
  <c r="K585" i="45"/>
  <c r="J585" i="45"/>
  <c r="I585" i="45"/>
  <c r="H585" i="45"/>
  <c r="G585" i="45"/>
  <c r="K584" i="45"/>
  <c r="J584" i="45"/>
  <c r="I584" i="45"/>
  <c r="H584" i="45"/>
  <c r="G584" i="45"/>
  <c r="K583" i="45"/>
  <c r="J583" i="45"/>
  <c r="I583" i="45"/>
  <c r="H583" i="45"/>
  <c r="G583" i="45"/>
  <c r="K582" i="45"/>
  <c r="J582" i="45"/>
  <c r="I582" i="45"/>
  <c r="H582" i="45"/>
  <c r="G582" i="45"/>
  <c r="K581" i="45"/>
  <c r="J581" i="45"/>
  <c r="I581" i="45"/>
  <c r="H581" i="45"/>
  <c r="G581" i="45"/>
  <c r="K580" i="45"/>
  <c r="J580" i="45"/>
  <c r="I580" i="45"/>
  <c r="H580" i="45"/>
  <c r="G580" i="45"/>
  <c r="K579" i="45"/>
  <c r="J579" i="45"/>
  <c r="I579" i="45"/>
  <c r="H579" i="45"/>
  <c r="G579" i="45"/>
  <c r="K578" i="45"/>
  <c r="J578" i="45"/>
  <c r="I578" i="45"/>
  <c r="H578" i="45"/>
  <c r="G578" i="45"/>
  <c r="K577" i="45"/>
  <c r="J577" i="45"/>
  <c r="I577" i="45"/>
  <c r="H577" i="45"/>
  <c r="G577" i="45"/>
  <c r="K576" i="45"/>
  <c r="J576" i="45"/>
  <c r="I576" i="45"/>
  <c r="H576" i="45"/>
  <c r="G576" i="45"/>
  <c r="K575" i="45"/>
  <c r="J575" i="45"/>
  <c r="I575" i="45"/>
  <c r="H575" i="45"/>
  <c r="G575" i="45"/>
  <c r="K574" i="45"/>
  <c r="J574" i="45"/>
  <c r="I574" i="45"/>
  <c r="H574" i="45"/>
  <c r="G574" i="45"/>
  <c r="K572" i="45"/>
  <c r="J572" i="45"/>
  <c r="I572" i="45"/>
  <c r="H572" i="45"/>
  <c r="G572" i="45"/>
  <c r="K571" i="45"/>
  <c r="J571" i="45"/>
  <c r="I571" i="45"/>
  <c r="H571" i="45"/>
  <c r="G571" i="45"/>
  <c r="K570" i="45"/>
  <c r="J570" i="45"/>
  <c r="I570" i="45"/>
  <c r="H570" i="45"/>
  <c r="G570" i="45"/>
  <c r="K569" i="45"/>
  <c r="J569" i="45"/>
  <c r="I569" i="45"/>
  <c r="H569" i="45"/>
  <c r="G569" i="45"/>
  <c r="K568" i="45"/>
  <c r="J568" i="45"/>
  <c r="I568" i="45"/>
  <c r="H568" i="45"/>
  <c r="G568" i="45"/>
  <c r="K567" i="45"/>
  <c r="J567" i="45"/>
  <c r="I567" i="45"/>
  <c r="H567" i="45"/>
  <c r="G567" i="45"/>
  <c r="K566" i="45"/>
  <c r="J566" i="45"/>
  <c r="I566" i="45"/>
  <c r="H566" i="45"/>
  <c r="G566" i="45"/>
  <c r="K565" i="45"/>
  <c r="J565" i="45"/>
  <c r="I565" i="45"/>
  <c r="H565" i="45"/>
  <c r="G565" i="45"/>
  <c r="K564" i="45"/>
  <c r="J564" i="45"/>
  <c r="I564" i="45"/>
  <c r="H564" i="45"/>
  <c r="G564" i="45"/>
  <c r="K563" i="45"/>
  <c r="J563" i="45"/>
  <c r="I563" i="45"/>
  <c r="H563" i="45"/>
  <c r="G563" i="45"/>
  <c r="K562" i="45"/>
  <c r="J562" i="45"/>
  <c r="I562" i="45"/>
  <c r="H562" i="45"/>
  <c r="G562" i="45"/>
  <c r="K561" i="45"/>
  <c r="J561" i="45"/>
  <c r="I561" i="45"/>
  <c r="H561" i="45"/>
  <c r="G561" i="45"/>
  <c r="K559" i="45"/>
  <c r="J559" i="45"/>
  <c r="I559" i="45"/>
  <c r="H559" i="45"/>
  <c r="G559" i="45"/>
  <c r="K558" i="45"/>
  <c r="J558" i="45"/>
  <c r="I558" i="45"/>
  <c r="H558" i="45"/>
  <c r="G558" i="45"/>
  <c r="K557" i="45"/>
  <c r="J557" i="45"/>
  <c r="I557" i="45"/>
  <c r="H557" i="45"/>
  <c r="G557" i="45"/>
  <c r="K556" i="45"/>
  <c r="J556" i="45"/>
  <c r="I556" i="45"/>
  <c r="H556" i="45"/>
  <c r="G556" i="45"/>
  <c r="K555" i="45"/>
  <c r="J555" i="45"/>
  <c r="I555" i="45"/>
  <c r="H555" i="45"/>
  <c r="G555" i="45"/>
  <c r="K554" i="45"/>
  <c r="J554" i="45"/>
  <c r="I554" i="45"/>
  <c r="H554" i="45"/>
  <c r="G554" i="45"/>
  <c r="K553" i="45"/>
  <c r="J553" i="45"/>
  <c r="I553" i="45"/>
  <c r="H553" i="45"/>
  <c r="G553" i="45"/>
  <c r="K552" i="45"/>
  <c r="J552" i="45"/>
  <c r="I552" i="45"/>
  <c r="H552" i="45"/>
  <c r="G552" i="45"/>
  <c r="K551" i="45"/>
  <c r="J551" i="45"/>
  <c r="I551" i="45"/>
  <c r="H551" i="45"/>
  <c r="G551" i="45"/>
  <c r="K550" i="45"/>
  <c r="J550" i="45"/>
  <c r="I550" i="45"/>
  <c r="H550" i="45"/>
  <c r="G550" i="45"/>
  <c r="K549" i="45"/>
  <c r="J549" i="45"/>
  <c r="I549" i="45"/>
  <c r="H549" i="45"/>
  <c r="G549" i="45"/>
  <c r="K548" i="45"/>
  <c r="J548" i="45"/>
  <c r="I548" i="45"/>
  <c r="H548" i="45"/>
  <c r="G548" i="45"/>
  <c r="K546" i="45"/>
  <c r="J546" i="45"/>
  <c r="I546" i="45"/>
  <c r="H546" i="45"/>
  <c r="G546" i="45"/>
  <c r="K545" i="45"/>
  <c r="J545" i="45"/>
  <c r="I545" i="45"/>
  <c r="H545" i="45"/>
  <c r="G545" i="45"/>
  <c r="K544" i="45"/>
  <c r="J544" i="45"/>
  <c r="I544" i="45"/>
  <c r="H544" i="45"/>
  <c r="G544" i="45"/>
  <c r="K543" i="45"/>
  <c r="J543" i="45"/>
  <c r="I543" i="45"/>
  <c r="H543" i="45"/>
  <c r="G543" i="45"/>
  <c r="K542" i="45"/>
  <c r="J542" i="45"/>
  <c r="I542" i="45"/>
  <c r="H542" i="45"/>
  <c r="G542" i="45"/>
  <c r="K541" i="45"/>
  <c r="J541" i="45"/>
  <c r="I541" i="45"/>
  <c r="H541" i="45"/>
  <c r="G541" i="45"/>
  <c r="K540" i="45"/>
  <c r="J540" i="45"/>
  <c r="I540" i="45"/>
  <c r="H540" i="45"/>
  <c r="G540" i="45"/>
  <c r="K539" i="45"/>
  <c r="J539" i="45"/>
  <c r="I539" i="45"/>
  <c r="H539" i="45"/>
  <c r="G539" i="45"/>
  <c r="K538" i="45"/>
  <c r="J538" i="45"/>
  <c r="I538" i="45"/>
  <c r="H538" i="45"/>
  <c r="G538" i="45"/>
  <c r="K537" i="45"/>
  <c r="J537" i="45"/>
  <c r="I537" i="45"/>
  <c r="H537" i="45"/>
  <c r="G537" i="45"/>
  <c r="K536" i="45"/>
  <c r="J536" i="45"/>
  <c r="I536" i="45"/>
  <c r="H536" i="45"/>
  <c r="G536" i="45"/>
  <c r="K535" i="45"/>
  <c r="J535" i="45"/>
  <c r="I535" i="45"/>
  <c r="H535" i="45"/>
  <c r="G535" i="45"/>
  <c r="K534" i="45"/>
  <c r="J534" i="45"/>
  <c r="I534" i="45"/>
  <c r="H534" i="45"/>
  <c r="G534" i="45"/>
  <c r="K533" i="45"/>
  <c r="J533" i="45"/>
  <c r="I533" i="45"/>
  <c r="H533" i="45"/>
  <c r="G533" i="45"/>
  <c r="K532" i="45"/>
  <c r="J532" i="45"/>
  <c r="I532" i="45"/>
  <c r="H532" i="45"/>
  <c r="G532" i="45"/>
  <c r="K531" i="45"/>
  <c r="J531" i="45"/>
  <c r="I531" i="45"/>
  <c r="H531" i="45"/>
  <c r="G531" i="45"/>
  <c r="K530" i="45"/>
  <c r="J530" i="45"/>
  <c r="I530" i="45"/>
  <c r="H530" i="45"/>
  <c r="G530" i="45"/>
  <c r="K529" i="45"/>
  <c r="J529" i="45"/>
  <c r="I529" i="45"/>
  <c r="H529" i="45"/>
  <c r="G529" i="45"/>
  <c r="K528" i="45"/>
  <c r="J528" i="45"/>
  <c r="I528" i="45"/>
  <c r="H528" i="45"/>
  <c r="G528" i="45"/>
  <c r="K527" i="45"/>
  <c r="J527" i="45"/>
  <c r="I527" i="45"/>
  <c r="H527" i="45"/>
  <c r="G527" i="45"/>
  <c r="K526" i="45"/>
  <c r="J526" i="45"/>
  <c r="I526" i="45"/>
  <c r="H526" i="45"/>
  <c r="G526" i="45"/>
  <c r="K525" i="45"/>
  <c r="J525" i="45"/>
  <c r="I525" i="45"/>
  <c r="H525" i="45"/>
  <c r="G525" i="45"/>
  <c r="K524" i="45"/>
  <c r="J524" i="45"/>
  <c r="I524" i="45"/>
  <c r="H524" i="45"/>
  <c r="G524" i="45"/>
  <c r="K523" i="45"/>
  <c r="J523" i="45"/>
  <c r="I523" i="45"/>
  <c r="H523" i="45"/>
  <c r="G523" i="45"/>
  <c r="K522" i="45"/>
  <c r="J522" i="45"/>
  <c r="I522" i="45"/>
  <c r="H522" i="45"/>
  <c r="G522" i="45"/>
  <c r="K521" i="45"/>
  <c r="J521" i="45"/>
  <c r="I521" i="45"/>
  <c r="H521" i="45"/>
  <c r="G521" i="45"/>
  <c r="K520" i="45"/>
  <c r="J520" i="45"/>
  <c r="I520" i="45"/>
  <c r="H520" i="45"/>
  <c r="G520" i="45"/>
  <c r="K519" i="45"/>
  <c r="J519" i="45"/>
  <c r="I519" i="45"/>
  <c r="H519" i="45"/>
  <c r="G519" i="45"/>
  <c r="K518" i="45"/>
  <c r="J518" i="45"/>
  <c r="I518" i="45"/>
  <c r="H518" i="45"/>
  <c r="G518" i="45"/>
  <c r="K517" i="45"/>
  <c r="J517" i="45"/>
  <c r="I517" i="45"/>
  <c r="H517" i="45"/>
  <c r="G517" i="45"/>
  <c r="K516" i="45"/>
  <c r="J516" i="45"/>
  <c r="I516" i="45"/>
  <c r="H516" i="45"/>
  <c r="G516" i="45"/>
  <c r="K515" i="45"/>
  <c r="J515" i="45"/>
  <c r="I515" i="45"/>
  <c r="H515" i="45"/>
  <c r="G515" i="45"/>
  <c r="K514" i="45"/>
  <c r="J514" i="45"/>
  <c r="I514" i="45"/>
  <c r="H514" i="45"/>
  <c r="G514" i="45"/>
  <c r="K513" i="45"/>
  <c r="J513" i="45"/>
  <c r="I513" i="45"/>
  <c r="H513" i="45"/>
  <c r="G513" i="45"/>
  <c r="K512" i="45"/>
  <c r="J512" i="45"/>
  <c r="I512" i="45"/>
  <c r="H512" i="45"/>
  <c r="G512" i="45"/>
  <c r="K511" i="45"/>
  <c r="J511" i="45"/>
  <c r="I511" i="45"/>
  <c r="H511" i="45"/>
  <c r="G511" i="45"/>
  <c r="K510" i="45"/>
  <c r="J510" i="45"/>
  <c r="I510" i="45"/>
  <c r="H510" i="45"/>
  <c r="G510" i="45"/>
  <c r="K507" i="45"/>
  <c r="J507" i="45"/>
  <c r="I507" i="45"/>
  <c r="H507" i="45"/>
  <c r="G507" i="45"/>
  <c r="K506" i="45"/>
  <c r="J506" i="45"/>
  <c r="I506" i="45"/>
  <c r="H506" i="45"/>
  <c r="G506" i="45"/>
  <c r="K505" i="45"/>
  <c r="J505" i="45"/>
  <c r="I505" i="45"/>
  <c r="H505" i="45"/>
  <c r="G505" i="45"/>
  <c r="K504" i="45"/>
  <c r="J504" i="45"/>
  <c r="I504" i="45"/>
  <c r="H504" i="45"/>
  <c r="G504" i="45"/>
  <c r="K503" i="45"/>
  <c r="J503" i="45"/>
  <c r="I503" i="45"/>
  <c r="H503" i="45"/>
  <c r="G503" i="45"/>
  <c r="K502" i="45"/>
  <c r="J502" i="45"/>
  <c r="I502" i="45"/>
  <c r="H502" i="45"/>
  <c r="G502" i="45"/>
  <c r="K501" i="45"/>
  <c r="J501" i="45"/>
  <c r="I501" i="45"/>
  <c r="H501" i="45"/>
  <c r="G501" i="45"/>
  <c r="K499" i="45"/>
  <c r="J499" i="45"/>
  <c r="I499" i="45"/>
  <c r="H499" i="45"/>
  <c r="G499" i="45"/>
  <c r="K498" i="45"/>
  <c r="J498" i="45"/>
  <c r="I498" i="45"/>
  <c r="H498" i="45"/>
  <c r="G498" i="45"/>
  <c r="K497" i="45"/>
  <c r="J497" i="45"/>
  <c r="I497" i="45"/>
  <c r="H497" i="45"/>
  <c r="G497" i="45"/>
  <c r="K496" i="45"/>
  <c r="J496" i="45"/>
  <c r="I496" i="45"/>
  <c r="H496" i="45"/>
  <c r="G496" i="45"/>
  <c r="K495" i="45"/>
  <c r="J495" i="45"/>
  <c r="I495" i="45"/>
  <c r="H495" i="45"/>
  <c r="G495" i="45"/>
  <c r="K494" i="45"/>
  <c r="J494" i="45"/>
  <c r="I494" i="45"/>
  <c r="H494" i="45"/>
  <c r="G494" i="45"/>
  <c r="K493" i="45"/>
  <c r="J493" i="45"/>
  <c r="I493" i="45"/>
  <c r="H493" i="45"/>
  <c r="G493" i="45"/>
  <c r="K492" i="45"/>
  <c r="J492" i="45"/>
  <c r="I492" i="45"/>
  <c r="H492" i="45"/>
  <c r="G492" i="45"/>
  <c r="K491" i="45"/>
  <c r="J491" i="45"/>
  <c r="I491" i="45"/>
  <c r="H491" i="45"/>
  <c r="G491" i="45"/>
  <c r="K490" i="45"/>
  <c r="J490" i="45"/>
  <c r="I490" i="45"/>
  <c r="H490" i="45"/>
  <c r="G490" i="45"/>
  <c r="K489" i="45"/>
  <c r="J489" i="45"/>
  <c r="I489" i="45"/>
  <c r="H489" i="45"/>
  <c r="G489" i="45"/>
  <c r="K488" i="45"/>
  <c r="J488" i="45"/>
  <c r="I488" i="45"/>
  <c r="H488" i="45"/>
  <c r="G488" i="45"/>
  <c r="K487" i="45"/>
  <c r="J487" i="45"/>
  <c r="I487" i="45"/>
  <c r="H487" i="45"/>
  <c r="G487" i="45"/>
  <c r="K486" i="45"/>
  <c r="J486" i="45"/>
  <c r="I486" i="45"/>
  <c r="H486" i="45"/>
  <c r="G486" i="45"/>
  <c r="K485" i="45"/>
  <c r="J485" i="45"/>
  <c r="I485" i="45"/>
  <c r="H485" i="45"/>
  <c r="G485" i="45"/>
  <c r="K484" i="45"/>
  <c r="J484" i="45"/>
  <c r="I484" i="45"/>
  <c r="H484" i="45"/>
  <c r="G484" i="45"/>
  <c r="K483" i="45"/>
  <c r="J483" i="45"/>
  <c r="I483" i="45"/>
  <c r="H483" i="45"/>
  <c r="G483" i="45"/>
  <c r="K482" i="45"/>
  <c r="J482" i="45"/>
  <c r="I482" i="45"/>
  <c r="H482" i="45"/>
  <c r="G482" i="45"/>
  <c r="K481" i="45"/>
  <c r="J481" i="45"/>
  <c r="I481" i="45"/>
  <c r="H481" i="45"/>
  <c r="G481" i="45"/>
  <c r="K480" i="45"/>
  <c r="J480" i="45"/>
  <c r="I480" i="45"/>
  <c r="H480" i="45"/>
  <c r="G480" i="45"/>
  <c r="K478" i="45"/>
  <c r="J478" i="45"/>
  <c r="I478" i="45"/>
  <c r="H478" i="45"/>
  <c r="G478" i="45"/>
  <c r="K477" i="45"/>
  <c r="J477" i="45"/>
  <c r="I477" i="45"/>
  <c r="H477" i="45"/>
  <c r="G477" i="45"/>
  <c r="K476" i="45"/>
  <c r="J476" i="45"/>
  <c r="I476" i="45"/>
  <c r="H476" i="45"/>
  <c r="G476" i="45"/>
  <c r="K475" i="45"/>
  <c r="J475" i="45"/>
  <c r="I475" i="45"/>
  <c r="H475" i="45"/>
  <c r="G475" i="45"/>
  <c r="K474" i="45"/>
  <c r="J474" i="45"/>
  <c r="I474" i="45"/>
  <c r="H474" i="45"/>
  <c r="G474" i="45"/>
  <c r="K473" i="45"/>
  <c r="J473" i="45"/>
  <c r="I473" i="45"/>
  <c r="H473" i="45"/>
  <c r="G473" i="45"/>
  <c r="K472" i="45"/>
  <c r="J472" i="45"/>
  <c r="I472" i="45"/>
  <c r="H472" i="45"/>
  <c r="G472" i="45"/>
  <c r="K471" i="45"/>
  <c r="J471" i="45"/>
  <c r="I471" i="45"/>
  <c r="H471" i="45"/>
  <c r="G471" i="45"/>
  <c r="K470" i="45"/>
  <c r="J470" i="45"/>
  <c r="I470" i="45"/>
  <c r="H470" i="45"/>
  <c r="G470" i="45"/>
  <c r="K469" i="45"/>
  <c r="J469" i="45"/>
  <c r="I469" i="45"/>
  <c r="H469" i="45"/>
  <c r="G469" i="45"/>
  <c r="K468" i="45"/>
  <c r="J468" i="45"/>
  <c r="I468" i="45"/>
  <c r="H468" i="45"/>
  <c r="G468" i="45"/>
  <c r="K467" i="45"/>
  <c r="J467" i="45"/>
  <c r="I467" i="45"/>
  <c r="H467" i="45"/>
  <c r="G467" i="45"/>
  <c r="K466" i="45"/>
  <c r="J466" i="45"/>
  <c r="I466" i="45"/>
  <c r="H466" i="45"/>
  <c r="G466" i="45"/>
  <c r="K465" i="45"/>
  <c r="J465" i="45"/>
  <c r="I465" i="45"/>
  <c r="H465" i="45"/>
  <c r="G465" i="45"/>
  <c r="K464" i="45"/>
  <c r="J464" i="45"/>
  <c r="I464" i="45"/>
  <c r="H464" i="45"/>
  <c r="G464" i="45"/>
  <c r="K463" i="45"/>
  <c r="J463" i="45"/>
  <c r="I463" i="45"/>
  <c r="H463" i="45"/>
  <c r="G463" i="45"/>
  <c r="K462" i="45"/>
  <c r="J462" i="45"/>
  <c r="I462" i="45"/>
  <c r="H462" i="45"/>
  <c r="G462" i="45"/>
  <c r="K461" i="45"/>
  <c r="J461" i="45"/>
  <c r="I461" i="45"/>
  <c r="H461" i="45"/>
  <c r="G461" i="45"/>
  <c r="K460" i="45"/>
  <c r="J460" i="45"/>
  <c r="I460" i="45"/>
  <c r="H460" i="45"/>
  <c r="G460" i="45"/>
  <c r="K459" i="45"/>
  <c r="J459" i="45"/>
  <c r="I459" i="45"/>
  <c r="H459" i="45"/>
  <c r="G459" i="45"/>
  <c r="K457" i="45"/>
  <c r="J457" i="45"/>
  <c r="I457" i="45"/>
  <c r="H457" i="45"/>
  <c r="G457" i="45"/>
  <c r="K456" i="45"/>
  <c r="J456" i="45"/>
  <c r="I456" i="45"/>
  <c r="H456" i="45"/>
  <c r="G456" i="45"/>
  <c r="K455" i="45"/>
  <c r="J455" i="45"/>
  <c r="I455" i="45"/>
  <c r="H455" i="45"/>
  <c r="G455" i="45"/>
  <c r="K454" i="45"/>
  <c r="J454" i="45"/>
  <c r="I454" i="45"/>
  <c r="H454" i="45"/>
  <c r="G454" i="45"/>
  <c r="K453" i="45"/>
  <c r="J453" i="45"/>
  <c r="I453" i="45"/>
  <c r="H453" i="45"/>
  <c r="G453" i="45"/>
  <c r="K452" i="45"/>
  <c r="J452" i="45"/>
  <c r="I452" i="45"/>
  <c r="H452" i="45"/>
  <c r="G452" i="45"/>
  <c r="K451" i="45"/>
  <c r="J451" i="45"/>
  <c r="I451" i="45"/>
  <c r="H451" i="45"/>
  <c r="G451" i="45"/>
  <c r="K450" i="45"/>
  <c r="J450" i="45"/>
  <c r="I450" i="45"/>
  <c r="H450" i="45"/>
  <c r="G450" i="45"/>
  <c r="K449" i="45"/>
  <c r="J449" i="45"/>
  <c r="I449" i="45"/>
  <c r="H449" i="45"/>
  <c r="G449" i="45"/>
  <c r="K448" i="45"/>
  <c r="J448" i="45"/>
  <c r="I448" i="45"/>
  <c r="H448" i="45"/>
  <c r="G448" i="45"/>
  <c r="K447" i="45"/>
  <c r="J447" i="45"/>
  <c r="I447" i="45"/>
  <c r="H447" i="45"/>
  <c r="G447" i="45"/>
  <c r="K446" i="45"/>
  <c r="J446" i="45"/>
  <c r="I446" i="45"/>
  <c r="H446" i="45"/>
  <c r="G446" i="45"/>
  <c r="K445" i="45"/>
  <c r="J445" i="45"/>
  <c r="I445" i="45"/>
  <c r="H445" i="45"/>
  <c r="G445" i="45"/>
  <c r="K444" i="45"/>
  <c r="J444" i="45"/>
  <c r="I444" i="45"/>
  <c r="H444" i="45"/>
  <c r="G444" i="45"/>
  <c r="K443" i="45"/>
  <c r="J443" i="45"/>
  <c r="I443" i="45"/>
  <c r="H443" i="45"/>
  <c r="G443" i="45"/>
  <c r="K442" i="45"/>
  <c r="J442" i="45"/>
  <c r="I442" i="45"/>
  <c r="H442" i="45"/>
  <c r="G442" i="45"/>
  <c r="K441" i="45"/>
  <c r="J441" i="45"/>
  <c r="I441" i="45"/>
  <c r="H441" i="45"/>
  <c r="G441" i="45"/>
  <c r="K440" i="45"/>
  <c r="J440" i="45"/>
  <c r="I440" i="45"/>
  <c r="H440" i="45"/>
  <c r="G440" i="45"/>
  <c r="K439" i="45"/>
  <c r="J439" i="45"/>
  <c r="I439" i="45"/>
  <c r="H439" i="45"/>
  <c r="G439" i="45"/>
  <c r="K438" i="45"/>
  <c r="J438" i="45"/>
  <c r="I438" i="45"/>
  <c r="H438" i="45"/>
  <c r="G438" i="45"/>
  <c r="K437" i="45"/>
  <c r="J437" i="45"/>
  <c r="I437" i="45"/>
  <c r="H437" i="45"/>
  <c r="G437" i="45"/>
  <c r="K436" i="45"/>
  <c r="J436" i="45"/>
  <c r="I436" i="45"/>
  <c r="H436" i="45"/>
  <c r="G436" i="45"/>
  <c r="K435" i="45"/>
  <c r="J435" i="45"/>
  <c r="I435" i="45"/>
  <c r="H435" i="45"/>
  <c r="G435" i="45"/>
  <c r="K433" i="45"/>
  <c r="J433" i="45"/>
  <c r="I433" i="45"/>
  <c r="H433" i="45"/>
  <c r="G433" i="45"/>
  <c r="K432" i="45"/>
  <c r="J432" i="45"/>
  <c r="I432" i="45"/>
  <c r="H432" i="45"/>
  <c r="G432" i="45"/>
  <c r="K431" i="45"/>
  <c r="J431" i="45"/>
  <c r="I431" i="45"/>
  <c r="H431" i="45"/>
  <c r="G431" i="45"/>
  <c r="K430" i="45"/>
  <c r="J430" i="45"/>
  <c r="I430" i="45"/>
  <c r="H430" i="45"/>
  <c r="G430" i="45"/>
  <c r="K429" i="45"/>
  <c r="J429" i="45"/>
  <c r="I429" i="45"/>
  <c r="H429" i="45"/>
  <c r="G429" i="45"/>
  <c r="K428" i="45"/>
  <c r="J428" i="45"/>
  <c r="I428" i="45"/>
  <c r="H428" i="45"/>
  <c r="G428" i="45"/>
  <c r="K427" i="45"/>
  <c r="J427" i="45"/>
  <c r="I427" i="45"/>
  <c r="H427" i="45"/>
  <c r="G427" i="45"/>
  <c r="K426" i="45"/>
  <c r="J426" i="45"/>
  <c r="I426" i="45"/>
  <c r="H426" i="45"/>
  <c r="G426" i="45"/>
  <c r="K425" i="45"/>
  <c r="J425" i="45"/>
  <c r="I425" i="45"/>
  <c r="H425" i="45"/>
  <c r="G425" i="45"/>
  <c r="K424" i="45"/>
  <c r="J424" i="45"/>
  <c r="I424" i="45"/>
  <c r="H424" i="45"/>
  <c r="G424" i="45"/>
  <c r="K423" i="45"/>
  <c r="J423" i="45"/>
  <c r="I423" i="45"/>
  <c r="H423" i="45"/>
  <c r="G423" i="45"/>
  <c r="K422" i="45"/>
  <c r="J422" i="45"/>
  <c r="I422" i="45"/>
  <c r="H422" i="45"/>
  <c r="G422" i="45"/>
  <c r="K421" i="45"/>
  <c r="J421" i="45"/>
  <c r="I421" i="45"/>
  <c r="H421" i="45"/>
  <c r="G421" i="45"/>
  <c r="K420" i="45"/>
  <c r="J420" i="45"/>
  <c r="I420" i="45"/>
  <c r="H420" i="45"/>
  <c r="G420" i="45"/>
  <c r="K419" i="45"/>
  <c r="J419" i="45"/>
  <c r="I419" i="45"/>
  <c r="H419" i="45"/>
  <c r="G419" i="45"/>
  <c r="K417" i="45"/>
  <c r="J417" i="45"/>
  <c r="I417" i="45"/>
  <c r="H417" i="45"/>
  <c r="G417" i="45"/>
  <c r="K416" i="45"/>
  <c r="J416" i="45"/>
  <c r="I416" i="45"/>
  <c r="H416" i="45"/>
  <c r="G416" i="45"/>
  <c r="K415" i="45"/>
  <c r="J415" i="45"/>
  <c r="I415" i="45"/>
  <c r="H415" i="45"/>
  <c r="G415" i="45"/>
  <c r="K414" i="45"/>
  <c r="J414" i="45"/>
  <c r="I414" i="45"/>
  <c r="H414" i="45"/>
  <c r="G414" i="45"/>
  <c r="K413" i="45"/>
  <c r="J413" i="45"/>
  <c r="I413" i="45"/>
  <c r="H413" i="45"/>
  <c r="G413" i="45"/>
  <c r="K412" i="45"/>
  <c r="J412" i="45"/>
  <c r="I412" i="45"/>
  <c r="H412" i="45"/>
  <c r="G412" i="45"/>
  <c r="K411" i="45"/>
  <c r="J411" i="45"/>
  <c r="I411" i="45"/>
  <c r="H411" i="45"/>
  <c r="G411" i="45"/>
  <c r="K410" i="45"/>
  <c r="J410" i="45"/>
  <c r="I410" i="45"/>
  <c r="H410" i="45"/>
  <c r="G410" i="45"/>
  <c r="K409" i="45"/>
  <c r="J409" i="45"/>
  <c r="I409" i="45"/>
  <c r="H409" i="45"/>
  <c r="G409" i="45"/>
  <c r="K408" i="45"/>
  <c r="J408" i="45"/>
  <c r="I408" i="45"/>
  <c r="H408" i="45"/>
  <c r="G408" i="45"/>
  <c r="K407" i="45"/>
  <c r="J407" i="45"/>
  <c r="I407" i="45"/>
  <c r="H407" i="45"/>
  <c r="G407" i="45"/>
  <c r="K405" i="45"/>
  <c r="J405" i="45"/>
  <c r="I405" i="45"/>
  <c r="H405" i="45"/>
  <c r="G405" i="45"/>
  <c r="K404" i="45"/>
  <c r="J404" i="45"/>
  <c r="I404" i="45"/>
  <c r="H404" i="45"/>
  <c r="G404" i="45"/>
  <c r="K403" i="45"/>
  <c r="J403" i="45"/>
  <c r="I403" i="45"/>
  <c r="H403" i="45"/>
  <c r="G403" i="45"/>
  <c r="K402" i="45"/>
  <c r="J402" i="45"/>
  <c r="I402" i="45"/>
  <c r="H402" i="45"/>
  <c r="G402" i="45"/>
  <c r="K401" i="45"/>
  <c r="J401" i="45"/>
  <c r="I401" i="45"/>
  <c r="H401" i="45"/>
  <c r="G401" i="45"/>
  <c r="K400" i="45"/>
  <c r="J400" i="45"/>
  <c r="I400" i="45"/>
  <c r="H400" i="45"/>
  <c r="G400" i="45"/>
  <c r="K399" i="45"/>
  <c r="J399" i="45"/>
  <c r="I399" i="45"/>
  <c r="H399" i="45"/>
  <c r="G399" i="45"/>
  <c r="K398" i="45"/>
  <c r="J398" i="45"/>
  <c r="I398" i="45"/>
  <c r="H398" i="45"/>
  <c r="G398" i="45"/>
  <c r="K397" i="45"/>
  <c r="J397" i="45"/>
  <c r="I397" i="45"/>
  <c r="H397" i="45"/>
  <c r="G397" i="45"/>
  <c r="K396" i="45"/>
  <c r="J396" i="45"/>
  <c r="I396" i="45"/>
  <c r="H396" i="45"/>
  <c r="G396" i="45"/>
  <c r="K395" i="45"/>
  <c r="J395" i="45"/>
  <c r="I395" i="45"/>
  <c r="H395" i="45"/>
  <c r="G395" i="45"/>
  <c r="K394" i="45"/>
  <c r="J394" i="45"/>
  <c r="I394" i="45"/>
  <c r="H394" i="45"/>
  <c r="G394" i="45"/>
  <c r="K393" i="45"/>
  <c r="J393" i="45"/>
  <c r="I393" i="45"/>
  <c r="H393" i="45"/>
  <c r="G393" i="45"/>
  <c r="K392" i="45"/>
  <c r="J392" i="45"/>
  <c r="I392" i="45"/>
  <c r="H392" i="45"/>
  <c r="G392" i="45"/>
  <c r="K391" i="45"/>
  <c r="J391" i="45"/>
  <c r="I391" i="45"/>
  <c r="H391" i="45"/>
  <c r="G391" i="45"/>
  <c r="K390" i="45"/>
  <c r="J390" i="45"/>
  <c r="I390" i="45"/>
  <c r="H390" i="45"/>
  <c r="G390" i="45"/>
  <c r="K389" i="45"/>
  <c r="J389" i="45"/>
  <c r="I389" i="45"/>
  <c r="H389" i="45"/>
  <c r="G389" i="45"/>
  <c r="K388" i="45"/>
  <c r="J388" i="45"/>
  <c r="I388" i="45"/>
  <c r="H388" i="45"/>
  <c r="G388" i="45"/>
  <c r="K386" i="45"/>
  <c r="J386" i="45"/>
  <c r="I386" i="45"/>
  <c r="H386" i="45"/>
  <c r="G386" i="45"/>
  <c r="K385" i="45"/>
  <c r="J385" i="45"/>
  <c r="I385" i="45"/>
  <c r="H385" i="45"/>
  <c r="G385" i="45"/>
  <c r="K384" i="45"/>
  <c r="J384" i="45"/>
  <c r="I384" i="45"/>
  <c r="H384" i="45"/>
  <c r="G384" i="45"/>
  <c r="K383" i="45"/>
  <c r="J383" i="45"/>
  <c r="I383" i="45"/>
  <c r="H383" i="45"/>
  <c r="G383" i="45"/>
  <c r="K382" i="45"/>
  <c r="J382" i="45"/>
  <c r="I382" i="45"/>
  <c r="H382" i="45"/>
  <c r="G382" i="45"/>
  <c r="K381" i="45"/>
  <c r="J381" i="45"/>
  <c r="I381" i="45"/>
  <c r="H381" i="45"/>
  <c r="G381" i="45"/>
  <c r="K380" i="45"/>
  <c r="J380" i="45"/>
  <c r="I380" i="45"/>
  <c r="H380" i="45"/>
  <c r="G380" i="45"/>
  <c r="K379" i="45"/>
  <c r="J379" i="45"/>
  <c r="I379" i="45"/>
  <c r="H379" i="45"/>
  <c r="G379" i="45"/>
  <c r="K378" i="45"/>
  <c r="J378" i="45"/>
  <c r="I378" i="45"/>
  <c r="H378" i="45"/>
  <c r="G378" i="45"/>
  <c r="K377" i="45"/>
  <c r="J377" i="45"/>
  <c r="I377" i="45"/>
  <c r="H377" i="45"/>
  <c r="G377" i="45"/>
  <c r="K376" i="45"/>
  <c r="J376" i="45"/>
  <c r="I376" i="45"/>
  <c r="H376" i="45"/>
  <c r="G376" i="45"/>
  <c r="K375" i="45"/>
  <c r="J375" i="45"/>
  <c r="I375" i="45"/>
  <c r="H375" i="45"/>
  <c r="G375" i="45"/>
  <c r="K374" i="45"/>
  <c r="J374" i="45"/>
  <c r="I374" i="45"/>
  <c r="H374" i="45"/>
  <c r="G374" i="45"/>
  <c r="K373" i="45"/>
  <c r="J373" i="45"/>
  <c r="I373" i="45"/>
  <c r="H373" i="45"/>
  <c r="G373" i="45"/>
  <c r="K372" i="45"/>
  <c r="J372" i="45"/>
  <c r="I372" i="45"/>
  <c r="H372" i="45"/>
  <c r="G372" i="45"/>
  <c r="K371" i="45"/>
  <c r="J371" i="45"/>
  <c r="I371" i="45"/>
  <c r="H371" i="45"/>
  <c r="G371" i="45"/>
  <c r="K370" i="45"/>
  <c r="J370" i="45"/>
  <c r="I370" i="45"/>
  <c r="H370" i="45"/>
  <c r="G370" i="45"/>
  <c r="K369" i="45"/>
  <c r="J369" i="45"/>
  <c r="I369" i="45"/>
  <c r="H369" i="45"/>
  <c r="G369" i="45"/>
  <c r="K368" i="45"/>
  <c r="J368" i="45"/>
  <c r="I368" i="45"/>
  <c r="H368" i="45"/>
  <c r="G368" i="45"/>
  <c r="K367" i="45"/>
  <c r="J367" i="45"/>
  <c r="I367" i="45"/>
  <c r="H367" i="45"/>
  <c r="G367" i="45"/>
  <c r="K366" i="45"/>
  <c r="J366" i="45"/>
  <c r="I366" i="45"/>
  <c r="H366" i="45"/>
  <c r="G366" i="45"/>
  <c r="K364" i="45"/>
  <c r="J364" i="45"/>
  <c r="I364" i="45"/>
  <c r="H364" i="45"/>
  <c r="G364" i="45"/>
  <c r="K363" i="45"/>
  <c r="J363" i="45"/>
  <c r="I363" i="45"/>
  <c r="H363" i="45"/>
  <c r="G363" i="45"/>
  <c r="K362" i="45"/>
  <c r="J362" i="45"/>
  <c r="I362" i="45"/>
  <c r="H362" i="45"/>
  <c r="G362" i="45"/>
  <c r="K361" i="45"/>
  <c r="J361" i="45"/>
  <c r="I361" i="45"/>
  <c r="H361" i="45"/>
  <c r="G361" i="45"/>
  <c r="K360" i="45"/>
  <c r="J360" i="45"/>
  <c r="I360" i="45"/>
  <c r="H360" i="45"/>
  <c r="G360" i="45"/>
  <c r="K359" i="45"/>
  <c r="J359" i="45"/>
  <c r="I359" i="45"/>
  <c r="H359" i="45"/>
  <c r="G359" i="45"/>
  <c r="K358" i="45"/>
  <c r="J358" i="45"/>
  <c r="I358" i="45"/>
  <c r="H358" i="45"/>
  <c r="G358" i="45"/>
  <c r="K357" i="45"/>
  <c r="J357" i="45"/>
  <c r="I357" i="45"/>
  <c r="H357" i="45"/>
  <c r="G357" i="45"/>
  <c r="K356" i="45"/>
  <c r="J356" i="45"/>
  <c r="I356" i="45"/>
  <c r="H356" i="45"/>
  <c r="G356" i="45"/>
  <c r="K355" i="45"/>
  <c r="J355" i="45"/>
  <c r="I355" i="45"/>
  <c r="H355" i="45"/>
  <c r="G355" i="45"/>
  <c r="K354" i="45"/>
  <c r="J354" i="45"/>
  <c r="I354" i="45"/>
  <c r="H354" i="45"/>
  <c r="G354" i="45"/>
  <c r="K353" i="45"/>
  <c r="J353" i="45"/>
  <c r="I353" i="45"/>
  <c r="H353" i="45"/>
  <c r="G353" i="45"/>
  <c r="K352" i="45"/>
  <c r="J352" i="45"/>
  <c r="I352" i="45"/>
  <c r="H352" i="45"/>
  <c r="G352" i="45"/>
  <c r="K351" i="45"/>
  <c r="J351" i="45"/>
  <c r="I351" i="45"/>
  <c r="H351" i="45"/>
  <c r="G351" i="45"/>
  <c r="K350" i="45"/>
  <c r="J350" i="45"/>
  <c r="I350" i="45"/>
  <c r="H350" i="45"/>
  <c r="G350" i="45"/>
  <c r="K349" i="45"/>
  <c r="J349" i="45"/>
  <c r="I349" i="45"/>
  <c r="H349" i="45"/>
  <c r="G349" i="45"/>
  <c r="K347" i="45"/>
  <c r="J347" i="45"/>
  <c r="I347" i="45"/>
  <c r="H347" i="45"/>
  <c r="G347" i="45"/>
  <c r="K346" i="45"/>
  <c r="J346" i="45"/>
  <c r="I346" i="45"/>
  <c r="H346" i="45"/>
  <c r="G346" i="45"/>
  <c r="K345" i="45"/>
  <c r="J345" i="45"/>
  <c r="I345" i="45"/>
  <c r="H345" i="45"/>
  <c r="G345" i="45"/>
  <c r="K344" i="45"/>
  <c r="J344" i="45"/>
  <c r="I344" i="45"/>
  <c r="H344" i="45"/>
  <c r="G344" i="45"/>
  <c r="K343" i="45"/>
  <c r="J343" i="45"/>
  <c r="I343" i="45"/>
  <c r="H343" i="45"/>
  <c r="G343" i="45"/>
  <c r="K342" i="45"/>
  <c r="J342" i="45"/>
  <c r="I342" i="45"/>
  <c r="H342" i="45"/>
  <c r="G342" i="45"/>
  <c r="K341" i="45"/>
  <c r="J341" i="45"/>
  <c r="I341" i="45"/>
  <c r="H341" i="45"/>
  <c r="G341" i="45"/>
  <c r="K340" i="45"/>
  <c r="J340" i="45"/>
  <c r="I340" i="45"/>
  <c r="H340" i="45"/>
  <c r="G340" i="45"/>
  <c r="K339" i="45"/>
  <c r="J339" i="45"/>
  <c r="I339" i="45"/>
  <c r="H339" i="45"/>
  <c r="G339" i="45"/>
  <c r="K338" i="45"/>
  <c r="J338" i="45"/>
  <c r="I338" i="45"/>
  <c r="H338" i="45"/>
  <c r="G338" i="45"/>
  <c r="K337" i="45"/>
  <c r="J337" i="45"/>
  <c r="I337" i="45"/>
  <c r="H337" i="45"/>
  <c r="G337" i="45"/>
  <c r="K336" i="45"/>
  <c r="J336" i="45"/>
  <c r="I336" i="45"/>
  <c r="H336" i="45"/>
  <c r="G336" i="45"/>
  <c r="K335" i="45"/>
  <c r="J335" i="45"/>
  <c r="I335" i="45"/>
  <c r="H335" i="45"/>
  <c r="G335" i="45"/>
  <c r="K334" i="45"/>
  <c r="J334" i="45"/>
  <c r="I334" i="45"/>
  <c r="H334" i="45"/>
  <c r="G334" i="45"/>
  <c r="K333" i="45"/>
  <c r="J333" i="45"/>
  <c r="I333" i="45"/>
  <c r="H333" i="45"/>
  <c r="G333" i="45"/>
  <c r="K332" i="45"/>
  <c r="J332" i="45"/>
  <c r="I332" i="45"/>
  <c r="H332" i="45"/>
  <c r="G332" i="45"/>
  <c r="K330" i="45"/>
  <c r="J330" i="45"/>
  <c r="I330" i="45"/>
  <c r="H330" i="45"/>
  <c r="G330" i="45"/>
  <c r="K329" i="45"/>
  <c r="J329" i="45"/>
  <c r="I329" i="45"/>
  <c r="H329" i="45"/>
  <c r="G329" i="45"/>
  <c r="K328" i="45"/>
  <c r="J328" i="45"/>
  <c r="I328" i="45"/>
  <c r="H328" i="45"/>
  <c r="G328" i="45"/>
  <c r="K327" i="45"/>
  <c r="J327" i="45"/>
  <c r="I327" i="45"/>
  <c r="H327" i="45"/>
  <c r="G327" i="45"/>
  <c r="K326" i="45"/>
  <c r="J326" i="45"/>
  <c r="I326" i="45"/>
  <c r="H326" i="45"/>
  <c r="G326" i="45"/>
  <c r="K325" i="45"/>
  <c r="J325" i="45"/>
  <c r="I325" i="45"/>
  <c r="H325" i="45"/>
  <c r="G325" i="45"/>
  <c r="K324" i="45"/>
  <c r="J324" i="45"/>
  <c r="I324" i="45"/>
  <c r="H324" i="45"/>
  <c r="G324" i="45"/>
  <c r="K323" i="45"/>
  <c r="J323" i="45"/>
  <c r="I323" i="45"/>
  <c r="H323" i="45"/>
  <c r="G323" i="45"/>
  <c r="K322" i="45"/>
  <c r="J322" i="45"/>
  <c r="I322" i="45"/>
  <c r="H322" i="45"/>
  <c r="G322" i="45"/>
  <c r="K321" i="45"/>
  <c r="J321" i="45"/>
  <c r="I321" i="45"/>
  <c r="H321" i="45"/>
  <c r="G321" i="45"/>
  <c r="K320" i="45"/>
  <c r="J320" i="45"/>
  <c r="I320" i="45"/>
  <c r="H320" i="45"/>
  <c r="G320" i="45"/>
  <c r="K318" i="45"/>
  <c r="J318" i="45"/>
  <c r="I318" i="45"/>
  <c r="H318" i="45"/>
  <c r="G318" i="45"/>
  <c r="K317" i="45"/>
  <c r="J317" i="45"/>
  <c r="I317" i="45"/>
  <c r="H317" i="45"/>
  <c r="G317" i="45"/>
  <c r="K316" i="45"/>
  <c r="J316" i="45"/>
  <c r="I316" i="45"/>
  <c r="H316" i="45"/>
  <c r="G316" i="45"/>
  <c r="K315" i="45"/>
  <c r="J315" i="45"/>
  <c r="I315" i="45"/>
  <c r="H315" i="45"/>
  <c r="G315" i="45"/>
  <c r="K314" i="45"/>
  <c r="J314" i="45"/>
  <c r="I314" i="45"/>
  <c r="H314" i="45"/>
  <c r="G314" i="45"/>
  <c r="K313" i="45"/>
  <c r="J313" i="45"/>
  <c r="I313" i="45"/>
  <c r="H313" i="45"/>
  <c r="G313" i="45"/>
  <c r="K312" i="45"/>
  <c r="J312" i="45"/>
  <c r="I312" i="45"/>
  <c r="H312" i="45"/>
  <c r="G312" i="45"/>
  <c r="K311" i="45"/>
  <c r="J311" i="45"/>
  <c r="I311" i="45"/>
  <c r="H311" i="45"/>
  <c r="G311" i="45"/>
  <c r="K310" i="45"/>
  <c r="J310" i="45"/>
  <c r="I310" i="45"/>
  <c r="H310" i="45"/>
  <c r="G310" i="45"/>
  <c r="K309" i="45"/>
  <c r="J309" i="45"/>
  <c r="I309" i="45"/>
  <c r="H309" i="45"/>
  <c r="G309" i="45"/>
  <c r="K308" i="45"/>
  <c r="J308" i="45"/>
  <c r="I308" i="45"/>
  <c r="H308" i="45"/>
  <c r="G308" i="45"/>
  <c r="K307" i="45"/>
  <c r="J307" i="45"/>
  <c r="I307" i="45"/>
  <c r="H307" i="45"/>
  <c r="G307" i="45"/>
  <c r="K306" i="45"/>
  <c r="J306" i="45"/>
  <c r="I306" i="45"/>
  <c r="H306" i="45"/>
  <c r="G306" i="45"/>
  <c r="K304" i="45"/>
  <c r="J304" i="45"/>
  <c r="I304" i="45"/>
  <c r="H304" i="45"/>
  <c r="G304" i="45"/>
  <c r="K303" i="45"/>
  <c r="J303" i="45"/>
  <c r="I303" i="45"/>
  <c r="H303" i="45"/>
  <c r="G303" i="45"/>
  <c r="K302" i="45"/>
  <c r="J302" i="45"/>
  <c r="I302" i="45"/>
  <c r="H302" i="45"/>
  <c r="G302" i="45"/>
  <c r="K301" i="45"/>
  <c r="J301" i="45"/>
  <c r="I301" i="45"/>
  <c r="H301" i="45"/>
  <c r="G301" i="45"/>
  <c r="K300" i="45"/>
  <c r="J300" i="45"/>
  <c r="I300" i="45"/>
  <c r="H300" i="45"/>
  <c r="G300" i="45"/>
  <c r="K299" i="45"/>
  <c r="J299" i="45"/>
  <c r="I299" i="45"/>
  <c r="H299" i="45"/>
  <c r="G299" i="45"/>
  <c r="K298" i="45"/>
  <c r="J298" i="45"/>
  <c r="I298" i="45"/>
  <c r="H298" i="45"/>
  <c r="G298" i="45"/>
  <c r="K297" i="45"/>
  <c r="J297" i="45"/>
  <c r="I297" i="45"/>
  <c r="H297" i="45"/>
  <c r="G297" i="45"/>
  <c r="K296" i="45"/>
  <c r="J296" i="45"/>
  <c r="I296" i="45"/>
  <c r="H296" i="45"/>
  <c r="G296" i="45"/>
  <c r="K295" i="45"/>
  <c r="J295" i="45"/>
  <c r="I295" i="45"/>
  <c r="H295" i="45"/>
  <c r="G295" i="45"/>
  <c r="K294" i="45"/>
  <c r="J294" i="45"/>
  <c r="I294" i="45"/>
  <c r="H294" i="45"/>
  <c r="G294" i="45"/>
  <c r="K293" i="45"/>
  <c r="J293" i="45"/>
  <c r="I293" i="45"/>
  <c r="H293" i="45"/>
  <c r="G293" i="45"/>
  <c r="K292" i="45"/>
  <c r="J292" i="45"/>
  <c r="I292" i="45"/>
  <c r="H292" i="45"/>
  <c r="G292" i="45"/>
  <c r="K291" i="45"/>
  <c r="J291" i="45"/>
  <c r="I291" i="45"/>
  <c r="H291" i="45"/>
  <c r="G291" i="45"/>
  <c r="K290" i="45"/>
  <c r="J290" i="45"/>
  <c r="I290" i="45"/>
  <c r="H290" i="45"/>
  <c r="G290" i="45"/>
  <c r="K289" i="45"/>
  <c r="J289" i="45"/>
  <c r="I289" i="45"/>
  <c r="H289" i="45"/>
  <c r="G289" i="45"/>
  <c r="K288" i="45"/>
  <c r="J288" i="45"/>
  <c r="I288" i="45"/>
  <c r="H288" i="45"/>
  <c r="G288" i="45"/>
  <c r="K286" i="45"/>
  <c r="J286" i="45"/>
  <c r="I286" i="45"/>
  <c r="H286" i="45"/>
  <c r="G286" i="45"/>
  <c r="K285" i="45"/>
  <c r="J285" i="45"/>
  <c r="I285" i="45"/>
  <c r="H285" i="45"/>
  <c r="G285" i="45"/>
  <c r="K284" i="45"/>
  <c r="J284" i="45"/>
  <c r="I284" i="45"/>
  <c r="H284" i="45"/>
  <c r="G284" i="45"/>
  <c r="K283" i="45"/>
  <c r="J283" i="45"/>
  <c r="I283" i="45"/>
  <c r="H283" i="45"/>
  <c r="G283" i="45"/>
  <c r="K282" i="45"/>
  <c r="J282" i="45"/>
  <c r="I282" i="45"/>
  <c r="H282" i="45"/>
  <c r="G282" i="45"/>
  <c r="K281" i="45"/>
  <c r="J281" i="45"/>
  <c r="I281" i="45"/>
  <c r="H281" i="45"/>
  <c r="G281" i="45"/>
  <c r="K280" i="45"/>
  <c r="J280" i="45"/>
  <c r="I280" i="45"/>
  <c r="H280" i="45"/>
  <c r="G280" i="45"/>
  <c r="K279" i="45"/>
  <c r="J279" i="45"/>
  <c r="I279" i="45"/>
  <c r="H279" i="45"/>
  <c r="G279" i="45"/>
  <c r="K278" i="45"/>
  <c r="J278" i="45"/>
  <c r="I278" i="45"/>
  <c r="H278" i="45"/>
  <c r="G278" i="45"/>
  <c r="K277" i="45"/>
  <c r="J277" i="45"/>
  <c r="I277" i="45"/>
  <c r="H277" i="45"/>
  <c r="G277" i="45"/>
  <c r="K276" i="45"/>
  <c r="J276" i="45"/>
  <c r="I276" i="45"/>
  <c r="H276" i="45"/>
  <c r="G276" i="45"/>
  <c r="K275" i="45"/>
  <c r="J275" i="45"/>
  <c r="I275" i="45"/>
  <c r="H275" i="45"/>
  <c r="G275" i="45"/>
  <c r="K274" i="45"/>
  <c r="J274" i="45"/>
  <c r="I274" i="45"/>
  <c r="H274" i="45"/>
  <c r="G274" i="45"/>
  <c r="K273" i="45"/>
  <c r="J273" i="45"/>
  <c r="I273" i="45"/>
  <c r="H273" i="45"/>
  <c r="G273" i="45"/>
  <c r="K272" i="45"/>
  <c r="J272" i="45"/>
  <c r="I272" i="45"/>
  <c r="H272" i="45"/>
  <c r="G272" i="45"/>
  <c r="K271" i="45"/>
  <c r="J271" i="45"/>
  <c r="I271" i="45"/>
  <c r="H271" i="45"/>
  <c r="G271" i="45"/>
  <c r="K270" i="45"/>
  <c r="J270" i="45"/>
  <c r="I270" i="45"/>
  <c r="H270" i="45"/>
  <c r="G270" i="45"/>
  <c r="K268" i="45"/>
  <c r="J268" i="45"/>
  <c r="I268" i="45"/>
  <c r="H268" i="45"/>
  <c r="G268" i="45"/>
  <c r="K267" i="45"/>
  <c r="J267" i="45"/>
  <c r="I267" i="45"/>
  <c r="H267" i="45"/>
  <c r="G267" i="45"/>
  <c r="K266" i="45"/>
  <c r="J266" i="45"/>
  <c r="I266" i="45"/>
  <c r="H266" i="45"/>
  <c r="G266" i="45"/>
  <c r="K265" i="45"/>
  <c r="J265" i="45"/>
  <c r="I265" i="45"/>
  <c r="H265" i="45"/>
  <c r="G265" i="45"/>
  <c r="K264" i="45"/>
  <c r="J264" i="45"/>
  <c r="I264" i="45"/>
  <c r="H264" i="45"/>
  <c r="G264" i="45"/>
  <c r="K263" i="45"/>
  <c r="J263" i="45"/>
  <c r="I263" i="45"/>
  <c r="H263" i="45"/>
  <c r="G263" i="45"/>
  <c r="K262" i="45"/>
  <c r="J262" i="45"/>
  <c r="I262" i="45"/>
  <c r="H262" i="45"/>
  <c r="G262" i="45"/>
  <c r="K261" i="45"/>
  <c r="J261" i="45"/>
  <c r="I261" i="45"/>
  <c r="H261" i="45"/>
  <c r="G261" i="45"/>
  <c r="K260" i="45"/>
  <c r="J260" i="45"/>
  <c r="I260" i="45"/>
  <c r="H260" i="45"/>
  <c r="G260" i="45"/>
  <c r="K259" i="45"/>
  <c r="J259" i="45"/>
  <c r="I259" i="45"/>
  <c r="H259" i="45"/>
  <c r="G259" i="45"/>
  <c r="K258" i="45"/>
  <c r="J258" i="45"/>
  <c r="I258" i="45"/>
  <c r="H258" i="45"/>
  <c r="G258" i="45"/>
  <c r="K257" i="45"/>
  <c r="J257" i="45"/>
  <c r="I257" i="45"/>
  <c r="H257" i="45"/>
  <c r="G257" i="45"/>
  <c r="K256" i="45"/>
  <c r="J256" i="45"/>
  <c r="I256" i="45"/>
  <c r="H256" i="45"/>
  <c r="G256" i="45"/>
  <c r="K255" i="45"/>
  <c r="J255" i="45"/>
  <c r="I255" i="45"/>
  <c r="H255" i="45"/>
  <c r="G255" i="45"/>
  <c r="K254" i="45"/>
  <c r="J254" i="45"/>
  <c r="I254" i="45"/>
  <c r="H254" i="45"/>
  <c r="G254" i="45"/>
  <c r="K253" i="45"/>
  <c r="J253" i="45"/>
  <c r="I253" i="45"/>
  <c r="H253" i="45"/>
  <c r="G253" i="45"/>
  <c r="K252" i="45"/>
  <c r="J252" i="45"/>
  <c r="I252" i="45"/>
  <c r="H252" i="45"/>
  <c r="G252" i="45"/>
  <c r="K251" i="45"/>
  <c r="J251" i="45"/>
  <c r="I251" i="45"/>
  <c r="H251" i="45"/>
  <c r="G251" i="45"/>
  <c r="K250" i="45"/>
  <c r="J250" i="45"/>
  <c r="I250" i="45"/>
  <c r="H250" i="45"/>
  <c r="G250" i="45"/>
  <c r="K248" i="45"/>
  <c r="J248" i="45"/>
  <c r="I248" i="45"/>
  <c r="H248" i="45"/>
  <c r="G248" i="45"/>
  <c r="K247" i="45"/>
  <c r="J247" i="45"/>
  <c r="I247" i="45"/>
  <c r="H247" i="45"/>
  <c r="G247" i="45"/>
  <c r="K246" i="45"/>
  <c r="J246" i="45"/>
  <c r="I246" i="45"/>
  <c r="H246" i="45"/>
  <c r="G246" i="45"/>
  <c r="K245" i="45"/>
  <c r="J245" i="45"/>
  <c r="I245" i="45"/>
  <c r="H245" i="45"/>
  <c r="G245" i="45"/>
  <c r="K244" i="45"/>
  <c r="J244" i="45"/>
  <c r="I244" i="45"/>
  <c r="H244" i="45"/>
  <c r="G244" i="45"/>
  <c r="K243" i="45"/>
  <c r="J243" i="45"/>
  <c r="I243" i="45"/>
  <c r="H243" i="45"/>
  <c r="G243" i="45"/>
  <c r="K242" i="45"/>
  <c r="J242" i="45"/>
  <c r="I242" i="45"/>
  <c r="H242" i="45"/>
  <c r="G242" i="45"/>
  <c r="K241" i="45"/>
  <c r="J241" i="45"/>
  <c r="I241" i="45"/>
  <c r="H241" i="45"/>
  <c r="G241" i="45"/>
  <c r="K240" i="45"/>
  <c r="J240" i="45"/>
  <c r="I240" i="45"/>
  <c r="H240" i="45"/>
  <c r="G240" i="45"/>
  <c r="K239" i="45"/>
  <c r="J239" i="45"/>
  <c r="I239" i="45"/>
  <c r="H239" i="45"/>
  <c r="G239" i="45"/>
  <c r="K238" i="45"/>
  <c r="J238" i="45"/>
  <c r="I238" i="45"/>
  <c r="H238" i="45"/>
  <c r="G238" i="45"/>
  <c r="K237" i="45"/>
  <c r="J237" i="45"/>
  <c r="I237" i="45"/>
  <c r="H237" i="45"/>
  <c r="G237" i="45"/>
  <c r="K236" i="45"/>
  <c r="J236" i="45"/>
  <c r="I236" i="45"/>
  <c r="H236" i="45"/>
  <c r="G236" i="45"/>
  <c r="K235" i="45"/>
  <c r="J235" i="45"/>
  <c r="I235" i="45"/>
  <c r="H235" i="45"/>
  <c r="G235" i="45"/>
  <c r="K234" i="45"/>
  <c r="J234" i="45"/>
  <c r="I234" i="45"/>
  <c r="H234" i="45"/>
  <c r="G234" i="45"/>
  <c r="K233" i="45"/>
  <c r="J233" i="45"/>
  <c r="I233" i="45"/>
  <c r="H233" i="45"/>
  <c r="G233" i="45"/>
  <c r="K232" i="45"/>
  <c r="J232" i="45"/>
  <c r="I232" i="45"/>
  <c r="H232" i="45"/>
  <c r="G232" i="45"/>
  <c r="K231" i="45"/>
  <c r="J231" i="45"/>
  <c r="I231" i="45"/>
  <c r="H231" i="45"/>
  <c r="G231" i="45"/>
  <c r="K230" i="45"/>
  <c r="J230" i="45"/>
  <c r="I230" i="45"/>
  <c r="H230" i="45"/>
  <c r="G230" i="45"/>
  <c r="K228" i="45"/>
  <c r="J228" i="45"/>
  <c r="I228" i="45"/>
  <c r="H228" i="45"/>
  <c r="G228" i="45"/>
  <c r="K227" i="45"/>
  <c r="J227" i="45"/>
  <c r="I227" i="45"/>
  <c r="H227" i="45"/>
  <c r="G227" i="45"/>
  <c r="K226" i="45"/>
  <c r="J226" i="45"/>
  <c r="I226" i="45"/>
  <c r="H226" i="45"/>
  <c r="G226" i="45"/>
  <c r="K225" i="45"/>
  <c r="J225" i="45"/>
  <c r="I225" i="45"/>
  <c r="H225" i="45"/>
  <c r="G225" i="45"/>
  <c r="K224" i="45"/>
  <c r="J224" i="45"/>
  <c r="I224" i="45"/>
  <c r="H224" i="45"/>
  <c r="G224" i="45"/>
  <c r="K223" i="45"/>
  <c r="J223" i="45"/>
  <c r="I223" i="45"/>
  <c r="H223" i="45"/>
  <c r="G223" i="45"/>
  <c r="K222" i="45"/>
  <c r="J222" i="45"/>
  <c r="I222" i="45"/>
  <c r="H222" i="45"/>
  <c r="G222" i="45"/>
  <c r="K221" i="45"/>
  <c r="J221" i="45"/>
  <c r="I221" i="45"/>
  <c r="H221" i="45"/>
  <c r="G221" i="45"/>
  <c r="K220" i="45"/>
  <c r="J220" i="45"/>
  <c r="I220" i="45"/>
  <c r="H220" i="45"/>
  <c r="G220" i="45"/>
  <c r="K219" i="45"/>
  <c r="J219" i="45"/>
  <c r="I219" i="45"/>
  <c r="H219" i="45"/>
  <c r="G219" i="45"/>
  <c r="K217" i="45"/>
  <c r="J217" i="45"/>
  <c r="I217" i="45"/>
  <c r="H217" i="45"/>
  <c r="G217" i="45"/>
  <c r="K216" i="45"/>
  <c r="J216" i="45"/>
  <c r="I216" i="45"/>
  <c r="H216" i="45"/>
  <c r="G216" i="45"/>
  <c r="K215" i="45"/>
  <c r="J215" i="45"/>
  <c r="I215" i="45"/>
  <c r="H215" i="45"/>
  <c r="G215" i="45"/>
  <c r="K214" i="45"/>
  <c r="J214" i="45"/>
  <c r="I214" i="45"/>
  <c r="H214" i="45"/>
  <c r="G214" i="45"/>
  <c r="K213" i="45"/>
  <c r="J213" i="45"/>
  <c r="I213" i="45"/>
  <c r="H213" i="45"/>
  <c r="G213" i="45"/>
  <c r="K212" i="45"/>
  <c r="J212" i="45"/>
  <c r="I212" i="45"/>
  <c r="H212" i="45"/>
  <c r="G212" i="45"/>
  <c r="K211" i="45"/>
  <c r="J211" i="45"/>
  <c r="I211" i="45"/>
  <c r="H211" i="45"/>
  <c r="G211" i="45"/>
  <c r="K210" i="45"/>
  <c r="J210" i="45"/>
  <c r="I210" i="45"/>
  <c r="H210" i="45"/>
  <c r="G210" i="45"/>
  <c r="K209" i="45"/>
  <c r="J209" i="45"/>
  <c r="I209" i="45"/>
  <c r="H209" i="45"/>
  <c r="G209" i="45"/>
  <c r="K208" i="45"/>
  <c r="J208" i="45"/>
  <c r="I208" i="45"/>
  <c r="H208" i="45"/>
  <c r="G208" i="45"/>
  <c r="K207" i="45"/>
  <c r="J207" i="45"/>
  <c r="I207" i="45"/>
  <c r="H207" i="45"/>
  <c r="G207" i="45"/>
  <c r="K206" i="45"/>
  <c r="J206" i="45"/>
  <c r="I206" i="45"/>
  <c r="H206" i="45"/>
  <c r="G206" i="45"/>
  <c r="K205" i="45"/>
  <c r="J205" i="45"/>
  <c r="I205" i="45"/>
  <c r="H205" i="45"/>
  <c r="G205" i="45"/>
  <c r="K204" i="45"/>
  <c r="J204" i="45"/>
  <c r="I204" i="45"/>
  <c r="H204" i="45"/>
  <c r="G204" i="45"/>
  <c r="K202" i="45"/>
  <c r="J202" i="45"/>
  <c r="I202" i="45"/>
  <c r="H202" i="45"/>
  <c r="G202" i="45"/>
  <c r="K201" i="45"/>
  <c r="J201" i="45"/>
  <c r="I201" i="45"/>
  <c r="H201" i="45"/>
  <c r="G201" i="45"/>
  <c r="K200" i="45"/>
  <c r="J200" i="45"/>
  <c r="I200" i="45"/>
  <c r="H200" i="45"/>
  <c r="G200" i="45"/>
  <c r="K199" i="45"/>
  <c r="J199" i="45"/>
  <c r="I199" i="45"/>
  <c r="H199" i="45"/>
  <c r="G199" i="45"/>
  <c r="K198" i="45"/>
  <c r="J198" i="45"/>
  <c r="I198" i="45"/>
  <c r="H198" i="45"/>
  <c r="G198" i="45"/>
  <c r="K197" i="45"/>
  <c r="J197" i="45"/>
  <c r="I197" i="45"/>
  <c r="H197" i="45"/>
  <c r="G197" i="45"/>
  <c r="K196" i="45"/>
  <c r="J196" i="45"/>
  <c r="I196" i="45"/>
  <c r="H196" i="45"/>
  <c r="G196" i="45"/>
  <c r="K195" i="45"/>
  <c r="J195" i="45"/>
  <c r="I195" i="45"/>
  <c r="H195" i="45"/>
  <c r="G195" i="45"/>
  <c r="K194" i="45"/>
  <c r="J194" i="45"/>
  <c r="I194" i="45"/>
  <c r="H194" i="45"/>
  <c r="G194" i="45"/>
  <c r="K193" i="45"/>
  <c r="J193" i="45"/>
  <c r="I193" i="45"/>
  <c r="H193" i="45"/>
  <c r="G193" i="45"/>
  <c r="K192" i="45"/>
  <c r="J192" i="45"/>
  <c r="I192" i="45"/>
  <c r="H192" i="45"/>
  <c r="G192" i="45"/>
  <c r="K191" i="45"/>
  <c r="J191" i="45"/>
  <c r="I191" i="45"/>
  <c r="H191" i="45"/>
  <c r="G191" i="45"/>
  <c r="K190" i="45"/>
  <c r="J190" i="45"/>
  <c r="I190" i="45"/>
  <c r="H190" i="45"/>
  <c r="G190" i="45"/>
  <c r="K189" i="45"/>
  <c r="J189" i="45"/>
  <c r="I189" i="45"/>
  <c r="H189" i="45"/>
  <c r="G189" i="45"/>
  <c r="K188" i="45"/>
  <c r="J188" i="45"/>
  <c r="I188" i="45"/>
  <c r="H188" i="45"/>
  <c r="G188" i="45"/>
  <c r="K187" i="45"/>
  <c r="J187" i="45"/>
  <c r="I187" i="45"/>
  <c r="H187" i="45"/>
  <c r="G187" i="45"/>
  <c r="K186" i="45"/>
  <c r="J186" i="45"/>
  <c r="I186" i="45"/>
  <c r="H186" i="45"/>
  <c r="G186" i="45"/>
  <c r="K185" i="45"/>
  <c r="J185" i="45"/>
  <c r="I185" i="45"/>
  <c r="H185" i="45"/>
  <c r="G185" i="45"/>
  <c r="K184" i="45"/>
  <c r="J184" i="45"/>
  <c r="I184" i="45"/>
  <c r="H184" i="45"/>
  <c r="G184" i="45"/>
  <c r="K183" i="45"/>
  <c r="J183" i="45"/>
  <c r="I183" i="45"/>
  <c r="H183" i="45"/>
  <c r="G183" i="45"/>
  <c r="K182" i="45"/>
  <c r="J182" i="45"/>
  <c r="I182" i="45"/>
  <c r="H182" i="45"/>
  <c r="G182" i="45"/>
  <c r="K181" i="45"/>
  <c r="J181" i="45"/>
  <c r="I181" i="45"/>
  <c r="H181" i="45"/>
  <c r="G181" i="45"/>
  <c r="K180" i="45"/>
  <c r="J180" i="45"/>
  <c r="I180" i="45"/>
  <c r="H180" i="45"/>
  <c r="G180" i="45"/>
  <c r="K179" i="45"/>
  <c r="J179" i="45"/>
  <c r="I179" i="45"/>
  <c r="H179" i="45"/>
  <c r="G179" i="45"/>
  <c r="K178" i="45"/>
  <c r="J178" i="45"/>
  <c r="I178" i="45"/>
  <c r="H178" i="45"/>
  <c r="G178" i="45"/>
  <c r="K177" i="45"/>
  <c r="J177" i="45"/>
  <c r="I177" i="45"/>
  <c r="H177" i="45"/>
  <c r="G177" i="45"/>
  <c r="K175" i="45"/>
  <c r="J175" i="45"/>
  <c r="I175" i="45"/>
  <c r="H175" i="45"/>
  <c r="G175" i="45"/>
  <c r="K174" i="45"/>
  <c r="J174" i="45"/>
  <c r="I174" i="45"/>
  <c r="H174" i="45"/>
  <c r="G174" i="45"/>
  <c r="K173" i="45"/>
  <c r="J173" i="45"/>
  <c r="I173" i="45"/>
  <c r="H173" i="45"/>
  <c r="G173" i="45"/>
  <c r="K172" i="45"/>
  <c r="J172" i="45"/>
  <c r="I172" i="45"/>
  <c r="H172" i="45"/>
  <c r="G172" i="45"/>
  <c r="K171" i="45"/>
  <c r="J171" i="45"/>
  <c r="I171" i="45"/>
  <c r="H171" i="45"/>
  <c r="G171" i="45"/>
  <c r="K170" i="45"/>
  <c r="J170" i="45"/>
  <c r="I170" i="45"/>
  <c r="H170" i="45"/>
  <c r="G170" i="45"/>
  <c r="K169" i="45"/>
  <c r="J169" i="45"/>
  <c r="I169" i="45"/>
  <c r="H169" i="45"/>
  <c r="G169" i="45"/>
  <c r="K168" i="45"/>
  <c r="J168" i="45"/>
  <c r="I168" i="45"/>
  <c r="H168" i="45"/>
  <c r="G168" i="45"/>
  <c r="K167" i="45"/>
  <c r="J167" i="45"/>
  <c r="I167" i="45"/>
  <c r="H167" i="45"/>
  <c r="G167" i="45"/>
  <c r="K166" i="45"/>
  <c r="J166" i="45"/>
  <c r="I166" i="45"/>
  <c r="H166" i="45"/>
  <c r="G166" i="45"/>
  <c r="K165" i="45"/>
  <c r="J165" i="45"/>
  <c r="I165" i="45"/>
  <c r="H165" i="45"/>
  <c r="G165" i="45"/>
  <c r="K164" i="45"/>
  <c r="J164" i="45"/>
  <c r="I164" i="45"/>
  <c r="H164" i="45"/>
  <c r="G164" i="45"/>
  <c r="K163" i="45"/>
  <c r="J163" i="45"/>
  <c r="I163" i="45"/>
  <c r="H163" i="45"/>
  <c r="G163" i="45"/>
  <c r="K162" i="45"/>
  <c r="J162" i="45"/>
  <c r="I162" i="45"/>
  <c r="H162" i="45"/>
  <c r="G162" i="45"/>
  <c r="K161" i="45"/>
  <c r="J161" i="45"/>
  <c r="I161" i="45"/>
  <c r="H161" i="45"/>
  <c r="G161" i="45"/>
  <c r="K160" i="45"/>
  <c r="J160" i="45"/>
  <c r="I160" i="45"/>
  <c r="H160" i="45"/>
  <c r="G160" i="45"/>
  <c r="K159" i="45"/>
  <c r="J159" i="45"/>
  <c r="I159" i="45"/>
  <c r="H159" i="45"/>
  <c r="G159" i="45"/>
  <c r="K158" i="45"/>
  <c r="J158" i="45"/>
  <c r="I158" i="45"/>
  <c r="H158" i="45"/>
  <c r="G158" i="45"/>
  <c r="K157" i="45"/>
  <c r="J157" i="45"/>
  <c r="I157" i="45"/>
  <c r="H157" i="45"/>
  <c r="G157" i="45"/>
  <c r="K155" i="45"/>
  <c r="J155" i="45"/>
  <c r="I155" i="45"/>
  <c r="H155" i="45"/>
  <c r="G155" i="45"/>
  <c r="K154" i="45"/>
  <c r="J154" i="45"/>
  <c r="I154" i="45"/>
  <c r="H154" i="45"/>
  <c r="G154" i="45"/>
  <c r="K153" i="45"/>
  <c r="J153" i="45"/>
  <c r="I153" i="45"/>
  <c r="H153" i="45"/>
  <c r="G153" i="45"/>
  <c r="K152" i="45"/>
  <c r="J152" i="45"/>
  <c r="I152" i="45"/>
  <c r="H152" i="45"/>
  <c r="G152" i="45"/>
  <c r="K151" i="45"/>
  <c r="J151" i="45"/>
  <c r="I151" i="45"/>
  <c r="H151" i="45"/>
  <c r="G151" i="45"/>
  <c r="K150" i="45"/>
  <c r="J150" i="45"/>
  <c r="I150" i="45"/>
  <c r="H150" i="45"/>
  <c r="G150" i="45"/>
  <c r="K149" i="45"/>
  <c r="J149" i="45"/>
  <c r="I149" i="45"/>
  <c r="H149" i="45"/>
  <c r="G149" i="45"/>
  <c r="K148" i="45"/>
  <c r="J148" i="45"/>
  <c r="I148" i="45"/>
  <c r="H148" i="45"/>
  <c r="G148" i="45"/>
  <c r="K147" i="45"/>
  <c r="J147" i="45"/>
  <c r="I147" i="45"/>
  <c r="H147" i="45"/>
  <c r="G147" i="45"/>
  <c r="K146" i="45"/>
  <c r="J146" i="45"/>
  <c r="I146" i="45"/>
  <c r="H146" i="45"/>
  <c r="G146" i="45"/>
  <c r="K145" i="45"/>
  <c r="J145" i="45"/>
  <c r="I145" i="45"/>
  <c r="H145" i="45"/>
  <c r="G145" i="45"/>
  <c r="K144" i="45"/>
  <c r="J144" i="45"/>
  <c r="I144" i="45"/>
  <c r="H144" i="45"/>
  <c r="G144" i="45"/>
  <c r="K143" i="45"/>
  <c r="J143" i="45"/>
  <c r="I143" i="45"/>
  <c r="H143" i="45"/>
  <c r="G143" i="45"/>
  <c r="K142" i="45"/>
  <c r="J142" i="45"/>
  <c r="I142" i="45"/>
  <c r="H142" i="45"/>
  <c r="G142" i="45"/>
  <c r="K141" i="45"/>
  <c r="J141" i="45"/>
  <c r="I141" i="45"/>
  <c r="H141" i="45"/>
  <c r="G141" i="45"/>
  <c r="K140" i="45"/>
  <c r="J140" i="45"/>
  <c r="I140" i="45"/>
  <c r="H140" i="45"/>
  <c r="G140" i="45"/>
  <c r="K139" i="45"/>
  <c r="J139" i="45"/>
  <c r="I139" i="45"/>
  <c r="H139" i="45"/>
  <c r="G139" i="45"/>
  <c r="K138" i="45"/>
  <c r="J138" i="45"/>
  <c r="I138" i="45"/>
  <c r="H138" i="45"/>
  <c r="G138" i="45"/>
  <c r="K136" i="45"/>
  <c r="J136" i="45"/>
  <c r="I136" i="45"/>
  <c r="H136" i="45"/>
  <c r="G136" i="45"/>
  <c r="K135" i="45"/>
  <c r="J135" i="45"/>
  <c r="I135" i="45"/>
  <c r="H135" i="45"/>
  <c r="G135" i="45"/>
  <c r="K134" i="45"/>
  <c r="J134" i="45"/>
  <c r="I134" i="45"/>
  <c r="H134" i="45"/>
  <c r="G134" i="45"/>
  <c r="K133" i="45"/>
  <c r="J133" i="45"/>
  <c r="I133" i="45"/>
  <c r="H133" i="45"/>
  <c r="G133" i="45"/>
  <c r="K132" i="45"/>
  <c r="J132" i="45"/>
  <c r="I132" i="45"/>
  <c r="H132" i="45"/>
  <c r="G132" i="45"/>
  <c r="K131" i="45"/>
  <c r="J131" i="45"/>
  <c r="I131" i="45"/>
  <c r="H131" i="45"/>
  <c r="G131" i="45"/>
  <c r="K130" i="45"/>
  <c r="J130" i="45"/>
  <c r="I130" i="45"/>
  <c r="H130" i="45"/>
  <c r="G130" i="45"/>
  <c r="K129" i="45"/>
  <c r="J129" i="45"/>
  <c r="I129" i="45"/>
  <c r="H129" i="45"/>
  <c r="G129" i="45"/>
  <c r="K128" i="45"/>
  <c r="J128" i="45"/>
  <c r="I128" i="45"/>
  <c r="H128" i="45"/>
  <c r="G128" i="45"/>
  <c r="K127" i="45"/>
  <c r="J127" i="45"/>
  <c r="I127" i="45"/>
  <c r="H127" i="45"/>
  <c r="G127" i="45"/>
  <c r="K126" i="45"/>
  <c r="J126" i="45"/>
  <c r="I126" i="45"/>
  <c r="H126" i="45"/>
  <c r="G126" i="45"/>
  <c r="K125" i="45"/>
  <c r="J125" i="45"/>
  <c r="I125" i="45"/>
  <c r="H125" i="45"/>
  <c r="G125" i="45"/>
  <c r="K124" i="45"/>
  <c r="J124" i="45"/>
  <c r="I124" i="45"/>
  <c r="H124" i="45"/>
  <c r="G124" i="45"/>
  <c r="K123" i="45"/>
  <c r="J123" i="45"/>
  <c r="I123" i="45"/>
  <c r="H123" i="45"/>
  <c r="G123" i="45"/>
  <c r="K122" i="45"/>
  <c r="J122" i="45"/>
  <c r="I122" i="45"/>
  <c r="H122" i="45"/>
  <c r="G122" i="45"/>
  <c r="K121" i="45"/>
  <c r="J121" i="45"/>
  <c r="I121" i="45"/>
  <c r="H121" i="45"/>
  <c r="G121" i="45"/>
  <c r="K120" i="45"/>
  <c r="J120" i="45"/>
  <c r="I120" i="45"/>
  <c r="H120" i="45"/>
  <c r="G120" i="45"/>
  <c r="K119" i="45"/>
  <c r="J119" i="45"/>
  <c r="I119" i="45"/>
  <c r="H119" i="45"/>
  <c r="G119" i="45"/>
  <c r="K118" i="45"/>
  <c r="J118" i="45"/>
  <c r="I118" i="45"/>
  <c r="H118" i="45"/>
  <c r="G118" i="45"/>
  <c r="K117" i="45"/>
  <c r="J117" i="45"/>
  <c r="I117" i="45"/>
  <c r="H117" i="45"/>
  <c r="G117" i="45"/>
  <c r="K116" i="45"/>
  <c r="J116" i="45"/>
  <c r="I116" i="45"/>
  <c r="H116" i="45"/>
  <c r="G116" i="45"/>
  <c r="K115" i="45"/>
  <c r="J115" i="45"/>
  <c r="I115" i="45"/>
  <c r="H115" i="45"/>
  <c r="G115" i="45"/>
  <c r="K114" i="45"/>
  <c r="J114" i="45"/>
  <c r="I114" i="45"/>
  <c r="H114" i="45"/>
  <c r="G114" i="45"/>
  <c r="K113" i="45"/>
  <c r="J113" i="45"/>
  <c r="I113" i="45"/>
  <c r="H113" i="45"/>
  <c r="G113" i="45"/>
  <c r="K112" i="45"/>
  <c r="J112" i="45"/>
  <c r="I112" i="45"/>
  <c r="H112" i="45"/>
  <c r="G112" i="45"/>
  <c r="K111" i="45"/>
  <c r="J111" i="45"/>
  <c r="I111" i="45"/>
  <c r="H111" i="45"/>
  <c r="G111" i="45"/>
  <c r="K110" i="45"/>
  <c r="J110" i="45"/>
  <c r="I110" i="45"/>
  <c r="H110" i="45"/>
  <c r="G110" i="45"/>
  <c r="K109" i="45"/>
  <c r="J109" i="45"/>
  <c r="I109" i="45"/>
  <c r="H109" i="45"/>
  <c r="G109" i="45"/>
  <c r="K108" i="45"/>
  <c r="J108" i="45"/>
  <c r="I108" i="45"/>
  <c r="H108" i="45"/>
  <c r="G108" i="45"/>
  <c r="K107" i="45"/>
  <c r="J107" i="45"/>
  <c r="I107" i="45"/>
  <c r="H107" i="45"/>
  <c r="G107" i="45"/>
  <c r="K105" i="45"/>
  <c r="J105" i="45"/>
  <c r="I105" i="45"/>
  <c r="H105" i="45"/>
  <c r="G105" i="45"/>
  <c r="K104" i="45"/>
  <c r="J104" i="45"/>
  <c r="I104" i="45"/>
  <c r="H104" i="45"/>
  <c r="G104" i="45"/>
  <c r="K103" i="45"/>
  <c r="J103" i="45"/>
  <c r="I103" i="45"/>
  <c r="H103" i="45"/>
  <c r="G103" i="45"/>
  <c r="K102" i="45"/>
  <c r="J102" i="45"/>
  <c r="I102" i="45"/>
  <c r="H102" i="45"/>
  <c r="G102" i="45"/>
  <c r="K101" i="45"/>
  <c r="J101" i="45"/>
  <c r="I101" i="45"/>
  <c r="H101" i="45"/>
  <c r="G101" i="45"/>
  <c r="K100" i="45"/>
  <c r="J100" i="45"/>
  <c r="I100" i="45"/>
  <c r="H100" i="45"/>
  <c r="G100" i="45"/>
  <c r="K99" i="45"/>
  <c r="J99" i="45"/>
  <c r="I99" i="45"/>
  <c r="H99" i="45"/>
  <c r="G99" i="45"/>
  <c r="K98" i="45"/>
  <c r="J98" i="45"/>
  <c r="I98" i="45"/>
  <c r="H98" i="45"/>
  <c r="G98" i="45"/>
  <c r="K97" i="45"/>
  <c r="J97" i="45"/>
  <c r="I97" i="45"/>
  <c r="H97" i="45"/>
  <c r="G97" i="45"/>
  <c r="K96" i="45"/>
  <c r="J96" i="45"/>
  <c r="I96" i="45"/>
  <c r="H96" i="45"/>
  <c r="G96" i="45"/>
  <c r="K95" i="45"/>
  <c r="J95" i="45"/>
  <c r="I95" i="45"/>
  <c r="H95" i="45"/>
  <c r="G95" i="45"/>
  <c r="K93" i="45"/>
  <c r="J93" i="45"/>
  <c r="I93" i="45"/>
  <c r="H93" i="45"/>
  <c r="G93" i="45"/>
  <c r="K92" i="45"/>
  <c r="J92" i="45"/>
  <c r="I92" i="45"/>
  <c r="H92" i="45"/>
  <c r="G92" i="45"/>
  <c r="K91" i="45"/>
  <c r="J91" i="45"/>
  <c r="I91" i="45"/>
  <c r="H91" i="45"/>
  <c r="G91" i="45"/>
  <c r="K90" i="45"/>
  <c r="J90" i="45"/>
  <c r="I90" i="45"/>
  <c r="H90" i="45"/>
  <c r="G90" i="45"/>
  <c r="K89" i="45"/>
  <c r="J89" i="45"/>
  <c r="I89" i="45"/>
  <c r="H89" i="45"/>
  <c r="G89" i="45"/>
  <c r="K88" i="45"/>
  <c r="J88" i="45"/>
  <c r="I88" i="45"/>
  <c r="H88" i="45"/>
  <c r="G88" i="45"/>
  <c r="K87" i="45"/>
  <c r="J87" i="45"/>
  <c r="I87" i="45"/>
  <c r="H87" i="45"/>
  <c r="G87" i="45"/>
  <c r="K86" i="45"/>
  <c r="J86" i="45"/>
  <c r="I86" i="45"/>
  <c r="H86" i="45"/>
  <c r="G86" i="45"/>
  <c r="K85" i="45"/>
  <c r="J85" i="45"/>
  <c r="I85" i="45"/>
  <c r="H85" i="45"/>
  <c r="G85" i="45"/>
  <c r="K84" i="45"/>
  <c r="J84" i="45"/>
  <c r="I84" i="45"/>
  <c r="H84" i="45"/>
  <c r="G84" i="45"/>
  <c r="K83" i="45"/>
  <c r="J83" i="45"/>
  <c r="I83" i="45"/>
  <c r="H83" i="45"/>
  <c r="G83" i="45"/>
  <c r="K82" i="45"/>
  <c r="J82" i="45"/>
  <c r="I82" i="45"/>
  <c r="H82" i="45"/>
  <c r="G82" i="45"/>
  <c r="K81" i="45"/>
  <c r="J81" i="45"/>
  <c r="I81" i="45"/>
  <c r="H81" i="45"/>
  <c r="G81" i="45"/>
  <c r="K80" i="45"/>
  <c r="J80" i="45"/>
  <c r="I80" i="45"/>
  <c r="H80" i="45"/>
  <c r="G80" i="45"/>
  <c r="K79" i="45"/>
  <c r="J79" i="45"/>
  <c r="I79" i="45"/>
  <c r="H79" i="45"/>
  <c r="G79" i="45"/>
  <c r="K78" i="45"/>
  <c r="J78" i="45"/>
  <c r="I78" i="45"/>
  <c r="H78" i="45"/>
  <c r="G78" i="45"/>
  <c r="K77" i="45"/>
  <c r="J77" i="45"/>
  <c r="I77" i="45"/>
  <c r="H77" i="45"/>
  <c r="G77" i="45"/>
  <c r="K76" i="45"/>
  <c r="J76" i="45"/>
  <c r="I76" i="45"/>
  <c r="H76" i="45"/>
  <c r="G76" i="45"/>
  <c r="K75" i="45"/>
  <c r="J75" i="45"/>
  <c r="I75" i="45"/>
  <c r="H75" i="45"/>
  <c r="G75" i="45"/>
  <c r="K74" i="45"/>
  <c r="J74" i="45"/>
  <c r="I74" i="45"/>
  <c r="H74" i="45"/>
  <c r="G74" i="45"/>
  <c r="K73" i="45"/>
  <c r="J73" i="45"/>
  <c r="I73" i="45"/>
  <c r="H73" i="45"/>
  <c r="G73" i="45"/>
  <c r="K72" i="45"/>
  <c r="J72" i="45"/>
  <c r="I72" i="45"/>
  <c r="H72" i="45"/>
  <c r="G72" i="45"/>
  <c r="K71" i="45"/>
  <c r="J71" i="45"/>
  <c r="I71" i="45"/>
  <c r="H71" i="45"/>
  <c r="G71" i="45"/>
  <c r="K70" i="45"/>
  <c r="J70" i="45"/>
  <c r="I70" i="45"/>
  <c r="H70" i="45"/>
  <c r="G70" i="45"/>
  <c r="K69" i="45"/>
  <c r="J69" i="45"/>
  <c r="I69" i="45"/>
  <c r="H69" i="45"/>
  <c r="G69" i="45"/>
  <c r="K68" i="45"/>
  <c r="J68" i="45"/>
  <c r="I68" i="45"/>
  <c r="H68" i="45"/>
  <c r="G68" i="45"/>
  <c r="K67" i="45"/>
  <c r="J67" i="45"/>
  <c r="I67" i="45"/>
  <c r="H67" i="45"/>
  <c r="G67" i="45"/>
  <c r="K66" i="45"/>
  <c r="J66" i="45"/>
  <c r="I66" i="45"/>
  <c r="H66" i="45"/>
  <c r="G66" i="45"/>
  <c r="K65" i="45"/>
  <c r="J65" i="45"/>
  <c r="I65" i="45"/>
  <c r="H65" i="45"/>
  <c r="G65" i="45"/>
  <c r="K64" i="45"/>
  <c r="J64" i="45"/>
  <c r="I64" i="45"/>
  <c r="H64" i="45"/>
  <c r="G64" i="45"/>
  <c r="K63" i="45"/>
  <c r="J63" i="45"/>
  <c r="I63" i="45"/>
  <c r="H63" i="45"/>
  <c r="G63" i="45"/>
  <c r="K62" i="45"/>
  <c r="J62" i="45"/>
  <c r="I62" i="45"/>
  <c r="H62" i="45"/>
  <c r="G62" i="45"/>
  <c r="K61" i="45"/>
  <c r="J61" i="45"/>
  <c r="I61" i="45"/>
  <c r="H61" i="45"/>
  <c r="G61" i="45"/>
  <c r="K60" i="45"/>
  <c r="J60" i="45"/>
  <c r="I60" i="45"/>
  <c r="H60" i="45"/>
  <c r="G60" i="45"/>
  <c r="K59" i="45"/>
  <c r="J59" i="45"/>
  <c r="I59" i="45"/>
  <c r="H59" i="45"/>
  <c r="G59" i="45"/>
  <c r="K56" i="45"/>
  <c r="J56" i="45"/>
  <c r="I56" i="45"/>
  <c r="H56" i="45"/>
  <c r="G56" i="45"/>
  <c r="K55" i="45"/>
  <c r="J55" i="45"/>
  <c r="I55" i="45"/>
  <c r="H55" i="45"/>
  <c r="G55" i="45"/>
  <c r="K54" i="45"/>
  <c r="J54" i="45"/>
  <c r="I54" i="45"/>
  <c r="H54" i="45"/>
  <c r="G54" i="45"/>
  <c r="K53" i="45"/>
  <c r="J53" i="45"/>
  <c r="I53" i="45"/>
  <c r="H53" i="45"/>
  <c r="G53" i="45"/>
  <c r="K52" i="45"/>
  <c r="J52" i="45"/>
  <c r="I52" i="45"/>
  <c r="H52" i="45"/>
  <c r="G52" i="45"/>
  <c r="K51" i="45"/>
  <c r="J51" i="45"/>
  <c r="I51" i="45"/>
  <c r="H51" i="45"/>
  <c r="G51" i="45"/>
  <c r="K50" i="45"/>
  <c r="J50" i="45"/>
  <c r="I50" i="45"/>
  <c r="H50" i="45"/>
  <c r="G50" i="45"/>
  <c r="K49" i="45"/>
  <c r="J49" i="45"/>
  <c r="I49" i="45"/>
  <c r="H49" i="45"/>
  <c r="G49" i="45"/>
  <c r="K48" i="45"/>
  <c r="J48" i="45"/>
  <c r="I48" i="45"/>
  <c r="H48" i="45"/>
  <c r="G48" i="45"/>
  <c r="K47" i="45"/>
  <c r="J47" i="45"/>
  <c r="I47" i="45"/>
  <c r="H47" i="45"/>
  <c r="G47" i="45"/>
  <c r="K46" i="45"/>
  <c r="J46" i="45"/>
  <c r="I46" i="45"/>
  <c r="H46" i="45"/>
  <c r="G46" i="45"/>
  <c r="K45" i="45"/>
  <c r="J45" i="45"/>
  <c r="I45" i="45"/>
  <c r="H45" i="45"/>
  <c r="G45" i="45"/>
  <c r="K44" i="45"/>
  <c r="J44" i="45"/>
  <c r="I44" i="45"/>
  <c r="H44" i="45"/>
  <c r="G44" i="45"/>
  <c r="K43" i="45"/>
  <c r="J43" i="45"/>
  <c r="I43" i="45"/>
  <c r="H43" i="45"/>
  <c r="G43" i="45"/>
  <c r="K42" i="45"/>
  <c r="J42" i="45"/>
  <c r="I42" i="45"/>
  <c r="H42" i="45"/>
  <c r="G42" i="45"/>
  <c r="K41" i="45"/>
  <c r="J41" i="45"/>
  <c r="I41" i="45"/>
  <c r="H41" i="45"/>
  <c r="G41" i="45"/>
  <c r="K40" i="45"/>
  <c r="J40" i="45"/>
  <c r="I40" i="45"/>
  <c r="H40" i="45"/>
  <c r="G40" i="45"/>
  <c r="K39" i="45"/>
  <c r="J39" i="45"/>
  <c r="I39" i="45"/>
  <c r="H39" i="45"/>
  <c r="G39" i="45"/>
  <c r="K38" i="45"/>
  <c r="J38" i="45"/>
  <c r="I38" i="45"/>
  <c r="H38" i="45"/>
  <c r="G38" i="45"/>
  <c r="K37" i="45"/>
  <c r="J37" i="45"/>
  <c r="I37" i="45"/>
  <c r="H37" i="45"/>
  <c r="G37" i="45"/>
  <c r="K36" i="45"/>
  <c r="J36" i="45"/>
  <c r="I36" i="45"/>
  <c r="H36" i="45"/>
  <c r="G36" i="45"/>
  <c r="K35" i="45"/>
  <c r="J35" i="45"/>
  <c r="I35" i="45"/>
  <c r="H35" i="45"/>
  <c r="G35" i="45"/>
  <c r="K34" i="45"/>
  <c r="J34" i="45"/>
  <c r="I34" i="45"/>
  <c r="H34" i="45"/>
  <c r="G34" i="45"/>
  <c r="K33" i="45"/>
  <c r="J33" i="45"/>
  <c r="I33" i="45"/>
  <c r="H33" i="45"/>
  <c r="G33" i="45"/>
  <c r="K32" i="45"/>
  <c r="J32" i="45"/>
  <c r="I32" i="45"/>
  <c r="H32" i="45"/>
  <c r="G32" i="45"/>
  <c r="K31" i="45"/>
  <c r="J31" i="45"/>
  <c r="I31" i="45"/>
  <c r="H31" i="45"/>
  <c r="G31" i="45"/>
  <c r="K30" i="45"/>
  <c r="J30" i="45"/>
  <c r="I30" i="45"/>
  <c r="H30" i="45"/>
  <c r="G30" i="45"/>
  <c r="K29" i="45"/>
  <c r="J29" i="45"/>
  <c r="I29" i="45"/>
  <c r="H29" i="45"/>
  <c r="G29" i="45"/>
  <c r="K28" i="45"/>
  <c r="J28" i="45"/>
  <c r="I28" i="45"/>
  <c r="H28" i="45"/>
  <c r="G28" i="45"/>
  <c r="K27" i="45"/>
  <c r="J27" i="45"/>
  <c r="I27" i="45"/>
  <c r="H27" i="45"/>
  <c r="G27" i="45"/>
  <c r="K26" i="45"/>
  <c r="J26" i="45"/>
  <c r="I26" i="45"/>
  <c r="H26" i="45"/>
  <c r="G26" i="45"/>
  <c r="K25" i="45"/>
  <c r="J25" i="45"/>
  <c r="I25" i="45"/>
  <c r="H25" i="45"/>
  <c r="G25" i="45"/>
  <c r="K24" i="45"/>
  <c r="J24" i="45"/>
  <c r="I24" i="45"/>
  <c r="H24" i="45"/>
  <c r="G24" i="45"/>
  <c r="K23" i="45"/>
  <c r="J23" i="45"/>
  <c r="I23" i="45"/>
  <c r="H23" i="45"/>
  <c r="G23" i="45"/>
  <c r="K22" i="45"/>
  <c r="J22" i="45"/>
  <c r="I22" i="45"/>
  <c r="H22" i="45"/>
  <c r="G22" i="45"/>
  <c r="K21" i="45"/>
  <c r="J21" i="45"/>
  <c r="I21" i="45"/>
  <c r="H21" i="45"/>
  <c r="G21" i="45"/>
  <c r="K20" i="45"/>
  <c r="J20" i="45"/>
  <c r="I20" i="45"/>
  <c r="H20" i="45"/>
  <c r="G20" i="45"/>
  <c r="K19" i="45"/>
  <c r="J19" i="45"/>
  <c r="I19" i="45"/>
  <c r="H19" i="45"/>
  <c r="G19" i="45"/>
  <c r="K18" i="45"/>
  <c r="J18" i="45"/>
  <c r="I18" i="45"/>
  <c r="H18" i="45"/>
  <c r="G18" i="45"/>
  <c r="K17" i="45"/>
  <c r="J17" i="45"/>
  <c r="I17" i="45"/>
  <c r="H17" i="45"/>
  <c r="G17" i="45"/>
  <c r="K16" i="45"/>
  <c r="J16" i="45"/>
  <c r="I16" i="45"/>
  <c r="H16" i="45"/>
  <c r="G16" i="45"/>
  <c r="K15" i="45"/>
  <c r="J15" i="45"/>
  <c r="I15" i="45"/>
  <c r="H15" i="45"/>
  <c r="G15" i="45"/>
  <c r="K14" i="45"/>
  <c r="J14" i="45"/>
  <c r="I14" i="45"/>
  <c r="H14" i="45"/>
  <c r="G14" i="45"/>
  <c r="K13" i="45"/>
  <c r="J13" i="45"/>
  <c r="I13" i="45"/>
  <c r="H13" i="45"/>
  <c r="G13" i="45"/>
  <c r="K712" i="44"/>
  <c r="J712" i="44"/>
  <c r="I712" i="44"/>
  <c r="H712" i="44"/>
  <c r="G712" i="44"/>
  <c r="K711" i="44"/>
  <c r="J711" i="44"/>
  <c r="I711" i="44"/>
  <c r="H711" i="44"/>
  <c r="G711" i="44"/>
  <c r="K710" i="44"/>
  <c r="J710" i="44"/>
  <c r="I710" i="44"/>
  <c r="H710" i="44"/>
  <c r="G710" i="44"/>
  <c r="K709" i="44"/>
  <c r="J709" i="44"/>
  <c r="I709" i="44"/>
  <c r="H709" i="44"/>
  <c r="G709" i="44"/>
  <c r="K708" i="44"/>
  <c r="J708" i="44"/>
  <c r="I708" i="44"/>
  <c r="H708" i="44"/>
  <c r="G708" i="44"/>
  <c r="K707" i="44"/>
  <c r="J707" i="44"/>
  <c r="I707" i="44"/>
  <c r="H707" i="44"/>
  <c r="G707" i="44"/>
  <c r="K706" i="44"/>
  <c r="J706" i="44"/>
  <c r="I706" i="44"/>
  <c r="H706" i="44"/>
  <c r="G706" i="44"/>
  <c r="K705" i="44"/>
  <c r="J705" i="44"/>
  <c r="I705" i="44"/>
  <c r="H705" i="44"/>
  <c r="G705" i="44"/>
  <c r="K704" i="44"/>
  <c r="J704" i="44"/>
  <c r="I704" i="44"/>
  <c r="H704" i="44"/>
  <c r="G704" i="44"/>
  <c r="K703" i="44"/>
  <c r="J703" i="44"/>
  <c r="I703" i="44"/>
  <c r="H703" i="44"/>
  <c r="G703" i="44"/>
  <c r="K701" i="44"/>
  <c r="J701" i="44"/>
  <c r="I701" i="44"/>
  <c r="H701" i="44"/>
  <c r="G701" i="44"/>
  <c r="K700" i="44"/>
  <c r="J700" i="44"/>
  <c r="I700" i="44"/>
  <c r="H700" i="44"/>
  <c r="G700" i="44"/>
  <c r="K699" i="44"/>
  <c r="J699" i="44"/>
  <c r="I699" i="44"/>
  <c r="H699" i="44"/>
  <c r="G699" i="44"/>
  <c r="K698" i="44"/>
  <c r="J698" i="44"/>
  <c r="I698" i="44"/>
  <c r="H698" i="44"/>
  <c r="G698" i="44"/>
  <c r="K697" i="44"/>
  <c r="J697" i="44"/>
  <c r="I697" i="44"/>
  <c r="H697" i="44"/>
  <c r="G697" i="44"/>
  <c r="K696" i="44"/>
  <c r="J696" i="44"/>
  <c r="I696" i="44"/>
  <c r="H696" i="44"/>
  <c r="G696" i="44"/>
  <c r="K695" i="44"/>
  <c r="J695" i="44"/>
  <c r="I695" i="44"/>
  <c r="H695" i="44"/>
  <c r="G695" i="44"/>
  <c r="K694" i="44"/>
  <c r="J694" i="44"/>
  <c r="I694" i="44"/>
  <c r="H694" i="44"/>
  <c r="G694" i="44"/>
  <c r="K693" i="44"/>
  <c r="J693" i="44"/>
  <c r="I693" i="44"/>
  <c r="H693" i="44"/>
  <c r="G693" i="44"/>
  <c r="K692" i="44"/>
  <c r="J692" i="44"/>
  <c r="I692" i="44"/>
  <c r="H692" i="44"/>
  <c r="G692" i="44"/>
  <c r="K691" i="44"/>
  <c r="J691" i="44"/>
  <c r="I691" i="44"/>
  <c r="H691" i="44"/>
  <c r="G691" i="44"/>
  <c r="K690" i="44"/>
  <c r="J690" i="44"/>
  <c r="I690" i="44"/>
  <c r="H690" i="44"/>
  <c r="G690" i="44"/>
  <c r="K689" i="44"/>
  <c r="J689" i="44"/>
  <c r="I689" i="44"/>
  <c r="H689" i="44"/>
  <c r="G689" i="44"/>
  <c r="K688" i="44"/>
  <c r="J688" i="44"/>
  <c r="I688" i="44"/>
  <c r="H688" i="44"/>
  <c r="G688" i="44"/>
  <c r="K686" i="44"/>
  <c r="J686" i="44"/>
  <c r="I686" i="44"/>
  <c r="H686" i="44"/>
  <c r="G686" i="44"/>
  <c r="K685" i="44"/>
  <c r="J685" i="44"/>
  <c r="I685" i="44"/>
  <c r="H685" i="44"/>
  <c r="G685" i="44"/>
  <c r="K684" i="44"/>
  <c r="J684" i="44"/>
  <c r="I684" i="44"/>
  <c r="H684" i="44"/>
  <c r="G684" i="44"/>
  <c r="K683" i="44"/>
  <c r="J683" i="44"/>
  <c r="I683" i="44"/>
  <c r="H683" i="44"/>
  <c r="G683" i="44"/>
  <c r="K682" i="44"/>
  <c r="J682" i="44"/>
  <c r="I682" i="44"/>
  <c r="H682" i="44"/>
  <c r="G682" i="44"/>
  <c r="K681" i="44"/>
  <c r="J681" i="44"/>
  <c r="I681" i="44"/>
  <c r="H681" i="44"/>
  <c r="G681" i="44"/>
  <c r="K680" i="44"/>
  <c r="J680" i="44"/>
  <c r="I680" i="44"/>
  <c r="H680" i="44"/>
  <c r="G680" i="44"/>
  <c r="K679" i="44"/>
  <c r="J679" i="44"/>
  <c r="I679" i="44"/>
  <c r="H679" i="44"/>
  <c r="G679" i="44"/>
  <c r="K678" i="44"/>
  <c r="J678" i="44"/>
  <c r="I678" i="44"/>
  <c r="H678" i="44"/>
  <c r="G678" i="44"/>
  <c r="K677" i="44"/>
  <c r="J677" i="44"/>
  <c r="I677" i="44"/>
  <c r="H677" i="44"/>
  <c r="G677" i="44"/>
  <c r="K676" i="44"/>
  <c r="J676" i="44"/>
  <c r="I676" i="44"/>
  <c r="H676" i="44"/>
  <c r="G676" i="44"/>
  <c r="K675" i="44"/>
  <c r="J675" i="44"/>
  <c r="I675" i="44"/>
  <c r="H675" i="44"/>
  <c r="G675" i="44"/>
  <c r="K674" i="44"/>
  <c r="J674" i="44"/>
  <c r="I674" i="44"/>
  <c r="H674" i="44"/>
  <c r="G674" i="44"/>
  <c r="K673" i="44"/>
  <c r="J673" i="44"/>
  <c r="I673" i="44"/>
  <c r="H673" i="44"/>
  <c r="G673" i="44"/>
  <c r="K672" i="44"/>
  <c r="J672" i="44"/>
  <c r="I672" i="44"/>
  <c r="H672" i="44"/>
  <c r="G672" i="44"/>
  <c r="K671" i="44"/>
  <c r="J671" i="44"/>
  <c r="I671" i="44"/>
  <c r="H671" i="44"/>
  <c r="G671" i="44"/>
  <c r="K670" i="44"/>
  <c r="J670" i="44"/>
  <c r="I670" i="44"/>
  <c r="H670" i="44"/>
  <c r="G670" i="44"/>
  <c r="K668" i="44"/>
  <c r="J668" i="44"/>
  <c r="I668" i="44"/>
  <c r="H668" i="44"/>
  <c r="G668" i="44"/>
  <c r="K667" i="44"/>
  <c r="J667" i="44"/>
  <c r="I667" i="44"/>
  <c r="H667" i="44"/>
  <c r="G667" i="44"/>
  <c r="K666" i="44"/>
  <c r="J666" i="44"/>
  <c r="I666" i="44"/>
  <c r="H666" i="44"/>
  <c r="G666" i="44"/>
  <c r="K665" i="44"/>
  <c r="J665" i="44"/>
  <c r="I665" i="44"/>
  <c r="H665" i="44"/>
  <c r="G665" i="44"/>
  <c r="K664" i="44"/>
  <c r="J664" i="44"/>
  <c r="I664" i="44"/>
  <c r="H664" i="44"/>
  <c r="G664" i="44"/>
  <c r="K663" i="44"/>
  <c r="J663" i="44"/>
  <c r="I663" i="44"/>
  <c r="H663" i="44"/>
  <c r="G663" i="44"/>
  <c r="K662" i="44"/>
  <c r="J662" i="44"/>
  <c r="I662" i="44"/>
  <c r="H662" i="44"/>
  <c r="G662" i="44"/>
  <c r="K661" i="44"/>
  <c r="J661" i="44"/>
  <c r="I661" i="44"/>
  <c r="H661" i="44"/>
  <c r="G661" i="44"/>
  <c r="K660" i="44"/>
  <c r="J660" i="44"/>
  <c r="I660" i="44"/>
  <c r="H660" i="44"/>
  <c r="G660" i="44"/>
  <c r="K659" i="44"/>
  <c r="J659" i="44"/>
  <c r="I659" i="44"/>
  <c r="H659" i="44"/>
  <c r="G659" i="44"/>
  <c r="K658" i="44"/>
  <c r="J658" i="44"/>
  <c r="I658" i="44"/>
  <c r="H658" i="44"/>
  <c r="G658" i="44"/>
  <c r="K656" i="44"/>
  <c r="J656" i="44"/>
  <c r="I656" i="44"/>
  <c r="H656" i="44"/>
  <c r="G656" i="44"/>
  <c r="K655" i="44"/>
  <c r="J655" i="44"/>
  <c r="I655" i="44"/>
  <c r="H655" i="44"/>
  <c r="G655" i="44"/>
  <c r="K654" i="44"/>
  <c r="J654" i="44"/>
  <c r="I654" i="44"/>
  <c r="H654" i="44"/>
  <c r="G654" i="44"/>
  <c r="K653" i="44"/>
  <c r="J653" i="44"/>
  <c r="I653" i="44"/>
  <c r="H653" i="44"/>
  <c r="G653" i="44"/>
  <c r="K652" i="44"/>
  <c r="J652" i="44"/>
  <c r="I652" i="44"/>
  <c r="H652" i="44"/>
  <c r="G652" i="44"/>
  <c r="K651" i="44"/>
  <c r="J651" i="44"/>
  <c r="I651" i="44"/>
  <c r="H651" i="44"/>
  <c r="G651" i="44"/>
  <c r="K650" i="44"/>
  <c r="J650" i="44"/>
  <c r="I650" i="44"/>
  <c r="H650" i="44"/>
  <c r="G650" i="44"/>
  <c r="K649" i="44"/>
  <c r="J649" i="44"/>
  <c r="I649" i="44"/>
  <c r="H649" i="44"/>
  <c r="G649" i="44"/>
  <c r="K648" i="44"/>
  <c r="J648" i="44"/>
  <c r="I648" i="44"/>
  <c r="H648" i="44"/>
  <c r="G648" i="44"/>
  <c r="K647" i="44"/>
  <c r="J647" i="44"/>
  <c r="I647" i="44"/>
  <c r="H647" i="44"/>
  <c r="G647" i="44"/>
  <c r="K645" i="44"/>
  <c r="J645" i="44"/>
  <c r="I645" i="44"/>
  <c r="H645" i="44"/>
  <c r="G645" i="44"/>
  <c r="K644" i="44"/>
  <c r="J644" i="44"/>
  <c r="I644" i="44"/>
  <c r="H644" i="44"/>
  <c r="G644" i="44"/>
  <c r="K643" i="44"/>
  <c r="J643" i="44"/>
  <c r="I643" i="44"/>
  <c r="H643" i="44"/>
  <c r="G643" i="44"/>
  <c r="K642" i="44"/>
  <c r="J642" i="44"/>
  <c r="I642" i="44"/>
  <c r="H642" i="44"/>
  <c r="G642" i="44"/>
  <c r="K641" i="44"/>
  <c r="J641" i="44"/>
  <c r="I641" i="44"/>
  <c r="H641" i="44"/>
  <c r="G641" i="44"/>
  <c r="K640" i="44"/>
  <c r="J640" i="44"/>
  <c r="I640" i="44"/>
  <c r="H640" i="44"/>
  <c r="G640" i="44"/>
  <c r="K639" i="44"/>
  <c r="J639" i="44"/>
  <c r="I639" i="44"/>
  <c r="H639" i="44"/>
  <c r="G639" i="44"/>
  <c r="K638" i="44"/>
  <c r="J638" i="44"/>
  <c r="I638" i="44"/>
  <c r="H638" i="44"/>
  <c r="G638" i="44"/>
  <c r="K637" i="44"/>
  <c r="J637" i="44"/>
  <c r="I637" i="44"/>
  <c r="H637" i="44"/>
  <c r="G637" i="44"/>
  <c r="K635" i="44"/>
  <c r="J635" i="44"/>
  <c r="I635" i="44"/>
  <c r="H635" i="44"/>
  <c r="G635" i="44"/>
  <c r="K634" i="44"/>
  <c r="J634" i="44"/>
  <c r="I634" i="44"/>
  <c r="H634" i="44"/>
  <c r="G634" i="44"/>
  <c r="K633" i="44"/>
  <c r="J633" i="44"/>
  <c r="I633" i="44"/>
  <c r="H633" i="44"/>
  <c r="G633" i="44"/>
  <c r="K632" i="44"/>
  <c r="J632" i="44"/>
  <c r="I632" i="44"/>
  <c r="H632" i="44"/>
  <c r="G632" i="44"/>
  <c r="K631" i="44"/>
  <c r="J631" i="44"/>
  <c r="I631" i="44"/>
  <c r="H631" i="44"/>
  <c r="G631" i="44"/>
  <c r="K630" i="44"/>
  <c r="J630" i="44"/>
  <c r="I630" i="44"/>
  <c r="H630" i="44"/>
  <c r="G630" i="44"/>
  <c r="K629" i="44"/>
  <c r="J629" i="44"/>
  <c r="I629" i="44"/>
  <c r="H629" i="44"/>
  <c r="G629" i="44"/>
  <c r="K628" i="44"/>
  <c r="J628" i="44"/>
  <c r="I628" i="44"/>
  <c r="H628" i="44"/>
  <c r="G628" i="44"/>
  <c r="K627" i="44"/>
  <c r="J627" i="44"/>
  <c r="I627" i="44"/>
  <c r="H627" i="44"/>
  <c r="G627" i="44"/>
  <c r="K626" i="44"/>
  <c r="J626" i="44"/>
  <c r="I626" i="44"/>
  <c r="H626" i="44"/>
  <c r="G626" i="44"/>
  <c r="K625" i="44"/>
  <c r="J625" i="44"/>
  <c r="I625" i="44"/>
  <c r="H625" i="44"/>
  <c r="G625" i="44"/>
  <c r="K624" i="44"/>
  <c r="J624" i="44"/>
  <c r="I624" i="44"/>
  <c r="H624" i="44"/>
  <c r="G624" i="44"/>
  <c r="K623" i="44"/>
  <c r="J623" i="44"/>
  <c r="I623" i="44"/>
  <c r="H623" i="44"/>
  <c r="G623" i="44"/>
  <c r="K622" i="44"/>
  <c r="J622" i="44"/>
  <c r="I622" i="44"/>
  <c r="H622" i="44"/>
  <c r="G622" i="44"/>
  <c r="K621" i="44"/>
  <c r="J621" i="44"/>
  <c r="I621" i="44"/>
  <c r="H621" i="44"/>
  <c r="G621" i="44"/>
  <c r="K620" i="44"/>
  <c r="J620" i="44"/>
  <c r="I620" i="44"/>
  <c r="H620" i="44"/>
  <c r="G620" i="44"/>
  <c r="K619" i="44"/>
  <c r="J619" i="44"/>
  <c r="I619" i="44"/>
  <c r="H619" i="44"/>
  <c r="G619" i="44"/>
  <c r="K618" i="44"/>
  <c r="J618" i="44"/>
  <c r="I618" i="44"/>
  <c r="H618" i="44"/>
  <c r="G618" i="44"/>
  <c r="K616" i="44"/>
  <c r="J616" i="44"/>
  <c r="I616" i="44"/>
  <c r="H616" i="44"/>
  <c r="G616" i="44"/>
  <c r="K615" i="44"/>
  <c r="J615" i="44"/>
  <c r="I615" i="44"/>
  <c r="H615" i="44"/>
  <c r="G615" i="44"/>
  <c r="K614" i="44"/>
  <c r="J614" i="44"/>
  <c r="I614" i="44"/>
  <c r="H614" i="44"/>
  <c r="G614" i="44"/>
  <c r="K613" i="44"/>
  <c r="J613" i="44"/>
  <c r="I613" i="44"/>
  <c r="H613" i="44"/>
  <c r="G613" i="44"/>
  <c r="K612" i="44"/>
  <c r="J612" i="44"/>
  <c r="I612" i="44"/>
  <c r="H612" i="44"/>
  <c r="G612" i="44"/>
  <c r="K611" i="44"/>
  <c r="J611" i="44"/>
  <c r="I611" i="44"/>
  <c r="H611" i="44"/>
  <c r="G611" i="44"/>
  <c r="K610" i="44"/>
  <c r="J610" i="44"/>
  <c r="I610" i="44"/>
  <c r="H610" i="44"/>
  <c r="G610" i="44"/>
  <c r="K609" i="44"/>
  <c r="J609" i="44"/>
  <c r="I609" i="44"/>
  <c r="H609" i="44"/>
  <c r="G609" i="44"/>
  <c r="K608" i="44"/>
  <c r="J608" i="44"/>
  <c r="I608" i="44"/>
  <c r="H608" i="44"/>
  <c r="G608" i="44"/>
  <c r="K607" i="44"/>
  <c r="J607" i="44"/>
  <c r="I607" i="44"/>
  <c r="H607" i="44"/>
  <c r="G607" i="44"/>
  <c r="K606" i="44"/>
  <c r="J606" i="44"/>
  <c r="I606" i="44"/>
  <c r="H606" i="44"/>
  <c r="G606" i="44"/>
  <c r="K605" i="44"/>
  <c r="J605" i="44"/>
  <c r="I605" i="44"/>
  <c r="H605" i="44"/>
  <c r="G605" i="44"/>
  <c r="K604" i="44"/>
  <c r="J604" i="44"/>
  <c r="I604" i="44"/>
  <c r="H604" i="44"/>
  <c r="G604" i="44"/>
  <c r="K603" i="44"/>
  <c r="J603" i="44"/>
  <c r="I603" i="44"/>
  <c r="H603" i="44"/>
  <c r="G603" i="44"/>
  <c r="K602" i="44"/>
  <c r="J602" i="44"/>
  <c r="I602" i="44"/>
  <c r="H602" i="44"/>
  <c r="G602" i="44"/>
  <c r="K601" i="44"/>
  <c r="J601" i="44"/>
  <c r="I601" i="44"/>
  <c r="H601" i="44"/>
  <c r="G601" i="44"/>
  <c r="K600" i="44"/>
  <c r="J600" i="44"/>
  <c r="I600" i="44"/>
  <c r="H600" i="44"/>
  <c r="G600" i="44"/>
  <c r="K599" i="44"/>
  <c r="J599" i="44"/>
  <c r="I599" i="44"/>
  <c r="H599" i="44"/>
  <c r="G599" i="44"/>
  <c r="K598" i="44"/>
  <c r="J598" i="44"/>
  <c r="I598" i="44"/>
  <c r="H598" i="44"/>
  <c r="G598" i="44"/>
  <c r="K597" i="44"/>
  <c r="J597" i="44"/>
  <c r="I597" i="44"/>
  <c r="H597" i="44"/>
  <c r="G597" i="44"/>
  <c r="K596" i="44"/>
  <c r="J596" i="44"/>
  <c r="I596" i="44"/>
  <c r="H596" i="44"/>
  <c r="G596" i="44"/>
  <c r="K595" i="44"/>
  <c r="J595" i="44"/>
  <c r="I595" i="44"/>
  <c r="H595" i="44"/>
  <c r="G595" i="44"/>
  <c r="K594" i="44"/>
  <c r="J594" i="44"/>
  <c r="I594" i="44"/>
  <c r="H594" i="44"/>
  <c r="G594" i="44"/>
  <c r="K592" i="44"/>
  <c r="J592" i="44"/>
  <c r="I592" i="44"/>
  <c r="H592" i="44"/>
  <c r="G592" i="44"/>
  <c r="K591" i="44"/>
  <c r="J591" i="44"/>
  <c r="I591" i="44"/>
  <c r="H591" i="44"/>
  <c r="G591" i="44"/>
  <c r="K590" i="44"/>
  <c r="J590" i="44"/>
  <c r="I590" i="44"/>
  <c r="H590" i="44"/>
  <c r="G590" i="44"/>
  <c r="K589" i="44"/>
  <c r="J589" i="44"/>
  <c r="I589" i="44"/>
  <c r="H589" i="44"/>
  <c r="G589" i="44"/>
  <c r="K588" i="44"/>
  <c r="J588" i="44"/>
  <c r="I588" i="44"/>
  <c r="H588" i="44"/>
  <c r="G588" i="44"/>
  <c r="K587" i="44"/>
  <c r="J587" i="44"/>
  <c r="I587" i="44"/>
  <c r="H587" i="44"/>
  <c r="G587" i="44"/>
  <c r="K586" i="44"/>
  <c r="J586" i="44"/>
  <c r="I586" i="44"/>
  <c r="H586" i="44"/>
  <c r="G586" i="44"/>
  <c r="K585" i="44"/>
  <c r="J585" i="44"/>
  <c r="I585" i="44"/>
  <c r="H585" i="44"/>
  <c r="G585" i="44"/>
  <c r="K584" i="44"/>
  <c r="J584" i="44"/>
  <c r="I584" i="44"/>
  <c r="H584" i="44"/>
  <c r="G584" i="44"/>
  <c r="K583" i="44"/>
  <c r="J583" i="44"/>
  <c r="I583" i="44"/>
  <c r="H583" i="44"/>
  <c r="G583" i="44"/>
  <c r="K582" i="44"/>
  <c r="J582" i="44"/>
  <c r="I582" i="44"/>
  <c r="H582" i="44"/>
  <c r="G582" i="44"/>
  <c r="K581" i="44"/>
  <c r="J581" i="44"/>
  <c r="I581" i="44"/>
  <c r="H581" i="44"/>
  <c r="G581" i="44"/>
  <c r="K580" i="44"/>
  <c r="J580" i="44"/>
  <c r="I580" i="44"/>
  <c r="H580" i="44"/>
  <c r="G580" i="44"/>
  <c r="K578" i="44"/>
  <c r="J578" i="44"/>
  <c r="I578" i="44"/>
  <c r="H578" i="44"/>
  <c r="G578" i="44"/>
  <c r="K577" i="44"/>
  <c r="J577" i="44"/>
  <c r="I577" i="44"/>
  <c r="H577" i="44"/>
  <c r="G577" i="44"/>
  <c r="K576" i="44"/>
  <c r="J576" i="44"/>
  <c r="I576" i="44"/>
  <c r="H576" i="44"/>
  <c r="G576" i="44"/>
  <c r="K575" i="44"/>
  <c r="J575" i="44"/>
  <c r="I575" i="44"/>
  <c r="H575" i="44"/>
  <c r="G575" i="44"/>
  <c r="K574" i="44"/>
  <c r="J574" i="44"/>
  <c r="I574" i="44"/>
  <c r="H574" i="44"/>
  <c r="G574" i="44"/>
  <c r="K573" i="44"/>
  <c r="J573" i="44"/>
  <c r="I573" i="44"/>
  <c r="H573" i="44"/>
  <c r="G573" i="44"/>
  <c r="K572" i="44"/>
  <c r="J572" i="44"/>
  <c r="I572" i="44"/>
  <c r="H572" i="44"/>
  <c r="G572" i="44"/>
  <c r="K571" i="44"/>
  <c r="J571" i="44"/>
  <c r="I571" i="44"/>
  <c r="H571" i="44"/>
  <c r="G571" i="44"/>
  <c r="K570" i="44"/>
  <c r="J570" i="44"/>
  <c r="I570" i="44"/>
  <c r="H570" i="44"/>
  <c r="G570" i="44"/>
  <c r="K568" i="44"/>
  <c r="J568" i="44"/>
  <c r="I568" i="44"/>
  <c r="H568" i="44"/>
  <c r="G568" i="44"/>
  <c r="K567" i="44"/>
  <c r="J567" i="44"/>
  <c r="I567" i="44"/>
  <c r="H567" i="44"/>
  <c r="G567" i="44"/>
  <c r="K566" i="44"/>
  <c r="J566" i="44"/>
  <c r="I566" i="44"/>
  <c r="H566" i="44"/>
  <c r="G566" i="44"/>
  <c r="K565" i="44"/>
  <c r="J565" i="44"/>
  <c r="I565" i="44"/>
  <c r="H565" i="44"/>
  <c r="G565" i="44"/>
  <c r="K564" i="44"/>
  <c r="J564" i="44"/>
  <c r="I564" i="44"/>
  <c r="H564" i="44"/>
  <c r="G564" i="44"/>
  <c r="K563" i="44"/>
  <c r="J563" i="44"/>
  <c r="I563" i="44"/>
  <c r="H563" i="44"/>
  <c r="G563" i="44"/>
  <c r="K562" i="44"/>
  <c r="J562" i="44"/>
  <c r="I562" i="44"/>
  <c r="H562" i="44"/>
  <c r="G562" i="44"/>
  <c r="K561" i="44"/>
  <c r="J561" i="44"/>
  <c r="I561" i="44"/>
  <c r="H561" i="44"/>
  <c r="G561" i="44"/>
  <c r="K560" i="44"/>
  <c r="J560" i="44"/>
  <c r="I560" i="44"/>
  <c r="H560" i="44"/>
  <c r="G560" i="44"/>
  <c r="K559" i="44"/>
  <c r="J559" i="44"/>
  <c r="I559" i="44"/>
  <c r="H559" i="44"/>
  <c r="G559" i="44"/>
  <c r="K558" i="44"/>
  <c r="J558" i="44"/>
  <c r="I558" i="44"/>
  <c r="H558" i="44"/>
  <c r="G558" i="44"/>
  <c r="K557" i="44"/>
  <c r="J557" i="44"/>
  <c r="I557" i="44"/>
  <c r="H557" i="44"/>
  <c r="G557" i="44"/>
  <c r="K556" i="44"/>
  <c r="J556" i="44"/>
  <c r="I556" i="44"/>
  <c r="H556" i="44"/>
  <c r="G556" i="44"/>
  <c r="K554" i="44"/>
  <c r="J554" i="44"/>
  <c r="I554" i="44"/>
  <c r="H554" i="44"/>
  <c r="G554" i="44"/>
  <c r="K553" i="44"/>
  <c r="J553" i="44"/>
  <c r="I553" i="44"/>
  <c r="H553" i="44"/>
  <c r="G553" i="44"/>
  <c r="K552" i="44"/>
  <c r="J552" i="44"/>
  <c r="I552" i="44"/>
  <c r="H552" i="44"/>
  <c r="G552" i="44"/>
  <c r="K551" i="44"/>
  <c r="J551" i="44"/>
  <c r="I551" i="44"/>
  <c r="H551" i="44"/>
  <c r="G551" i="44"/>
  <c r="K550" i="44"/>
  <c r="J550" i="44"/>
  <c r="I550" i="44"/>
  <c r="H550" i="44"/>
  <c r="G550" i="44"/>
  <c r="K549" i="44"/>
  <c r="J549" i="44"/>
  <c r="I549" i="44"/>
  <c r="H549" i="44"/>
  <c r="G549" i="44"/>
  <c r="K548" i="44"/>
  <c r="J548" i="44"/>
  <c r="I548" i="44"/>
  <c r="H548" i="44"/>
  <c r="G548" i="44"/>
  <c r="K547" i="44"/>
  <c r="J547" i="44"/>
  <c r="I547" i="44"/>
  <c r="H547" i="44"/>
  <c r="G547" i="44"/>
  <c r="K546" i="44"/>
  <c r="J546" i="44"/>
  <c r="I546" i="44"/>
  <c r="H546" i="44"/>
  <c r="G546" i="44"/>
  <c r="K544" i="44"/>
  <c r="J544" i="44"/>
  <c r="I544" i="44"/>
  <c r="H544" i="44"/>
  <c r="G544" i="44"/>
  <c r="K543" i="44"/>
  <c r="J543" i="44"/>
  <c r="I543" i="44"/>
  <c r="H543" i="44"/>
  <c r="G543" i="44"/>
  <c r="K542" i="44"/>
  <c r="J542" i="44"/>
  <c r="I542" i="44"/>
  <c r="H542" i="44"/>
  <c r="G542" i="44"/>
  <c r="K541" i="44"/>
  <c r="J541" i="44"/>
  <c r="I541" i="44"/>
  <c r="H541" i="44"/>
  <c r="G541" i="44"/>
  <c r="K540" i="44"/>
  <c r="J540" i="44"/>
  <c r="I540" i="44"/>
  <c r="H540" i="44"/>
  <c r="G540" i="44"/>
  <c r="K539" i="44"/>
  <c r="J539" i="44"/>
  <c r="I539" i="44"/>
  <c r="H539" i="44"/>
  <c r="G539" i="44"/>
  <c r="K538" i="44"/>
  <c r="J538" i="44"/>
  <c r="I538" i="44"/>
  <c r="H538" i="44"/>
  <c r="G538" i="44"/>
  <c r="K537" i="44"/>
  <c r="J537" i="44"/>
  <c r="I537" i="44"/>
  <c r="H537" i="44"/>
  <c r="G537" i="44"/>
  <c r="K536" i="44"/>
  <c r="J536" i="44"/>
  <c r="I536" i="44"/>
  <c r="H536" i="44"/>
  <c r="G536" i="44"/>
  <c r="K535" i="44"/>
  <c r="J535" i="44"/>
  <c r="I535" i="44"/>
  <c r="H535" i="44"/>
  <c r="G535" i="44"/>
  <c r="K534" i="44"/>
  <c r="J534" i="44"/>
  <c r="I534" i="44"/>
  <c r="H534" i="44"/>
  <c r="G534" i="44"/>
  <c r="K533" i="44"/>
  <c r="J533" i="44"/>
  <c r="I533" i="44"/>
  <c r="H533" i="44"/>
  <c r="G533" i="44"/>
  <c r="K532" i="44"/>
  <c r="J532" i="44"/>
  <c r="I532" i="44"/>
  <c r="H532" i="44"/>
  <c r="G532" i="44"/>
  <c r="K531" i="44"/>
  <c r="J531" i="44"/>
  <c r="I531" i="44"/>
  <c r="H531" i="44"/>
  <c r="G531" i="44"/>
  <c r="K530" i="44"/>
  <c r="J530" i="44"/>
  <c r="I530" i="44"/>
  <c r="H530" i="44"/>
  <c r="G530" i="44"/>
  <c r="K528" i="44"/>
  <c r="J528" i="44"/>
  <c r="I528" i="44"/>
  <c r="H528" i="44"/>
  <c r="G528" i="44"/>
  <c r="K527" i="44"/>
  <c r="J527" i="44"/>
  <c r="I527" i="44"/>
  <c r="H527" i="44"/>
  <c r="G527" i="44"/>
  <c r="K526" i="44"/>
  <c r="J526" i="44"/>
  <c r="I526" i="44"/>
  <c r="H526" i="44"/>
  <c r="G526" i="44"/>
  <c r="K525" i="44"/>
  <c r="J525" i="44"/>
  <c r="I525" i="44"/>
  <c r="H525" i="44"/>
  <c r="G525" i="44"/>
  <c r="K524" i="44"/>
  <c r="J524" i="44"/>
  <c r="I524" i="44"/>
  <c r="H524" i="44"/>
  <c r="G524" i="44"/>
  <c r="K523" i="44"/>
  <c r="J523" i="44"/>
  <c r="I523" i="44"/>
  <c r="H523" i="44"/>
  <c r="G523" i="44"/>
  <c r="K522" i="44"/>
  <c r="J522" i="44"/>
  <c r="I522" i="44"/>
  <c r="H522" i="44"/>
  <c r="G522" i="44"/>
  <c r="K521" i="44"/>
  <c r="J521" i="44"/>
  <c r="I521" i="44"/>
  <c r="H521" i="44"/>
  <c r="G521" i="44"/>
  <c r="K520" i="44"/>
  <c r="J520" i="44"/>
  <c r="I520" i="44"/>
  <c r="H520" i="44"/>
  <c r="G520" i="44"/>
  <c r="K519" i="44"/>
  <c r="J519" i="44"/>
  <c r="I519" i="44"/>
  <c r="H519" i="44"/>
  <c r="G519" i="44"/>
  <c r="K518" i="44"/>
  <c r="J518" i="44"/>
  <c r="I518" i="44"/>
  <c r="H518" i="44"/>
  <c r="G518" i="44"/>
  <c r="K517" i="44"/>
  <c r="J517" i="44"/>
  <c r="I517" i="44"/>
  <c r="H517" i="44"/>
  <c r="G517" i="44"/>
  <c r="K516" i="44"/>
  <c r="J516" i="44"/>
  <c r="I516" i="44"/>
  <c r="H516" i="44"/>
  <c r="G516" i="44"/>
  <c r="K515" i="44"/>
  <c r="J515" i="44"/>
  <c r="I515" i="44"/>
  <c r="H515" i="44"/>
  <c r="G515" i="44"/>
  <c r="K514" i="44"/>
  <c r="J514" i="44"/>
  <c r="I514" i="44"/>
  <c r="H514" i="44"/>
  <c r="G514" i="44"/>
  <c r="K512" i="44"/>
  <c r="J512" i="44"/>
  <c r="I512" i="44"/>
  <c r="H512" i="44"/>
  <c r="G512" i="44"/>
  <c r="K511" i="44"/>
  <c r="J511" i="44"/>
  <c r="I511" i="44"/>
  <c r="H511" i="44"/>
  <c r="G511" i="44"/>
  <c r="K510" i="44"/>
  <c r="J510" i="44"/>
  <c r="I510" i="44"/>
  <c r="H510" i="44"/>
  <c r="G510" i="44"/>
  <c r="K509" i="44"/>
  <c r="J509" i="44"/>
  <c r="I509" i="44"/>
  <c r="H509" i="44"/>
  <c r="G509" i="44"/>
  <c r="K508" i="44"/>
  <c r="J508" i="44"/>
  <c r="I508" i="44"/>
  <c r="H508" i="44"/>
  <c r="G508" i="44"/>
  <c r="K507" i="44"/>
  <c r="J507" i="44"/>
  <c r="I507" i="44"/>
  <c r="H507" i="44"/>
  <c r="G507" i="44"/>
  <c r="K505" i="44"/>
  <c r="J505" i="44"/>
  <c r="I505" i="44"/>
  <c r="H505" i="44"/>
  <c r="G505" i="44"/>
  <c r="K504" i="44"/>
  <c r="J504" i="44"/>
  <c r="I504" i="44"/>
  <c r="H504" i="44"/>
  <c r="G504" i="44"/>
  <c r="K503" i="44"/>
  <c r="J503" i="44"/>
  <c r="I503" i="44"/>
  <c r="H503" i="44"/>
  <c r="G503" i="44"/>
  <c r="K502" i="44"/>
  <c r="J502" i="44"/>
  <c r="I502" i="44"/>
  <c r="H502" i="44"/>
  <c r="G502" i="44"/>
  <c r="K501" i="44"/>
  <c r="J501" i="44"/>
  <c r="I501" i="44"/>
  <c r="H501" i="44"/>
  <c r="G501" i="44"/>
  <c r="K500" i="44"/>
  <c r="J500" i="44"/>
  <c r="I500" i="44"/>
  <c r="H500" i="44"/>
  <c r="G500" i="44"/>
  <c r="K499" i="44"/>
  <c r="J499" i="44"/>
  <c r="I499" i="44"/>
  <c r="H499" i="44"/>
  <c r="G499" i="44"/>
  <c r="K498" i="44"/>
  <c r="J498" i="44"/>
  <c r="I498" i="44"/>
  <c r="H498" i="44"/>
  <c r="G498" i="44"/>
  <c r="K497" i="44"/>
  <c r="J497" i="44"/>
  <c r="I497" i="44"/>
  <c r="H497" i="44"/>
  <c r="G497" i="44"/>
  <c r="K496" i="44"/>
  <c r="J496" i="44"/>
  <c r="I496" i="44"/>
  <c r="H496" i="44"/>
  <c r="G496" i="44"/>
  <c r="K495" i="44"/>
  <c r="J495" i="44"/>
  <c r="I495" i="44"/>
  <c r="H495" i="44"/>
  <c r="G495" i="44"/>
  <c r="K494" i="44"/>
  <c r="J494" i="44"/>
  <c r="I494" i="44"/>
  <c r="H494" i="44"/>
  <c r="G494" i="44"/>
  <c r="K493" i="44"/>
  <c r="J493" i="44"/>
  <c r="I493" i="44"/>
  <c r="H493" i="44"/>
  <c r="G493" i="44"/>
  <c r="K491" i="44"/>
  <c r="J491" i="44"/>
  <c r="I491" i="44"/>
  <c r="H491" i="44"/>
  <c r="G491" i="44"/>
  <c r="K490" i="44"/>
  <c r="J490" i="44"/>
  <c r="I490" i="44"/>
  <c r="H490" i="44"/>
  <c r="G490" i="44"/>
  <c r="K489" i="44"/>
  <c r="J489" i="44"/>
  <c r="I489" i="44"/>
  <c r="H489" i="44"/>
  <c r="G489" i="44"/>
  <c r="K488" i="44"/>
  <c r="J488" i="44"/>
  <c r="I488" i="44"/>
  <c r="H488" i="44"/>
  <c r="G488" i="44"/>
  <c r="K487" i="44"/>
  <c r="J487" i="44"/>
  <c r="I487" i="44"/>
  <c r="H487" i="44"/>
  <c r="G487" i="44"/>
  <c r="K486" i="44"/>
  <c r="J486" i="44"/>
  <c r="I486" i="44"/>
  <c r="H486" i="44"/>
  <c r="G486" i="44"/>
  <c r="K484" i="44"/>
  <c r="J484" i="44"/>
  <c r="I484" i="44"/>
  <c r="H484" i="44"/>
  <c r="G484" i="44"/>
  <c r="K483" i="44"/>
  <c r="J483" i="44"/>
  <c r="I483" i="44"/>
  <c r="H483" i="44"/>
  <c r="G483" i="44"/>
  <c r="K482" i="44"/>
  <c r="J482" i="44"/>
  <c r="I482" i="44"/>
  <c r="H482" i="44"/>
  <c r="G482" i="44"/>
  <c r="K481" i="44"/>
  <c r="J481" i="44"/>
  <c r="I481" i="44"/>
  <c r="H481" i="44"/>
  <c r="G481" i="44"/>
  <c r="K480" i="44"/>
  <c r="J480" i="44"/>
  <c r="I480" i="44"/>
  <c r="H480" i="44"/>
  <c r="G480" i="44"/>
  <c r="K479" i="44"/>
  <c r="J479" i="44"/>
  <c r="I479" i="44"/>
  <c r="H479" i="44"/>
  <c r="G479" i="44"/>
  <c r="K478" i="44"/>
  <c r="J478" i="44"/>
  <c r="I478" i="44"/>
  <c r="H478" i="44"/>
  <c r="G478" i="44"/>
  <c r="K477" i="44"/>
  <c r="J477" i="44"/>
  <c r="I477" i="44"/>
  <c r="H477" i="44"/>
  <c r="G477" i="44"/>
  <c r="K476" i="44"/>
  <c r="J476" i="44"/>
  <c r="I476" i="44"/>
  <c r="H476" i="44"/>
  <c r="G476" i="44"/>
  <c r="K475" i="44"/>
  <c r="J475" i="44"/>
  <c r="I475" i="44"/>
  <c r="H475" i="44"/>
  <c r="G475" i="44"/>
  <c r="K473" i="44"/>
  <c r="J473" i="44"/>
  <c r="I473" i="44"/>
  <c r="H473" i="44"/>
  <c r="G473" i="44"/>
  <c r="K472" i="44"/>
  <c r="J472" i="44"/>
  <c r="I472" i="44"/>
  <c r="H472" i="44"/>
  <c r="G472" i="44"/>
  <c r="K471" i="44"/>
  <c r="J471" i="44"/>
  <c r="I471" i="44"/>
  <c r="H471" i="44"/>
  <c r="G471" i="44"/>
  <c r="K470" i="44"/>
  <c r="J470" i="44"/>
  <c r="I470" i="44"/>
  <c r="H470" i="44"/>
  <c r="G470" i="44"/>
  <c r="K469" i="44"/>
  <c r="J469" i="44"/>
  <c r="I469" i="44"/>
  <c r="H469" i="44"/>
  <c r="G469" i="44"/>
  <c r="K468" i="44"/>
  <c r="J468" i="44"/>
  <c r="I468" i="44"/>
  <c r="H468" i="44"/>
  <c r="G468" i="44"/>
  <c r="K467" i="44"/>
  <c r="J467" i="44"/>
  <c r="I467" i="44"/>
  <c r="H467" i="44"/>
  <c r="G467" i="44"/>
  <c r="K466" i="44"/>
  <c r="J466" i="44"/>
  <c r="I466" i="44"/>
  <c r="H466" i="44"/>
  <c r="G466" i="44"/>
  <c r="K465" i="44"/>
  <c r="J465" i="44"/>
  <c r="I465" i="44"/>
  <c r="H465" i="44"/>
  <c r="G465" i="44"/>
  <c r="K464" i="44"/>
  <c r="J464" i="44"/>
  <c r="I464" i="44"/>
  <c r="H464" i="44"/>
  <c r="G464" i="44"/>
  <c r="K463" i="44"/>
  <c r="J463" i="44"/>
  <c r="I463" i="44"/>
  <c r="H463" i="44"/>
  <c r="G463" i="44"/>
  <c r="K462" i="44"/>
  <c r="J462" i="44"/>
  <c r="I462" i="44"/>
  <c r="H462" i="44"/>
  <c r="G462" i="44"/>
  <c r="K461" i="44"/>
  <c r="J461" i="44"/>
  <c r="I461" i="44"/>
  <c r="H461" i="44"/>
  <c r="G461" i="44"/>
  <c r="K460" i="44"/>
  <c r="J460" i="44"/>
  <c r="I460" i="44"/>
  <c r="H460" i="44"/>
  <c r="G460" i="44"/>
  <c r="K459" i="44"/>
  <c r="J459" i="44"/>
  <c r="I459" i="44"/>
  <c r="H459" i="44"/>
  <c r="G459" i="44"/>
  <c r="K458" i="44"/>
  <c r="J458" i="44"/>
  <c r="I458" i="44"/>
  <c r="H458" i="44"/>
  <c r="G458" i="44"/>
  <c r="K457" i="44"/>
  <c r="J457" i="44"/>
  <c r="I457" i="44"/>
  <c r="H457" i="44"/>
  <c r="G457" i="44"/>
  <c r="K455" i="44"/>
  <c r="J455" i="44"/>
  <c r="I455" i="44"/>
  <c r="H455" i="44"/>
  <c r="G455" i="44"/>
  <c r="K454" i="44"/>
  <c r="J454" i="44"/>
  <c r="I454" i="44"/>
  <c r="H454" i="44"/>
  <c r="G454" i="44"/>
  <c r="K453" i="44"/>
  <c r="J453" i="44"/>
  <c r="I453" i="44"/>
  <c r="H453" i="44"/>
  <c r="G453" i="44"/>
  <c r="K452" i="44"/>
  <c r="J452" i="44"/>
  <c r="I452" i="44"/>
  <c r="H452" i="44"/>
  <c r="G452" i="44"/>
  <c r="K451" i="44"/>
  <c r="J451" i="44"/>
  <c r="I451" i="44"/>
  <c r="H451" i="44"/>
  <c r="G451" i="44"/>
  <c r="K450" i="44"/>
  <c r="J450" i="44"/>
  <c r="I450" i="44"/>
  <c r="H450" i="44"/>
  <c r="G450" i="44"/>
  <c r="K449" i="44"/>
  <c r="J449" i="44"/>
  <c r="I449" i="44"/>
  <c r="H449" i="44"/>
  <c r="G449" i="44"/>
  <c r="K448" i="44"/>
  <c r="J448" i="44"/>
  <c r="I448" i="44"/>
  <c r="H448" i="44"/>
  <c r="G448" i="44"/>
  <c r="K447" i="44"/>
  <c r="J447" i="44"/>
  <c r="I447" i="44"/>
  <c r="H447" i="44"/>
  <c r="G447" i="44"/>
  <c r="K446" i="44"/>
  <c r="J446" i="44"/>
  <c r="I446" i="44"/>
  <c r="H446" i="44"/>
  <c r="G446" i="44"/>
  <c r="K445" i="44"/>
  <c r="J445" i="44"/>
  <c r="I445" i="44"/>
  <c r="H445" i="44"/>
  <c r="G445" i="44"/>
  <c r="K444" i="44"/>
  <c r="J444" i="44"/>
  <c r="I444" i="44"/>
  <c r="H444" i="44"/>
  <c r="G444" i="44"/>
  <c r="K443" i="44"/>
  <c r="J443" i="44"/>
  <c r="I443" i="44"/>
  <c r="H443" i="44"/>
  <c r="G443" i="44"/>
  <c r="K442" i="44"/>
  <c r="J442" i="44"/>
  <c r="I442" i="44"/>
  <c r="H442" i="44"/>
  <c r="G442" i="44"/>
  <c r="K441" i="44"/>
  <c r="J441" i="44"/>
  <c r="I441" i="44"/>
  <c r="H441" i="44"/>
  <c r="G441" i="44"/>
  <c r="K440" i="44"/>
  <c r="J440" i="44"/>
  <c r="I440" i="44"/>
  <c r="H440" i="44"/>
  <c r="G440" i="44"/>
  <c r="K439" i="44"/>
  <c r="J439" i="44"/>
  <c r="I439" i="44"/>
  <c r="H439" i="44"/>
  <c r="G439" i="44"/>
  <c r="K438" i="44"/>
  <c r="J438" i="44"/>
  <c r="I438" i="44"/>
  <c r="H438" i="44"/>
  <c r="G438" i="44"/>
  <c r="K437" i="44"/>
  <c r="J437" i="44"/>
  <c r="I437" i="44"/>
  <c r="H437" i="44"/>
  <c r="G437" i="44"/>
  <c r="K435" i="44"/>
  <c r="J435" i="44"/>
  <c r="I435" i="44"/>
  <c r="H435" i="44"/>
  <c r="G435" i="44"/>
  <c r="K434" i="44"/>
  <c r="J434" i="44"/>
  <c r="I434" i="44"/>
  <c r="H434" i="44"/>
  <c r="G434" i="44"/>
  <c r="K433" i="44"/>
  <c r="J433" i="44"/>
  <c r="I433" i="44"/>
  <c r="H433" i="44"/>
  <c r="G433" i="44"/>
  <c r="K432" i="44"/>
  <c r="J432" i="44"/>
  <c r="I432" i="44"/>
  <c r="H432" i="44"/>
  <c r="G432" i="44"/>
  <c r="K431" i="44"/>
  <c r="J431" i="44"/>
  <c r="I431" i="44"/>
  <c r="H431" i="44"/>
  <c r="G431" i="44"/>
  <c r="K430" i="44"/>
  <c r="J430" i="44"/>
  <c r="I430" i="44"/>
  <c r="H430" i="44"/>
  <c r="G430" i="44"/>
  <c r="K429" i="44"/>
  <c r="J429" i="44"/>
  <c r="I429" i="44"/>
  <c r="H429" i="44"/>
  <c r="G429" i="44"/>
  <c r="K428" i="44"/>
  <c r="J428" i="44"/>
  <c r="I428" i="44"/>
  <c r="H428" i="44"/>
  <c r="G428" i="44"/>
  <c r="K427" i="44"/>
  <c r="J427" i="44"/>
  <c r="I427" i="44"/>
  <c r="H427" i="44"/>
  <c r="G427" i="44"/>
  <c r="K426" i="44"/>
  <c r="J426" i="44"/>
  <c r="I426" i="44"/>
  <c r="H426" i="44"/>
  <c r="G426" i="44"/>
  <c r="K425" i="44"/>
  <c r="J425" i="44"/>
  <c r="I425" i="44"/>
  <c r="H425" i="44"/>
  <c r="G425" i="44"/>
  <c r="K424" i="44"/>
  <c r="J424" i="44"/>
  <c r="I424" i="44"/>
  <c r="H424" i="44"/>
  <c r="G424" i="44"/>
  <c r="K423" i="44"/>
  <c r="J423" i="44"/>
  <c r="I423" i="44"/>
  <c r="H423" i="44"/>
  <c r="G423" i="44"/>
  <c r="K422" i="44"/>
  <c r="J422" i="44"/>
  <c r="I422" i="44"/>
  <c r="H422" i="44"/>
  <c r="G422" i="44"/>
  <c r="K421" i="44"/>
  <c r="J421" i="44"/>
  <c r="I421" i="44"/>
  <c r="H421" i="44"/>
  <c r="G421" i="44"/>
  <c r="K420" i="44"/>
  <c r="J420" i="44"/>
  <c r="I420" i="44"/>
  <c r="H420" i="44"/>
  <c r="G420" i="44"/>
  <c r="K419" i="44"/>
  <c r="J419" i="44"/>
  <c r="I419" i="44"/>
  <c r="H419" i="44"/>
  <c r="G419" i="44"/>
  <c r="K418" i="44"/>
  <c r="J418" i="44"/>
  <c r="I418" i="44"/>
  <c r="H418" i="44"/>
  <c r="G418" i="44"/>
  <c r="K417" i="44"/>
  <c r="J417" i="44"/>
  <c r="I417" i="44"/>
  <c r="H417" i="44"/>
  <c r="G417" i="44"/>
  <c r="K416" i="44"/>
  <c r="J416" i="44"/>
  <c r="I416" i="44"/>
  <c r="H416" i="44"/>
  <c r="G416" i="44"/>
  <c r="K415" i="44"/>
  <c r="J415" i="44"/>
  <c r="I415" i="44"/>
  <c r="H415" i="44"/>
  <c r="G415" i="44"/>
  <c r="K414" i="44"/>
  <c r="J414" i="44"/>
  <c r="I414" i="44"/>
  <c r="H414" i="44"/>
  <c r="G414" i="44"/>
  <c r="K413" i="44"/>
  <c r="J413" i="44"/>
  <c r="I413" i="44"/>
  <c r="H413" i="44"/>
  <c r="G413" i="44"/>
  <c r="K412" i="44"/>
  <c r="J412" i="44"/>
  <c r="I412" i="44"/>
  <c r="H412" i="44"/>
  <c r="G412" i="44"/>
  <c r="K411" i="44"/>
  <c r="J411" i="44"/>
  <c r="I411" i="44"/>
  <c r="H411" i="44"/>
  <c r="G411" i="44"/>
  <c r="K410" i="44"/>
  <c r="J410" i="44"/>
  <c r="I410" i="44"/>
  <c r="H410" i="44"/>
  <c r="G410" i="44"/>
  <c r="K409" i="44"/>
  <c r="J409" i="44"/>
  <c r="I409" i="44"/>
  <c r="H409" i="44"/>
  <c r="G409" i="44"/>
  <c r="K408" i="44"/>
  <c r="J408" i="44"/>
  <c r="I408" i="44"/>
  <c r="H408" i="44"/>
  <c r="G408" i="44"/>
  <c r="K407" i="44"/>
  <c r="J407" i="44"/>
  <c r="I407" i="44"/>
  <c r="H407" i="44"/>
  <c r="G407" i="44"/>
  <c r="K404" i="44"/>
  <c r="J404" i="44"/>
  <c r="I404" i="44"/>
  <c r="H404" i="44"/>
  <c r="G404" i="44"/>
  <c r="K403" i="44"/>
  <c r="J403" i="44"/>
  <c r="I403" i="44"/>
  <c r="H403" i="44"/>
  <c r="G403" i="44"/>
  <c r="K402" i="44"/>
  <c r="J402" i="44"/>
  <c r="I402" i="44"/>
  <c r="H402" i="44"/>
  <c r="G402" i="44"/>
  <c r="K401" i="44"/>
  <c r="J401" i="44"/>
  <c r="I401" i="44"/>
  <c r="H401" i="44"/>
  <c r="G401" i="44"/>
  <c r="K400" i="44"/>
  <c r="J400" i="44"/>
  <c r="I400" i="44"/>
  <c r="H400" i="44"/>
  <c r="G400" i="44"/>
  <c r="K399" i="44"/>
  <c r="J399" i="44"/>
  <c r="I399" i="44"/>
  <c r="H399" i="44"/>
  <c r="G399" i="44"/>
  <c r="K398" i="44"/>
  <c r="J398" i="44"/>
  <c r="I398" i="44"/>
  <c r="H398" i="44"/>
  <c r="G398" i="44"/>
  <c r="K397" i="44"/>
  <c r="J397" i="44"/>
  <c r="I397" i="44"/>
  <c r="H397" i="44"/>
  <c r="G397" i="44"/>
  <c r="K396" i="44"/>
  <c r="J396" i="44"/>
  <c r="I396" i="44"/>
  <c r="H396" i="44"/>
  <c r="G396" i="44"/>
  <c r="K395" i="44"/>
  <c r="J395" i="44"/>
  <c r="I395" i="44"/>
  <c r="H395" i="44"/>
  <c r="G395" i="44"/>
  <c r="K393" i="44"/>
  <c r="J393" i="44"/>
  <c r="I393" i="44"/>
  <c r="H393" i="44"/>
  <c r="G393" i="44"/>
  <c r="K392" i="44"/>
  <c r="J392" i="44"/>
  <c r="I392" i="44"/>
  <c r="H392" i="44"/>
  <c r="G392" i="44"/>
  <c r="K391" i="44"/>
  <c r="J391" i="44"/>
  <c r="I391" i="44"/>
  <c r="H391" i="44"/>
  <c r="G391" i="44"/>
  <c r="K390" i="44"/>
  <c r="J390" i="44"/>
  <c r="I390" i="44"/>
  <c r="H390" i="44"/>
  <c r="G390" i="44"/>
  <c r="K389" i="44"/>
  <c r="J389" i="44"/>
  <c r="I389" i="44"/>
  <c r="H389" i="44"/>
  <c r="G389" i="44"/>
  <c r="K388" i="44"/>
  <c r="J388" i="44"/>
  <c r="I388" i="44"/>
  <c r="H388" i="44"/>
  <c r="G388" i="44"/>
  <c r="K387" i="44"/>
  <c r="J387" i="44"/>
  <c r="I387" i="44"/>
  <c r="H387" i="44"/>
  <c r="G387" i="44"/>
  <c r="K386" i="44"/>
  <c r="J386" i="44"/>
  <c r="I386" i="44"/>
  <c r="H386" i="44"/>
  <c r="G386" i="44"/>
  <c r="K385" i="44"/>
  <c r="J385" i="44"/>
  <c r="I385" i="44"/>
  <c r="H385" i="44"/>
  <c r="G385" i="44"/>
  <c r="K384" i="44"/>
  <c r="J384" i="44"/>
  <c r="I384" i="44"/>
  <c r="H384" i="44"/>
  <c r="G384" i="44"/>
  <c r="K383" i="44"/>
  <c r="J383" i="44"/>
  <c r="I383" i="44"/>
  <c r="H383" i="44"/>
  <c r="G383" i="44"/>
  <c r="K382" i="44"/>
  <c r="J382" i="44"/>
  <c r="I382" i="44"/>
  <c r="H382" i="44"/>
  <c r="G382" i="44"/>
  <c r="K381" i="44"/>
  <c r="J381" i="44"/>
  <c r="I381" i="44"/>
  <c r="H381" i="44"/>
  <c r="G381" i="44"/>
  <c r="K380" i="44"/>
  <c r="J380" i="44"/>
  <c r="I380" i="44"/>
  <c r="H380" i="44"/>
  <c r="G380" i="44"/>
  <c r="K379" i="44"/>
  <c r="J379" i="44"/>
  <c r="I379" i="44"/>
  <c r="H379" i="44"/>
  <c r="G379" i="44"/>
  <c r="K378" i="44"/>
  <c r="J378" i="44"/>
  <c r="I378" i="44"/>
  <c r="H378" i="44"/>
  <c r="G378" i="44"/>
  <c r="K377" i="44"/>
  <c r="J377" i="44"/>
  <c r="I377" i="44"/>
  <c r="H377" i="44"/>
  <c r="G377" i="44"/>
  <c r="K376" i="44"/>
  <c r="J376" i="44"/>
  <c r="I376" i="44"/>
  <c r="H376" i="44"/>
  <c r="G376" i="44"/>
  <c r="K375" i="44"/>
  <c r="J375" i="44"/>
  <c r="I375" i="44"/>
  <c r="H375" i="44"/>
  <c r="G375" i="44"/>
  <c r="K374" i="44"/>
  <c r="J374" i="44"/>
  <c r="I374" i="44"/>
  <c r="H374" i="44"/>
  <c r="G374" i="44"/>
  <c r="K373" i="44"/>
  <c r="J373" i="44"/>
  <c r="I373" i="44"/>
  <c r="H373" i="44"/>
  <c r="G373" i="44"/>
  <c r="K372" i="44"/>
  <c r="J372" i="44"/>
  <c r="I372" i="44"/>
  <c r="H372" i="44"/>
  <c r="G372" i="44"/>
  <c r="K371" i="44"/>
  <c r="J371" i="44"/>
  <c r="I371" i="44"/>
  <c r="H371" i="44"/>
  <c r="G371" i="44"/>
  <c r="K370" i="44"/>
  <c r="J370" i="44"/>
  <c r="I370" i="44"/>
  <c r="H370" i="44"/>
  <c r="G370" i="44"/>
  <c r="K369" i="44"/>
  <c r="J369" i="44"/>
  <c r="I369" i="44"/>
  <c r="H369" i="44"/>
  <c r="G369" i="44"/>
  <c r="K368" i="44"/>
  <c r="J368" i="44"/>
  <c r="I368" i="44"/>
  <c r="H368" i="44"/>
  <c r="G368" i="44"/>
  <c r="K367" i="44"/>
  <c r="J367" i="44"/>
  <c r="I367" i="44"/>
  <c r="H367" i="44"/>
  <c r="G367" i="44"/>
  <c r="K365" i="44"/>
  <c r="J365" i="44"/>
  <c r="I365" i="44"/>
  <c r="H365" i="44"/>
  <c r="G365" i="44"/>
  <c r="K364" i="44"/>
  <c r="J364" i="44"/>
  <c r="I364" i="44"/>
  <c r="H364" i="44"/>
  <c r="G364" i="44"/>
  <c r="K363" i="44"/>
  <c r="J363" i="44"/>
  <c r="I363" i="44"/>
  <c r="H363" i="44"/>
  <c r="G363" i="44"/>
  <c r="K362" i="44"/>
  <c r="J362" i="44"/>
  <c r="I362" i="44"/>
  <c r="H362" i="44"/>
  <c r="G362" i="44"/>
  <c r="K361" i="44"/>
  <c r="J361" i="44"/>
  <c r="I361" i="44"/>
  <c r="H361" i="44"/>
  <c r="G361" i="44"/>
  <c r="K360" i="44"/>
  <c r="J360" i="44"/>
  <c r="I360" i="44"/>
  <c r="H360" i="44"/>
  <c r="G360" i="44"/>
  <c r="K359" i="44"/>
  <c r="J359" i="44"/>
  <c r="I359" i="44"/>
  <c r="H359" i="44"/>
  <c r="G359" i="44"/>
  <c r="K358" i="44"/>
  <c r="J358" i="44"/>
  <c r="I358" i="44"/>
  <c r="H358" i="44"/>
  <c r="G358" i="44"/>
  <c r="K357" i="44"/>
  <c r="J357" i="44"/>
  <c r="I357" i="44"/>
  <c r="H357" i="44"/>
  <c r="G357" i="44"/>
  <c r="K356" i="44"/>
  <c r="J356" i="44"/>
  <c r="I356" i="44"/>
  <c r="H356" i="44"/>
  <c r="G356" i="44"/>
  <c r="K355" i="44"/>
  <c r="J355" i="44"/>
  <c r="I355" i="44"/>
  <c r="H355" i="44"/>
  <c r="G355" i="44"/>
  <c r="K354" i="44"/>
  <c r="J354" i="44"/>
  <c r="I354" i="44"/>
  <c r="H354" i="44"/>
  <c r="G354" i="44"/>
  <c r="K353" i="44"/>
  <c r="J353" i="44"/>
  <c r="I353" i="44"/>
  <c r="H353" i="44"/>
  <c r="G353" i="44"/>
  <c r="K351" i="44"/>
  <c r="J351" i="44"/>
  <c r="I351" i="44"/>
  <c r="H351" i="44"/>
  <c r="G351" i="44"/>
  <c r="K350" i="44"/>
  <c r="J350" i="44"/>
  <c r="I350" i="44"/>
  <c r="H350" i="44"/>
  <c r="G350" i="44"/>
  <c r="K349" i="44"/>
  <c r="J349" i="44"/>
  <c r="I349" i="44"/>
  <c r="H349" i="44"/>
  <c r="G349" i="44"/>
  <c r="K348" i="44"/>
  <c r="J348" i="44"/>
  <c r="I348" i="44"/>
  <c r="H348" i="44"/>
  <c r="G348" i="44"/>
  <c r="K347" i="44"/>
  <c r="J347" i="44"/>
  <c r="I347" i="44"/>
  <c r="H347" i="44"/>
  <c r="G347" i="44"/>
  <c r="K346" i="44"/>
  <c r="J346" i="44"/>
  <c r="I346" i="44"/>
  <c r="H346" i="44"/>
  <c r="G346" i="44"/>
  <c r="K345" i="44"/>
  <c r="J345" i="44"/>
  <c r="I345" i="44"/>
  <c r="H345" i="44"/>
  <c r="G345" i="44"/>
  <c r="K344" i="44"/>
  <c r="J344" i="44"/>
  <c r="I344" i="44"/>
  <c r="H344" i="44"/>
  <c r="G344" i="44"/>
  <c r="K343" i="44"/>
  <c r="J343" i="44"/>
  <c r="I343" i="44"/>
  <c r="H343" i="44"/>
  <c r="G343" i="44"/>
  <c r="K342" i="44"/>
  <c r="J342" i="44"/>
  <c r="I342" i="44"/>
  <c r="H342" i="44"/>
  <c r="G342" i="44"/>
  <c r="K341" i="44"/>
  <c r="J341" i="44"/>
  <c r="I341" i="44"/>
  <c r="H341" i="44"/>
  <c r="G341" i="44"/>
  <c r="K340" i="44"/>
  <c r="J340" i="44"/>
  <c r="I340" i="44"/>
  <c r="H340" i="44"/>
  <c r="G340" i="44"/>
  <c r="K339" i="44"/>
  <c r="J339" i="44"/>
  <c r="I339" i="44"/>
  <c r="H339" i="44"/>
  <c r="G339" i="44"/>
  <c r="K338" i="44"/>
  <c r="J338" i="44"/>
  <c r="I338" i="44"/>
  <c r="H338" i="44"/>
  <c r="G338" i="44"/>
  <c r="K337" i="44"/>
  <c r="J337" i="44"/>
  <c r="I337" i="44"/>
  <c r="H337" i="44"/>
  <c r="G337" i="44"/>
  <c r="K335" i="44"/>
  <c r="J335" i="44"/>
  <c r="I335" i="44"/>
  <c r="H335" i="44"/>
  <c r="G335" i="44"/>
  <c r="K334" i="44"/>
  <c r="J334" i="44"/>
  <c r="I334" i="44"/>
  <c r="H334" i="44"/>
  <c r="G334" i="44"/>
  <c r="K333" i="44"/>
  <c r="J333" i="44"/>
  <c r="I333" i="44"/>
  <c r="H333" i="44"/>
  <c r="G333" i="44"/>
  <c r="K332" i="44"/>
  <c r="J332" i="44"/>
  <c r="I332" i="44"/>
  <c r="H332" i="44"/>
  <c r="G332" i="44"/>
  <c r="K331" i="44"/>
  <c r="J331" i="44"/>
  <c r="I331" i="44"/>
  <c r="H331" i="44"/>
  <c r="G331" i="44"/>
  <c r="K330" i="44"/>
  <c r="J330" i="44"/>
  <c r="I330" i="44"/>
  <c r="H330" i="44"/>
  <c r="G330" i="44"/>
  <c r="K329" i="44"/>
  <c r="J329" i="44"/>
  <c r="I329" i="44"/>
  <c r="H329" i="44"/>
  <c r="G329" i="44"/>
  <c r="K328" i="44"/>
  <c r="J328" i="44"/>
  <c r="I328" i="44"/>
  <c r="H328" i="44"/>
  <c r="G328" i="44"/>
  <c r="K327" i="44"/>
  <c r="J327" i="44"/>
  <c r="I327" i="44"/>
  <c r="H327" i="44"/>
  <c r="G327" i="44"/>
  <c r="K326" i="44"/>
  <c r="J326" i="44"/>
  <c r="I326" i="44"/>
  <c r="H326" i="44"/>
  <c r="G326" i="44"/>
  <c r="K324" i="44"/>
  <c r="J324" i="44"/>
  <c r="I324" i="44"/>
  <c r="H324" i="44"/>
  <c r="G324" i="44"/>
  <c r="K323" i="44"/>
  <c r="J323" i="44"/>
  <c r="I323" i="44"/>
  <c r="H323" i="44"/>
  <c r="G323" i="44"/>
  <c r="K322" i="44"/>
  <c r="J322" i="44"/>
  <c r="I322" i="44"/>
  <c r="H322" i="44"/>
  <c r="G322" i="44"/>
  <c r="K321" i="44"/>
  <c r="J321" i="44"/>
  <c r="I321" i="44"/>
  <c r="H321" i="44"/>
  <c r="G321" i="44"/>
  <c r="K320" i="44"/>
  <c r="J320" i="44"/>
  <c r="I320" i="44"/>
  <c r="H320" i="44"/>
  <c r="G320" i="44"/>
  <c r="K319" i="44"/>
  <c r="J319" i="44"/>
  <c r="I319" i="44"/>
  <c r="H319" i="44"/>
  <c r="G319" i="44"/>
  <c r="K317" i="44"/>
  <c r="J317" i="44"/>
  <c r="I317" i="44"/>
  <c r="H317" i="44"/>
  <c r="G317" i="44"/>
  <c r="K316" i="44"/>
  <c r="J316" i="44"/>
  <c r="I316" i="44"/>
  <c r="H316" i="44"/>
  <c r="G316" i="44"/>
  <c r="K315" i="44"/>
  <c r="J315" i="44"/>
  <c r="I315" i="44"/>
  <c r="H315" i="44"/>
  <c r="G315" i="44"/>
  <c r="K314" i="44"/>
  <c r="J314" i="44"/>
  <c r="I314" i="44"/>
  <c r="H314" i="44"/>
  <c r="G314" i="44"/>
  <c r="K313" i="44"/>
  <c r="J313" i="44"/>
  <c r="I313" i="44"/>
  <c r="H313" i="44"/>
  <c r="G313" i="44"/>
  <c r="K312" i="44"/>
  <c r="J312" i="44"/>
  <c r="I312" i="44"/>
  <c r="H312" i="44"/>
  <c r="G312" i="44"/>
  <c r="K311" i="44"/>
  <c r="J311" i="44"/>
  <c r="I311" i="44"/>
  <c r="H311" i="44"/>
  <c r="G311" i="44"/>
  <c r="K310" i="44"/>
  <c r="J310" i="44"/>
  <c r="I310" i="44"/>
  <c r="H310" i="44"/>
  <c r="G310" i="44"/>
  <c r="K309" i="44"/>
  <c r="J309" i="44"/>
  <c r="I309" i="44"/>
  <c r="H309" i="44"/>
  <c r="G309" i="44"/>
  <c r="K308" i="44"/>
  <c r="J308" i="44"/>
  <c r="I308" i="44"/>
  <c r="H308" i="44"/>
  <c r="G308" i="44"/>
  <c r="K307" i="44"/>
  <c r="J307" i="44"/>
  <c r="I307" i="44"/>
  <c r="H307" i="44"/>
  <c r="G307" i="44"/>
  <c r="K305" i="44"/>
  <c r="J305" i="44"/>
  <c r="I305" i="44"/>
  <c r="H305" i="44"/>
  <c r="G305" i="44"/>
  <c r="K304" i="44"/>
  <c r="J304" i="44"/>
  <c r="I304" i="44"/>
  <c r="H304" i="44"/>
  <c r="G304" i="44"/>
  <c r="K303" i="44"/>
  <c r="J303" i="44"/>
  <c r="I303" i="44"/>
  <c r="H303" i="44"/>
  <c r="G303" i="44"/>
  <c r="K302" i="44"/>
  <c r="J302" i="44"/>
  <c r="I302" i="44"/>
  <c r="H302" i="44"/>
  <c r="G302" i="44"/>
  <c r="K301" i="44"/>
  <c r="J301" i="44"/>
  <c r="I301" i="44"/>
  <c r="H301" i="44"/>
  <c r="G301" i="44"/>
  <c r="K300" i="44"/>
  <c r="J300" i="44"/>
  <c r="I300" i="44"/>
  <c r="H300" i="44"/>
  <c r="G300" i="44"/>
  <c r="K299" i="44"/>
  <c r="J299" i="44"/>
  <c r="I299" i="44"/>
  <c r="H299" i="44"/>
  <c r="G299" i="44"/>
  <c r="K298" i="44"/>
  <c r="J298" i="44"/>
  <c r="I298" i="44"/>
  <c r="H298" i="44"/>
  <c r="G298" i="44"/>
  <c r="K297" i="44"/>
  <c r="J297" i="44"/>
  <c r="I297" i="44"/>
  <c r="H297" i="44"/>
  <c r="G297" i="44"/>
  <c r="K296" i="44"/>
  <c r="J296" i="44"/>
  <c r="I296" i="44"/>
  <c r="H296" i="44"/>
  <c r="G296" i="44"/>
  <c r="K295" i="44"/>
  <c r="J295" i="44"/>
  <c r="I295" i="44"/>
  <c r="H295" i="44"/>
  <c r="G295" i="44"/>
  <c r="K294" i="44"/>
  <c r="J294" i="44"/>
  <c r="I294" i="44"/>
  <c r="H294" i="44"/>
  <c r="G294" i="44"/>
  <c r="K293" i="44"/>
  <c r="J293" i="44"/>
  <c r="I293" i="44"/>
  <c r="H293" i="44"/>
  <c r="G293" i="44"/>
  <c r="K291" i="44"/>
  <c r="J291" i="44"/>
  <c r="I291" i="44"/>
  <c r="H291" i="44"/>
  <c r="G291" i="44"/>
  <c r="K290" i="44"/>
  <c r="J290" i="44"/>
  <c r="I290" i="44"/>
  <c r="H290" i="44"/>
  <c r="G290" i="44"/>
  <c r="K289" i="44"/>
  <c r="J289" i="44"/>
  <c r="I289" i="44"/>
  <c r="H289" i="44"/>
  <c r="G289" i="44"/>
  <c r="K288" i="44"/>
  <c r="J288" i="44"/>
  <c r="I288" i="44"/>
  <c r="H288" i="44"/>
  <c r="G288" i="44"/>
  <c r="K287" i="44"/>
  <c r="J287" i="44"/>
  <c r="I287" i="44"/>
  <c r="H287" i="44"/>
  <c r="G287" i="44"/>
  <c r="K286" i="44"/>
  <c r="J286" i="44"/>
  <c r="I286" i="44"/>
  <c r="H286" i="44"/>
  <c r="G286" i="44"/>
  <c r="K285" i="44"/>
  <c r="J285" i="44"/>
  <c r="I285" i="44"/>
  <c r="H285" i="44"/>
  <c r="G285" i="44"/>
  <c r="K284" i="44"/>
  <c r="J284" i="44"/>
  <c r="I284" i="44"/>
  <c r="H284" i="44"/>
  <c r="G284" i="44"/>
  <c r="K283" i="44"/>
  <c r="J283" i="44"/>
  <c r="I283" i="44"/>
  <c r="H283" i="44"/>
  <c r="G283" i="44"/>
  <c r="K282" i="44"/>
  <c r="J282" i="44"/>
  <c r="I282" i="44"/>
  <c r="H282" i="44"/>
  <c r="G282" i="44"/>
  <c r="K280" i="44"/>
  <c r="J280" i="44"/>
  <c r="I280" i="44"/>
  <c r="H280" i="44"/>
  <c r="G280" i="44"/>
  <c r="K279" i="44"/>
  <c r="J279" i="44"/>
  <c r="I279" i="44"/>
  <c r="H279" i="44"/>
  <c r="G279" i="44"/>
  <c r="K278" i="44"/>
  <c r="J278" i="44"/>
  <c r="I278" i="44"/>
  <c r="H278" i="44"/>
  <c r="G278" i="44"/>
  <c r="K277" i="44"/>
  <c r="J277" i="44"/>
  <c r="I277" i="44"/>
  <c r="H277" i="44"/>
  <c r="G277" i="44"/>
  <c r="K276" i="44"/>
  <c r="J276" i="44"/>
  <c r="I276" i="44"/>
  <c r="H276" i="44"/>
  <c r="G276" i="44"/>
  <c r="K275" i="44"/>
  <c r="J275" i="44"/>
  <c r="I275" i="44"/>
  <c r="H275" i="44"/>
  <c r="G275" i="44"/>
  <c r="K274" i="44"/>
  <c r="J274" i="44"/>
  <c r="I274" i="44"/>
  <c r="H274" i="44"/>
  <c r="G274" i="44"/>
  <c r="K273" i="44"/>
  <c r="J273" i="44"/>
  <c r="I273" i="44"/>
  <c r="H273" i="44"/>
  <c r="G273" i="44"/>
  <c r="K272" i="44"/>
  <c r="J272" i="44"/>
  <c r="I272" i="44"/>
  <c r="H272" i="44"/>
  <c r="G272" i="44"/>
  <c r="K271" i="44"/>
  <c r="J271" i="44"/>
  <c r="I271" i="44"/>
  <c r="H271" i="44"/>
  <c r="G271" i="44"/>
  <c r="K269" i="44"/>
  <c r="J269" i="44"/>
  <c r="I269" i="44"/>
  <c r="H269" i="44"/>
  <c r="G269" i="44"/>
  <c r="K268" i="44"/>
  <c r="J268" i="44"/>
  <c r="I268" i="44"/>
  <c r="H268" i="44"/>
  <c r="G268" i="44"/>
  <c r="K267" i="44"/>
  <c r="J267" i="44"/>
  <c r="I267" i="44"/>
  <c r="H267" i="44"/>
  <c r="G267" i="44"/>
  <c r="K266" i="44"/>
  <c r="J266" i="44"/>
  <c r="I266" i="44"/>
  <c r="H266" i="44"/>
  <c r="G266" i="44"/>
  <c r="K265" i="44"/>
  <c r="J265" i="44"/>
  <c r="I265" i="44"/>
  <c r="H265" i="44"/>
  <c r="G265" i="44"/>
  <c r="K264" i="44"/>
  <c r="J264" i="44"/>
  <c r="I264" i="44"/>
  <c r="H264" i="44"/>
  <c r="G264" i="44"/>
  <c r="K263" i="44"/>
  <c r="J263" i="44"/>
  <c r="I263" i="44"/>
  <c r="H263" i="44"/>
  <c r="G263" i="44"/>
  <c r="K262" i="44"/>
  <c r="J262" i="44"/>
  <c r="I262" i="44"/>
  <c r="H262" i="44"/>
  <c r="G262" i="44"/>
  <c r="K261" i="44"/>
  <c r="J261" i="44"/>
  <c r="I261" i="44"/>
  <c r="H261" i="44"/>
  <c r="G261" i="44"/>
  <c r="K260" i="44"/>
  <c r="J260" i="44"/>
  <c r="I260" i="44"/>
  <c r="H260" i="44"/>
  <c r="G260" i="44"/>
  <c r="K259" i="44"/>
  <c r="J259" i="44"/>
  <c r="I259" i="44"/>
  <c r="H259" i="44"/>
  <c r="G259" i="44"/>
  <c r="K258" i="44"/>
  <c r="J258" i="44"/>
  <c r="I258" i="44"/>
  <c r="H258" i="44"/>
  <c r="G258" i="44"/>
  <c r="K257" i="44"/>
  <c r="J257" i="44"/>
  <c r="I257" i="44"/>
  <c r="H257" i="44"/>
  <c r="G257" i="44"/>
  <c r="K256" i="44"/>
  <c r="J256" i="44"/>
  <c r="I256" i="44"/>
  <c r="H256" i="44"/>
  <c r="G256" i="44"/>
  <c r="K254" i="44"/>
  <c r="J254" i="44"/>
  <c r="I254" i="44"/>
  <c r="H254" i="44"/>
  <c r="G254" i="44"/>
  <c r="K253" i="44"/>
  <c r="J253" i="44"/>
  <c r="I253" i="44"/>
  <c r="H253" i="44"/>
  <c r="G253" i="44"/>
  <c r="K252" i="44"/>
  <c r="J252" i="44"/>
  <c r="I252" i="44"/>
  <c r="H252" i="44"/>
  <c r="G252" i="44"/>
  <c r="K251" i="44"/>
  <c r="J251" i="44"/>
  <c r="I251" i="44"/>
  <c r="H251" i="44"/>
  <c r="G251" i="44"/>
  <c r="K250" i="44"/>
  <c r="J250" i="44"/>
  <c r="I250" i="44"/>
  <c r="H250" i="44"/>
  <c r="G250" i="44"/>
  <c r="K249" i="44"/>
  <c r="J249" i="44"/>
  <c r="I249" i="44"/>
  <c r="H249" i="44"/>
  <c r="G249" i="44"/>
  <c r="K248" i="44"/>
  <c r="J248" i="44"/>
  <c r="I248" i="44"/>
  <c r="H248" i="44"/>
  <c r="G248" i="44"/>
  <c r="K247" i="44"/>
  <c r="J247" i="44"/>
  <c r="I247" i="44"/>
  <c r="H247" i="44"/>
  <c r="G247" i="44"/>
  <c r="K246" i="44"/>
  <c r="J246" i="44"/>
  <c r="I246" i="44"/>
  <c r="H246" i="44"/>
  <c r="G246" i="44"/>
  <c r="K245" i="44"/>
  <c r="J245" i="44"/>
  <c r="I245" i="44"/>
  <c r="H245" i="44"/>
  <c r="G245" i="44"/>
  <c r="K244" i="44"/>
  <c r="J244" i="44"/>
  <c r="I244" i="44"/>
  <c r="H244" i="44"/>
  <c r="G244" i="44"/>
  <c r="K243" i="44"/>
  <c r="J243" i="44"/>
  <c r="I243" i="44"/>
  <c r="H243" i="44"/>
  <c r="G243" i="44"/>
  <c r="K241" i="44"/>
  <c r="J241" i="44"/>
  <c r="I241" i="44"/>
  <c r="H241" i="44"/>
  <c r="G241" i="44"/>
  <c r="K240" i="44"/>
  <c r="J240" i="44"/>
  <c r="I240" i="44"/>
  <c r="H240" i="44"/>
  <c r="G240" i="44"/>
  <c r="K239" i="44"/>
  <c r="J239" i="44"/>
  <c r="I239" i="44"/>
  <c r="H239" i="44"/>
  <c r="G239" i="44"/>
  <c r="K238" i="44"/>
  <c r="J238" i="44"/>
  <c r="I238" i="44"/>
  <c r="H238" i="44"/>
  <c r="G238" i="44"/>
  <c r="K237" i="44"/>
  <c r="J237" i="44"/>
  <c r="I237" i="44"/>
  <c r="H237" i="44"/>
  <c r="G237" i="44"/>
  <c r="K236" i="44"/>
  <c r="J236" i="44"/>
  <c r="I236" i="44"/>
  <c r="H236" i="44"/>
  <c r="G236" i="44"/>
  <c r="K235" i="44"/>
  <c r="J235" i="44"/>
  <c r="I235" i="44"/>
  <c r="H235" i="44"/>
  <c r="G235" i="44"/>
  <c r="K234" i="44"/>
  <c r="J234" i="44"/>
  <c r="I234" i="44"/>
  <c r="H234" i="44"/>
  <c r="G234" i="44"/>
  <c r="K233" i="44"/>
  <c r="J233" i="44"/>
  <c r="I233" i="44"/>
  <c r="H233" i="44"/>
  <c r="G233" i="44"/>
  <c r="K232" i="44"/>
  <c r="J232" i="44"/>
  <c r="I232" i="44"/>
  <c r="H232" i="44"/>
  <c r="G232" i="44"/>
  <c r="K231" i="44"/>
  <c r="J231" i="44"/>
  <c r="I231" i="44"/>
  <c r="H231" i="44"/>
  <c r="G231" i="44"/>
  <c r="K230" i="44"/>
  <c r="J230" i="44"/>
  <c r="I230" i="44"/>
  <c r="H230" i="44"/>
  <c r="G230" i="44"/>
  <c r="K229" i="44"/>
  <c r="J229" i="44"/>
  <c r="I229" i="44"/>
  <c r="H229" i="44"/>
  <c r="G229" i="44"/>
  <c r="K228" i="44"/>
  <c r="J228" i="44"/>
  <c r="I228" i="44"/>
  <c r="H228" i="44"/>
  <c r="G228" i="44"/>
  <c r="K227" i="44"/>
  <c r="J227" i="44"/>
  <c r="I227" i="44"/>
  <c r="H227" i="44"/>
  <c r="G227" i="44"/>
  <c r="K226" i="44"/>
  <c r="J226" i="44"/>
  <c r="I226" i="44"/>
  <c r="H226" i="44"/>
  <c r="G226" i="44"/>
  <c r="K225" i="44"/>
  <c r="J225" i="44"/>
  <c r="I225" i="44"/>
  <c r="H225" i="44"/>
  <c r="G225" i="44"/>
  <c r="K223" i="44"/>
  <c r="J223" i="44"/>
  <c r="I223" i="44"/>
  <c r="H223" i="44"/>
  <c r="G223" i="44"/>
  <c r="K222" i="44"/>
  <c r="J222" i="44"/>
  <c r="I222" i="44"/>
  <c r="H222" i="44"/>
  <c r="G222" i="44"/>
  <c r="K221" i="44"/>
  <c r="J221" i="44"/>
  <c r="I221" i="44"/>
  <c r="H221" i="44"/>
  <c r="G221" i="44"/>
  <c r="K220" i="44"/>
  <c r="J220" i="44"/>
  <c r="I220" i="44"/>
  <c r="H220" i="44"/>
  <c r="G220" i="44"/>
  <c r="K219" i="44"/>
  <c r="J219" i="44"/>
  <c r="I219" i="44"/>
  <c r="H219" i="44"/>
  <c r="G219" i="44"/>
  <c r="K218" i="44"/>
  <c r="J218" i="44"/>
  <c r="I218" i="44"/>
  <c r="H218" i="44"/>
  <c r="G218" i="44"/>
  <c r="K217" i="44"/>
  <c r="J217" i="44"/>
  <c r="I217" i="44"/>
  <c r="H217" i="44"/>
  <c r="G217" i="44"/>
  <c r="K216" i="44"/>
  <c r="J216" i="44"/>
  <c r="I216" i="44"/>
  <c r="H216" i="44"/>
  <c r="G216" i="44"/>
  <c r="K215" i="44"/>
  <c r="J215" i="44"/>
  <c r="I215" i="44"/>
  <c r="H215" i="44"/>
  <c r="G215" i="44"/>
  <c r="K214" i="44"/>
  <c r="J214" i="44"/>
  <c r="I214" i="44"/>
  <c r="H214" i="44"/>
  <c r="G214" i="44"/>
  <c r="K213" i="44"/>
  <c r="J213" i="44"/>
  <c r="I213" i="44"/>
  <c r="H213" i="44"/>
  <c r="G213" i="44"/>
  <c r="K212" i="44"/>
  <c r="J212" i="44"/>
  <c r="I212" i="44"/>
  <c r="H212" i="44"/>
  <c r="G212" i="44"/>
  <c r="K211" i="44"/>
  <c r="J211" i="44"/>
  <c r="I211" i="44"/>
  <c r="H211" i="44"/>
  <c r="G211" i="44"/>
  <c r="K210" i="44"/>
  <c r="J210" i="44"/>
  <c r="I210" i="44"/>
  <c r="H210" i="44"/>
  <c r="G210" i="44"/>
  <c r="K209" i="44"/>
  <c r="J209" i="44"/>
  <c r="I209" i="44"/>
  <c r="H209" i="44"/>
  <c r="G209" i="44"/>
  <c r="K207" i="44"/>
  <c r="J207" i="44"/>
  <c r="I207" i="44"/>
  <c r="H207" i="44"/>
  <c r="G207" i="44"/>
  <c r="K206" i="44"/>
  <c r="J206" i="44"/>
  <c r="I206" i="44"/>
  <c r="H206" i="44"/>
  <c r="G206" i="44"/>
  <c r="K205" i="44"/>
  <c r="J205" i="44"/>
  <c r="I205" i="44"/>
  <c r="H205" i="44"/>
  <c r="G205" i="44"/>
  <c r="K204" i="44"/>
  <c r="J204" i="44"/>
  <c r="I204" i="44"/>
  <c r="H204" i="44"/>
  <c r="G204" i="44"/>
  <c r="K203" i="44"/>
  <c r="J203" i="44"/>
  <c r="I203" i="44"/>
  <c r="H203" i="44"/>
  <c r="G203" i="44"/>
  <c r="K202" i="44"/>
  <c r="J202" i="44"/>
  <c r="I202" i="44"/>
  <c r="H202" i="44"/>
  <c r="G202" i="44"/>
  <c r="K201" i="44"/>
  <c r="J201" i="44"/>
  <c r="I201" i="44"/>
  <c r="H201" i="44"/>
  <c r="G201" i="44"/>
  <c r="K200" i="44"/>
  <c r="J200" i="44"/>
  <c r="I200" i="44"/>
  <c r="H200" i="44"/>
  <c r="G200" i="44"/>
  <c r="K199" i="44"/>
  <c r="J199" i="44"/>
  <c r="I199" i="44"/>
  <c r="H199" i="44"/>
  <c r="G199" i="44"/>
  <c r="K198" i="44"/>
  <c r="J198" i="44"/>
  <c r="I198" i="44"/>
  <c r="H198" i="44"/>
  <c r="G198" i="44"/>
  <c r="K197" i="44"/>
  <c r="J197" i="44"/>
  <c r="I197" i="44"/>
  <c r="H197" i="44"/>
  <c r="G197" i="44"/>
  <c r="K196" i="44"/>
  <c r="J196" i="44"/>
  <c r="I196" i="44"/>
  <c r="H196" i="44"/>
  <c r="G196" i="44"/>
  <c r="K195" i="44"/>
  <c r="J195" i="44"/>
  <c r="I195" i="44"/>
  <c r="H195" i="44"/>
  <c r="G195" i="44"/>
  <c r="K194" i="44"/>
  <c r="J194" i="44"/>
  <c r="I194" i="44"/>
  <c r="H194" i="44"/>
  <c r="G194" i="44"/>
  <c r="K193" i="44"/>
  <c r="J193" i="44"/>
  <c r="I193" i="44"/>
  <c r="H193" i="44"/>
  <c r="G193" i="44"/>
  <c r="K192" i="44"/>
  <c r="J192" i="44"/>
  <c r="I192" i="44"/>
  <c r="H192" i="44"/>
  <c r="G192" i="44"/>
  <c r="K191" i="44"/>
  <c r="J191" i="44"/>
  <c r="I191" i="44"/>
  <c r="H191" i="44"/>
  <c r="G191" i="44"/>
  <c r="K190" i="44"/>
  <c r="J190" i="44"/>
  <c r="I190" i="44"/>
  <c r="H190" i="44"/>
  <c r="G190" i="44"/>
  <c r="K189" i="44"/>
  <c r="J189" i="44"/>
  <c r="I189" i="44"/>
  <c r="H189" i="44"/>
  <c r="G189" i="44"/>
  <c r="K188" i="44"/>
  <c r="J188" i="44"/>
  <c r="I188" i="44"/>
  <c r="H188" i="44"/>
  <c r="G188" i="44"/>
  <c r="K187" i="44"/>
  <c r="J187" i="44"/>
  <c r="I187" i="44"/>
  <c r="H187" i="44"/>
  <c r="G187" i="44"/>
  <c r="K186" i="44"/>
  <c r="J186" i="44"/>
  <c r="I186" i="44"/>
  <c r="H186" i="44"/>
  <c r="G186" i="44"/>
  <c r="K184" i="44"/>
  <c r="J184" i="44"/>
  <c r="I184" i="44"/>
  <c r="H184" i="44"/>
  <c r="G184" i="44"/>
  <c r="K183" i="44"/>
  <c r="J183" i="44"/>
  <c r="I183" i="44"/>
  <c r="H183" i="44"/>
  <c r="G183" i="44"/>
  <c r="K182" i="44"/>
  <c r="J182" i="44"/>
  <c r="I182" i="44"/>
  <c r="H182" i="44"/>
  <c r="G182" i="44"/>
  <c r="K181" i="44"/>
  <c r="J181" i="44"/>
  <c r="I181" i="44"/>
  <c r="H181" i="44"/>
  <c r="G181" i="44"/>
  <c r="K180" i="44"/>
  <c r="J180" i="44"/>
  <c r="I180" i="44"/>
  <c r="H180" i="44"/>
  <c r="G180" i="44"/>
  <c r="K179" i="44"/>
  <c r="J179" i="44"/>
  <c r="I179" i="44"/>
  <c r="H179" i="44"/>
  <c r="G179" i="44"/>
  <c r="K178" i="44"/>
  <c r="J178" i="44"/>
  <c r="I178" i="44"/>
  <c r="H178" i="44"/>
  <c r="G178" i="44"/>
  <c r="K177" i="44"/>
  <c r="J177" i="44"/>
  <c r="I177" i="44"/>
  <c r="H177" i="44"/>
  <c r="G177" i="44"/>
  <c r="K176" i="44"/>
  <c r="J176" i="44"/>
  <c r="I176" i="44"/>
  <c r="H176" i="44"/>
  <c r="G176" i="44"/>
  <c r="K175" i="44"/>
  <c r="J175" i="44"/>
  <c r="I175" i="44"/>
  <c r="H175" i="44"/>
  <c r="G175" i="44"/>
  <c r="K173" i="44"/>
  <c r="J173" i="44"/>
  <c r="I173" i="44"/>
  <c r="H173" i="44"/>
  <c r="G173" i="44"/>
  <c r="K172" i="44"/>
  <c r="J172" i="44"/>
  <c r="I172" i="44"/>
  <c r="H172" i="44"/>
  <c r="G172" i="44"/>
  <c r="K171" i="44"/>
  <c r="J171" i="44"/>
  <c r="I171" i="44"/>
  <c r="H171" i="44"/>
  <c r="G171" i="44"/>
  <c r="K170" i="44"/>
  <c r="J170" i="44"/>
  <c r="I170" i="44"/>
  <c r="H170" i="44"/>
  <c r="G170" i="44"/>
  <c r="K169" i="44"/>
  <c r="J169" i="44"/>
  <c r="I169" i="44"/>
  <c r="H169" i="44"/>
  <c r="G169" i="44"/>
  <c r="K168" i="44"/>
  <c r="J168" i="44"/>
  <c r="I168" i="44"/>
  <c r="H168" i="44"/>
  <c r="G168" i="44"/>
  <c r="K167" i="44"/>
  <c r="J167" i="44"/>
  <c r="I167" i="44"/>
  <c r="H167" i="44"/>
  <c r="G167" i="44"/>
  <c r="K166" i="44"/>
  <c r="J166" i="44"/>
  <c r="I166" i="44"/>
  <c r="H166" i="44"/>
  <c r="G166" i="44"/>
  <c r="K165" i="44"/>
  <c r="J165" i="44"/>
  <c r="I165" i="44"/>
  <c r="H165" i="44"/>
  <c r="G165" i="44"/>
  <c r="K164" i="44"/>
  <c r="J164" i="44"/>
  <c r="I164" i="44"/>
  <c r="H164" i="44"/>
  <c r="G164" i="44"/>
  <c r="K163" i="44"/>
  <c r="J163" i="44"/>
  <c r="I163" i="44"/>
  <c r="H163" i="44"/>
  <c r="G163" i="44"/>
  <c r="K162" i="44"/>
  <c r="J162" i="44"/>
  <c r="I162" i="44"/>
  <c r="H162" i="44"/>
  <c r="G162" i="44"/>
  <c r="K160" i="44"/>
  <c r="J160" i="44"/>
  <c r="I160" i="44"/>
  <c r="H160" i="44"/>
  <c r="G160" i="44"/>
  <c r="K159" i="44"/>
  <c r="J159" i="44"/>
  <c r="I159" i="44"/>
  <c r="H159" i="44"/>
  <c r="G159" i="44"/>
  <c r="K158" i="44"/>
  <c r="J158" i="44"/>
  <c r="I158" i="44"/>
  <c r="H158" i="44"/>
  <c r="G158" i="44"/>
  <c r="K157" i="44"/>
  <c r="J157" i="44"/>
  <c r="I157" i="44"/>
  <c r="H157" i="44"/>
  <c r="G157" i="44"/>
  <c r="K156" i="44"/>
  <c r="J156" i="44"/>
  <c r="I156" i="44"/>
  <c r="H156" i="44"/>
  <c r="G156" i="44"/>
  <c r="K155" i="44"/>
  <c r="J155" i="44"/>
  <c r="I155" i="44"/>
  <c r="H155" i="44"/>
  <c r="G155" i="44"/>
  <c r="K154" i="44"/>
  <c r="J154" i="44"/>
  <c r="I154" i="44"/>
  <c r="H154" i="44"/>
  <c r="G154" i="44"/>
  <c r="K153" i="44"/>
  <c r="J153" i="44"/>
  <c r="I153" i="44"/>
  <c r="H153" i="44"/>
  <c r="G153" i="44"/>
  <c r="K152" i="44"/>
  <c r="J152" i="44"/>
  <c r="I152" i="44"/>
  <c r="H152" i="44"/>
  <c r="G152" i="44"/>
  <c r="K151" i="44"/>
  <c r="J151" i="44"/>
  <c r="I151" i="44"/>
  <c r="H151" i="44"/>
  <c r="G151" i="44"/>
  <c r="K150" i="44"/>
  <c r="J150" i="44"/>
  <c r="I150" i="44"/>
  <c r="H150" i="44"/>
  <c r="G150" i="44"/>
  <c r="K149" i="44"/>
  <c r="J149" i="44"/>
  <c r="I149" i="44"/>
  <c r="H149" i="44"/>
  <c r="G149" i="44"/>
  <c r="K148" i="44"/>
  <c r="J148" i="44"/>
  <c r="I148" i="44"/>
  <c r="H148" i="44"/>
  <c r="G148" i="44"/>
  <c r="K147" i="44"/>
  <c r="J147" i="44"/>
  <c r="I147" i="44"/>
  <c r="H147" i="44"/>
  <c r="G147" i="44"/>
  <c r="K146" i="44"/>
  <c r="J146" i="44"/>
  <c r="I146" i="44"/>
  <c r="H146" i="44"/>
  <c r="G146" i="44"/>
  <c r="K144" i="44"/>
  <c r="J144" i="44"/>
  <c r="I144" i="44"/>
  <c r="H144" i="44"/>
  <c r="G144" i="44"/>
  <c r="K143" i="44"/>
  <c r="J143" i="44"/>
  <c r="I143" i="44"/>
  <c r="H143" i="44"/>
  <c r="G143" i="44"/>
  <c r="K142" i="44"/>
  <c r="J142" i="44"/>
  <c r="I142" i="44"/>
  <c r="H142" i="44"/>
  <c r="G142" i="44"/>
  <c r="K141" i="44"/>
  <c r="J141" i="44"/>
  <c r="I141" i="44"/>
  <c r="H141" i="44"/>
  <c r="G141" i="44"/>
  <c r="K140" i="44"/>
  <c r="J140" i="44"/>
  <c r="I140" i="44"/>
  <c r="H140" i="44"/>
  <c r="G140" i="44"/>
  <c r="K139" i="44"/>
  <c r="J139" i="44"/>
  <c r="I139" i="44"/>
  <c r="H139" i="44"/>
  <c r="G139" i="44"/>
  <c r="K138" i="44"/>
  <c r="J138" i="44"/>
  <c r="I138" i="44"/>
  <c r="H138" i="44"/>
  <c r="G138" i="44"/>
  <c r="K137" i="44"/>
  <c r="J137" i="44"/>
  <c r="I137" i="44"/>
  <c r="H137" i="44"/>
  <c r="G137" i="44"/>
  <c r="K136" i="44"/>
  <c r="J136" i="44"/>
  <c r="I136" i="44"/>
  <c r="H136" i="44"/>
  <c r="G136" i="44"/>
  <c r="K135" i="44"/>
  <c r="J135" i="44"/>
  <c r="I135" i="44"/>
  <c r="H135" i="44"/>
  <c r="G135" i="44"/>
  <c r="K133" i="44"/>
  <c r="J133" i="44"/>
  <c r="I133" i="44"/>
  <c r="H133" i="44"/>
  <c r="G133" i="44"/>
  <c r="K132" i="44"/>
  <c r="J132" i="44"/>
  <c r="I132" i="44"/>
  <c r="H132" i="44"/>
  <c r="G132" i="44"/>
  <c r="K131" i="44"/>
  <c r="J131" i="44"/>
  <c r="I131" i="44"/>
  <c r="H131" i="44"/>
  <c r="G131" i="44"/>
  <c r="K130" i="44"/>
  <c r="J130" i="44"/>
  <c r="I130" i="44"/>
  <c r="H130" i="44"/>
  <c r="G130" i="44"/>
  <c r="K129" i="44"/>
  <c r="J129" i="44"/>
  <c r="I129" i="44"/>
  <c r="H129" i="44"/>
  <c r="G129" i="44"/>
  <c r="K128" i="44"/>
  <c r="J128" i="44"/>
  <c r="I128" i="44"/>
  <c r="H128" i="44"/>
  <c r="G128" i="44"/>
  <c r="K127" i="44"/>
  <c r="J127" i="44"/>
  <c r="I127" i="44"/>
  <c r="H127" i="44"/>
  <c r="G127" i="44"/>
  <c r="K126" i="44"/>
  <c r="J126" i="44"/>
  <c r="I126" i="44"/>
  <c r="H126" i="44"/>
  <c r="G126" i="44"/>
  <c r="K125" i="44"/>
  <c r="J125" i="44"/>
  <c r="I125" i="44"/>
  <c r="H125" i="44"/>
  <c r="G125" i="44"/>
  <c r="K124" i="44"/>
  <c r="J124" i="44"/>
  <c r="I124" i="44"/>
  <c r="H124" i="44"/>
  <c r="G124" i="44"/>
  <c r="K123" i="44"/>
  <c r="J123" i="44"/>
  <c r="I123" i="44"/>
  <c r="H123" i="44"/>
  <c r="G123" i="44"/>
  <c r="K122" i="44"/>
  <c r="J122" i="44"/>
  <c r="I122" i="44"/>
  <c r="H122" i="44"/>
  <c r="G122" i="44"/>
  <c r="K121" i="44"/>
  <c r="J121" i="44"/>
  <c r="I121" i="44"/>
  <c r="H121" i="44"/>
  <c r="G121" i="44"/>
  <c r="K120" i="44"/>
  <c r="J120" i="44"/>
  <c r="I120" i="44"/>
  <c r="H120" i="44"/>
  <c r="G120" i="44"/>
  <c r="K119" i="44"/>
  <c r="J119" i="44"/>
  <c r="I119" i="44"/>
  <c r="H119" i="44"/>
  <c r="G119" i="44"/>
  <c r="K117" i="44"/>
  <c r="J117" i="44"/>
  <c r="I117" i="44"/>
  <c r="H117" i="44"/>
  <c r="G117" i="44"/>
  <c r="K116" i="44"/>
  <c r="J116" i="44"/>
  <c r="I116" i="44"/>
  <c r="H116" i="44"/>
  <c r="G116" i="44"/>
  <c r="K115" i="44"/>
  <c r="J115" i="44"/>
  <c r="I115" i="44"/>
  <c r="H115" i="44"/>
  <c r="G115" i="44"/>
  <c r="K114" i="44"/>
  <c r="J114" i="44"/>
  <c r="I114" i="44"/>
  <c r="H114" i="44"/>
  <c r="G114" i="44"/>
  <c r="K113" i="44"/>
  <c r="J113" i="44"/>
  <c r="I113" i="44"/>
  <c r="H113" i="44"/>
  <c r="G113" i="44"/>
  <c r="K112" i="44"/>
  <c r="J112" i="44"/>
  <c r="I112" i="44"/>
  <c r="H112" i="44"/>
  <c r="G112" i="44"/>
  <c r="K111" i="44"/>
  <c r="J111" i="44"/>
  <c r="I111" i="44"/>
  <c r="H111" i="44"/>
  <c r="G111" i="44"/>
  <c r="K110" i="44"/>
  <c r="J110" i="44"/>
  <c r="I110" i="44"/>
  <c r="H110" i="44"/>
  <c r="G110" i="44"/>
  <c r="K109" i="44"/>
  <c r="J109" i="44"/>
  <c r="I109" i="44"/>
  <c r="H109" i="44"/>
  <c r="G109" i="44"/>
  <c r="K108" i="44"/>
  <c r="J108" i="44"/>
  <c r="I108" i="44"/>
  <c r="H108" i="44"/>
  <c r="G108" i="44"/>
  <c r="K107" i="44"/>
  <c r="J107" i="44"/>
  <c r="I107" i="44"/>
  <c r="H107" i="44"/>
  <c r="G107" i="44"/>
  <c r="K106" i="44"/>
  <c r="J106" i="44"/>
  <c r="I106" i="44"/>
  <c r="H106" i="44"/>
  <c r="G106" i="44"/>
  <c r="K105" i="44"/>
  <c r="J105" i="44"/>
  <c r="I105" i="44"/>
  <c r="H105" i="44"/>
  <c r="G105" i="44"/>
  <c r="K104" i="44"/>
  <c r="J104" i="44"/>
  <c r="I104" i="44"/>
  <c r="H104" i="44"/>
  <c r="G104" i="44"/>
  <c r="K103" i="44"/>
  <c r="J103" i="44"/>
  <c r="I103" i="44"/>
  <c r="H103" i="44"/>
  <c r="G103" i="44"/>
  <c r="K101" i="44"/>
  <c r="J101" i="44"/>
  <c r="I101" i="44"/>
  <c r="H101" i="44"/>
  <c r="G101" i="44"/>
  <c r="K100" i="44"/>
  <c r="J100" i="44"/>
  <c r="I100" i="44"/>
  <c r="H100" i="44"/>
  <c r="G100" i="44"/>
  <c r="K99" i="44"/>
  <c r="J99" i="44"/>
  <c r="I99" i="44"/>
  <c r="H99" i="44"/>
  <c r="G99" i="44"/>
  <c r="K98" i="44"/>
  <c r="J98" i="44"/>
  <c r="I98" i="44"/>
  <c r="H98" i="44"/>
  <c r="G98" i="44"/>
  <c r="K97" i="44"/>
  <c r="J97" i="44"/>
  <c r="I97" i="44"/>
  <c r="H97" i="44"/>
  <c r="G97" i="44"/>
  <c r="K96" i="44"/>
  <c r="J96" i="44"/>
  <c r="I96" i="44"/>
  <c r="H96" i="44"/>
  <c r="G96" i="44"/>
  <c r="K95" i="44"/>
  <c r="J95" i="44"/>
  <c r="I95" i="44"/>
  <c r="H95" i="44"/>
  <c r="G95" i="44"/>
  <c r="K94" i="44"/>
  <c r="J94" i="44"/>
  <c r="I94" i="44"/>
  <c r="H94" i="44"/>
  <c r="G94" i="44"/>
  <c r="K93" i="44"/>
  <c r="J93" i="44"/>
  <c r="I93" i="44"/>
  <c r="H93" i="44"/>
  <c r="G93" i="44"/>
  <c r="K92" i="44"/>
  <c r="J92" i="44"/>
  <c r="I92" i="44"/>
  <c r="H92" i="44"/>
  <c r="G92" i="44"/>
  <c r="K90" i="44"/>
  <c r="J90" i="44"/>
  <c r="I90" i="44"/>
  <c r="H90" i="44"/>
  <c r="G90" i="44"/>
  <c r="K89" i="44"/>
  <c r="J89" i="44"/>
  <c r="I89" i="44"/>
  <c r="H89" i="44"/>
  <c r="G89" i="44"/>
  <c r="K88" i="44"/>
  <c r="J88" i="44"/>
  <c r="I88" i="44"/>
  <c r="H88" i="44"/>
  <c r="G88" i="44"/>
  <c r="K87" i="44"/>
  <c r="J87" i="44"/>
  <c r="I87" i="44"/>
  <c r="H87" i="44"/>
  <c r="G87" i="44"/>
  <c r="K86" i="44"/>
  <c r="J86" i="44"/>
  <c r="I86" i="44"/>
  <c r="H86" i="44"/>
  <c r="G86" i="44"/>
  <c r="K85" i="44"/>
  <c r="J85" i="44"/>
  <c r="I85" i="44"/>
  <c r="H85" i="44"/>
  <c r="G85" i="44"/>
  <c r="K84" i="44"/>
  <c r="J84" i="44"/>
  <c r="I84" i="44"/>
  <c r="H84" i="44"/>
  <c r="G84" i="44"/>
  <c r="K83" i="44"/>
  <c r="J83" i="44"/>
  <c r="I83" i="44"/>
  <c r="H83" i="44"/>
  <c r="G83" i="44"/>
  <c r="K82" i="44"/>
  <c r="J82" i="44"/>
  <c r="I82" i="44"/>
  <c r="H82" i="44"/>
  <c r="G82" i="44"/>
  <c r="K81" i="44"/>
  <c r="J81" i="44"/>
  <c r="I81" i="44"/>
  <c r="H81" i="44"/>
  <c r="G81" i="44"/>
  <c r="K80" i="44"/>
  <c r="J80" i="44"/>
  <c r="I80" i="44"/>
  <c r="H80" i="44"/>
  <c r="G80" i="44"/>
  <c r="K79" i="44"/>
  <c r="J79" i="44"/>
  <c r="I79" i="44"/>
  <c r="H79" i="44"/>
  <c r="G79" i="44"/>
  <c r="K78" i="44"/>
  <c r="J78" i="44"/>
  <c r="I78" i="44"/>
  <c r="H78" i="44"/>
  <c r="G78" i="44"/>
  <c r="K77" i="44"/>
  <c r="J77" i="44"/>
  <c r="I77" i="44"/>
  <c r="H77" i="44"/>
  <c r="G77" i="44"/>
  <c r="K76" i="44"/>
  <c r="J76" i="44"/>
  <c r="I76" i="44"/>
  <c r="H76" i="44"/>
  <c r="G76" i="44"/>
  <c r="K75" i="44"/>
  <c r="J75" i="44"/>
  <c r="I75" i="44"/>
  <c r="H75" i="44"/>
  <c r="G75" i="44"/>
  <c r="K74" i="44"/>
  <c r="J74" i="44"/>
  <c r="I74" i="44"/>
  <c r="H74" i="44"/>
  <c r="G74" i="44"/>
  <c r="K73" i="44"/>
  <c r="J73" i="44"/>
  <c r="I73" i="44"/>
  <c r="H73" i="44"/>
  <c r="G73" i="44"/>
  <c r="K72" i="44"/>
  <c r="J72" i="44"/>
  <c r="I72" i="44"/>
  <c r="H72" i="44"/>
  <c r="G72" i="44"/>
  <c r="K71" i="44"/>
  <c r="J71" i="44"/>
  <c r="I71" i="44"/>
  <c r="H71" i="44"/>
  <c r="G71" i="44"/>
  <c r="K70" i="44"/>
  <c r="J70" i="44"/>
  <c r="I70" i="44"/>
  <c r="H70" i="44"/>
  <c r="G70" i="44"/>
  <c r="K69" i="44"/>
  <c r="J69" i="44"/>
  <c r="I69" i="44"/>
  <c r="H69" i="44"/>
  <c r="G69" i="44"/>
  <c r="K68" i="44"/>
  <c r="J68" i="44"/>
  <c r="I68" i="44"/>
  <c r="H68" i="44"/>
  <c r="G68" i="44"/>
  <c r="K67" i="44"/>
  <c r="J67" i="44"/>
  <c r="I67" i="44"/>
  <c r="H67" i="44"/>
  <c r="G67" i="44"/>
  <c r="K66" i="44"/>
  <c r="J66" i="44"/>
  <c r="I66" i="44"/>
  <c r="H66" i="44"/>
  <c r="G66" i="44"/>
  <c r="K65" i="44"/>
  <c r="J65" i="44"/>
  <c r="I65" i="44"/>
  <c r="H65" i="44"/>
  <c r="G65" i="44"/>
  <c r="K64" i="44"/>
  <c r="J64" i="44"/>
  <c r="I64" i="44"/>
  <c r="H64" i="44"/>
  <c r="G64" i="44"/>
  <c r="K63" i="44"/>
  <c r="J63" i="44"/>
  <c r="I63" i="44"/>
  <c r="H63" i="44"/>
  <c r="G63" i="44"/>
  <c r="K62" i="44"/>
  <c r="J62" i="44"/>
  <c r="I62" i="44"/>
  <c r="H62" i="44"/>
  <c r="G62" i="44"/>
  <c r="K61" i="44"/>
  <c r="J61" i="44"/>
  <c r="I61" i="44"/>
  <c r="H61" i="44"/>
  <c r="G61" i="44"/>
  <c r="K60" i="44"/>
  <c r="J60" i="44"/>
  <c r="I60" i="44"/>
  <c r="H60" i="44"/>
  <c r="G60" i="44"/>
  <c r="K59" i="44"/>
  <c r="J59" i="44"/>
  <c r="I59" i="44"/>
  <c r="H59" i="44"/>
  <c r="G59" i="44"/>
  <c r="K58" i="44"/>
  <c r="J58" i="44"/>
  <c r="I58" i="44"/>
  <c r="H58" i="44"/>
  <c r="G58" i="44"/>
  <c r="K57" i="44"/>
  <c r="J57" i="44"/>
  <c r="I57" i="44"/>
  <c r="H57" i="44"/>
  <c r="G57" i="44"/>
  <c r="K56" i="44"/>
  <c r="J56" i="44"/>
  <c r="I56" i="44"/>
  <c r="H56" i="44"/>
  <c r="G56" i="44"/>
  <c r="K53" i="44"/>
  <c r="J53" i="44"/>
  <c r="I53" i="44"/>
  <c r="H53" i="44"/>
  <c r="G53" i="44"/>
  <c r="K52" i="44"/>
  <c r="J52" i="44"/>
  <c r="I52" i="44"/>
  <c r="H52" i="44"/>
  <c r="G52" i="44"/>
  <c r="K51" i="44"/>
  <c r="J51" i="44"/>
  <c r="I51" i="44"/>
  <c r="H51" i="44"/>
  <c r="G51" i="44"/>
  <c r="K50" i="44"/>
  <c r="J50" i="44"/>
  <c r="I50" i="44"/>
  <c r="H50" i="44"/>
  <c r="G50" i="44"/>
  <c r="K49" i="44"/>
  <c r="J49" i="44"/>
  <c r="I49" i="44"/>
  <c r="H49" i="44"/>
  <c r="G49" i="44"/>
  <c r="K48" i="44"/>
  <c r="J48" i="44"/>
  <c r="I48" i="44"/>
  <c r="H48" i="44"/>
  <c r="G48" i="44"/>
  <c r="K47" i="44"/>
  <c r="J47" i="44"/>
  <c r="I47" i="44"/>
  <c r="H47" i="44"/>
  <c r="G47" i="44"/>
  <c r="K46" i="44"/>
  <c r="J46" i="44"/>
  <c r="I46" i="44"/>
  <c r="H46" i="44"/>
  <c r="G46" i="44"/>
  <c r="K45" i="44"/>
  <c r="J45" i="44"/>
  <c r="I45" i="44"/>
  <c r="H45" i="44"/>
  <c r="G45" i="44"/>
  <c r="K44" i="44"/>
  <c r="J44" i="44"/>
  <c r="I44" i="44"/>
  <c r="H44" i="44"/>
  <c r="G44" i="44"/>
  <c r="K43" i="44"/>
  <c r="J43" i="44"/>
  <c r="I43" i="44"/>
  <c r="H43" i="44"/>
  <c r="G43" i="44"/>
  <c r="K42" i="44"/>
  <c r="J42" i="44"/>
  <c r="I42" i="44"/>
  <c r="H42" i="44"/>
  <c r="G42" i="44"/>
  <c r="K41" i="44"/>
  <c r="J41" i="44"/>
  <c r="I41" i="44"/>
  <c r="H41" i="44"/>
  <c r="G41" i="44"/>
  <c r="K40" i="44"/>
  <c r="J40" i="44"/>
  <c r="I40" i="44"/>
  <c r="H40" i="44"/>
  <c r="G40" i="44"/>
  <c r="K39" i="44"/>
  <c r="J39" i="44"/>
  <c r="I39" i="44"/>
  <c r="H39" i="44"/>
  <c r="G39" i="44"/>
  <c r="K38" i="44"/>
  <c r="J38" i="44"/>
  <c r="I38" i="44"/>
  <c r="H38" i="44"/>
  <c r="G38" i="44"/>
  <c r="K37" i="44"/>
  <c r="J37" i="44"/>
  <c r="I37" i="44"/>
  <c r="H37" i="44"/>
  <c r="G37" i="44"/>
  <c r="K36" i="44"/>
  <c r="J36" i="44"/>
  <c r="I36" i="44"/>
  <c r="H36" i="44"/>
  <c r="G36" i="44"/>
  <c r="K35" i="44"/>
  <c r="J35" i="44"/>
  <c r="I35" i="44"/>
  <c r="H35" i="44"/>
  <c r="G35" i="44"/>
  <c r="K34" i="44"/>
  <c r="J34" i="44"/>
  <c r="I34" i="44"/>
  <c r="H34" i="44"/>
  <c r="G34" i="44"/>
  <c r="K33" i="44"/>
  <c r="J33" i="44"/>
  <c r="I33" i="44"/>
  <c r="H33" i="44"/>
  <c r="G33" i="44"/>
  <c r="K32" i="44"/>
  <c r="J32" i="44"/>
  <c r="I32" i="44"/>
  <c r="H32" i="44"/>
  <c r="G32" i="44"/>
  <c r="K31" i="44"/>
  <c r="J31" i="44"/>
  <c r="I31" i="44"/>
  <c r="H31" i="44"/>
  <c r="G31" i="44"/>
  <c r="K30" i="44"/>
  <c r="J30" i="44"/>
  <c r="I30" i="44"/>
  <c r="H30" i="44"/>
  <c r="G30" i="44"/>
  <c r="K29" i="44"/>
  <c r="J29" i="44"/>
  <c r="I29" i="44"/>
  <c r="H29" i="44"/>
  <c r="G29" i="44"/>
  <c r="K28" i="44"/>
  <c r="J28" i="44"/>
  <c r="I28" i="44"/>
  <c r="H28" i="44"/>
  <c r="G28" i="44"/>
  <c r="K27" i="44"/>
  <c r="J27" i="44"/>
  <c r="I27" i="44"/>
  <c r="H27" i="44"/>
  <c r="G27" i="44"/>
  <c r="K26" i="44"/>
  <c r="J26" i="44"/>
  <c r="I26" i="44"/>
  <c r="H26" i="44"/>
  <c r="G26" i="44"/>
  <c r="K25" i="44"/>
  <c r="J25" i="44"/>
  <c r="I25" i="44"/>
  <c r="H25" i="44"/>
  <c r="G25" i="44"/>
  <c r="K24" i="44"/>
  <c r="J24" i="44"/>
  <c r="I24" i="44"/>
  <c r="H24" i="44"/>
  <c r="G24" i="44"/>
  <c r="K23" i="44"/>
  <c r="J23" i="44"/>
  <c r="I23" i="44"/>
  <c r="H23" i="44"/>
  <c r="G23" i="44"/>
  <c r="K22" i="44"/>
  <c r="J22" i="44"/>
  <c r="I22" i="44"/>
  <c r="H22" i="44"/>
  <c r="G22" i="44"/>
  <c r="K21" i="44"/>
  <c r="J21" i="44"/>
  <c r="I21" i="44"/>
  <c r="H21" i="44"/>
  <c r="G21" i="44"/>
  <c r="K20" i="44"/>
  <c r="J20" i="44"/>
  <c r="I20" i="44"/>
  <c r="H20" i="44"/>
  <c r="G20" i="44"/>
  <c r="K19" i="44"/>
  <c r="J19" i="44"/>
  <c r="I19" i="44"/>
  <c r="H19" i="44"/>
  <c r="G19" i="44"/>
  <c r="K18" i="44"/>
  <c r="J18" i="44"/>
  <c r="I18" i="44"/>
  <c r="H18" i="44"/>
  <c r="G18" i="44"/>
  <c r="K17" i="44"/>
  <c r="J17" i="44"/>
  <c r="I17" i="44"/>
  <c r="H17" i="44"/>
  <c r="G17" i="44"/>
  <c r="K16" i="44"/>
  <c r="J16" i="44"/>
  <c r="I16" i="44"/>
  <c r="H16" i="44"/>
  <c r="G16" i="44"/>
  <c r="K15" i="44"/>
  <c r="J15" i="44"/>
  <c r="I15" i="44"/>
  <c r="H15" i="44"/>
  <c r="G15" i="44"/>
  <c r="K14" i="44"/>
  <c r="J14" i="44"/>
  <c r="I14" i="44"/>
  <c r="H14" i="44"/>
  <c r="G14" i="44"/>
  <c r="K13" i="44"/>
  <c r="J13" i="44"/>
  <c r="I13" i="44"/>
  <c r="H13" i="44"/>
  <c r="G13" i="44"/>
  <c r="K1026" i="43"/>
  <c r="J1026" i="43"/>
  <c r="I1026" i="43"/>
  <c r="H1026" i="43"/>
  <c r="G1026" i="43"/>
  <c r="K1025" i="43"/>
  <c r="J1025" i="43"/>
  <c r="I1025" i="43"/>
  <c r="H1025" i="43"/>
  <c r="G1025" i="43"/>
  <c r="K1024" i="43"/>
  <c r="J1024" i="43"/>
  <c r="I1024" i="43"/>
  <c r="H1024" i="43"/>
  <c r="G1024" i="43"/>
  <c r="K1023" i="43"/>
  <c r="J1023" i="43"/>
  <c r="I1023" i="43"/>
  <c r="H1023" i="43"/>
  <c r="G1023" i="43"/>
  <c r="K1022" i="43"/>
  <c r="J1022" i="43"/>
  <c r="I1022" i="43"/>
  <c r="H1022" i="43"/>
  <c r="G1022" i="43"/>
  <c r="K1021" i="43"/>
  <c r="J1021" i="43"/>
  <c r="I1021" i="43"/>
  <c r="H1021" i="43"/>
  <c r="G1021" i="43"/>
  <c r="K1020" i="43"/>
  <c r="J1020" i="43"/>
  <c r="I1020" i="43"/>
  <c r="H1020" i="43"/>
  <c r="G1020" i="43"/>
  <c r="K1019" i="43"/>
  <c r="J1019" i="43"/>
  <c r="I1019" i="43"/>
  <c r="H1019" i="43"/>
  <c r="G1019" i="43"/>
  <c r="K1018" i="43"/>
  <c r="J1018" i="43"/>
  <c r="I1018" i="43"/>
  <c r="H1018" i="43"/>
  <c r="G1018" i="43"/>
  <c r="K1017" i="43"/>
  <c r="J1017" i="43"/>
  <c r="I1017" i="43"/>
  <c r="H1017" i="43"/>
  <c r="G1017" i="43"/>
  <c r="K1016" i="43"/>
  <c r="J1016" i="43"/>
  <c r="I1016" i="43"/>
  <c r="H1016" i="43"/>
  <c r="G1016" i="43"/>
  <c r="K1015" i="43"/>
  <c r="J1015" i="43"/>
  <c r="I1015" i="43"/>
  <c r="H1015" i="43"/>
  <c r="G1015" i="43"/>
  <c r="K1014" i="43"/>
  <c r="J1014" i="43"/>
  <c r="I1014" i="43"/>
  <c r="H1014" i="43"/>
  <c r="G1014" i="43"/>
  <c r="K1013" i="43"/>
  <c r="J1013" i="43"/>
  <c r="I1013" i="43"/>
  <c r="H1013" i="43"/>
  <c r="G1013" i="43"/>
  <c r="K1012" i="43"/>
  <c r="J1012" i="43"/>
  <c r="I1012" i="43"/>
  <c r="H1012" i="43"/>
  <c r="G1012" i="43"/>
  <c r="K1010" i="43"/>
  <c r="J1010" i="43"/>
  <c r="I1010" i="43"/>
  <c r="H1010" i="43"/>
  <c r="G1010" i="43"/>
  <c r="K1009" i="43"/>
  <c r="J1009" i="43"/>
  <c r="I1009" i="43"/>
  <c r="H1009" i="43"/>
  <c r="G1009" i="43"/>
  <c r="K1008" i="43"/>
  <c r="J1008" i="43"/>
  <c r="I1008" i="43"/>
  <c r="H1008" i="43"/>
  <c r="G1008" i="43"/>
  <c r="K1007" i="43"/>
  <c r="J1007" i="43"/>
  <c r="I1007" i="43"/>
  <c r="H1007" i="43"/>
  <c r="G1007" i="43"/>
  <c r="K1006" i="43"/>
  <c r="J1006" i="43"/>
  <c r="I1006" i="43"/>
  <c r="H1006" i="43"/>
  <c r="G1006" i="43"/>
  <c r="K1005" i="43"/>
  <c r="J1005" i="43"/>
  <c r="I1005" i="43"/>
  <c r="H1005" i="43"/>
  <c r="G1005" i="43"/>
  <c r="K1004" i="43"/>
  <c r="J1004" i="43"/>
  <c r="I1004" i="43"/>
  <c r="H1004" i="43"/>
  <c r="G1004" i="43"/>
  <c r="K1003" i="43"/>
  <c r="J1003" i="43"/>
  <c r="I1003" i="43"/>
  <c r="H1003" i="43"/>
  <c r="G1003" i="43"/>
  <c r="K1002" i="43"/>
  <c r="J1002" i="43"/>
  <c r="I1002" i="43"/>
  <c r="H1002" i="43"/>
  <c r="G1002" i="43"/>
  <c r="K1001" i="43"/>
  <c r="J1001" i="43"/>
  <c r="I1001" i="43"/>
  <c r="H1001" i="43"/>
  <c r="G1001" i="43"/>
  <c r="K1000" i="43"/>
  <c r="J1000" i="43"/>
  <c r="I1000" i="43"/>
  <c r="H1000" i="43"/>
  <c r="G1000" i="43"/>
  <c r="K999" i="43"/>
  <c r="J999" i="43"/>
  <c r="I999" i="43"/>
  <c r="H999" i="43"/>
  <c r="G999" i="43"/>
  <c r="K998" i="43"/>
  <c r="J998" i="43"/>
  <c r="I998" i="43"/>
  <c r="H998" i="43"/>
  <c r="G998" i="43"/>
  <c r="K997" i="43"/>
  <c r="J997" i="43"/>
  <c r="I997" i="43"/>
  <c r="H997" i="43"/>
  <c r="G997" i="43"/>
  <c r="K996" i="43"/>
  <c r="J996" i="43"/>
  <c r="I996" i="43"/>
  <c r="H996" i="43"/>
  <c r="G996" i="43"/>
  <c r="K994" i="43"/>
  <c r="J994" i="43"/>
  <c r="I994" i="43"/>
  <c r="H994" i="43"/>
  <c r="G994" i="43"/>
  <c r="K993" i="43"/>
  <c r="J993" i="43"/>
  <c r="I993" i="43"/>
  <c r="H993" i="43"/>
  <c r="G993" i="43"/>
  <c r="K992" i="43"/>
  <c r="J992" i="43"/>
  <c r="I992" i="43"/>
  <c r="H992" i="43"/>
  <c r="G992" i="43"/>
  <c r="K991" i="43"/>
  <c r="J991" i="43"/>
  <c r="I991" i="43"/>
  <c r="H991" i="43"/>
  <c r="G991" i="43"/>
  <c r="K990" i="43"/>
  <c r="J990" i="43"/>
  <c r="I990" i="43"/>
  <c r="H990" i="43"/>
  <c r="G990" i="43"/>
  <c r="K989" i="43"/>
  <c r="J989" i="43"/>
  <c r="I989" i="43"/>
  <c r="H989" i="43"/>
  <c r="G989" i="43"/>
  <c r="K988" i="43"/>
  <c r="J988" i="43"/>
  <c r="I988" i="43"/>
  <c r="H988" i="43"/>
  <c r="G988" i="43"/>
  <c r="K987" i="43"/>
  <c r="J987" i="43"/>
  <c r="I987" i="43"/>
  <c r="H987" i="43"/>
  <c r="G987" i="43"/>
  <c r="K986" i="43"/>
  <c r="J986" i="43"/>
  <c r="I986" i="43"/>
  <c r="H986" i="43"/>
  <c r="G986" i="43"/>
  <c r="K985" i="43"/>
  <c r="J985" i="43"/>
  <c r="I985" i="43"/>
  <c r="H985" i="43"/>
  <c r="G985" i="43"/>
  <c r="K984" i="43"/>
  <c r="J984" i="43"/>
  <c r="I984" i="43"/>
  <c r="H984" i="43"/>
  <c r="G984" i="43"/>
  <c r="K983" i="43"/>
  <c r="J983" i="43"/>
  <c r="I983" i="43"/>
  <c r="H983" i="43"/>
  <c r="G983" i="43"/>
  <c r="K982" i="43"/>
  <c r="J982" i="43"/>
  <c r="I982" i="43"/>
  <c r="H982" i="43"/>
  <c r="G982" i="43"/>
  <c r="K980" i="43"/>
  <c r="J980" i="43"/>
  <c r="I980" i="43"/>
  <c r="H980" i="43"/>
  <c r="G980" i="43"/>
  <c r="K979" i="43"/>
  <c r="J979" i="43"/>
  <c r="I979" i="43"/>
  <c r="H979" i="43"/>
  <c r="G979" i="43"/>
  <c r="K978" i="43"/>
  <c r="J978" i="43"/>
  <c r="I978" i="43"/>
  <c r="H978" i="43"/>
  <c r="G978" i="43"/>
  <c r="K977" i="43"/>
  <c r="J977" i="43"/>
  <c r="I977" i="43"/>
  <c r="H977" i="43"/>
  <c r="G977" i="43"/>
  <c r="K976" i="43"/>
  <c r="J976" i="43"/>
  <c r="I976" i="43"/>
  <c r="H976" i="43"/>
  <c r="G976" i="43"/>
  <c r="K975" i="43"/>
  <c r="J975" i="43"/>
  <c r="I975" i="43"/>
  <c r="H975" i="43"/>
  <c r="G975" i="43"/>
  <c r="K974" i="43"/>
  <c r="J974" i="43"/>
  <c r="I974" i="43"/>
  <c r="H974" i="43"/>
  <c r="G974" i="43"/>
  <c r="K973" i="43"/>
  <c r="J973" i="43"/>
  <c r="I973" i="43"/>
  <c r="H973" i="43"/>
  <c r="G973" i="43"/>
  <c r="K972" i="43"/>
  <c r="J972" i="43"/>
  <c r="I972" i="43"/>
  <c r="H972" i="43"/>
  <c r="G972" i="43"/>
  <c r="K971" i="43"/>
  <c r="J971" i="43"/>
  <c r="I971" i="43"/>
  <c r="H971" i="43"/>
  <c r="G971" i="43"/>
  <c r="K970" i="43"/>
  <c r="J970" i="43"/>
  <c r="I970" i="43"/>
  <c r="H970" i="43"/>
  <c r="G970" i="43"/>
  <c r="K969" i="43"/>
  <c r="J969" i="43"/>
  <c r="I969" i="43"/>
  <c r="H969" i="43"/>
  <c r="G969" i="43"/>
  <c r="K968" i="43"/>
  <c r="J968" i="43"/>
  <c r="I968" i="43"/>
  <c r="H968" i="43"/>
  <c r="G968" i="43"/>
  <c r="K967" i="43"/>
  <c r="J967" i="43"/>
  <c r="I967" i="43"/>
  <c r="H967" i="43"/>
  <c r="G967" i="43"/>
  <c r="K966" i="43"/>
  <c r="J966" i="43"/>
  <c r="I966" i="43"/>
  <c r="H966" i="43"/>
  <c r="G966" i="43"/>
  <c r="K965" i="43"/>
  <c r="J965" i="43"/>
  <c r="I965" i="43"/>
  <c r="H965" i="43"/>
  <c r="G965" i="43"/>
  <c r="K964" i="43"/>
  <c r="J964" i="43"/>
  <c r="I964" i="43"/>
  <c r="H964" i="43"/>
  <c r="G964" i="43"/>
  <c r="K963" i="43"/>
  <c r="J963" i="43"/>
  <c r="I963" i="43"/>
  <c r="H963" i="43"/>
  <c r="G963" i="43"/>
  <c r="K962" i="43"/>
  <c r="J962" i="43"/>
  <c r="I962" i="43"/>
  <c r="H962" i="43"/>
  <c r="G962" i="43"/>
  <c r="K961" i="43"/>
  <c r="J961" i="43"/>
  <c r="I961" i="43"/>
  <c r="H961" i="43"/>
  <c r="G961" i="43"/>
  <c r="K960" i="43"/>
  <c r="J960" i="43"/>
  <c r="I960" i="43"/>
  <c r="H960" i="43"/>
  <c r="G960" i="43"/>
  <c r="K959" i="43"/>
  <c r="J959" i="43"/>
  <c r="I959" i="43"/>
  <c r="H959" i="43"/>
  <c r="G959" i="43"/>
  <c r="K957" i="43"/>
  <c r="J957" i="43"/>
  <c r="I957" i="43"/>
  <c r="H957" i="43"/>
  <c r="G957" i="43"/>
  <c r="K956" i="43"/>
  <c r="J956" i="43"/>
  <c r="I956" i="43"/>
  <c r="H956" i="43"/>
  <c r="G956" i="43"/>
  <c r="K955" i="43"/>
  <c r="J955" i="43"/>
  <c r="I955" i="43"/>
  <c r="H955" i="43"/>
  <c r="G955" i="43"/>
  <c r="K954" i="43"/>
  <c r="J954" i="43"/>
  <c r="I954" i="43"/>
  <c r="H954" i="43"/>
  <c r="G954" i="43"/>
  <c r="K953" i="43"/>
  <c r="J953" i="43"/>
  <c r="I953" i="43"/>
  <c r="H953" i="43"/>
  <c r="G953" i="43"/>
  <c r="K952" i="43"/>
  <c r="J952" i="43"/>
  <c r="I952" i="43"/>
  <c r="H952" i="43"/>
  <c r="G952" i="43"/>
  <c r="K951" i="43"/>
  <c r="J951" i="43"/>
  <c r="I951" i="43"/>
  <c r="H951" i="43"/>
  <c r="G951" i="43"/>
  <c r="K950" i="43"/>
  <c r="J950" i="43"/>
  <c r="I950" i="43"/>
  <c r="H950" i="43"/>
  <c r="G950" i="43"/>
  <c r="K949" i="43"/>
  <c r="J949" i="43"/>
  <c r="I949" i="43"/>
  <c r="H949" i="43"/>
  <c r="G949" i="43"/>
  <c r="K948" i="43"/>
  <c r="J948" i="43"/>
  <c r="I948" i="43"/>
  <c r="H948" i="43"/>
  <c r="G948" i="43"/>
  <c r="K947" i="43"/>
  <c r="J947" i="43"/>
  <c r="I947" i="43"/>
  <c r="H947" i="43"/>
  <c r="G947" i="43"/>
  <c r="K946" i="43"/>
  <c r="J946" i="43"/>
  <c r="I946" i="43"/>
  <c r="H946" i="43"/>
  <c r="G946" i="43"/>
  <c r="K945" i="43"/>
  <c r="J945" i="43"/>
  <c r="I945" i="43"/>
  <c r="H945" i="43"/>
  <c r="G945" i="43"/>
  <c r="K944" i="43"/>
  <c r="J944" i="43"/>
  <c r="I944" i="43"/>
  <c r="H944" i="43"/>
  <c r="G944" i="43"/>
  <c r="K943" i="43"/>
  <c r="J943" i="43"/>
  <c r="I943" i="43"/>
  <c r="H943" i="43"/>
  <c r="G943" i="43"/>
  <c r="K942" i="43"/>
  <c r="J942" i="43"/>
  <c r="I942" i="43"/>
  <c r="H942" i="43"/>
  <c r="G942" i="43"/>
  <c r="K941" i="43"/>
  <c r="J941" i="43"/>
  <c r="I941" i="43"/>
  <c r="H941" i="43"/>
  <c r="G941" i="43"/>
  <c r="K940" i="43"/>
  <c r="J940" i="43"/>
  <c r="I940" i="43"/>
  <c r="H940" i="43"/>
  <c r="G940" i="43"/>
  <c r="K939" i="43"/>
  <c r="J939" i="43"/>
  <c r="I939" i="43"/>
  <c r="H939" i="43"/>
  <c r="G939" i="43"/>
  <c r="K938" i="43"/>
  <c r="J938" i="43"/>
  <c r="I938" i="43"/>
  <c r="H938" i="43"/>
  <c r="G938" i="43"/>
  <c r="K937" i="43"/>
  <c r="J937" i="43"/>
  <c r="I937" i="43"/>
  <c r="H937" i="43"/>
  <c r="G937" i="43"/>
  <c r="K936" i="43"/>
  <c r="J936" i="43"/>
  <c r="I936" i="43"/>
  <c r="H936" i="43"/>
  <c r="G936" i="43"/>
  <c r="K935" i="43"/>
  <c r="J935" i="43"/>
  <c r="I935" i="43"/>
  <c r="H935" i="43"/>
  <c r="G935" i="43"/>
  <c r="K934" i="43"/>
  <c r="J934" i="43"/>
  <c r="I934" i="43"/>
  <c r="H934" i="43"/>
  <c r="G934" i="43"/>
  <c r="K933" i="43"/>
  <c r="J933" i="43"/>
  <c r="I933" i="43"/>
  <c r="H933" i="43"/>
  <c r="G933" i="43"/>
  <c r="K932" i="43"/>
  <c r="J932" i="43"/>
  <c r="I932" i="43"/>
  <c r="H932" i="43"/>
  <c r="G932" i="43"/>
  <c r="K931" i="43"/>
  <c r="J931" i="43"/>
  <c r="I931" i="43"/>
  <c r="H931" i="43"/>
  <c r="G931" i="43"/>
  <c r="K929" i="43"/>
  <c r="J929" i="43"/>
  <c r="I929" i="43"/>
  <c r="H929" i="43"/>
  <c r="G929" i="43"/>
  <c r="K928" i="43"/>
  <c r="J928" i="43"/>
  <c r="I928" i="43"/>
  <c r="H928" i="43"/>
  <c r="G928" i="43"/>
  <c r="K927" i="43"/>
  <c r="J927" i="43"/>
  <c r="I927" i="43"/>
  <c r="H927" i="43"/>
  <c r="G927" i="43"/>
  <c r="K926" i="43"/>
  <c r="J926" i="43"/>
  <c r="I926" i="43"/>
  <c r="H926" i="43"/>
  <c r="G926" i="43"/>
  <c r="K925" i="43"/>
  <c r="J925" i="43"/>
  <c r="I925" i="43"/>
  <c r="H925" i="43"/>
  <c r="G925" i="43"/>
  <c r="K924" i="43"/>
  <c r="J924" i="43"/>
  <c r="I924" i="43"/>
  <c r="H924" i="43"/>
  <c r="G924" i="43"/>
  <c r="K923" i="43"/>
  <c r="J923" i="43"/>
  <c r="I923" i="43"/>
  <c r="H923" i="43"/>
  <c r="G923" i="43"/>
  <c r="K922" i="43"/>
  <c r="J922" i="43"/>
  <c r="I922" i="43"/>
  <c r="H922" i="43"/>
  <c r="G922" i="43"/>
  <c r="K921" i="43"/>
  <c r="J921" i="43"/>
  <c r="I921" i="43"/>
  <c r="H921" i="43"/>
  <c r="G921" i="43"/>
  <c r="K920" i="43"/>
  <c r="J920" i="43"/>
  <c r="I920" i="43"/>
  <c r="H920" i="43"/>
  <c r="G920" i="43"/>
  <c r="K919" i="43"/>
  <c r="J919" i="43"/>
  <c r="I919" i="43"/>
  <c r="H919" i="43"/>
  <c r="G919" i="43"/>
  <c r="K918" i="43"/>
  <c r="J918" i="43"/>
  <c r="I918" i="43"/>
  <c r="H918" i="43"/>
  <c r="G918" i="43"/>
  <c r="K916" i="43"/>
  <c r="J916" i="43"/>
  <c r="I916" i="43"/>
  <c r="H916" i="43"/>
  <c r="G916" i="43"/>
  <c r="K915" i="43"/>
  <c r="J915" i="43"/>
  <c r="I915" i="43"/>
  <c r="H915" i="43"/>
  <c r="G915" i="43"/>
  <c r="K914" i="43"/>
  <c r="J914" i="43"/>
  <c r="I914" i="43"/>
  <c r="H914" i="43"/>
  <c r="G914" i="43"/>
  <c r="K913" i="43"/>
  <c r="J913" i="43"/>
  <c r="I913" i="43"/>
  <c r="H913" i="43"/>
  <c r="G913" i="43"/>
  <c r="K912" i="43"/>
  <c r="J912" i="43"/>
  <c r="I912" i="43"/>
  <c r="H912" i="43"/>
  <c r="G912" i="43"/>
  <c r="K911" i="43"/>
  <c r="J911" i="43"/>
  <c r="I911" i="43"/>
  <c r="H911" i="43"/>
  <c r="G911" i="43"/>
  <c r="K910" i="43"/>
  <c r="J910" i="43"/>
  <c r="I910" i="43"/>
  <c r="H910" i="43"/>
  <c r="G910" i="43"/>
  <c r="K909" i="43"/>
  <c r="J909" i="43"/>
  <c r="I909" i="43"/>
  <c r="H909" i="43"/>
  <c r="G909" i="43"/>
  <c r="K908" i="43"/>
  <c r="J908" i="43"/>
  <c r="I908" i="43"/>
  <c r="H908" i="43"/>
  <c r="G908" i="43"/>
  <c r="K907" i="43"/>
  <c r="J907" i="43"/>
  <c r="I907" i="43"/>
  <c r="H907" i="43"/>
  <c r="G907" i="43"/>
  <c r="K906" i="43"/>
  <c r="J906" i="43"/>
  <c r="I906" i="43"/>
  <c r="H906" i="43"/>
  <c r="G906" i="43"/>
  <c r="K905" i="43"/>
  <c r="J905" i="43"/>
  <c r="I905" i="43"/>
  <c r="H905" i="43"/>
  <c r="G905" i="43"/>
  <c r="K904" i="43"/>
  <c r="J904" i="43"/>
  <c r="I904" i="43"/>
  <c r="H904" i="43"/>
  <c r="G904" i="43"/>
  <c r="K903" i="43"/>
  <c r="J903" i="43"/>
  <c r="I903" i="43"/>
  <c r="H903" i="43"/>
  <c r="G903" i="43"/>
  <c r="K901" i="43"/>
  <c r="J901" i="43"/>
  <c r="I901" i="43"/>
  <c r="H901" i="43"/>
  <c r="G901" i="43"/>
  <c r="K900" i="43"/>
  <c r="J900" i="43"/>
  <c r="I900" i="43"/>
  <c r="H900" i="43"/>
  <c r="G900" i="43"/>
  <c r="K899" i="43"/>
  <c r="J899" i="43"/>
  <c r="I899" i="43"/>
  <c r="H899" i="43"/>
  <c r="G899" i="43"/>
  <c r="K898" i="43"/>
  <c r="J898" i="43"/>
  <c r="I898" i="43"/>
  <c r="H898" i="43"/>
  <c r="G898" i="43"/>
  <c r="K897" i="43"/>
  <c r="J897" i="43"/>
  <c r="I897" i="43"/>
  <c r="H897" i="43"/>
  <c r="G897" i="43"/>
  <c r="K896" i="43"/>
  <c r="J896" i="43"/>
  <c r="I896" i="43"/>
  <c r="H896" i="43"/>
  <c r="G896" i="43"/>
  <c r="K895" i="43"/>
  <c r="J895" i="43"/>
  <c r="I895" i="43"/>
  <c r="H895" i="43"/>
  <c r="G895" i="43"/>
  <c r="K894" i="43"/>
  <c r="J894" i="43"/>
  <c r="I894" i="43"/>
  <c r="H894" i="43"/>
  <c r="G894" i="43"/>
  <c r="K893" i="43"/>
  <c r="J893" i="43"/>
  <c r="I893" i="43"/>
  <c r="H893" i="43"/>
  <c r="G893" i="43"/>
  <c r="K892" i="43"/>
  <c r="J892" i="43"/>
  <c r="I892" i="43"/>
  <c r="H892" i="43"/>
  <c r="G892" i="43"/>
  <c r="K891" i="43"/>
  <c r="J891" i="43"/>
  <c r="I891" i="43"/>
  <c r="H891" i="43"/>
  <c r="G891" i="43"/>
  <c r="K890" i="43"/>
  <c r="J890" i="43"/>
  <c r="I890" i="43"/>
  <c r="H890" i="43"/>
  <c r="G890" i="43"/>
  <c r="K889" i="43"/>
  <c r="J889" i="43"/>
  <c r="I889" i="43"/>
  <c r="H889" i="43"/>
  <c r="G889" i="43"/>
  <c r="K888" i="43"/>
  <c r="J888" i="43"/>
  <c r="I888" i="43"/>
  <c r="H888" i="43"/>
  <c r="G888" i="43"/>
  <c r="K887" i="43"/>
  <c r="J887" i="43"/>
  <c r="I887" i="43"/>
  <c r="H887" i="43"/>
  <c r="G887" i="43"/>
  <c r="K886" i="43"/>
  <c r="J886" i="43"/>
  <c r="I886" i="43"/>
  <c r="H886" i="43"/>
  <c r="G886" i="43"/>
  <c r="K885" i="43"/>
  <c r="J885" i="43"/>
  <c r="I885" i="43"/>
  <c r="H885" i="43"/>
  <c r="G885" i="43"/>
  <c r="K884" i="43"/>
  <c r="J884" i="43"/>
  <c r="I884" i="43"/>
  <c r="H884" i="43"/>
  <c r="G884" i="43"/>
  <c r="K883" i="43"/>
  <c r="J883" i="43"/>
  <c r="I883" i="43"/>
  <c r="H883" i="43"/>
  <c r="G883" i="43"/>
  <c r="K882" i="43"/>
  <c r="J882" i="43"/>
  <c r="I882" i="43"/>
  <c r="H882" i="43"/>
  <c r="G882" i="43"/>
  <c r="K880" i="43"/>
  <c r="J880" i="43"/>
  <c r="I880" i="43"/>
  <c r="H880" i="43"/>
  <c r="G880" i="43"/>
  <c r="K879" i="43"/>
  <c r="J879" i="43"/>
  <c r="I879" i="43"/>
  <c r="H879" i="43"/>
  <c r="G879" i="43"/>
  <c r="K878" i="43"/>
  <c r="J878" i="43"/>
  <c r="I878" i="43"/>
  <c r="H878" i="43"/>
  <c r="G878" i="43"/>
  <c r="K877" i="43"/>
  <c r="J877" i="43"/>
  <c r="I877" i="43"/>
  <c r="H877" i="43"/>
  <c r="G877" i="43"/>
  <c r="K876" i="43"/>
  <c r="J876" i="43"/>
  <c r="I876" i="43"/>
  <c r="H876" i="43"/>
  <c r="G876" i="43"/>
  <c r="K875" i="43"/>
  <c r="J875" i="43"/>
  <c r="I875" i="43"/>
  <c r="H875" i="43"/>
  <c r="G875" i="43"/>
  <c r="K874" i="43"/>
  <c r="J874" i="43"/>
  <c r="I874" i="43"/>
  <c r="H874" i="43"/>
  <c r="G874" i="43"/>
  <c r="K873" i="43"/>
  <c r="J873" i="43"/>
  <c r="I873" i="43"/>
  <c r="H873" i="43"/>
  <c r="G873" i="43"/>
  <c r="K872" i="43"/>
  <c r="J872" i="43"/>
  <c r="I872" i="43"/>
  <c r="H872" i="43"/>
  <c r="G872" i="43"/>
  <c r="K871" i="43"/>
  <c r="J871" i="43"/>
  <c r="I871" i="43"/>
  <c r="H871" i="43"/>
  <c r="G871" i="43"/>
  <c r="K870" i="43"/>
  <c r="J870" i="43"/>
  <c r="I870" i="43"/>
  <c r="H870" i="43"/>
  <c r="G870" i="43"/>
  <c r="K869" i="43"/>
  <c r="J869" i="43"/>
  <c r="I869" i="43"/>
  <c r="H869" i="43"/>
  <c r="G869" i="43"/>
  <c r="K868" i="43"/>
  <c r="J868" i="43"/>
  <c r="I868" i="43"/>
  <c r="H868" i="43"/>
  <c r="G868" i="43"/>
  <c r="K867" i="43"/>
  <c r="J867" i="43"/>
  <c r="I867" i="43"/>
  <c r="H867" i="43"/>
  <c r="G867" i="43"/>
  <c r="K866" i="43"/>
  <c r="J866" i="43"/>
  <c r="I866" i="43"/>
  <c r="H866" i="43"/>
  <c r="G866" i="43"/>
  <c r="K864" i="43"/>
  <c r="J864" i="43"/>
  <c r="I864" i="43"/>
  <c r="H864" i="43"/>
  <c r="G864" i="43"/>
  <c r="K863" i="43"/>
  <c r="J863" i="43"/>
  <c r="I863" i="43"/>
  <c r="H863" i="43"/>
  <c r="G863" i="43"/>
  <c r="K862" i="43"/>
  <c r="J862" i="43"/>
  <c r="I862" i="43"/>
  <c r="H862" i="43"/>
  <c r="G862" i="43"/>
  <c r="K861" i="43"/>
  <c r="J861" i="43"/>
  <c r="I861" i="43"/>
  <c r="H861" i="43"/>
  <c r="G861" i="43"/>
  <c r="K860" i="43"/>
  <c r="J860" i="43"/>
  <c r="I860" i="43"/>
  <c r="H860" i="43"/>
  <c r="G860" i="43"/>
  <c r="K859" i="43"/>
  <c r="J859" i="43"/>
  <c r="I859" i="43"/>
  <c r="H859" i="43"/>
  <c r="G859" i="43"/>
  <c r="K858" i="43"/>
  <c r="J858" i="43"/>
  <c r="I858" i="43"/>
  <c r="H858" i="43"/>
  <c r="G858" i="43"/>
  <c r="K857" i="43"/>
  <c r="J857" i="43"/>
  <c r="I857" i="43"/>
  <c r="H857" i="43"/>
  <c r="G857" i="43"/>
  <c r="K856" i="43"/>
  <c r="J856" i="43"/>
  <c r="I856" i="43"/>
  <c r="H856" i="43"/>
  <c r="G856" i="43"/>
  <c r="K855" i="43"/>
  <c r="J855" i="43"/>
  <c r="I855" i="43"/>
  <c r="H855" i="43"/>
  <c r="G855" i="43"/>
  <c r="K854" i="43"/>
  <c r="J854" i="43"/>
  <c r="I854" i="43"/>
  <c r="H854" i="43"/>
  <c r="G854" i="43"/>
  <c r="K853" i="43"/>
  <c r="J853" i="43"/>
  <c r="I853" i="43"/>
  <c r="H853" i="43"/>
  <c r="G853" i="43"/>
  <c r="K852" i="43"/>
  <c r="J852" i="43"/>
  <c r="I852" i="43"/>
  <c r="H852" i="43"/>
  <c r="G852" i="43"/>
  <c r="K851" i="43"/>
  <c r="J851" i="43"/>
  <c r="I851" i="43"/>
  <c r="H851" i="43"/>
  <c r="G851" i="43"/>
  <c r="K850" i="43"/>
  <c r="J850" i="43"/>
  <c r="I850" i="43"/>
  <c r="H850" i="43"/>
  <c r="G850" i="43"/>
  <c r="K848" i="43"/>
  <c r="J848" i="43"/>
  <c r="I848" i="43"/>
  <c r="H848" i="43"/>
  <c r="G848" i="43"/>
  <c r="K847" i="43"/>
  <c r="J847" i="43"/>
  <c r="I847" i="43"/>
  <c r="H847" i="43"/>
  <c r="G847" i="43"/>
  <c r="K846" i="43"/>
  <c r="J846" i="43"/>
  <c r="I846" i="43"/>
  <c r="H846" i="43"/>
  <c r="G846" i="43"/>
  <c r="K845" i="43"/>
  <c r="J845" i="43"/>
  <c r="I845" i="43"/>
  <c r="H845" i="43"/>
  <c r="G845" i="43"/>
  <c r="K844" i="43"/>
  <c r="J844" i="43"/>
  <c r="I844" i="43"/>
  <c r="H844" i="43"/>
  <c r="G844" i="43"/>
  <c r="K843" i="43"/>
  <c r="J843" i="43"/>
  <c r="I843" i="43"/>
  <c r="H843" i="43"/>
  <c r="G843" i="43"/>
  <c r="K842" i="43"/>
  <c r="J842" i="43"/>
  <c r="I842" i="43"/>
  <c r="H842" i="43"/>
  <c r="G842" i="43"/>
  <c r="K841" i="43"/>
  <c r="J841" i="43"/>
  <c r="I841" i="43"/>
  <c r="H841" i="43"/>
  <c r="G841" i="43"/>
  <c r="K840" i="43"/>
  <c r="J840" i="43"/>
  <c r="I840" i="43"/>
  <c r="H840" i="43"/>
  <c r="G840" i="43"/>
  <c r="K839" i="43"/>
  <c r="J839" i="43"/>
  <c r="I839" i="43"/>
  <c r="H839" i="43"/>
  <c r="G839" i="43"/>
  <c r="K837" i="43"/>
  <c r="J837" i="43"/>
  <c r="I837" i="43"/>
  <c r="H837" i="43"/>
  <c r="G837" i="43"/>
  <c r="K836" i="43"/>
  <c r="J836" i="43"/>
  <c r="I836" i="43"/>
  <c r="H836" i="43"/>
  <c r="G836" i="43"/>
  <c r="K835" i="43"/>
  <c r="J835" i="43"/>
  <c r="I835" i="43"/>
  <c r="H835" i="43"/>
  <c r="G835" i="43"/>
  <c r="K834" i="43"/>
  <c r="J834" i="43"/>
  <c r="I834" i="43"/>
  <c r="H834" i="43"/>
  <c r="G834" i="43"/>
  <c r="K833" i="43"/>
  <c r="J833" i="43"/>
  <c r="I833" i="43"/>
  <c r="H833" i="43"/>
  <c r="G833" i="43"/>
  <c r="K832" i="43"/>
  <c r="J832" i="43"/>
  <c r="I832" i="43"/>
  <c r="H832" i="43"/>
  <c r="G832" i="43"/>
  <c r="K831" i="43"/>
  <c r="J831" i="43"/>
  <c r="I831" i="43"/>
  <c r="H831" i="43"/>
  <c r="G831" i="43"/>
  <c r="K830" i="43"/>
  <c r="J830" i="43"/>
  <c r="I830" i="43"/>
  <c r="H830" i="43"/>
  <c r="G830" i="43"/>
  <c r="K829" i="43"/>
  <c r="J829" i="43"/>
  <c r="I829" i="43"/>
  <c r="H829" i="43"/>
  <c r="G829" i="43"/>
  <c r="K828" i="43"/>
  <c r="J828" i="43"/>
  <c r="I828" i="43"/>
  <c r="H828" i="43"/>
  <c r="G828" i="43"/>
  <c r="K827" i="43"/>
  <c r="J827" i="43"/>
  <c r="I827" i="43"/>
  <c r="H827" i="43"/>
  <c r="G827" i="43"/>
  <c r="K826" i="43"/>
  <c r="J826" i="43"/>
  <c r="I826" i="43"/>
  <c r="H826" i="43"/>
  <c r="G826" i="43"/>
  <c r="K825" i="43"/>
  <c r="J825" i="43"/>
  <c r="I825" i="43"/>
  <c r="H825" i="43"/>
  <c r="G825" i="43"/>
  <c r="K824" i="43"/>
  <c r="J824" i="43"/>
  <c r="I824" i="43"/>
  <c r="H824" i="43"/>
  <c r="G824" i="43"/>
  <c r="K823" i="43"/>
  <c r="J823" i="43"/>
  <c r="I823" i="43"/>
  <c r="H823" i="43"/>
  <c r="G823" i="43"/>
  <c r="K822" i="43"/>
  <c r="J822" i="43"/>
  <c r="I822" i="43"/>
  <c r="H822" i="43"/>
  <c r="G822" i="43"/>
  <c r="K821" i="43"/>
  <c r="J821" i="43"/>
  <c r="I821" i="43"/>
  <c r="H821" i="43"/>
  <c r="G821" i="43"/>
  <c r="K820" i="43"/>
  <c r="J820" i="43"/>
  <c r="I820" i="43"/>
  <c r="H820" i="43"/>
  <c r="G820" i="43"/>
  <c r="K818" i="43"/>
  <c r="J818" i="43"/>
  <c r="I818" i="43"/>
  <c r="H818" i="43"/>
  <c r="G818" i="43"/>
  <c r="K817" i="43"/>
  <c r="J817" i="43"/>
  <c r="I817" i="43"/>
  <c r="H817" i="43"/>
  <c r="G817" i="43"/>
  <c r="K816" i="43"/>
  <c r="J816" i="43"/>
  <c r="I816" i="43"/>
  <c r="H816" i="43"/>
  <c r="G816" i="43"/>
  <c r="K815" i="43"/>
  <c r="J815" i="43"/>
  <c r="I815" i="43"/>
  <c r="H815" i="43"/>
  <c r="G815" i="43"/>
  <c r="K814" i="43"/>
  <c r="J814" i="43"/>
  <c r="I814" i="43"/>
  <c r="H814" i="43"/>
  <c r="G814" i="43"/>
  <c r="K813" i="43"/>
  <c r="J813" i="43"/>
  <c r="I813" i="43"/>
  <c r="H813" i="43"/>
  <c r="G813" i="43"/>
  <c r="K812" i="43"/>
  <c r="J812" i="43"/>
  <c r="I812" i="43"/>
  <c r="H812" i="43"/>
  <c r="G812" i="43"/>
  <c r="K811" i="43"/>
  <c r="J811" i="43"/>
  <c r="I811" i="43"/>
  <c r="H811" i="43"/>
  <c r="G811" i="43"/>
  <c r="K810" i="43"/>
  <c r="J810" i="43"/>
  <c r="I810" i="43"/>
  <c r="H810" i="43"/>
  <c r="G810" i="43"/>
  <c r="K809" i="43"/>
  <c r="J809" i="43"/>
  <c r="I809" i="43"/>
  <c r="H809" i="43"/>
  <c r="G809" i="43"/>
  <c r="K808" i="43"/>
  <c r="J808" i="43"/>
  <c r="I808" i="43"/>
  <c r="H808" i="43"/>
  <c r="G808" i="43"/>
  <c r="K807" i="43"/>
  <c r="J807" i="43"/>
  <c r="I807" i="43"/>
  <c r="H807" i="43"/>
  <c r="G807" i="43"/>
  <c r="K806" i="43"/>
  <c r="J806" i="43"/>
  <c r="I806" i="43"/>
  <c r="H806" i="43"/>
  <c r="G806" i="43"/>
  <c r="K805" i="43"/>
  <c r="J805" i="43"/>
  <c r="I805" i="43"/>
  <c r="H805" i="43"/>
  <c r="G805" i="43"/>
  <c r="K803" i="43"/>
  <c r="J803" i="43"/>
  <c r="I803" i="43"/>
  <c r="H803" i="43"/>
  <c r="G803" i="43"/>
  <c r="K802" i="43"/>
  <c r="J802" i="43"/>
  <c r="I802" i="43"/>
  <c r="H802" i="43"/>
  <c r="G802" i="43"/>
  <c r="K801" i="43"/>
  <c r="J801" i="43"/>
  <c r="I801" i="43"/>
  <c r="H801" i="43"/>
  <c r="G801" i="43"/>
  <c r="K800" i="43"/>
  <c r="J800" i="43"/>
  <c r="I800" i="43"/>
  <c r="H800" i="43"/>
  <c r="G800" i="43"/>
  <c r="K799" i="43"/>
  <c r="J799" i="43"/>
  <c r="I799" i="43"/>
  <c r="H799" i="43"/>
  <c r="G799" i="43"/>
  <c r="K798" i="43"/>
  <c r="J798" i="43"/>
  <c r="I798" i="43"/>
  <c r="H798" i="43"/>
  <c r="G798" i="43"/>
  <c r="K797" i="43"/>
  <c r="J797" i="43"/>
  <c r="I797" i="43"/>
  <c r="H797" i="43"/>
  <c r="G797" i="43"/>
  <c r="K796" i="43"/>
  <c r="J796" i="43"/>
  <c r="I796" i="43"/>
  <c r="H796" i="43"/>
  <c r="G796" i="43"/>
  <c r="K795" i="43"/>
  <c r="J795" i="43"/>
  <c r="I795" i="43"/>
  <c r="H795" i="43"/>
  <c r="G795" i="43"/>
  <c r="K794" i="43"/>
  <c r="J794" i="43"/>
  <c r="I794" i="43"/>
  <c r="H794" i="43"/>
  <c r="G794" i="43"/>
  <c r="K793" i="43"/>
  <c r="J793" i="43"/>
  <c r="I793" i="43"/>
  <c r="H793" i="43"/>
  <c r="G793" i="43"/>
  <c r="K792" i="43"/>
  <c r="J792" i="43"/>
  <c r="I792" i="43"/>
  <c r="H792" i="43"/>
  <c r="G792" i="43"/>
  <c r="K791" i="43"/>
  <c r="J791" i="43"/>
  <c r="I791" i="43"/>
  <c r="H791" i="43"/>
  <c r="G791" i="43"/>
  <c r="K790" i="43"/>
  <c r="J790" i="43"/>
  <c r="I790" i="43"/>
  <c r="H790" i="43"/>
  <c r="G790" i="43"/>
  <c r="K789" i="43"/>
  <c r="J789" i="43"/>
  <c r="I789" i="43"/>
  <c r="H789" i="43"/>
  <c r="G789" i="43"/>
  <c r="K788" i="43"/>
  <c r="J788" i="43"/>
  <c r="I788" i="43"/>
  <c r="H788" i="43"/>
  <c r="G788" i="43"/>
  <c r="K787" i="43"/>
  <c r="J787" i="43"/>
  <c r="I787" i="43"/>
  <c r="H787" i="43"/>
  <c r="G787" i="43"/>
  <c r="K786" i="43"/>
  <c r="J786" i="43"/>
  <c r="I786" i="43"/>
  <c r="H786" i="43"/>
  <c r="G786" i="43"/>
  <c r="K785" i="43"/>
  <c r="J785" i="43"/>
  <c r="I785" i="43"/>
  <c r="H785" i="43"/>
  <c r="G785" i="43"/>
  <c r="K783" i="43"/>
  <c r="J783" i="43"/>
  <c r="I783" i="43"/>
  <c r="H783" i="43"/>
  <c r="G783" i="43"/>
  <c r="K782" i="43"/>
  <c r="J782" i="43"/>
  <c r="I782" i="43"/>
  <c r="H782" i="43"/>
  <c r="G782" i="43"/>
  <c r="K781" i="43"/>
  <c r="J781" i="43"/>
  <c r="I781" i="43"/>
  <c r="H781" i="43"/>
  <c r="G781" i="43"/>
  <c r="K780" i="43"/>
  <c r="J780" i="43"/>
  <c r="I780" i="43"/>
  <c r="H780" i="43"/>
  <c r="G780" i="43"/>
  <c r="K779" i="43"/>
  <c r="J779" i="43"/>
  <c r="I779" i="43"/>
  <c r="H779" i="43"/>
  <c r="G779" i="43"/>
  <c r="K778" i="43"/>
  <c r="J778" i="43"/>
  <c r="I778" i="43"/>
  <c r="H778" i="43"/>
  <c r="G778" i="43"/>
  <c r="K777" i="43"/>
  <c r="J777" i="43"/>
  <c r="I777" i="43"/>
  <c r="H777" i="43"/>
  <c r="G777" i="43"/>
  <c r="K776" i="43"/>
  <c r="J776" i="43"/>
  <c r="I776" i="43"/>
  <c r="H776" i="43"/>
  <c r="G776" i="43"/>
  <c r="K775" i="43"/>
  <c r="J775" i="43"/>
  <c r="I775" i="43"/>
  <c r="H775" i="43"/>
  <c r="G775" i="43"/>
  <c r="K774" i="43"/>
  <c r="J774" i="43"/>
  <c r="I774" i="43"/>
  <c r="H774" i="43"/>
  <c r="G774" i="43"/>
  <c r="K773" i="43"/>
  <c r="J773" i="43"/>
  <c r="I773" i="43"/>
  <c r="H773" i="43"/>
  <c r="G773" i="43"/>
  <c r="K772" i="43"/>
  <c r="J772" i="43"/>
  <c r="I772" i="43"/>
  <c r="H772" i="43"/>
  <c r="G772" i="43"/>
  <c r="K771" i="43"/>
  <c r="J771" i="43"/>
  <c r="I771" i="43"/>
  <c r="H771" i="43"/>
  <c r="G771" i="43"/>
  <c r="K770" i="43"/>
  <c r="J770" i="43"/>
  <c r="I770" i="43"/>
  <c r="H770" i="43"/>
  <c r="G770" i="43"/>
  <c r="K769" i="43"/>
  <c r="J769" i="43"/>
  <c r="I769" i="43"/>
  <c r="H769" i="43"/>
  <c r="G769" i="43"/>
  <c r="K768" i="43"/>
  <c r="J768" i="43"/>
  <c r="I768" i="43"/>
  <c r="H768" i="43"/>
  <c r="G768" i="43"/>
  <c r="K767" i="43"/>
  <c r="J767" i="43"/>
  <c r="I767" i="43"/>
  <c r="H767" i="43"/>
  <c r="G767" i="43"/>
  <c r="K766" i="43"/>
  <c r="J766" i="43"/>
  <c r="I766" i="43"/>
  <c r="H766" i="43"/>
  <c r="G766" i="43"/>
  <c r="K765" i="43"/>
  <c r="J765" i="43"/>
  <c r="I765" i="43"/>
  <c r="H765" i="43"/>
  <c r="G765" i="43"/>
  <c r="K764" i="43"/>
  <c r="J764" i="43"/>
  <c r="I764" i="43"/>
  <c r="H764" i="43"/>
  <c r="G764" i="43"/>
  <c r="K763" i="43"/>
  <c r="J763" i="43"/>
  <c r="I763" i="43"/>
  <c r="H763" i="43"/>
  <c r="G763" i="43"/>
  <c r="K762" i="43"/>
  <c r="J762" i="43"/>
  <c r="I762" i="43"/>
  <c r="H762" i="43"/>
  <c r="G762" i="43"/>
  <c r="K761" i="43"/>
  <c r="J761" i="43"/>
  <c r="I761" i="43"/>
  <c r="H761" i="43"/>
  <c r="G761" i="43"/>
  <c r="K760" i="43"/>
  <c r="J760" i="43"/>
  <c r="I760" i="43"/>
  <c r="H760" i="43"/>
  <c r="G760" i="43"/>
  <c r="K759" i="43"/>
  <c r="J759" i="43"/>
  <c r="I759" i="43"/>
  <c r="H759" i="43"/>
  <c r="G759" i="43"/>
  <c r="K758" i="43"/>
  <c r="J758" i="43"/>
  <c r="I758" i="43"/>
  <c r="H758" i="43"/>
  <c r="G758" i="43"/>
  <c r="K757" i="43"/>
  <c r="J757" i="43"/>
  <c r="I757" i="43"/>
  <c r="H757" i="43"/>
  <c r="G757" i="43"/>
  <c r="K755" i="43"/>
  <c r="J755" i="43"/>
  <c r="I755" i="43"/>
  <c r="H755" i="43"/>
  <c r="G755" i="43"/>
  <c r="K754" i="43"/>
  <c r="J754" i="43"/>
  <c r="I754" i="43"/>
  <c r="H754" i="43"/>
  <c r="G754" i="43"/>
  <c r="K753" i="43"/>
  <c r="J753" i="43"/>
  <c r="I753" i="43"/>
  <c r="H753" i="43"/>
  <c r="G753" i="43"/>
  <c r="K752" i="43"/>
  <c r="J752" i="43"/>
  <c r="I752" i="43"/>
  <c r="H752" i="43"/>
  <c r="G752" i="43"/>
  <c r="K751" i="43"/>
  <c r="J751" i="43"/>
  <c r="I751" i="43"/>
  <c r="H751" i="43"/>
  <c r="G751" i="43"/>
  <c r="K750" i="43"/>
  <c r="J750" i="43"/>
  <c r="I750" i="43"/>
  <c r="H750" i="43"/>
  <c r="G750" i="43"/>
  <c r="K749" i="43"/>
  <c r="J749" i="43"/>
  <c r="I749" i="43"/>
  <c r="H749" i="43"/>
  <c r="G749" i="43"/>
  <c r="K748" i="43"/>
  <c r="J748" i="43"/>
  <c r="I748" i="43"/>
  <c r="H748" i="43"/>
  <c r="G748" i="43"/>
  <c r="K747" i="43"/>
  <c r="J747" i="43"/>
  <c r="I747" i="43"/>
  <c r="H747" i="43"/>
  <c r="G747" i="43"/>
  <c r="K746" i="43"/>
  <c r="J746" i="43"/>
  <c r="I746" i="43"/>
  <c r="H746" i="43"/>
  <c r="G746" i="43"/>
  <c r="K744" i="43"/>
  <c r="J744" i="43"/>
  <c r="I744" i="43"/>
  <c r="H744" i="43"/>
  <c r="G744" i="43"/>
  <c r="K743" i="43"/>
  <c r="J743" i="43"/>
  <c r="I743" i="43"/>
  <c r="H743" i="43"/>
  <c r="G743" i="43"/>
  <c r="K742" i="43"/>
  <c r="J742" i="43"/>
  <c r="I742" i="43"/>
  <c r="H742" i="43"/>
  <c r="G742" i="43"/>
  <c r="K741" i="43"/>
  <c r="J741" i="43"/>
  <c r="I741" i="43"/>
  <c r="H741" i="43"/>
  <c r="G741" i="43"/>
  <c r="K740" i="43"/>
  <c r="J740" i="43"/>
  <c r="I740" i="43"/>
  <c r="H740" i="43"/>
  <c r="G740" i="43"/>
  <c r="K739" i="43"/>
  <c r="J739" i="43"/>
  <c r="I739" i="43"/>
  <c r="H739" i="43"/>
  <c r="G739" i="43"/>
  <c r="K738" i="43"/>
  <c r="J738" i="43"/>
  <c r="I738" i="43"/>
  <c r="H738" i="43"/>
  <c r="G738" i="43"/>
  <c r="K737" i="43"/>
  <c r="J737" i="43"/>
  <c r="I737" i="43"/>
  <c r="H737" i="43"/>
  <c r="G737" i="43"/>
  <c r="K736" i="43"/>
  <c r="J736" i="43"/>
  <c r="I736" i="43"/>
  <c r="H736" i="43"/>
  <c r="G736" i="43"/>
  <c r="K735" i="43"/>
  <c r="J735" i="43"/>
  <c r="I735" i="43"/>
  <c r="H735" i="43"/>
  <c r="G735" i="43"/>
  <c r="K734" i="43"/>
  <c r="J734" i="43"/>
  <c r="I734" i="43"/>
  <c r="H734" i="43"/>
  <c r="G734" i="43"/>
  <c r="K733" i="43"/>
  <c r="J733" i="43"/>
  <c r="I733" i="43"/>
  <c r="H733" i="43"/>
  <c r="G733" i="43"/>
  <c r="K732" i="43"/>
  <c r="J732" i="43"/>
  <c r="I732" i="43"/>
  <c r="H732" i="43"/>
  <c r="G732" i="43"/>
  <c r="K731" i="43"/>
  <c r="J731" i="43"/>
  <c r="I731" i="43"/>
  <c r="H731" i="43"/>
  <c r="G731" i="43"/>
  <c r="K730" i="43"/>
  <c r="J730" i="43"/>
  <c r="I730" i="43"/>
  <c r="H730" i="43"/>
  <c r="G730" i="43"/>
  <c r="K729" i="43"/>
  <c r="J729" i="43"/>
  <c r="I729" i="43"/>
  <c r="H729" i="43"/>
  <c r="G729" i="43"/>
  <c r="K728" i="43"/>
  <c r="J728" i="43"/>
  <c r="I728" i="43"/>
  <c r="H728" i="43"/>
  <c r="G728" i="43"/>
  <c r="K727" i="43"/>
  <c r="J727" i="43"/>
  <c r="I727" i="43"/>
  <c r="H727" i="43"/>
  <c r="G727" i="43"/>
  <c r="K726" i="43"/>
  <c r="J726" i="43"/>
  <c r="I726" i="43"/>
  <c r="H726" i="43"/>
  <c r="G726" i="43"/>
  <c r="K724" i="43"/>
  <c r="J724" i="43"/>
  <c r="I724" i="43"/>
  <c r="H724" i="43"/>
  <c r="G724" i="43"/>
  <c r="K723" i="43"/>
  <c r="J723" i="43"/>
  <c r="I723" i="43"/>
  <c r="H723" i="43"/>
  <c r="G723" i="43"/>
  <c r="K722" i="43"/>
  <c r="J722" i="43"/>
  <c r="I722" i="43"/>
  <c r="H722" i="43"/>
  <c r="G722" i="43"/>
  <c r="K721" i="43"/>
  <c r="J721" i="43"/>
  <c r="I721" i="43"/>
  <c r="H721" i="43"/>
  <c r="G721" i="43"/>
  <c r="K720" i="43"/>
  <c r="J720" i="43"/>
  <c r="I720" i="43"/>
  <c r="H720" i="43"/>
  <c r="G720" i="43"/>
  <c r="K719" i="43"/>
  <c r="J719" i="43"/>
  <c r="I719" i="43"/>
  <c r="H719" i="43"/>
  <c r="G719" i="43"/>
  <c r="K718" i="43"/>
  <c r="J718" i="43"/>
  <c r="I718" i="43"/>
  <c r="H718" i="43"/>
  <c r="G718" i="43"/>
  <c r="K717" i="43"/>
  <c r="J717" i="43"/>
  <c r="I717" i="43"/>
  <c r="H717" i="43"/>
  <c r="G717" i="43"/>
  <c r="K716" i="43"/>
  <c r="J716" i="43"/>
  <c r="I716" i="43"/>
  <c r="H716" i="43"/>
  <c r="G716" i="43"/>
  <c r="K715" i="43"/>
  <c r="J715" i="43"/>
  <c r="I715" i="43"/>
  <c r="H715" i="43"/>
  <c r="G715" i="43"/>
  <c r="K713" i="43"/>
  <c r="J713" i="43"/>
  <c r="I713" i="43"/>
  <c r="H713" i="43"/>
  <c r="G713" i="43"/>
  <c r="K712" i="43"/>
  <c r="J712" i="43"/>
  <c r="I712" i="43"/>
  <c r="H712" i="43"/>
  <c r="G712" i="43"/>
  <c r="K711" i="43"/>
  <c r="J711" i="43"/>
  <c r="I711" i="43"/>
  <c r="H711" i="43"/>
  <c r="G711" i="43"/>
  <c r="K710" i="43"/>
  <c r="J710" i="43"/>
  <c r="I710" i="43"/>
  <c r="H710" i="43"/>
  <c r="G710" i="43"/>
  <c r="K709" i="43"/>
  <c r="J709" i="43"/>
  <c r="I709" i="43"/>
  <c r="H709" i="43"/>
  <c r="G709" i="43"/>
  <c r="K708" i="43"/>
  <c r="J708" i="43"/>
  <c r="I708" i="43"/>
  <c r="H708" i="43"/>
  <c r="G708" i="43"/>
  <c r="K707" i="43"/>
  <c r="J707" i="43"/>
  <c r="I707" i="43"/>
  <c r="H707" i="43"/>
  <c r="G707" i="43"/>
  <c r="K706" i="43"/>
  <c r="J706" i="43"/>
  <c r="I706" i="43"/>
  <c r="H706" i="43"/>
  <c r="G706" i="43"/>
  <c r="K705" i="43"/>
  <c r="J705" i="43"/>
  <c r="I705" i="43"/>
  <c r="H705" i="43"/>
  <c r="G705" i="43"/>
  <c r="K704" i="43"/>
  <c r="J704" i="43"/>
  <c r="I704" i="43"/>
  <c r="H704" i="43"/>
  <c r="G704" i="43"/>
  <c r="K703" i="43"/>
  <c r="J703" i="43"/>
  <c r="I703" i="43"/>
  <c r="H703" i="43"/>
  <c r="G703" i="43"/>
  <c r="K701" i="43"/>
  <c r="J701" i="43"/>
  <c r="I701" i="43"/>
  <c r="H701" i="43"/>
  <c r="G701" i="43"/>
  <c r="K700" i="43"/>
  <c r="J700" i="43"/>
  <c r="I700" i="43"/>
  <c r="H700" i="43"/>
  <c r="G700" i="43"/>
  <c r="K699" i="43"/>
  <c r="J699" i="43"/>
  <c r="I699" i="43"/>
  <c r="H699" i="43"/>
  <c r="G699" i="43"/>
  <c r="K698" i="43"/>
  <c r="J698" i="43"/>
  <c r="I698" i="43"/>
  <c r="H698" i="43"/>
  <c r="G698" i="43"/>
  <c r="K697" i="43"/>
  <c r="J697" i="43"/>
  <c r="I697" i="43"/>
  <c r="H697" i="43"/>
  <c r="G697" i="43"/>
  <c r="K696" i="43"/>
  <c r="J696" i="43"/>
  <c r="I696" i="43"/>
  <c r="H696" i="43"/>
  <c r="G696" i="43"/>
  <c r="K695" i="43"/>
  <c r="J695" i="43"/>
  <c r="I695" i="43"/>
  <c r="H695" i="43"/>
  <c r="G695" i="43"/>
  <c r="K694" i="43"/>
  <c r="J694" i="43"/>
  <c r="I694" i="43"/>
  <c r="H694" i="43"/>
  <c r="G694" i="43"/>
  <c r="K693" i="43"/>
  <c r="J693" i="43"/>
  <c r="I693" i="43"/>
  <c r="H693" i="43"/>
  <c r="G693" i="43"/>
  <c r="K692" i="43"/>
  <c r="J692" i="43"/>
  <c r="I692" i="43"/>
  <c r="H692" i="43"/>
  <c r="G692" i="43"/>
  <c r="K691" i="43"/>
  <c r="J691" i="43"/>
  <c r="I691" i="43"/>
  <c r="H691" i="43"/>
  <c r="G691" i="43"/>
  <c r="K690" i="43"/>
  <c r="J690" i="43"/>
  <c r="I690" i="43"/>
  <c r="H690" i="43"/>
  <c r="G690" i="43"/>
  <c r="K689" i="43"/>
  <c r="J689" i="43"/>
  <c r="I689" i="43"/>
  <c r="H689" i="43"/>
  <c r="G689" i="43"/>
  <c r="K688" i="43"/>
  <c r="J688" i="43"/>
  <c r="I688" i="43"/>
  <c r="H688" i="43"/>
  <c r="G688" i="43"/>
  <c r="K687" i="43"/>
  <c r="J687" i="43"/>
  <c r="I687" i="43"/>
  <c r="H687" i="43"/>
  <c r="G687" i="43"/>
  <c r="K686" i="43"/>
  <c r="J686" i="43"/>
  <c r="I686" i="43"/>
  <c r="H686" i="43"/>
  <c r="G686" i="43"/>
  <c r="K685" i="43"/>
  <c r="J685" i="43"/>
  <c r="I685" i="43"/>
  <c r="H685" i="43"/>
  <c r="G685" i="43"/>
  <c r="K684" i="43"/>
  <c r="J684" i="43"/>
  <c r="I684" i="43"/>
  <c r="H684" i="43"/>
  <c r="G684" i="43"/>
  <c r="K683" i="43"/>
  <c r="J683" i="43"/>
  <c r="I683" i="43"/>
  <c r="H683" i="43"/>
  <c r="G683" i="43"/>
  <c r="K682" i="43"/>
  <c r="J682" i="43"/>
  <c r="I682" i="43"/>
  <c r="H682" i="43"/>
  <c r="G682" i="43"/>
  <c r="K681" i="43"/>
  <c r="J681" i="43"/>
  <c r="I681" i="43"/>
  <c r="H681" i="43"/>
  <c r="G681" i="43"/>
  <c r="K680" i="43"/>
  <c r="J680" i="43"/>
  <c r="I680" i="43"/>
  <c r="H680" i="43"/>
  <c r="G680" i="43"/>
  <c r="K679" i="43"/>
  <c r="J679" i="43"/>
  <c r="I679" i="43"/>
  <c r="H679" i="43"/>
  <c r="G679" i="43"/>
  <c r="K677" i="43"/>
  <c r="J677" i="43"/>
  <c r="I677" i="43"/>
  <c r="H677" i="43"/>
  <c r="G677" i="43"/>
  <c r="K676" i="43"/>
  <c r="J676" i="43"/>
  <c r="I676" i="43"/>
  <c r="H676" i="43"/>
  <c r="G676" i="43"/>
  <c r="K675" i="43"/>
  <c r="J675" i="43"/>
  <c r="I675" i="43"/>
  <c r="H675" i="43"/>
  <c r="G675" i="43"/>
  <c r="K674" i="43"/>
  <c r="J674" i="43"/>
  <c r="I674" i="43"/>
  <c r="H674" i="43"/>
  <c r="G674" i="43"/>
  <c r="K673" i="43"/>
  <c r="J673" i="43"/>
  <c r="I673" i="43"/>
  <c r="H673" i="43"/>
  <c r="G673" i="43"/>
  <c r="K672" i="43"/>
  <c r="J672" i="43"/>
  <c r="I672" i="43"/>
  <c r="H672" i="43"/>
  <c r="G672" i="43"/>
  <c r="K671" i="43"/>
  <c r="J671" i="43"/>
  <c r="I671" i="43"/>
  <c r="H671" i="43"/>
  <c r="G671" i="43"/>
  <c r="K670" i="43"/>
  <c r="J670" i="43"/>
  <c r="I670" i="43"/>
  <c r="H670" i="43"/>
  <c r="G670" i="43"/>
  <c r="K669" i="43"/>
  <c r="J669" i="43"/>
  <c r="I669" i="43"/>
  <c r="H669" i="43"/>
  <c r="G669" i="43"/>
  <c r="K668" i="43"/>
  <c r="J668" i="43"/>
  <c r="I668" i="43"/>
  <c r="H668" i="43"/>
  <c r="G668" i="43"/>
  <c r="K667" i="43"/>
  <c r="J667" i="43"/>
  <c r="I667" i="43"/>
  <c r="H667" i="43"/>
  <c r="G667" i="43"/>
  <c r="K666" i="43"/>
  <c r="J666" i="43"/>
  <c r="I666" i="43"/>
  <c r="H666" i="43"/>
  <c r="G666" i="43"/>
  <c r="K665" i="43"/>
  <c r="J665" i="43"/>
  <c r="I665" i="43"/>
  <c r="H665" i="43"/>
  <c r="G665" i="43"/>
  <c r="K664" i="43"/>
  <c r="J664" i="43"/>
  <c r="I664" i="43"/>
  <c r="H664" i="43"/>
  <c r="G664" i="43"/>
  <c r="K663" i="43"/>
  <c r="J663" i="43"/>
  <c r="I663" i="43"/>
  <c r="H663" i="43"/>
  <c r="G663" i="43"/>
  <c r="K662" i="43"/>
  <c r="J662" i="43"/>
  <c r="I662" i="43"/>
  <c r="H662" i="43"/>
  <c r="G662" i="43"/>
  <c r="K661" i="43"/>
  <c r="J661" i="43"/>
  <c r="I661" i="43"/>
  <c r="H661" i="43"/>
  <c r="G661" i="43"/>
  <c r="K660" i="43"/>
  <c r="J660" i="43"/>
  <c r="I660" i="43"/>
  <c r="H660" i="43"/>
  <c r="G660" i="43"/>
  <c r="K659" i="43"/>
  <c r="J659" i="43"/>
  <c r="I659" i="43"/>
  <c r="H659" i="43"/>
  <c r="G659" i="43"/>
  <c r="K657" i="43"/>
  <c r="J657" i="43"/>
  <c r="I657" i="43"/>
  <c r="H657" i="43"/>
  <c r="G657" i="43"/>
  <c r="K656" i="43"/>
  <c r="J656" i="43"/>
  <c r="I656" i="43"/>
  <c r="H656" i="43"/>
  <c r="G656" i="43"/>
  <c r="K655" i="43"/>
  <c r="J655" i="43"/>
  <c r="I655" i="43"/>
  <c r="H655" i="43"/>
  <c r="G655" i="43"/>
  <c r="K654" i="43"/>
  <c r="J654" i="43"/>
  <c r="I654" i="43"/>
  <c r="H654" i="43"/>
  <c r="G654" i="43"/>
  <c r="K653" i="43"/>
  <c r="J653" i="43"/>
  <c r="I653" i="43"/>
  <c r="H653" i="43"/>
  <c r="G653" i="43"/>
  <c r="K652" i="43"/>
  <c r="J652" i="43"/>
  <c r="I652" i="43"/>
  <c r="H652" i="43"/>
  <c r="G652" i="43"/>
  <c r="K651" i="43"/>
  <c r="J651" i="43"/>
  <c r="I651" i="43"/>
  <c r="H651" i="43"/>
  <c r="G651" i="43"/>
  <c r="K650" i="43"/>
  <c r="J650" i="43"/>
  <c r="I650" i="43"/>
  <c r="H650" i="43"/>
  <c r="G650" i="43"/>
  <c r="K649" i="43"/>
  <c r="J649" i="43"/>
  <c r="I649" i="43"/>
  <c r="H649" i="43"/>
  <c r="G649" i="43"/>
  <c r="K648" i="43"/>
  <c r="J648" i="43"/>
  <c r="I648" i="43"/>
  <c r="H648" i="43"/>
  <c r="G648" i="43"/>
  <c r="K647" i="43"/>
  <c r="J647" i="43"/>
  <c r="I647" i="43"/>
  <c r="H647" i="43"/>
  <c r="G647" i="43"/>
  <c r="K646" i="43"/>
  <c r="J646" i="43"/>
  <c r="I646" i="43"/>
  <c r="H646" i="43"/>
  <c r="G646" i="43"/>
  <c r="K645" i="43"/>
  <c r="J645" i="43"/>
  <c r="I645" i="43"/>
  <c r="H645" i="43"/>
  <c r="G645" i="43"/>
  <c r="K644" i="43"/>
  <c r="J644" i="43"/>
  <c r="I644" i="43"/>
  <c r="H644" i="43"/>
  <c r="G644" i="43"/>
  <c r="K643" i="43"/>
  <c r="J643" i="43"/>
  <c r="I643" i="43"/>
  <c r="H643" i="43"/>
  <c r="G643" i="43"/>
  <c r="K642" i="43"/>
  <c r="J642" i="43"/>
  <c r="I642" i="43"/>
  <c r="H642" i="43"/>
  <c r="G642" i="43"/>
  <c r="K641" i="43"/>
  <c r="J641" i="43"/>
  <c r="I641" i="43"/>
  <c r="H641" i="43"/>
  <c r="G641" i="43"/>
  <c r="K640" i="43"/>
  <c r="J640" i="43"/>
  <c r="I640" i="43"/>
  <c r="H640" i="43"/>
  <c r="G640" i="43"/>
  <c r="K639" i="43"/>
  <c r="J639" i="43"/>
  <c r="I639" i="43"/>
  <c r="H639" i="43"/>
  <c r="G639" i="43"/>
  <c r="K638" i="43"/>
  <c r="J638" i="43"/>
  <c r="I638" i="43"/>
  <c r="H638" i="43"/>
  <c r="G638" i="43"/>
  <c r="K637" i="43"/>
  <c r="J637" i="43"/>
  <c r="I637" i="43"/>
  <c r="H637" i="43"/>
  <c r="G637" i="43"/>
  <c r="K636" i="43"/>
  <c r="J636" i="43"/>
  <c r="I636" i="43"/>
  <c r="H636" i="43"/>
  <c r="G636" i="43"/>
  <c r="K635" i="43"/>
  <c r="J635" i="43"/>
  <c r="I635" i="43"/>
  <c r="H635" i="43"/>
  <c r="G635" i="43"/>
  <c r="K634" i="43"/>
  <c r="J634" i="43"/>
  <c r="I634" i="43"/>
  <c r="H634" i="43"/>
  <c r="G634" i="43"/>
  <c r="K633" i="43"/>
  <c r="J633" i="43"/>
  <c r="I633" i="43"/>
  <c r="H633" i="43"/>
  <c r="G633" i="43"/>
  <c r="K632" i="43"/>
  <c r="J632" i="43"/>
  <c r="I632" i="43"/>
  <c r="H632" i="43"/>
  <c r="G632" i="43"/>
  <c r="K631" i="43"/>
  <c r="J631" i="43"/>
  <c r="I631" i="43"/>
  <c r="H631" i="43"/>
  <c r="G631" i="43"/>
  <c r="K630" i="43"/>
  <c r="J630" i="43"/>
  <c r="I630" i="43"/>
  <c r="H630" i="43"/>
  <c r="G630" i="43"/>
  <c r="K629" i="43"/>
  <c r="J629" i="43"/>
  <c r="I629" i="43"/>
  <c r="H629" i="43"/>
  <c r="G629" i="43"/>
  <c r="K628" i="43"/>
  <c r="J628" i="43"/>
  <c r="I628" i="43"/>
  <c r="H628" i="43"/>
  <c r="G628" i="43"/>
  <c r="K626" i="43"/>
  <c r="J626" i="43"/>
  <c r="I626" i="43"/>
  <c r="H626" i="43"/>
  <c r="G626" i="43"/>
  <c r="K625" i="43"/>
  <c r="J625" i="43"/>
  <c r="I625" i="43"/>
  <c r="H625" i="43"/>
  <c r="G625" i="43"/>
  <c r="K624" i="43"/>
  <c r="J624" i="43"/>
  <c r="I624" i="43"/>
  <c r="H624" i="43"/>
  <c r="G624" i="43"/>
  <c r="K623" i="43"/>
  <c r="J623" i="43"/>
  <c r="I623" i="43"/>
  <c r="H623" i="43"/>
  <c r="G623" i="43"/>
  <c r="K622" i="43"/>
  <c r="J622" i="43"/>
  <c r="I622" i="43"/>
  <c r="H622" i="43"/>
  <c r="G622" i="43"/>
  <c r="K621" i="43"/>
  <c r="J621" i="43"/>
  <c r="I621" i="43"/>
  <c r="H621" i="43"/>
  <c r="G621" i="43"/>
  <c r="K620" i="43"/>
  <c r="J620" i="43"/>
  <c r="I620" i="43"/>
  <c r="H620" i="43"/>
  <c r="G620" i="43"/>
  <c r="K619" i="43"/>
  <c r="J619" i="43"/>
  <c r="I619" i="43"/>
  <c r="H619" i="43"/>
  <c r="G619" i="43"/>
  <c r="K618" i="43"/>
  <c r="J618" i="43"/>
  <c r="I618" i="43"/>
  <c r="H618" i="43"/>
  <c r="G618" i="43"/>
  <c r="K617" i="43"/>
  <c r="J617" i="43"/>
  <c r="I617" i="43"/>
  <c r="H617" i="43"/>
  <c r="G617" i="43"/>
  <c r="K616" i="43"/>
  <c r="J616" i="43"/>
  <c r="I616" i="43"/>
  <c r="H616" i="43"/>
  <c r="G616" i="43"/>
  <c r="K615" i="43"/>
  <c r="J615" i="43"/>
  <c r="I615" i="43"/>
  <c r="H615" i="43"/>
  <c r="G615" i="43"/>
  <c r="K614" i="43"/>
  <c r="J614" i="43"/>
  <c r="I614" i="43"/>
  <c r="H614" i="43"/>
  <c r="G614" i="43"/>
  <c r="K613" i="43"/>
  <c r="J613" i="43"/>
  <c r="I613" i="43"/>
  <c r="H613" i="43"/>
  <c r="G613" i="43"/>
  <c r="K612" i="43"/>
  <c r="J612" i="43"/>
  <c r="I612" i="43"/>
  <c r="H612" i="43"/>
  <c r="G612" i="43"/>
  <c r="K611" i="43"/>
  <c r="J611" i="43"/>
  <c r="I611" i="43"/>
  <c r="H611" i="43"/>
  <c r="G611" i="43"/>
  <c r="K610" i="43"/>
  <c r="J610" i="43"/>
  <c r="I610" i="43"/>
  <c r="H610" i="43"/>
  <c r="G610" i="43"/>
  <c r="K609" i="43"/>
  <c r="J609" i="43"/>
  <c r="I609" i="43"/>
  <c r="H609" i="43"/>
  <c r="G609" i="43"/>
  <c r="K607" i="43"/>
  <c r="J607" i="43"/>
  <c r="I607" i="43"/>
  <c r="H607" i="43"/>
  <c r="G607" i="43"/>
  <c r="K606" i="43"/>
  <c r="J606" i="43"/>
  <c r="I606" i="43"/>
  <c r="H606" i="43"/>
  <c r="G606" i="43"/>
  <c r="K605" i="43"/>
  <c r="J605" i="43"/>
  <c r="I605" i="43"/>
  <c r="H605" i="43"/>
  <c r="G605" i="43"/>
  <c r="K604" i="43"/>
  <c r="J604" i="43"/>
  <c r="I604" i="43"/>
  <c r="H604" i="43"/>
  <c r="G604" i="43"/>
  <c r="K603" i="43"/>
  <c r="J603" i="43"/>
  <c r="I603" i="43"/>
  <c r="H603" i="43"/>
  <c r="G603" i="43"/>
  <c r="K602" i="43"/>
  <c r="J602" i="43"/>
  <c r="I602" i="43"/>
  <c r="H602" i="43"/>
  <c r="G602" i="43"/>
  <c r="K601" i="43"/>
  <c r="J601" i="43"/>
  <c r="I601" i="43"/>
  <c r="H601" i="43"/>
  <c r="G601" i="43"/>
  <c r="K600" i="43"/>
  <c r="J600" i="43"/>
  <c r="I600" i="43"/>
  <c r="H600" i="43"/>
  <c r="G600" i="43"/>
  <c r="K599" i="43"/>
  <c r="J599" i="43"/>
  <c r="I599" i="43"/>
  <c r="H599" i="43"/>
  <c r="G599" i="43"/>
  <c r="K598" i="43"/>
  <c r="J598" i="43"/>
  <c r="I598" i="43"/>
  <c r="H598" i="43"/>
  <c r="G598" i="43"/>
  <c r="K597" i="43"/>
  <c r="J597" i="43"/>
  <c r="I597" i="43"/>
  <c r="H597" i="43"/>
  <c r="G597" i="43"/>
  <c r="K596" i="43"/>
  <c r="J596" i="43"/>
  <c r="I596" i="43"/>
  <c r="H596" i="43"/>
  <c r="G596" i="43"/>
  <c r="K595" i="43"/>
  <c r="J595" i="43"/>
  <c r="I595" i="43"/>
  <c r="H595" i="43"/>
  <c r="G595" i="43"/>
  <c r="K594" i="43"/>
  <c r="J594" i="43"/>
  <c r="I594" i="43"/>
  <c r="H594" i="43"/>
  <c r="G594" i="43"/>
  <c r="K593" i="43"/>
  <c r="J593" i="43"/>
  <c r="I593" i="43"/>
  <c r="H593" i="43"/>
  <c r="G593" i="43"/>
  <c r="K592" i="43"/>
  <c r="J592" i="43"/>
  <c r="I592" i="43"/>
  <c r="H592" i="43"/>
  <c r="G592" i="43"/>
  <c r="K591" i="43"/>
  <c r="J591" i="43"/>
  <c r="I591" i="43"/>
  <c r="H591" i="43"/>
  <c r="G591" i="43"/>
  <c r="K590" i="43"/>
  <c r="J590" i="43"/>
  <c r="I590" i="43"/>
  <c r="H590" i="43"/>
  <c r="G590" i="43"/>
  <c r="K588" i="43"/>
  <c r="J588" i="43"/>
  <c r="I588" i="43"/>
  <c r="H588" i="43"/>
  <c r="G588" i="43"/>
  <c r="K587" i="43"/>
  <c r="J587" i="43"/>
  <c r="I587" i="43"/>
  <c r="H587" i="43"/>
  <c r="G587" i="43"/>
  <c r="K586" i="43"/>
  <c r="J586" i="43"/>
  <c r="I586" i="43"/>
  <c r="H586" i="43"/>
  <c r="G586" i="43"/>
  <c r="K585" i="43"/>
  <c r="J585" i="43"/>
  <c r="I585" i="43"/>
  <c r="H585" i="43"/>
  <c r="G585" i="43"/>
  <c r="K584" i="43"/>
  <c r="J584" i="43"/>
  <c r="I584" i="43"/>
  <c r="H584" i="43"/>
  <c r="G584" i="43"/>
  <c r="K583" i="43"/>
  <c r="J583" i="43"/>
  <c r="I583" i="43"/>
  <c r="H583" i="43"/>
  <c r="G583" i="43"/>
  <c r="K582" i="43"/>
  <c r="J582" i="43"/>
  <c r="I582" i="43"/>
  <c r="H582" i="43"/>
  <c r="G582" i="43"/>
  <c r="K581" i="43"/>
  <c r="J581" i="43"/>
  <c r="I581" i="43"/>
  <c r="H581" i="43"/>
  <c r="G581" i="43"/>
  <c r="K580" i="43"/>
  <c r="J580" i="43"/>
  <c r="I580" i="43"/>
  <c r="H580" i="43"/>
  <c r="G580" i="43"/>
  <c r="K579" i="43"/>
  <c r="J579" i="43"/>
  <c r="I579" i="43"/>
  <c r="H579" i="43"/>
  <c r="G579" i="43"/>
  <c r="K578" i="43"/>
  <c r="J578" i="43"/>
  <c r="I578" i="43"/>
  <c r="H578" i="43"/>
  <c r="G578" i="43"/>
  <c r="K577" i="43"/>
  <c r="J577" i="43"/>
  <c r="I577" i="43"/>
  <c r="H577" i="43"/>
  <c r="G577" i="43"/>
  <c r="K576" i="43"/>
  <c r="J576" i="43"/>
  <c r="I576" i="43"/>
  <c r="H576" i="43"/>
  <c r="G576" i="43"/>
  <c r="K575" i="43"/>
  <c r="J575" i="43"/>
  <c r="I575" i="43"/>
  <c r="H575" i="43"/>
  <c r="G575" i="43"/>
  <c r="K574" i="43"/>
  <c r="J574" i="43"/>
  <c r="I574" i="43"/>
  <c r="H574" i="43"/>
  <c r="G574" i="43"/>
  <c r="K572" i="43"/>
  <c r="J572" i="43"/>
  <c r="I572" i="43"/>
  <c r="H572" i="43"/>
  <c r="G572" i="43"/>
  <c r="K571" i="43"/>
  <c r="J571" i="43"/>
  <c r="I571" i="43"/>
  <c r="H571" i="43"/>
  <c r="G571" i="43"/>
  <c r="K570" i="43"/>
  <c r="J570" i="43"/>
  <c r="I570" i="43"/>
  <c r="H570" i="43"/>
  <c r="G570" i="43"/>
  <c r="K569" i="43"/>
  <c r="J569" i="43"/>
  <c r="I569" i="43"/>
  <c r="H569" i="43"/>
  <c r="G569" i="43"/>
  <c r="K568" i="43"/>
  <c r="J568" i="43"/>
  <c r="I568" i="43"/>
  <c r="H568" i="43"/>
  <c r="G568" i="43"/>
  <c r="K567" i="43"/>
  <c r="J567" i="43"/>
  <c r="I567" i="43"/>
  <c r="H567" i="43"/>
  <c r="G567" i="43"/>
  <c r="K566" i="43"/>
  <c r="J566" i="43"/>
  <c r="I566" i="43"/>
  <c r="H566" i="43"/>
  <c r="G566" i="43"/>
  <c r="K565" i="43"/>
  <c r="J565" i="43"/>
  <c r="I565" i="43"/>
  <c r="H565" i="43"/>
  <c r="G565" i="43"/>
  <c r="K564" i="43"/>
  <c r="J564" i="43"/>
  <c r="I564" i="43"/>
  <c r="H564" i="43"/>
  <c r="G564" i="43"/>
  <c r="K563" i="43"/>
  <c r="J563" i="43"/>
  <c r="I563" i="43"/>
  <c r="H563" i="43"/>
  <c r="G563" i="43"/>
  <c r="K562" i="43"/>
  <c r="J562" i="43"/>
  <c r="I562" i="43"/>
  <c r="H562" i="43"/>
  <c r="G562" i="43"/>
  <c r="K561" i="43"/>
  <c r="J561" i="43"/>
  <c r="I561" i="43"/>
  <c r="H561" i="43"/>
  <c r="G561" i="43"/>
  <c r="K560" i="43"/>
  <c r="J560" i="43"/>
  <c r="I560" i="43"/>
  <c r="H560" i="43"/>
  <c r="G560" i="43"/>
  <c r="K559" i="43"/>
  <c r="J559" i="43"/>
  <c r="I559" i="43"/>
  <c r="H559" i="43"/>
  <c r="G559" i="43"/>
  <c r="K558" i="43"/>
  <c r="J558" i="43"/>
  <c r="I558" i="43"/>
  <c r="H558" i="43"/>
  <c r="G558" i="43"/>
  <c r="K556" i="43"/>
  <c r="J556" i="43"/>
  <c r="I556" i="43"/>
  <c r="H556" i="43"/>
  <c r="G556" i="43"/>
  <c r="K555" i="43"/>
  <c r="J555" i="43"/>
  <c r="I555" i="43"/>
  <c r="H555" i="43"/>
  <c r="G555" i="43"/>
  <c r="K554" i="43"/>
  <c r="J554" i="43"/>
  <c r="I554" i="43"/>
  <c r="H554" i="43"/>
  <c r="G554" i="43"/>
  <c r="K553" i="43"/>
  <c r="J553" i="43"/>
  <c r="I553" i="43"/>
  <c r="H553" i="43"/>
  <c r="G553" i="43"/>
  <c r="K552" i="43"/>
  <c r="J552" i="43"/>
  <c r="I552" i="43"/>
  <c r="H552" i="43"/>
  <c r="G552" i="43"/>
  <c r="K551" i="43"/>
  <c r="J551" i="43"/>
  <c r="I551" i="43"/>
  <c r="H551" i="43"/>
  <c r="G551" i="43"/>
  <c r="K550" i="43"/>
  <c r="J550" i="43"/>
  <c r="I550" i="43"/>
  <c r="H550" i="43"/>
  <c r="G550" i="43"/>
  <c r="K549" i="43"/>
  <c r="J549" i="43"/>
  <c r="I549" i="43"/>
  <c r="H549" i="43"/>
  <c r="G549" i="43"/>
  <c r="K548" i="43"/>
  <c r="J548" i="43"/>
  <c r="I548" i="43"/>
  <c r="H548" i="43"/>
  <c r="G548" i="43"/>
  <c r="K547" i="43"/>
  <c r="J547" i="43"/>
  <c r="I547" i="43"/>
  <c r="H547" i="43"/>
  <c r="G547" i="43"/>
  <c r="K546" i="43"/>
  <c r="J546" i="43"/>
  <c r="I546" i="43"/>
  <c r="H546" i="43"/>
  <c r="G546" i="43"/>
  <c r="K545" i="43"/>
  <c r="J545" i="43"/>
  <c r="I545" i="43"/>
  <c r="H545" i="43"/>
  <c r="G545" i="43"/>
  <c r="K544" i="43"/>
  <c r="J544" i="43"/>
  <c r="I544" i="43"/>
  <c r="H544" i="43"/>
  <c r="G544" i="43"/>
  <c r="K543" i="43"/>
  <c r="J543" i="43"/>
  <c r="I543" i="43"/>
  <c r="H543" i="43"/>
  <c r="G543" i="43"/>
  <c r="K542" i="43"/>
  <c r="J542" i="43"/>
  <c r="I542" i="43"/>
  <c r="H542" i="43"/>
  <c r="G542" i="43"/>
  <c r="K541" i="43"/>
  <c r="J541" i="43"/>
  <c r="I541" i="43"/>
  <c r="H541" i="43"/>
  <c r="G541" i="43"/>
  <c r="K540" i="43"/>
  <c r="J540" i="43"/>
  <c r="I540" i="43"/>
  <c r="H540" i="43"/>
  <c r="G540" i="43"/>
  <c r="K539" i="43"/>
  <c r="J539" i="43"/>
  <c r="I539" i="43"/>
  <c r="H539" i="43"/>
  <c r="G539" i="43"/>
  <c r="K538" i="43"/>
  <c r="J538" i="43"/>
  <c r="I538" i="43"/>
  <c r="H538" i="43"/>
  <c r="G538" i="43"/>
  <c r="K537" i="43"/>
  <c r="J537" i="43"/>
  <c r="I537" i="43"/>
  <c r="H537" i="43"/>
  <c r="G537" i="43"/>
  <c r="K536" i="43"/>
  <c r="J536" i="43"/>
  <c r="I536" i="43"/>
  <c r="H536" i="43"/>
  <c r="G536" i="43"/>
  <c r="K535" i="43"/>
  <c r="J535" i="43"/>
  <c r="I535" i="43"/>
  <c r="H535" i="43"/>
  <c r="G535" i="43"/>
  <c r="K534" i="43"/>
  <c r="J534" i="43"/>
  <c r="I534" i="43"/>
  <c r="H534" i="43"/>
  <c r="G534" i="43"/>
  <c r="K533" i="43"/>
  <c r="J533" i="43"/>
  <c r="I533" i="43"/>
  <c r="H533" i="43"/>
  <c r="G533" i="43"/>
  <c r="K532" i="43"/>
  <c r="J532" i="43"/>
  <c r="I532" i="43"/>
  <c r="H532" i="43"/>
  <c r="G532" i="43"/>
  <c r="K531" i="43"/>
  <c r="J531" i="43"/>
  <c r="I531" i="43"/>
  <c r="H531" i="43"/>
  <c r="G531" i="43"/>
  <c r="K530" i="43"/>
  <c r="J530" i="43"/>
  <c r="I530" i="43"/>
  <c r="H530" i="43"/>
  <c r="G530" i="43"/>
  <c r="K529" i="43"/>
  <c r="J529" i="43"/>
  <c r="I529" i="43"/>
  <c r="H529" i="43"/>
  <c r="G529" i="43"/>
  <c r="K528" i="43"/>
  <c r="J528" i="43"/>
  <c r="I528" i="43"/>
  <c r="H528" i="43"/>
  <c r="G528" i="43"/>
  <c r="K527" i="43"/>
  <c r="J527" i="43"/>
  <c r="I527" i="43"/>
  <c r="H527" i="43"/>
  <c r="G527" i="43"/>
  <c r="K526" i="43"/>
  <c r="J526" i="43"/>
  <c r="I526" i="43"/>
  <c r="H526" i="43"/>
  <c r="G526" i="43"/>
  <c r="K525" i="43"/>
  <c r="J525" i="43"/>
  <c r="I525" i="43"/>
  <c r="H525" i="43"/>
  <c r="G525" i="43"/>
  <c r="K524" i="43"/>
  <c r="J524" i="43"/>
  <c r="I524" i="43"/>
  <c r="H524" i="43"/>
  <c r="G524" i="43"/>
  <c r="K523" i="43"/>
  <c r="J523" i="43"/>
  <c r="I523" i="43"/>
  <c r="H523" i="43"/>
  <c r="G523" i="43"/>
  <c r="K522" i="43"/>
  <c r="J522" i="43"/>
  <c r="I522" i="43"/>
  <c r="H522" i="43"/>
  <c r="G522" i="43"/>
  <c r="K521" i="43"/>
  <c r="J521" i="43"/>
  <c r="I521" i="43"/>
  <c r="H521" i="43"/>
  <c r="G521" i="43"/>
  <c r="K520" i="43"/>
  <c r="J520" i="43"/>
  <c r="I520" i="43"/>
  <c r="H520" i="43"/>
  <c r="G520" i="43"/>
  <c r="K519" i="43"/>
  <c r="J519" i="43"/>
  <c r="I519" i="43"/>
  <c r="H519" i="43"/>
  <c r="G519" i="43"/>
  <c r="K518" i="43"/>
  <c r="J518" i="43"/>
  <c r="I518" i="43"/>
  <c r="H518" i="43"/>
  <c r="G518" i="43"/>
  <c r="K517" i="43"/>
  <c r="J517" i="43"/>
  <c r="I517" i="43"/>
  <c r="H517" i="43"/>
  <c r="G517" i="43"/>
  <c r="K516" i="43"/>
  <c r="J516" i="43"/>
  <c r="I516" i="43"/>
  <c r="H516" i="43"/>
  <c r="G516" i="43"/>
  <c r="K513" i="43"/>
  <c r="J513" i="43"/>
  <c r="I513" i="43"/>
  <c r="H513" i="43"/>
  <c r="G513" i="43"/>
  <c r="K512" i="43"/>
  <c r="J512" i="43"/>
  <c r="I512" i="43"/>
  <c r="H512" i="43"/>
  <c r="G512" i="43"/>
  <c r="K511" i="43"/>
  <c r="J511" i="43"/>
  <c r="I511" i="43"/>
  <c r="H511" i="43"/>
  <c r="G511" i="43"/>
  <c r="K510" i="43"/>
  <c r="J510" i="43"/>
  <c r="I510" i="43"/>
  <c r="H510" i="43"/>
  <c r="G510" i="43"/>
  <c r="K509" i="43"/>
  <c r="J509" i="43"/>
  <c r="I509" i="43"/>
  <c r="H509" i="43"/>
  <c r="G509" i="43"/>
  <c r="K508" i="43"/>
  <c r="J508" i="43"/>
  <c r="I508" i="43"/>
  <c r="H508" i="43"/>
  <c r="G508" i="43"/>
  <c r="K507" i="43"/>
  <c r="J507" i="43"/>
  <c r="I507" i="43"/>
  <c r="H507" i="43"/>
  <c r="G507" i="43"/>
  <c r="K506" i="43"/>
  <c r="J506" i="43"/>
  <c r="I506" i="43"/>
  <c r="H506" i="43"/>
  <c r="G506" i="43"/>
  <c r="K505" i="43"/>
  <c r="J505" i="43"/>
  <c r="I505" i="43"/>
  <c r="H505" i="43"/>
  <c r="G505" i="43"/>
  <c r="K504" i="43"/>
  <c r="J504" i="43"/>
  <c r="I504" i="43"/>
  <c r="H504" i="43"/>
  <c r="G504" i="43"/>
  <c r="K502" i="43"/>
  <c r="J502" i="43"/>
  <c r="I502" i="43"/>
  <c r="H502" i="43"/>
  <c r="G502" i="43"/>
  <c r="K501" i="43"/>
  <c r="J501" i="43"/>
  <c r="I501" i="43"/>
  <c r="H501" i="43"/>
  <c r="G501" i="43"/>
  <c r="K500" i="43"/>
  <c r="J500" i="43"/>
  <c r="I500" i="43"/>
  <c r="H500" i="43"/>
  <c r="G500" i="43"/>
  <c r="K499" i="43"/>
  <c r="J499" i="43"/>
  <c r="I499" i="43"/>
  <c r="H499" i="43"/>
  <c r="G499" i="43"/>
  <c r="K498" i="43"/>
  <c r="J498" i="43"/>
  <c r="I498" i="43"/>
  <c r="H498" i="43"/>
  <c r="G498" i="43"/>
  <c r="K497" i="43"/>
  <c r="J497" i="43"/>
  <c r="I497" i="43"/>
  <c r="H497" i="43"/>
  <c r="G497" i="43"/>
  <c r="K496" i="43"/>
  <c r="J496" i="43"/>
  <c r="I496" i="43"/>
  <c r="H496" i="43"/>
  <c r="G496" i="43"/>
  <c r="K495" i="43"/>
  <c r="J495" i="43"/>
  <c r="I495" i="43"/>
  <c r="H495" i="43"/>
  <c r="G495" i="43"/>
  <c r="K494" i="43"/>
  <c r="J494" i="43"/>
  <c r="I494" i="43"/>
  <c r="H494" i="43"/>
  <c r="G494" i="43"/>
  <c r="K493" i="43"/>
  <c r="J493" i="43"/>
  <c r="I493" i="43"/>
  <c r="H493" i="43"/>
  <c r="G493" i="43"/>
  <c r="K492" i="43"/>
  <c r="J492" i="43"/>
  <c r="I492" i="43"/>
  <c r="H492" i="43"/>
  <c r="G492" i="43"/>
  <c r="K491" i="43"/>
  <c r="J491" i="43"/>
  <c r="I491" i="43"/>
  <c r="H491" i="43"/>
  <c r="G491" i="43"/>
  <c r="K490" i="43"/>
  <c r="J490" i="43"/>
  <c r="I490" i="43"/>
  <c r="H490" i="43"/>
  <c r="G490" i="43"/>
  <c r="K489" i="43"/>
  <c r="J489" i="43"/>
  <c r="I489" i="43"/>
  <c r="H489" i="43"/>
  <c r="G489" i="43"/>
  <c r="K488" i="43"/>
  <c r="J488" i="43"/>
  <c r="I488" i="43"/>
  <c r="H488" i="43"/>
  <c r="G488" i="43"/>
  <c r="K487" i="43"/>
  <c r="J487" i="43"/>
  <c r="I487" i="43"/>
  <c r="H487" i="43"/>
  <c r="G487" i="43"/>
  <c r="K486" i="43"/>
  <c r="J486" i="43"/>
  <c r="I486" i="43"/>
  <c r="H486" i="43"/>
  <c r="G486" i="43"/>
  <c r="K485" i="43"/>
  <c r="J485" i="43"/>
  <c r="I485" i="43"/>
  <c r="H485" i="43"/>
  <c r="G485" i="43"/>
  <c r="K484" i="43"/>
  <c r="J484" i="43"/>
  <c r="I484" i="43"/>
  <c r="H484" i="43"/>
  <c r="G484" i="43"/>
  <c r="K483" i="43"/>
  <c r="J483" i="43"/>
  <c r="I483" i="43"/>
  <c r="H483" i="43"/>
  <c r="G483" i="43"/>
  <c r="K482" i="43"/>
  <c r="J482" i="43"/>
  <c r="I482" i="43"/>
  <c r="H482" i="43"/>
  <c r="G482" i="43"/>
  <c r="K481" i="43"/>
  <c r="J481" i="43"/>
  <c r="I481" i="43"/>
  <c r="H481" i="43"/>
  <c r="G481" i="43"/>
  <c r="K480" i="43"/>
  <c r="J480" i="43"/>
  <c r="I480" i="43"/>
  <c r="H480" i="43"/>
  <c r="G480" i="43"/>
  <c r="K479" i="43"/>
  <c r="J479" i="43"/>
  <c r="I479" i="43"/>
  <c r="H479" i="43"/>
  <c r="G479" i="43"/>
  <c r="K478" i="43"/>
  <c r="J478" i="43"/>
  <c r="I478" i="43"/>
  <c r="H478" i="43"/>
  <c r="G478" i="43"/>
  <c r="K477" i="43"/>
  <c r="J477" i="43"/>
  <c r="I477" i="43"/>
  <c r="H477" i="43"/>
  <c r="G477" i="43"/>
  <c r="K475" i="43"/>
  <c r="J475" i="43"/>
  <c r="I475" i="43"/>
  <c r="H475" i="43"/>
  <c r="G475" i="43"/>
  <c r="K474" i="43"/>
  <c r="J474" i="43"/>
  <c r="I474" i="43"/>
  <c r="H474" i="43"/>
  <c r="G474" i="43"/>
  <c r="K473" i="43"/>
  <c r="J473" i="43"/>
  <c r="I473" i="43"/>
  <c r="H473" i="43"/>
  <c r="G473" i="43"/>
  <c r="K472" i="43"/>
  <c r="J472" i="43"/>
  <c r="I472" i="43"/>
  <c r="H472" i="43"/>
  <c r="G472" i="43"/>
  <c r="K471" i="43"/>
  <c r="J471" i="43"/>
  <c r="I471" i="43"/>
  <c r="H471" i="43"/>
  <c r="G471" i="43"/>
  <c r="K470" i="43"/>
  <c r="J470" i="43"/>
  <c r="I470" i="43"/>
  <c r="H470" i="43"/>
  <c r="G470" i="43"/>
  <c r="K469" i="43"/>
  <c r="J469" i="43"/>
  <c r="I469" i="43"/>
  <c r="H469" i="43"/>
  <c r="G469" i="43"/>
  <c r="K468" i="43"/>
  <c r="J468" i="43"/>
  <c r="I468" i="43"/>
  <c r="H468" i="43"/>
  <c r="G468" i="43"/>
  <c r="K467" i="43"/>
  <c r="J467" i="43"/>
  <c r="I467" i="43"/>
  <c r="H467" i="43"/>
  <c r="G467" i="43"/>
  <c r="K466" i="43"/>
  <c r="J466" i="43"/>
  <c r="I466" i="43"/>
  <c r="H466" i="43"/>
  <c r="G466" i="43"/>
  <c r="K465" i="43"/>
  <c r="J465" i="43"/>
  <c r="I465" i="43"/>
  <c r="H465" i="43"/>
  <c r="G465" i="43"/>
  <c r="K464" i="43"/>
  <c r="J464" i="43"/>
  <c r="I464" i="43"/>
  <c r="H464" i="43"/>
  <c r="G464" i="43"/>
  <c r="K463" i="43"/>
  <c r="J463" i="43"/>
  <c r="I463" i="43"/>
  <c r="H463" i="43"/>
  <c r="G463" i="43"/>
  <c r="K461" i="43"/>
  <c r="J461" i="43"/>
  <c r="I461" i="43"/>
  <c r="H461" i="43"/>
  <c r="G461" i="43"/>
  <c r="K460" i="43"/>
  <c r="J460" i="43"/>
  <c r="I460" i="43"/>
  <c r="H460" i="43"/>
  <c r="G460" i="43"/>
  <c r="K459" i="43"/>
  <c r="J459" i="43"/>
  <c r="I459" i="43"/>
  <c r="H459" i="43"/>
  <c r="G459" i="43"/>
  <c r="K458" i="43"/>
  <c r="J458" i="43"/>
  <c r="I458" i="43"/>
  <c r="H458" i="43"/>
  <c r="G458" i="43"/>
  <c r="K457" i="43"/>
  <c r="J457" i="43"/>
  <c r="I457" i="43"/>
  <c r="H457" i="43"/>
  <c r="G457" i="43"/>
  <c r="K456" i="43"/>
  <c r="J456" i="43"/>
  <c r="I456" i="43"/>
  <c r="H456" i="43"/>
  <c r="G456" i="43"/>
  <c r="K455" i="43"/>
  <c r="J455" i="43"/>
  <c r="I455" i="43"/>
  <c r="H455" i="43"/>
  <c r="G455" i="43"/>
  <c r="K454" i="43"/>
  <c r="J454" i="43"/>
  <c r="I454" i="43"/>
  <c r="H454" i="43"/>
  <c r="G454" i="43"/>
  <c r="K453" i="43"/>
  <c r="J453" i="43"/>
  <c r="I453" i="43"/>
  <c r="H453" i="43"/>
  <c r="G453" i="43"/>
  <c r="K452" i="43"/>
  <c r="J452" i="43"/>
  <c r="I452" i="43"/>
  <c r="H452" i="43"/>
  <c r="G452" i="43"/>
  <c r="K451" i="43"/>
  <c r="J451" i="43"/>
  <c r="I451" i="43"/>
  <c r="H451" i="43"/>
  <c r="G451" i="43"/>
  <c r="K450" i="43"/>
  <c r="J450" i="43"/>
  <c r="I450" i="43"/>
  <c r="H450" i="43"/>
  <c r="G450" i="43"/>
  <c r="K449" i="43"/>
  <c r="J449" i="43"/>
  <c r="I449" i="43"/>
  <c r="H449" i="43"/>
  <c r="G449" i="43"/>
  <c r="K448" i="43"/>
  <c r="J448" i="43"/>
  <c r="I448" i="43"/>
  <c r="H448" i="43"/>
  <c r="G448" i="43"/>
  <c r="K447" i="43"/>
  <c r="J447" i="43"/>
  <c r="I447" i="43"/>
  <c r="H447" i="43"/>
  <c r="G447" i="43"/>
  <c r="K446" i="43"/>
  <c r="J446" i="43"/>
  <c r="I446" i="43"/>
  <c r="H446" i="43"/>
  <c r="G446" i="43"/>
  <c r="K445" i="43"/>
  <c r="J445" i="43"/>
  <c r="I445" i="43"/>
  <c r="H445" i="43"/>
  <c r="G445" i="43"/>
  <c r="K444" i="43"/>
  <c r="J444" i="43"/>
  <c r="I444" i="43"/>
  <c r="H444" i="43"/>
  <c r="G444" i="43"/>
  <c r="K443" i="43"/>
  <c r="J443" i="43"/>
  <c r="I443" i="43"/>
  <c r="H443" i="43"/>
  <c r="G443" i="43"/>
  <c r="K442" i="43"/>
  <c r="J442" i="43"/>
  <c r="I442" i="43"/>
  <c r="H442" i="43"/>
  <c r="G442" i="43"/>
  <c r="K441" i="43"/>
  <c r="J441" i="43"/>
  <c r="I441" i="43"/>
  <c r="H441" i="43"/>
  <c r="G441" i="43"/>
  <c r="K440" i="43"/>
  <c r="J440" i="43"/>
  <c r="I440" i="43"/>
  <c r="H440" i="43"/>
  <c r="G440" i="43"/>
  <c r="K439" i="43"/>
  <c r="J439" i="43"/>
  <c r="I439" i="43"/>
  <c r="H439" i="43"/>
  <c r="G439" i="43"/>
  <c r="K438" i="43"/>
  <c r="J438" i="43"/>
  <c r="I438" i="43"/>
  <c r="H438" i="43"/>
  <c r="G438" i="43"/>
  <c r="K437" i="43"/>
  <c r="J437" i="43"/>
  <c r="I437" i="43"/>
  <c r="H437" i="43"/>
  <c r="G437" i="43"/>
  <c r="K436" i="43"/>
  <c r="J436" i="43"/>
  <c r="I436" i="43"/>
  <c r="H436" i="43"/>
  <c r="G436" i="43"/>
  <c r="K435" i="43"/>
  <c r="J435" i="43"/>
  <c r="I435" i="43"/>
  <c r="H435" i="43"/>
  <c r="G435" i="43"/>
  <c r="K434" i="43"/>
  <c r="J434" i="43"/>
  <c r="I434" i="43"/>
  <c r="H434" i="43"/>
  <c r="G434" i="43"/>
  <c r="K433" i="43"/>
  <c r="J433" i="43"/>
  <c r="I433" i="43"/>
  <c r="H433" i="43"/>
  <c r="G433" i="43"/>
  <c r="K432" i="43"/>
  <c r="J432" i="43"/>
  <c r="I432" i="43"/>
  <c r="H432" i="43"/>
  <c r="G432" i="43"/>
  <c r="K430" i="43"/>
  <c r="J430" i="43"/>
  <c r="I430" i="43"/>
  <c r="H430" i="43"/>
  <c r="G430" i="43"/>
  <c r="K429" i="43"/>
  <c r="J429" i="43"/>
  <c r="I429" i="43"/>
  <c r="H429" i="43"/>
  <c r="G429" i="43"/>
  <c r="K428" i="43"/>
  <c r="J428" i="43"/>
  <c r="I428" i="43"/>
  <c r="H428" i="43"/>
  <c r="G428" i="43"/>
  <c r="K427" i="43"/>
  <c r="J427" i="43"/>
  <c r="I427" i="43"/>
  <c r="H427" i="43"/>
  <c r="G427" i="43"/>
  <c r="K426" i="43"/>
  <c r="J426" i="43"/>
  <c r="I426" i="43"/>
  <c r="H426" i="43"/>
  <c r="G426" i="43"/>
  <c r="K425" i="43"/>
  <c r="J425" i="43"/>
  <c r="I425" i="43"/>
  <c r="H425" i="43"/>
  <c r="G425" i="43"/>
  <c r="K424" i="43"/>
  <c r="J424" i="43"/>
  <c r="I424" i="43"/>
  <c r="H424" i="43"/>
  <c r="G424" i="43"/>
  <c r="K423" i="43"/>
  <c r="J423" i="43"/>
  <c r="I423" i="43"/>
  <c r="H423" i="43"/>
  <c r="G423" i="43"/>
  <c r="K422" i="43"/>
  <c r="J422" i="43"/>
  <c r="I422" i="43"/>
  <c r="H422" i="43"/>
  <c r="G422" i="43"/>
  <c r="K421" i="43"/>
  <c r="J421" i="43"/>
  <c r="I421" i="43"/>
  <c r="H421" i="43"/>
  <c r="G421" i="43"/>
  <c r="K419" i="43"/>
  <c r="J419" i="43"/>
  <c r="I419" i="43"/>
  <c r="H419" i="43"/>
  <c r="G419" i="43"/>
  <c r="K418" i="43"/>
  <c r="J418" i="43"/>
  <c r="I418" i="43"/>
  <c r="H418" i="43"/>
  <c r="G418" i="43"/>
  <c r="K417" i="43"/>
  <c r="J417" i="43"/>
  <c r="I417" i="43"/>
  <c r="H417" i="43"/>
  <c r="G417" i="43"/>
  <c r="K416" i="43"/>
  <c r="J416" i="43"/>
  <c r="I416" i="43"/>
  <c r="H416" i="43"/>
  <c r="G416" i="43"/>
  <c r="K415" i="43"/>
  <c r="J415" i="43"/>
  <c r="I415" i="43"/>
  <c r="H415" i="43"/>
  <c r="G415" i="43"/>
  <c r="K414" i="43"/>
  <c r="J414" i="43"/>
  <c r="I414" i="43"/>
  <c r="H414" i="43"/>
  <c r="G414" i="43"/>
  <c r="K413" i="43"/>
  <c r="J413" i="43"/>
  <c r="I413" i="43"/>
  <c r="H413" i="43"/>
  <c r="G413" i="43"/>
  <c r="K412" i="43"/>
  <c r="J412" i="43"/>
  <c r="I412" i="43"/>
  <c r="H412" i="43"/>
  <c r="G412" i="43"/>
  <c r="K411" i="43"/>
  <c r="J411" i="43"/>
  <c r="I411" i="43"/>
  <c r="H411" i="43"/>
  <c r="G411" i="43"/>
  <c r="K410" i="43"/>
  <c r="J410" i="43"/>
  <c r="I410" i="43"/>
  <c r="H410" i="43"/>
  <c r="G410" i="43"/>
  <c r="K408" i="43"/>
  <c r="J408" i="43"/>
  <c r="I408" i="43"/>
  <c r="H408" i="43"/>
  <c r="G408" i="43"/>
  <c r="K407" i="43"/>
  <c r="J407" i="43"/>
  <c r="I407" i="43"/>
  <c r="H407" i="43"/>
  <c r="G407" i="43"/>
  <c r="K406" i="43"/>
  <c r="J406" i="43"/>
  <c r="I406" i="43"/>
  <c r="H406" i="43"/>
  <c r="G406" i="43"/>
  <c r="K405" i="43"/>
  <c r="J405" i="43"/>
  <c r="I405" i="43"/>
  <c r="H405" i="43"/>
  <c r="G405" i="43"/>
  <c r="K404" i="43"/>
  <c r="J404" i="43"/>
  <c r="I404" i="43"/>
  <c r="H404" i="43"/>
  <c r="G404" i="43"/>
  <c r="K403" i="43"/>
  <c r="J403" i="43"/>
  <c r="I403" i="43"/>
  <c r="H403" i="43"/>
  <c r="G403" i="43"/>
  <c r="K402" i="43"/>
  <c r="J402" i="43"/>
  <c r="I402" i="43"/>
  <c r="H402" i="43"/>
  <c r="G402" i="43"/>
  <c r="K401" i="43"/>
  <c r="J401" i="43"/>
  <c r="I401" i="43"/>
  <c r="H401" i="43"/>
  <c r="G401" i="43"/>
  <c r="K400" i="43"/>
  <c r="J400" i="43"/>
  <c r="I400" i="43"/>
  <c r="H400" i="43"/>
  <c r="G400" i="43"/>
  <c r="K399" i="43"/>
  <c r="J399" i="43"/>
  <c r="I399" i="43"/>
  <c r="H399" i="43"/>
  <c r="G399" i="43"/>
  <c r="K397" i="43"/>
  <c r="J397" i="43"/>
  <c r="I397" i="43"/>
  <c r="H397" i="43"/>
  <c r="G397" i="43"/>
  <c r="K396" i="43"/>
  <c r="J396" i="43"/>
  <c r="I396" i="43"/>
  <c r="H396" i="43"/>
  <c r="G396" i="43"/>
  <c r="K395" i="43"/>
  <c r="J395" i="43"/>
  <c r="I395" i="43"/>
  <c r="H395" i="43"/>
  <c r="G395" i="43"/>
  <c r="K394" i="43"/>
  <c r="J394" i="43"/>
  <c r="I394" i="43"/>
  <c r="H394" i="43"/>
  <c r="G394" i="43"/>
  <c r="K393" i="43"/>
  <c r="J393" i="43"/>
  <c r="I393" i="43"/>
  <c r="H393" i="43"/>
  <c r="G393" i="43"/>
  <c r="K392" i="43"/>
  <c r="J392" i="43"/>
  <c r="I392" i="43"/>
  <c r="H392" i="43"/>
  <c r="G392" i="43"/>
  <c r="K391" i="43"/>
  <c r="J391" i="43"/>
  <c r="I391" i="43"/>
  <c r="H391" i="43"/>
  <c r="G391" i="43"/>
  <c r="K390" i="43"/>
  <c r="J390" i="43"/>
  <c r="I390" i="43"/>
  <c r="H390" i="43"/>
  <c r="G390" i="43"/>
  <c r="K389" i="43"/>
  <c r="J389" i="43"/>
  <c r="I389" i="43"/>
  <c r="H389" i="43"/>
  <c r="G389" i="43"/>
  <c r="K388" i="43"/>
  <c r="J388" i="43"/>
  <c r="I388" i="43"/>
  <c r="H388" i="43"/>
  <c r="G388" i="43"/>
  <c r="K387" i="43"/>
  <c r="J387" i="43"/>
  <c r="I387" i="43"/>
  <c r="H387" i="43"/>
  <c r="G387" i="43"/>
  <c r="K386" i="43"/>
  <c r="J386" i="43"/>
  <c r="I386" i="43"/>
  <c r="H386" i="43"/>
  <c r="G386" i="43"/>
  <c r="K385" i="43"/>
  <c r="J385" i="43"/>
  <c r="I385" i="43"/>
  <c r="H385" i="43"/>
  <c r="G385" i="43"/>
  <c r="K384" i="43"/>
  <c r="J384" i="43"/>
  <c r="I384" i="43"/>
  <c r="H384" i="43"/>
  <c r="G384" i="43"/>
  <c r="K383" i="43"/>
  <c r="J383" i="43"/>
  <c r="I383" i="43"/>
  <c r="H383" i="43"/>
  <c r="G383" i="43"/>
  <c r="K382" i="43"/>
  <c r="J382" i="43"/>
  <c r="I382" i="43"/>
  <c r="H382" i="43"/>
  <c r="G382" i="43"/>
  <c r="K381" i="43"/>
  <c r="J381" i="43"/>
  <c r="I381" i="43"/>
  <c r="H381" i="43"/>
  <c r="G381" i="43"/>
  <c r="K380" i="43"/>
  <c r="J380" i="43"/>
  <c r="I380" i="43"/>
  <c r="H380" i="43"/>
  <c r="G380" i="43"/>
  <c r="K379" i="43"/>
  <c r="J379" i="43"/>
  <c r="I379" i="43"/>
  <c r="H379" i="43"/>
  <c r="G379" i="43"/>
  <c r="K378" i="43"/>
  <c r="J378" i="43"/>
  <c r="I378" i="43"/>
  <c r="H378" i="43"/>
  <c r="G378" i="43"/>
  <c r="K376" i="43"/>
  <c r="J376" i="43"/>
  <c r="I376" i="43"/>
  <c r="H376" i="43"/>
  <c r="G376" i="43"/>
  <c r="K375" i="43"/>
  <c r="J375" i="43"/>
  <c r="I375" i="43"/>
  <c r="H375" i="43"/>
  <c r="G375" i="43"/>
  <c r="K374" i="43"/>
  <c r="J374" i="43"/>
  <c r="I374" i="43"/>
  <c r="H374" i="43"/>
  <c r="G374" i="43"/>
  <c r="K373" i="43"/>
  <c r="J373" i="43"/>
  <c r="I373" i="43"/>
  <c r="H373" i="43"/>
  <c r="G373" i="43"/>
  <c r="K372" i="43"/>
  <c r="J372" i="43"/>
  <c r="I372" i="43"/>
  <c r="H372" i="43"/>
  <c r="G372" i="43"/>
  <c r="K371" i="43"/>
  <c r="J371" i="43"/>
  <c r="I371" i="43"/>
  <c r="H371" i="43"/>
  <c r="G371" i="43"/>
  <c r="K370" i="43"/>
  <c r="J370" i="43"/>
  <c r="I370" i="43"/>
  <c r="H370" i="43"/>
  <c r="G370" i="43"/>
  <c r="K369" i="43"/>
  <c r="J369" i="43"/>
  <c r="I369" i="43"/>
  <c r="H369" i="43"/>
  <c r="G369" i="43"/>
  <c r="K368" i="43"/>
  <c r="J368" i="43"/>
  <c r="I368" i="43"/>
  <c r="H368" i="43"/>
  <c r="G368" i="43"/>
  <c r="K367" i="43"/>
  <c r="J367" i="43"/>
  <c r="I367" i="43"/>
  <c r="H367" i="43"/>
  <c r="G367" i="43"/>
  <c r="K366" i="43"/>
  <c r="J366" i="43"/>
  <c r="I366" i="43"/>
  <c r="H366" i="43"/>
  <c r="G366" i="43"/>
  <c r="K364" i="43"/>
  <c r="J364" i="43"/>
  <c r="I364" i="43"/>
  <c r="H364" i="43"/>
  <c r="G364" i="43"/>
  <c r="K363" i="43"/>
  <c r="J363" i="43"/>
  <c r="I363" i="43"/>
  <c r="H363" i="43"/>
  <c r="G363" i="43"/>
  <c r="K362" i="43"/>
  <c r="J362" i="43"/>
  <c r="I362" i="43"/>
  <c r="H362" i="43"/>
  <c r="G362" i="43"/>
  <c r="K361" i="43"/>
  <c r="J361" i="43"/>
  <c r="I361" i="43"/>
  <c r="H361" i="43"/>
  <c r="G361" i="43"/>
  <c r="K360" i="43"/>
  <c r="J360" i="43"/>
  <c r="I360" i="43"/>
  <c r="H360" i="43"/>
  <c r="G360" i="43"/>
  <c r="K359" i="43"/>
  <c r="J359" i="43"/>
  <c r="I359" i="43"/>
  <c r="H359" i="43"/>
  <c r="G359" i="43"/>
  <c r="K358" i="43"/>
  <c r="J358" i="43"/>
  <c r="I358" i="43"/>
  <c r="H358" i="43"/>
  <c r="G358" i="43"/>
  <c r="K357" i="43"/>
  <c r="J357" i="43"/>
  <c r="I357" i="43"/>
  <c r="H357" i="43"/>
  <c r="G357" i="43"/>
  <c r="K356" i="43"/>
  <c r="J356" i="43"/>
  <c r="I356" i="43"/>
  <c r="H356" i="43"/>
  <c r="G356" i="43"/>
  <c r="K355" i="43"/>
  <c r="J355" i="43"/>
  <c r="I355" i="43"/>
  <c r="H355" i="43"/>
  <c r="G355" i="43"/>
  <c r="K354" i="43"/>
  <c r="J354" i="43"/>
  <c r="I354" i="43"/>
  <c r="H354" i="43"/>
  <c r="G354" i="43"/>
  <c r="K353" i="43"/>
  <c r="J353" i="43"/>
  <c r="I353" i="43"/>
  <c r="H353" i="43"/>
  <c r="G353" i="43"/>
  <c r="K352" i="43"/>
  <c r="J352" i="43"/>
  <c r="I352" i="43"/>
  <c r="H352" i="43"/>
  <c r="G352" i="43"/>
  <c r="K351" i="43"/>
  <c r="J351" i="43"/>
  <c r="I351" i="43"/>
  <c r="H351" i="43"/>
  <c r="G351" i="43"/>
  <c r="K350" i="43"/>
  <c r="J350" i="43"/>
  <c r="I350" i="43"/>
  <c r="H350" i="43"/>
  <c r="G350" i="43"/>
  <c r="K349" i="43"/>
  <c r="J349" i="43"/>
  <c r="I349" i="43"/>
  <c r="H349" i="43"/>
  <c r="G349" i="43"/>
  <c r="K348" i="43"/>
  <c r="J348" i="43"/>
  <c r="I348" i="43"/>
  <c r="H348" i="43"/>
  <c r="G348" i="43"/>
  <c r="K347" i="43"/>
  <c r="J347" i="43"/>
  <c r="I347" i="43"/>
  <c r="H347" i="43"/>
  <c r="G347" i="43"/>
  <c r="K346" i="43"/>
  <c r="J346" i="43"/>
  <c r="I346" i="43"/>
  <c r="H346" i="43"/>
  <c r="G346" i="43"/>
  <c r="K345" i="43"/>
  <c r="J345" i="43"/>
  <c r="I345" i="43"/>
  <c r="H345" i="43"/>
  <c r="G345" i="43"/>
  <c r="K343" i="43"/>
  <c r="J343" i="43"/>
  <c r="I343" i="43"/>
  <c r="H343" i="43"/>
  <c r="G343" i="43"/>
  <c r="K342" i="43"/>
  <c r="J342" i="43"/>
  <c r="I342" i="43"/>
  <c r="H342" i="43"/>
  <c r="G342" i="43"/>
  <c r="K341" i="43"/>
  <c r="J341" i="43"/>
  <c r="I341" i="43"/>
  <c r="H341" i="43"/>
  <c r="G341" i="43"/>
  <c r="K340" i="43"/>
  <c r="J340" i="43"/>
  <c r="I340" i="43"/>
  <c r="H340" i="43"/>
  <c r="G340" i="43"/>
  <c r="K339" i="43"/>
  <c r="J339" i="43"/>
  <c r="I339" i="43"/>
  <c r="H339" i="43"/>
  <c r="G339" i="43"/>
  <c r="K338" i="43"/>
  <c r="J338" i="43"/>
  <c r="I338" i="43"/>
  <c r="H338" i="43"/>
  <c r="G338" i="43"/>
  <c r="K337" i="43"/>
  <c r="J337" i="43"/>
  <c r="I337" i="43"/>
  <c r="H337" i="43"/>
  <c r="G337" i="43"/>
  <c r="K336" i="43"/>
  <c r="J336" i="43"/>
  <c r="I336" i="43"/>
  <c r="H336" i="43"/>
  <c r="G336" i="43"/>
  <c r="K335" i="43"/>
  <c r="J335" i="43"/>
  <c r="I335" i="43"/>
  <c r="H335" i="43"/>
  <c r="G335" i="43"/>
  <c r="K334" i="43"/>
  <c r="J334" i="43"/>
  <c r="I334" i="43"/>
  <c r="H334" i="43"/>
  <c r="G334" i="43"/>
  <c r="K333" i="43"/>
  <c r="J333" i="43"/>
  <c r="I333" i="43"/>
  <c r="H333" i="43"/>
  <c r="G333" i="43"/>
  <c r="K332" i="43"/>
  <c r="J332" i="43"/>
  <c r="I332" i="43"/>
  <c r="H332" i="43"/>
  <c r="G332" i="43"/>
  <c r="K331" i="43"/>
  <c r="J331" i="43"/>
  <c r="I331" i="43"/>
  <c r="H331" i="43"/>
  <c r="G331" i="43"/>
  <c r="K329" i="43"/>
  <c r="J329" i="43"/>
  <c r="I329" i="43"/>
  <c r="H329" i="43"/>
  <c r="G329" i="43"/>
  <c r="K328" i="43"/>
  <c r="J328" i="43"/>
  <c r="I328" i="43"/>
  <c r="H328" i="43"/>
  <c r="G328" i="43"/>
  <c r="K327" i="43"/>
  <c r="J327" i="43"/>
  <c r="I327" i="43"/>
  <c r="H327" i="43"/>
  <c r="G327" i="43"/>
  <c r="K326" i="43"/>
  <c r="J326" i="43"/>
  <c r="I326" i="43"/>
  <c r="H326" i="43"/>
  <c r="G326" i="43"/>
  <c r="K325" i="43"/>
  <c r="J325" i="43"/>
  <c r="I325" i="43"/>
  <c r="H325" i="43"/>
  <c r="G325" i="43"/>
  <c r="K324" i="43"/>
  <c r="J324" i="43"/>
  <c r="I324" i="43"/>
  <c r="H324" i="43"/>
  <c r="G324" i="43"/>
  <c r="K323" i="43"/>
  <c r="J323" i="43"/>
  <c r="I323" i="43"/>
  <c r="H323" i="43"/>
  <c r="G323" i="43"/>
  <c r="K322" i="43"/>
  <c r="J322" i="43"/>
  <c r="I322" i="43"/>
  <c r="H322" i="43"/>
  <c r="G322" i="43"/>
  <c r="K321" i="43"/>
  <c r="J321" i="43"/>
  <c r="I321" i="43"/>
  <c r="H321" i="43"/>
  <c r="G321" i="43"/>
  <c r="K320" i="43"/>
  <c r="J320" i="43"/>
  <c r="I320" i="43"/>
  <c r="H320" i="43"/>
  <c r="G320" i="43"/>
  <c r="K319" i="43"/>
  <c r="J319" i="43"/>
  <c r="I319" i="43"/>
  <c r="H319" i="43"/>
  <c r="G319" i="43"/>
  <c r="K318" i="43"/>
  <c r="J318" i="43"/>
  <c r="I318" i="43"/>
  <c r="H318" i="43"/>
  <c r="G318" i="43"/>
  <c r="K317" i="43"/>
  <c r="J317" i="43"/>
  <c r="I317" i="43"/>
  <c r="H317" i="43"/>
  <c r="G317" i="43"/>
  <c r="K316" i="43"/>
  <c r="J316" i="43"/>
  <c r="I316" i="43"/>
  <c r="H316" i="43"/>
  <c r="G316" i="43"/>
  <c r="K315" i="43"/>
  <c r="J315" i="43"/>
  <c r="I315" i="43"/>
  <c r="H315" i="43"/>
  <c r="G315" i="43"/>
  <c r="K314" i="43"/>
  <c r="J314" i="43"/>
  <c r="I314" i="43"/>
  <c r="H314" i="43"/>
  <c r="G314" i="43"/>
  <c r="K313" i="43"/>
  <c r="J313" i="43"/>
  <c r="I313" i="43"/>
  <c r="H313" i="43"/>
  <c r="G313" i="43"/>
  <c r="K312" i="43"/>
  <c r="J312" i="43"/>
  <c r="I312" i="43"/>
  <c r="H312" i="43"/>
  <c r="G312" i="43"/>
  <c r="K310" i="43"/>
  <c r="J310" i="43"/>
  <c r="I310" i="43"/>
  <c r="H310" i="43"/>
  <c r="G310" i="43"/>
  <c r="K309" i="43"/>
  <c r="J309" i="43"/>
  <c r="I309" i="43"/>
  <c r="H309" i="43"/>
  <c r="G309" i="43"/>
  <c r="K308" i="43"/>
  <c r="J308" i="43"/>
  <c r="I308" i="43"/>
  <c r="H308" i="43"/>
  <c r="G308" i="43"/>
  <c r="K307" i="43"/>
  <c r="J307" i="43"/>
  <c r="I307" i="43"/>
  <c r="H307" i="43"/>
  <c r="G307" i="43"/>
  <c r="K306" i="43"/>
  <c r="J306" i="43"/>
  <c r="I306" i="43"/>
  <c r="H306" i="43"/>
  <c r="G306" i="43"/>
  <c r="K305" i="43"/>
  <c r="J305" i="43"/>
  <c r="I305" i="43"/>
  <c r="H305" i="43"/>
  <c r="G305" i="43"/>
  <c r="K304" i="43"/>
  <c r="J304" i="43"/>
  <c r="I304" i="43"/>
  <c r="H304" i="43"/>
  <c r="G304" i="43"/>
  <c r="K303" i="43"/>
  <c r="J303" i="43"/>
  <c r="I303" i="43"/>
  <c r="H303" i="43"/>
  <c r="G303" i="43"/>
  <c r="K302" i="43"/>
  <c r="J302" i="43"/>
  <c r="I302" i="43"/>
  <c r="H302" i="43"/>
  <c r="G302" i="43"/>
  <c r="K301" i="43"/>
  <c r="J301" i="43"/>
  <c r="I301" i="43"/>
  <c r="H301" i="43"/>
  <c r="G301" i="43"/>
  <c r="K300" i="43"/>
  <c r="J300" i="43"/>
  <c r="I300" i="43"/>
  <c r="H300" i="43"/>
  <c r="G300" i="43"/>
  <c r="K299" i="43"/>
  <c r="J299" i="43"/>
  <c r="I299" i="43"/>
  <c r="H299" i="43"/>
  <c r="G299" i="43"/>
  <c r="K298" i="43"/>
  <c r="J298" i="43"/>
  <c r="I298" i="43"/>
  <c r="H298" i="43"/>
  <c r="G298" i="43"/>
  <c r="K297" i="43"/>
  <c r="J297" i="43"/>
  <c r="I297" i="43"/>
  <c r="H297" i="43"/>
  <c r="G297" i="43"/>
  <c r="K296" i="43"/>
  <c r="J296" i="43"/>
  <c r="I296" i="43"/>
  <c r="H296" i="43"/>
  <c r="G296" i="43"/>
  <c r="K295" i="43"/>
  <c r="J295" i="43"/>
  <c r="I295" i="43"/>
  <c r="H295" i="43"/>
  <c r="G295" i="43"/>
  <c r="K294" i="43"/>
  <c r="J294" i="43"/>
  <c r="I294" i="43"/>
  <c r="H294" i="43"/>
  <c r="G294" i="43"/>
  <c r="K293" i="43"/>
  <c r="J293" i="43"/>
  <c r="I293" i="43"/>
  <c r="H293" i="43"/>
  <c r="G293" i="43"/>
  <c r="K292" i="43"/>
  <c r="J292" i="43"/>
  <c r="I292" i="43"/>
  <c r="H292" i="43"/>
  <c r="G292" i="43"/>
  <c r="K291" i="43"/>
  <c r="J291" i="43"/>
  <c r="I291" i="43"/>
  <c r="H291" i="43"/>
  <c r="G291" i="43"/>
  <c r="K290" i="43"/>
  <c r="J290" i="43"/>
  <c r="I290" i="43"/>
  <c r="H290" i="43"/>
  <c r="G290" i="43"/>
  <c r="K289" i="43"/>
  <c r="J289" i="43"/>
  <c r="I289" i="43"/>
  <c r="H289" i="43"/>
  <c r="G289" i="43"/>
  <c r="K287" i="43"/>
  <c r="J287" i="43"/>
  <c r="I287" i="43"/>
  <c r="H287" i="43"/>
  <c r="G287" i="43"/>
  <c r="K286" i="43"/>
  <c r="J286" i="43"/>
  <c r="I286" i="43"/>
  <c r="H286" i="43"/>
  <c r="G286" i="43"/>
  <c r="K285" i="43"/>
  <c r="J285" i="43"/>
  <c r="I285" i="43"/>
  <c r="H285" i="43"/>
  <c r="G285" i="43"/>
  <c r="K284" i="43"/>
  <c r="J284" i="43"/>
  <c r="I284" i="43"/>
  <c r="H284" i="43"/>
  <c r="G284" i="43"/>
  <c r="K283" i="43"/>
  <c r="J283" i="43"/>
  <c r="I283" i="43"/>
  <c r="H283" i="43"/>
  <c r="G283" i="43"/>
  <c r="K282" i="43"/>
  <c r="J282" i="43"/>
  <c r="I282" i="43"/>
  <c r="H282" i="43"/>
  <c r="G282" i="43"/>
  <c r="K281" i="43"/>
  <c r="J281" i="43"/>
  <c r="I281" i="43"/>
  <c r="H281" i="43"/>
  <c r="G281" i="43"/>
  <c r="K280" i="43"/>
  <c r="J280" i="43"/>
  <c r="I280" i="43"/>
  <c r="H280" i="43"/>
  <c r="G280" i="43"/>
  <c r="K279" i="43"/>
  <c r="J279" i="43"/>
  <c r="I279" i="43"/>
  <c r="H279" i="43"/>
  <c r="G279" i="43"/>
  <c r="K278" i="43"/>
  <c r="J278" i="43"/>
  <c r="I278" i="43"/>
  <c r="H278" i="43"/>
  <c r="G278" i="43"/>
  <c r="K276" i="43"/>
  <c r="J276" i="43"/>
  <c r="I276" i="43"/>
  <c r="H276" i="43"/>
  <c r="G276" i="43"/>
  <c r="K275" i="43"/>
  <c r="J275" i="43"/>
  <c r="I275" i="43"/>
  <c r="H275" i="43"/>
  <c r="G275" i="43"/>
  <c r="K274" i="43"/>
  <c r="J274" i="43"/>
  <c r="I274" i="43"/>
  <c r="H274" i="43"/>
  <c r="G274" i="43"/>
  <c r="K273" i="43"/>
  <c r="J273" i="43"/>
  <c r="I273" i="43"/>
  <c r="H273" i="43"/>
  <c r="G273" i="43"/>
  <c r="K272" i="43"/>
  <c r="J272" i="43"/>
  <c r="I272" i="43"/>
  <c r="H272" i="43"/>
  <c r="G272" i="43"/>
  <c r="K271" i="43"/>
  <c r="J271" i="43"/>
  <c r="I271" i="43"/>
  <c r="H271" i="43"/>
  <c r="G271" i="43"/>
  <c r="K270" i="43"/>
  <c r="J270" i="43"/>
  <c r="I270" i="43"/>
  <c r="H270" i="43"/>
  <c r="G270" i="43"/>
  <c r="K268" i="43"/>
  <c r="J268" i="43"/>
  <c r="I268" i="43"/>
  <c r="H268" i="43"/>
  <c r="G268" i="43"/>
  <c r="K267" i="43"/>
  <c r="J267" i="43"/>
  <c r="I267" i="43"/>
  <c r="H267" i="43"/>
  <c r="G267" i="43"/>
  <c r="K266" i="43"/>
  <c r="J266" i="43"/>
  <c r="I266" i="43"/>
  <c r="H266" i="43"/>
  <c r="G266" i="43"/>
  <c r="K265" i="43"/>
  <c r="J265" i="43"/>
  <c r="I265" i="43"/>
  <c r="H265" i="43"/>
  <c r="G265" i="43"/>
  <c r="K264" i="43"/>
  <c r="J264" i="43"/>
  <c r="I264" i="43"/>
  <c r="H264" i="43"/>
  <c r="G264" i="43"/>
  <c r="K263" i="43"/>
  <c r="J263" i="43"/>
  <c r="I263" i="43"/>
  <c r="H263" i="43"/>
  <c r="G263" i="43"/>
  <c r="K262" i="43"/>
  <c r="J262" i="43"/>
  <c r="I262" i="43"/>
  <c r="H262" i="43"/>
  <c r="G262" i="43"/>
  <c r="K261" i="43"/>
  <c r="J261" i="43"/>
  <c r="I261" i="43"/>
  <c r="H261" i="43"/>
  <c r="G261" i="43"/>
  <c r="K260" i="43"/>
  <c r="J260" i="43"/>
  <c r="I260" i="43"/>
  <c r="H260" i="43"/>
  <c r="G260" i="43"/>
  <c r="K259" i="43"/>
  <c r="J259" i="43"/>
  <c r="I259" i="43"/>
  <c r="H259" i="43"/>
  <c r="G259" i="43"/>
  <c r="K258" i="43"/>
  <c r="J258" i="43"/>
  <c r="I258" i="43"/>
  <c r="H258" i="43"/>
  <c r="G258" i="43"/>
  <c r="K256" i="43"/>
  <c r="J256" i="43"/>
  <c r="I256" i="43"/>
  <c r="H256" i="43"/>
  <c r="G256" i="43"/>
  <c r="K255" i="43"/>
  <c r="J255" i="43"/>
  <c r="I255" i="43"/>
  <c r="H255" i="43"/>
  <c r="G255" i="43"/>
  <c r="K254" i="43"/>
  <c r="J254" i="43"/>
  <c r="I254" i="43"/>
  <c r="H254" i="43"/>
  <c r="G254" i="43"/>
  <c r="K253" i="43"/>
  <c r="J253" i="43"/>
  <c r="I253" i="43"/>
  <c r="H253" i="43"/>
  <c r="G253" i="43"/>
  <c r="K252" i="43"/>
  <c r="J252" i="43"/>
  <c r="I252" i="43"/>
  <c r="H252" i="43"/>
  <c r="G252" i="43"/>
  <c r="K251" i="43"/>
  <c r="J251" i="43"/>
  <c r="I251" i="43"/>
  <c r="H251" i="43"/>
  <c r="G251" i="43"/>
  <c r="K250" i="43"/>
  <c r="J250" i="43"/>
  <c r="I250" i="43"/>
  <c r="H250" i="43"/>
  <c r="G250" i="43"/>
  <c r="K249" i="43"/>
  <c r="J249" i="43"/>
  <c r="I249" i="43"/>
  <c r="H249" i="43"/>
  <c r="G249" i="43"/>
  <c r="K248" i="43"/>
  <c r="J248" i="43"/>
  <c r="I248" i="43"/>
  <c r="H248" i="43"/>
  <c r="G248" i="43"/>
  <c r="K247" i="43"/>
  <c r="J247" i="43"/>
  <c r="I247" i="43"/>
  <c r="H247" i="43"/>
  <c r="G247" i="43"/>
  <c r="K246" i="43"/>
  <c r="J246" i="43"/>
  <c r="I246" i="43"/>
  <c r="H246" i="43"/>
  <c r="G246" i="43"/>
  <c r="K244" i="43"/>
  <c r="J244" i="43"/>
  <c r="I244" i="43"/>
  <c r="H244" i="43"/>
  <c r="G244" i="43"/>
  <c r="K243" i="43"/>
  <c r="J243" i="43"/>
  <c r="I243" i="43"/>
  <c r="H243" i="43"/>
  <c r="G243" i="43"/>
  <c r="K242" i="43"/>
  <c r="J242" i="43"/>
  <c r="I242" i="43"/>
  <c r="H242" i="43"/>
  <c r="G242" i="43"/>
  <c r="K241" i="43"/>
  <c r="J241" i="43"/>
  <c r="I241" i="43"/>
  <c r="H241" i="43"/>
  <c r="G241" i="43"/>
  <c r="K240" i="43"/>
  <c r="J240" i="43"/>
  <c r="I240" i="43"/>
  <c r="H240" i="43"/>
  <c r="G240" i="43"/>
  <c r="K239" i="43"/>
  <c r="J239" i="43"/>
  <c r="I239" i="43"/>
  <c r="H239" i="43"/>
  <c r="G239" i="43"/>
  <c r="K238" i="43"/>
  <c r="J238" i="43"/>
  <c r="I238" i="43"/>
  <c r="H238" i="43"/>
  <c r="G238" i="43"/>
  <c r="K237" i="43"/>
  <c r="J237" i="43"/>
  <c r="I237" i="43"/>
  <c r="H237" i="43"/>
  <c r="G237" i="43"/>
  <c r="K236" i="43"/>
  <c r="J236" i="43"/>
  <c r="I236" i="43"/>
  <c r="H236" i="43"/>
  <c r="G236" i="43"/>
  <c r="K235" i="43"/>
  <c r="J235" i="43"/>
  <c r="I235" i="43"/>
  <c r="H235" i="43"/>
  <c r="G235" i="43"/>
  <c r="K234" i="43"/>
  <c r="J234" i="43"/>
  <c r="I234" i="43"/>
  <c r="H234" i="43"/>
  <c r="G234" i="43"/>
  <c r="K233" i="43"/>
  <c r="J233" i="43"/>
  <c r="I233" i="43"/>
  <c r="H233" i="43"/>
  <c r="G233" i="43"/>
  <c r="K232" i="43"/>
  <c r="J232" i="43"/>
  <c r="I232" i="43"/>
  <c r="H232" i="43"/>
  <c r="G232" i="43"/>
  <c r="K230" i="43"/>
  <c r="J230" i="43"/>
  <c r="I230" i="43"/>
  <c r="H230" i="43"/>
  <c r="G230" i="43"/>
  <c r="K229" i="43"/>
  <c r="J229" i="43"/>
  <c r="I229" i="43"/>
  <c r="H229" i="43"/>
  <c r="G229" i="43"/>
  <c r="K228" i="43"/>
  <c r="J228" i="43"/>
  <c r="I228" i="43"/>
  <c r="H228" i="43"/>
  <c r="G228" i="43"/>
  <c r="K227" i="43"/>
  <c r="J227" i="43"/>
  <c r="I227" i="43"/>
  <c r="H227" i="43"/>
  <c r="G227" i="43"/>
  <c r="K226" i="43"/>
  <c r="J226" i="43"/>
  <c r="I226" i="43"/>
  <c r="H226" i="43"/>
  <c r="G226" i="43"/>
  <c r="K225" i="43"/>
  <c r="J225" i="43"/>
  <c r="I225" i="43"/>
  <c r="H225" i="43"/>
  <c r="G225" i="43"/>
  <c r="K224" i="43"/>
  <c r="J224" i="43"/>
  <c r="I224" i="43"/>
  <c r="H224" i="43"/>
  <c r="G224" i="43"/>
  <c r="K223" i="43"/>
  <c r="J223" i="43"/>
  <c r="I223" i="43"/>
  <c r="H223" i="43"/>
  <c r="G223" i="43"/>
  <c r="K222" i="43"/>
  <c r="J222" i="43"/>
  <c r="I222" i="43"/>
  <c r="H222" i="43"/>
  <c r="G222" i="43"/>
  <c r="K221" i="43"/>
  <c r="J221" i="43"/>
  <c r="I221" i="43"/>
  <c r="H221" i="43"/>
  <c r="G221" i="43"/>
  <c r="K220" i="43"/>
  <c r="J220" i="43"/>
  <c r="I220" i="43"/>
  <c r="H220" i="43"/>
  <c r="G220" i="43"/>
  <c r="K219" i="43"/>
  <c r="J219" i="43"/>
  <c r="I219" i="43"/>
  <c r="H219" i="43"/>
  <c r="G219" i="43"/>
  <c r="K218" i="43"/>
  <c r="J218" i="43"/>
  <c r="I218" i="43"/>
  <c r="H218" i="43"/>
  <c r="G218" i="43"/>
  <c r="K217" i="43"/>
  <c r="J217" i="43"/>
  <c r="I217" i="43"/>
  <c r="H217" i="43"/>
  <c r="G217" i="43"/>
  <c r="K216" i="43"/>
  <c r="J216" i="43"/>
  <c r="I216" i="43"/>
  <c r="H216" i="43"/>
  <c r="G216" i="43"/>
  <c r="K215" i="43"/>
  <c r="J215" i="43"/>
  <c r="I215" i="43"/>
  <c r="H215" i="43"/>
  <c r="G215" i="43"/>
  <c r="K214" i="43"/>
  <c r="J214" i="43"/>
  <c r="I214" i="43"/>
  <c r="H214" i="43"/>
  <c r="G214" i="43"/>
  <c r="K213" i="43"/>
  <c r="J213" i="43"/>
  <c r="I213" i="43"/>
  <c r="H213" i="43"/>
  <c r="G213" i="43"/>
  <c r="K212" i="43"/>
  <c r="J212" i="43"/>
  <c r="I212" i="43"/>
  <c r="H212" i="43"/>
  <c r="G212" i="43"/>
  <c r="K211" i="43"/>
  <c r="J211" i="43"/>
  <c r="I211" i="43"/>
  <c r="H211" i="43"/>
  <c r="G211" i="43"/>
  <c r="K210" i="43"/>
  <c r="J210" i="43"/>
  <c r="I210" i="43"/>
  <c r="H210" i="43"/>
  <c r="G210" i="43"/>
  <c r="K209" i="43"/>
  <c r="J209" i="43"/>
  <c r="I209" i="43"/>
  <c r="H209" i="43"/>
  <c r="G209" i="43"/>
  <c r="K208" i="43"/>
  <c r="J208" i="43"/>
  <c r="I208" i="43"/>
  <c r="H208" i="43"/>
  <c r="G208" i="43"/>
  <c r="K207" i="43"/>
  <c r="J207" i="43"/>
  <c r="I207" i="43"/>
  <c r="H207" i="43"/>
  <c r="G207" i="43"/>
  <c r="K205" i="43"/>
  <c r="J205" i="43"/>
  <c r="I205" i="43"/>
  <c r="H205" i="43"/>
  <c r="G205" i="43"/>
  <c r="K204" i="43"/>
  <c r="J204" i="43"/>
  <c r="I204" i="43"/>
  <c r="H204" i="43"/>
  <c r="G204" i="43"/>
  <c r="K203" i="43"/>
  <c r="J203" i="43"/>
  <c r="I203" i="43"/>
  <c r="H203" i="43"/>
  <c r="G203" i="43"/>
  <c r="K202" i="43"/>
  <c r="J202" i="43"/>
  <c r="I202" i="43"/>
  <c r="H202" i="43"/>
  <c r="G202" i="43"/>
  <c r="K201" i="43"/>
  <c r="J201" i="43"/>
  <c r="I201" i="43"/>
  <c r="H201" i="43"/>
  <c r="G201" i="43"/>
  <c r="K200" i="43"/>
  <c r="J200" i="43"/>
  <c r="I200" i="43"/>
  <c r="H200" i="43"/>
  <c r="G200" i="43"/>
  <c r="K199" i="43"/>
  <c r="J199" i="43"/>
  <c r="I199" i="43"/>
  <c r="H199" i="43"/>
  <c r="G199" i="43"/>
  <c r="K198" i="43"/>
  <c r="J198" i="43"/>
  <c r="I198" i="43"/>
  <c r="H198" i="43"/>
  <c r="G198" i="43"/>
  <c r="K197" i="43"/>
  <c r="J197" i="43"/>
  <c r="I197" i="43"/>
  <c r="H197" i="43"/>
  <c r="G197" i="43"/>
  <c r="K196" i="43"/>
  <c r="J196" i="43"/>
  <c r="I196" i="43"/>
  <c r="H196" i="43"/>
  <c r="G196" i="43"/>
  <c r="K195" i="43"/>
  <c r="J195" i="43"/>
  <c r="I195" i="43"/>
  <c r="H195" i="43"/>
  <c r="G195" i="43"/>
  <c r="K194" i="43"/>
  <c r="J194" i="43"/>
  <c r="I194" i="43"/>
  <c r="H194" i="43"/>
  <c r="G194" i="43"/>
  <c r="K193" i="43"/>
  <c r="J193" i="43"/>
  <c r="I193" i="43"/>
  <c r="H193" i="43"/>
  <c r="G193" i="43"/>
  <c r="K192" i="43"/>
  <c r="J192" i="43"/>
  <c r="I192" i="43"/>
  <c r="H192" i="43"/>
  <c r="G192" i="43"/>
  <c r="K191" i="43"/>
  <c r="J191" i="43"/>
  <c r="I191" i="43"/>
  <c r="H191" i="43"/>
  <c r="G191" i="43"/>
  <c r="K190" i="43"/>
  <c r="J190" i="43"/>
  <c r="I190" i="43"/>
  <c r="H190" i="43"/>
  <c r="G190" i="43"/>
  <c r="K188" i="43"/>
  <c r="J188" i="43"/>
  <c r="I188" i="43"/>
  <c r="H188" i="43"/>
  <c r="G188" i="43"/>
  <c r="K187" i="43"/>
  <c r="J187" i="43"/>
  <c r="I187" i="43"/>
  <c r="H187" i="43"/>
  <c r="G187" i="43"/>
  <c r="K186" i="43"/>
  <c r="J186" i="43"/>
  <c r="I186" i="43"/>
  <c r="H186" i="43"/>
  <c r="G186" i="43"/>
  <c r="K185" i="43"/>
  <c r="J185" i="43"/>
  <c r="I185" i="43"/>
  <c r="H185" i="43"/>
  <c r="G185" i="43"/>
  <c r="K184" i="43"/>
  <c r="J184" i="43"/>
  <c r="I184" i="43"/>
  <c r="H184" i="43"/>
  <c r="G184" i="43"/>
  <c r="K183" i="43"/>
  <c r="J183" i="43"/>
  <c r="I183" i="43"/>
  <c r="H183" i="43"/>
  <c r="G183" i="43"/>
  <c r="K182" i="43"/>
  <c r="J182" i="43"/>
  <c r="I182" i="43"/>
  <c r="H182" i="43"/>
  <c r="G182" i="43"/>
  <c r="K181" i="43"/>
  <c r="J181" i="43"/>
  <c r="I181" i="43"/>
  <c r="H181" i="43"/>
  <c r="G181" i="43"/>
  <c r="K180" i="43"/>
  <c r="J180" i="43"/>
  <c r="I180" i="43"/>
  <c r="H180" i="43"/>
  <c r="G180" i="43"/>
  <c r="K179" i="43"/>
  <c r="J179" i="43"/>
  <c r="I179" i="43"/>
  <c r="H179" i="43"/>
  <c r="G179" i="43"/>
  <c r="K178" i="43"/>
  <c r="J178" i="43"/>
  <c r="I178" i="43"/>
  <c r="H178" i="43"/>
  <c r="G178" i="43"/>
  <c r="K177" i="43"/>
  <c r="J177" i="43"/>
  <c r="I177" i="43"/>
  <c r="H177" i="43"/>
  <c r="G177" i="43"/>
  <c r="K176" i="43"/>
  <c r="J176" i="43"/>
  <c r="I176" i="43"/>
  <c r="H176" i="43"/>
  <c r="G176" i="43"/>
  <c r="K175" i="43"/>
  <c r="J175" i="43"/>
  <c r="I175" i="43"/>
  <c r="H175" i="43"/>
  <c r="G175" i="43"/>
  <c r="K174" i="43"/>
  <c r="J174" i="43"/>
  <c r="I174" i="43"/>
  <c r="H174" i="43"/>
  <c r="G174" i="43"/>
  <c r="K173" i="43"/>
  <c r="J173" i="43"/>
  <c r="I173" i="43"/>
  <c r="H173" i="43"/>
  <c r="G173" i="43"/>
  <c r="K172" i="43"/>
  <c r="J172" i="43"/>
  <c r="I172" i="43"/>
  <c r="H172" i="43"/>
  <c r="G172" i="43"/>
  <c r="K171" i="43"/>
  <c r="J171" i="43"/>
  <c r="I171" i="43"/>
  <c r="H171" i="43"/>
  <c r="G171" i="43"/>
  <c r="K170" i="43"/>
  <c r="J170" i="43"/>
  <c r="I170" i="43"/>
  <c r="H170" i="43"/>
  <c r="G170" i="43"/>
  <c r="K169" i="43"/>
  <c r="J169" i="43"/>
  <c r="I169" i="43"/>
  <c r="H169" i="43"/>
  <c r="G169" i="43"/>
  <c r="K168" i="43"/>
  <c r="J168" i="43"/>
  <c r="I168" i="43"/>
  <c r="H168" i="43"/>
  <c r="G168" i="43"/>
  <c r="K167" i="43"/>
  <c r="J167" i="43"/>
  <c r="I167" i="43"/>
  <c r="H167" i="43"/>
  <c r="G167" i="43"/>
  <c r="K166" i="43"/>
  <c r="J166" i="43"/>
  <c r="I166" i="43"/>
  <c r="H166" i="43"/>
  <c r="G166" i="43"/>
  <c r="K165" i="43"/>
  <c r="J165" i="43"/>
  <c r="I165" i="43"/>
  <c r="H165" i="43"/>
  <c r="G165" i="43"/>
  <c r="K164" i="43"/>
  <c r="J164" i="43"/>
  <c r="I164" i="43"/>
  <c r="H164" i="43"/>
  <c r="G164" i="43"/>
  <c r="K163" i="43"/>
  <c r="J163" i="43"/>
  <c r="I163" i="43"/>
  <c r="H163" i="43"/>
  <c r="G163" i="43"/>
  <c r="K161" i="43"/>
  <c r="J161" i="43"/>
  <c r="I161" i="43"/>
  <c r="H161" i="43"/>
  <c r="G161" i="43"/>
  <c r="K160" i="43"/>
  <c r="J160" i="43"/>
  <c r="I160" i="43"/>
  <c r="H160" i="43"/>
  <c r="G160" i="43"/>
  <c r="K159" i="43"/>
  <c r="J159" i="43"/>
  <c r="I159" i="43"/>
  <c r="H159" i="43"/>
  <c r="G159" i="43"/>
  <c r="K158" i="43"/>
  <c r="J158" i="43"/>
  <c r="I158" i="43"/>
  <c r="H158" i="43"/>
  <c r="G158" i="43"/>
  <c r="K157" i="43"/>
  <c r="J157" i="43"/>
  <c r="I157" i="43"/>
  <c r="H157" i="43"/>
  <c r="G157" i="43"/>
  <c r="K156" i="43"/>
  <c r="J156" i="43"/>
  <c r="I156" i="43"/>
  <c r="H156" i="43"/>
  <c r="G156" i="43"/>
  <c r="K155" i="43"/>
  <c r="J155" i="43"/>
  <c r="I155" i="43"/>
  <c r="H155" i="43"/>
  <c r="G155" i="43"/>
  <c r="K154" i="43"/>
  <c r="J154" i="43"/>
  <c r="I154" i="43"/>
  <c r="H154" i="43"/>
  <c r="G154" i="43"/>
  <c r="K153" i="43"/>
  <c r="J153" i="43"/>
  <c r="I153" i="43"/>
  <c r="H153" i="43"/>
  <c r="G153" i="43"/>
  <c r="K152" i="43"/>
  <c r="J152" i="43"/>
  <c r="I152" i="43"/>
  <c r="H152" i="43"/>
  <c r="G152" i="43"/>
  <c r="K151" i="43"/>
  <c r="J151" i="43"/>
  <c r="I151" i="43"/>
  <c r="H151" i="43"/>
  <c r="G151" i="43"/>
  <c r="K149" i="43"/>
  <c r="J149" i="43"/>
  <c r="I149" i="43"/>
  <c r="H149" i="43"/>
  <c r="G149" i="43"/>
  <c r="K148" i="43"/>
  <c r="J148" i="43"/>
  <c r="I148" i="43"/>
  <c r="H148" i="43"/>
  <c r="G148" i="43"/>
  <c r="K147" i="43"/>
  <c r="J147" i="43"/>
  <c r="I147" i="43"/>
  <c r="H147" i="43"/>
  <c r="G147" i="43"/>
  <c r="K146" i="43"/>
  <c r="J146" i="43"/>
  <c r="I146" i="43"/>
  <c r="H146" i="43"/>
  <c r="G146" i="43"/>
  <c r="K145" i="43"/>
  <c r="J145" i="43"/>
  <c r="I145" i="43"/>
  <c r="H145" i="43"/>
  <c r="G145" i="43"/>
  <c r="K144" i="43"/>
  <c r="J144" i="43"/>
  <c r="I144" i="43"/>
  <c r="H144" i="43"/>
  <c r="G144" i="43"/>
  <c r="K143" i="43"/>
  <c r="J143" i="43"/>
  <c r="I143" i="43"/>
  <c r="H143" i="43"/>
  <c r="G143" i="43"/>
  <c r="K142" i="43"/>
  <c r="J142" i="43"/>
  <c r="I142" i="43"/>
  <c r="H142" i="43"/>
  <c r="G142" i="43"/>
  <c r="K141" i="43"/>
  <c r="J141" i="43"/>
  <c r="I141" i="43"/>
  <c r="H141" i="43"/>
  <c r="G141" i="43"/>
  <c r="K140" i="43"/>
  <c r="J140" i="43"/>
  <c r="I140" i="43"/>
  <c r="H140" i="43"/>
  <c r="G140" i="43"/>
  <c r="K139" i="43"/>
  <c r="J139" i="43"/>
  <c r="I139" i="43"/>
  <c r="H139" i="43"/>
  <c r="G139" i="43"/>
  <c r="K138" i="43"/>
  <c r="J138" i="43"/>
  <c r="I138" i="43"/>
  <c r="H138" i="43"/>
  <c r="G138" i="43"/>
  <c r="K137" i="43"/>
  <c r="J137" i="43"/>
  <c r="I137" i="43"/>
  <c r="H137" i="43"/>
  <c r="G137" i="43"/>
  <c r="K136" i="43"/>
  <c r="J136" i="43"/>
  <c r="I136" i="43"/>
  <c r="H136" i="43"/>
  <c r="G136" i="43"/>
  <c r="K135" i="43"/>
  <c r="J135" i="43"/>
  <c r="I135" i="43"/>
  <c r="H135" i="43"/>
  <c r="G135" i="43"/>
  <c r="K134" i="43"/>
  <c r="J134" i="43"/>
  <c r="I134" i="43"/>
  <c r="H134" i="43"/>
  <c r="G134" i="43"/>
  <c r="K133" i="43"/>
  <c r="J133" i="43"/>
  <c r="I133" i="43"/>
  <c r="H133" i="43"/>
  <c r="G133" i="43"/>
  <c r="K132" i="43"/>
  <c r="J132" i="43"/>
  <c r="I132" i="43"/>
  <c r="H132" i="43"/>
  <c r="G132" i="43"/>
  <c r="K131" i="43"/>
  <c r="J131" i="43"/>
  <c r="I131" i="43"/>
  <c r="H131" i="43"/>
  <c r="G131" i="43"/>
  <c r="K130" i="43"/>
  <c r="J130" i="43"/>
  <c r="I130" i="43"/>
  <c r="H130" i="43"/>
  <c r="G130" i="43"/>
  <c r="K128" i="43"/>
  <c r="J128" i="43"/>
  <c r="I128" i="43"/>
  <c r="H128" i="43"/>
  <c r="G128" i="43"/>
  <c r="K127" i="43"/>
  <c r="J127" i="43"/>
  <c r="I127" i="43"/>
  <c r="H127" i="43"/>
  <c r="G127" i="43"/>
  <c r="K126" i="43"/>
  <c r="J126" i="43"/>
  <c r="I126" i="43"/>
  <c r="H126" i="43"/>
  <c r="G126" i="43"/>
  <c r="K125" i="43"/>
  <c r="J125" i="43"/>
  <c r="I125" i="43"/>
  <c r="H125" i="43"/>
  <c r="G125" i="43"/>
  <c r="K124" i="43"/>
  <c r="J124" i="43"/>
  <c r="I124" i="43"/>
  <c r="H124" i="43"/>
  <c r="G124" i="43"/>
  <c r="K123" i="43"/>
  <c r="J123" i="43"/>
  <c r="I123" i="43"/>
  <c r="H123" i="43"/>
  <c r="G123" i="43"/>
  <c r="K122" i="43"/>
  <c r="J122" i="43"/>
  <c r="I122" i="43"/>
  <c r="H122" i="43"/>
  <c r="G122" i="43"/>
  <c r="K121" i="43"/>
  <c r="J121" i="43"/>
  <c r="I121" i="43"/>
  <c r="H121" i="43"/>
  <c r="G121" i="43"/>
  <c r="K120" i="43"/>
  <c r="J120" i="43"/>
  <c r="I120" i="43"/>
  <c r="H120" i="43"/>
  <c r="G120" i="43"/>
  <c r="K119" i="43"/>
  <c r="J119" i="43"/>
  <c r="I119" i="43"/>
  <c r="H119" i="43"/>
  <c r="G119" i="43"/>
  <c r="K118" i="43"/>
  <c r="J118" i="43"/>
  <c r="I118" i="43"/>
  <c r="H118" i="43"/>
  <c r="G118" i="43"/>
  <c r="K117" i="43"/>
  <c r="J117" i="43"/>
  <c r="I117" i="43"/>
  <c r="H117" i="43"/>
  <c r="G117" i="43"/>
  <c r="K116" i="43"/>
  <c r="J116" i="43"/>
  <c r="I116" i="43"/>
  <c r="H116" i="43"/>
  <c r="G116" i="43"/>
  <c r="K115" i="43"/>
  <c r="J115" i="43"/>
  <c r="I115" i="43"/>
  <c r="H115" i="43"/>
  <c r="G115" i="43"/>
  <c r="K114" i="43"/>
  <c r="J114" i="43"/>
  <c r="I114" i="43"/>
  <c r="H114" i="43"/>
  <c r="G114" i="43"/>
  <c r="K113" i="43"/>
  <c r="J113" i="43"/>
  <c r="I113" i="43"/>
  <c r="H113" i="43"/>
  <c r="G113" i="43"/>
  <c r="K112" i="43"/>
  <c r="J112" i="43"/>
  <c r="I112" i="43"/>
  <c r="H112" i="43"/>
  <c r="G112" i="43"/>
  <c r="K111" i="43"/>
  <c r="J111" i="43"/>
  <c r="I111" i="43"/>
  <c r="H111" i="43"/>
  <c r="G111" i="43"/>
  <c r="K110" i="43"/>
  <c r="J110" i="43"/>
  <c r="I110" i="43"/>
  <c r="H110" i="43"/>
  <c r="G110" i="43"/>
  <c r="K109" i="43"/>
  <c r="J109" i="43"/>
  <c r="I109" i="43"/>
  <c r="H109" i="43"/>
  <c r="G109" i="43"/>
  <c r="K108" i="43"/>
  <c r="J108" i="43"/>
  <c r="I108" i="43"/>
  <c r="H108" i="43"/>
  <c r="G108" i="43"/>
  <c r="K107" i="43"/>
  <c r="J107" i="43"/>
  <c r="I107" i="43"/>
  <c r="H107" i="43"/>
  <c r="G107" i="43"/>
  <c r="K105" i="43"/>
  <c r="J105" i="43"/>
  <c r="I105" i="43"/>
  <c r="H105" i="43"/>
  <c r="G105" i="43"/>
  <c r="K104" i="43"/>
  <c r="J104" i="43"/>
  <c r="I104" i="43"/>
  <c r="H104" i="43"/>
  <c r="G104" i="43"/>
  <c r="K103" i="43"/>
  <c r="J103" i="43"/>
  <c r="I103" i="43"/>
  <c r="H103" i="43"/>
  <c r="G103" i="43"/>
  <c r="K102" i="43"/>
  <c r="J102" i="43"/>
  <c r="I102" i="43"/>
  <c r="H102" i="43"/>
  <c r="G102" i="43"/>
  <c r="K101" i="43"/>
  <c r="J101" i="43"/>
  <c r="I101" i="43"/>
  <c r="H101" i="43"/>
  <c r="G101" i="43"/>
  <c r="K100" i="43"/>
  <c r="J100" i="43"/>
  <c r="I100" i="43"/>
  <c r="H100" i="43"/>
  <c r="G100" i="43"/>
  <c r="K99" i="43"/>
  <c r="J99" i="43"/>
  <c r="I99" i="43"/>
  <c r="H99" i="43"/>
  <c r="G99" i="43"/>
  <c r="K98" i="43"/>
  <c r="J98" i="43"/>
  <c r="I98" i="43"/>
  <c r="H98" i="43"/>
  <c r="G98" i="43"/>
  <c r="K97" i="43"/>
  <c r="J97" i="43"/>
  <c r="I97" i="43"/>
  <c r="H97" i="43"/>
  <c r="G97" i="43"/>
  <c r="K96" i="43"/>
  <c r="J96" i="43"/>
  <c r="I96" i="43"/>
  <c r="H96" i="43"/>
  <c r="G96" i="43"/>
  <c r="K95" i="43"/>
  <c r="J95" i="43"/>
  <c r="I95" i="43"/>
  <c r="H95" i="43"/>
  <c r="G95" i="43"/>
  <c r="K94" i="43"/>
  <c r="J94" i="43"/>
  <c r="I94" i="43"/>
  <c r="H94" i="43"/>
  <c r="G94" i="43"/>
  <c r="K93" i="43"/>
  <c r="J93" i="43"/>
  <c r="I93" i="43"/>
  <c r="H93" i="43"/>
  <c r="G93" i="43"/>
  <c r="K92" i="43"/>
  <c r="J92" i="43"/>
  <c r="I92" i="43"/>
  <c r="H92" i="43"/>
  <c r="G92" i="43"/>
  <c r="K91" i="43"/>
  <c r="J91" i="43"/>
  <c r="I91" i="43"/>
  <c r="H91" i="43"/>
  <c r="G91" i="43"/>
  <c r="K90" i="43"/>
  <c r="J90" i="43"/>
  <c r="I90" i="43"/>
  <c r="H90" i="43"/>
  <c r="G90" i="43"/>
  <c r="K89" i="43"/>
  <c r="J89" i="43"/>
  <c r="I89" i="43"/>
  <c r="H89" i="43"/>
  <c r="G89" i="43"/>
  <c r="K88" i="43"/>
  <c r="J88" i="43"/>
  <c r="I88" i="43"/>
  <c r="H88" i="43"/>
  <c r="G88" i="43"/>
  <c r="K87" i="43"/>
  <c r="J87" i="43"/>
  <c r="I87" i="43"/>
  <c r="H87" i="43"/>
  <c r="G87" i="43"/>
  <c r="K86" i="43"/>
  <c r="J86" i="43"/>
  <c r="I86" i="43"/>
  <c r="H86" i="43"/>
  <c r="G86" i="43"/>
  <c r="K85" i="43"/>
  <c r="J85" i="43"/>
  <c r="I85" i="43"/>
  <c r="H85" i="43"/>
  <c r="G85" i="43"/>
  <c r="K84" i="43"/>
  <c r="J84" i="43"/>
  <c r="I84" i="43"/>
  <c r="H84" i="43"/>
  <c r="G84" i="43"/>
  <c r="K83" i="43"/>
  <c r="J83" i="43"/>
  <c r="I83" i="43"/>
  <c r="H83" i="43"/>
  <c r="G83" i="43"/>
  <c r="K82" i="43"/>
  <c r="J82" i="43"/>
  <c r="I82" i="43"/>
  <c r="H82" i="43"/>
  <c r="G82" i="43"/>
  <c r="K81" i="43"/>
  <c r="J81" i="43"/>
  <c r="I81" i="43"/>
  <c r="H81" i="43"/>
  <c r="G81" i="43"/>
  <c r="K80" i="43"/>
  <c r="J80" i="43"/>
  <c r="I80" i="43"/>
  <c r="H80" i="43"/>
  <c r="G80" i="43"/>
  <c r="K79" i="43"/>
  <c r="J79" i="43"/>
  <c r="I79" i="43"/>
  <c r="H79" i="43"/>
  <c r="G79" i="43"/>
  <c r="K78" i="43"/>
  <c r="J78" i="43"/>
  <c r="I78" i="43"/>
  <c r="H78" i="43"/>
  <c r="G78" i="43"/>
  <c r="K77" i="43"/>
  <c r="J77" i="43"/>
  <c r="I77" i="43"/>
  <c r="H77" i="43"/>
  <c r="G77" i="43"/>
  <c r="K76" i="43"/>
  <c r="J76" i="43"/>
  <c r="I76" i="43"/>
  <c r="H76" i="43"/>
  <c r="G76" i="43"/>
  <c r="K75" i="43"/>
  <c r="J75" i="43"/>
  <c r="I75" i="43"/>
  <c r="H75" i="43"/>
  <c r="G75" i="43"/>
  <c r="K74" i="43"/>
  <c r="J74" i="43"/>
  <c r="I74" i="43"/>
  <c r="H74" i="43"/>
  <c r="G74" i="43"/>
  <c r="K73" i="43"/>
  <c r="J73" i="43"/>
  <c r="I73" i="43"/>
  <c r="H73" i="43"/>
  <c r="G73" i="43"/>
  <c r="K72" i="43"/>
  <c r="J72" i="43"/>
  <c r="I72" i="43"/>
  <c r="H72" i="43"/>
  <c r="G72" i="43"/>
  <c r="K71" i="43"/>
  <c r="J71" i="43"/>
  <c r="I71" i="43"/>
  <c r="H71" i="43"/>
  <c r="G71" i="43"/>
  <c r="K70" i="43"/>
  <c r="J70" i="43"/>
  <c r="I70" i="43"/>
  <c r="H70" i="43"/>
  <c r="G70" i="43"/>
  <c r="K69" i="43"/>
  <c r="J69" i="43"/>
  <c r="I69" i="43"/>
  <c r="H69" i="43"/>
  <c r="G69" i="43"/>
  <c r="K68" i="43"/>
  <c r="J68" i="43"/>
  <c r="I68" i="43"/>
  <c r="H68" i="43"/>
  <c r="G68" i="43"/>
  <c r="K65" i="43"/>
  <c r="J65" i="43"/>
  <c r="I65" i="43"/>
  <c r="H65" i="43"/>
  <c r="G65" i="43"/>
  <c r="K64" i="43"/>
  <c r="J64" i="43"/>
  <c r="I64" i="43"/>
  <c r="H64" i="43"/>
  <c r="G64" i="43"/>
  <c r="K63" i="43"/>
  <c r="J63" i="43"/>
  <c r="I63" i="43"/>
  <c r="H63" i="43"/>
  <c r="G63" i="43"/>
  <c r="K62" i="43"/>
  <c r="J62" i="43"/>
  <c r="I62" i="43"/>
  <c r="H62" i="43"/>
  <c r="G62" i="43"/>
  <c r="K61" i="43"/>
  <c r="J61" i="43"/>
  <c r="I61" i="43"/>
  <c r="H61" i="43"/>
  <c r="G61" i="43"/>
  <c r="K60" i="43"/>
  <c r="J60" i="43"/>
  <c r="I60" i="43"/>
  <c r="H60" i="43"/>
  <c r="G60" i="43"/>
  <c r="K59" i="43"/>
  <c r="J59" i="43"/>
  <c r="I59" i="43"/>
  <c r="H59" i="43"/>
  <c r="G59" i="43"/>
  <c r="K58" i="43"/>
  <c r="J58" i="43"/>
  <c r="I58" i="43"/>
  <c r="H58" i="43"/>
  <c r="G58" i="43"/>
  <c r="K57" i="43"/>
  <c r="J57" i="43"/>
  <c r="I57" i="43"/>
  <c r="H57" i="43"/>
  <c r="G57" i="43"/>
  <c r="K56" i="43"/>
  <c r="J56" i="43"/>
  <c r="I56" i="43"/>
  <c r="H56" i="43"/>
  <c r="G56" i="43"/>
  <c r="K55" i="43"/>
  <c r="J55" i="43"/>
  <c r="I55" i="43"/>
  <c r="H55" i="43"/>
  <c r="G55" i="43"/>
  <c r="K54" i="43"/>
  <c r="J54" i="43"/>
  <c r="I54" i="43"/>
  <c r="H54" i="43"/>
  <c r="G54" i="43"/>
  <c r="K53" i="43"/>
  <c r="J53" i="43"/>
  <c r="I53" i="43"/>
  <c r="H53" i="43"/>
  <c r="G53" i="43"/>
  <c r="K52" i="43"/>
  <c r="J52" i="43"/>
  <c r="I52" i="43"/>
  <c r="H52" i="43"/>
  <c r="G52" i="43"/>
  <c r="K51" i="43"/>
  <c r="J51" i="43"/>
  <c r="I51" i="43"/>
  <c r="H51" i="43"/>
  <c r="G51" i="43"/>
  <c r="K50" i="43"/>
  <c r="J50" i="43"/>
  <c r="I50" i="43"/>
  <c r="H50" i="43"/>
  <c r="G50" i="43"/>
  <c r="K49" i="43"/>
  <c r="J49" i="43"/>
  <c r="I49" i="43"/>
  <c r="H49" i="43"/>
  <c r="G49" i="43"/>
  <c r="K48" i="43"/>
  <c r="J48" i="43"/>
  <c r="I48" i="43"/>
  <c r="H48" i="43"/>
  <c r="G48" i="43"/>
  <c r="K47" i="43"/>
  <c r="J47" i="43"/>
  <c r="I47" i="43"/>
  <c r="H47" i="43"/>
  <c r="G47" i="43"/>
  <c r="K46" i="43"/>
  <c r="J46" i="43"/>
  <c r="I46" i="43"/>
  <c r="H46" i="43"/>
  <c r="G46" i="43"/>
  <c r="K45" i="43"/>
  <c r="J45" i="43"/>
  <c r="I45" i="43"/>
  <c r="H45" i="43"/>
  <c r="G45" i="43"/>
  <c r="K44" i="43"/>
  <c r="J44" i="43"/>
  <c r="I44" i="43"/>
  <c r="H44" i="43"/>
  <c r="G44" i="43"/>
  <c r="K43" i="43"/>
  <c r="J43" i="43"/>
  <c r="I43" i="43"/>
  <c r="H43" i="43"/>
  <c r="G43" i="43"/>
  <c r="K42" i="43"/>
  <c r="J42" i="43"/>
  <c r="I42" i="43"/>
  <c r="H42" i="43"/>
  <c r="G42" i="43"/>
  <c r="K41" i="43"/>
  <c r="J41" i="43"/>
  <c r="I41" i="43"/>
  <c r="H41" i="43"/>
  <c r="G41" i="43"/>
  <c r="K40" i="43"/>
  <c r="J40" i="43"/>
  <c r="I40" i="43"/>
  <c r="H40" i="43"/>
  <c r="G40" i="43"/>
  <c r="K39" i="43"/>
  <c r="J39" i="43"/>
  <c r="I39" i="43"/>
  <c r="H39" i="43"/>
  <c r="G39" i="43"/>
  <c r="K38" i="43"/>
  <c r="J38" i="43"/>
  <c r="I38" i="43"/>
  <c r="H38" i="43"/>
  <c r="G38" i="43"/>
  <c r="K37" i="43"/>
  <c r="J37" i="43"/>
  <c r="I37" i="43"/>
  <c r="H37" i="43"/>
  <c r="G37" i="43"/>
  <c r="K36" i="43"/>
  <c r="J36" i="43"/>
  <c r="I36" i="43"/>
  <c r="H36" i="43"/>
  <c r="G36" i="43"/>
  <c r="K35" i="43"/>
  <c r="J35" i="43"/>
  <c r="I35" i="43"/>
  <c r="H35" i="43"/>
  <c r="G35" i="43"/>
  <c r="K34" i="43"/>
  <c r="J34" i="43"/>
  <c r="I34" i="43"/>
  <c r="H34" i="43"/>
  <c r="G34" i="43"/>
  <c r="K33" i="43"/>
  <c r="J33" i="43"/>
  <c r="I33" i="43"/>
  <c r="H33" i="43"/>
  <c r="G33" i="43"/>
  <c r="K32" i="43"/>
  <c r="J32" i="43"/>
  <c r="I32" i="43"/>
  <c r="H32" i="43"/>
  <c r="G32" i="43"/>
  <c r="K31" i="43"/>
  <c r="J31" i="43"/>
  <c r="I31" i="43"/>
  <c r="H31" i="43"/>
  <c r="G31" i="43"/>
  <c r="K30" i="43"/>
  <c r="J30" i="43"/>
  <c r="I30" i="43"/>
  <c r="H30" i="43"/>
  <c r="G30" i="43"/>
  <c r="K29" i="43"/>
  <c r="J29" i="43"/>
  <c r="I29" i="43"/>
  <c r="H29" i="43"/>
  <c r="G29" i="43"/>
  <c r="K28" i="43"/>
  <c r="J28" i="43"/>
  <c r="I28" i="43"/>
  <c r="H28" i="43"/>
  <c r="G28" i="43"/>
  <c r="K27" i="43"/>
  <c r="J27" i="43"/>
  <c r="I27" i="43"/>
  <c r="H27" i="43"/>
  <c r="G27" i="43"/>
  <c r="K26" i="43"/>
  <c r="J26" i="43"/>
  <c r="I26" i="43"/>
  <c r="H26" i="43"/>
  <c r="G26" i="43"/>
  <c r="K25" i="43"/>
  <c r="J25" i="43"/>
  <c r="I25" i="43"/>
  <c r="H25" i="43"/>
  <c r="G25" i="43"/>
  <c r="K24" i="43"/>
  <c r="J24" i="43"/>
  <c r="I24" i="43"/>
  <c r="H24" i="43"/>
  <c r="G24" i="43"/>
  <c r="K23" i="43"/>
  <c r="J23" i="43"/>
  <c r="I23" i="43"/>
  <c r="H23" i="43"/>
  <c r="G23" i="43"/>
  <c r="K22" i="43"/>
  <c r="J22" i="43"/>
  <c r="I22" i="43"/>
  <c r="H22" i="43"/>
  <c r="G22" i="43"/>
  <c r="K21" i="43"/>
  <c r="J21" i="43"/>
  <c r="I21" i="43"/>
  <c r="H21" i="43"/>
  <c r="G21" i="43"/>
  <c r="K20" i="43"/>
  <c r="J20" i="43"/>
  <c r="I20" i="43"/>
  <c r="H20" i="43"/>
  <c r="G20" i="43"/>
  <c r="K19" i="43"/>
  <c r="J19" i="43"/>
  <c r="I19" i="43"/>
  <c r="H19" i="43"/>
  <c r="G19" i="43"/>
  <c r="K18" i="43"/>
  <c r="J18" i="43"/>
  <c r="I18" i="43"/>
  <c r="H18" i="43"/>
  <c r="G18" i="43"/>
  <c r="K17" i="43"/>
  <c r="J17" i="43"/>
  <c r="I17" i="43"/>
  <c r="H17" i="43"/>
  <c r="G17" i="43"/>
  <c r="K16" i="43"/>
  <c r="J16" i="43"/>
  <c r="I16" i="43"/>
  <c r="H16" i="43"/>
  <c r="G16" i="43"/>
  <c r="K15" i="43"/>
  <c r="J15" i="43"/>
  <c r="I15" i="43"/>
  <c r="H15" i="43"/>
  <c r="G15" i="43"/>
  <c r="K14" i="43"/>
  <c r="J14" i="43"/>
  <c r="I14" i="43"/>
  <c r="H14" i="43"/>
  <c r="G14" i="43"/>
  <c r="K13" i="43"/>
  <c r="J13" i="43"/>
  <c r="I13" i="43"/>
  <c r="H13" i="43"/>
  <c r="G13" i="43"/>
  <c r="K1645" i="42"/>
  <c r="J1645" i="42"/>
  <c r="I1645" i="42"/>
  <c r="H1645" i="42"/>
  <c r="G1645" i="42"/>
  <c r="K1644" i="42"/>
  <c r="J1644" i="42"/>
  <c r="I1644" i="42"/>
  <c r="H1644" i="42"/>
  <c r="G1644" i="42"/>
  <c r="K1643" i="42"/>
  <c r="J1643" i="42"/>
  <c r="I1643" i="42"/>
  <c r="H1643" i="42"/>
  <c r="G1643" i="42"/>
  <c r="K1642" i="42"/>
  <c r="J1642" i="42"/>
  <c r="I1642" i="42"/>
  <c r="H1642" i="42"/>
  <c r="G1642" i="42"/>
  <c r="K1641" i="42"/>
  <c r="J1641" i="42"/>
  <c r="I1641" i="42"/>
  <c r="H1641" i="42"/>
  <c r="G1641" i="42"/>
  <c r="K1640" i="42"/>
  <c r="J1640" i="42"/>
  <c r="I1640" i="42"/>
  <c r="H1640" i="42"/>
  <c r="G1640" i="42"/>
  <c r="K1639" i="42"/>
  <c r="J1639" i="42"/>
  <c r="I1639" i="42"/>
  <c r="H1639" i="42"/>
  <c r="G1639" i="42"/>
  <c r="K1638" i="42"/>
  <c r="J1638" i="42"/>
  <c r="I1638" i="42"/>
  <c r="H1638" i="42"/>
  <c r="G1638" i="42"/>
  <c r="K1637" i="42"/>
  <c r="J1637" i="42"/>
  <c r="I1637" i="42"/>
  <c r="H1637" i="42"/>
  <c r="G1637" i="42"/>
  <c r="K1636" i="42"/>
  <c r="J1636" i="42"/>
  <c r="I1636" i="42"/>
  <c r="H1636" i="42"/>
  <c r="G1636" i="42"/>
  <c r="K1635" i="42"/>
  <c r="J1635" i="42"/>
  <c r="I1635" i="42"/>
  <c r="H1635" i="42"/>
  <c r="G1635" i="42"/>
  <c r="K1634" i="42"/>
  <c r="J1634" i="42"/>
  <c r="I1634" i="42"/>
  <c r="H1634" i="42"/>
  <c r="G1634" i="42"/>
  <c r="K1633" i="42"/>
  <c r="J1633" i="42"/>
  <c r="I1633" i="42"/>
  <c r="H1633" i="42"/>
  <c r="G1633" i="42"/>
  <c r="K1632" i="42"/>
  <c r="J1632" i="42"/>
  <c r="I1632" i="42"/>
  <c r="H1632" i="42"/>
  <c r="G1632" i="42"/>
  <c r="K1631" i="42"/>
  <c r="J1631" i="42"/>
  <c r="I1631" i="42"/>
  <c r="H1631" i="42"/>
  <c r="G1631" i="42"/>
  <c r="K1630" i="42"/>
  <c r="J1630" i="42"/>
  <c r="I1630" i="42"/>
  <c r="H1630" i="42"/>
  <c r="G1630" i="42"/>
  <c r="K1629" i="42"/>
  <c r="J1629" i="42"/>
  <c r="I1629" i="42"/>
  <c r="H1629" i="42"/>
  <c r="G1629" i="42"/>
  <c r="K1628" i="42"/>
  <c r="J1628" i="42"/>
  <c r="I1628" i="42"/>
  <c r="H1628" i="42"/>
  <c r="G1628" i="42"/>
  <c r="K1627" i="42"/>
  <c r="J1627" i="42"/>
  <c r="I1627" i="42"/>
  <c r="H1627" i="42"/>
  <c r="G1627" i="42"/>
  <c r="K1626" i="42"/>
  <c r="J1626" i="42"/>
  <c r="I1626" i="42"/>
  <c r="H1626" i="42"/>
  <c r="G1626" i="42"/>
  <c r="K1624" i="42"/>
  <c r="J1624" i="42"/>
  <c r="I1624" i="42"/>
  <c r="H1624" i="42"/>
  <c r="G1624" i="42"/>
  <c r="K1623" i="42"/>
  <c r="J1623" i="42"/>
  <c r="I1623" i="42"/>
  <c r="H1623" i="42"/>
  <c r="G1623" i="42"/>
  <c r="K1622" i="42"/>
  <c r="J1622" i="42"/>
  <c r="I1622" i="42"/>
  <c r="H1622" i="42"/>
  <c r="G1622" i="42"/>
  <c r="K1621" i="42"/>
  <c r="J1621" i="42"/>
  <c r="I1621" i="42"/>
  <c r="H1621" i="42"/>
  <c r="G1621" i="42"/>
  <c r="K1620" i="42"/>
  <c r="J1620" i="42"/>
  <c r="I1620" i="42"/>
  <c r="H1620" i="42"/>
  <c r="G1620" i="42"/>
  <c r="K1619" i="42"/>
  <c r="J1619" i="42"/>
  <c r="I1619" i="42"/>
  <c r="H1619" i="42"/>
  <c r="G1619" i="42"/>
  <c r="K1618" i="42"/>
  <c r="J1618" i="42"/>
  <c r="I1618" i="42"/>
  <c r="H1618" i="42"/>
  <c r="G1618" i="42"/>
  <c r="K1617" i="42"/>
  <c r="J1617" i="42"/>
  <c r="I1617" i="42"/>
  <c r="H1617" i="42"/>
  <c r="G1617" i="42"/>
  <c r="K1616" i="42"/>
  <c r="J1616" i="42"/>
  <c r="I1616" i="42"/>
  <c r="H1616" i="42"/>
  <c r="G1616" i="42"/>
  <c r="K1615" i="42"/>
  <c r="J1615" i="42"/>
  <c r="I1615" i="42"/>
  <c r="H1615" i="42"/>
  <c r="G1615" i="42"/>
  <c r="K1614" i="42"/>
  <c r="J1614" i="42"/>
  <c r="I1614" i="42"/>
  <c r="H1614" i="42"/>
  <c r="G1614" i="42"/>
  <c r="K1613" i="42"/>
  <c r="J1613" i="42"/>
  <c r="I1613" i="42"/>
  <c r="H1613" i="42"/>
  <c r="G1613" i="42"/>
  <c r="K1612" i="42"/>
  <c r="J1612" i="42"/>
  <c r="I1612" i="42"/>
  <c r="H1612" i="42"/>
  <c r="G1612" i="42"/>
  <c r="K1611" i="42"/>
  <c r="J1611" i="42"/>
  <c r="I1611" i="42"/>
  <c r="H1611" i="42"/>
  <c r="G1611" i="42"/>
  <c r="K1610" i="42"/>
  <c r="J1610" i="42"/>
  <c r="I1610" i="42"/>
  <c r="H1610" i="42"/>
  <c r="G1610" i="42"/>
  <c r="K1609" i="42"/>
  <c r="J1609" i="42"/>
  <c r="I1609" i="42"/>
  <c r="H1609" i="42"/>
  <c r="G1609" i="42"/>
  <c r="K1608" i="42"/>
  <c r="J1608" i="42"/>
  <c r="I1608" i="42"/>
  <c r="H1608" i="42"/>
  <c r="G1608" i="42"/>
  <c r="K1607" i="42"/>
  <c r="J1607" i="42"/>
  <c r="I1607" i="42"/>
  <c r="H1607" i="42"/>
  <c r="G1607" i="42"/>
  <c r="K1606" i="42"/>
  <c r="J1606" i="42"/>
  <c r="I1606" i="42"/>
  <c r="H1606" i="42"/>
  <c r="G1606" i="42"/>
  <c r="K1605" i="42"/>
  <c r="J1605" i="42"/>
  <c r="I1605" i="42"/>
  <c r="H1605" i="42"/>
  <c r="G1605" i="42"/>
  <c r="K1603" i="42"/>
  <c r="J1603" i="42"/>
  <c r="I1603" i="42"/>
  <c r="H1603" i="42"/>
  <c r="G1603" i="42"/>
  <c r="K1602" i="42"/>
  <c r="J1602" i="42"/>
  <c r="I1602" i="42"/>
  <c r="H1602" i="42"/>
  <c r="G1602" i="42"/>
  <c r="K1601" i="42"/>
  <c r="J1601" i="42"/>
  <c r="I1601" i="42"/>
  <c r="H1601" i="42"/>
  <c r="G1601" i="42"/>
  <c r="K1600" i="42"/>
  <c r="J1600" i="42"/>
  <c r="I1600" i="42"/>
  <c r="H1600" i="42"/>
  <c r="G1600" i="42"/>
  <c r="K1599" i="42"/>
  <c r="J1599" i="42"/>
  <c r="I1599" i="42"/>
  <c r="H1599" i="42"/>
  <c r="G1599" i="42"/>
  <c r="K1598" i="42"/>
  <c r="J1598" i="42"/>
  <c r="I1598" i="42"/>
  <c r="H1598" i="42"/>
  <c r="G1598" i="42"/>
  <c r="K1597" i="42"/>
  <c r="J1597" i="42"/>
  <c r="I1597" i="42"/>
  <c r="H1597" i="42"/>
  <c r="G1597" i="42"/>
  <c r="K1596" i="42"/>
  <c r="J1596" i="42"/>
  <c r="I1596" i="42"/>
  <c r="H1596" i="42"/>
  <c r="G1596" i="42"/>
  <c r="K1595" i="42"/>
  <c r="J1595" i="42"/>
  <c r="I1595" i="42"/>
  <c r="H1595" i="42"/>
  <c r="G1595" i="42"/>
  <c r="K1594" i="42"/>
  <c r="J1594" i="42"/>
  <c r="I1594" i="42"/>
  <c r="H1594" i="42"/>
  <c r="G1594" i="42"/>
  <c r="K1593" i="42"/>
  <c r="J1593" i="42"/>
  <c r="I1593" i="42"/>
  <c r="H1593" i="42"/>
  <c r="G1593" i="42"/>
  <c r="K1591" i="42"/>
  <c r="J1591" i="42"/>
  <c r="I1591" i="42"/>
  <c r="H1591" i="42"/>
  <c r="G1591" i="42"/>
  <c r="K1590" i="42"/>
  <c r="J1590" i="42"/>
  <c r="I1590" i="42"/>
  <c r="H1590" i="42"/>
  <c r="G1590" i="42"/>
  <c r="K1589" i="42"/>
  <c r="J1589" i="42"/>
  <c r="I1589" i="42"/>
  <c r="H1589" i="42"/>
  <c r="G1589" i="42"/>
  <c r="K1588" i="42"/>
  <c r="J1588" i="42"/>
  <c r="I1588" i="42"/>
  <c r="H1588" i="42"/>
  <c r="G1588" i="42"/>
  <c r="K1587" i="42"/>
  <c r="J1587" i="42"/>
  <c r="I1587" i="42"/>
  <c r="H1587" i="42"/>
  <c r="G1587" i="42"/>
  <c r="K1586" i="42"/>
  <c r="J1586" i="42"/>
  <c r="I1586" i="42"/>
  <c r="H1586" i="42"/>
  <c r="G1586" i="42"/>
  <c r="K1585" i="42"/>
  <c r="J1585" i="42"/>
  <c r="I1585" i="42"/>
  <c r="H1585" i="42"/>
  <c r="G1585" i="42"/>
  <c r="K1584" i="42"/>
  <c r="J1584" i="42"/>
  <c r="I1584" i="42"/>
  <c r="H1584" i="42"/>
  <c r="G1584" i="42"/>
  <c r="K1583" i="42"/>
  <c r="J1583" i="42"/>
  <c r="I1583" i="42"/>
  <c r="H1583" i="42"/>
  <c r="G1583" i="42"/>
  <c r="K1582" i="42"/>
  <c r="J1582" i="42"/>
  <c r="I1582" i="42"/>
  <c r="H1582" i="42"/>
  <c r="G1582" i="42"/>
  <c r="K1581" i="42"/>
  <c r="J1581" i="42"/>
  <c r="I1581" i="42"/>
  <c r="H1581" i="42"/>
  <c r="G1581" i="42"/>
  <c r="K1580" i="42"/>
  <c r="J1580" i="42"/>
  <c r="I1580" i="42"/>
  <c r="H1580" i="42"/>
  <c r="G1580" i="42"/>
  <c r="K1579" i="42"/>
  <c r="J1579" i="42"/>
  <c r="I1579" i="42"/>
  <c r="H1579" i="42"/>
  <c r="G1579" i="42"/>
  <c r="K1578" i="42"/>
  <c r="J1578" i="42"/>
  <c r="I1578" i="42"/>
  <c r="H1578" i="42"/>
  <c r="G1578" i="42"/>
  <c r="K1577" i="42"/>
  <c r="J1577" i="42"/>
  <c r="I1577" i="42"/>
  <c r="H1577" i="42"/>
  <c r="G1577" i="42"/>
  <c r="K1576" i="42"/>
  <c r="J1576" i="42"/>
  <c r="I1576" i="42"/>
  <c r="H1576" i="42"/>
  <c r="G1576" i="42"/>
  <c r="K1575" i="42"/>
  <c r="J1575" i="42"/>
  <c r="I1575" i="42"/>
  <c r="H1575" i="42"/>
  <c r="G1575" i="42"/>
  <c r="K1574" i="42"/>
  <c r="J1574" i="42"/>
  <c r="I1574" i="42"/>
  <c r="H1574" i="42"/>
  <c r="G1574" i="42"/>
  <c r="K1573" i="42"/>
  <c r="J1573" i="42"/>
  <c r="I1573" i="42"/>
  <c r="H1573" i="42"/>
  <c r="G1573" i="42"/>
  <c r="K1572" i="42"/>
  <c r="J1572" i="42"/>
  <c r="I1572" i="42"/>
  <c r="H1572" i="42"/>
  <c r="G1572" i="42"/>
  <c r="K1571" i="42"/>
  <c r="J1571" i="42"/>
  <c r="I1571" i="42"/>
  <c r="H1571" i="42"/>
  <c r="G1571" i="42"/>
  <c r="K1570" i="42"/>
  <c r="J1570" i="42"/>
  <c r="I1570" i="42"/>
  <c r="H1570" i="42"/>
  <c r="G1570" i="42"/>
  <c r="K1569" i="42"/>
  <c r="J1569" i="42"/>
  <c r="I1569" i="42"/>
  <c r="H1569" i="42"/>
  <c r="G1569" i="42"/>
  <c r="K1568" i="42"/>
  <c r="J1568" i="42"/>
  <c r="I1568" i="42"/>
  <c r="H1568" i="42"/>
  <c r="G1568" i="42"/>
  <c r="K1567" i="42"/>
  <c r="J1567" i="42"/>
  <c r="I1567" i="42"/>
  <c r="H1567" i="42"/>
  <c r="G1567" i="42"/>
  <c r="K1566" i="42"/>
  <c r="J1566" i="42"/>
  <c r="I1566" i="42"/>
  <c r="H1566" i="42"/>
  <c r="G1566" i="42"/>
  <c r="K1565" i="42"/>
  <c r="J1565" i="42"/>
  <c r="I1565" i="42"/>
  <c r="H1565" i="42"/>
  <c r="G1565" i="42"/>
  <c r="K1564" i="42"/>
  <c r="J1564" i="42"/>
  <c r="I1564" i="42"/>
  <c r="H1564" i="42"/>
  <c r="G1564" i="42"/>
  <c r="K1563" i="42"/>
  <c r="J1563" i="42"/>
  <c r="I1563" i="42"/>
  <c r="H1563" i="42"/>
  <c r="G1563" i="42"/>
  <c r="K1561" i="42"/>
  <c r="J1561" i="42"/>
  <c r="I1561" i="42"/>
  <c r="H1561" i="42"/>
  <c r="G1561" i="42"/>
  <c r="K1560" i="42"/>
  <c r="J1560" i="42"/>
  <c r="I1560" i="42"/>
  <c r="H1560" i="42"/>
  <c r="G1560" i="42"/>
  <c r="K1559" i="42"/>
  <c r="J1559" i="42"/>
  <c r="I1559" i="42"/>
  <c r="H1559" i="42"/>
  <c r="G1559" i="42"/>
  <c r="K1558" i="42"/>
  <c r="J1558" i="42"/>
  <c r="I1558" i="42"/>
  <c r="H1558" i="42"/>
  <c r="G1558" i="42"/>
  <c r="K1557" i="42"/>
  <c r="J1557" i="42"/>
  <c r="I1557" i="42"/>
  <c r="H1557" i="42"/>
  <c r="G1557" i="42"/>
  <c r="K1556" i="42"/>
  <c r="J1556" i="42"/>
  <c r="I1556" i="42"/>
  <c r="H1556" i="42"/>
  <c r="G1556" i="42"/>
  <c r="K1555" i="42"/>
  <c r="J1555" i="42"/>
  <c r="I1555" i="42"/>
  <c r="H1555" i="42"/>
  <c r="G1555" i="42"/>
  <c r="K1554" i="42"/>
  <c r="J1554" i="42"/>
  <c r="I1554" i="42"/>
  <c r="H1554" i="42"/>
  <c r="G1554" i="42"/>
  <c r="K1553" i="42"/>
  <c r="J1553" i="42"/>
  <c r="I1553" i="42"/>
  <c r="H1553" i="42"/>
  <c r="G1553" i="42"/>
  <c r="K1552" i="42"/>
  <c r="J1552" i="42"/>
  <c r="I1552" i="42"/>
  <c r="H1552" i="42"/>
  <c r="G1552" i="42"/>
  <c r="K1551" i="42"/>
  <c r="J1551" i="42"/>
  <c r="I1551" i="42"/>
  <c r="H1551" i="42"/>
  <c r="G1551" i="42"/>
  <c r="K1550" i="42"/>
  <c r="J1550" i="42"/>
  <c r="I1550" i="42"/>
  <c r="H1550" i="42"/>
  <c r="G1550" i="42"/>
  <c r="K1549" i="42"/>
  <c r="J1549" i="42"/>
  <c r="I1549" i="42"/>
  <c r="H1549" i="42"/>
  <c r="G1549" i="42"/>
  <c r="K1548" i="42"/>
  <c r="J1548" i="42"/>
  <c r="I1548" i="42"/>
  <c r="H1548" i="42"/>
  <c r="G1548" i="42"/>
  <c r="K1547" i="42"/>
  <c r="J1547" i="42"/>
  <c r="I1547" i="42"/>
  <c r="H1547" i="42"/>
  <c r="G1547" i="42"/>
  <c r="K1546" i="42"/>
  <c r="J1546" i="42"/>
  <c r="I1546" i="42"/>
  <c r="H1546" i="42"/>
  <c r="G1546" i="42"/>
  <c r="K1545" i="42"/>
  <c r="J1545" i="42"/>
  <c r="I1545" i="42"/>
  <c r="H1545" i="42"/>
  <c r="G1545" i="42"/>
  <c r="K1544" i="42"/>
  <c r="J1544" i="42"/>
  <c r="I1544" i="42"/>
  <c r="H1544" i="42"/>
  <c r="G1544" i="42"/>
  <c r="K1543" i="42"/>
  <c r="J1543" i="42"/>
  <c r="I1543" i="42"/>
  <c r="H1543" i="42"/>
  <c r="G1543" i="42"/>
  <c r="K1542" i="42"/>
  <c r="J1542" i="42"/>
  <c r="I1542" i="42"/>
  <c r="H1542" i="42"/>
  <c r="G1542" i="42"/>
  <c r="K1541" i="42"/>
  <c r="J1541" i="42"/>
  <c r="I1541" i="42"/>
  <c r="H1541" i="42"/>
  <c r="G1541" i="42"/>
  <c r="K1540" i="42"/>
  <c r="J1540" i="42"/>
  <c r="I1540" i="42"/>
  <c r="H1540" i="42"/>
  <c r="G1540" i="42"/>
  <c r="K1539" i="42"/>
  <c r="J1539" i="42"/>
  <c r="I1539" i="42"/>
  <c r="H1539" i="42"/>
  <c r="G1539" i="42"/>
  <c r="K1538" i="42"/>
  <c r="J1538" i="42"/>
  <c r="I1538" i="42"/>
  <c r="H1538" i="42"/>
  <c r="G1538" i="42"/>
  <c r="K1537" i="42"/>
  <c r="J1537" i="42"/>
  <c r="I1537" i="42"/>
  <c r="H1537" i="42"/>
  <c r="G1537" i="42"/>
  <c r="K1536" i="42"/>
  <c r="J1536" i="42"/>
  <c r="I1536" i="42"/>
  <c r="H1536" i="42"/>
  <c r="G1536" i="42"/>
  <c r="K1535" i="42"/>
  <c r="J1535" i="42"/>
  <c r="I1535" i="42"/>
  <c r="H1535" i="42"/>
  <c r="G1535" i="42"/>
  <c r="K1534" i="42"/>
  <c r="J1534" i="42"/>
  <c r="I1534" i="42"/>
  <c r="H1534" i="42"/>
  <c r="G1534" i="42"/>
  <c r="K1533" i="42"/>
  <c r="J1533" i="42"/>
  <c r="I1533" i="42"/>
  <c r="H1533" i="42"/>
  <c r="G1533" i="42"/>
  <c r="K1531" i="42"/>
  <c r="J1531" i="42"/>
  <c r="I1531" i="42"/>
  <c r="H1531" i="42"/>
  <c r="G1531" i="42"/>
  <c r="K1530" i="42"/>
  <c r="J1530" i="42"/>
  <c r="I1530" i="42"/>
  <c r="H1530" i="42"/>
  <c r="G1530" i="42"/>
  <c r="K1529" i="42"/>
  <c r="J1529" i="42"/>
  <c r="I1529" i="42"/>
  <c r="H1529" i="42"/>
  <c r="G1529" i="42"/>
  <c r="K1528" i="42"/>
  <c r="J1528" i="42"/>
  <c r="I1528" i="42"/>
  <c r="H1528" i="42"/>
  <c r="G1528" i="42"/>
  <c r="K1527" i="42"/>
  <c r="J1527" i="42"/>
  <c r="I1527" i="42"/>
  <c r="H1527" i="42"/>
  <c r="G1527" i="42"/>
  <c r="K1526" i="42"/>
  <c r="J1526" i="42"/>
  <c r="I1526" i="42"/>
  <c r="H1526" i="42"/>
  <c r="G1526" i="42"/>
  <c r="K1525" i="42"/>
  <c r="J1525" i="42"/>
  <c r="I1525" i="42"/>
  <c r="H1525" i="42"/>
  <c r="G1525" i="42"/>
  <c r="K1524" i="42"/>
  <c r="J1524" i="42"/>
  <c r="I1524" i="42"/>
  <c r="H1524" i="42"/>
  <c r="G1524" i="42"/>
  <c r="K1523" i="42"/>
  <c r="J1523" i="42"/>
  <c r="I1523" i="42"/>
  <c r="H1523" i="42"/>
  <c r="G1523" i="42"/>
  <c r="K1522" i="42"/>
  <c r="J1522" i="42"/>
  <c r="I1522" i="42"/>
  <c r="H1522" i="42"/>
  <c r="G1522" i="42"/>
  <c r="K1521" i="42"/>
  <c r="J1521" i="42"/>
  <c r="I1521" i="42"/>
  <c r="H1521" i="42"/>
  <c r="G1521" i="42"/>
  <c r="K1520" i="42"/>
  <c r="J1520" i="42"/>
  <c r="I1520" i="42"/>
  <c r="H1520" i="42"/>
  <c r="G1520" i="42"/>
  <c r="K1519" i="42"/>
  <c r="J1519" i="42"/>
  <c r="I1519" i="42"/>
  <c r="H1519" i="42"/>
  <c r="G1519" i="42"/>
  <c r="K1518" i="42"/>
  <c r="J1518" i="42"/>
  <c r="I1518" i="42"/>
  <c r="H1518" i="42"/>
  <c r="G1518" i="42"/>
  <c r="K1517" i="42"/>
  <c r="J1517" i="42"/>
  <c r="I1517" i="42"/>
  <c r="H1517" i="42"/>
  <c r="G1517" i="42"/>
  <c r="K1515" i="42"/>
  <c r="J1515" i="42"/>
  <c r="I1515" i="42"/>
  <c r="H1515" i="42"/>
  <c r="G1515" i="42"/>
  <c r="K1514" i="42"/>
  <c r="J1514" i="42"/>
  <c r="I1514" i="42"/>
  <c r="H1514" i="42"/>
  <c r="G1514" i="42"/>
  <c r="K1513" i="42"/>
  <c r="J1513" i="42"/>
  <c r="I1513" i="42"/>
  <c r="H1513" i="42"/>
  <c r="G1513" i="42"/>
  <c r="K1512" i="42"/>
  <c r="J1512" i="42"/>
  <c r="I1512" i="42"/>
  <c r="H1512" i="42"/>
  <c r="G1512" i="42"/>
  <c r="K1511" i="42"/>
  <c r="J1511" i="42"/>
  <c r="I1511" i="42"/>
  <c r="H1511" i="42"/>
  <c r="G1511" i="42"/>
  <c r="K1510" i="42"/>
  <c r="J1510" i="42"/>
  <c r="I1510" i="42"/>
  <c r="H1510" i="42"/>
  <c r="G1510" i="42"/>
  <c r="K1509" i="42"/>
  <c r="J1509" i="42"/>
  <c r="I1509" i="42"/>
  <c r="H1509" i="42"/>
  <c r="G1509" i="42"/>
  <c r="K1508" i="42"/>
  <c r="J1508" i="42"/>
  <c r="I1508" i="42"/>
  <c r="H1508" i="42"/>
  <c r="G1508" i="42"/>
  <c r="K1507" i="42"/>
  <c r="J1507" i="42"/>
  <c r="I1507" i="42"/>
  <c r="H1507" i="42"/>
  <c r="G1507" i="42"/>
  <c r="K1506" i="42"/>
  <c r="J1506" i="42"/>
  <c r="I1506" i="42"/>
  <c r="H1506" i="42"/>
  <c r="G1506" i="42"/>
  <c r="K1505" i="42"/>
  <c r="J1505" i="42"/>
  <c r="I1505" i="42"/>
  <c r="H1505" i="42"/>
  <c r="G1505" i="42"/>
  <c r="K1504" i="42"/>
  <c r="J1504" i="42"/>
  <c r="I1504" i="42"/>
  <c r="H1504" i="42"/>
  <c r="G1504" i="42"/>
  <c r="K1503" i="42"/>
  <c r="J1503" i="42"/>
  <c r="I1503" i="42"/>
  <c r="H1503" i="42"/>
  <c r="G1503" i="42"/>
  <c r="K1502" i="42"/>
  <c r="J1502" i="42"/>
  <c r="I1502" i="42"/>
  <c r="H1502" i="42"/>
  <c r="G1502" i="42"/>
  <c r="K1501" i="42"/>
  <c r="J1501" i="42"/>
  <c r="I1501" i="42"/>
  <c r="H1501" i="42"/>
  <c r="G1501" i="42"/>
  <c r="K1499" i="42"/>
  <c r="J1499" i="42"/>
  <c r="I1499" i="42"/>
  <c r="H1499" i="42"/>
  <c r="G1499" i="42"/>
  <c r="K1498" i="42"/>
  <c r="J1498" i="42"/>
  <c r="I1498" i="42"/>
  <c r="H1498" i="42"/>
  <c r="G1498" i="42"/>
  <c r="K1497" i="42"/>
  <c r="J1497" i="42"/>
  <c r="I1497" i="42"/>
  <c r="H1497" i="42"/>
  <c r="G1497" i="42"/>
  <c r="K1496" i="42"/>
  <c r="J1496" i="42"/>
  <c r="I1496" i="42"/>
  <c r="H1496" i="42"/>
  <c r="G1496" i="42"/>
  <c r="K1495" i="42"/>
  <c r="J1495" i="42"/>
  <c r="I1495" i="42"/>
  <c r="H1495" i="42"/>
  <c r="G1495" i="42"/>
  <c r="K1494" i="42"/>
  <c r="J1494" i="42"/>
  <c r="I1494" i="42"/>
  <c r="H1494" i="42"/>
  <c r="G1494" i="42"/>
  <c r="K1493" i="42"/>
  <c r="J1493" i="42"/>
  <c r="I1493" i="42"/>
  <c r="H1493" i="42"/>
  <c r="G1493" i="42"/>
  <c r="K1492" i="42"/>
  <c r="J1492" i="42"/>
  <c r="I1492" i="42"/>
  <c r="H1492" i="42"/>
  <c r="G1492" i="42"/>
  <c r="K1491" i="42"/>
  <c r="J1491" i="42"/>
  <c r="I1491" i="42"/>
  <c r="H1491" i="42"/>
  <c r="G1491" i="42"/>
  <c r="K1490" i="42"/>
  <c r="J1490" i="42"/>
  <c r="I1490" i="42"/>
  <c r="H1490" i="42"/>
  <c r="G1490" i="42"/>
  <c r="K1489" i="42"/>
  <c r="J1489" i="42"/>
  <c r="I1489" i="42"/>
  <c r="H1489" i="42"/>
  <c r="G1489" i="42"/>
  <c r="K1488" i="42"/>
  <c r="J1488" i="42"/>
  <c r="I1488" i="42"/>
  <c r="H1488" i="42"/>
  <c r="G1488" i="42"/>
  <c r="K1487" i="42"/>
  <c r="J1487" i="42"/>
  <c r="I1487" i="42"/>
  <c r="H1487" i="42"/>
  <c r="G1487" i="42"/>
  <c r="K1486" i="42"/>
  <c r="J1486" i="42"/>
  <c r="I1486" i="42"/>
  <c r="H1486" i="42"/>
  <c r="G1486" i="42"/>
  <c r="K1485" i="42"/>
  <c r="J1485" i="42"/>
  <c r="I1485" i="42"/>
  <c r="H1485" i="42"/>
  <c r="G1485" i="42"/>
  <c r="K1484" i="42"/>
  <c r="J1484" i="42"/>
  <c r="I1484" i="42"/>
  <c r="H1484" i="42"/>
  <c r="G1484" i="42"/>
  <c r="K1483" i="42"/>
  <c r="J1483" i="42"/>
  <c r="I1483" i="42"/>
  <c r="H1483" i="42"/>
  <c r="G1483" i="42"/>
  <c r="K1482" i="42"/>
  <c r="J1482" i="42"/>
  <c r="I1482" i="42"/>
  <c r="H1482" i="42"/>
  <c r="G1482" i="42"/>
  <c r="K1480" i="42"/>
  <c r="J1480" i="42"/>
  <c r="I1480" i="42"/>
  <c r="H1480" i="42"/>
  <c r="G1480" i="42"/>
  <c r="K1479" i="42"/>
  <c r="J1479" i="42"/>
  <c r="I1479" i="42"/>
  <c r="H1479" i="42"/>
  <c r="G1479" i="42"/>
  <c r="K1478" i="42"/>
  <c r="J1478" i="42"/>
  <c r="I1478" i="42"/>
  <c r="H1478" i="42"/>
  <c r="G1478" i="42"/>
  <c r="K1477" i="42"/>
  <c r="J1477" i="42"/>
  <c r="I1477" i="42"/>
  <c r="H1477" i="42"/>
  <c r="G1477" i="42"/>
  <c r="K1476" i="42"/>
  <c r="J1476" i="42"/>
  <c r="I1476" i="42"/>
  <c r="H1476" i="42"/>
  <c r="G1476" i="42"/>
  <c r="K1475" i="42"/>
  <c r="J1475" i="42"/>
  <c r="I1475" i="42"/>
  <c r="H1475" i="42"/>
  <c r="G1475" i="42"/>
  <c r="K1474" i="42"/>
  <c r="J1474" i="42"/>
  <c r="I1474" i="42"/>
  <c r="H1474" i="42"/>
  <c r="G1474" i="42"/>
  <c r="K1473" i="42"/>
  <c r="J1473" i="42"/>
  <c r="I1473" i="42"/>
  <c r="H1473" i="42"/>
  <c r="G1473" i="42"/>
  <c r="K1472" i="42"/>
  <c r="J1472" i="42"/>
  <c r="I1472" i="42"/>
  <c r="H1472" i="42"/>
  <c r="G1472" i="42"/>
  <c r="K1471" i="42"/>
  <c r="J1471" i="42"/>
  <c r="I1471" i="42"/>
  <c r="H1471" i="42"/>
  <c r="G1471" i="42"/>
  <c r="K1470" i="42"/>
  <c r="J1470" i="42"/>
  <c r="I1470" i="42"/>
  <c r="H1470" i="42"/>
  <c r="G1470" i="42"/>
  <c r="K1469" i="42"/>
  <c r="J1469" i="42"/>
  <c r="I1469" i="42"/>
  <c r="H1469" i="42"/>
  <c r="G1469" i="42"/>
  <c r="K1468" i="42"/>
  <c r="J1468" i="42"/>
  <c r="I1468" i="42"/>
  <c r="H1468" i="42"/>
  <c r="G1468" i="42"/>
  <c r="K1467" i="42"/>
  <c r="J1467" i="42"/>
  <c r="I1467" i="42"/>
  <c r="H1467" i="42"/>
  <c r="G1467" i="42"/>
  <c r="K1466" i="42"/>
  <c r="J1466" i="42"/>
  <c r="I1466" i="42"/>
  <c r="H1466" i="42"/>
  <c r="G1466" i="42"/>
  <c r="K1465" i="42"/>
  <c r="J1465" i="42"/>
  <c r="I1465" i="42"/>
  <c r="H1465" i="42"/>
  <c r="G1465" i="42"/>
  <c r="K1464" i="42"/>
  <c r="J1464" i="42"/>
  <c r="I1464" i="42"/>
  <c r="H1464" i="42"/>
  <c r="G1464" i="42"/>
  <c r="K1463" i="42"/>
  <c r="J1463" i="42"/>
  <c r="I1463" i="42"/>
  <c r="H1463" i="42"/>
  <c r="G1463" i="42"/>
  <c r="K1461" i="42"/>
  <c r="J1461" i="42"/>
  <c r="I1461" i="42"/>
  <c r="H1461" i="42"/>
  <c r="G1461" i="42"/>
  <c r="K1460" i="42"/>
  <c r="J1460" i="42"/>
  <c r="I1460" i="42"/>
  <c r="H1460" i="42"/>
  <c r="G1460" i="42"/>
  <c r="K1459" i="42"/>
  <c r="J1459" i="42"/>
  <c r="I1459" i="42"/>
  <c r="H1459" i="42"/>
  <c r="G1459" i="42"/>
  <c r="K1458" i="42"/>
  <c r="J1458" i="42"/>
  <c r="I1458" i="42"/>
  <c r="H1458" i="42"/>
  <c r="G1458" i="42"/>
  <c r="K1457" i="42"/>
  <c r="J1457" i="42"/>
  <c r="I1457" i="42"/>
  <c r="H1457" i="42"/>
  <c r="G1457" i="42"/>
  <c r="K1456" i="42"/>
  <c r="J1456" i="42"/>
  <c r="I1456" i="42"/>
  <c r="H1456" i="42"/>
  <c r="G1456" i="42"/>
  <c r="K1455" i="42"/>
  <c r="J1455" i="42"/>
  <c r="I1455" i="42"/>
  <c r="H1455" i="42"/>
  <c r="G1455" i="42"/>
  <c r="K1454" i="42"/>
  <c r="J1454" i="42"/>
  <c r="I1454" i="42"/>
  <c r="H1454" i="42"/>
  <c r="G1454" i="42"/>
  <c r="K1453" i="42"/>
  <c r="J1453" i="42"/>
  <c r="I1453" i="42"/>
  <c r="H1453" i="42"/>
  <c r="G1453" i="42"/>
  <c r="K1452" i="42"/>
  <c r="J1452" i="42"/>
  <c r="I1452" i="42"/>
  <c r="H1452" i="42"/>
  <c r="G1452" i="42"/>
  <c r="K1451" i="42"/>
  <c r="J1451" i="42"/>
  <c r="I1451" i="42"/>
  <c r="H1451" i="42"/>
  <c r="G1451" i="42"/>
  <c r="K1450" i="42"/>
  <c r="J1450" i="42"/>
  <c r="I1450" i="42"/>
  <c r="H1450" i="42"/>
  <c r="G1450" i="42"/>
  <c r="K1449" i="42"/>
  <c r="J1449" i="42"/>
  <c r="I1449" i="42"/>
  <c r="H1449" i="42"/>
  <c r="G1449" i="42"/>
  <c r="K1447" i="42"/>
  <c r="J1447" i="42"/>
  <c r="I1447" i="42"/>
  <c r="H1447" i="42"/>
  <c r="G1447" i="42"/>
  <c r="K1446" i="42"/>
  <c r="J1446" i="42"/>
  <c r="I1446" i="42"/>
  <c r="H1446" i="42"/>
  <c r="G1446" i="42"/>
  <c r="K1445" i="42"/>
  <c r="J1445" i="42"/>
  <c r="I1445" i="42"/>
  <c r="H1445" i="42"/>
  <c r="G1445" i="42"/>
  <c r="K1444" i="42"/>
  <c r="J1444" i="42"/>
  <c r="I1444" i="42"/>
  <c r="H1444" i="42"/>
  <c r="G1444" i="42"/>
  <c r="K1443" i="42"/>
  <c r="J1443" i="42"/>
  <c r="I1443" i="42"/>
  <c r="H1443" i="42"/>
  <c r="G1443" i="42"/>
  <c r="K1442" i="42"/>
  <c r="J1442" i="42"/>
  <c r="I1442" i="42"/>
  <c r="H1442" i="42"/>
  <c r="G1442" i="42"/>
  <c r="K1441" i="42"/>
  <c r="J1441" i="42"/>
  <c r="I1441" i="42"/>
  <c r="H1441" i="42"/>
  <c r="G1441" i="42"/>
  <c r="K1440" i="42"/>
  <c r="J1440" i="42"/>
  <c r="I1440" i="42"/>
  <c r="H1440" i="42"/>
  <c r="G1440" i="42"/>
  <c r="K1439" i="42"/>
  <c r="J1439" i="42"/>
  <c r="I1439" i="42"/>
  <c r="H1439" i="42"/>
  <c r="G1439" i="42"/>
  <c r="K1438" i="42"/>
  <c r="J1438" i="42"/>
  <c r="I1438" i="42"/>
  <c r="H1438" i="42"/>
  <c r="G1438" i="42"/>
  <c r="K1437" i="42"/>
  <c r="J1437" i="42"/>
  <c r="I1437" i="42"/>
  <c r="H1437" i="42"/>
  <c r="G1437" i="42"/>
  <c r="K1436" i="42"/>
  <c r="J1436" i="42"/>
  <c r="I1436" i="42"/>
  <c r="H1436" i="42"/>
  <c r="G1436" i="42"/>
  <c r="K1435" i="42"/>
  <c r="J1435" i="42"/>
  <c r="I1435" i="42"/>
  <c r="H1435" i="42"/>
  <c r="G1435" i="42"/>
  <c r="K1433" i="42"/>
  <c r="J1433" i="42"/>
  <c r="I1433" i="42"/>
  <c r="H1433" i="42"/>
  <c r="G1433" i="42"/>
  <c r="K1432" i="42"/>
  <c r="J1432" i="42"/>
  <c r="I1432" i="42"/>
  <c r="H1432" i="42"/>
  <c r="G1432" i="42"/>
  <c r="K1431" i="42"/>
  <c r="J1431" i="42"/>
  <c r="I1431" i="42"/>
  <c r="H1431" i="42"/>
  <c r="G1431" i="42"/>
  <c r="K1430" i="42"/>
  <c r="J1430" i="42"/>
  <c r="I1430" i="42"/>
  <c r="H1430" i="42"/>
  <c r="G1430" i="42"/>
  <c r="K1429" i="42"/>
  <c r="J1429" i="42"/>
  <c r="I1429" i="42"/>
  <c r="H1429" i="42"/>
  <c r="G1429" i="42"/>
  <c r="K1428" i="42"/>
  <c r="J1428" i="42"/>
  <c r="I1428" i="42"/>
  <c r="H1428" i="42"/>
  <c r="G1428" i="42"/>
  <c r="K1427" i="42"/>
  <c r="J1427" i="42"/>
  <c r="I1427" i="42"/>
  <c r="H1427" i="42"/>
  <c r="G1427" i="42"/>
  <c r="K1426" i="42"/>
  <c r="J1426" i="42"/>
  <c r="I1426" i="42"/>
  <c r="H1426" i="42"/>
  <c r="G1426" i="42"/>
  <c r="K1425" i="42"/>
  <c r="J1425" i="42"/>
  <c r="I1425" i="42"/>
  <c r="H1425" i="42"/>
  <c r="G1425" i="42"/>
  <c r="K1424" i="42"/>
  <c r="J1424" i="42"/>
  <c r="I1424" i="42"/>
  <c r="H1424" i="42"/>
  <c r="G1424" i="42"/>
  <c r="K1423" i="42"/>
  <c r="J1423" i="42"/>
  <c r="I1423" i="42"/>
  <c r="H1423" i="42"/>
  <c r="G1423" i="42"/>
  <c r="K1421" i="42"/>
  <c r="J1421" i="42"/>
  <c r="I1421" i="42"/>
  <c r="H1421" i="42"/>
  <c r="G1421" i="42"/>
  <c r="K1420" i="42"/>
  <c r="J1420" i="42"/>
  <c r="I1420" i="42"/>
  <c r="H1420" i="42"/>
  <c r="G1420" i="42"/>
  <c r="K1419" i="42"/>
  <c r="J1419" i="42"/>
  <c r="I1419" i="42"/>
  <c r="H1419" i="42"/>
  <c r="G1419" i="42"/>
  <c r="K1418" i="42"/>
  <c r="J1418" i="42"/>
  <c r="I1418" i="42"/>
  <c r="H1418" i="42"/>
  <c r="G1418" i="42"/>
  <c r="K1417" i="42"/>
  <c r="J1417" i="42"/>
  <c r="I1417" i="42"/>
  <c r="H1417" i="42"/>
  <c r="G1417" i="42"/>
  <c r="K1416" i="42"/>
  <c r="J1416" i="42"/>
  <c r="I1416" i="42"/>
  <c r="H1416" i="42"/>
  <c r="G1416" i="42"/>
  <c r="K1415" i="42"/>
  <c r="J1415" i="42"/>
  <c r="I1415" i="42"/>
  <c r="H1415" i="42"/>
  <c r="G1415" i="42"/>
  <c r="K1414" i="42"/>
  <c r="J1414" i="42"/>
  <c r="I1414" i="42"/>
  <c r="H1414" i="42"/>
  <c r="G1414" i="42"/>
  <c r="K1413" i="42"/>
  <c r="J1413" i="42"/>
  <c r="I1413" i="42"/>
  <c r="H1413" i="42"/>
  <c r="G1413" i="42"/>
  <c r="K1412" i="42"/>
  <c r="J1412" i="42"/>
  <c r="I1412" i="42"/>
  <c r="H1412" i="42"/>
  <c r="G1412" i="42"/>
  <c r="K1411" i="42"/>
  <c r="J1411" i="42"/>
  <c r="I1411" i="42"/>
  <c r="H1411" i="42"/>
  <c r="G1411" i="42"/>
  <c r="K1410" i="42"/>
  <c r="J1410" i="42"/>
  <c r="I1410" i="42"/>
  <c r="H1410" i="42"/>
  <c r="G1410" i="42"/>
  <c r="K1408" i="42"/>
  <c r="J1408" i="42"/>
  <c r="I1408" i="42"/>
  <c r="H1408" i="42"/>
  <c r="G1408" i="42"/>
  <c r="K1407" i="42"/>
  <c r="J1407" i="42"/>
  <c r="I1407" i="42"/>
  <c r="H1407" i="42"/>
  <c r="G1407" i="42"/>
  <c r="K1406" i="42"/>
  <c r="J1406" i="42"/>
  <c r="I1406" i="42"/>
  <c r="H1406" i="42"/>
  <c r="G1406" i="42"/>
  <c r="K1405" i="42"/>
  <c r="J1405" i="42"/>
  <c r="I1405" i="42"/>
  <c r="H1405" i="42"/>
  <c r="G1405" i="42"/>
  <c r="K1404" i="42"/>
  <c r="J1404" i="42"/>
  <c r="I1404" i="42"/>
  <c r="H1404" i="42"/>
  <c r="G1404" i="42"/>
  <c r="K1403" i="42"/>
  <c r="J1403" i="42"/>
  <c r="I1403" i="42"/>
  <c r="H1403" i="42"/>
  <c r="G1403" i="42"/>
  <c r="K1402" i="42"/>
  <c r="J1402" i="42"/>
  <c r="I1402" i="42"/>
  <c r="H1402" i="42"/>
  <c r="G1402" i="42"/>
  <c r="K1401" i="42"/>
  <c r="J1401" i="42"/>
  <c r="I1401" i="42"/>
  <c r="H1401" i="42"/>
  <c r="G1401" i="42"/>
  <c r="K1400" i="42"/>
  <c r="J1400" i="42"/>
  <c r="I1400" i="42"/>
  <c r="H1400" i="42"/>
  <c r="G1400" i="42"/>
  <c r="K1399" i="42"/>
  <c r="J1399" i="42"/>
  <c r="I1399" i="42"/>
  <c r="H1399" i="42"/>
  <c r="G1399" i="42"/>
  <c r="K1398" i="42"/>
  <c r="J1398" i="42"/>
  <c r="I1398" i="42"/>
  <c r="H1398" i="42"/>
  <c r="G1398" i="42"/>
  <c r="K1397" i="42"/>
  <c r="J1397" i="42"/>
  <c r="I1397" i="42"/>
  <c r="H1397" i="42"/>
  <c r="G1397" i="42"/>
  <c r="K1396" i="42"/>
  <c r="J1396" i="42"/>
  <c r="I1396" i="42"/>
  <c r="H1396" i="42"/>
  <c r="G1396" i="42"/>
  <c r="K1395" i="42"/>
  <c r="J1395" i="42"/>
  <c r="I1395" i="42"/>
  <c r="H1395" i="42"/>
  <c r="G1395" i="42"/>
  <c r="K1394" i="42"/>
  <c r="J1394" i="42"/>
  <c r="I1394" i="42"/>
  <c r="H1394" i="42"/>
  <c r="G1394" i="42"/>
  <c r="K1393" i="42"/>
  <c r="J1393" i="42"/>
  <c r="I1393" i="42"/>
  <c r="H1393" i="42"/>
  <c r="G1393" i="42"/>
  <c r="K1392" i="42"/>
  <c r="J1392" i="42"/>
  <c r="I1392" i="42"/>
  <c r="H1392" i="42"/>
  <c r="G1392" i="42"/>
  <c r="K1391" i="42"/>
  <c r="J1391" i="42"/>
  <c r="I1391" i="42"/>
  <c r="H1391" i="42"/>
  <c r="G1391" i="42"/>
  <c r="K1390" i="42"/>
  <c r="J1390" i="42"/>
  <c r="I1390" i="42"/>
  <c r="H1390" i="42"/>
  <c r="G1390" i="42"/>
  <c r="K1389" i="42"/>
  <c r="J1389" i="42"/>
  <c r="I1389" i="42"/>
  <c r="H1389" i="42"/>
  <c r="G1389" i="42"/>
  <c r="K1388" i="42"/>
  <c r="J1388" i="42"/>
  <c r="I1388" i="42"/>
  <c r="H1388" i="42"/>
  <c r="G1388" i="42"/>
  <c r="K1387" i="42"/>
  <c r="J1387" i="42"/>
  <c r="I1387" i="42"/>
  <c r="H1387" i="42"/>
  <c r="G1387" i="42"/>
  <c r="K1386" i="42"/>
  <c r="J1386" i="42"/>
  <c r="I1386" i="42"/>
  <c r="H1386" i="42"/>
  <c r="G1386" i="42"/>
  <c r="K1385" i="42"/>
  <c r="J1385" i="42"/>
  <c r="I1385" i="42"/>
  <c r="H1385" i="42"/>
  <c r="G1385" i="42"/>
  <c r="K1384" i="42"/>
  <c r="J1384" i="42"/>
  <c r="I1384" i="42"/>
  <c r="H1384" i="42"/>
  <c r="G1384" i="42"/>
  <c r="K1383" i="42"/>
  <c r="J1383" i="42"/>
  <c r="I1383" i="42"/>
  <c r="H1383" i="42"/>
  <c r="G1383" i="42"/>
  <c r="K1382" i="42"/>
  <c r="J1382" i="42"/>
  <c r="I1382" i="42"/>
  <c r="H1382" i="42"/>
  <c r="G1382" i="42"/>
  <c r="K1381" i="42"/>
  <c r="J1381" i="42"/>
  <c r="I1381" i="42"/>
  <c r="H1381" i="42"/>
  <c r="G1381" i="42"/>
  <c r="K1380" i="42"/>
  <c r="J1380" i="42"/>
  <c r="I1380" i="42"/>
  <c r="H1380" i="42"/>
  <c r="G1380" i="42"/>
  <c r="K1379" i="42"/>
  <c r="J1379" i="42"/>
  <c r="I1379" i="42"/>
  <c r="H1379" i="42"/>
  <c r="G1379" i="42"/>
  <c r="K1378" i="42"/>
  <c r="J1378" i="42"/>
  <c r="I1378" i="42"/>
  <c r="H1378" i="42"/>
  <c r="G1378" i="42"/>
  <c r="K1377" i="42"/>
  <c r="J1377" i="42"/>
  <c r="I1377" i="42"/>
  <c r="H1377" i="42"/>
  <c r="G1377" i="42"/>
  <c r="K1376" i="42"/>
  <c r="J1376" i="42"/>
  <c r="I1376" i="42"/>
  <c r="H1376" i="42"/>
  <c r="G1376" i="42"/>
  <c r="K1375" i="42"/>
  <c r="J1375" i="42"/>
  <c r="I1375" i="42"/>
  <c r="H1375" i="42"/>
  <c r="G1375" i="42"/>
  <c r="K1374" i="42"/>
  <c r="J1374" i="42"/>
  <c r="I1374" i="42"/>
  <c r="H1374" i="42"/>
  <c r="G1374" i="42"/>
  <c r="K1373" i="42"/>
  <c r="J1373" i="42"/>
  <c r="I1373" i="42"/>
  <c r="H1373" i="42"/>
  <c r="G1373" i="42"/>
  <c r="K1372" i="42"/>
  <c r="J1372" i="42"/>
  <c r="I1372" i="42"/>
  <c r="H1372" i="42"/>
  <c r="G1372" i="42"/>
  <c r="K1371" i="42"/>
  <c r="J1371" i="42"/>
  <c r="I1371" i="42"/>
  <c r="H1371" i="42"/>
  <c r="G1371" i="42"/>
  <c r="K1370" i="42"/>
  <c r="J1370" i="42"/>
  <c r="I1370" i="42"/>
  <c r="H1370" i="42"/>
  <c r="G1370" i="42"/>
  <c r="K1368" i="42"/>
  <c r="J1368" i="42"/>
  <c r="I1368" i="42"/>
  <c r="H1368" i="42"/>
  <c r="G1368" i="42"/>
  <c r="K1367" i="42"/>
  <c r="J1367" i="42"/>
  <c r="I1367" i="42"/>
  <c r="H1367" i="42"/>
  <c r="G1367" i="42"/>
  <c r="K1366" i="42"/>
  <c r="J1366" i="42"/>
  <c r="I1366" i="42"/>
  <c r="H1366" i="42"/>
  <c r="G1366" i="42"/>
  <c r="K1365" i="42"/>
  <c r="J1365" i="42"/>
  <c r="I1365" i="42"/>
  <c r="H1365" i="42"/>
  <c r="G1365" i="42"/>
  <c r="K1364" i="42"/>
  <c r="J1364" i="42"/>
  <c r="I1364" i="42"/>
  <c r="H1364" i="42"/>
  <c r="G1364" i="42"/>
  <c r="K1363" i="42"/>
  <c r="J1363" i="42"/>
  <c r="I1363" i="42"/>
  <c r="H1363" i="42"/>
  <c r="G1363" i="42"/>
  <c r="K1362" i="42"/>
  <c r="J1362" i="42"/>
  <c r="I1362" i="42"/>
  <c r="H1362" i="42"/>
  <c r="G1362" i="42"/>
  <c r="K1361" i="42"/>
  <c r="J1361" i="42"/>
  <c r="I1361" i="42"/>
  <c r="H1361" i="42"/>
  <c r="G1361" i="42"/>
  <c r="K1360" i="42"/>
  <c r="J1360" i="42"/>
  <c r="I1360" i="42"/>
  <c r="H1360" i="42"/>
  <c r="G1360" i="42"/>
  <c r="K1359" i="42"/>
  <c r="J1359" i="42"/>
  <c r="I1359" i="42"/>
  <c r="H1359" i="42"/>
  <c r="G1359" i="42"/>
  <c r="K1358" i="42"/>
  <c r="J1358" i="42"/>
  <c r="I1358" i="42"/>
  <c r="H1358" i="42"/>
  <c r="G1358" i="42"/>
  <c r="K1357" i="42"/>
  <c r="J1357" i="42"/>
  <c r="I1357" i="42"/>
  <c r="H1357" i="42"/>
  <c r="G1357" i="42"/>
  <c r="K1356" i="42"/>
  <c r="J1356" i="42"/>
  <c r="I1356" i="42"/>
  <c r="H1356" i="42"/>
  <c r="G1356" i="42"/>
  <c r="K1354" i="42"/>
  <c r="J1354" i="42"/>
  <c r="I1354" i="42"/>
  <c r="H1354" i="42"/>
  <c r="G1354" i="42"/>
  <c r="K1353" i="42"/>
  <c r="J1353" i="42"/>
  <c r="I1353" i="42"/>
  <c r="H1353" i="42"/>
  <c r="G1353" i="42"/>
  <c r="K1352" i="42"/>
  <c r="J1352" i="42"/>
  <c r="I1352" i="42"/>
  <c r="H1352" i="42"/>
  <c r="G1352" i="42"/>
  <c r="K1351" i="42"/>
  <c r="J1351" i="42"/>
  <c r="I1351" i="42"/>
  <c r="H1351" i="42"/>
  <c r="G1351" i="42"/>
  <c r="K1350" i="42"/>
  <c r="J1350" i="42"/>
  <c r="I1350" i="42"/>
  <c r="H1350" i="42"/>
  <c r="G1350" i="42"/>
  <c r="K1349" i="42"/>
  <c r="J1349" i="42"/>
  <c r="I1349" i="42"/>
  <c r="H1349" i="42"/>
  <c r="G1349" i="42"/>
  <c r="K1348" i="42"/>
  <c r="J1348" i="42"/>
  <c r="I1348" i="42"/>
  <c r="H1348" i="42"/>
  <c r="G1348" i="42"/>
  <c r="K1347" i="42"/>
  <c r="J1347" i="42"/>
  <c r="I1347" i="42"/>
  <c r="H1347" i="42"/>
  <c r="G1347" i="42"/>
  <c r="K1346" i="42"/>
  <c r="J1346" i="42"/>
  <c r="I1346" i="42"/>
  <c r="H1346" i="42"/>
  <c r="G1346" i="42"/>
  <c r="K1345" i="42"/>
  <c r="J1345" i="42"/>
  <c r="I1345" i="42"/>
  <c r="H1345" i="42"/>
  <c r="G1345" i="42"/>
  <c r="K1344" i="42"/>
  <c r="J1344" i="42"/>
  <c r="I1344" i="42"/>
  <c r="H1344" i="42"/>
  <c r="G1344" i="42"/>
  <c r="K1343" i="42"/>
  <c r="J1343" i="42"/>
  <c r="I1343" i="42"/>
  <c r="H1343" i="42"/>
  <c r="G1343" i="42"/>
  <c r="K1342" i="42"/>
  <c r="J1342" i="42"/>
  <c r="I1342" i="42"/>
  <c r="H1342" i="42"/>
  <c r="G1342" i="42"/>
  <c r="K1341" i="42"/>
  <c r="J1341" i="42"/>
  <c r="I1341" i="42"/>
  <c r="H1341" i="42"/>
  <c r="G1341" i="42"/>
  <c r="K1340" i="42"/>
  <c r="J1340" i="42"/>
  <c r="I1340" i="42"/>
  <c r="H1340" i="42"/>
  <c r="G1340" i="42"/>
  <c r="K1339" i="42"/>
  <c r="J1339" i="42"/>
  <c r="I1339" i="42"/>
  <c r="H1339" i="42"/>
  <c r="G1339" i="42"/>
  <c r="K1338" i="42"/>
  <c r="J1338" i="42"/>
  <c r="I1338" i="42"/>
  <c r="H1338" i="42"/>
  <c r="G1338" i="42"/>
  <c r="K1337" i="42"/>
  <c r="J1337" i="42"/>
  <c r="I1337" i="42"/>
  <c r="H1337" i="42"/>
  <c r="G1337" i="42"/>
  <c r="K1336" i="42"/>
  <c r="J1336" i="42"/>
  <c r="I1336" i="42"/>
  <c r="H1336" i="42"/>
  <c r="G1336" i="42"/>
  <c r="K1335" i="42"/>
  <c r="J1335" i="42"/>
  <c r="I1335" i="42"/>
  <c r="H1335" i="42"/>
  <c r="G1335" i="42"/>
  <c r="K1334" i="42"/>
  <c r="J1334" i="42"/>
  <c r="I1334" i="42"/>
  <c r="H1334" i="42"/>
  <c r="G1334" i="42"/>
  <c r="K1332" i="42"/>
  <c r="J1332" i="42"/>
  <c r="I1332" i="42"/>
  <c r="H1332" i="42"/>
  <c r="G1332" i="42"/>
  <c r="K1331" i="42"/>
  <c r="J1331" i="42"/>
  <c r="I1331" i="42"/>
  <c r="H1331" i="42"/>
  <c r="G1331" i="42"/>
  <c r="K1330" i="42"/>
  <c r="J1330" i="42"/>
  <c r="I1330" i="42"/>
  <c r="H1330" i="42"/>
  <c r="G1330" i="42"/>
  <c r="K1329" i="42"/>
  <c r="J1329" i="42"/>
  <c r="I1329" i="42"/>
  <c r="H1329" i="42"/>
  <c r="G1329" i="42"/>
  <c r="K1328" i="42"/>
  <c r="J1328" i="42"/>
  <c r="I1328" i="42"/>
  <c r="H1328" i="42"/>
  <c r="G1328" i="42"/>
  <c r="K1327" i="42"/>
  <c r="J1327" i="42"/>
  <c r="I1327" i="42"/>
  <c r="H1327" i="42"/>
  <c r="G1327" i="42"/>
  <c r="K1326" i="42"/>
  <c r="J1326" i="42"/>
  <c r="I1326" i="42"/>
  <c r="H1326" i="42"/>
  <c r="G1326" i="42"/>
  <c r="K1325" i="42"/>
  <c r="J1325" i="42"/>
  <c r="I1325" i="42"/>
  <c r="H1325" i="42"/>
  <c r="G1325" i="42"/>
  <c r="K1324" i="42"/>
  <c r="J1324" i="42"/>
  <c r="I1324" i="42"/>
  <c r="H1324" i="42"/>
  <c r="G1324" i="42"/>
  <c r="K1323" i="42"/>
  <c r="J1323" i="42"/>
  <c r="I1323" i="42"/>
  <c r="H1323" i="42"/>
  <c r="G1323" i="42"/>
  <c r="K1322" i="42"/>
  <c r="J1322" i="42"/>
  <c r="I1322" i="42"/>
  <c r="H1322" i="42"/>
  <c r="G1322" i="42"/>
  <c r="K1321" i="42"/>
  <c r="J1321" i="42"/>
  <c r="I1321" i="42"/>
  <c r="H1321" i="42"/>
  <c r="G1321" i="42"/>
  <c r="K1320" i="42"/>
  <c r="J1320" i="42"/>
  <c r="I1320" i="42"/>
  <c r="H1320" i="42"/>
  <c r="G1320" i="42"/>
  <c r="K1319" i="42"/>
  <c r="J1319" i="42"/>
  <c r="I1319" i="42"/>
  <c r="H1319" i="42"/>
  <c r="G1319" i="42"/>
  <c r="K1318" i="42"/>
  <c r="J1318" i="42"/>
  <c r="I1318" i="42"/>
  <c r="H1318" i="42"/>
  <c r="G1318" i="42"/>
  <c r="K1317" i="42"/>
  <c r="J1317" i="42"/>
  <c r="I1317" i="42"/>
  <c r="H1317" i="42"/>
  <c r="G1317" i="42"/>
  <c r="K1316" i="42"/>
  <c r="J1316" i="42"/>
  <c r="I1316" i="42"/>
  <c r="H1316" i="42"/>
  <c r="G1316" i="42"/>
  <c r="K1315" i="42"/>
  <c r="J1315" i="42"/>
  <c r="I1315" i="42"/>
  <c r="H1315" i="42"/>
  <c r="G1315" i="42"/>
  <c r="K1314" i="42"/>
  <c r="J1314" i="42"/>
  <c r="I1314" i="42"/>
  <c r="H1314" i="42"/>
  <c r="G1314" i="42"/>
  <c r="K1313" i="42"/>
  <c r="J1313" i="42"/>
  <c r="I1313" i="42"/>
  <c r="H1313" i="42"/>
  <c r="G1313" i="42"/>
  <c r="K1312" i="42"/>
  <c r="J1312" i="42"/>
  <c r="I1312" i="42"/>
  <c r="H1312" i="42"/>
  <c r="G1312" i="42"/>
  <c r="K1310" i="42"/>
  <c r="J1310" i="42"/>
  <c r="I1310" i="42"/>
  <c r="H1310" i="42"/>
  <c r="G1310" i="42"/>
  <c r="K1309" i="42"/>
  <c r="J1309" i="42"/>
  <c r="I1309" i="42"/>
  <c r="H1309" i="42"/>
  <c r="G1309" i="42"/>
  <c r="K1308" i="42"/>
  <c r="J1308" i="42"/>
  <c r="I1308" i="42"/>
  <c r="H1308" i="42"/>
  <c r="G1308" i="42"/>
  <c r="K1307" i="42"/>
  <c r="J1307" i="42"/>
  <c r="I1307" i="42"/>
  <c r="H1307" i="42"/>
  <c r="G1307" i="42"/>
  <c r="K1306" i="42"/>
  <c r="J1306" i="42"/>
  <c r="I1306" i="42"/>
  <c r="H1306" i="42"/>
  <c r="G1306" i="42"/>
  <c r="K1305" i="42"/>
  <c r="J1305" i="42"/>
  <c r="I1305" i="42"/>
  <c r="H1305" i="42"/>
  <c r="G1305" i="42"/>
  <c r="K1304" i="42"/>
  <c r="J1304" i="42"/>
  <c r="I1304" i="42"/>
  <c r="H1304" i="42"/>
  <c r="G1304" i="42"/>
  <c r="K1303" i="42"/>
  <c r="J1303" i="42"/>
  <c r="I1303" i="42"/>
  <c r="H1303" i="42"/>
  <c r="G1303" i="42"/>
  <c r="K1302" i="42"/>
  <c r="J1302" i="42"/>
  <c r="I1302" i="42"/>
  <c r="H1302" i="42"/>
  <c r="G1302" i="42"/>
  <c r="K1301" i="42"/>
  <c r="J1301" i="42"/>
  <c r="I1301" i="42"/>
  <c r="H1301" i="42"/>
  <c r="G1301" i="42"/>
  <c r="K1300" i="42"/>
  <c r="J1300" i="42"/>
  <c r="I1300" i="42"/>
  <c r="H1300" i="42"/>
  <c r="G1300" i="42"/>
  <c r="K1299" i="42"/>
  <c r="J1299" i="42"/>
  <c r="I1299" i="42"/>
  <c r="H1299" i="42"/>
  <c r="G1299" i="42"/>
  <c r="K1298" i="42"/>
  <c r="J1298" i="42"/>
  <c r="I1298" i="42"/>
  <c r="H1298" i="42"/>
  <c r="G1298" i="42"/>
  <c r="K1297" i="42"/>
  <c r="J1297" i="42"/>
  <c r="I1297" i="42"/>
  <c r="H1297" i="42"/>
  <c r="G1297" i="42"/>
  <c r="K1296" i="42"/>
  <c r="J1296" i="42"/>
  <c r="I1296" i="42"/>
  <c r="H1296" i="42"/>
  <c r="G1296" i="42"/>
  <c r="K1295" i="42"/>
  <c r="J1295" i="42"/>
  <c r="I1295" i="42"/>
  <c r="H1295" i="42"/>
  <c r="G1295" i="42"/>
  <c r="K1294" i="42"/>
  <c r="J1294" i="42"/>
  <c r="I1294" i="42"/>
  <c r="H1294" i="42"/>
  <c r="G1294" i="42"/>
  <c r="K1293" i="42"/>
  <c r="J1293" i="42"/>
  <c r="I1293" i="42"/>
  <c r="H1293" i="42"/>
  <c r="G1293" i="42"/>
  <c r="K1292" i="42"/>
  <c r="J1292" i="42"/>
  <c r="I1292" i="42"/>
  <c r="H1292" i="42"/>
  <c r="G1292" i="42"/>
  <c r="K1291" i="42"/>
  <c r="J1291" i="42"/>
  <c r="I1291" i="42"/>
  <c r="H1291" i="42"/>
  <c r="G1291" i="42"/>
  <c r="K1289" i="42"/>
  <c r="J1289" i="42"/>
  <c r="I1289" i="42"/>
  <c r="H1289" i="42"/>
  <c r="G1289" i="42"/>
  <c r="K1288" i="42"/>
  <c r="J1288" i="42"/>
  <c r="I1288" i="42"/>
  <c r="H1288" i="42"/>
  <c r="G1288" i="42"/>
  <c r="K1287" i="42"/>
  <c r="J1287" i="42"/>
  <c r="I1287" i="42"/>
  <c r="H1287" i="42"/>
  <c r="G1287" i="42"/>
  <c r="K1286" i="42"/>
  <c r="J1286" i="42"/>
  <c r="I1286" i="42"/>
  <c r="H1286" i="42"/>
  <c r="G1286" i="42"/>
  <c r="K1285" i="42"/>
  <c r="J1285" i="42"/>
  <c r="I1285" i="42"/>
  <c r="H1285" i="42"/>
  <c r="G1285" i="42"/>
  <c r="K1284" i="42"/>
  <c r="J1284" i="42"/>
  <c r="I1284" i="42"/>
  <c r="H1284" i="42"/>
  <c r="G1284" i="42"/>
  <c r="K1283" i="42"/>
  <c r="J1283" i="42"/>
  <c r="I1283" i="42"/>
  <c r="H1283" i="42"/>
  <c r="G1283" i="42"/>
  <c r="K1282" i="42"/>
  <c r="J1282" i="42"/>
  <c r="I1282" i="42"/>
  <c r="H1282" i="42"/>
  <c r="G1282" i="42"/>
  <c r="K1281" i="42"/>
  <c r="J1281" i="42"/>
  <c r="I1281" i="42"/>
  <c r="H1281" i="42"/>
  <c r="G1281" i="42"/>
  <c r="K1280" i="42"/>
  <c r="J1280" i="42"/>
  <c r="I1280" i="42"/>
  <c r="H1280" i="42"/>
  <c r="G1280" i="42"/>
  <c r="K1279" i="42"/>
  <c r="J1279" i="42"/>
  <c r="I1279" i="42"/>
  <c r="H1279" i="42"/>
  <c r="G1279" i="42"/>
  <c r="K1278" i="42"/>
  <c r="J1278" i="42"/>
  <c r="I1278" i="42"/>
  <c r="H1278" i="42"/>
  <c r="G1278" i="42"/>
  <c r="K1277" i="42"/>
  <c r="J1277" i="42"/>
  <c r="I1277" i="42"/>
  <c r="H1277" i="42"/>
  <c r="G1277" i="42"/>
  <c r="K1276" i="42"/>
  <c r="J1276" i="42"/>
  <c r="I1276" i="42"/>
  <c r="H1276" i="42"/>
  <c r="G1276" i="42"/>
  <c r="K1275" i="42"/>
  <c r="J1275" i="42"/>
  <c r="I1275" i="42"/>
  <c r="H1275" i="42"/>
  <c r="G1275" i="42"/>
  <c r="K1274" i="42"/>
  <c r="J1274" i="42"/>
  <c r="I1274" i="42"/>
  <c r="H1274" i="42"/>
  <c r="G1274" i="42"/>
  <c r="K1272" i="42"/>
  <c r="J1272" i="42"/>
  <c r="I1272" i="42"/>
  <c r="H1272" i="42"/>
  <c r="G1272" i="42"/>
  <c r="K1271" i="42"/>
  <c r="J1271" i="42"/>
  <c r="I1271" i="42"/>
  <c r="H1271" i="42"/>
  <c r="G1271" i="42"/>
  <c r="K1270" i="42"/>
  <c r="J1270" i="42"/>
  <c r="I1270" i="42"/>
  <c r="H1270" i="42"/>
  <c r="G1270" i="42"/>
  <c r="K1269" i="42"/>
  <c r="J1269" i="42"/>
  <c r="I1269" i="42"/>
  <c r="H1269" i="42"/>
  <c r="G1269" i="42"/>
  <c r="K1268" i="42"/>
  <c r="J1268" i="42"/>
  <c r="I1268" i="42"/>
  <c r="H1268" i="42"/>
  <c r="G1268" i="42"/>
  <c r="K1267" i="42"/>
  <c r="J1267" i="42"/>
  <c r="I1267" i="42"/>
  <c r="H1267" i="42"/>
  <c r="G1267" i="42"/>
  <c r="K1266" i="42"/>
  <c r="J1266" i="42"/>
  <c r="I1266" i="42"/>
  <c r="H1266" i="42"/>
  <c r="G1266" i="42"/>
  <c r="K1265" i="42"/>
  <c r="J1265" i="42"/>
  <c r="I1265" i="42"/>
  <c r="H1265" i="42"/>
  <c r="G1265" i="42"/>
  <c r="K1264" i="42"/>
  <c r="J1264" i="42"/>
  <c r="I1264" i="42"/>
  <c r="H1264" i="42"/>
  <c r="G1264" i="42"/>
  <c r="K1262" i="42"/>
  <c r="J1262" i="42"/>
  <c r="I1262" i="42"/>
  <c r="H1262" i="42"/>
  <c r="G1262" i="42"/>
  <c r="K1261" i="42"/>
  <c r="J1261" i="42"/>
  <c r="I1261" i="42"/>
  <c r="H1261" i="42"/>
  <c r="G1261" i="42"/>
  <c r="K1260" i="42"/>
  <c r="J1260" i="42"/>
  <c r="I1260" i="42"/>
  <c r="H1260" i="42"/>
  <c r="G1260" i="42"/>
  <c r="K1259" i="42"/>
  <c r="J1259" i="42"/>
  <c r="I1259" i="42"/>
  <c r="H1259" i="42"/>
  <c r="G1259" i="42"/>
  <c r="K1258" i="42"/>
  <c r="J1258" i="42"/>
  <c r="I1258" i="42"/>
  <c r="H1258" i="42"/>
  <c r="G1258" i="42"/>
  <c r="K1257" i="42"/>
  <c r="J1257" i="42"/>
  <c r="I1257" i="42"/>
  <c r="H1257" i="42"/>
  <c r="G1257" i="42"/>
  <c r="K1256" i="42"/>
  <c r="J1256" i="42"/>
  <c r="I1256" i="42"/>
  <c r="H1256" i="42"/>
  <c r="G1256" i="42"/>
  <c r="K1255" i="42"/>
  <c r="J1255" i="42"/>
  <c r="I1255" i="42"/>
  <c r="H1255" i="42"/>
  <c r="G1255" i="42"/>
  <c r="K1254" i="42"/>
  <c r="J1254" i="42"/>
  <c r="I1254" i="42"/>
  <c r="H1254" i="42"/>
  <c r="G1254" i="42"/>
  <c r="K1253" i="42"/>
  <c r="J1253" i="42"/>
  <c r="I1253" i="42"/>
  <c r="H1253" i="42"/>
  <c r="G1253" i="42"/>
  <c r="K1252" i="42"/>
  <c r="J1252" i="42"/>
  <c r="I1252" i="42"/>
  <c r="H1252" i="42"/>
  <c r="G1252" i="42"/>
  <c r="K1251" i="42"/>
  <c r="J1251" i="42"/>
  <c r="I1251" i="42"/>
  <c r="H1251" i="42"/>
  <c r="G1251" i="42"/>
  <c r="K1250" i="42"/>
  <c r="J1250" i="42"/>
  <c r="I1250" i="42"/>
  <c r="H1250" i="42"/>
  <c r="G1250" i="42"/>
  <c r="K1249" i="42"/>
  <c r="J1249" i="42"/>
  <c r="I1249" i="42"/>
  <c r="H1249" i="42"/>
  <c r="G1249" i="42"/>
  <c r="K1248" i="42"/>
  <c r="J1248" i="42"/>
  <c r="I1248" i="42"/>
  <c r="H1248" i="42"/>
  <c r="G1248" i="42"/>
  <c r="K1247" i="42"/>
  <c r="J1247" i="42"/>
  <c r="I1247" i="42"/>
  <c r="H1247" i="42"/>
  <c r="G1247" i="42"/>
  <c r="K1246" i="42"/>
  <c r="J1246" i="42"/>
  <c r="I1246" i="42"/>
  <c r="H1246" i="42"/>
  <c r="G1246" i="42"/>
  <c r="K1245" i="42"/>
  <c r="J1245" i="42"/>
  <c r="I1245" i="42"/>
  <c r="H1245" i="42"/>
  <c r="G1245" i="42"/>
  <c r="K1244" i="42"/>
  <c r="J1244" i="42"/>
  <c r="I1244" i="42"/>
  <c r="H1244" i="42"/>
  <c r="G1244" i="42"/>
  <c r="K1243" i="42"/>
  <c r="J1243" i="42"/>
  <c r="I1243" i="42"/>
  <c r="H1243" i="42"/>
  <c r="G1243" i="42"/>
  <c r="K1241" i="42"/>
  <c r="J1241" i="42"/>
  <c r="I1241" i="42"/>
  <c r="H1241" i="42"/>
  <c r="G1241" i="42"/>
  <c r="K1240" i="42"/>
  <c r="J1240" i="42"/>
  <c r="I1240" i="42"/>
  <c r="H1240" i="42"/>
  <c r="G1240" i="42"/>
  <c r="K1239" i="42"/>
  <c r="J1239" i="42"/>
  <c r="I1239" i="42"/>
  <c r="H1239" i="42"/>
  <c r="G1239" i="42"/>
  <c r="K1238" i="42"/>
  <c r="J1238" i="42"/>
  <c r="I1238" i="42"/>
  <c r="H1238" i="42"/>
  <c r="G1238" i="42"/>
  <c r="K1237" i="42"/>
  <c r="J1237" i="42"/>
  <c r="I1237" i="42"/>
  <c r="H1237" i="42"/>
  <c r="G1237" i="42"/>
  <c r="K1236" i="42"/>
  <c r="J1236" i="42"/>
  <c r="I1236" i="42"/>
  <c r="H1236" i="42"/>
  <c r="G1236" i="42"/>
  <c r="K1235" i="42"/>
  <c r="J1235" i="42"/>
  <c r="I1235" i="42"/>
  <c r="H1235" i="42"/>
  <c r="G1235" i="42"/>
  <c r="K1234" i="42"/>
  <c r="J1234" i="42"/>
  <c r="I1234" i="42"/>
  <c r="H1234" i="42"/>
  <c r="G1234" i="42"/>
  <c r="K1233" i="42"/>
  <c r="J1233" i="42"/>
  <c r="I1233" i="42"/>
  <c r="H1233" i="42"/>
  <c r="G1233" i="42"/>
  <c r="K1232" i="42"/>
  <c r="J1232" i="42"/>
  <c r="I1232" i="42"/>
  <c r="H1232" i="42"/>
  <c r="G1232" i="42"/>
  <c r="K1231" i="42"/>
  <c r="J1231" i="42"/>
  <c r="I1231" i="42"/>
  <c r="H1231" i="42"/>
  <c r="G1231" i="42"/>
  <c r="K1230" i="42"/>
  <c r="J1230" i="42"/>
  <c r="I1230" i="42"/>
  <c r="H1230" i="42"/>
  <c r="G1230" i="42"/>
  <c r="K1229" i="42"/>
  <c r="J1229" i="42"/>
  <c r="I1229" i="42"/>
  <c r="H1229" i="42"/>
  <c r="G1229" i="42"/>
  <c r="K1228" i="42"/>
  <c r="J1228" i="42"/>
  <c r="I1228" i="42"/>
  <c r="H1228" i="42"/>
  <c r="G1228" i="42"/>
  <c r="K1227" i="42"/>
  <c r="J1227" i="42"/>
  <c r="I1227" i="42"/>
  <c r="H1227" i="42"/>
  <c r="G1227" i="42"/>
  <c r="K1226" i="42"/>
  <c r="J1226" i="42"/>
  <c r="I1226" i="42"/>
  <c r="H1226" i="42"/>
  <c r="G1226" i="42"/>
  <c r="K1225" i="42"/>
  <c r="J1225" i="42"/>
  <c r="I1225" i="42"/>
  <c r="H1225" i="42"/>
  <c r="G1225" i="42"/>
  <c r="K1224" i="42"/>
  <c r="J1224" i="42"/>
  <c r="I1224" i="42"/>
  <c r="H1224" i="42"/>
  <c r="G1224" i="42"/>
  <c r="K1223" i="42"/>
  <c r="J1223" i="42"/>
  <c r="I1223" i="42"/>
  <c r="H1223" i="42"/>
  <c r="G1223" i="42"/>
  <c r="K1222" i="42"/>
  <c r="J1222" i="42"/>
  <c r="I1222" i="42"/>
  <c r="H1222" i="42"/>
  <c r="G1222" i="42"/>
  <c r="K1221" i="42"/>
  <c r="J1221" i="42"/>
  <c r="I1221" i="42"/>
  <c r="H1221" i="42"/>
  <c r="G1221" i="42"/>
  <c r="K1220" i="42"/>
  <c r="J1220" i="42"/>
  <c r="I1220" i="42"/>
  <c r="H1220" i="42"/>
  <c r="G1220" i="42"/>
  <c r="K1219" i="42"/>
  <c r="J1219" i="42"/>
  <c r="I1219" i="42"/>
  <c r="H1219" i="42"/>
  <c r="G1219" i="42"/>
  <c r="K1218" i="42"/>
  <c r="J1218" i="42"/>
  <c r="I1218" i="42"/>
  <c r="H1218" i="42"/>
  <c r="G1218" i="42"/>
  <c r="K1217" i="42"/>
  <c r="J1217" i="42"/>
  <c r="I1217" i="42"/>
  <c r="H1217" i="42"/>
  <c r="G1217" i="42"/>
  <c r="K1216" i="42"/>
  <c r="J1216" i="42"/>
  <c r="I1216" i="42"/>
  <c r="H1216" i="42"/>
  <c r="G1216" i="42"/>
  <c r="K1215" i="42"/>
  <c r="J1215" i="42"/>
  <c r="I1215" i="42"/>
  <c r="H1215" i="42"/>
  <c r="G1215" i="42"/>
  <c r="K1214" i="42"/>
  <c r="J1214" i="42"/>
  <c r="I1214" i="42"/>
  <c r="H1214" i="42"/>
  <c r="G1214" i="42"/>
  <c r="K1213" i="42"/>
  <c r="J1213" i="42"/>
  <c r="I1213" i="42"/>
  <c r="H1213" i="42"/>
  <c r="G1213" i="42"/>
  <c r="K1212" i="42"/>
  <c r="J1212" i="42"/>
  <c r="I1212" i="42"/>
  <c r="H1212" i="42"/>
  <c r="G1212" i="42"/>
  <c r="K1211" i="42"/>
  <c r="J1211" i="42"/>
  <c r="I1211" i="42"/>
  <c r="H1211" i="42"/>
  <c r="G1211" i="42"/>
  <c r="K1210" i="42"/>
  <c r="J1210" i="42"/>
  <c r="I1210" i="42"/>
  <c r="H1210" i="42"/>
  <c r="G1210" i="42"/>
  <c r="K1209" i="42"/>
  <c r="J1209" i="42"/>
  <c r="I1209" i="42"/>
  <c r="H1209" i="42"/>
  <c r="G1209" i="42"/>
  <c r="K1208" i="42"/>
  <c r="J1208" i="42"/>
  <c r="I1208" i="42"/>
  <c r="H1208" i="42"/>
  <c r="G1208" i="42"/>
  <c r="K1207" i="42"/>
  <c r="J1207" i="42"/>
  <c r="I1207" i="42"/>
  <c r="H1207" i="42"/>
  <c r="G1207" i="42"/>
  <c r="K1206" i="42"/>
  <c r="J1206" i="42"/>
  <c r="I1206" i="42"/>
  <c r="H1206" i="42"/>
  <c r="G1206" i="42"/>
  <c r="K1205" i="42"/>
  <c r="J1205" i="42"/>
  <c r="I1205" i="42"/>
  <c r="H1205" i="42"/>
  <c r="G1205" i="42"/>
  <c r="K1204" i="42"/>
  <c r="J1204" i="42"/>
  <c r="I1204" i="42"/>
  <c r="H1204" i="42"/>
  <c r="G1204" i="42"/>
  <c r="K1203" i="42"/>
  <c r="J1203" i="42"/>
  <c r="I1203" i="42"/>
  <c r="H1203" i="42"/>
  <c r="G1203" i="42"/>
  <c r="K1202" i="42"/>
  <c r="J1202" i="42"/>
  <c r="I1202" i="42"/>
  <c r="H1202" i="42"/>
  <c r="G1202" i="42"/>
  <c r="K1201" i="42"/>
  <c r="J1201" i="42"/>
  <c r="I1201" i="42"/>
  <c r="H1201" i="42"/>
  <c r="G1201" i="42"/>
  <c r="K1200" i="42"/>
  <c r="J1200" i="42"/>
  <c r="I1200" i="42"/>
  <c r="H1200" i="42"/>
  <c r="G1200" i="42"/>
  <c r="K1198" i="42"/>
  <c r="J1198" i="42"/>
  <c r="I1198" i="42"/>
  <c r="H1198" i="42"/>
  <c r="G1198" i="42"/>
  <c r="K1197" i="42"/>
  <c r="J1197" i="42"/>
  <c r="I1197" i="42"/>
  <c r="H1197" i="42"/>
  <c r="G1197" i="42"/>
  <c r="K1196" i="42"/>
  <c r="J1196" i="42"/>
  <c r="I1196" i="42"/>
  <c r="H1196" i="42"/>
  <c r="G1196" i="42"/>
  <c r="K1195" i="42"/>
  <c r="J1195" i="42"/>
  <c r="I1195" i="42"/>
  <c r="H1195" i="42"/>
  <c r="G1195" i="42"/>
  <c r="K1194" i="42"/>
  <c r="J1194" i="42"/>
  <c r="I1194" i="42"/>
  <c r="H1194" i="42"/>
  <c r="G1194" i="42"/>
  <c r="K1193" i="42"/>
  <c r="J1193" i="42"/>
  <c r="I1193" i="42"/>
  <c r="H1193" i="42"/>
  <c r="G1193" i="42"/>
  <c r="K1192" i="42"/>
  <c r="J1192" i="42"/>
  <c r="I1192" i="42"/>
  <c r="H1192" i="42"/>
  <c r="G1192" i="42"/>
  <c r="K1191" i="42"/>
  <c r="J1191" i="42"/>
  <c r="I1191" i="42"/>
  <c r="H1191" i="42"/>
  <c r="G1191" i="42"/>
  <c r="K1190" i="42"/>
  <c r="J1190" i="42"/>
  <c r="I1190" i="42"/>
  <c r="H1190" i="42"/>
  <c r="G1190" i="42"/>
  <c r="K1189" i="42"/>
  <c r="J1189" i="42"/>
  <c r="I1189" i="42"/>
  <c r="H1189" i="42"/>
  <c r="G1189" i="42"/>
  <c r="K1188" i="42"/>
  <c r="J1188" i="42"/>
  <c r="I1188" i="42"/>
  <c r="H1188" i="42"/>
  <c r="G1188" i="42"/>
  <c r="K1187" i="42"/>
  <c r="J1187" i="42"/>
  <c r="I1187" i="42"/>
  <c r="H1187" i="42"/>
  <c r="G1187" i="42"/>
  <c r="K1185" i="42"/>
  <c r="J1185" i="42"/>
  <c r="I1185" i="42"/>
  <c r="H1185" i="42"/>
  <c r="G1185" i="42"/>
  <c r="K1184" i="42"/>
  <c r="J1184" i="42"/>
  <c r="I1184" i="42"/>
  <c r="H1184" i="42"/>
  <c r="G1184" i="42"/>
  <c r="K1183" i="42"/>
  <c r="J1183" i="42"/>
  <c r="I1183" i="42"/>
  <c r="H1183" i="42"/>
  <c r="G1183" i="42"/>
  <c r="K1182" i="42"/>
  <c r="J1182" i="42"/>
  <c r="I1182" i="42"/>
  <c r="H1182" i="42"/>
  <c r="G1182" i="42"/>
  <c r="K1181" i="42"/>
  <c r="J1181" i="42"/>
  <c r="I1181" i="42"/>
  <c r="H1181" i="42"/>
  <c r="G1181" i="42"/>
  <c r="K1180" i="42"/>
  <c r="J1180" i="42"/>
  <c r="I1180" i="42"/>
  <c r="H1180" i="42"/>
  <c r="G1180" i="42"/>
  <c r="K1179" i="42"/>
  <c r="J1179" i="42"/>
  <c r="I1179" i="42"/>
  <c r="H1179" i="42"/>
  <c r="G1179" i="42"/>
  <c r="K1178" i="42"/>
  <c r="J1178" i="42"/>
  <c r="I1178" i="42"/>
  <c r="H1178" i="42"/>
  <c r="G1178" i="42"/>
  <c r="K1177" i="42"/>
  <c r="J1177" i="42"/>
  <c r="I1177" i="42"/>
  <c r="H1177" i="42"/>
  <c r="G1177" i="42"/>
  <c r="K1176" i="42"/>
  <c r="J1176" i="42"/>
  <c r="I1176" i="42"/>
  <c r="H1176" i="42"/>
  <c r="G1176" i="42"/>
  <c r="K1175" i="42"/>
  <c r="J1175" i="42"/>
  <c r="I1175" i="42"/>
  <c r="H1175" i="42"/>
  <c r="G1175" i="42"/>
  <c r="K1174" i="42"/>
  <c r="J1174" i="42"/>
  <c r="I1174" i="42"/>
  <c r="H1174" i="42"/>
  <c r="G1174" i="42"/>
  <c r="K1173" i="42"/>
  <c r="J1173" i="42"/>
  <c r="I1173" i="42"/>
  <c r="H1173" i="42"/>
  <c r="G1173" i="42"/>
  <c r="K1172" i="42"/>
  <c r="J1172" i="42"/>
  <c r="I1172" i="42"/>
  <c r="H1172" i="42"/>
  <c r="G1172" i="42"/>
  <c r="K1170" i="42"/>
  <c r="J1170" i="42"/>
  <c r="I1170" i="42"/>
  <c r="H1170" i="42"/>
  <c r="G1170" i="42"/>
  <c r="K1169" i="42"/>
  <c r="J1169" i="42"/>
  <c r="I1169" i="42"/>
  <c r="H1169" i="42"/>
  <c r="G1169" i="42"/>
  <c r="K1168" i="42"/>
  <c r="J1168" i="42"/>
  <c r="I1168" i="42"/>
  <c r="H1168" i="42"/>
  <c r="G1168" i="42"/>
  <c r="K1167" i="42"/>
  <c r="J1167" i="42"/>
  <c r="I1167" i="42"/>
  <c r="H1167" i="42"/>
  <c r="G1167" i="42"/>
  <c r="K1166" i="42"/>
  <c r="J1166" i="42"/>
  <c r="I1166" i="42"/>
  <c r="H1166" i="42"/>
  <c r="G1166" i="42"/>
  <c r="K1165" i="42"/>
  <c r="J1165" i="42"/>
  <c r="I1165" i="42"/>
  <c r="H1165" i="42"/>
  <c r="G1165" i="42"/>
  <c r="K1164" i="42"/>
  <c r="J1164" i="42"/>
  <c r="I1164" i="42"/>
  <c r="H1164" i="42"/>
  <c r="G1164" i="42"/>
  <c r="K1163" i="42"/>
  <c r="J1163" i="42"/>
  <c r="I1163" i="42"/>
  <c r="H1163" i="42"/>
  <c r="G1163" i="42"/>
  <c r="K1162" i="42"/>
  <c r="J1162" i="42"/>
  <c r="I1162" i="42"/>
  <c r="H1162" i="42"/>
  <c r="G1162" i="42"/>
  <c r="K1161" i="42"/>
  <c r="J1161" i="42"/>
  <c r="I1161" i="42"/>
  <c r="H1161" i="42"/>
  <c r="G1161" i="42"/>
  <c r="K1160" i="42"/>
  <c r="J1160" i="42"/>
  <c r="I1160" i="42"/>
  <c r="H1160" i="42"/>
  <c r="G1160" i="42"/>
  <c r="K1159" i="42"/>
  <c r="J1159" i="42"/>
  <c r="I1159" i="42"/>
  <c r="H1159" i="42"/>
  <c r="G1159" i="42"/>
  <c r="K1158" i="42"/>
  <c r="J1158" i="42"/>
  <c r="I1158" i="42"/>
  <c r="H1158" i="42"/>
  <c r="G1158" i="42"/>
  <c r="K1157" i="42"/>
  <c r="J1157" i="42"/>
  <c r="I1157" i="42"/>
  <c r="H1157" i="42"/>
  <c r="G1157" i="42"/>
  <c r="K1156" i="42"/>
  <c r="J1156" i="42"/>
  <c r="I1156" i="42"/>
  <c r="H1156" i="42"/>
  <c r="G1156" i="42"/>
  <c r="K1155" i="42"/>
  <c r="J1155" i="42"/>
  <c r="I1155" i="42"/>
  <c r="H1155" i="42"/>
  <c r="G1155" i="42"/>
  <c r="K1154" i="42"/>
  <c r="J1154" i="42"/>
  <c r="I1154" i="42"/>
  <c r="H1154" i="42"/>
  <c r="G1154" i="42"/>
  <c r="K1153" i="42"/>
  <c r="J1153" i="42"/>
  <c r="I1153" i="42"/>
  <c r="H1153" i="42"/>
  <c r="G1153" i="42"/>
  <c r="K1152" i="42"/>
  <c r="J1152" i="42"/>
  <c r="I1152" i="42"/>
  <c r="H1152" i="42"/>
  <c r="G1152" i="42"/>
  <c r="K1151" i="42"/>
  <c r="J1151" i="42"/>
  <c r="I1151" i="42"/>
  <c r="H1151" i="42"/>
  <c r="G1151" i="42"/>
  <c r="K1149" i="42"/>
  <c r="J1149" i="42"/>
  <c r="I1149" i="42"/>
  <c r="H1149" i="42"/>
  <c r="G1149" i="42"/>
  <c r="K1148" i="42"/>
  <c r="J1148" i="42"/>
  <c r="I1148" i="42"/>
  <c r="H1148" i="42"/>
  <c r="G1148" i="42"/>
  <c r="K1147" i="42"/>
  <c r="J1147" i="42"/>
  <c r="I1147" i="42"/>
  <c r="H1147" i="42"/>
  <c r="G1147" i="42"/>
  <c r="K1146" i="42"/>
  <c r="J1146" i="42"/>
  <c r="I1146" i="42"/>
  <c r="H1146" i="42"/>
  <c r="G1146" i="42"/>
  <c r="K1145" i="42"/>
  <c r="J1145" i="42"/>
  <c r="I1145" i="42"/>
  <c r="H1145" i="42"/>
  <c r="G1145" i="42"/>
  <c r="K1144" i="42"/>
  <c r="J1144" i="42"/>
  <c r="I1144" i="42"/>
  <c r="H1144" i="42"/>
  <c r="G1144" i="42"/>
  <c r="K1143" i="42"/>
  <c r="J1143" i="42"/>
  <c r="I1143" i="42"/>
  <c r="H1143" i="42"/>
  <c r="G1143" i="42"/>
  <c r="K1142" i="42"/>
  <c r="J1142" i="42"/>
  <c r="I1142" i="42"/>
  <c r="H1142" i="42"/>
  <c r="G1142" i="42"/>
  <c r="K1141" i="42"/>
  <c r="J1141" i="42"/>
  <c r="I1141" i="42"/>
  <c r="H1141" i="42"/>
  <c r="G1141" i="42"/>
  <c r="K1140" i="42"/>
  <c r="J1140" i="42"/>
  <c r="I1140" i="42"/>
  <c r="H1140" i="42"/>
  <c r="G1140" i="42"/>
  <c r="K1139" i="42"/>
  <c r="J1139" i="42"/>
  <c r="I1139" i="42"/>
  <c r="H1139" i="42"/>
  <c r="G1139" i="42"/>
  <c r="K1138" i="42"/>
  <c r="J1138" i="42"/>
  <c r="I1138" i="42"/>
  <c r="H1138" i="42"/>
  <c r="G1138" i="42"/>
  <c r="K1137" i="42"/>
  <c r="J1137" i="42"/>
  <c r="I1137" i="42"/>
  <c r="H1137" i="42"/>
  <c r="G1137" i="42"/>
  <c r="K1135" i="42"/>
  <c r="J1135" i="42"/>
  <c r="I1135" i="42"/>
  <c r="H1135" i="42"/>
  <c r="G1135" i="42"/>
  <c r="K1134" i="42"/>
  <c r="J1134" i="42"/>
  <c r="I1134" i="42"/>
  <c r="H1134" i="42"/>
  <c r="G1134" i="42"/>
  <c r="K1133" i="42"/>
  <c r="J1133" i="42"/>
  <c r="I1133" i="42"/>
  <c r="H1133" i="42"/>
  <c r="G1133" i="42"/>
  <c r="K1132" i="42"/>
  <c r="J1132" i="42"/>
  <c r="I1132" i="42"/>
  <c r="H1132" i="42"/>
  <c r="G1132" i="42"/>
  <c r="K1131" i="42"/>
  <c r="J1131" i="42"/>
  <c r="I1131" i="42"/>
  <c r="H1131" i="42"/>
  <c r="G1131" i="42"/>
  <c r="K1130" i="42"/>
  <c r="J1130" i="42"/>
  <c r="I1130" i="42"/>
  <c r="H1130" i="42"/>
  <c r="G1130" i="42"/>
  <c r="K1129" i="42"/>
  <c r="J1129" i="42"/>
  <c r="I1129" i="42"/>
  <c r="H1129" i="42"/>
  <c r="G1129" i="42"/>
  <c r="K1128" i="42"/>
  <c r="J1128" i="42"/>
  <c r="I1128" i="42"/>
  <c r="H1128" i="42"/>
  <c r="G1128" i="42"/>
  <c r="K1127" i="42"/>
  <c r="J1127" i="42"/>
  <c r="I1127" i="42"/>
  <c r="H1127" i="42"/>
  <c r="G1127" i="42"/>
  <c r="K1126" i="42"/>
  <c r="J1126" i="42"/>
  <c r="I1126" i="42"/>
  <c r="H1126" i="42"/>
  <c r="G1126" i="42"/>
  <c r="K1125" i="42"/>
  <c r="J1125" i="42"/>
  <c r="I1125" i="42"/>
  <c r="H1125" i="42"/>
  <c r="G1125" i="42"/>
  <c r="K1124" i="42"/>
  <c r="J1124" i="42"/>
  <c r="I1124" i="42"/>
  <c r="H1124" i="42"/>
  <c r="G1124" i="42"/>
  <c r="K1123" i="42"/>
  <c r="J1123" i="42"/>
  <c r="I1123" i="42"/>
  <c r="H1123" i="42"/>
  <c r="G1123" i="42"/>
  <c r="K1121" i="42"/>
  <c r="J1121" i="42"/>
  <c r="I1121" i="42"/>
  <c r="H1121" i="42"/>
  <c r="G1121" i="42"/>
  <c r="K1120" i="42"/>
  <c r="J1120" i="42"/>
  <c r="I1120" i="42"/>
  <c r="H1120" i="42"/>
  <c r="G1120" i="42"/>
  <c r="K1119" i="42"/>
  <c r="J1119" i="42"/>
  <c r="I1119" i="42"/>
  <c r="H1119" i="42"/>
  <c r="G1119" i="42"/>
  <c r="K1118" i="42"/>
  <c r="J1118" i="42"/>
  <c r="I1118" i="42"/>
  <c r="H1118" i="42"/>
  <c r="G1118" i="42"/>
  <c r="K1117" i="42"/>
  <c r="J1117" i="42"/>
  <c r="I1117" i="42"/>
  <c r="H1117" i="42"/>
  <c r="G1117" i="42"/>
  <c r="K1116" i="42"/>
  <c r="J1116" i="42"/>
  <c r="I1116" i="42"/>
  <c r="H1116" i="42"/>
  <c r="G1116" i="42"/>
  <c r="K1115" i="42"/>
  <c r="J1115" i="42"/>
  <c r="I1115" i="42"/>
  <c r="H1115" i="42"/>
  <c r="G1115" i="42"/>
  <c r="K1114" i="42"/>
  <c r="J1114" i="42"/>
  <c r="I1114" i="42"/>
  <c r="H1114" i="42"/>
  <c r="G1114" i="42"/>
  <c r="K1113" i="42"/>
  <c r="J1113" i="42"/>
  <c r="I1113" i="42"/>
  <c r="H1113" i="42"/>
  <c r="G1113" i="42"/>
  <c r="K1112" i="42"/>
  <c r="J1112" i="42"/>
  <c r="I1112" i="42"/>
  <c r="H1112" i="42"/>
  <c r="G1112" i="42"/>
  <c r="K1111" i="42"/>
  <c r="J1111" i="42"/>
  <c r="I1111" i="42"/>
  <c r="H1111" i="42"/>
  <c r="G1111" i="42"/>
  <c r="K1110" i="42"/>
  <c r="J1110" i="42"/>
  <c r="I1110" i="42"/>
  <c r="H1110" i="42"/>
  <c r="G1110" i="42"/>
  <c r="K1109" i="42"/>
  <c r="J1109" i="42"/>
  <c r="I1109" i="42"/>
  <c r="H1109" i="42"/>
  <c r="G1109" i="42"/>
  <c r="K1107" i="42"/>
  <c r="J1107" i="42"/>
  <c r="I1107" i="42"/>
  <c r="H1107" i="42"/>
  <c r="G1107" i="42"/>
  <c r="K1106" i="42"/>
  <c r="J1106" i="42"/>
  <c r="I1106" i="42"/>
  <c r="H1106" i="42"/>
  <c r="G1106" i="42"/>
  <c r="K1105" i="42"/>
  <c r="J1105" i="42"/>
  <c r="I1105" i="42"/>
  <c r="H1105" i="42"/>
  <c r="G1105" i="42"/>
  <c r="K1104" i="42"/>
  <c r="J1104" i="42"/>
  <c r="I1104" i="42"/>
  <c r="H1104" i="42"/>
  <c r="G1104" i="42"/>
  <c r="K1103" i="42"/>
  <c r="J1103" i="42"/>
  <c r="I1103" i="42"/>
  <c r="H1103" i="42"/>
  <c r="G1103" i="42"/>
  <c r="K1102" i="42"/>
  <c r="J1102" i="42"/>
  <c r="I1102" i="42"/>
  <c r="H1102" i="42"/>
  <c r="G1102" i="42"/>
  <c r="K1101" i="42"/>
  <c r="J1101" i="42"/>
  <c r="I1101" i="42"/>
  <c r="H1101" i="42"/>
  <c r="G1101" i="42"/>
  <c r="K1100" i="42"/>
  <c r="J1100" i="42"/>
  <c r="I1100" i="42"/>
  <c r="H1100" i="42"/>
  <c r="G1100" i="42"/>
  <c r="K1099" i="42"/>
  <c r="J1099" i="42"/>
  <c r="I1099" i="42"/>
  <c r="H1099" i="42"/>
  <c r="G1099" i="42"/>
  <c r="K1098" i="42"/>
  <c r="J1098" i="42"/>
  <c r="I1098" i="42"/>
  <c r="H1098" i="42"/>
  <c r="G1098" i="42"/>
  <c r="K1097" i="42"/>
  <c r="J1097" i="42"/>
  <c r="I1097" i="42"/>
  <c r="H1097" i="42"/>
  <c r="G1097" i="42"/>
  <c r="K1096" i="42"/>
  <c r="J1096" i="42"/>
  <c r="I1096" i="42"/>
  <c r="H1096" i="42"/>
  <c r="G1096" i="42"/>
  <c r="K1095" i="42"/>
  <c r="J1095" i="42"/>
  <c r="I1095" i="42"/>
  <c r="H1095" i="42"/>
  <c r="G1095" i="42"/>
  <c r="K1093" i="42"/>
  <c r="J1093" i="42"/>
  <c r="I1093" i="42"/>
  <c r="H1093" i="42"/>
  <c r="G1093" i="42"/>
  <c r="K1092" i="42"/>
  <c r="J1092" i="42"/>
  <c r="I1092" i="42"/>
  <c r="H1092" i="42"/>
  <c r="G1092" i="42"/>
  <c r="K1091" i="42"/>
  <c r="J1091" i="42"/>
  <c r="I1091" i="42"/>
  <c r="H1091" i="42"/>
  <c r="G1091" i="42"/>
  <c r="K1090" i="42"/>
  <c r="J1090" i="42"/>
  <c r="I1090" i="42"/>
  <c r="H1090" i="42"/>
  <c r="G1090" i="42"/>
  <c r="K1089" i="42"/>
  <c r="J1089" i="42"/>
  <c r="I1089" i="42"/>
  <c r="H1089" i="42"/>
  <c r="G1089" i="42"/>
  <c r="K1088" i="42"/>
  <c r="J1088" i="42"/>
  <c r="I1088" i="42"/>
  <c r="H1088" i="42"/>
  <c r="G1088" i="42"/>
  <c r="K1087" i="42"/>
  <c r="J1087" i="42"/>
  <c r="I1087" i="42"/>
  <c r="H1087" i="42"/>
  <c r="G1087" i="42"/>
  <c r="K1086" i="42"/>
  <c r="J1086" i="42"/>
  <c r="I1086" i="42"/>
  <c r="H1086" i="42"/>
  <c r="G1086" i="42"/>
  <c r="K1085" i="42"/>
  <c r="J1085" i="42"/>
  <c r="I1085" i="42"/>
  <c r="H1085" i="42"/>
  <c r="G1085" i="42"/>
  <c r="K1084" i="42"/>
  <c r="J1084" i="42"/>
  <c r="I1084" i="42"/>
  <c r="H1084" i="42"/>
  <c r="G1084" i="42"/>
  <c r="K1083" i="42"/>
  <c r="J1083" i="42"/>
  <c r="I1083" i="42"/>
  <c r="H1083" i="42"/>
  <c r="G1083" i="42"/>
  <c r="K1082" i="42"/>
  <c r="J1082" i="42"/>
  <c r="I1082" i="42"/>
  <c r="H1082" i="42"/>
  <c r="G1082" i="42"/>
  <c r="K1081" i="42"/>
  <c r="J1081" i="42"/>
  <c r="I1081" i="42"/>
  <c r="H1081" i="42"/>
  <c r="G1081" i="42"/>
  <c r="K1080" i="42"/>
  <c r="J1080" i="42"/>
  <c r="I1080" i="42"/>
  <c r="H1080" i="42"/>
  <c r="G1080" i="42"/>
  <c r="K1079" i="42"/>
  <c r="J1079" i="42"/>
  <c r="I1079" i="42"/>
  <c r="H1079" i="42"/>
  <c r="G1079" i="42"/>
  <c r="K1078" i="42"/>
  <c r="J1078" i="42"/>
  <c r="I1078" i="42"/>
  <c r="H1078" i="42"/>
  <c r="G1078" i="42"/>
  <c r="K1077" i="42"/>
  <c r="J1077" i="42"/>
  <c r="I1077" i="42"/>
  <c r="H1077" i="42"/>
  <c r="G1077" i="42"/>
  <c r="K1076" i="42"/>
  <c r="J1076" i="42"/>
  <c r="I1076" i="42"/>
  <c r="H1076" i="42"/>
  <c r="G1076" i="42"/>
  <c r="K1075" i="42"/>
  <c r="J1075" i="42"/>
  <c r="I1075" i="42"/>
  <c r="H1075" i="42"/>
  <c r="G1075" i="42"/>
  <c r="K1074" i="42"/>
  <c r="J1074" i="42"/>
  <c r="I1074" i="42"/>
  <c r="H1074" i="42"/>
  <c r="G1074" i="42"/>
  <c r="K1073" i="42"/>
  <c r="J1073" i="42"/>
  <c r="I1073" i="42"/>
  <c r="H1073" i="42"/>
  <c r="G1073" i="42"/>
  <c r="K1072" i="42"/>
  <c r="J1072" i="42"/>
  <c r="I1072" i="42"/>
  <c r="H1072" i="42"/>
  <c r="G1072" i="42"/>
  <c r="K1071" i="42"/>
  <c r="J1071" i="42"/>
  <c r="I1071" i="42"/>
  <c r="H1071" i="42"/>
  <c r="G1071" i="42"/>
  <c r="K1070" i="42"/>
  <c r="J1070" i="42"/>
  <c r="I1070" i="42"/>
  <c r="H1070" i="42"/>
  <c r="G1070" i="42"/>
  <c r="K1069" i="42"/>
  <c r="J1069" i="42"/>
  <c r="I1069" i="42"/>
  <c r="H1069" i="42"/>
  <c r="G1069" i="42"/>
  <c r="K1068" i="42"/>
  <c r="J1068" i="42"/>
  <c r="I1068" i="42"/>
  <c r="H1068" i="42"/>
  <c r="G1068" i="42"/>
  <c r="K1067" i="42"/>
  <c r="J1067" i="42"/>
  <c r="I1067" i="42"/>
  <c r="H1067" i="42"/>
  <c r="G1067" i="42"/>
  <c r="K1066" i="42"/>
  <c r="J1066" i="42"/>
  <c r="I1066" i="42"/>
  <c r="H1066" i="42"/>
  <c r="G1066" i="42"/>
  <c r="K1065" i="42"/>
  <c r="J1065" i="42"/>
  <c r="I1065" i="42"/>
  <c r="H1065" i="42"/>
  <c r="G1065" i="42"/>
  <c r="K1064" i="42"/>
  <c r="J1064" i="42"/>
  <c r="I1064" i="42"/>
  <c r="H1064" i="42"/>
  <c r="G1064" i="42"/>
  <c r="K1063" i="42"/>
  <c r="J1063" i="42"/>
  <c r="I1063" i="42"/>
  <c r="H1063" i="42"/>
  <c r="G1063" i="42"/>
  <c r="K1062" i="42"/>
  <c r="J1062" i="42"/>
  <c r="I1062" i="42"/>
  <c r="H1062" i="42"/>
  <c r="G1062" i="42"/>
  <c r="K1061" i="42"/>
  <c r="J1061" i="42"/>
  <c r="I1061" i="42"/>
  <c r="H1061" i="42"/>
  <c r="G1061" i="42"/>
  <c r="K1060" i="42"/>
  <c r="J1060" i="42"/>
  <c r="I1060" i="42"/>
  <c r="H1060" i="42"/>
  <c r="G1060" i="42"/>
  <c r="K1059" i="42"/>
  <c r="J1059" i="42"/>
  <c r="I1059" i="42"/>
  <c r="H1059" i="42"/>
  <c r="G1059" i="42"/>
  <c r="K1058" i="42"/>
  <c r="J1058" i="42"/>
  <c r="I1058" i="42"/>
  <c r="H1058" i="42"/>
  <c r="G1058" i="42"/>
  <c r="K1056" i="42"/>
  <c r="J1056" i="42"/>
  <c r="I1056" i="42"/>
  <c r="H1056" i="42"/>
  <c r="G1056" i="42"/>
  <c r="K1055" i="42"/>
  <c r="J1055" i="42"/>
  <c r="I1055" i="42"/>
  <c r="H1055" i="42"/>
  <c r="G1055" i="42"/>
  <c r="K1054" i="42"/>
  <c r="J1054" i="42"/>
  <c r="I1054" i="42"/>
  <c r="H1054" i="42"/>
  <c r="G1054" i="42"/>
  <c r="K1053" i="42"/>
  <c r="J1053" i="42"/>
  <c r="I1053" i="42"/>
  <c r="H1053" i="42"/>
  <c r="G1053" i="42"/>
  <c r="K1052" i="42"/>
  <c r="J1052" i="42"/>
  <c r="I1052" i="42"/>
  <c r="H1052" i="42"/>
  <c r="G1052" i="42"/>
  <c r="K1051" i="42"/>
  <c r="J1051" i="42"/>
  <c r="I1051" i="42"/>
  <c r="H1051" i="42"/>
  <c r="G1051" i="42"/>
  <c r="K1050" i="42"/>
  <c r="J1050" i="42"/>
  <c r="I1050" i="42"/>
  <c r="H1050" i="42"/>
  <c r="G1050" i="42"/>
  <c r="K1049" i="42"/>
  <c r="J1049" i="42"/>
  <c r="I1049" i="42"/>
  <c r="H1049" i="42"/>
  <c r="G1049" i="42"/>
  <c r="K1048" i="42"/>
  <c r="J1048" i="42"/>
  <c r="I1048" i="42"/>
  <c r="H1048" i="42"/>
  <c r="G1048" i="42"/>
  <c r="K1047" i="42"/>
  <c r="J1047" i="42"/>
  <c r="I1047" i="42"/>
  <c r="H1047" i="42"/>
  <c r="G1047" i="42"/>
  <c r="K1046" i="42"/>
  <c r="J1046" i="42"/>
  <c r="I1046" i="42"/>
  <c r="H1046" i="42"/>
  <c r="G1046" i="42"/>
  <c r="K1045" i="42"/>
  <c r="J1045" i="42"/>
  <c r="I1045" i="42"/>
  <c r="H1045" i="42"/>
  <c r="G1045" i="42"/>
  <c r="K1044" i="42"/>
  <c r="J1044" i="42"/>
  <c r="I1044" i="42"/>
  <c r="H1044" i="42"/>
  <c r="G1044" i="42"/>
  <c r="K1043" i="42"/>
  <c r="J1043" i="42"/>
  <c r="I1043" i="42"/>
  <c r="H1043" i="42"/>
  <c r="G1043" i="42"/>
  <c r="K1042" i="42"/>
  <c r="J1042" i="42"/>
  <c r="I1042" i="42"/>
  <c r="H1042" i="42"/>
  <c r="G1042" i="42"/>
  <c r="K1041" i="42"/>
  <c r="J1041" i="42"/>
  <c r="I1041" i="42"/>
  <c r="H1041" i="42"/>
  <c r="G1041" i="42"/>
  <c r="K1040" i="42"/>
  <c r="J1040" i="42"/>
  <c r="I1040" i="42"/>
  <c r="H1040" i="42"/>
  <c r="G1040" i="42"/>
  <c r="K1039" i="42"/>
  <c r="J1039" i="42"/>
  <c r="I1039" i="42"/>
  <c r="H1039" i="42"/>
  <c r="G1039" i="42"/>
  <c r="K1038" i="42"/>
  <c r="J1038" i="42"/>
  <c r="I1038" i="42"/>
  <c r="H1038" i="42"/>
  <c r="G1038" i="42"/>
  <c r="K1037" i="42"/>
  <c r="J1037" i="42"/>
  <c r="I1037" i="42"/>
  <c r="H1037" i="42"/>
  <c r="G1037" i="42"/>
  <c r="K1036" i="42"/>
  <c r="J1036" i="42"/>
  <c r="I1036" i="42"/>
  <c r="H1036" i="42"/>
  <c r="G1036" i="42"/>
  <c r="K1035" i="42"/>
  <c r="J1035" i="42"/>
  <c r="I1035" i="42"/>
  <c r="H1035" i="42"/>
  <c r="G1035" i="42"/>
  <c r="K1034" i="42"/>
  <c r="J1034" i="42"/>
  <c r="I1034" i="42"/>
  <c r="H1034" i="42"/>
  <c r="G1034" i="42"/>
  <c r="K1033" i="42"/>
  <c r="J1033" i="42"/>
  <c r="I1033" i="42"/>
  <c r="H1033" i="42"/>
  <c r="G1033" i="42"/>
  <c r="K1032" i="42"/>
  <c r="J1032" i="42"/>
  <c r="I1032" i="42"/>
  <c r="H1032" i="42"/>
  <c r="G1032" i="42"/>
  <c r="K1031" i="42"/>
  <c r="J1031" i="42"/>
  <c r="I1031" i="42"/>
  <c r="H1031" i="42"/>
  <c r="G1031" i="42"/>
  <c r="K1030" i="42"/>
  <c r="J1030" i="42"/>
  <c r="I1030" i="42"/>
  <c r="H1030" i="42"/>
  <c r="G1030" i="42"/>
  <c r="K1029" i="42"/>
  <c r="J1029" i="42"/>
  <c r="I1029" i="42"/>
  <c r="H1029" i="42"/>
  <c r="G1029" i="42"/>
  <c r="K1028" i="42"/>
  <c r="J1028" i="42"/>
  <c r="I1028" i="42"/>
  <c r="H1028" i="42"/>
  <c r="G1028" i="42"/>
  <c r="K1027" i="42"/>
  <c r="J1027" i="42"/>
  <c r="I1027" i="42"/>
  <c r="H1027" i="42"/>
  <c r="G1027" i="42"/>
  <c r="K1026" i="42"/>
  <c r="J1026" i="42"/>
  <c r="I1026" i="42"/>
  <c r="H1026" i="42"/>
  <c r="G1026" i="42"/>
  <c r="K1025" i="42"/>
  <c r="J1025" i="42"/>
  <c r="I1025" i="42"/>
  <c r="H1025" i="42"/>
  <c r="G1025" i="42"/>
  <c r="K1024" i="42"/>
  <c r="J1024" i="42"/>
  <c r="I1024" i="42"/>
  <c r="H1024" i="42"/>
  <c r="G1024" i="42"/>
  <c r="K1023" i="42"/>
  <c r="J1023" i="42"/>
  <c r="I1023" i="42"/>
  <c r="H1023" i="42"/>
  <c r="G1023" i="42"/>
  <c r="K1022" i="42"/>
  <c r="J1022" i="42"/>
  <c r="I1022" i="42"/>
  <c r="H1022" i="42"/>
  <c r="G1022" i="42"/>
  <c r="K1021" i="42"/>
  <c r="J1021" i="42"/>
  <c r="I1021" i="42"/>
  <c r="H1021" i="42"/>
  <c r="G1021" i="42"/>
  <c r="K1019" i="42"/>
  <c r="J1019" i="42"/>
  <c r="I1019" i="42"/>
  <c r="H1019" i="42"/>
  <c r="G1019" i="42"/>
  <c r="K1018" i="42"/>
  <c r="J1018" i="42"/>
  <c r="I1018" i="42"/>
  <c r="H1018" i="42"/>
  <c r="G1018" i="42"/>
  <c r="K1017" i="42"/>
  <c r="J1017" i="42"/>
  <c r="I1017" i="42"/>
  <c r="H1017" i="42"/>
  <c r="G1017" i="42"/>
  <c r="K1016" i="42"/>
  <c r="J1016" i="42"/>
  <c r="I1016" i="42"/>
  <c r="H1016" i="42"/>
  <c r="G1016" i="42"/>
  <c r="K1015" i="42"/>
  <c r="J1015" i="42"/>
  <c r="I1015" i="42"/>
  <c r="H1015" i="42"/>
  <c r="G1015" i="42"/>
  <c r="K1014" i="42"/>
  <c r="J1014" i="42"/>
  <c r="I1014" i="42"/>
  <c r="H1014" i="42"/>
  <c r="G1014" i="42"/>
  <c r="K1013" i="42"/>
  <c r="J1013" i="42"/>
  <c r="I1013" i="42"/>
  <c r="H1013" i="42"/>
  <c r="G1013" i="42"/>
  <c r="K1012" i="42"/>
  <c r="J1012" i="42"/>
  <c r="I1012" i="42"/>
  <c r="H1012" i="42"/>
  <c r="G1012" i="42"/>
  <c r="K1011" i="42"/>
  <c r="J1011" i="42"/>
  <c r="I1011" i="42"/>
  <c r="H1011" i="42"/>
  <c r="G1011" i="42"/>
  <c r="K1010" i="42"/>
  <c r="J1010" i="42"/>
  <c r="I1010" i="42"/>
  <c r="H1010" i="42"/>
  <c r="G1010" i="42"/>
  <c r="K1009" i="42"/>
  <c r="J1009" i="42"/>
  <c r="I1009" i="42"/>
  <c r="H1009" i="42"/>
  <c r="G1009" i="42"/>
  <c r="K1008" i="42"/>
  <c r="J1008" i="42"/>
  <c r="I1008" i="42"/>
  <c r="H1008" i="42"/>
  <c r="G1008" i="42"/>
  <c r="K1007" i="42"/>
  <c r="J1007" i="42"/>
  <c r="I1007" i="42"/>
  <c r="H1007" i="42"/>
  <c r="G1007" i="42"/>
  <c r="K1006" i="42"/>
  <c r="J1006" i="42"/>
  <c r="I1006" i="42"/>
  <c r="H1006" i="42"/>
  <c r="G1006" i="42"/>
  <c r="K1005" i="42"/>
  <c r="J1005" i="42"/>
  <c r="I1005" i="42"/>
  <c r="H1005" i="42"/>
  <c r="G1005" i="42"/>
  <c r="K1004" i="42"/>
  <c r="J1004" i="42"/>
  <c r="I1004" i="42"/>
  <c r="H1004" i="42"/>
  <c r="G1004" i="42"/>
  <c r="K1003" i="42"/>
  <c r="J1003" i="42"/>
  <c r="I1003" i="42"/>
  <c r="H1003" i="42"/>
  <c r="G1003" i="42"/>
  <c r="K1002" i="42"/>
  <c r="J1002" i="42"/>
  <c r="I1002" i="42"/>
  <c r="H1002" i="42"/>
  <c r="G1002" i="42"/>
  <c r="K1001" i="42"/>
  <c r="J1001" i="42"/>
  <c r="I1001" i="42"/>
  <c r="H1001" i="42"/>
  <c r="G1001" i="42"/>
  <c r="K1000" i="42"/>
  <c r="J1000" i="42"/>
  <c r="I1000" i="42"/>
  <c r="H1000" i="42"/>
  <c r="G1000" i="42"/>
  <c r="K999" i="42"/>
  <c r="J999" i="42"/>
  <c r="I999" i="42"/>
  <c r="H999" i="42"/>
  <c r="G999" i="42"/>
  <c r="K998" i="42"/>
  <c r="J998" i="42"/>
  <c r="I998" i="42"/>
  <c r="H998" i="42"/>
  <c r="G998" i="42"/>
  <c r="K997" i="42"/>
  <c r="J997" i="42"/>
  <c r="I997" i="42"/>
  <c r="H997" i="42"/>
  <c r="G997" i="42"/>
  <c r="K996" i="42"/>
  <c r="J996" i="42"/>
  <c r="I996" i="42"/>
  <c r="H996" i="42"/>
  <c r="G996" i="42"/>
  <c r="K995" i="42"/>
  <c r="J995" i="42"/>
  <c r="I995" i="42"/>
  <c r="H995" i="42"/>
  <c r="G995" i="42"/>
  <c r="K994" i="42"/>
  <c r="J994" i="42"/>
  <c r="I994" i="42"/>
  <c r="H994" i="42"/>
  <c r="G994" i="42"/>
  <c r="K993" i="42"/>
  <c r="J993" i="42"/>
  <c r="I993" i="42"/>
  <c r="H993" i="42"/>
  <c r="G993" i="42"/>
  <c r="K992" i="42"/>
  <c r="J992" i="42"/>
  <c r="I992" i="42"/>
  <c r="H992" i="42"/>
  <c r="G992" i="42"/>
  <c r="K991" i="42"/>
  <c r="J991" i="42"/>
  <c r="I991" i="42"/>
  <c r="H991" i="42"/>
  <c r="G991" i="42"/>
  <c r="K989" i="42"/>
  <c r="J989" i="42"/>
  <c r="I989" i="42"/>
  <c r="H989" i="42"/>
  <c r="G989" i="42"/>
  <c r="K988" i="42"/>
  <c r="J988" i="42"/>
  <c r="I988" i="42"/>
  <c r="H988" i="42"/>
  <c r="G988" i="42"/>
  <c r="K987" i="42"/>
  <c r="J987" i="42"/>
  <c r="I987" i="42"/>
  <c r="H987" i="42"/>
  <c r="G987" i="42"/>
  <c r="K986" i="42"/>
  <c r="J986" i="42"/>
  <c r="I986" i="42"/>
  <c r="H986" i="42"/>
  <c r="G986" i="42"/>
  <c r="K985" i="42"/>
  <c r="J985" i="42"/>
  <c r="I985" i="42"/>
  <c r="H985" i="42"/>
  <c r="G985" i="42"/>
  <c r="K984" i="42"/>
  <c r="J984" i="42"/>
  <c r="I984" i="42"/>
  <c r="H984" i="42"/>
  <c r="G984" i="42"/>
  <c r="K983" i="42"/>
  <c r="J983" i="42"/>
  <c r="I983" i="42"/>
  <c r="H983" i="42"/>
  <c r="G983" i="42"/>
  <c r="K982" i="42"/>
  <c r="J982" i="42"/>
  <c r="I982" i="42"/>
  <c r="H982" i="42"/>
  <c r="G982" i="42"/>
  <c r="K981" i="42"/>
  <c r="J981" i="42"/>
  <c r="I981" i="42"/>
  <c r="H981" i="42"/>
  <c r="G981" i="42"/>
  <c r="K980" i="42"/>
  <c r="J980" i="42"/>
  <c r="I980" i="42"/>
  <c r="H980" i="42"/>
  <c r="G980" i="42"/>
  <c r="K979" i="42"/>
  <c r="J979" i="42"/>
  <c r="I979" i="42"/>
  <c r="H979" i="42"/>
  <c r="G979" i="42"/>
  <c r="K978" i="42"/>
  <c r="J978" i="42"/>
  <c r="I978" i="42"/>
  <c r="H978" i="42"/>
  <c r="G978" i="42"/>
  <c r="K977" i="42"/>
  <c r="J977" i="42"/>
  <c r="I977" i="42"/>
  <c r="H977" i="42"/>
  <c r="G977" i="42"/>
  <c r="K976" i="42"/>
  <c r="J976" i="42"/>
  <c r="I976" i="42"/>
  <c r="H976" i="42"/>
  <c r="G976" i="42"/>
  <c r="K975" i="42"/>
  <c r="J975" i="42"/>
  <c r="I975" i="42"/>
  <c r="H975" i="42"/>
  <c r="G975" i="42"/>
  <c r="K974" i="42"/>
  <c r="J974" i="42"/>
  <c r="I974" i="42"/>
  <c r="H974" i="42"/>
  <c r="G974" i="42"/>
  <c r="K973" i="42"/>
  <c r="J973" i="42"/>
  <c r="I973" i="42"/>
  <c r="H973" i="42"/>
  <c r="G973" i="42"/>
  <c r="K972" i="42"/>
  <c r="J972" i="42"/>
  <c r="I972" i="42"/>
  <c r="H972" i="42"/>
  <c r="G972" i="42"/>
  <c r="K971" i="42"/>
  <c r="J971" i="42"/>
  <c r="I971" i="42"/>
  <c r="H971" i="42"/>
  <c r="G971" i="42"/>
  <c r="K970" i="42"/>
  <c r="J970" i="42"/>
  <c r="I970" i="42"/>
  <c r="H970" i="42"/>
  <c r="G970" i="42"/>
  <c r="K969" i="42"/>
  <c r="J969" i="42"/>
  <c r="I969" i="42"/>
  <c r="H969" i="42"/>
  <c r="G969" i="42"/>
  <c r="K968" i="42"/>
  <c r="J968" i="42"/>
  <c r="I968" i="42"/>
  <c r="H968" i="42"/>
  <c r="G968" i="42"/>
  <c r="K967" i="42"/>
  <c r="J967" i="42"/>
  <c r="I967" i="42"/>
  <c r="H967" i="42"/>
  <c r="G967" i="42"/>
  <c r="K966" i="42"/>
  <c r="J966" i="42"/>
  <c r="I966" i="42"/>
  <c r="H966" i="42"/>
  <c r="G966" i="42"/>
  <c r="K965" i="42"/>
  <c r="J965" i="42"/>
  <c r="I965" i="42"/>
  <c r="H965" i="42"/>
  <c r="G965" i="42"/>
  <c r="K964" i="42"/>
  <c r="J964" i="42"/>
  <c r="I964" i="42"/>
  <c r="H964" i="42"/>
  <c r="G964" i="42"/>
  <c r="K963" i="42"/>
  <c r="J963" i="42"/>
  <c r="I963" i="42"/>
  <c r="H963" i="42"/>
  <c r="G963" i="42"/>
  <c r="K962" i="42"/>
  <c r="J962" i="42"/>
  <c r="I962" i="42"/>
  <c r="H962" i="42"/>
  <c r="G962" i="42"/>
  <c r="K961" i="42"/>
  <c r="J961" i="42"/>
  <c r="I961" i="42"/>
  <c r="H961" i="42"/>
  <c r="G961" i="42"/>
  <c r="K959" i="42"/>
  <c r="J959" i="42"/>
  <c r="I959" i="42"/>
  <c r="H959" i="42"/>
  <c r="G959" i="42"/>
  <c r="K958" i="42"/>
  <c r="J958" i="42"/>
  <c r="I958" i="42"/>
  <c r="H958" i="42"/>
  <c r="G958" i="42"/>
  <c r="K957" i="42"/>
  <c r="J957" i="42"/>
  <c r="I957" i="42"/>
  <c r="H957" i="42"/>
  <c r="G957" i="42"/>
  <c r="K956" i="42"/>
  <c r="J956" i="42"/>
  <c r="I956" i="42"/>
  <c r="H956" i="42"/>
  <c r="G956" i="42"/>
  <c r="K955" i="42"/>
  <c r="J955" i="42"/>
  <c r="I955" i="42"/>
  <c r="H955" i="42"/>
  <c r="G955" i="42"/>
  <c r="K954" i="42"/>
  <c r="J954" i="42"/>
  <c r="I954" i="42"/>
  <c r="H954" i="42"/>
  <c r="G954" i="42"/>
  <c r="K953" i="42"/>
  <c r="J953" i="42"/>
  <c r="I953" i="42"/>
  <c r="H953" i="42"/>
  <c r="G953" i="42"/>
  <c r="K952" i="42"/>
  <c r="J952" i="42"/>
  <c r="I952" i="42"/>
  <c r="H952" i="42"/>
  <c r="G952" i="42"/>
  <c r="K951" i="42"/>
  <c r="J951" i="42"/>
  <c r="I951" i="42"/>
  <c r="H951" i="42"/>
  <c r="G951" i="42"/>
  <c r="K950" i="42"/>
  <c r="J950" i="42"/>
  <c r="I950" i="42"/>
  <c r="H950" i="42"/>
  <c r="G950" i="42"/>
  <c r="K949" i="42"/>
  <c r="J949" i="42"/>
  <c r="I949" i="42"/>
  <c r="H949" i="42"/>
  <c r="G949" i="42"/>
  <c r="K948" i="42"/>
  <c r="J948" i="42"/>
  <c r="I948" i="42"/>
  <c r="H948" i="42"/>
  <c r="G948" i="42"/>
  <c r="K947" i="42"/>
  <c r="J947" i="42"/>
  <c r="I947" i="42"/>
  <c r="H947" i="42"/>
  <c r="G947" i="42"/>
  <c r="K946" i="42"/>
  <c r="J946" i="42"/>
  <c r="I946" i="42"/>
  <c r="H946" i="42"/>
  <c r="G946" i="42"/>
  <c r="K945" i="42"/>
  <c r="J945" i="42"/>
  <c r="I945" i="42"/>
  <c r="H945" i="42"/>
  <c r="G945" i="42"/>
  <c r="K944" i="42"/>
  <c r="J944" i="42"/>
  <c r="I944" i="42"/>
  <c r="H944" i="42"/>
  <c r="G944" i="42"/>
  <c r="K943" i="42"/>
  <c r="J943" i="42"/>
  <c r="I943" i="42"/>
  <c r="H943" i="42"/>
  <c r="G943" i="42"/>
  <c r="K942" i="42"/>
  <c r="J942" i="42"/>
  <c r="I942" i="42"/>
  <c r="H942" i="42"/>
  <c r="G942" i="42"/>
  <c r="K941" i="42"/>
  <c r="J941" i="42"/>
  <c r="I941" i="42"/>
  <c r="H941" i="42"/>
  <c r="G941" i="42"/>
  <c r="K940" i="42"/>
  <c r="J940" i="42"/>
  <c r="I940" i="42"/>
  <c r="H940" i="42"/>
  <c r="G940" i="42"/>
  <c r="K939" i="42"/>
  <c r="J939" i="42"/>
  <c r="I939" i="42"/>
  <c r="H939" i="42"/>
  <c r="G939" i="42"/>
  <c r="K938" i="42"/>
  <c r="J938" i="42"/>
  <c r="I938" i="42"/>
  <c r="H938" i="42"/>
  <c r="G938" i="42"/>
  <c r="K937" i="42"/>
  <c r="J937" i="42"/>
  <c r="I937" i="42"/>
  <c r="H937" i="42"/>
  <c r="G937" i="42"/>
  <c r="K936" i="42"/>
  <c r="J936" i="42"/>
  <c r="I936" i="42"/>
  <c r="H936" i="42"/>
  <c r="G936" i="42"/>
  <c r="K935" i="42"/>
  <c r="J935" i="42"/>
  <c r="I935" i="42"/>
  <c r="H935" i="42"/>
  <c r="G935" i="42"/>
  <c r="K934" i="42"/>
  <c r="J934" i="42"/>
  <c r="I934" i="42"/>
  <c r="H934" i="42"/>
  <c r="G934" i="42"/>
  <c r="K933" i="42"/>
  <c r="J933" i="42"/>
  <c r="I933" i="42"/>
  <c r="H933" i="42"/>
  <c r="G933" i="42"/>
  <c r="K932" i="42"/>
  <c r="J932" i="42"/>
  <c r="I932" i="42"/>
  <c r="H932" i="42"/>
  <c r="G932" i="42"/>
  <c r="K931" i="42"/>
  <c r="J931" i="42"/>
  <c r="I931" i="42"/>
  <c r="H931" i="42"/>
  <c r="G931" i="42"/>
  <c r="K930" i="42"/>
  <c r="J930" i="42"/>
  <c r="I930" i="42"/>
  <c r="H930" i="42"/>
  <c r="G930" i="42"/>
  <c r="K929" i="42"/>
  <c r="J929" i="42"/>
  <c r="I929" i="42"/>
  <c r="H929" i="42"/>
  <c r="G929" i="42"/>
  <c r="K928" i="42"/>
  <c r="J928" i="42"/>
  <c r="I928" i="42"/>
  <c r="H928" i="42"/>
  <c r="G928" i="42"/>
  <c r="K927" i="42"/>
  <c r="J927" i="42"/>
  <c r="I927" i="42"/>
  <c r="H927" i="42"/>
  <c r="G927" i="42"/>
  <c r="K926" i="42"/>
  <c r="J926" i="42"/>
  <c r="I926" i="42"/>
  <c r="H926" i="42"/>
  <c r="G926" i="42"/>
  <c r="K925" i="42"/>
  <c r="J925" i="42"/>
  <c r="I925" i="42"/>
  <c r="H925" i="42"/>
  <c r="G925" i="42"/>
  <c r="K924" i="42"/>
  <c r="J924" i="42"/>
  <c r="I924" i="42"/>
  <c r="H924" i="42"/>
  <c r="G924" i="42"/>
  <c r="K923" i="42"/>
  <c r="J923" i="42"/>
  <c r="I923" i="42"/>
  <c r="H923" i="42"/>
  <c r="G923" i="42"/>
  <c r="K922" i="42"/>
  <c r="J922" i="42"/>
  <c r="I922" i="42"/>
  <c r="H922" i="42"/>
  <c r="G922" i="42"/>
  <c r="K921" i="42"/>
  <c r="J921" i="42"/>
  <c r="I921" i="42"/>
  <c r="H921" i="42"/>
  <c r="G921" i="42"/>
  <c r="K920" i="42"/>
  <c r="J920" i="42"/>
  <c r="I920" i="42"/>
  <c r="H920" i="42"/>
  <c r="G920" i="42"/>
  <c r="K919" i="42"/>
  <c r="J919" i="42"/>
  <c r="I919" i="42"/>
  <c r="H919" i="42"/>
  <c r="G919" i="42"/>
  <c r="K918" i="42"/>
  <c r="J918" i="42"/>
  <c r="I918" i="42"/>
  <c r="H918" i="42"/>
  <c r="G918" i="42"/>
  <c r="K917" i="42"/>
  <c r="J917" i="42"/>
  <c r="I917" i="42"/>
  <c r="H917" i="42"/>
  <c r="G917" i="42"/>
  <c r="K916" i="42"/>
  <c r="J916" i="42"/>
  <c r="I916" i="42"/>
  <c r="H916" i="42"/>
  <c r="G916" i="42"/>
  <c r="K915" i="42"/>
  <c r="J915" i="42"/>
  <c r="I915" i="42"/>
  <c r="H915" i="42"/>
  <c r="G915" i="42"/>
  <c r="K914" i="42"/>
  <c r="J914" i="42"/>
  <c r="I914" i="42"/>
  <c r="H914" i="42"/>
  <c r="G914" i="42"/>
  <c r="K911" i="42"/>
  <c r="J911" i="42"/>
  <c r="I911" i="42"/>
  <c r="H911" i="42"/>
  <c r="G911" i="42"/>
  <c r="K910" i="42"/>
  <c r="J910" i="42"/>
  <c r="I910" i="42"/>
  <c r="H910" i="42"/>
  <c r="G910" i="42"/>
  <c r="K909" i="42"/>
  <c r="J909" i="42"/>
  <c r="I909" i="42"/>
  <c r="H909" i="42"/>
  <c r="G909" i="42"/>
  <c r="K908" i="42"/>
  <c r="J908" i="42"/>
  <c r="I908" i="42"/>
  <c r="H908" i="42"/>
  <c r="G908" i="42"/>
  <c r="K907" i="42"/>
  <c r="J907" i="42"/>
  <c r="I907" i="42"/>
  <c r="H907" i="42"/>
  <c r="G907" i="42"/>
  <c r="K906" i="42"/>
  <c r="J906" i="42"/>
  <c r="I906" i="42"/>
  <c r="H906" i="42"/>
  <c r="G906" i="42"/>
  <c r="K905" i="42"/>
  <c r="J905" i="42"/>
  <c r="I905" i="42"/>
  <c r="H905" i="42"/>
  <c r="G905" i="42"/>
  <c r="K904" i="42"/>
  <c r="J904" i="42"/>
  <c r="I904" i="42"/>
  <c r="H904" i="42"/>
  <c r="G904" i="42"/>
  <c r="K903" i="42"/>
  <c r="J903" i="42"/>
  <c r="I903" i="42"/>
  <c r="H903" i="42"/>
  <c r="G903" i="42"/>
  <c r="K902" i="42"/>
  <c r="J902" i="42"/>
  <c r="I902" i="42"/>
  <c r="H902" i="42"/>
  <c r="G902" i="42"/>
  <c r="K901" i="42"/>
  <c r="J901" i="42"/>
  <c r="I901" i="42"/>
  <c r="H901" i="42"/>
  <c r="G901" i="42"/>
  <c r="K900" i="42"/>
  <c r="J900" i="42"/>
  <c r="I900" i="42"/>
  <c r="H900" i="42"/>
  <c r="G900" i="42"/>
  <c r="K899" i="42"/>
  <c r="J899" i="42"/>
  <c r="I899" i="42"/>
  <c r="H899" i="42"/>
  <c r="G899" i="42"/>
  <c r="K898" i="42"/>
  <c r="J898" i="42"/>
  <c r="I898" i="42"/>
  <c r="H898" i="42"/>
  <c r="G898" i="42"/>
  <c r="K897" i="42"/>
  <c r="J897" i="42"/>
  <c r="I897" i="42"/>
  <c r="H897" i="42"/>
  <c r="G897" i="42"/>
  <c r="K896" i="42"/>
  <c r="J896" i="42"/>
  <c r="I896" i="42"/>
  <c r="H896" i="42"/>
  <c r="G896" i="42"/>
  <c r="K895" i="42"/>
  <c r="J895" i="42"/>
  <c r="I895" i="42"/>
  <c r="H895" i="42"/>
  <c r="G895" i="42"/>
  <c r="K894" i="42"/>
  <c r="J894" i="42"/>
  <c r="I894" i="42"/>
  <c r="H894" i="42"/>
  <c r="G894" i="42"/>
  <c r="K893" i="42"/>
  <c r="J893" i="42"/>
  <c r="I893" i="42"/>
  <c r="H893" i="42"/>
  <c r="G893" i="42"/>
  <c r="K892" i="42"/>
  <c r="J892" i="42"/>
  <c r="I892" i="42"/>
  <c r="H892" i="42"/>
  <c r="G892" i="42"/>
  <c r="K891" i="42"/>
  <c r="J891" i="42"/>
  <c r="I891" i="42"/>
  <c r="H891" i="42"/>
  <c r="G891" i="42"/>
  <c r="K890" i="42"/>
  <c r="J890" i="42"/>
  <c r="I890" i="42"/>
  <c r="H890" i="42"/>
  <c r="G890" i="42"/>
  <c r="K889" i="42"/>
  <c r="J889" i="42"/>
  <c r="I889" i="42"/>
  <c r="H889" i="42"/>
  <c r="G889" i="42"/>
  <c r="K888" i="42"/>
  <c r="J888" i="42"/>
  <c r="I888" i="42"/>
  <c r="H888" i="42"/>
  <c r="G888" i="42"/>
  <c r="K887" i="42"/>
  <c r="J887" i="42"/>
  <c r="I887" i="42"/>
  <c r="H887" i="42"/>
  <c r="G887" i="42"/>
  <c r="K885" i="42"/>
  <c r="J885" i="42"/>
  <c r="I885" i="42"/>
  <c r="H885" i="42"/>
  <c r="G885" i="42"/>
  <c r="K884" i="42"/>
  <c r="J884" i="42"/>
  <c r="I884" i="42"/>
  <c r="H884" i="42"/>
  <c r="G884" i="42"/>
  <c r="K883" i="42"/>
  <c r="J883" i="42"/>
  <c r="I883" i="42"/>
  <c r="H883" i="42"/>
  <c r="G883" i="42"/>
  <c r="K882" i="42"/>
  <c r="J882" i="42"/>
  <c r="I882" i="42"/>
  <c r="H882" i="42"/>
  <c r="G882" i="42"/>
  <c r="K881" i="42"/>
  <c r="J881" i="42"/>
  <c r="I881" i="42"/>
  <c r="H881" i="42"/>
  <c r="G881" i="42"/>
  <c r="K880" i="42"/>
  <c r="J880" i="42"/>
  <c r="I880" i="42"/>
  <c r="H880" i="42"/>
  <c r="G880" i="42"/>
  <c r="K879" i="42"/>
  <c r="J879" i="42"/>
  <c r="I879" i="42"/>
  <c r="H879" i="42"/>
  <c r="G879" i="42"/>
  <c r="K878" i="42"/>
  <c r="J878" i="42"/>
  <c r="I878" i="42"/>
  <c r="H878" i="42"/>
  <c r="G878" i="42"/>
  <c r="K877" i="42"/>
  <c r="J877" i="42"/>
  <c r="I877" i="42"/>
  <c r="H877" i="42"/>
  <c r="G877" i="42"/>
  <c r="K876" i="42"/>
  <c r="J876" i="42"/>
  <c r="I876" i="42"/>
  <c r="H876" i="42"/>
  <c r="G876" i="42"/>
  <c r="K875" i="42"/>
  <c r="J875" i="42"/>
  <c r="I875" i="42"/>
  <c r="H875" i="42"/>
  <c r="G875" i="42"/>
  <c r="K874" i="42"/>
  <c r="J874" i="42"/>
  <c r="I874" i="42"/>
  <c r="H874" i="42"/>
  <c r="G874" i="42"/>
  <c r="K873" i="42"/>
  <c r="J873" i="42"/>
  <c r="I873" i="42"/>
  <c r="H873" i="42"/>
  <c r="G873" i="42"/>
  <c r="K872" i="42"/>
  <c r="J872" i="42"/>
  <c r="I872" i="42"/>
  <c r="H872" i="42"/>
  <c r="G872" i="42"/>
  <c r="K871" i="42"/>
  <c r="J871" i="42"/>
  <c r="I871" i="42"/>
  <c r="H871" i="42"/>
  <c r="G871" i="42"/>
  <c r="K870" i="42"/>
  <c r="J870" i="42"/>
  <c r="I870" i="42"/>
  <c r="H870" i="42"/>
  <c r="G870" i="42"/>
  <c r="K869" i="42"/>
  <c r="J869" i="42"/>
  <c r="I869" i="42"/>
  <c r="H869" i="42"/>
  <c r="G869" i="42"/>
  <c r="K868" i="42"/>
  <c r="J868" i="42"/>
  <c r="I868" i="42"/>
  <c r="H868" i="42"/>
  <c r="G868" i="42"/>
  <c r="K867" i="42"/>
  <c r="J867" i="42"/>
  <c r="I867" i="42"/>
  <c r="H867" i="42"/>
  <c r="G867" i="42"/>
  <c r="K866" i="42"/>
  <c r="J866" i="42"/>
  <c r="I866" i="42"/>
  <c r="H866" i="42"/>
  <c r="G866" i="42"/>
  <c r="K865" i="42"/>
  <c r="J865" i="42"/>
  <c r="I865" i="42"/>
  <c r="H865" i="42"/>
  <c r="G865" i="42"/>
  <c r="K864" i="42"/>
  <c r="J864" i="42"/>
  <c r="I864" i="42"/>
  <c r="H864" i="42"/>
  <c r="G864" i="42"/>
  <c r="K863" i="42"/>
  <c r="J863" i="42"/>
  <c r="I863" i="42"/>
  <c r="H863" i="42"/>
  <c r="G863" i="42"/>
  <c r="K862" i="42"/>
  <c r="J862" i="42"/>
  <c r="I862" i="42"/>
  <c r="H862" i="42"/>
  <c r="G862" i="42"/>
  <c r="K861" i="42"/>
  <c r="J861" i="42"/>
  <c r="I861" i="42"/>
  <c r="H861" i="42"/>
  <c r="G861" i="42"/>
  <c r="K859" i="42"/>
  <c r="J859" i="42"/>
  <c r="I859" i="42"/>
  <c r="H859" i="42"/>
  <c r="G859" i="42"/>
  <c r="K858" i="42"/>
  <c r="J858" i="42"/>
  <c r="I858" i="42"/>
  <c r="H858" i="42"/>
  <c r="G858" i="42"/>
  <c r="K857" i="42"/>
  <c r="J857" i="42"/>
  <c r="I857" i="42"/>
  <c r="H857" i="42"/>
  <c r="G857" i="42"/>
  <c r="K856" i="42"/>
  <c r="J856" i="42"/>
  <c r="I856" i="42"/>
  <c r="H856" i="42"/>
  <c r="G856" i="42"/>
  <c r="K855" i="42"/>
  <c r="J855" i="42"/>
  <c r="I855" i="42"/>
  <c r="H855" i="42"/>
  <c r="G855" i="42"/>
  <c r="K854" i="42"/>
  <c r="J854" i="42"/>
  <c r="I854" i="42"/>
  <c r="H854" i="42"/>
  <c r="G854" i="42"/>
  <c r="K853" i="42"/>
  <c r="J853" i="42"/>
  <c r="I853" i="42"/>
  <c r="H853" i="42"/>
  <c r="G853" i="42"/>
  <c r="K852" i="42"/>
  <c r="J852" i="42"/>
  <c r="I852" i="42"/>
  <c r="H852" i="42"/>
  <c r="G852" i="42"/>
  <c r="K851" i="42"/>
  <c r="J851" i="42"/>
  <c r="I851" i="42"/>
  <c r="H851" i="42"/>
  <c r="G851" i="42"/>
  <c r="K850" i="42"/>
  <c r="J850" i="42"/>
  <c r="I850" i="42"/>
  <c r="H850" i="42"/>
  <c r="G850" i="42"/>
  <c r="K849" i="42"/>
  <c r="J849" i="42"/>
  <c r="I849" i="42"/>
  <c r="H849" i="42"/>
  <c r="G849" i="42"/>
  <c r="K848" i="42"/>
  <c r="J848" i="42"/>
  <c r="I848" i="42"/>
  <c r="H848" i="42"/>
  <c r="G848" i="42"/>
  <c r="K847" i="42"/>
  <c r="J847" i="42"/>
  <c r="I847" i="42"/>
  <c r="H847" i="42"/>
  <c r="G847" i="42"/>
  <c r="K846" i="42"/>
  <c r="J846" i="42"/>
  <c r="I846" i="42"/>
  <c r="H846" i="42"/>
  <c r="G846" i="42"/>
  <c r="K845" i="42"/>
  <c r="J845" i="42"/>
  <c r="I845" i="42"/>
  <c r="H845" i="42"/>
  <c r="G845" i="42"/>
  <c r="K843" i="42"/>
  <c r="J843" i="42"/>
  <c r="I843" i="42"/>
  <c r="H843" i="42"/>
  <c r="G843" i="42"/>
  <c r="K842" i="42"/>
  <c r="J842" i="42"/>
  <c r="I842" i="42"/>
  <c r="H842" i="42"/>
  <c r="G842" i="42"/>
  <c r="K841" i="42"/>
  <c r="J841" i="42"/>
  <c r="I841" i="42"/>
  <c r="H841" i="42"/>
  <c r="G841" i="42"/>
  <c r="K840" i="42"/>
  <c r="J840" i="42"/>
  <c r="I840" i="42"/>
  <c r="H840" i="42"/>
  <c r="G840" i="42"/>
  <c r="K839" i="42"/>
  <c r="J839" i="42"/>
  <c r="I839" i="42"/>
  <c r="H839" i="42"/>
  <c r="G839" i="42"/>
  <c r="K838" i="42"/>
  <c r="J838" i="42"/>
  <c r="I838" i="42"/>
  <c r="H838" i="42"/>
  <c r="G838" i="42"/>
  <c r="K837" i="42"/>
  <c r="J837" i="42"/>
  <c r="I837" i="42"/>
  <c r="H837" i="42"/>
  <c r="G837" i="42"/>
  <c r="K836" i="42"/>
  <c r="J836" i="42"/>
  <c r="I836" i="42"/>
  <c r="H836" i="42"/>
  <c r="G836" i="42"/>
  <c r="K835" i="42"/>
  <c r="J835" i="42"/>
  <c r="I835" i="42"/>
  <c r="H835" i="42"/>
  <c r="G835" i="42"/>
  <c r="K834" i="42"/>
  <c r="J834" i="42"/>
  <c r="I834" i="42"/>
  <c r="H834" i="42"/>
  <c r="G834" i="42"/>
  <c r="K833" i="42"/>
  <c r="J833" i="42"/>
  <c r="I833" i="42"/>
  <c r="H833" i="42"/>
  <c r="G833" i="42"/>
  <c r="K832" i="42"/>
  <c r="J832" i="42"/>
  <c r="I832" i="42"/>
  <c r="H832" i="42"/>
  <c r="G832" i="42"/>
  <c r="K831" i="42"/>
  <c r="J831" i="42"/>
  <c r="I831" i="42"/>
  <c r="H831" i="42"/>
  <c r="G831" i="42"/>
  <c r="K829" i="42"/>
  <c r="J829" i="42"/>
  <c r="I829" i="42"/>
  <c r="H829" i="42"/>
  <c r="G829" i="42"/>
  <c r="K828" i="42"/>
  <c r="J828" i="42"/>
  <c r="I828" i="42"/>
  <c r="H828" i="42"/>
  <c r="G828" i="42"/>
  <c r="K827" i="42"/>
  <c r="J827" i="42"/>
  <c r="I827" i="42"/>
  <c r="H827" i="42"/>
  <c r="G827" i="42"/>
  <c r="K826" i="42"/>
  <c r="J826" i="42"/>
  <c r="I826" i="42"/>
  <c r="H826" i="42"/>
  <c r="G826" i="42"/>
  <c r="K825" i="42"/>
  <c r="J825" i="42"/>
  <c r="I825" i="42"/>
  <c r="H825" i="42"/>
  <c r="G825" i="42"/>
  <c r="K824" i="42"/>
  <c r="J824" i="42"/>
  <c r="I824" i="42"/>
  <c r="H824" i="42"/>
  <c r="G824" i="42"/>
  <c r="K823" i="42"/>
  <c r="J823" i="42"/>
  <c r="I823" i="42"/>
  <c r="H823" i="42"/>
  <c r="G823" i="42"/>
  <c r="K822" i="42"/>
  <c r="J822" i="42"/>
  <c r="I822" i="42"/>
  <c r="H822" i="42"/>
  <c r="G822" i="42"/>
  <c r="K821" i="42"/>
  <c r="J821" i="42"/>
  <c r="I821" i="42"/>
  <c r="H821" i="42"/>
  <c r="G821" i="42"/>
  <c r="K820" i="42"/>
  <c r="J820" i="42"/>
  <c r="I820" i="42"/>
  <c r="H820" i="42"/>
  <c r="G820" i="42"/>
  <c r="K819" i="42"/>
  <c r="J819" i="42"/>
  <c r="I819" i="42"/>
  <c r="H819" i="42"/>
  <c r="G819" i="42"/>
  <c r="K818" i="42"/>
  <c r="J818" i="42"/>
  <c r="I818" i="42"/>
  <c r="H818" i="42"/>
  <c r="G818" i="42"/>
  <c r="K817" i="42"/>
  <c r="J817" i="42"/>
  <c r="I817" i="42"/>
  <c r="H817" i="42"/>
  <c r="G817" i="42"/>
  <c r="K816" i="42"/>
  <c r="J816" i="42"/>
  <c r="I816" i="42"/>
  <c r="H816" i="42"/>
  <c r="G816" i="42"/>
  <c r="K815" i="42"/>
  <c r="J815" i="42"/>
  <c r="I815" i="42"/>
  <c r="H815" i="42"/>
  <c r="G815" i="42"/>
  <c r="K814" i="42"/>
  <c r="J814" i="42"/>
  <c r="I814" i="42"/>
  <c r="H814" i="42"/>
  <c r="G814" i="42"/>
  <c r="K813" i="42"/>
  <c r="J813" i="42"/>
  <c r="I813" i="42"/>
  <c r="H813" i="42"/>
  <c r="G813" i="42"/>
  <c r="K812" i="42"/>
  <c r="J812" i="42"/>
  <c r="I812" i="42"/>
  <c r="H812" i="42"/>
  <c r="G812" i="42"/>
  <c r="K811" i="42"/>
  <c r="J811" i="42"/>
  <c r="I811" i="42"/>
  <c r="H811" i="42"/>
  <c r="G811" i="42"/>
  <c r="K810" i="42"/>
  <c r="J810" i="42"/>
  <c r="I810" i="42"/>
  <c r="H810" i="42"/>
  <c r="G810" i="42"/>
  <c r="K809" i="42"/>
  <c r="J809" i="42"/>
  <c r="I809" i="42"/>
  <c r="H809" i="42"/>
  <c r="G809" i="42"/>
  <c r="K808" i="42"/>
  <c r="J808" i="42"/>
  <c r="I808" i="42"/>
  <c r="H808" i="42"/>
  <c r="G808" i="42"/>
  <c r="K807" i="42"/>
  <c r="J807" i="42"/>
  <c r="I807" i="42"/>
  <c r="H807" i="42"/>
  <c r="G807" i="42"/>
  <c r="K806" i="42"/>
  <c r="J806" i="42"/>
  <c r="I806" i="42"/>
  <c r="H806" i="42"/>
  <c r="G806" i="42"/>
  <c r="K804" i="42"/>
  <c r="J804" i="42"/>
  <c r="I804" i="42"/>
  <c r="H804" i="42"/>
  <c r="G804" i="42"/>
  <c r="K803" i="42"/>
  <c r="J803" i="42"/>
  <c r="I803" i="42"/>
  <c r="H803" i="42"/>
  <c r="G803" i="42"/>
  <c r="K802" i="42"/>
  <c r="J802" i="42"/>
  <c r="I802" i="42"/>
  <c r="H802" i="42"/>
  <c r="G802" i="42"/>
  <c r="K801" i="42"/>
  <c r="J801" i="42"/>
  <c r="I801" i="42"/>
  <c r="H801" i="42"/>
  <c r="G801" i="42"/>
  <c r="K800" i="42"/>
  <c r="J800" i="42"/>
  <c r="I800" i="42"/>
  <c r="H800" i="42"/>
  <c r="G800" i="42"/>
  <c r="K799" i="42"/>
  <c r="J799" i="42"/>
  <c r="I799" i="42"/>
  <c r="H799" i="42"/>
  <c r="G799" i="42"/>
  <c r="K798" i="42"/>
  <c r="J798" i="42"/>
  <c r="I798" i="42"/>
  <c r="H798" i="42"/>
  <c r="G798" i="42"/>
  <c r="K797" i="42"/>
  <c r="J797" i="42"/>
  <c r="I797" i="42"/>
  <c r="H797" i="42"/>
  <c r="G797" i="42"/>
  <c r="K796" i="42"/>
  <c r="J796" i="42"/>
  <c r="I796" i="42"/>
  <c r="H796" i="42"/>
  <c r="G796" i="42"/>
  <c r="K795" i="42"/>
  <c r="J795" i="42"/>
  <c r="I795" i="42"/>
  <c r="H795" i="42"/>
  <c r="G795" i="42"/>
  <c r="K794" i="42"/>
  <c r="J794" i="42"/>
  <c r="I794" i="42"/>
  <c r="H794" i="42"/>
  <c r="G794" i="42"/>
  <c r="K792" i="42"/>
  <c r="J792" i="42"/>
  <c r="I792" i="42"/>
  <c r="H792" i="42"/>
  <c r="G792" i="42"/>
  <c r="K791" i="42"/>
  <c r="J791" i="42"/>
  <c r="I791" i="42"/>
  <c r="H791" i="42"/>
  <c r="G791" i="42"/>
  <c r="K790" i="42"/>
  <c r="J790" i="42"/>
  <c r="I790" i="42"/>
  <c r="H790" i="42"/>
  <c r="G790" i="42"/>
  <c r="K789" i="42"/>
  <c r="J789" i="42"/>
  <c r="I789" i="42"/>
  <c r="H789" i="42"/>
  <c r="G789" i="42"/>
  <c r="K788" i="42"/>
  <c r="J788" i="42"/>
  <c r="I788" i="42"/>
  <c r="H788" i="42"/>
  <c r="G788" i="42"/>
  <c r="K787" i="42"/>
  <c r="J787" i="42"/>
  <c r="I787" i="42"/>
  <c r="H787" i="42"/>
  <c r="G787" i="42"/>
  <c r="K786" i="42"/>
  <c r="J786" i="42"/>
  <c r="I786" i="42"/>
  <c r="H786" i="42"/>
  <c r="G786" i="42"/>
  <c r="K785" i="42"/>
  <c r="J785" i="42"/>
  <c r="I785" i="42"/>
  <c r="H785" i="42"/>
  <c r="G785" i="42"/>
  <c r="K784" i="42"/>
  <c r="J784" i="42"/>
  <c r="I784" i="42"/>
  <c r="H784" i="42"/>
  <c r="G784" i="42"/>
  <c r="K783" i="42"/>
  <c r="J783" i="42"/>
  <c r="I783" i="42"/>
  <c r="H783" i="42"/>
  <c r="G783" i="42"/>
  <c r="K782" i="42"/>
  <c r="J782" i="42"/>
  <c r="I782" i="42"/>
  <c r="H782" i="42"/>
  <c r="G782" i="42"/>
  <c r="K781" i="42"/>
  <c r="J781" i="42"/>
  <c r="I781" i="42"/>
  <c r="H781" i="42"/>
  <c r="G781" i="42"/>
  <c r="K780" i="42"/>
  <c r="J780" i="42"/>
  <c r="I780" i="42"/>
  <c r="H780" i="42"/>
  <c r="G780" i="42"/>
  <c r="K779" i="42"/>
  <c r="J779" i="42"/>
  <c r="I779" i="42"/>
  <c r="H779" i="42"/>
  <c r="G779" i="42"/>
  <c r="K778" i="42"/>
  <c r="J778" i="42"/>
  <c r="I778" i="42"/>
  <c r="H778" i="42"/>
  <c r="G778" i="42"/>
  <c r="K777" i="42"/>
  <c r="J777" i="42"/>
  <c r="I777" i="42"/>
  <c r="H777" i="42"/>
  <c r="G777" i="42"/>
  <c r="K776" i="42"/>
  <c r="J776" i="42"/>
  <c r="I776" i="42"/>
  <c r="H776" i="42"/>
  <c r="G776" i="42"/>
  <c r="K775" i="42"/>
  <c r="J775" i="42"/>
  <c r="I775" i="42"/>
  <c r="H775" i="42"/>
  <c r="G775" i="42"/>
  <c r="K774" i="42"/>
  <c r="J774" i="42"/>
  <c r="I774" i="42"/>
  <c r="H774" i="42"/>
  <c r="G774" i="42"/>
  <c r="K773" i="42"/>
  <c r="J773" i="42"/>
  <c r="I773" i="42"/>
  <c r="H773" i="42"/>
  <c r="G773" i="42"/>
  <c r="K772" i="42"/>
  <c r="J772" i="42"/>
  <c r="I772" i="42"/>
  <c r="H772" i="42"/>
  <c r="G772" i="42"/>
  <c r="K771" i="42"/>
  <c r="J771" i="42"/>
  <c r="I771" i="42"/>
  <c r="H771" i="42"/>
  <c r="G771" i="42"/>
  <c r="K770" i="42"/>
  <c r="J770" i="42"/>
  <c r="I770" i="42"/>
  <c r="H770" i="42"/>
  <c r="G770" i="42"/>
  <c r="K769" i="42"/>
  <c r="J769" i="42"/>
  <c r="I769" i="42"/>
  <c r="H769" i="42"/>
  <c r="G769" i="42"/>
  <c r="K767" i="42"/>
  <c r="J767" i="42"/>
  <c r="I767" i="42"/>
  <c r="H767" i="42"/>
  <c r="G767" i="42"/>
  <c r="K766" i="42"/>
  <c r="J766" i="42"/>
  <c r="I766" i="42"/>
  <c r="H766" i="42"/>
  <c r="G766" i="42"/>
  <c r="K765" i="42"/>
  <c r="J765" i="42"/>
  <c r="I765" i="42"/>
  <c r="H765" i="42"/>
  <c r="G765" i="42"/>
  <c r="K764" i="42"/>
  <c r="J764" i="42"/>
  <c r="I764" i="42"/>
  <c r="H764" i="42"/>
  <c r="G764" i="42"/>
  <c r="K763" i="42"/>
  <c r="J763" i="42"/>
  <c r="I763" i="42"/>
  <c r="H763" i="42"/>
  <c r="G763" i="42"/>
  <c r="K762" i="42"/>
  <c r="J762" i="42"/>
  <c r="I762" i="42"/>
  <c r="H762" i="42"/>
  <c r="G762" i="42"/>
  <c r="K761" i="42"/>
  <c r="J761" i="42"/>
  <c r="I761" i="42"/>
  <c r="H761" i="42"/>
  <c r="G761" i="42"/>
  <c r="K760" i="42"/>
  <c r="J760" i="42"/>
  <c r="I760" i="42"/>
  <c r="H760" i="42"/>
  <c r="G760" i="42"/>
  <c r="K759" i="42"/>
  <c r="J759" i="42"/>
  <c r="I759" i="42"/>
  <c r="H759" i="42"/>
  <c r="G759" i="42"/>
  <c r="K758" i="42"/>
  <c r="J758" i="42"/>
  <c r="I758" i="42"/>
  <c r="H758" i="42"/>
  <c r="G758" i="42"/>
  <c r="K757" i="42"/>
  <c r="J757" i="42"/>
  <c r="I757" i="42"/>
  <c r="H757" i="42"/>
  <c r="G757" i="42"/>
  <c r="K756" i="42"/>
  <c r="J756" i="42"/>
  <c r="I756" i="42"/>
  <c r="H756" i="42"/>
  <c r="G756" i="42"/>
  <c r="K755" i="42"/>
  <c r="J755" i="42"/>
  <c r="I755" i="42"/>
  <c r="H755" i="42"/>
  <c r="G755" i="42"/>
  <c r="K754" i="42"/>
  <c r="J754" i="42"/>
  <c r="I754" i="42"/>
  <c r="H754" i="42"/>
  <c r="G754" i="42"/>
  <c r="K753" i="42"/>
  <c r="J753" i="42"/>
  <c r="I753" i="42"/>
  <c r="H753" i="42"/>
  <c r="G753" i="42"/>
  <c r="K752" i="42"/>
  <c r="J752" i="42"/>
  <c r="I752" i="42"/>
  <c r="H752" i="42"/>
  <c r="G752" i="42"/>
  <c r="K751" i="42"/>
  <c r="J751" i="42"/>
  <c r="I751" i="42"/>
  <c r="H751" i="42"/>
  <c r="G751" i="42"/>
  <c r="K750" i="42"/>
  <c r="J750" i="42"/>
  <c r="I750" i="42"/>
  <c r="H750" i="42"/>
  <c r="G750" i="42"/>
  <c r="K749" i="42"/>
  <c r="J749" i="42"/>
  <c r="I749" i="42"/>
  <c r="H749" i="42"/>
  <c r="G749" i="42"/>
  <c r="K748" i="42"/>
  <c r="J748" i="42"/>
  <c r="I748" i="42"/>
  <c r="H748" i="42"/>
  <c r="G748" i="42"/>
  <c r="K746" i="42"/>
  <c r="J746" i="42"/>
  <c r="I746" i="42"/>
  <c r="H746" i="42"/>
  <c r="G746" i="42"/>
  <c r="K745" i="42"/>
  <c r="J745" i="42"/>
  <c r="I745" i="42"/>
  <c r="H745" i="42"/>
  <c r="G745" i="42"/>
  <c r="K744" i="42"/>
  <c r="J744" i="42"/>
  <c r="I744" i="42"/>
  <c r="H744" i="42"/>
  <c r="G744" i="42"/>
  <c r="K743" i="42"/>
  <c r="J743" i="42"/>
  <c r="I743" i="42"/>
  <c r="H743" i="42"/>
  <c r="G743" i="42"/>
  <c r="K742" i="42"/>
  <c r="J742" i="42"/>
  <c r="I742" i="42"/>
  <c r="H742" i="42"/>
  <c r="G742" i="42"/>
  <c r="K741" i="42"/>
  <c r="J741" i="42"/>
  <c r="I741" i="42"/>
  <c r="H741" i="42"/>
  <c r="G741" i="42"/>
  <c r="K740" i="42"/>
  <c r="J740" i="42"/>
  <c r="I740" i="42"/>
  <c r="H740" i="42"/>
  <c r="G740" i="42"/>
  <c r="K739" i="42"/>
  <c r="J739" i="42"/>
  <c r="I739" i="42"/>
  <c r="H739" i="42"/>
  <c r="G739" i="42"/>
  <c r="K738" i="42"/>
  <c r="J738" i="42"/>
  <c r="I738" i="42"/>
  <c r="H738" i="42"/>
  <c r="G738" i="42"/>
  <c r="K737" i="42"/>
  <c r="J737" i="42"/>
  <c r="I737" i="42"/>
  <c r="H737" i="42"/>
  <c r="G737" i="42"/>
  <c r="K736" i="42"/>
  <c r="J736" i="42"/>
  <c r="I736" i="42"/>
  <c r="H736" i="42"/>
  <c r="G736" i="42"/>
  <c r="K735" i="42"/>
  <c r="J735" i="42"/>
  <c r="I735" i="42"/>
  <c r="H735" i="42"/>
  <c r="G735" i="42"/>
  <c r="K734" i="42"/>
  <c r="J734" i="42"/>
  <c r="I734" i="42"/>
  <c r="H734" i="42"/>
  <c r="G734" i="42"/>
  <c r="K733" i="42"/>
  <c r="J733" i="42"/>
  <c r="I733" i="42"/>
  <c r="H733" i="42"/>
  <c r="G733" i="42"/>
  <c r="K732" i="42"/>
  <c r="J732" i="42"/>
  <c r="I732" i="42"/>
  <c r="H732" i="42"/>
  <c r="G732" i="42"/>
  <c r="K731" i="42"/>
  <c r="J731" i="42"/>
  <c r="I731" i="42"/>
  <c r="H731" i="42"/>
  <c r="G731" i="42"/>
  <c r="K729" i="42"/>
  <c r="J729" i="42"/>
  <c r="I729" i="42"/>
  <c r="H729" i="42"/>
  <c r="G729" i="42"/>
  <c r="K728" i="42"/>
  <c r="J728" i="42"/>
  <c r="I728" i="42"/>
  <c r="H728" i="42"/>
  <c r="G728" i="42"/>
  <c r="K727" i="42"/>
  <c r="J727" i="42"/>
  <c r="I727" i="42"/>
  <c r="H727" i="42"/>
  <c r="G727" i="42"/>
  <c r="K726" i="42"/>
  <c r="J726" i="42"/>
  <c r="I726" i="42"/>
  <c r="H726" i="42"/>
  <c r="G726" i="42"/>
  <c r="K725" i="42"/>
  <c r="J725" i="42"/>
  <c r="I725" i="42"/>
  <c r="H725" i="42"/>
  <c r="G725" i="42"/>
  <c r="K724" i="42"/>
  <c r="J724" i="42"/>
  <c r="I724" i="42"/>
  <c r="H724" i="42"/>
  <c r="G724" i="42"/>
  <c r="K723" i="42"/>
  <c r="J723" i="42"/>
  <c r="I723" i="42"/>
  <c r="H723" i="42"/>
  <c r="G723" i="42"/>
  <c r="K722" i="42"/>
  <c r="J722" i="42"/>
  <c r="I722" i="42"/>
  <c r="H722" i="42"/>
  <c r="G722" i="42"/>
  <c r="K721" i="42"/>
  <c r="J721" i="42"/>
  <c r="I721" i="42"/>
  <c r="H721" i="42"/>
  <c r="G721" i="42"/>
  <c r="K720" i="42"/>
  <c r="J720" i="42"/>
  <c r="I720" i="42"/>
  <c r="H720" i="42"/>
  <c r="G720" i="42"/>
  <c r="K718" i="42"/>
  <c r="J718" i="42"/>
  <c r="I718" i="42"/>
  <c r="H718" i="42"/>
  <c r="G718" i="42"/>
  <c r="K717" i="42"/>
  <c r="J717" i="42"/>
  <c r="I717" i="42"/>
  <c r="H717" i="42"/>
  <c r="G717" i="42"/>
  <c r="K716" i="42"/>
  <c r="J716" i="42"/>
  <c r="I716" i="42"/>
  <c r="H716" i="42"/>
  <c r="G716" i="42"/>
  <c r="K715" i="42"/>
  <c r="J715" i="42"/>
  <c r="I715" i="42"/>
  <c r="H715" i="42"/>
  <c r="G715" i="42"/>
  <c r="K714" i="42"/>
  <c r="J714" i="42"/>
  <c r="I714" i="42"/>
  <c r="H714" i="42"/>
  <c r="G714" i="42"/>
  <c r="K713" i="42"/>
  <c r="J713" i="42"/>
  <c r="I713" i="42"/>
  <c r="H713" i="42"/>
  <c r="G713" i="42"/>
  <c r="K712" i="42"/>
  <c r="J712" i="42"/>
  <c r="I712" i="42"/>
  <c r="H712" i="42"/>
  <c r="G712" i="42"/>
  <c r="K711" i="42"/>
  <c r="J711" i="42"/>
  <c r="I711" i="42"/>
  <c r="H711" i="42"/>
  <c r="G711" i="42"/>
  <c r="K710" i="42"/>
  <c r="J710" i="42"/>
  <c r="I710" i="42"/>
  <c r="H710" i="42"/>
  <c r="G710" i="42"/>
  <c r="K709" i="42"/>
  <c r="J709" i="42"/>
  <c r="I709" i="42"/>
  <c r="H709" i="42"/>
  <c r="G709" i="42"/>
  <c r="K708" i="42"/>
  <c r="J708" i="42"/>
  <c r="I708" i="42"/>
  <c r="H708" i="42"/>
  <c r="G708" i="42"/>
  <c r="K707" i="42"/>
  <c r="J707" i="42"/>
  <c r="I707" i="42"/>
  <c r="H707" i="42"/>
  <c r="G707" i="42"/>
  <c r="K706" i="42"/>
  <c r="J706" i="42"/>
  <c r="I706" i="42"/>
  <c r="H706" i="42"/>
  <c r="G706" i="42"/>
  <c r="K705" i="42"/>
  <c r="J705" i="42"/>
  <c r="I705" i="42"/>
  <c r="H705" i="42"/>
  <c r="G705" i="42"/>
  <c r="K704" i="42"/>
  <c r="J704" i="42"/>
  <c r="I704" i="42"/>
  <c r="H704" i="42"/>
  <c r="G704" i="42"/>
  <c r="K703" i="42"/>
  <c r="J703" i="42"/>
  <c r="I703" i="42"/>
  <c r="H703" i="42"/>
  <c r="G703" i="42"/>
  <c r="K702" i="42"/>
  <c r="J702" i="42"/>
  <c r="I702" i="42"/>
  <c r="H702" i="42"/>
  <c r="G702" i="42"/>
  <c r="K701" i="42"/>
  <c r="J701" i="42"/>
  <c r="I701" i="42"/>
  <c r="H701" i="42"/>
  <c r="G701" i="42"/>
  <c r="K699" i="42"/>
  <c r="J699" i="42"/>
  <c r="I699" i="42"/>
  <c r="H699" i="42"/>
  <c r="G699" i="42"/>
  <c r="K698" i="42"/>
  <c r="J698" i="42"/>
  <c r="I698" i="42"/>
  <c r="H698" i="42"/>
  <c r="G698" i="42"/>
  <c r="K697" i="42"/>
  <c r="J697" i="42"/>
  <c r="I697" i="42"/>
  <c r="H697" i="42"/>
  <c r="G697" i="42"/>
  <c r="K696" i="42"/>
  <c r="J696" i="42"/>
  <c r="I696" i="42"/>
  <c r="H696" i="42"/>
  <c r="G696" i="42"/>
  <c r="K695" i="42"/>
  <c r="J695" i="42"/>
  <c r="I695" i="42"/>
  <c r="H695" i="42"/>
  <c r="G695" i="42"/>
  <c r="K694" i="42"/>
  <c r="J694" i="42"/>
  <c r="I694" i="42"/>
  <c r="H694" i="42"/>
  <c r="G694" i="42"/>
  <c r="K693" i="42"/>
  <c r="J693" i="42"/>
  <c r="I693" i="42"/>
  <c r="H693" i="42"/>
  <c r="G693" i="42"/>
  <c r="K692" i="42"/>
  <c r="J692" i="42"/>
  <c r="I692" i="42"/>
  <c r="H692" i="42"/>
  <c r="G692" i="42"/>
  <c r="K691" i="42"/>
  <c r="J691" i="42"/>
  <c r="I691" i="42"/>
  <c r="H691" i="42"/>
  <c r="G691" i="42"/>
  <c r="K690" i="42"/>
  <c r="J690" i="42"/>
  <c r="I690" i="42"/>
  <c r="H690" i="42"/>
  <c r="G690" i="42"/>
  <c r="K689" i="42"/>
  <c r="J689" i="42"/>
  <c r="I689" i="42"/>
  <c r="H689" i="42"/>
  <c r="G689" i="42"/>
  <c r="K688" i="42"/>
  <c r="J688" i="42"/>
  <c r="I688" i="42"/>
  <c r="H688" i="42"/>
  <c r="G688" i="42"/>
  <c r="K687" i="42"/>
  <c r="J687" i="42"/>
  <c r="I687" i="42"/>
  <c r="H687" i="42"/>
  <c r="G687" i="42"/>
  <c r="K686" i="42"/>
  <c r="J686" i="42"/>
  <c r="I686" i="42"/>
  <c r="H686" i="42"/>
  <c r="G686" i="42"/>
  <c r="K684" i="42"/>
  <c r="J684" i="42"/>
  <c r="I684" i="42"/>
  <c r="H684" i="42"/>
  <c r="G684" i="42"/>
  <c r="K683" i="42"/>
  <c r="J683" i="42"/>
  <c r="I683" i="42"/>
  <c r="H683" i="42"/>
  <c r="G683" i="42"/>
  <c r="K682" i="42"/>
  <c r="J682" i="42"/>
  <c r="I682" i="42"/>
  <c r="H682" i="42"/>
  <c r="G682" i="42"/>
  <c r="K681" i="42"/>
  <c r="J681" i="42"/>
  <c r="I681" i="42"/>
  <c r="H681" i="42"/>
  <c r="G681" i="42"/>
  <c r="K680" i="42"/>
  <c r="J680" i="42"/>
  <c r="I680" i="42"/>
  <c r="H680" i="42"/>
  <c r="G680" i="42"/>
  <c r="K679" i="42"/>
  <c r="J679" i="42"/>
  <c r="I679" i="42"/>
  <c r="H679" i="42"/>
  <c r="G679" i="42"/>
  <c r="K678" i="42"/>
  <c r="J678" i="42"/>
  <c r="I678" i="42"/>
  <c r="H678" i="42"/>
  <c r="G678" i="42"/>
  <c r="K677" i="42"/>
  <c r="J677" i="42"/>
  <c r="I677" i="42"/>
  <c r="H677" i="42"/>
  <c r="G677" i="42"/>
  <c r="K676" i="42"/>
  <c r="J676" i="42"/>
  <c r="I676" i="42"/>
  <c r="H676" i="42"/>
  <c r="G676" i="42"/>
  <c r="K675" i="42"/>
  <c r="J675" i="42"/>
  <c r="I675" i="42"/>
  <c r="H675" i="42"/>
  <c r="G675" i="42"/>
  <c r="K674" i="42"/>
  <c r="J674" i="42"/>
  <c r="I674" i="42"/>
  <c r="H674" i="42"/>
  <c r="G674" i="42"/>
  <c r="K673" i="42"/>
  <c r="J673" i="42"/>
  <c r="I673" i="42"/>
  <c r="H673" i="42"/>
  <c r="G673" i="42"/>
  <c r="K672" i="42"/>
  <c r="J672" i="42"/>
  <c r="I672" i="42"/>
  <c r="H672" i="42"/>
  <c r="G672" i="42"/>
  <c r="K671" i="42"/>
  <c r="J671" i="42"/>
  <c r="I671" i="42"/>
  <c r="H671" i="42"/>
  <c r="G671" i="42"/>
  <c r="K669" i="42"/>
  <c r="J669" i="42"/>
  <c r="I669" i="42"/>
  <c r="H669" i="42"/>
  <c r="G669" i="42"/>
  <c r="K668" i="42"/>
  <c r="J668" i="42"/>
  <c r="I668" i="42"/>
  <c r="H668" i="42"/>
  <c r="G668" i="42"/>
  <c r="K667" i="42"/>
  <c r="J667" i="42"/>
  <c r="I667" i="42"/>
  <c r="H667" i="42"/>
  <c r="G667" i="42"/>
  <c r="K666" i="42"/>
  <c r="J666" i="42"/>
  <c r="I666" i="42"/>
  <c r="H666" i="42"/>
  <c r="G666" i="42"/>
  <c r="K665" i="42"/>
  <c r="J665" i="42"/>
  <c r="I665" i="42"/>
  <c r="H665" i="42"/>
  <c r="G665" i="42"/>
  <c r="K664" i="42"/>
  <c r="J664" i="42"/>
  <c r="I664" i="42"/>
  <c r="H664" i="42"/>
  <c r="G664" i="42"/>
  <c r="K663" i="42"/>
  <c r="J663" i="42"/>
  <c r="I663" i="42"/>
  <c r="H663" i="42"/>
  <c r="G663" i="42"/>
  <c r="K662" i="42"/>
  <c r="J662" i="42"/>
  <c r="I662" i="42"/>
  <c r="H662" i="42"/>
  <c r="G662" i="42"/>
  <c r="K661" i="42"/>
  <c r="J661" i="42"/>
  <c r="I661" i="42"/>
  <c r="H661" i="42"/>
  <c r="G661" i="42"/>
  <c r="K660" i="42"/>
  <c r="J660" i="42"/>
  <c r="I660" i="42"/>
  <c r="H660" i="42"/>
  <c r="G660" i="42"/>
  <c r="K658" i="42"/>
  <c r="J658" i="42"/>
  <c r="I658" i="42"/>
  <c r="H658" i="42"/>
  <c r="G658" i="42"/>
  <c r="K657" i="42"/>
  <c r="J657" i="42"/>
  <c r="I657" i="42"/>
  <c r="H657" i="42"/>
  <c r="G657" i="42"/>
  <c r="K656" i="42"/>
  <c r="J656" i="42"/>
  <c r="I656" i="42"/>
  <c r="H656" i="42"/>
  <c r="G656" i="42"/>
  <c r="K655" i="42"/>
  <c r="J655" i="42"/>
  <c r="I655" i="42"/>
  <c r="H655" i="42"/>
  <c r="G655" i="42"/>
  <c r="K654" i="42"/>
  <c r="J654" i="42"/>
  <c r="I654" i="42"/>
  <c r="H654" i="42"/>
  <c r="G654" i="42"/>
  <c r="K653" i="42"/>
  <c r="J653" i="42"/>
  <c r="I653" i="42"/>
  <c r="H653" i="42"/>
  <c r="G653" i="42"/>
  <c r="K652" i="42"/>
  <c r="J652" i="42"/>
  <c r="I652" i="42"/>
  <c r="H652" i="42"/>
  <c r="G652" i="42"/>
  <c r="K651" i="42"/>
  <c r="J651" i="42"/>
  <c r="I651" i="42"/>
  <c r="H651" i="42"/>
  <c r="G651" i="42"/>
  <c r="K650" i="42"/>
  <c r="J650" i="42"/>
  <c r="I650" i="42"/>
  <c r="H650" i="42"/>
  <c r="G650" i="42"/>
  <c r="K649" i="42"/>
  <c r="J649" i="42"/>
  <c r="I649" i="42"/>
  <c r="H649" i="42"/>
  <c r="G649" i="42"/>
  <c r="K648" i="42"/>
  <c r="J648" i="42"/>
  <c r="I648" i="42"/>
  <c r="H648" i="42"/>
  <c r="G648" i="42"/>
  <c r="K647" i="42"/>
  <c r="J647" i="42"/>
  <c r="I647" i="42"/>
  <c r="H647" i="42"/>
  <c r="G647" i="42"/>
  <c r="K646" i="42"/>
  <c r="J646" i="42"/>
  <c r="I646" i="42"/>
  <c r="H646" i="42"/>
  <c r="G646" i="42"/>
  <c r="K645" i="42"/>
  <c r="J645" i="42"/>
  <c r="I645" i="42"/>
  <c r="H645" i="42"/>
  <c r="G645" i="42"/>
  <c r="K644" i="42"/>
  <c r="J644" i="42"/>
  <c r="I644" i="42"/>
  <c r="H644" i="42"/>
  <c r="G644" i="42"/>
  <c r="K643" i="42"/>
  <c r="J643" i="42"/>
  <c r="I643" i="42"/>
  <c r="H643" i="42"/>
  <c r="G643" i="42"/>
  <c r="K641" i="42"/>
  <c r="J641" i="42"/>
  <c r="I641" i="42"/>
  <c r="H641" i="42"/>
  <c r="G641" i="42"/>
  <c r="K640" i="42"/>
  <c r="J640" i="42"/>
  <c r="I640" i="42"/>
  <c r="H640" i="42"/>
  <c r="G640" i="42"/>
  <c r="K639" i="42"/>
  <c r="J639" i="42"/>
  <c r="I639" i="42"/>
  <c r="H639" i="42"/>
  <c r="G639" i="42"/>
  <c r="K638" i="42"/>
  <c r="J638" i="42"/>
  <c r="I638" i="42"/>
  <c r="H638" i="42"/>
  <c r="G638" i="42"/>
  <c r="K637" i="42"/>
  <c r="J637" i="42"/>
  <c r="I637" i="42"/>
  <c r="H637" i="42"/>
  <c r="G637" i="42"/>
  <c r="K636" i="42"/>
  <c r="J636" i="42"/>
  <c r="I636" i="42"/>
  <c r="H636" i="42"/>
  <c r="G636" i="42"/>
  <c r="K635" i="42"/>
  <c r="J635" i="42"/>
  <c r="I635" i="42"/>
  <c r="H635" i="42"/>
  <c r="G635" i="42"/>
  <c r="K634" i="42"/>
  <c r="J634" i="42"/>
  <c r="I634" i="42"/>
  <c r="H634" i="42"/>
  <c r="G634" i="42"/>
  <c r="K633" i="42"/>
  <c r="J633" i="42"/>
  <c r="I633" i="42"/>
  <c r="H633" i="42"/>
  <c r="G633" i="42"/>
  <c r="K632" i="42"/>
  <c r="J632" i="42"/>
  <c r="I632" i="42"/>
  <c r="H632" i="42"/>
  <c r="G632" i="42"/>
  <c r="K630" i="42"/>
  <c r="J630" i="42"/>
  <c r="I630" i="42"/>
  <c r="H630" i="42"/>
  <c r="G630" i="42"/>
  <c r="K629" i="42"/>
  <c r="J629" i="42"/>
  <c r="I629" i="42"/>
  <c r="H629" i="42"/>
  <c r="G629" i="42"/>
  <c r="K628" i="42"/>
  <c r="J628" i="42"/>
  <c r="I628" i="42"/>
  <c r="H628" i="42"/>
  <c r="G628" i="42"/>
  <c r="K627" i="42"/>
  <c r="J627" i="42"/>
  <c r="I627" i="42"/>
  <c r="H627" i="42"/>
  <c r="G627" i="42"/>
  <c r="K626" i="42"/>
  <c r="J626" i="42"/>
  <c r="I626" i="42"/>
  <c r="H626" i="42"/>
  <c r="G626" i="42"/>
  <c r="K625" i="42"/>
  <c r="J625" i="42"/>
  <c r="I625" i="42"/>
  <c r="H625" i="42"/>
  <c r="G625" i="42"/>
  <c r="K624" i="42"/>
  <c r="J624" i="42"/>
  <c r="I624" i="42"/>
  <c r="H624" i="42"/>
  <c r="G624" i="42"/>
  <c r="K623" i="42"/>
  <c r="J623" i="42"/>
  <c r="I623" i="42"/>
  <c r="H623" i="42"/>
  <c r="G623" i="42"/>
  <c r="K622" i="42"/>
  <c r="J622" i="42"/>
  <c r="I622" i="42"/>
  <c r="H622" i="42"/>
  <c r="G622" i="42"/>
  <c r="K621" i="42"/>
  <c r="J621" i="42"/>
  <c r="I621" i="42"/>
  <c r="H621" i="42"/>
  <c r="G621" i="42"/>
  <c r="K620" i="42"/>
  <c r="J620" i="42"/>
  <c r="I620" i="42"/>
  <c r="H620" i="42"/>
  <c r="G620" i="42"/>
  <c r="K619" i="42"/>
  <c r="J619" i="42"/>
  <c r="I619" i="42"/>
  <c r="H619" i="42"/>
  <c r="G619" i="42"/>
  <c r="K618" i="42"/>
  <c r="J618" i="42"/>
  <c r="I618" i="42"/>
  <c r="H618" i="42"/>
  <c r="G618" i="42"/>
  <c r="K617" i="42"/>
  <c r="J617" i="42"/>
  <c r="I617" i="42"/>
  <c r="H617" i="42"/>
  <c r="G617" i="42"/>
  <c r="K616" i="42"/>
  <c r="J616" i="42"/>
  <c r="I616" i="42"/>
  <c r="H616" i="42"/>
  <c r="G616" i="42"/>
  <c r="K615" i="42"/>
  <c r="J615" i="42"/>
  <c r="I615" i="42"/>
  <c r="H615" i="42"/>
  <c r="G615" i="42"/>
  <c r="K614" i="42"/>
  <c r="J614" i="42"/>
  <c r="I614" i="42"/>
  <c r="H614" i="42"/>
  <c r="G614" i="42"/>
  <c r="K613" i="42"/>
  <c r="J613" i="42"/>
  <c r="I613" i="42"/>
  <c r="H613" i="42"/>
  <c r="G613" i="42"/>
  <c r="K612" i="42"/>
  <c r="J612" i="42"/>
  <c r="I612" i="42"/>
  <c r="H612" i="42"/>
  <c r="G612" i="42"/>
  <c r="K611" i="42"/>
  <c r="J611" i="42"/>
  <c r="I611" i="42"/>
  <c r="H611" i="42"/>
  <c r="G611" i="42"/>
  <c r="K610" i="42"/>
  <c r="J610" i="42"/>
  <c r="I610" i="42"/>
  <c r="H610" i="42"/>
  <c r="G610" i="42"/>
  <c r="K609" i="42"/>
  <c r="J609" i="42"/>
  <c r="I609" i="42"/>
  <c r="H609" i="42"/>
  <c r="G609" i="42"/>
  <c r="K608" i="42"/>
  <c r="J608" i="42"/>
  <c r="I608" i="42"/>
  <c r="H608" i="42"/>
  <c r="G608" i="42"/>
  <c r="K607" i="42"/>
  <c r="J607" i="42"/>
  <c r="I607" i="42"/>
  <c r="H607" i="42"/>
  <c r="G607" i="42"/>
  <c r="K606" i="42"/>
  <c r="J606" i="42"/>
  <c r="I606" i="42"/>
  <c r="H606" i="42"/>
  <c r="G606" i="42"/>
  <c r="K604" i="42"/>
  <c r="J604" i="42"/>
  <c r="I604" i="42"/>
  <c r="H604" i="42"/>
  <c r="G604" i="42"/>
  <c r="K603" i="42"/>
  <c r="J603" i="42"/>
  <c r="I603" i="42"/>
  <c r="H603" i="42"/>
  <c r="G603" i="42"/>
  <c r="K602" i="42"/>
  <c r="J602" i="42"/>
  <c r="I602" i="42"/>
  <c r="H602" i="42"/>
  <c r="G602" i="42"/>
  <c r="K601" i="42"/>
  <c r="J601" i="42"/>
  <c r="I601" i="42"/>
  <c r="H601" i="42"/>
  <c r="G601" i="42"/>
  <c r="K600" i="42"/>
  <c r="J600" i="42"/>
  <c r="I600" i="42"/>
  <c r="H600" i="42"/>
  <c r="G600" i="42"/>
  <c r="K599" i="42"/>
  <c r="J599" i="42"/>
  <c r="I599" i="42"/>
  <c r="H599" i="42"/>
  <c r="G599" i="42"/>
  <c r="K598" i="42"/>
  <c r="J598" i="42"/>
  <c r="I598" i="42"/>
  <c r="H598" i="42"/>
  <c r="G598" i="42"/>
  <c r="K597" i="42"/>
  <c r="J597" i="42"/>
  <c r="I597" i="42"/>
  <c r="H597" i="42"/>
  <c r="G597" i="42"/>
  <c r="K596" i="42"/>
  <c r="J596" i="42"/>
  <c r="I596" i="42"/>
  <c r="H596" i="42"/>
  <c r="G596" i="42"/>
  <c r="K595" i="42"/>
  <c r="J595" i="42"/>
  <c r="I595" i="42"/>
  <c r="H595" i="42"/>
  <c r="G595" i="42"/>
  <c r="K594" i="42"/>
  <c r="J594" i="42"/>
  <c r="I594" i="42"/>
  <c r="H594" i="42"/>
  <c r="G594" i="42"/>
  <c r="K593" i="42"/>
  <c r="J593" i="42"/>
  <c r="I593" i="42"/>
  <c r="H593" i="42"/>
  <c r="G593" i="42"/>
  <c r="K591" i="42"/>
  <c r="J591" i="42"/>
  <c r="I591" i="42"/>
  <c r="H591" i="42"/>
  <c r="G591" i="42"/>
  <c r="K590" i="42"/>
  <c r="J590" i="42"/>
  <c r="I590" i="42"/>
  <c r="H590" i="42"/>
  <c r="G590" i="42"/>
  <c r="K589" i="42"/>
  <c r="J589" i="42"/>
  <c r="I589" i="42"/>
  <c r="H589" i="42"/>
  <c r="G589" i="42"/>
  <c r="K588" i="42"/>
  <c r="J588" i="42"/>
  <c r="I588" i="42"/>
  <c r="H588" i="42"/>
  <c r="G588" i="42"/>
  <c r="K587" i="42"/>
  <c r="J587" i="42"/>
  <c r="I587" i="42"/>
  <c r="H587" i="42"/>
  <c r="G587" i="42"/>
  <c r="K586" i="42"/>
  <c r="J586" i="42"/>
  <c r="I586" i="42"/>
  <c r="H586" i="42"/>
  <c r="G586" i="42"/>
  <c r="K585" i="42"/>
  <c r="J585" i="42"/>
  <c r="I585" i="42"/>
  <c r="H585" i="42"/>
  <c r="G585" i="42"/>
  <c r="K584" i="42"/>
  <c r="J584" i="42"/>
  <c r="I584" i="42"/>
  <c r="H584" i="42"/>
  <c r="G584" i="42"/>
  <c r="K583" i="42"/>
  <c r="J583" i="42"/>
  <c r="I583" i="42"/>
  <c r="H583" i="42"/>
  <c r="G583" i="42"/>
  <c r="K582" i="42"/>
  <c r="J582" i="42"/>
  <c r="I582" i="42"/>
  <c r="H582" i="42"/>
  <c r="G582" i="42"/>
  <c r="K581" i="42"/>
  <c r="J581" i="42"/>
  <c r="I581" i="42"/>
  <c r="H581" i="42"/>
  <c r="G581" i="42"/>
  <c r="K579" i="42"/>
  <c r="J579" i="42"/>
  <c r="I579" i="42"/>
  <c r="H579" i="42"/>
  <c r="G579" i="42"/>
  <c r="K578" i="42"/>
  <c r="J578" i="42"/>
  <c r="I578" i="42"/>
  <c r="H578" i="42"/>
  <c r="G578" i="42"/>
  <c r="K577" i="42"/>
  <c r="J577" i="42"/>
  <c r="I577" i="42"/>
  <c r="H577" i="42"/>
  <c r="G577" i="42"/>
  <c r="K576" i="42"/>
  <c r="J576" i="42"/>
  <c r="I576" i="42"/>
  <c r="H576" i="42"/>
  <c r="G576" i="42"/>
  <c r="K575" i="42"/>
  <c r="J575" i="42"/>
  <c r="I575" i="42"/>
  <c r="H575" i="42"/>
  <c r="G575" i="42"/>
  <c r="K574" i="42"/>
  <c r="J574" i="42"/>
  <c r="I574" i="42"/>
  <c r="H574" i="42"/>
  <c r="G574" i="42"/>
  <c r="K573" i="42"/>
  <c r="J573" i="42"/>
  <c r="I573" i="42"/>
  <c r="H573" i="42"/>
  <c r="G573" i="42"/>
  <c r="K572" i="42"/>
  <c r="J572" i="42"/>
  <c r="I572" i="42"/>
  <c r="H572" i="42"/>
  <c r="G572" i="42"/>
  <c r="K571" i="42"/>
  <c r="J571" i="42"/>
  <c r="I571" i="42"/>
  <c r="H571" i="42"/>
  <c r="G571" i="42"/>
  <c r="K570" i="42"/>
  <c r="J570" i="42"/>
  <c r="I570" i="42"/>
  <c r="H570" i="42"/>
  <c r="G570" i="42"/>
  <c r="K569" i="42"/>
  <c r="J569" i="42"/>
  <c r="I569" i="42"/>
  <c r="H569" i="42"/>
  <c r="G569" i="42"/>
  <c r="K568" i="42"/>
  <c r="J568" i="42"/>
  <c r="I568" i="42"/>
  <c r="H568" i="42"/>
  <c r="G568" i="42"/>
  <c r="K567" i="42"/>
  <c r="J567" i="42"/>
  <c r="I567" i="42"/>
  <c r="H567" i="42"/>
  <c r="G567" i="42"/>
  <c r="K566" i="42"/>
  <c r="J566" i="42"/>
  <c r="I566" i="42"/>
  <c r="H566" i="42"/>
  <c r="G566" i="42"/>
  <c r="K565" i="42"/>
  <c r="J565" i="42"/>
  <c r="I565" i="42"/>
  <c r="H565" i="42"/>
  <c r="G565" i="42"/>
  <c r="K564" i="42"/>
  <c r="J564" i="42"/>
  <c r="I564" i="42"/>
  <c r="H564" i="42"/>
  <c r="G564" i="42"/>
  <c r="K563" i="42"/>
  <c r="J563" i="42"/>
  <c r="I563" i="42"/>
  <c r="H563" i="42"/>
  <c r="G563" i="42"/>
  <c r="K562" i="42"/>
  <c r="J562" i="42"/>
  <c r="I562" i="42"/>
  <c r="H562" i="42"/>
  <c r="G562" i="42"/>
  <c r="K560" i="42"/>
  <c r="J560" i="42"/>
  <c r="I560" i="42"/>
  <c r="H560" i="42"/>
  <c r="G560" i="42"/>
  <c r="K559" i="42"/>
  <c r="J559" i="42"/>
  <c r="I559" i="42"/>
  <c r="H559" i="42"/>
  <c r="G559" i="42"/>
  <c r="K558" i="42"/>
  <c r="J558" i="42"/>
  <c r="I558" i="42"/>
  <c r="H558" i="42"/>
  <c r="G558" i="42"/>
  <c r="K557" i="42"/>
  <c r="J557" i="42"/>
  <c r="I557" i="42"/>
  <c r="H557" i="42"/>
  <c r="G557" i="42"/>
  <c r="K556" i="42"/>
  <c r="J556" i="42"/>
  <c r="I556" i="42"/>
  <c r="H556" i="42"/>
  <c r="G556" i="42"/>
  <c r="K555" i="42"/>
  <c r="J555" i="42"/>
  <c r="I555" i="42"/>
  <c r="H555" i="42"/>
  <c r="G555" i="42"/>
  <c r="K554" i="42"/>
  <c r="J554" i="42"/>
  <c r="I554" i="42"/>
  <c r="H554" i="42"/>
  <c r="G554" i="42"/>
  <c r="K553" i="42"/>
  <c r="J553" i="42"/>
  <c r="I553" i="42"/>
  <c r="H553" i="42"/>
  <c r="G553" i="42"/>
  <c r="K552" i="42"/>
  <c r="J552" i="42"/>
  <c r="I552" i="42"/>
  <c r="H552" i="42"/>
  <c r="G552" i="42"/>
  <c r="K551" i="42"/>
  <c r="J551" i="42"/>
  <c r="I551" i="42"/>
  <c r="H551" i="42"/>
  <c r="G551" i="42"/>
  <c r="K550" i="42"/>
  <c r="J550" i="42"/>
  <c r="I550" i="42"/>
  <c r="H550" i="42"/>
  <c r="G550" i="42"/>
  <c r="K549" i="42"/>
  <c r="J549" i="42"/>
  <c r="I549" i="42"/>
  <c r="H549" i="42"/>
  <c r="G549" i="42"/>
  <c r="K548" i="42"/>
  <c r="J548" i="42"/>
  <c r="I548" i="42"/>
  <c r="H548" i="42"/>
  <c r="G548" i="42"/>
  <c r="K547" i="42"/>
  <c r="J547" i="42"/>
  <c r="I547" i="42"/>
  <c r="H547" i="42"/>
  <c r="G547" i="42"/>
  <c r="K546" i="42"/>
  <c r="J546" i="42"/>
  <c r="I546" i="42"/>
  <c r="H546" i="42"/>
  <c r="G546" i="42"/>
  <c r="K545" i="42"/>
  <c r="J545" i="42"/>
  <c r="I545" i="42"/>
  <c r="H545" i="42"/>
  <c r="G545" i="42"/>
  <c r="K544" i="42"/>
  <c r="J544" i="42"/>
  <c r="I544" i="42"/>
  <c r="H544" i="42"/>
  <c r="G544" i="42"/>
  <c r="K543" i="42"/>
  <c r="J543" i="42"/>
  <c r="I543" i="42"/>
  <c r="H543" i="42"/>
  <c r="G543" i="42"/>
  <c r="K542" i="42"/>
  <c r="J542" i="42"/>
  <c r="I542" i="42"/>
  <c r="H542" i="42"/>
  <c r="G542" i="42"/>
  <c r="K541" i="42"/>
  <c r="J541" i="42"/>
  <c r="I541" i="42"/>
  <c r="H541" i="42"/>
  <c r="G541" i="42"/>
  <c r="K540" i="42"/>
  <c r="J540" i="42"/>
  <c r="I540" i="42"/>
  <c r="H540" i="42"/>
  <c r="G540" i="42"/>
  <c r="K539" i="42"/>
  <c r="J539" i="42"/>
  <c r="I539" i="42"/>
  <c r="H539" i="42"/>
  <c r="G539" i="42"/>
  <c r="K538" i="42"/>
  <c r="J538" i="42"/>
  <c r="I538" i="42"/>
  <c r="H538" i="42"/>
  <c r="G538" i="42"/>
  <c r="K537" i="42"/>
  <c r="J537" i="42"/>
  <c r="I537" i="42"/>
  <c r="H537" i="42"/>
  <c r="G537" i="42"/>
  <c r="K536" i="42"/>
  <c r="J536" i="42"/>
  <c r="I536" i="42"/>
  <c r="H536" i="42"/>
  <c r="G536" i="42"/>
  <c r="K535" i="42"/>
  <c r="J535" i="42"/>
  <c r="I535" i="42"/>
  <c r="H535" i="42"/>
  <c r="G535" i="42"/>
  <c r="K534" i="42"/>
  <c r="J534" i="42"/>
  <c r="I534" i="42"/>
  <c r="H534" i="42"/>
  <c r="G534" i="42"/>
  <c r="K533" i="42"/>
  <c r="J533" i="42"/>
  <c r="I533" i="42"/>
  <c r="H533" i="42"/>
  <c r="G533" i="42"/>
  <c r="K532" i="42"/>
  <c r="J532" i="42"/>
  <c r="I532" i="42"/>
  <c r="H532" i="42"/>
  <c r="G532" i="42"/>
  <c r="K530" i="42"/>
  <c r="J530" i="42"/>
  <c r="I530" i="42"/>
  <c r="H530" i="42"/>
  <c r="G530" i="42"/>
  <c r="K529" i="42"/>
  <c r="J529" i="42"/>
  <c r="I529" i="42"/>
  <c r="H529" i="42"/>
  <c r="G529" i="42"/>
  <c r="K528" i="42"/>
  <c r="J528" i="42"/>
  <c r="I528" i="42"/>
  <c r="H528" i="42"/>
  <c r="G528" i="42"/>
  <c r="K527" i="42"/>
  <c r="J527" i="42"/>
  <c r="I527" i="42"/>
  <c r="H527" i="42"/>
  <c r="G527" i="42"/>
  <c r="K526" i="42"/>
  <c r="J526" i="42"/>
  <c r="I526" i="42"/>
  <c r="H526" i="42"/>
  <c r="G526" i="42"/>
  <c r="K525" i="42"/>
  <c r="J525" i="42"/>
  <c r="I525" i="42"/>
  <c r="H525" i="42"/>
  <c r="G525" i="42"/>
  <c r="K524" i="42"/>
  <c r="J524" i="42"/>
  <c r="I524" i="42"/>
  <c r="H524" i="42"/>
  <c r="G524" i="42"/>
  <c r="K523" i="42"/>
  <c r="J523" i="42"/>
  <c r="I523" i="42"/>
  <c r="H523" i="42"/>
  <c r="G523" i="42"/>
  <c r="K522" i="42"/>
  <c r="J522" i="42"/>
  <c r="I522" i="42"/>
  <c r="H522" i="42"/>
  <c r="G522" i="42"/>
  <c r="K521" i="42"/>
  <c r="J521" i="42"/>
  <c r="I521" i="42"/>
  <c r="H521" i="42"/>
  <c r="G521" i="42"/>
  <c r="K520" i="42"/>
  <c r="J520" i="42"/>
  <c r="I520" i="42"/>
  <c r="H520" i="42"/>
  <c r="G520" i="42"/>
  <c r="K519" i="42"/>
  <c r="J519" i="42"/>
  <c r="I519" i="42"/>
  <c r="H519" i="42"/>
  <c r="G519" i="42"/>
  <c r="K518" i="42"/>
  <c r="J518" i="42"/>
  <c r="I518" i="42"/>
  <c r="H518" i="42"/>
  <c r="G518" i="42"/>
  <c r="K517" i="42"/>
  <c r="J517" i="42"/>
  <c r="I517" i="42"/>
  <c r="H517" i="42"/>
  <c r="G517" i="42"/>
  <c r="K516" i="42"/>
  <c r="J516" i="42"/>
  <c r="I516" i="42"/>
  <c r="H516" i="42"/>
  <c r="G516" i="42"/>
  <c r="K515" i="42"/>
  <c r="J515" i="42"/>
  <c r="I515" i="42"/>
  <c r="H515" i="42"/>
  <c r="G515" i="42"/>
  <c r="K514" i="42"/>
  <c r="J514" i="42"/>
  <c r="I514" i="42"/>
  <c r="H514" i="42"/>
  <c r="G514" i="42"/>
  <c r="K513" i="42"/>
  <c r="J513" i="42"/>
  <c r="I513" i="42"/>
  <c r="H513" i="42"/>
  <c r="G513" i="42"/>
  <c r="K512" i="42"/>
  <c r="J512" i="42"/>
  <c r="I512" i="42"/>
  <c r="H512" i="42"/>
  <c r="G512" i="42"/>
  <c r="K511" i="42"/>
  <c r="J511" i="42"/>
  <c r="I511" i="42"/>
  <c r="H511" i="42"/>
  <c r="G511" i="42"/>
  <c r="K510" i="42"/>
  <c r="J510" i="42"/>
  <c r="I510" i="42"/>
  <c r="H510" i="42"/>
  <c r="G510" i="42"/>
  <c r="K509" i="42"/>
  <c r="J509" i="42"/>
  <c r="I509" i="42"/>
  <c r="H509" i="42"/>
  <c r="G509" i="42"/>
  <c r="K508" i="42"/>
  <c r="J508" i="42"/>
  <c r="I508" i="42"/>
  <c r="H508" i="42"/>
  <c r="G508" i="42"/>
  <c r="K507" i="42"/>
  <c r="J507" i="42"/>
  <c r="I507" i="42"/>
  <c r="H507" i="42"/>
  <c r="G507" i="42"/>
  <c r="K506" i="42"/>
  <c r="J506" i="42"/>
  <c r="I506" i="42"/>
  <c r="H506" i="42"/>
  <c r="G506" i="42"/>
  <c r="K505" i="42"/>
  <c r="J505" i="42"/>
  <c r="I505" i="42"/>
  <c r="H505" i="42"/>
  <c r="G505" i="42"/>
  <c r="K504" i="42"/>
  <c r="J504" i="42"/>
  <c r="I504" i="42"/>
  <c r="H504" i="42"/>
  <c r="G504" i="42"/>
  <c r="K503" i="42"/>
  <c r="J503" i="42"/>
  <c r="I503" i="42"/>
  <c r="H503" i="42"/>
  <c r="G503" i="42"/>
  <c r="K502" i="42"/>
  <c r="J502" i="42"/>
  <c r="I502" i="42"/>
  <c r="H502" i="42"/>
  <c r="G502" i="42"/>
  <c r="K501" i="42"/>
  <c r="J501" i="42"/>
  <c r="I501" i="42"/>
  <c r="H501" i="42"/>
  <c r="G501" i="42"/>
  <c r="K499" i="42"/>
  <c r="J499" i="42"/>
  <c r="I499" i="42"/>
  <c r="H499" i="42"/>
  <c r="G499" i="42"/>
  <c r="K498" i="42"/>
  <c r="J498" i="42"/>
  <c r="I498" i="42"/>
  <c r="H498" i="42"/>
  <c r="G498" i="42"/>
  <c r="K497" i="42"/>
  <c r="J497" i="42"/>
  <c r="I497" i="42"/>
  <c r="H497" i="42"/>
  <c r="G497" i="42"/>
  <c r="K496" i="42"/>
  <c r="J496" i="42"/>
  <c r="I496" i="42"/>
  <c r="H496" i="42"/>
  <c r="G496" i="42"/>
  <c r="K495" i="42"/>
  <c r="J495" i="42"/>
  <c r="I495" i="42"/>
  <c r="H495" i="42"/>
  <c r="G495" i="42"/>
  <c r="K494" i="42"/>
  <c r="J494" i="42"/>
  <c r="I494" i="42"/>
  <c r="H494" i="42"/>
  <c r="G494" i="42"/>
  <c r="K493" i="42"/>
  <c r="J493" i="42"/>
  <c r="I493" i="42"/>
  <c r="H493" i="42"/>
  <c r="G493" i="42"/>
  <c r="K492" i="42"/>
  <c r="J492" i="42"/>
  <c r="I492" i="42"/>
  <c r="H492" i="42"/>
  <c r="G492" i="42"/>
  <c r="K491" i="42"/>
  <c r="J491" i="42"/>
  <c r="I491" i="42"/>
  <c r="H491" i="42"/>
  <c r="G491" i="42"/>
  <c r="K490" i="42"/>
  <c r="J490" i="42"/>
  <c r="I490" i="42"/>
  <c r="H490" i="42"/>
  <c r="G490" i="42"/>
  <c r="K489" i="42"/>
  <c r="J489" i="42"/>
  <c r="I489" i="42"/>
  <c r="H489" i="42"/>
  <c r="G489" i="42"/>
  <c r="K488" i="42"/>
  <c r="J488" i="42"/>
  <c r="I488" i="42"/>
  <c r="H488" i="42"/>
  <c r="G488" i="42"/>
  <c r="K487" i="42"/>
  <c r="J487" i="42"/>
  <c r="I487" i="42"/>
  <c r="H487" i="42"/>
  <c r="G487" i="42"/>
  <c r="K486" i="42"/>
  <c r="J486" i="42"/>
  <c r="I486" i="42"/>
  <c r="H486" i="42"/>
  <c r="G486" i="42"/>
  <c r="K485" i="42"/>
  <c r="J485" i="42"/>
  <c r="I485" i="42"/>
  <c r="H485" i="42"/>
  <c r="G485" i="42"/>
  <c r="K484" i="42"/>
  <c r="J484" i="42"/>
  <c r="I484" i="42"/>
  <c r="H484" i="42"/>
  <c r="G484" i="42"/>
  <c r="K483" i="42"/>
  <c r="J483" i="42"/>
  <c r="I483" i="42"/>
  <c r="H483" i="42"/>
  <c r="G483" i="42"/>
  <c r="K482" i="42"/>
  <c r="J482" i="42"/>
  <c r="I482" i="42"/>
  <c r="H482" i="42"/>
  <c r="G482" i="42"/>
  <c r="K481" i="42"/>
  <c r="J481" i="42"/>
  <c r="I481" i="42"/>
  <c r="H481" i="42"/>
  <c r="G481" i="42"/>
  <c r="K480" i="42"/>
  <c r="J480" i="42"/>
  <c r="I480" i="42"/>
  <c r="H480" i="42"/>
  <c r="G480" i="42"/>
  <c r="K479" i="42"/>
  <c r="J479" i="42"/>
  <c r="I479" i="42"/>
  <c r="H479" i="42"/>
  <c r="G479" i="42"/>
  <c r="K477" i="42"/>
  <c r="J477" i="42"/>
  <c r="I477" i="42"/>
  <c r="H477" i="42"/>
  <c r="G477" i="42"/>
  <c r="K476" i="42"/>
  <c r="J476" i="42"/>
  <c r="I476" i="42"/>
  <c r="H476" i="42"/>
  <c r="G476" i="42"/>
  <c r="K475" i="42"/>
  <c r="J475" i="42"/>
  <c r="I475" i="42"/>
  <c r="H475" i="42"/>
  <c r="G475" i="42"/>
  <c r="K474" i="42"/>
  <c r="J474" i="42"/>
  <c r="I474" i="42"/>
  <c r="H474" i="42"/>
  <c r="G474" i="42"/>
  <c r="K473" i="42"/>
  <c r="J473" i="42"/>
  <c r="I473" i="42"/>
  <c r="H473" i="42"/>
  <c r="G473" i="42"/>
  <c r="K472" i="42"/>
  <c r="J472" i="42"/>
  <c r="I472" i="42"/>
  <c r="H472" i="42"/>
  <c r="G472" i="42"/>
  <c r="K471" i="42"/>
  <c r="J471" i="42"/>
  <c r="I471" i="42"/>
  <c r="H471" i="42"/>
  <c r="G471" i="42"/>
  <c r="K470" i="42"/>
  <c r="J470" i="42"/>
  <c r="I470" i="42"/>
  <c r="H470" i="42"/>
  <c r="G470" i="42"/>
  <c r="K469" i="42"/>
  <c r="J469" i="42"/>
  <c r="I469" i="42"/>
  <c r="H469" i="42"/>
  <c r="G469" i="42"/>
  <c r="K468" i="42"/>
  <c r="J468" i="42"/>
  <c r="I468" i="42"/>
  <c r="H468" i="42"/>
  <c r="G468" i="42"/>
  <c r="K467" i="42"/>
  <c r="J467" i="42"/>
  <c r="I467" i="42"/>
  <c r="H467" i="42"/>
  <c r="G467" i="42"/>
  <c r="K466" i="42"/>
  <c r="J466" i="42"/>
  <c r="I466" i="42"/>
  <c r="H466" i="42"/>
  <c r="G466" i="42"/>
  <c r="K464" i="42"/>
  <c r="J464" i="42"/>
  <c r="I464" i="42"/>
  <c r="H464" i="42"/>
  <c r="G464" i="42"/>
  <c r="K463" i="42"/>
  <c r="J463" i="42"/>
  <c r="I463" i="42"/>
  <c r="H463" i="42"/>
  <c r="G463" i="42"/>
  <c r="K462" i="42"/>
  <c r="J462" i="42"/>
  <c r="I462" i="42"/>
  <c r="H462" i="42"/>
  <c r="G462" i="42"/>
  <c r="K461" i="42"/>
  <c r="J461" i="42"/>
  <c r="I461" i="42"/>
  <c r="H461" i="42"/>
  <c r="G461" i="42"/>
  <c r="K460" i="42"/>
  <c r="J460" i="42"/>
  <c r="I460" i="42"/>
  <c r="H460" i="42"/>
  <c r="G460" i="42"/>
  <c r="K459" i="42"/>
  <c r="J459" i="42"/>
  <c r="I459" i="42"/>
  <c r="H459" i="42"/>
  <c r="G459" i="42"/>
  <c r="K458" i="42"/>
  <c r="J458" i="42"/>
  <c r="I458" i="42"/>
  <c r="H458" i="42"/>
  <c r="G458" i="42"/>
  <c r="K457" i="42"/>
  <c r="J457" i="42"/>
  <c r="I457" i="42"/>
  <c r="H457" i="42"/>
  <c r="G457" i="42"/>
  <c r="K456" i="42"/>
  <c r="J456" i="42"/>
  <c r="I456" i="42"/>
  <c r="H456" i="42"/>
  <c r="G456" i="42"/>
  <c r="K455" i="42"/>
  <c r="J455" i="42"/>
  <c r="I455" i="42"/>
  <c r="H455" i="42"/>
  <c r="G455" i="42"/>
  <c r="K454" i="42"/>
  <c r="J454" i="42"/>
  <c r="I454" i="42"/>
  <c r="H454" i="42"/>
  <c r="G454" i="42"/>
  <c r="K452" i="42"/>
  <c r="J452" i="42"/>
  <c r="I452" i="42"/>
  <c r="H452" i="42"/>
  <c r="G452" i="42"/>
  <c r="K451" i="42"/>
  <c r="J451" i="42"/>
  <c r="I451" i="42"/>
  <c r="H451" i="42"/>
  <c r="G451" i="42"/>
  <c r="K450" i="42"/>
  <c r="J450" i="42"/>
  <c r="I450" i="42"/>
  <c r="H450" i="42"/>
  <c r="G450" i="42"/>
  <c r="K449" i="42"/>
  <c r="J449" i="42"/>
  <c r="I449" i="42"/>
  <c r="H449" i="42"/>
  <c r="G449" i="42"/>
  <c r="K448" i="42"/>
  <c r="J448" i="42"/>
  <c r="I448" i="42"/>
  <c r="H448" i="42"/>
  <c r="G448" i="42"/>
  <c r="K447" i="42"/>
  <c r="J447" i="42"/>
  <c r="I447" i="42"/>
  <c r="H447" i="42"/>
  <c r="G447" i="42"/>
  <c r="K446" i="42"/>
  <c r="J446" i="42"/>
  <c r="I446" i="42"/>
  <c r="H446" i="42"/>
  <c r="G446" i="42"/>
  <c r="K445" i="42"/>
  <c r="J445" i="42"/>
  <c r="I445" i="42"/>
  <c r="H445" i="42"/>
  <c r="G445" i="42"/>
  <c r="K444" i="42"/>
  <c r="J444" i="42"/>
  <c r="I444" i="42"/>
  <c r="H444" i="42"/>
  <c r="G444" i="42"/>
  <c r="K443" i="42"/>
  <c r="J443" i="42"/>
  <c r="I443" i="42"/>
  <c r="H443" i="42"/>
  <c r="G443" i="42"/>
  <c r="K442" i="42"/>
  <c r="J442" i="42"/>
  <c r="I442" i="42"/>
  <c r="H442" i="42"/>
  <c r="G442" i="42"/>
  <c r="K441" i="42"/>
  <c r="J441" i="42"/>
  <c r="I441" i="42"/>
  <c r="H441" i="42"/>
  <c r="G441" i="42"/>
  <c r="K440" i="42"/>
  <c r="J440" i="42"/>
  <c r="I440" i="42"/>
  <c r="H440" i="42"/>
  <c r="G440" i="42"/>
  <c r="K439" i="42"/>
  <c r="J439" i="42"/>
  <c r="I439" i="42"/>
  <c r="H439" i="42"/>
  <c r="G439" i="42"/>
  <c r="K438" i="42"/>
  <c r="J438" i="42"/>
  <c r="I438" i="42"/>
  <c r="H438" i="42"/>
  <c r="G438" i="42"/>
  <c r="K437" i="42"/>
  <c r="J437" i="42"/>
  <c r="I437" i="42"/>
  <c r="H437" i="42"/>
  <c r="G437" i="42"/>
  <c r="K436" i="42"/>
  <c r="J436" i="42"/>
  <c r="I436" i="42"/>
  <c r="H436" i="42"/>
  <c r="G436" i="42"/>
  <c r="K434" i="42"/>
  <c r="J434" i="42"/>
  <c r="I434" i="42"/>
  <c r="H434" i="42"/>
  <c r="G434" i="42"/>
  <c r="K433" i="42"/>
  <c r="J433" i="42"/>
  <c r="I433" i="42"/>
  <c r="H433" i="42"/>
  <c r="G433" i="42"/>
  <c r="K432" i="42"/>
  <c r="J432" i="42"/>
  <c r="I432" i="42"/>
  <c r="H432" i="42"/>
  <c r="G432" i="42"/>
  <c r="K431" i="42"/>
  <c r="J431" i="42"/>
  <c r="I431" i="42"/>
  <c r="H431" i="42"/>
  <c r="G431" i="42"/>
  <c r="K430" i="42"/>
  <c r="J430" i="42"/>
  <c r="I430" i="42"/>
  <c r="H430" i="42"/>
  <c r="G430" i="42"/>
  <c r="K429" i="42"/>
  <c r="J429" i="42"/>
  <c r="I429" i="42"/>
  <c r="H429" i="42"/>
  <c r="G429" i="42"/>
  <c r="K428" i="42"/>
  <c r="J428" i="42"/>
  <c r="I428" i="42"/>
  <c r="H428" i="42"/>
  <c r="G428" i="42"/>
  <c r="K427" i="42"/>
  <c r="J427" i="42"/>
  <c r="I427" i="42"/>
  <c r="H427" i="42"/>
  <c r="G427" i="42"/>
  <c r="K426" i="42"/>
  <c r="J426" i="42"/>
  <c r="I426" i="42"/>
  <c r="H426" i="42"/>
  <c r="G426" i="42"/>
  <c r="K425" i="42"/>
  <c r="J425" i="42"/>
  <c r="I425" i="42"/>
  <c r="H425" i="42"/>
  <c r="G425" i="42"/>
  <c r="K424" i="42"/>
  <c r="J424" i="42"/>
  <c r="I424" i="42"/>
  <c r="H424" i="42"/>
  <c r="G424" i="42"/>
  <c r="K423" i="42"/>
  <c r="J423" i="42"/>
  <c r="I423" i="42"/>
  <c r="H423" i="42"/>
  <c r="G423" i="42"/>
  <c r="K422" i="42"/>
  <c r="J422" i="42"/>
  <c r="I422" i="42"/>
  <c r="H422" i="42"/>
  <c r="G422" i="42"/>
  <c r="K421" i="42"/>
  <c r="J421" i="42"/>
  <c r="I421" i="42"/>
  <c r="H421" i="42"/>
  <c r="G421" i="42"/>
  <c r="K420" i="42"/>
  <c r="J420" i="42"/>
  <c r="I420" i="42"/>
  <c r="H420" i="42"/>
  <c r="G420" i="42"/>
  <c r="K419" i="42"/>
  <c r="J419" i="42"/>
  <c r="I419" i="42"/>
  <c r="H419" i="42"/>
  <c r="G419" i="42"/>
  <c r="K418" i="42"/>
  <c r="J418" i="42"/>
  <c r="I418" i="42"/>
  <c r="H418" i="42"/>
  <c r="G418" i="42"/>
  <c r="K417" i="42"/>
  <c r="J417" i="42"/>
  <c r="I417" i="42"/>
  <c r="H417" i="42"/>
  <c r="G417" i="42"/>
  <c r="K415" i="42"/>
  <c r="J415" i="42"/>
  <c r="I415" i="42"/>
  <c r="H415" i="42"/>
  <c r="G415" i="42"/>
  <c r="K414" i="42"/>
  <c r="J414" i="42"/>
  <c r="I414" i="42"/>
  <c r="H414" i="42"/>
  <c r="G414" i="42"/>
  <c r="K413" i="42"/>
  <c r="J413" i="42"/>
  <c r="I413" i="42"/>
  <c r="H413" i="42"/>
  <c r="G413" i="42"/>
  <c r="K412" i="42"/>
  <c r="J412" i="42"/>
  <c r="I412" i="42"/>
  <c r="H412" i="42"/>
  <c r="G412" i="42"/>
  <c r="K411" i="42"/>
  <c r="J411" i="42"/>
  <c r="I411" i="42"/>
  <c r="H411" i="42"/>
  <c r="G411" i="42"/>
  <c r="K410" i="42"/>
  <c r="J410" i="42"/>
  <c r="I410" i="42"/>
  <c r="H410" i="42"/>
  <c r="G410" i="42"/>
  <c r="K409" i="42"/>
  <c r="J409" i="42"/>
  <c r="I409" i="42"/>
  <c r="H409" i="42"/>
  <c r="G409" i="42"/>
  <c r="K408" i="42"/>
  <c r="J408" i="42"/>
  <c r="I408" i="42"/>
  <c r="H408" i="42"/>
  <c r="G408" i="42"/>
  <c r="K407" i="42"/>
  <c r="J407" i="42"/>
  <c r="I407" i="42"/>
  <c r="H407" i="42"/>
  <c r="G407" i="42"/>
  <c r="K406" i="42"/>
  <c r="J406" i="42"/>
  <c r="I406" i="42"/>
  <c r="H406" i="42"/>
  <c r="G406" i="42"/>
  <c r="K405" i="42"/>
  <c r="J405" i="42"/>
  <c r="I405" i="42"/>
  <c r="H405" i="42"/>
  <c r="G405" i="42"/>
  <c r="K404" i="42"/>
  <c r="J404" i="42"/>
  <c r="I404" i="42"/>
  <c r="H404" i="42"/>
  <c r="G404" i="42"/>
  <c r="K403" i="42"/>
  <c r="J403" i="42"/>
  <c r="I403" i="42"/>
  <c r="H403" i="42"/>
  <c r="G403" i="42"/>
  <c r="K402" i="42"/>
  <c r="J402" i="42"/>
  <c r="I402" i="42"/>
  <c r="H402" i="42"/>
  <c r="G402" i="42"/>
  <c r="K401" i="42"/>
  <c r="J401" i="42"/>
  <c r="I401" i="42"/>
  <c r="H401" i="42"/>
  <c r="G401" i="42"/>
  <c r="K400" i="42"/>
  <c r="J400" i="42"/>
  <c r="I400" i="42"/>
  <c r="H400" i="42"/>
  <c r="G400" i="42"/>
  <c r="K399" i="42"/>
  <c r="J399" i="42"/>
  <c r="I399" i="42"/>
  <c r="H399" i="42"/>
  <c r="G399" i="42"/>
  <c r="K398" i="42"/>
  <c r="J398" i="42"/>
  <c r="I398" i="42"/>
  <c r="H398" i="42"/>
  <c r="G398" i="42"/>
  <c r="K397" i="42"/>
  <c r="J397" i="42"/>
  <c r="I397" i="42"/>
  <c r="H397" i="42"/>
  <c r="G397" i="42"/>
  <c r="K395" i="42"/>
  <c r="J395" i="42"/>
  <c r="I395" i="42"/>
  <c r="H395" i="42"/>
  <c r="G395" i="42"/>
  <c r="K394" i="42"/>
  <c r="J394" i="42"/>
  <c r="I394" i="42"/>
  <c r="H394" i="42"/>
  <c r="G394" i="42"/>
  <c r="K393" i="42"/>
  <c r="J393" i="42"/>
  <c r="I393" i="42"/>
  <c r="H393" i="42"/>
  <c r="G393" i="42"/>
  <c r="K392" i="42"/>
  <c r="J392" i="42"/>
  <c r="I392" i="42"/>
  <c r="H392" i="42"/>
  <c r="G392" i="42"/>
  <c r="K391" i="42"/>
  <c r="J391" i="42"/>
  <c r="I391" i="42"/>
  <c r="H391" i="42"/>
  <c r="G391" i="42"/>
  <c r="K390" i="42"/>
  <c r="J390" i="42"/>
  <c r="I390" i="42"/>
  <c r="H390" i="42"/>
  <c r="G390" i="42"/>
  <c r="K389" i="42"/>
  <c r="J389" i="42"/>
  <c r="I389" i="42"/>
  <c r="H389" i="42"/>
  <c r="G389" i="42"/>
  <c r="K388" i="42"/>
  <c r="J388" i="42"/>
  <c r="I388" i="42"/>
  <c r="H388" i="42"/>
  <c r="G388" i="42"/>
  <c r="K387" i="42"/>
  <c r="J387" i="42"/>
  <c r="I387" i="42"/>
  <c r="H387" i="42"/>
  <c r="G387" i="42"/>
  <c r="K386" i="42"/>
  <c r="J386" i="42"/>
  <c r="I386" i="42"/>
  <c r="H386" i="42"/>
  <c r="G386" i="42"/>
  <c r="K385" i="42"/>
  <c r="J385" i="42"/>
  <c r="I385" i="42"/>
  <c r="H385" i="42"/>
  <c r="G385" i="42"/>
  <c r="K384" i="42"/>
  <c r="J384" i="42"/>
  <c r="I384" i="42"/>
  <c r="H384" i="42"/>
  <c r="G384" i="42"/>
  <c r="K383" i="42"/>
  <c r="J383" i="42"/>
  <c r="I383" i="42"/>
  <c r="H383" i="42"/>
  <c r="G383" i="42"/>
  <c r="K382" i="42"/>
  <c r="J382" i="42"/>
  <c r="I382" i="42"/>
  <c r="H382" i="42"/>
  <c r="G382" i="42"/>
  <c r="K381" i="42"/>
  <c r="J381" i="42"/>
  <c r="I381" i="42"/>
  <c r="H381" i="42"/>
  <c r="G381" i="42"/>
  <c r="K380" i="42"/>
  <c r="J380" i="42"/>
  <c r="I380" i="42"/>
  <c r="H380" i="42"/>
  <c r="G380" i="42"/>
  <c r="K379" i="42"/>
  <c r="J379" i="42"/>
  <c r="I379" i="42"/>
  <c r="H379" i="42"/>
  <c r="G379" i="42"/>
  <c r="K378" i="42"/>
  <c r="J378" i="42"/>
  <c r="I378" i="42"/>
  <c r="H378" i="42"/>
  <c r="G378" i="42"/>
  <c r="K377" i="42"/>
  <c r="J377" i="42"/>
  <c r="I377" i="42"/>
  <c r="H377" i="42"/>
  <c r="G377" i="42"/>
  <c r="K376" i="42"/>
  <c r="J376" i="42"/>
  <c r="I376" i="42"/>
  <c r="H376" i="42"/>
  <c r="G376" i="42"/>
  <c r="K375" i="42"/>
  <c r="J375" i="42"/>
  <c r="I375" i="42"/>
  <c r="H375" i="42"/>
  <c r="G375" i="42"/>
  <c r="K374" i="42"/>
  <c r="J374" i="42"/>
  <c r="I374" i="42"/>
  <c r="H374" i="42"/>
  <c r="G374" i="42"/>
  <c r="K373" i="42"/>
  <c r="J373" i="42"/>
  <c r="I373" i="42"/>
  <c r="H373" i="42"/>
  <c r="G373" i="42"/>
  <c r="K372" i="42"/>
  <c r="J372" i="42"/>
  <c r="I372" i="42"/>
  <c r="H372" i="42"/>
  <c r="G372" i="42"/>
  <c r="K371" i="42"/>
  <c r="J371" i="42"/>
  <c r="I371" i="42"/>
  <c r="H371" i="42"/>
  <c r="G371" i="42"/>
  <c r="K370" i="42"/>
  <c r="J370" i="42"/>
  <c r="I370" i="42"/>
  <c r="H370" i="42"/>
  <c r="G370" i="42"/>
  <c r="K369" i="42"/>
  <c r="J369" i="42"/>
  <c r="I369" i="42"/>
  <c r="H369" i="42"/>
  <c r="G369" i="42"/>
  <c r="K368" i="42"/>
  <c r="J368" i="42"/>
  <c r="I368" i="42"/>
  <c r="H368" i="42"/>
  <c r="G368" i="42"/>
  <c r="K367" i="42"/>
  <c r="J367" i="42"/>
  <c r="I367" i="42"/>
  <c r="H367" i="42"/>
  <c r="G367" i="42"/>
  <c r="K366" i="42"/>
  <c r="J366" i="42"/>
  <c r="I366" i="42"/>
  <c r="H366" i="42"/>
  <c r="G366" i="42"/>
  <c r="K365" i="42"/>
  <c r="J365" i="42"/>
  <c r="I365" i="42"/>
  <c r="H365" i="42"/>
  <c r="G365" i="42"/>
  <c r="K364" i="42"/>
  <c r="J364" i="42"/>
  <c r="I364" i="42"/>
  <c r="H364" i="42"/>
  <c r="G364" i="42"/>
  <c r="K363" i="42"/>
  <c r="J363" i="42"/>
  <c r="I363" i="42"/>
  <c r="H363" i="42"/>
  <c r="G363" i="42"/>
  <c r="K362" i="42"/>
  <c r="J362" i="42"/>
  <c r="I362" i="42"/>
  <c r="H362" i="42"/>
  <c r="G362" i="42"/>
  <c r="K360" i="42"/>
  <c r="J360" i="42"/>
  <c r="I360" i="42"/>
  <c r="H360" i="42"/>
  <c r="G360" i="42"/>
  <c r="K359" i="42"/>
  <c r="J359" i="42"/>
  <c r="I359" i="42"/>
  <c r="H359" i="42"/>
  <c r="G359" i="42"/>
  <c r="K358" i="42"/>
  <c r="J358" i="42"/>
  <c r="I358" i="42"/>
  <c r="H358" i="42"/>
  <c r="G358" i="42"/>
  <c r="K357" i="42"/>
  <c r="J357" i="42"/>
  <c r="I357" i="42"/>
  <c r="H357" i="42"/>
  <c r="G357" i="42"/>
  <c r="K356" i="42"/>
  <c r="J356" i="42"/>
  <c r="I356" i="42"/>
  <c r="H356" i="42"/>
  <c r="G356" i="42"/>
  <c r="K355" i="42"/>
  <c r="J355" i="42"/>
  <c r="I355" i="42"/>
  <c r="H355" i="42"/>
  <c r="G355" i="42"/>
  <c r="K354" i="42"/>
  <c r="J354" i="42"/>
  <c r="I354" i="42"/>
  <c r="H354" i="42"/>
  <c r="G354" i="42"/>
  <c r="K353" i="42"/>
  <c r="J353" i="42"/>
  <c r="I353" i="42"/>
  <c r="H353" i="42"/>
  <c r="G353" i="42"/>
  <c r="K352" i="42"/>
  <c r="J352" i="42"/>
  <c r="I352" i="42"/>
  <c r="H352" i="42"/>
  <c r="G352" i="42"/>
  <c r="K351" i="42"/>
  <c r="J351" i="42"/>
  <c r="I351" i="42"/>
  <c r="H351" i="42"/>
  <c r="G351" i="42"/>
  <c r="K350" i="42"/>
  <c r="J350" i="42"/>
  <c r="I350" i="42"/>
  <c r="H350" i="42"/>
  <c r="G350" i="42"/>
  <c r="K349" i="42"/>
  <c r="J349" i="42"/>
  <c r="I349" i="42"/>
  <c r="H349" i="42"/>
  <c r="G349" i="42"/>
  <c r="K348" i="42"/>
  <c r="J348" i="42"/>
  <c r="I348" i="42"/>
  <c r="H348" i="42"/>
  <c r="G348" i="42"/>
  <c r="K347" i="42"/>
  <c r="J347" i="42"/>
  <c r="I347" i="42"/>
  <c r="H347" i="42"/>
  <c r="G347" i="42"/>
  <c r="K346" i="42"/>
  <c r="J346" i="42"/>
  <c r="I346" i="42"/>
  <c r="H346" i="42"/>
  <c r="G346" i="42"/>
  <c r="K345" i="42"/>
  <c r="J345" i="42"/>
  <c r="I345" i="42"/>
  <c r="H345" i="42"/>
  <c r="G345" i="42"/>
  <c r="K344" i="42"/>
  <c r="J344" i="42"/>
  <c r="I344" i="42"/>
  <c r="H344" i="42"/>
  <c r="G344" i="42"/>
  <c r="K343" i="42"/>
  <c r="J343" i="42"/>
  <c r="I343" i="42"/>
  <c r="H343" i="42"/>
  <c r="G343" i="42"/>
  <c r="K342" i="42"/>
  <c r="J342" i="42"/>
  <c r="I342" i="42"/>
  <c r="H342" i="42"/>
  <c r="G342" i="42"/>
  <c r="K341" i="42"/>
  <c r="J341" i="42"/>
  <c r="I341" i="42"/>
  <c r="H341" i="42"/>
  <c r="G341" i="42"/>
  <c r="K340" i="42"/>
  <c r="J340" i="42"/>
  <c r="I340" i="42"/>
  <c r="H340" i="42"/>
  <c r="G340" i="42"/>
  <c r="K339" i="42"/>
  <c r="J339" i="42"/>
  <c r="I339" i="42"/>
  <c r="H339" i="42"/>
  <c r="G339" i="42"/>
  <c r="K338" i="42"/>
  <c r="J338" i="42"/>
  <c r="I338" i="42"/>
  <c r="H338" i="42"/>
  <c r="G338" i="42"/>
  <c r="K337" i="42"/>
  <c r="J337" i="42"/>
  <c r="I337" i="42"/>
  <c r="H337" i="42"/>
  <c r="G337" i="42"/>
  <c r="K336" i="42"/>
  <c r="J336" i="42"/>
  <c r="I336" i="42"/>
  <c r="H336" i="42"/>
  <c r="G336" i="42"/>
  <c r="K335" i="42"/>
  <c r="J335" i="42"/>
  <c r="I335" i="42"/>
  <c r="H335" i="42"/>
  <c r="G335" i="42"/>
  <c r="K334" i="42"/>
  <c r="J334" i="42"/>
  <c r="I334" i="42"/>
  <c r="H334" i="42"/>
  <c r="G334" i="42"/>
  <c r="K333" i="42"/>
  <c r="J333" i="42"/>
  <c r="I333" i="42"/>
  <c r="H333" i="42"/>
  <c r="G333" i="42"/>
  <c r="K332" i="42"/>
  <c r="J332" i="42"/>
  <c r="I332" i="42"/>
  <c r="H332" i="42"/>
  <c r="G332" i="42"/>
  <c r="K331" i="42"/>
  <c r="J331" i="42"/>
  <c r="I331" i="42"/>
  <c r="H331" i="42"/>
  <c r="G331" i="42"/>
  <c r="K330" i="42"/>
  <c r="J330" i="42"/>
  <c r="I330" i="42"/>
  <c r="H330" i="42"/>
  <c r="G330" i="42"/>
  <c r="K329" i="42"/>
  <c r="J329" i="42"/>
  <c r="I329" i="42"/>
  <c r="H329" i="42"/>
  <c r="G329" i="42"/>
  <c r="K328" i="42"/>
  <c r="J328" i="42"/>
  <c r="I328" i="42"/>
  <c r="H328" i="42"/>
  <c r="G328" i="42"/>
  <c r="K327" i="42"/>
  <c r="J327" i="42"/>
  <c r="I327" i="42"/>
  <c r="H327" i="42"/>
  <c r="G327" i="42"/>
  <c r="K326" i="42"/>
  <c r="J326" i="42"/>
  <c r="I326" i="42"/>
  <c r="H326" i="42"/>
  <c r="G326" i="42"/>
  <c r="K325" i="42"/>
  <c r="J325" i="42"/>
  <c r="I325" i="42"/>
  <c r="H325" i="42"/>
  <c r="G325" i="42"/>
  <c r="K324" i="42"/>
  <c r="J324" i="42"/>
  <c r="I324" i="42"/>
  <c r="H324" i="42"/>
  <c r="G324" i="42"/>
  <c r="K323" i="42"/>
  <c r="J323" i="42"/>
  <c r="I323" i="42"/>
  <c r="H323" i="42"/>
  <c r="G323" i="42"/>
  <c r="K322" i="42"/>
  <c r="J322" i="42"/>
  <c r="I322" i="42"/>
  <c r="H322" i="42"/>
  <c r="G322" i="42"/>
  <c r="K321" i="42"/>
  <c r="J321" i="42"/>
  <c r="I321" i="42"/>
  <c r="H321" i="42"/>
  <c r="G321" i="42"/>
  <c r="K319" i="42"/>
  <c r="J319" i="42"/>
  <c r="I319" i="42"/>
  <c r="H319" i="42"/>
  <c r="G319" i="42"/>
  <c r="K318" i="42"/>
  <c r="J318" i="42"/>
  <c r="I318" i="42"/>
  <c r="H318" i="42"/>
  <c r="G318" i="42"/>
  <c r="K317" i="42"/>
  <c r="J317" i="42"/>
  <c r="I317" i="42"/>
  <c r="H317" i="42"/>
  <c r="G317" i="42"/>
  <c r="K316" i="42"/>
  <c r="J316" i="42"/>
  <c r="I316" i="42"/>
  <c r="H316" i="42"/>
  <c r="G316" i="42"/>
  <c r="K315" i="42"/>
  <c r="J315" i="42"/>
  <c r="I315" i="42"/>
  <c r="H315" i="42"/>
  <c r="G315" i="42"/>
  <c r="K314" i="42"/>
  <c r="J314" i="42"/>
  <c r="I314" i="42"/>
  <c r="H314" i="42"/>
  <c r="G314" i="42"/>
  <c r="K313" i="42"/>
  <c r="J313" i="42"/>
  <c r="I313" i="42"/>
  <c r="H313" i="42"/>
  <c r="G313" i="42"/>
  <c r="K312" i="42"/>
  <c r="J312" i="42"/>
  <c r="I312" i="42"/>
  <c r="H312" i="42"/>
  <c r="G312" i="42"/>
  <c r="K311" i="42"/>
  <c r="J311" i="42"/>
  <c r="I311" i="42"/>
  <c r="H311" i="42"/>
  <c r="G311" i="42"/>
  <c r="K310" i="42"/>
  <c r="J310" i="42"/>
  <c r="I310" i="42"/>
  <c r="H310" i="42"/>
  <c r="G310" i="42"/>
  <c r="K309" i="42"/>
  <c r="J309" i="42"/>
  <c r="I309" i="42"/>
  <c r="H309" i="42"/>
  <c r="G309" i="42"/>
  <c r="K308" i="42"/>
  <c r="J308" i="42"/>
  <c r="I308" i="42"/>
  <c r="H308" i="42"/>
  <c r="G308" i="42"/>
  <c r="K307" i="42"/>
  <c r="J307" i="42"/>
  <c r="I307" i="42"/>
  <c r="H307" i="42"/>
  <c r="G307" i="42"/>
  <c r="K306" i="42"/>
  <c r="J306" i="42"/>
  <c r="I306" i="42"/>
  <c r="H306" i="42"/>
  <c r="G306" i="42"/>
  <c r="K305" i="42"/>
  <c r="J305" i="42"/>
  <c r="I305" i="42"/>
  <c r="H305" i="42"/>
  <c r="G305" i="42"/>
  <c r="K304" i="42"/>
  <c r="J304" i="42"/>
  <c r="I304" i="42"/>
  <c r="H304" i="42"/>
  <c r="G304" i="42"/>
  <c r="K303" i="42"/>
  <c r="J303" i="42"/>
  <c r="I303" i="42"/>
  <c r="H303" i="42"/>
  <c r="G303" i="42"/>
  <c r="K302" i="42"/>
  <c r="J302" i="42"/>
  <c r="I302" i="42"/>
  <c r="H302" i="42"/>
  <c r="G302" i="42"/>
  <c r="K301" i="42"/>
  <c r="J301" i="42"/>
  <c r="I301" i="42"/>
  <c r="H301" i="42"/>
  <c r="G301" i="42"/>
  <c r="K300" i="42"/>
  <c r="J300" i="42"/>
  <c r="I300" i="42"/>
  <c r="H300" i="42"/>
  <c r="G300" i="42"/>
  <c r="K299" i="42"/>
  <c r="J299" i="42"/>
  <c r="I299" i="42"/>
  <c r="H299" i="42"/>
  <c r="G299" i="42"/>
  <c r="K298" i="42"/>
  <c r="J298" i="42"/>
  <c r="I298" i="42"/>
  <c r="H298" i="42"/>
  <c r="G298" i="42"/>
  <c r="K297" i="42"/>
  <c r="J297" i="42"/>
  <c r="I297" i="42"/>
  <c r="H297" i="42"/>
  <c r="G297" i="42"/>
  <c r="K296" i="42"/>
  <c r="J296" i="42"/>
  <c r="I296" i="42"/>
  <c r="H296" i="42"/>
  <c r="G296" i="42"/>
  <c r="K295" i="42"/>
  <c r="J295" i="42"/>
  <c r="I295" i="42"/>
  <c r="H295" i="42"/>
  <c r="G295" i="42"/>
  <c r="K294" i="42"/>
  <c r="J294" i="42"/>
  <c r="I294" i="42"/>
  <c r="H294" i="42"/>
  <c r="G294" i="42"/>
  <c r="K292" i="42"/>
  <c r="J292" i="42"/>
  <c r="I292" i="42"/>
  <c r="H292" i="42"/>
  <c r="G292" i="42"/>
  <c r="K291" i="42"/>
  <c r="J291" i="42"/>
  <c r="I291" i="42"/>
  <c r="H291" i="42"/>
  <c r="G291" i="42"/>
  <c r="K290" i="42"/>
  <c r="J290" i="42"/>
  <c r="I290" i="42"/>
  <c r="H290" i="42"/>
  <c r="G290" i="42"/>
  <c r="K289" i="42"/>
  <c r="J289" i="42"/>
  <c r="I289" i="42"/>
  <c r="H289" i="42"/>
  <c r="G289" i="42"/>
  <c r="K288" i="42"/>
  <c r="J288" i="42"/>
  <c r="I288" i="42"/>
  <c r="H288" i="42"/>
  <c r="G288" i="42"/>
  <c r="K287" i="42"/>
  <c r="J287" i="42"/>
  <c r="I287" i="42"/>
  <c r="H287" i="42"/>
  <c r="G287" i="42"/>
  <c r="K286" i="42"/>
  <c r="J286" i="42"/>
  <c r="I286" i="42"/>
  <c r="H286" i="42"/>
  <c r="G286" i="42"/>
  <c r="K285" i="42"/>
  <c r="J285" i="42"/>
  <c r="I285" i="42"/>
  <c r="H285" i="42"/>
  <c r="G285" i="42"/>
  <c r="K284" i="42"/>
  <c r="J284" i="42"/>
  <c r="I284" i="42"/>
  <c r="H284" i="42"/>
  <c r="G284" i="42"/>
  <c r="K283" i="42"/>
  <c r="J283" i="42"/>
  <c r="I283" i="42"/>
  <c r="H283" i="42"/>
  <c r="G283" i="42"/>
  <c r="K282" i="42"/>
  <c r="J282" i="42"/>
  <c r="I282" i="42"/>
  <c r="H282" i="42"/>
  <c r="G282" i="42"/>
  <c r="K281" i="42"/>
  <c r="J281" i="42"/>
  <c r="I281" i="42"/>
  <c r="H281" i="42"/>
  <c r="G281" i="42"/>
  <c r="K280" i="42"/>
  <c r="J280" i="42"/>
  <c r="I280" i="42"/>
  <c r="H280" i="42"/>
  <c r="G280" i="42"/>
  <c r="K279" i="42"/>
  <c r="J279" i="42"/>
  <c r="I279" i="42"/>
  <c r="H279" i="42"/>
  <c r="G279" i="42"/>
  <c r="K278" i="42"/>
  <c r="J278" i="42"/>
  <c r="I278" i="42"/>
  <c r="H278" i="42"/>
  <c r="G278" i="42"/>
  <c r="K277" i="42"/>
  <c r="J277" i="42"/>
  <c r="I277" i="42"/>
  <c r="H277" i="42"/>
  <c r="G277" i="42"/>
  <c r="K276" i="42"/>
  <c r="J276" i="42"/>
  <c r="I276" i="42"/>
  <c r="H276" i="42"/>
  <c r="G276" i="42"/>
  <c r="K275" i="42"/>
  <c r="J275" i="42"/>
  <c r="I275" i="42"/>
  <c r="H275" i="42"/>
  <c r="G275" i="42"/>
  <c r="K274" i="42"/>
  <c r="J274" i="42"/>
  <c r="I274" i="42"/>
  <c r="H274" i="42"/>
  <c r="G274" i="42"/>
  <c r="K273" i="42"/>
  <c r="J273" i="42"/>
  <c r="I273" i="42"/>
  <c r="H273" i="42"/>
  <c r="G273" i="42"/>
  <c r="K272" i="42"/>
  <c r="J272" i="42"/>
  <c r="I272" i="42"/>
  <c r="H272" i="42"/>
  <c r="G272" i="42"/>
  <c r="K271" i="42"/>
  <c r="J271" i="42"/>
  <c r="I271" i="42"/>
  <c r="H271" i="42"/>
  <c r="G271" i="42"/>
  <c r="K270" i="42"/>
  <c r="J270" i="42"/>
  <c r="I270" i="42"/>
  <c r="H270" i="42"/>
  <c r="G270" i="42"/>
  <c r="K269" i="42"/>
  <c r="J269" i="42"/>
  <c r="I269" i="42"/>
  <c r="H269" i="42"/>
  <c r="G269" i="42"/>
  <c r="K268" i="42"/>
  <c r="J268" i="42"/>
  <c r="I268" i="42"/>
  <c r="H268" i="42"/>
  <c r="G268" i="42"/>
  <c r="K267" i="42"/>
  <c r="J267" i="42"/>
  <c r="I267" i="42"/>
  <c r="H267" i="42"/>
  <c r="G267" i="42"/>
  <c r="K265" i="42"/>
  <c r="J265" i="42"/>
  <c r="I265" i="42"/>
  <c r="H265" i="42"/>
  <c r="G265" i="42"/>
  <c r="K264" i="42"/>
  <c r="J264" i="42"/>
  <c r="I264" i="42"/>
  <c r="H264" i="42"/>
  <c r="G264" i="42"/>
  <c r="K263" i="42"/>
  <c r="J263" i="42"/>
  <c r="I263" i="42"/>
  <c r="H263" i="42"/>
  <c r="G263" i="42"/>
  <c r="K262" i="42"/>
  <c r="J262" i="42"/>
  <c r="I262" i="42"/>
  <c r="H262" i="42"/>
  <c r="G262" i="42"/>
  <c r="K261" i="42"/>
  <c r="J261" i="42"/>
  <c r="I261" i="42"/>
  <c r="H261" i="42"/>
  <c r="G261" i="42"/>
  <c r="K260" i="42"/>
  <c r="J260" i="42"/>
  <c r="I260" i="42"/>
  <c r="H260" i="42"/>
  <c r="G260" i="42"/>
  <c r="K259" i="42"/>
  <c r="J259" i="42"/>
  <c r="I259" i="42"/>
  <c r="H259" i="42"/>
  <c r="G259" i="42"/>
  <c r="K258" i="42"/>
  <c r="J258" i="42"/>
  <c r="I258" i="42"/>
  <c r="H258" i="42"/>
  <c r="G258" i="42"/>
  <c r="K257" i="42"/>
  <c r="J257" i="42"/>
  <c r="I257" i="42"/>
  <c r="H257" i="42"/>
  <c r="G257" i="42"/>
  <c r="K256" i="42"/>
  <c r="J256" i="42"/>
  <c r="I256" i="42"/>
  <c r="H256" i="42"/>
  <c r="G256" i="42"/>
  <c r="K255" i="42"/>
  <c r="J255" i="42"/>
  <c r="I255" i="42"/>
  <c r="H255" i="42"/>
  <c r="G255" i="42"/>
  <c r="K253" i="42"/>
  <c r="J253" i="42"/>
  <c r="I253" i="42"/>
  <c r="H253" i="42"/>
  <c r="G253" i="42"/>
  <c r="K252" i="42"/>
  <c r="J252" i="42"/>
  <c r="I252" i="42"/>
  <c r="H252" i="42"/>
  <c r="G252" i="42"/>
  <c r="K251" i="42"/>
  <c r="J251" i="42"/>
  <c r="I251" i="42"/>
  <c r="H251" i="42"/>
  <c r="G251" i="42"/>
  <c r="K250" i="42"/>
  <c r="J250" i="42"/>
  <c r="I250" i="42"/>
  <c r="H250" i="42"/>
  <c r="G250" i="42"/>
  <c r="K249" i="42"/>
  <c r="J249" i="42"/>
  <c r="I249" i="42"/>
  <c r="H249" i="42"/>
  <c r="G249" i="42"/>
  <c r="K248" i="42"/>
  <c r="J248" i="42"/>
  <c r="I248" i="42"/>
  <c r="H248" i="42"/>
  <c r="G248" i="42"/>
  <c r="K247" i="42"/>
  <c r="J247" i="42"/>
  <c r="I247" i="42"/>
  <c r="H247" i="42"/>
  <c r="G247" i="42"/>
  <c r="K246" i="42"/>
  <c r="J246" i="42"/>
  <c r="I246" i="42"/>
  <c r="H246" i="42"/>
  <c r="G246" i="42"/>
  <c r="K245" i="42"/>
  <c r="J245" i="42"/>
  <c r="I245" i="42"/>
  <c r="H245" i="42"/>
  <c r="G245" i="42"/>
  <c r="K244" i="42"/>
  <c r="J244" i="42"/>
  <c r="I244" i="42"/>
  <c r="H244" i="42"/>
  <c r="G244" i="42"/>
  <c r="K243" i="42"/>
  <c r="J243" i="42"/>
  <c r="I243" i="42"/>
  <c r="H243" i="42"/>
  <c r="G243" i="42"/>
  <c r="K242" i="42"/>
  <c r="J242" i="42"/>
  <c r="I242" i="42"/>
  <c r="H242" i="42"/>
  <c r="G242" i="42"/>
  <c r="K241" i="42"/>
  <c r="J241" i="42"/>
  <c r="I241" i="42"/>
  <c r="H241" i="42"/>
  <c r="G241" i="42"/>
  <c r="K240" i="42"/>
  <c r="J240" i="42"/>
  <c r="I240" i="42"/>
  <c r="H240" i="42"/>
  <c r="G240" i="42"/>
  <c r="K239" i="42"/>
  <c r="J239" i="42"/>
  <c r="I239" i="42"/>
  <c r="H239" i="42"/>
  <c r="G239" i="42"/>
  <c r="K238" i="42"/>
  <c r="J238" i="42"/>
  <c r="I238" i="42"/>
  <c r="H238" i="42"/>
  <c r="G238" i="42"/>
  <c r="K237" i="42"/>
  <c r="J237" i="42"/>
  <c r="I237" i="42"/>
  <c r="H237" i="42"/>
  <c r="G237" i="42"/>
  <c r="K235" i="42"/>
  <c r="J235" i="42"/>
  <c r="I235" i="42"/>
  <c r="H235" i="42"/>
  <c r="G235" i="42"/>
  <c r="K234" i="42"/>
  <c r="J234" i="42"/>
  <c r="I234" i="42"/>
  <c r="H234" i="42"/>
  <c r="G234" i="42"/>
  <c r="K233" i="42"/>
  <c r="J233" i="42"/>
  <c r="I233" i="42"/>
  <c r="H233" i="42"/>
  <c r="G233" i="42"/>
  <c r="K232" i="42"/>
  <c r="J232" i="42"/>
  <c r="I232" i="42"/>
  <c r="H232" i="42"/>
  <c r="G232" i="42"/>
  <c r="K231" i="42"/>
  <c r="J231" i="42"/>
  <c r="I231" i="42"/>
  <c r="H231" i="42"/>
  <c r="G231" i="42"/>
  <c r="K230" i="42"/>
  <c r="J230" i="42"/>
  <c r="I230" i="42"/>
  <c r="H230" i="42"/>
  <c r="G230" i="42"/>
  <c r="K229" i="42"/>
  <c r="J229" i="42"/>
  <c r="I229" i="42"/>
  <c r="H229" i="42"/>
  <c r="G229" i="42"/>
  <c r="K228" i="42"/>
  <c r="J228" i="42"/>
  <c r="I228" i="42"/>
  <c r="H228" i="42"/>
  <c r="G228" i="42"/>
  <c r="K227" i="42"/>
  <c r="J227" i="42"/>
  <c r="I227" i="42"/>
  <c r="H227" i="42"/>
  <c r="G227" i="42"/>
  <c r="K226" i="42"/>
  <c r="J226" i="42"/>
  <c r="I226" i="42"/>
  <c r="H226" i="42"/>
  <c r="G226" i="42"/>
  <c r="K225" i="42"/>
  <c r="J225" i="42"/>
  <c r="I225" i="42"/>
  <c r="H225" i="42"/>
  <c r="G225" i="42"/>
  <c r="K224" i="42"/>
  <c r="J224" i="42"/>
  <c r="I224" i="42"/>
  <c r="H224" i="42"/>
  <c r="G224" i="42"/>
  <c r="K223" i="42"/>
  <c r="J223" i="42"/>
  <c r="I223" i="42"/>
  <c r="H223" i="42"/>
  <c r="G223" i="42"/>
  <c r="K222" i="42"/>
  <c r="J222" i="42"/>
  <c r="I222" i="42"/>
  <c r="H222" i="42"/>
  <c r="G222" i="42"/>
  <c r="K221" i="42"/>
  <c r="J221" i="42"/>
  <c r="I221" i="42"/>
  <c r="H221" i="42"/>
  <c r="G221" i="42"/>
  <c r="K220" i="42"/>
  <c r="J220" i="42"/>
  <c r="I220" i="42"/>
  <c r="H220" i="42"/>
  <c r="G220" i="42"/>
  <c r="K219" i="42"/>
  <c r="J219" i="42"/>
  <c r="I219" i="42"/>
  <c r="H219" i="42"/>
  <c r="G219" i="42"/>
  <c r="K218" i="42"/>
  <c r="J218" i="42"/>
  <c r="I218" i="42"/>
  <c r="H218" i="42"/>
  <c r="G218" i="42"/>
  <c r="K217" i="42"/>
  <c r="J217" i="42"/>
  <c r="I217" i="42"/>
  <c r="H217" i="42"/>
  <c r="G217" i="42"/>
  <c r="K216" i="42"/>
  <c r="J216" i="42"/>
  <c r="I216" i="42"/>
  <c r="H216" i="42"/>
  <c r="G216" i="42"/>
  <c r="K215" i="42"/>
  <c r="J215" i="42"/>
  <c r="I215" i="42"/>
  <c r="H215" i="42"/>
  <c r="G215" i="42"/>
  <c r="K214" i="42"/>
  <c r="J214" i="42"/>
  <c r="I214" i="42"/>
  <c r="H214" i="42"/>
  <c r="G214" i="42"/>
  <c r="K212" i="42"/>
  <c r="J212" i="42"/>
  <c r="I212" i="42"/>
  <c r="H212" i="42"/>
  <c r="G212" i="42"/>
  <c r="K211" i="42"/>
  <c r="J211" i="42"/>
  <c r="I211" i="42"/>
  <c r="H211" i="42"/>
  <c r="G211" i="42"/>
  <c r="K210" i="42"/>
  <c r="J210" i="42"/>
  <c r="I210" i="42"/>
  <c r="H210" i="42"/>
  <c r="G210" i="42"/>
  <c r="K209" i="42"/>
  <c r="J209" i="42"/>
  <c r="I209" i="42"/>
  <c r="H209" i="42"/>
  <c r="G209" i="42"/>
  <c r="K208" i="42"/>
  <c r="J208" i="42"/>
  <c r="I208" i="42"/>
  <c r="H208" i="42"/>
  <c r="G208" i="42"/>
  <c r="K207" i="42"/>
  <c r="J207" i="42"/>
  <c r="I207" i="42"/>
  <c r="H207" i="42"/>
  <c r="G207" i="42"/>
  <c r="K206" i="42"/>
  <c r="J206" i="42"/>
  <c r="I206" i="42"/>
  <c r="H206" i="42"/>
  <c r="G206" i="42"/>
  <c r="K205" i="42"/>
  <c r="J205" i="42"/>
  <c r="I205" i="42"/>
  <c r="H205" i="42"/>
  <c r="G205" i="42"/>
  <c r="K204" i="42"/>
  <c r="J204" i="42"/>
  <c r="I204" i="42"/>
  <c r="H204" i="42"/>
  <c r="G204" i="42"/>
  <c r="K203" i="42"/>
  <c r="J203" i="42"/>
  <c r="I203" i="42"/>
  <c r="H203" i="42"/>
  <c r="G203" i="42"/>
  <c r="K202" i="42"/>
  <c r="J202" i="42"/>
  <c r="I202" i="42"/>
  <c r="H202" i="42"/>
  <c r="G202" i="42"/>
  <c r="K201" i="42"/>
  <c r="J201" i="42"/>
  <c r="I201" i="42"/>
  <c r="H201" i="42"/>
  <c r="G201" i="42"/>
  <c r="K200" i="42"/>
  <c r="J200" i="42"/>
  <c r="I200" i="42"/>
  <c r="H200" i="42"/>
  <c r="G200" i="42"/>
  <c r="K199" i="42"/>
  <c r="J199" i="42"/>
  <c r="I199" i="42"/>
  <c r="H199" i="42"/>
  <c r="G199" i="42"/>
  <c r="K198" i="42"/>
  <c r="J198" i="42"/>
  <c r="I198" i="42"/>
  <c r="H198" i="42"/>
  <c r="G198" i="42"/>
  <c r="K197" i="42"/>
  <c r="J197" i="42"/>
  <c r="I197" i="42"/>
  <c r="H197" i="42"/>
  <c r="G197" i="42"/>
  <c r="K196" i="42"/>
  <c r="J196" i="42"/>
  <c r="I196" i="42"/>
  <c r="H196" i="42"/>
  <c r="G196" i="42"/>
  <c r="K195" i="42"/>
  <c r="J195" i="42"/>
  <c r="I195" i="42"/>
  <c r="H195" i="42"/>
  <c r="G195" i="42"/>
  <c r="K194" i="42"/>
  <c r="J194" i="42"/>
  <c r="I194" i="42"/>
  <c r="H194" i="42"/>
  <c r="G194" i="42"/>
  <c r="K193" i="42"/>
  <c r="J193" i="42"/>
  <c r="I193" i="42"/>
  <c r="H193" i="42"/>
  <c r="G193" i="42"/>
  <c r="K192" i="42"/>
  <c r="J192" i="42"/>
  <c r="I192" i="42"/>
  <c r="H192" i="42"/>
  <c r="G192" i="42"/>
  <c r="K190" i="42"/>
  <c r="J190" i="42"/>
  <c r="I190" i="42"/>
  <c r="H190" i="42"/>
  <c r="G190" i="42"/>
  <c r="K189" i="42"/>
  <c r="J189" i="42"/>
  <c r="I189" i="42"/>
  <c r="H189" i="42"/>
  <c r="G189" i="42"/>
  <c r="K188" i="42"/>
  <c r="J188" i="42"/>
  <c r="I188" i="42"/>
  <c r="H188" i="42"/>
  <c r="G188" i="42"/>
  <c r="K187" i="42"/>
  <c r="J187" i="42"/>
  <c r="I187" i="42"/>
  <c r="H187" i="42"/>
  <c r="G187" i="42"/>
  <c r="K186" i="42"/>
  <c r="J186" i="42"/>
  <c r="I186" i="42"/>
  <c r="H186" i="42"/>
  <c r="G186" i="42"/>
  <c r="K185" i="42"/>
  <c r="J185" i="42"/>
  <c r="I185" i="42"/>
  <c r="H185" i="42"/>
  <c r="G185" i="42"/>
  <c r="K184" i="42"/>
  <c r="J184" i="42"/>
  <c r="I184" i="42"/>
  <c r="H184" i="42"/>
  <c r="G184" i="42"/>
  <c r="K183" i="42"/>
  <c r="J183" i="42"/>
  <c r="I183" i="42"/>
  <c r="H183" i="42"/>
  <c r="G183" i="42"/>
  <c r="K182" i="42"/>
  <c r="J182" i="42"/>
  <c r="I182" i="42"/>
  <c r="H182" i="42"/>
  <c r="G182" i="42"/>
  <c r="K181" i="42"/>
  <c r="J181" i="42"/>
  <c r="I181" i="42"/>
  <c r="H181" i="42"/>
  <c r="G181" i="42"/>
  <c r="K180" i="42"/>
  <c r="J180" i="42"/>
  <c r="I180" i="42"/>
  <c r="H180" i="42"/>
  <c r="G180" i="42"/>
  <c r="K179" i="42"/>
  <c r="J179" i="42"/>
  <c r="I179" i="42"/>
  <c r="H179" i="42"/>
  <c r="G179" i="42"/>
  <c r="K178" i="42"/>
  <c r="J178" i="42"/>
  <c r="I178" i="42"/>
  <c r="H178" i="42"/>
  <c r="G178" i="42"/>
  <c r="K177" i="42"/>
  <c r="J177" i="42"/>
  <c r="I177" i="42"/>
  <c r="H177" i="42"/>
  <c r="G177" i="42"/>
  <c r="K175" i="42"/>
  <c r="J175" i="42"/>
  <c r="I175" i="42"/>
  <c r="H175" i="42"/>
  <c r="G175" i="42"/>
  <c r="K174" i="42"/>
  <c r="J174" i="42"/>
  <c r="I174" i="42"/>
  <c r="H174" i="42"/>
  <c r="G174" i="42"/>
  <c r="K173" i="42"/>
  <c r="J173" i="42"/>
  <c r="I173" i="42"/>
  <c r="H173" i="42"/>
  <c r="G173" i="42"/>
  <c r="K172" i="42"/>
  <c r="J172" i="42"/>
  <c r="I172" i="42"/>
  <c r="H172" i="42"/>
  <c r="G172" i="42"/>
  <c r="K171" i="42"/>
  <c r="J171" i="42"/>
  <c r="I171" i="42"/>
  <c r="H171" i="42"/>
  <c r="G171" i="42"/>
  <c r="K170" i="42"/>
  <c r="J170" i="42"/>
  <c r="I170" i="42"/>
  <c r="H170" i="42"/>
  <c r="G170" i="42"/>
  <c r="K169" i="42"/>
  <c r="J169" i="42"/>
  <c r="I169" i="42"/>
  <c r="H169" i="42"/>
  <c r="G169" i="42"/>
  <c r="K168" i="42"/>
  <c r="J168" i="42"/>
  <c r="I168" i="42"/>
  <c r="H168" i="42"/>
  <c r="G168" i="42"/>
  <c r="K167" i="42"/>
  <c r="J167" i="42"/>
  <c r="I167" i="42"/>
  <c r="H167" i="42"/>
  <c r="G167" i="42"/>
  <c r="K166" i="42"/>
  <c r="J166" i="42"/>
  <c r="I166" i="42"/>
  <c r="H166" i="42"/>
  <c r="G166" i="42"/>
  <c r="K165" i="42"/>
  <c r="J165" i="42"/>
  <c r="I165" i="42"/>
  <c r="H165" i="42"/>
  <c r="G165" i="42"/>
  <c r="K164" i="42"/>
  <c r="J164" i="42"/>
  <c r="I164" i="42"/>
  <c r="H164" i="42"/>
  <c r="G164" i="42"/>
  <c r="K163" i="42"/>
  <c r="J163" i="42"/>
  <c r="I163" i="42"/>
  <c r="H163" i="42"/>
  <c r="G163" i="42"/>
  <c r="K162" i="42"/>
  <c r="J162" i="42"/>
  <c r="I162" i="42"/>
  <c r="H162" i="42"/>
  <c r="G162" i="42"/>
  <c r="K160" i="42"/>
  <c r="J160" i="42"/>
  <c r="I160" i="42"/>
  <c r="H160" i="42"/>
  <c r="G160" i="42"/>
  <c r="K159" i="42"/>
  <c r="J159" i="42"/>
  <c r="I159" i="42"/>
  <c r="H159" i="42"/>
  <c r="G159" i="42"/>
  <c r="K158" i="42"/>
  <c r="J158" i="42"/>
  <c r="I158" i="42"/>
  <c r="H158" i="42"/>
  <c r="G158" i="42"/>
  <c r="K157" i="42"/>
  <c r="J157" i="42"/>
  <c r="I157" i="42"/>
  <c r="H157" i="42"/>
  <c r="G157" i="42"/>
  <c r="K156" i="42"/>
  <c r="J156" i="42"/>
  <c r="I156" i="42"/>
  <c r="H156" i="42"/>
  <c r="G156" i="42"/>
  <c r="K155" i="42"/>
  <c r="J155" i="42"/>
  <c r="I155" i="42"/>
  <c r="H155" i="42"/>
  <c r="G155" i="42"/>
  <c r="K154" i="42"/>
  <c r="J154" i="42"/>
  <c r="I154" i="42"/>
  <c r="H154" i="42"/>
  <c r="G154" i="42"/>
  <c r="K153" i="42"/>
  <c r="J153" i="42"/>
  <c r="I153" i="42"/>
  <c r="H153" i="42"/>
  <c r="G153" i="42"/>
  <c r="K152" i="42"/>
  <c r="J152" i="42"/>
  <c r="I152" i="42"/>
  <c r="H152" i="42"/>
  <c r="G152" i="42"/>
  <c r="K151" i="42"/>
  <c r="J151" i="42"/>
  <c r="I151" i="42"/>
  <c r="H151" i="42"/>
  <c r="G151" i="42"/>
  <c r="K150" i="42"/>
  <c r="J150" i="42"/>
  <c r="I150" i="42"/>
  <c r="H150" i="42"/>
  <c r="G150" i="42"/>
  <c r="K149" i="42"/>
  <c r="J149" i="42"/>
  <c r="I149" i="42"/>
  <c r="H149" i="42"/>
  <c r="G149" i="42"/>
  <c r="K148" i="42"/>
  <c r="J148" i="42"/>
  <c r="I148" i="42"/>
  <c r="H148" i="42"/>
  <c r="G148" i="42"/>
  <c r="K147" i="42"/>
  <c r="J147" i="42"/>
  <c r="I147" i="42"/>
  <c r="H147" i="42"/>
  <c r="G147" i="42"/>
  <c r="K146" i="42"/>
  <c r="J146" i="42"/>
  <c r="I146" i="42"/>
  <c r="H146" i="42"/>
  <c r="G146" i="42"/>
  <c r="K145" i="42"/>
  <c r="J145" i="42"/>
  <c r="I145" i="42"/>
  <c r="H145" i="42"/>
  <c r="G145" i="42"/>
  <c r="K144" i="42"/>
  <c r="J144" i="42"/>
  <c r="I144" i="42"/>
  <c r="H144" i="42"/>
  <c r="G144" i="42"/>
  <c r="K143" i="42"/>
  <c r="J143" i="42"/>
  <c r="I143" i="42"/>
  <c r="H143" i="42"/>
  <c r="G143" i="42"/>
  <c r="K142" i="42"/>
  <c r="J142" i="42"/>
  <c r="I142" i="42"/>
  <c r="H142" i="42"/>
  <c r="G142" i="42"/>
  <c r="K141" i="42"/>
  <c r="J141" i="42"/>
  <c r="I141" i="42"/>
  <c r="H141" i="42"/>
  <c r="G141" i="42"/>
  <c r="K140" i="42"/>
  <c r="J140" i="42"/>
  <c r="I140" i="42"/>
  <c r="H140" i="42"/>
  <c r="G140" i="42"/>
  <c r="K139" i="42"/>
  <c r="J139" i="42"/>
  <c r="I139" i="42"/>
  <c r="H139" i="42"/>
  <c r="G139" i="42"/>
  <c r="K138" i="42"/>
  <c r="J138" i="42"/>
  <c r="I138" i="42"/>
  <c r="H138" i="42"/>
  <c r="G138" i="42"/>
  <c r="K137" i="42"/>
  <c r="J137" i="42"/>
  <c r="I137" i="42"/>
  <c r="H137" i="42"/>
  <c r="G137" i="42"/>
  <c r="K136" i="42"/>
  <c r="J136" i="42"/>
  <c r="I136" i="42"/>
  <c r="H136" i="42"/>
  <c r="G136" i="42"/>
  <c r="K135" i="42"/>
  <c r="J135" i="42"/>
  <c r="I135" i="42"/>
  <c r="H135" i="42"/>
  <c r="G135" i="42"/>
  <c r="K134" i="42"/>
  <c r="J134" i="42"/>
  <c r="I134" i="42"/>
  <c r="H134" i="42"/>
  <c r="G134" i="42"/>
  <c r="K133" i="42"/>
  <c r="J133" i="42"/>
  <c r="I133" i="42"/>
  <c r="H133" i="42"/>
  <c r="G133" i="42"/>
  <c r="K132" i="42"/>
  <c r="J132" i="42"/>
  <c r="I132" i="42"/>
  <c r="H132" i="42"/>
  <c r="G132" i="42"/>
  <c r="K131" i="42"/>
  <c r="J131" i="42"/>
  <c r="I131" i="42"/>
  <c r="H131" i="42"/>
  <c r="G131" i="42"/>
  <c r="K130" i="42"/>
  <c r="J130" i="42"/>
  <c r="I130" i="42"/>
  <c r="H130" i="42"/>
  <c r="G130" i="42"/>
  <c r="K129" i="42"/>
  <c r="J129" i="42"/>
  <c r="I129" i="42"/>
  <c r="H129" i="42"/>
  <c r="G129" i="42"/>
  <c r="K127" i="42"/>
  <c r="J127" i="42"/>
  <c r="I127" i="42"/>
  <c r="H127" i="42"/>
  <c r="G127" i="42"/>
  <c r="K126" i="42"/>
  <c r="J126" i="42"/>
  <c r="I126" i="42"/>
  <c r="H126" i="42"/>
  <c r="G126" i="42"/>
  <c r="K125" i="42"/>
  <c r="J125" i="42"/>
  <c r="I125" i="42"/>
  <c r="H125" i="42"/>
  <c r="G125" i="42"/>
  <c r="K124" i="42"/>
  <c r="J124" i="42"/>
  <c r="I124" i="42"/>
  <c r="H124" i="42"/>
  <c r="G124" i="42"/>
  <c r="K123" i="42"/>
  <c r="J123" i="42"/>
  <c r="I123" i="42"/>
  <c r="H123" i="42"/>
  <c r="G123" i="42"/>
  <c r="K122" i="42"/>
  <c r="J122" i="42"/>
  <c r="I122" i="42"/>
  <c r="H122" i="42"/>
  <c r="G122" i="42"/>
  <c r="K121" i="42"/>
  <c r="J121" i="42"/>
  <c r="I121" i="42"/>
  <c r="H121" i="42"/>
  <c r="G121" i="42"/>
  <c r="K120" i="42"/>
  <c r="J120" i="42"/>
  <c r="I120" i="42"/>
  <c r="H120" i="42"/>
  <c r="G120" i="42"/>
  <c r="K119" i="42"/>
  <c r="J119" i="42"/>
  <c r="I119" i="42"/>
  <c r="H119" i="42"/>
  <c r="G119" i="42"/>
  <c r="K118" i="42"/>
  <c r="J118" i="42"/>
  <c r="I118" i="42"/>
  <c r="H118" i="42"/>
  <c r="G118" i="42"/>
  <c r="K117" i="42"/>
  <c r="J117" i="42"/>
  <c r="I117" i="42"/>
  <c r="H117" i="42"/>
  <c r="G117" i="42"/>
  <c r="K116" i="42"/>
  <c r="J116" i="42"/>
  <c r="I116" i="42"/>
  <c r="H116" i="42"/>
  <c r="G116" i="42"/>
  <c r="K115" i="42"/>
  <c r="J115" i="42"/>
  <c r="I115" i="42"/>
  <c r="H115" i="42"/>
  <c r="G115" i="42"/>
  <c r="K114" i="42"/>
  <c r="J114" i="42"/>
  <c r="I114" i="42"/>
  <c r="H114" i="42"/>
  <c r="G114" i="42"/>
  <c r="K113" i="42"/>
  <c r="J113" i="42"/>
  <c r="I113" i="42"/>
  <c r="H113" i="42"/>
  <c r="G113" i="42"/>
  <c r="K112" i="42"/>
  <c r="J112" i="42"/>
  <c r="I112" i="42"/>
  <c r="H112" i="42"/>
  <c r="G112" i="42"/>
  <c r="K111" i="42"/>
  <c r="J111" i="42"/>
  <c r="I111" i="42"/>
  <c r="H111" i="42"/>
  <c r="G111" i="42"/>
  <c r="K110" i="42"/>
  <c r="J110" i="42"/>
  <c r="I110" i="42"/>
  <c r="H110" i="42"/>
  <c r="G110" i="42"/>
  <c r="K109" i="42"/>
  <c r="J109" i="42"/>
  <c r="I109" i="42"/>
  <c r="H109" i="42"/>
  <c r="G109" i="42"/>
  <c r="K108" i="42"/>
  <c r="J108" i="42"/>
  <c r="I108" i="42"/>
  <c r="H108" i="42"/>
  <c r="G108" i="42"/>
  <c r="K107" i="42"/>
  <c r="J107" i="42"/>
  <c r="I107" i="42"/>
  <c r="H107" i="42"/>
  <c r="G107" i="42"/>
  <c r="K106" i="42"/>
  <c r="J106" i="42"/>
  <c r="I106" i="42"/>
  <c r="H106" i="42"/>
  <c r="G106" i="42"/>
  <c r="K105" i="42"/>
  <c r="J105" i="42"/>
  <c r="I105" i="42"/>
  <c r="H105" i="42"/>
  <c r="G105" i="42"/>
  <c r="K104" i="42"/>
  <c r="J104" i="42"/>
  <c r="I104" i="42"/>
  <c r="H104" i="42"/>
  <c r="G104" i="42"/>
  <c r="K103" i="42"/>
  <c r="J103" i="42"/>
  <c r="I103" i="42"/>
  <c r="H103" i="42"/>
  <c r="G103" i="42"/>
  <c r="K102" i="42"/>
  <c r="J102" i="42"/>
  <c r="I102" i="42"/>
  <c r="H102" i="42"/>
  <c r="G102" i="42"/>
  <c r="K101" i="42"/>
  <c r="J101" i="42"/>
  <c r="I101" i="42"/>
  <c r="H101" i="42"/>
  <c r="G101" i="42"/>
  <c r="K100" i="42"/>
  <c r="J100" i="42"/>
  <c r="I100" i="42"/>
  <c r="H100" i="42"/>
  <c r="G100" i="42"/>
  <c r="K99" i="42"/>
  <c r="J99" i="42"/>
  <c r="I99" i="42"/>
  <c r="H99" i="42"/>
  <c r="G99" i="42"/>
  <c r="K98" i="42"/>
  <c r="J98" i="42"/>
  <c r="I98" i="42"/>
  <c r="H98" i="42"/>
  <c r="G98" i="42"/>
  <c r="K97" i="42"/>
  <c r="J97" i="42"/>
  <c r="I97" i="42"/>
  <c r="H97" i="42"/>
  <c r="G97" i="42"/>
  <c r="K96" i="42"/>
  <c r="J96" i="42"/>
  <c r="I96" i="42"/>
  <c r="H96" i="42"/>
  <c r="G96" i="42"/>
  <c r="K95" i="42"/>
  <c r="J95" i="42"/>
  <c r="I95" i="42"/>
  <c r="H95" i="42"/>
  <c r="G95" i="42"/>
  <c r="K94" i="42"/>
  <c r="J94" i="42"/>
  <c r="I94" i="42"/>
  <c r="H94" i="42"/>
  <c r="G94" i="42"/>
  <c r="K93" i="42"/>
  <c r="J93" i="42"/>
  <c r="I93" i="42"/>
  <c r="H93" i="42"/>
  <c r="G93" i="42"/>
  <c r="K92" i="42"/>
  <c r="J92" i="42"/>
  <c r="I92" i="42"/>
  <c r="H92" i="42"/>
  <c r="G92" i="42"/>
  <c r="K91" i="42"/>
  <c r="J91" i="42"/>
  <c r="I91" i="42"/>
  <c r="H91" i="42"/>
  <c r="G91" i="42"/>
  <c r="K90" i="42"/>
  <c r="J90" i="42"/>
  <c r="I90" i="42"/>
  <c r="H90" i="42"/>
  <c r="G90" i="42"/>
  <c r="K89" i="42"/>
  <c r="J89" i="42"/>
  <c r="I89" i="42"/>
  <c r="H89" i="42"/>
  <c r="G89" i="42"/>
  <c r="K88" i="42"/>
  <c r="J88" i="42"/>
  <c r="I88" i="42"/>
  <c r="H88" i="42"/>
  <c r="G88" i="42"/>
  <c r="K87" i="42"/>
  <c r="J87" i="42"/>
  <c r="I87" i="42"/>
  <c r="H87" i="42"/>
  <c r="G87" i="42"/>
  <c r="K86" i="42"/>
  <c r="J86" i="42"/>
  <c r="I86" i="42"/>
  <c r="H86" i="42"/>
  <c r="G86" i="42"/>
  <c r="K85" i="42"/>
  <c r="J85" i="42"/>
  <c r="I85" i="42"/>
  <c r="H85" i="42"/>
  <c r="G85" i="42"/>
  <c r="K84" i="42"/>
  <c r="J84" i="42"/>
  <c r="I84" i="42"/>
  <c r="H84" i="42"/>
  <c r="G84" i="42"/>
  <c r="K83" i="42"/>
  <c r="J83" i="42"/>
  <c r="I83" i="42"/>
  <c r="H83" i="42"/>
  <c r="G83" i="42"/>
  <c r="K82" i="42"/>
  <c r="J82" i="42"/>
  <c r="I82" i="42"/>
  <c r="H82" i="42"/>
  <c r="G82" i="42"/>
  <c r="K81" i="42"/>
  <c r="J81" i="42"/>
  <c r="I81" i="42"/>
  <c r="H81" i="42"/>
  <c r="G81" i="42"/>
  <c r="K80" i="42"/>
  <c r="J80" i="42"/>
  <c r="I80" i="42"/>
  <c r="H80" i="42"/>
  <c r="G80" i="42"/>
  <c r="K79" i="42"/>
  <c r="J79" i="42"/>
  <c r="I79" i="42"/>
  <c r="H79" i="42"/>
  <c r="G79" i="42"/>
  <c r="K78" i="42"/>
  <c r="J78" i="42"/>
  <c r="I78" i="42"/>
  <c r="H78" i="42"/>
  <c r="G78" i="42"/>
  <c r="K77" i="42"/>
  <c r="J77" i="42"/>
  <c r="I77" i="42"/>
  <c r="H77" i="42"/>
  <c r="G77" i="42"/>
  <c r="K76" i="42"/>
  <c r="J76" i="42"/>
  <c r="I76" i="42"/>
  <c r="H76" i="42"/>
  <c r="G76" i="42"/>
  <c r="K73" i="42"/>
  <c r="J73" i="42"/>
  <c r="I73" i="42"/>
  <c r="H73" i="42"/>
  <c r="G73" i="42"/>
  <c r="K72" i="42"/>
  <c r="J72" i="42"/>
  <c r="I72" i="42"/>
  <c r="H72" i="42"/>
  <c r="G72" i="42"/>
  <c r="K71" i="42"/>
  <c r="J71" i="42"/>
  <c r="I71" i="42"/>
  <c r="H71" i="42"/>
  <c r="G71" i="42"/>
  <c r="K70" i="42"/>
  <c r="J70" i="42"/>
  <c r="I70" i="42"/>
  <c r="H70" i="42"/>
  <c r="G70" i="42"/>
  <c r="K69" i="42"/>
  <c r="J69" i="42"/>
  <c r="I69" i="42"/>
  <c r="H69" i="42"/>
  <c r="G69" i="42"/>
  <c r="K68" i="42"/>
  <c r="J68" i="42"/>
  <c r="I68" i="42"/>
  <c r="H68" i="42"/>
  <c r="G68" i="42"/>
  <c r="K67" i="42"/>
  <c r="J67" i="42"/>
  <c r="I67" i="42"/>
  <c r="H67" i="42"/>
  <c r="G67" i="42"/>
  <c r="K66" i="42"/>
  <c r="J66" i="42"/>
  <c r="I66" i="42"/>
  <c r="H66" i="42"/>
  <c r="G66" i="42"/>
  <c r="K65" i="42"/>
  <c r="J65" i="42"/>
  <c r="I65" i="42"/>
  <c r="H65" i="42"/>
  <c r="G65" i="42"/>
  <c r="K64" i="42"/>
  <c r="J64" i="42"/>
  <c r="I64" i="42"/>
  <c r="H64" i="42"/>
  <c r="G64" i="42"/>
  <c r="K63" i="42"/>
  <c r="J63" i="42"/>
  <c r="I63" i="42"/>
  <c r="H63" i="42"/>
  <c r="G63" i="42"/>
  <c r="K62" i="42"/>
  <c r="J62" i="42"/>
  <c r="I62" i="42"/>
  <c r="H62" i="42"/>
  <c r="G62" i="42"/>
  <c r="K61" i="42"/>
  <c r="J61" i="42"/>
  <c r="I61" i="42"/>
  <c r="H61" i="42"/>
  <c r="G61" i="42"/>
  <c r="K60" i="42"/>
  <c r="J60" i="42"/>
  <c r="I60" i="42"/>
  <c r="H60" i="42"/>
  <c r="G60" i="42"/>
  <c r="K59" i="42"/>
  <c r="J59" i="42"/>
  <c r="I59" i="42"/>
  <c r="H59" i="42"/>
  <c r="G59" i="42"/>
  <c r="K58" i="42"/>
  <c r="J58" i="42"/>
  <c r="I58" i="42"/>
  <c r="H58" i="42"/>
  <c r="G58" i="42"/>
  <c r="K57" i="42"/>
  <c r="J57" i="42"/>
  <c r="I57" i="42"/>
  <c r="H57" i="42"/>
  <c r="G57" i="42"/>
  <c r="K56" i="42"/>
  <c r="J56" i="42"/>
  <c r="I56" i="42"/>
  <c r="H56" i="42"/>
  <c r="G56" i="42"/>
  <c r="K55" i="42"/>
  <c r="J55" i="42"/>
  <c r="I55" i="42"/>
  <c r="H55" i="42"/>
  <c r="G55" i="42"/>
  <c r="K54" i="42"/>
  <c r="J54" i="42"/>
  <c r="I54" i="42"/>
  <c r="H54" i="42"/>
  <c r="G54" i="42"/>
  <c r="K53" i="42"/>
  <c r="J53" i="42"/>
  <c r="I53" i="42"/>
  <c r="H53" i="42"/>
  <c r="G53" i="42"/>
  <c r="K52" i="42"/>
  <c r="J52" i="42"/>
  <c r="I52" i="42"/>
  <c r="H52" i="42"/>
  <c r="G52" i="42"/>
  <c r="K51" i="42"/>
  <c r="J51" i="42"/>
  <c r="I51" i="42"/>
  <c r="H51" i="42"/>
  <c r="G51" i="42"/>
  <c r="K50" i="42"/>
  <c r="J50" i="42"/>
  <c r="I50" i="42"/>
  <c r="H50" i="42"/>
  <c r="G50" i="42"/>
  <c r="K49" i="42"/>
  <c r="J49" i="42"/>
  <c r="I49" i="42"/>
  <c r="H49" i="42"/>
  <c r="G49" i="42"/>
  <c r="K48" i="42"/>
  <c r="J48" i="42"/>
  <c r="I48" i="42"/>
  <c r="H48" i="42"/>
  <c r="G48" i="42"/>
  <c r="K47" i="42"/>
  <c r="J47" i="42"/>
  <c r="I47" i="42"/>
  <c r="H47" i="42"/>
  <c r="G47" i="42"/>
  <c r="K46" i="42"/>
  <c r="J46" i="42"/>
  <c r="I46" i="42"/>
  <c r="H46" i="42"/>
  <c r="G46" i="42"/>
  <c r="K45" i="42"/>
  <c r="J45" i="42"/>
  <c r="I45" i="42"/>
  <c r="H45" i="42"/>
  <c r="G45" i="42"/>
  <c r="K44" i="42"/>
  <c r="J44" i="42"/>
  <c r="I44" i="42"/>
  <c r="H44" i="42"/>
  <c r="G44" i="42"/>
  <c r="K43" i="42"/>
  <c r="J43" i="42"/>
  <c r="I43" i="42"/>
  <c r="H43" i="42"/>
  <c r="G43" i="42"/>
  <c r="K42" i="42"/>
  <c r="J42" i="42"/>
  <c r="I42" i="42"/>
  <c r="H42" i="42"/>
  <c r="G42" i="42"/>
  <c r="K41" i="42"/>
  <c r="J41" i="42"/>
  <c r="I41" i="42"/>
  <c r="H41" i="42"/>
  <c r="G41" i="42"/>
  <c r="K40" i="42"/>
  <c r="J40" i="42"/>
  <c r="I40" i="42"/>
  <c r="H40" i="42"/>
  <c r="G40" i="42"/>
  <c r="K39" i="42"/>
  <c r="J39" i="42"/>
  <c r="I39" i="42"/>
  <c r="H39" i="42"/>
  <c r="G39" i="42"/>
  <c r="K38" i="42"/>
  <c r="J38" i="42"/>
  <c r="I38" i="42"/>
  <c r="H38" i="42"/>
  <c r="G38" i="42"/>
  <c r="K37" i="42"/>
  <c r="J37" i="42"/>
  <c r="I37" i="42"/>
  <c r="H37" i="42"/>
  <c r="G37" i="42"/>
  <c r="K36" i="42"/>
  <c r="J36" i="42"/>
  <c r="I36" i="42"/>
  <c r="H36" i="42"/>
  <c r="G36" i="42"/>
  <c r="K35" i="42"/>
  <c r="J35" i="42"/>
  <c r="I35" i="42"/>
  <c r="H35" i="42"/>
  <c r="G35" i="42"/>
  <c r="K34" i="42"/>
  <c r="J34" i="42"/>
  <c r="I34" i="42"/>
  <c r="H34" i="42"/>
  <c r="G34" i="42"/>
  <c r="K33" i="42"/>
  <c r="J33" i="42"/>
  <c r="I33" i="42"/>
  <c r="H33" i="42"/>
  <c r="G33" i="42"/>
  <c r="K32" i="42"/>
  <c r="J32" i="42"/>
  <c r="I32" i="42"/>
  <c r="H32" i="42"/>
  <c r="G32" i="42"/>
  <c r="K31" i="42"/>
  <c r="J31" i="42"/>
  <c r="I31" i="42"/>
  <c r="H31" i="42"/>
  <c r="G31" i="42"/>
  <c r="K30" i="42"/>
  <c r="J30" i="42"/>
  <c r="I30" i="42"/>
  <c r="H30" i="42"/>
  <c r="G30" i="42"/>
  <c r="K29" i="42"/>
  <c r="J29" i="42"/>
  <c r="I29" i="42"/>
  <c r="H29" i="42"/>
  <c r="G29" i="42"/>
  <c r="K28" i="42"/>
  <c r="J28" i="42"/>
  <c r="I28" i="42"/>
  <c r="H28" i="42"/>
  <c r="G28" i="42"/>
  <c r="K27" i="42"/>
  <c r="J27" i="42"/>
  <c r="I27" i="42"/>
  <c r="H27" i="42"/>
  <c r="G27" i="42"/>
  <c r="K26" i="42"/>
  <c r="J26" i="42"/>
  <c r="I26" i="42"/>
  <c r="H26" i="42"/>
  <c r="G26" i="42"/>
  <c r="K25" i="42"/>
  <c r="J25" i="42"/>
  <c r="I25" i="42"/>
  <c r="H25" i="42"/>
  <c r="G25" i="42"/>
  <c r="K24" i="42"/>
  <c r="J24" i="42"/>
  <c r="I24" i="42"/>
  <c r="H24" i="42"/>
  <c r="G24" i="42"/>
  <c r="K23" i="42"/>
  <c r="J23" i="42"/>
  <c r="I23" i="42"/>
  <c r="H23" i="42"/>
  <c r="G23" i="42"/>
  <c r="K22" i="42"/>
  <c r="J22" i="42"/>
  <c r="I22" i="42"/>
  <c r="H22" i="42"/>
  <c r="G22" i="42"/>
  <c r="K21" i="42"/>
  <c r="J21" i="42"/>
  <c r="I21" i="42"/>
  <c r="H21" i="42"/>
  <c r="G21" i="42"/>
  <c r="K20" i="42"/>
  <c r="J20" i="42"/>
  <c r="I20" i="42"/>
  <c r="H20" i="42"/>
  <c r="G20" i="42"/>
  <c r="K19" i="42"/>
  <c r="J19" i="42"/>
  <c r="I19" i="42"/>
  <c r="H19" i="42"/>
  <c r="G19" i="42"/>
  <c r="K18" i="42"/>
  <c r="J18" i="42"/>
  <c r="I18" i="42"/>
  <c r="H18" i="42"/>
  <c r="G18" i="42"/>
  <c r="K17" i="42"/>
  <c r="J17" i="42"/>
  <c r="I17" i="42"/>
  <c r="H17" i="42"/>
  <c r="G17" i="42"/>
  <c r="K16" i="42"/>
  <c r="J16" i="42"/>
  <c r="I16" i="42"/>
  <c r="H16" i="42"/>
  <c r="G16" i="42"/>
  <c r="K15" i="42"/>
  <c r="J15" i="42"/>
  <c r="I15" i="42"/>
  <c r="H15" i="42"/>
  <c r="G15" i="42"/>
  <c r="K14" i="42"/>
  <c r="J14" i="42"/>
  <c r="I14" i="42"/>
  <c r="H14" i="42"/>
  <c r="G14" i="42"/>
  <c r="K13" i="42"/>
  <c r="J13" i="42"/>
  <c r="I13" i="42"/>
  <c r="H13" i="42"/>
  <c r="G13" i="42"/>
  <c r="K1049" i="59"/>
  <c r="J1049" i="59"/>
  <c r="I1049" i="59"/>
  <c r="H1049" i="59"/>
  <c r="G1049" i="59"/>
  <c r="K1048" i="59"/>
  <c r="J1048" i="59"/>
  <c r="I1048" i="59"/>
  <c r="H1048" i="59"/>
  <c r="G1048" i="59"/>
  <c r="K1047" i="59"/>
  <c r="J1047" i="59"/>
  <c r="I1047" i="59"/>
  <c r="H1047" i="59"/>
  <c r="G1047" i="59"/>
  <c r="K1046" i="59"/>
  <c r="J1046" i="59"/>
  <c r="I1046" i="59"/>
  <c r="H1046" i="59"/>
  <c r="G1046" i="59"/>
  <c r="K1045" i="59"/>
  <c r="J1045" i="59"/>
  <c r="I1045" i="59"/>
  <c r="H1045" i="59"/>
  <c r="G1045" i="59"/>
  <c r="K1044" i="59"/>
  <c r="J1044" i="59"/>
  <c r="I1044" i="59"/>
  <c r="H1044" i="59"/>
  <c r="G1044" i="59"/>
  <c r="K1043" i="59"/>
  <c r="J1043" i="59"/>
  <c r="I1043" i="59"/>
  <c r="H1043" i="59"/>
  <c r="G1043" i="59"/>
  <c r="K1042" i="59"/>
  <c r="J1042" i="59"/>
  <c r="I1042" i="59"/>
  <c r="H1042" i="59"/>
  <c r="G1042" i="59"/>
  <c r="K1041" i="59"/>
  <c r="J1041" i="59"/>
  <c r="I1041" i="59"/>
  <c r="H1041" i="59"/>
  <c r="G1041" i="59"/>
  <c r="K1040" i="59"/>
  <c r="J1040" i="59"/>
  <c r="I1040" i="59"/>
  <c r="H1040" i="59"/>
  <c r="G1040" i="59"/>
  <c r="K1038" i="59"/>
  <c r="J1038" i="59"/>
  <c r="I1038" i="59"/>
  <c r="H1038" i="59"/>
  <c r="G1038" i="59"/>
  <c r="K1037" i="59"/>
  <c r="J1037" i="59"/>
  <c r="I1037" i="59"/>
  <c r="H1037" i="59"/>
  <c r="G1037" i="59"/>
  <c r="K1036" i="59"/>
  <c r="J1036" i="59"/>
  <c r="I1036" i="59"/>
  <c r="H1036" i="59"/>
  <c r="G1036" i="59"/>
  <c r="K1035" i="59"/>
  <c r="J1035" i="59"/>
  <c r="I1035" i="59"/>
  <c r="H1035" i="59"/>
  <c r="G1035" i="59"/>
  <c r="K1034" i="59"/>
  <c r="J1034" i="59"/>
  <c r="I1034" i="59"/>
  <c r="H1034" i="59"/>
  <c r="G1034" i="59"/>
  <c r="K1033" i="59"/>
  <c r="J1033" i="59"/>
  <c r="I1033" i="59"/>
  <c r="H1033" i="59"/>
  <c r="G1033" i="59"/>
  <c r="K1032" i="59"/>
  <c r="J1032" i="59"/>
  <c r="I1032" i="59"/>
  <c r="H1032" i="59"/>
  <c r="G1032" i="59"/>
  <c r="K1031" i="59"/>
  <c r="J1031" i="59"/>
  <c r="I1031" i="59"/>
  <c r="H1031" i="59"/>
  <c r="G1031" i="59"/>
  <c r="K1030" i="59"/>
  <c r="J1030" i="59"/>
  <c r="I1030" i="59"/>
  <c r="H1030" i="59"/>
  <c r="G1030" i="59"/>
  <c r="K1029" i="59"/>
  <c r="J1029" i="59"/>
  <c r="I1029" i="59"/>
  <c r="H1029" i="59"/>
  <c r="G1029" i="59"/>
  <c r="K1028" i="59"/>
  <c r="J1028" i="59"/>
  <c r="I1028" i="59"/>
  <c r="H1028" i="59"/>
  <c r="G1028" i="59"/>
  <c r="K1027" i="59"/>
  <c r="J1027" i="59"/>
  <c r="I1027" i="59"/>
  <c r="H1027" i="59"/>
  <c r="G1027" i="59"/>
  <c r="K1026" i="59"/>
  <c r="J1026" i="59"/>
  <c r="I1026" i="59"/>
  <c r="H1026" i="59"/>
  <c r="G1026" i="59"/>
  <c r="K1025" i="59"/>
  <c r="J1025" i="59"/>
  <c r="I1025" i="59"/>
  <c r="H1025" i="59"/>
  <c r="G1025" i="59"/>
  <c r="K1024" i="59"/>
  <c r="J1024" i="59"/>
  <c r="I1024" i="59"/>
  <c r="H1024" i="59"/>
  <c r="G1024" i="59"/>
  <c r="K1023" i="59"/>
  <c r="J1023" i="59"/>
  <c r="I1023" i="59"/>
  <c r="H1023" i="59"/>
  <c r="G1023" i="59"/>
  <c r="K1022" i="59"/>
  <c r="J1022" i="59"/>
  <c r="I1022" i="59"/>
  <c r="H1022" i="59"/>
  <c r="G1022" i="59"/>
  <c r="K1021" i="59"/>
  <c r="J1021" i="59"/>
  <c r="I1021" i="59"/>
  <c r="H1021" i="59"/>
  <c r="G1021" i="59"/>
  <c r="K1020" i="59"/>
  <c r="J1020" i="59"/>
  <c r="I1020" i="59"/>
  <c r="H1020" i="59"/>
  <c r="G1020" i="59"/>
  <c r="K1019" i="59"/>
  <c r="J1019" i="59"/>
  <c r="I1019" i="59"/>
  <c r="H1019" i="59"/>
  <c r="G1019" i="59"/>
  <c r="K1017" i="59"/>
  <c r="J1017" i="59"/>
  <c r="I1017" i="59"/>
  <c r="H1017" i="59"/>
  <c r="G1017" i="59"/>
  <c r="K1016" i="59"/>
  <c r="J1016" i="59"/>
  <c r="I1016" i="59"/>
  <c r="H1016" i="59"/>
  <c r="G1016" i="59"/>
  <c r="K1015" i="59"/>
  <c r="J1015" i="59"/>
  <c r="I1015" i="59"/>
  <c r="H1015" i="59"/>
  <c r="G1015" i="59"/>
  <c r="K1014" i="59"/>
  <c r="J1014" i="59"/>
  <c r="I1014" i="59"/>
  <c r="H1014" i="59"/>
  <c r="G1014" i="59"/>
  <c r="K1013" i="59"/>
  <c r="J1013" i="59"/>
  <c r="I1013" i="59"/>
  <c r="H1013" i="59"/>
  <c r="G1013" i="59"/>
  <c r="K1012" i="59"/>
  <c r="J1012" i="59"/>
  <c r="I1012" i="59"/>
  <c r="H1012" i="59"/>
  <c r="G1012" i="59"/>
  <c r="K1011" i="59"/>
  <c r="J1011" i="59"/>
  <c r="I1011" i="59"/>
  <c r="H1011" i="59"/>
  <c r="G1011" i="59"/>
  <c r="K1010" i="59"/>
  <c r="J1010" i="59"/>
  <c r="I1010" i="59"/>
  <c r="H1010" i="59"/>
  <c r="G1010" i="59"/>
  <c r="K1009" i="59"/>
  <c r="J1009" i="59"/>
  <c r="I1009" i="59"/>
  <c r="H1009" i="59"/>
  <c r="G1009" i="59"/>
  <c r="K1008" i="59"/>
  <c r="J1008" i="59"/>
  <c r="I1008" i="59"/>
  <c r="H1008" i="59"/>
  <c r="G1008" i="59"/>
  <c r="K1007" i="59"/>
  <c r="J1007" i="59"/>
  <c r="I1007" i="59"/>
  <c r="H1007" i="59"/>
  <c r="G1007" i="59"/>
  <c r="K1006" i="59"/>
  <c r="J1006" i="59"/>
  <c r="I1006" i="59"/>
  <c r="H1006" i="59"/>
  <c r="G1006" i="59"/>
  <c r="K1005" i="59"/>
  <c r="J1005" i="59"/>
  <c r="I1005" i="59"/>
  <c r="H1005" i="59"/>
  <c r="G1005" i="59"/>
  <c r="K1004" i="59"/>
  <c r="J1004" i="59"/>
  <c r="I1004" i="59"/>
  <c r="H1004" i="59"/>
  <c r="G1004" i="59"/>
  <c r="K1003" i="59"/>
  <c r="J1003" i="59"/>
  <c r="I1003" i="59"/>
  <c r="H1003" i="59"/>
  <c r="G1003" i="59"/>
  <c r="K1002" i="59"/>
  <c r="J1002" i="59"/>
  <c r="I1002" i="59"/>
  <c r="H1002" i="59"/>
  <c r="G1002" i="59"/>
  <c r="K1001" i="59"/>
  <c r="J1001" i="59"/>
  <c r="I1001" i="59"/>
  <c r="H1001" i="59"/>
  <c r="G1001" i="59"/>
  <c r="K1000" i="59"/>
  <c r="J1000" i="59"/>
  <c r="I1000" i="59"/>
  <c r="H1000" i="59"/>
  <c r="G1000" i="59"/>
  <c r="K999" i="59"/>
  <c r="J999" i="59"/>
  <c r="I999" i="59"/>
  <c r="H999" i="59"/>
  <c r="G999" i="59"/>
  <c r="K998" i="59"/>
  <c r="J998" i="59"/>
  <c r="I998" i="59"/>
  <c r="H998" i="59"/>
  <c r="G998" i="59"/>
  <c r="K996" i="59"/>
  <c r="J996" i="59"/>
  <c r="I996" i="59"/>
  <c r="H996" i="59"/>
  <c r="G996" i="59"/>
  <c r="K995" i="59"/>
  <c r="J995" i="59"/>
  <c r="I995" i="59"/>
  <c r="H995" i="59"/>
  <c r="G995" i="59"/>
  <c r="K994" i="59"/>
  <c r="J994" i="59"/>
  <c r="I994" i="59"/>
  <c r="H994" i="59"/>
  <c r="G994" i="59"/>
  <c r="K993" i="59"/>
  <c r="J993" i="59"/>
  <c r="I993" i="59"/>
  <c r="H993" i="59"/>
  <c r="G993" i="59"/>
  <c r="K992" i="59"/>
  <c r="J992" i="59"/>
  <c r="I992" i="59"/>
  <c r="H992" i="59"/>
  <c r="G992" i="59"/>
  <c r="K991" i="59"/>
  <c r="J991" i="59"/>
  <c r="I991" i="59"/>
  <c r="H991" i="59"/>
  <c r="G991" i="59"/>
  <c r="K989" i="59"/>
  <c r="J989" i="59"/>
  <c r="I989" i="59"/>
  <c r="H989" i="59"/>
  <c r="G989" i="59"/>
  <c r="K988" i="59"/>
  <c r="J988" i="59"/>
  <c r="I988" i="59"/>
  <c r="H988" i="59"/>
  <c r="G988" i="59"/>
  <c r="K987" i="59"/>
  <c r="J987" i="59"/>
  <c r="I987" i="59"/>
  <c r="H987" i="59"/>
  <c r="G987" i="59"/>
  <c r="K986" i="59"/>
  <c r="J986" i="59"/>
  <c r="I986" i="59"/>
  <c r="H986" i="59"/>
  <c r="G986" i="59"/>
  <c r="K985" i="59"/>
  <c r="J985" i="59"/>
  <c r="I985" i="59"/>
  <c r="H985" i="59"/>
  <c r="G985" i="59"/>
  <c r="K984" i="59"/>
  <c r="J984" i="59"/>
  <c r="I984" i="59"/>
  <c r="H984" i="59"/>
  <c r="G984" i="59"/>
  <c r="K982" i="59"/>
  <c r="J982" i="59"/>
  <c r="I982" i="59"/>
  <c r="H982" i="59"/>
  <c r="G982" i="59"/>
  <c r="K981" i="59"/>
  <c r="J981" i="59"/>
  <c r="I981" i="59"/>
  <c r="H981" i="59"/>
  <c r="G981" i="59"/>
  <c r="K980" i="59"/>
  <c r="J980" i="59"/>
  <c r="I980" i="59"/>
  <c r="H980" i="59"/>
  <c r="G980" i="59"/>
  <c r="K979" i="59"/>
  <c r="J979" i="59"/>
  <c r="I979" i="59"/>
  <c r="H979" i="59"/>
  <c r="G979" i="59"/>
  <c r="K978" i="59"/>
  <c r="J978" i="59"/>
  <c r="I978" i="59"/>
  <c r="H978" i="59"/>
  <c r="G978" i="59"/>
  <c r="K977" i="59"/>
  <c r="J977" i="59"/>
  <c r="I977" i="59"/>
  <c r="H977" i="59"/>
  <c r="G977" i="59"/>
  <c r="K976" i="59"/>
  <c r="J976" i="59"/>
  <c r="I976" i="59"/>
  <c r="H976" i="59"/>
  <c r="G976" i="59"/>
  <c r="K975" i="59"/>
  <c r="J975" i="59"/>
  <c r="I975" i="59"/>
  <c r="H975" i="59"/>
  <c r="G975" i="59"/>
  <c r="K974" i="59"/>
  <c r="J974" i="59"/>
  <c r="I974" i="59"/>
  <c r="H974" i="59"/>
  <c r="G974" i="59"/>
  <c r="K973" i="59"/>
  <c r="J973" i="59"/>
  <c r="I973" i="59"/>
  <c r="H973" i="59"/>
  <c r="G973" i="59"/>
  <c r="K972" i="59"/>
  <c r="J972" i="59"/>
  <c r="I972" i="59"/>
  <c r="H972" i="59"/>
  <c r="G972" i="59"/>
  <c r="K971" i="59"/>
  <c r="J971" i="59"/>
  <c r="I971" i="59"/>
  <c r="H971" i="59"/>
  <c r="G971" i="59"/>
  <c r="K970" i="59"/>
  <c r="J970" i="59"/>
  <c r="I970" i="59"/>
  <c r="H970" i="59"/>
  <c r="G970" i="59"/>
  <c r="K969" i="59"/>
  <c r="J969" i="59"/>
  <c r="I969" i="59"/>
  <c r="H969" i="59"/>
  <c r="G969" i="59"/>
  <c r="K968" i="59"/>
  <c r="J968" i="59"/>
  <c r="I968" i="59"/>
  <c r="H968" i="59"/>
  <c r="G968" i="59"/>
  <c r="K966" i="59"/>
  <c r="J966" i="59"/>
  <c r="I966" i="59"/>
  <c r="H966" i="59"/>
  <c r="G966" i="59"/>
  <c r="K965" i="59"/>
  <c r="J965" i="59"/>
  <c r="I965" i="59"/>
  <c r="H965" i="59"/>
  <c r="G965" i="59"/>
  <c r="K964" i="59"/>
  <c r="J964" i="59"/>
  <c r="I964" i="59"/>
  <c r="H964" i="59"/>
  <c r="G964" i="59"/>
  <c r="K963" i="59"/>
  <c r="J963" i="59"/>
  <c r="I963" i="59"/>
  <c r="H963" i="59"/>
  <c r="G963" i="59"/>
  <c r="K962" i="59"/>
  <c r="J962" i="59"/>
  <c r="I962" i="59"/>
  <c r="H962" i="59"/>
  <c r="G962" i="59"/>
  <c r="K961" i="59"/>
  <c r="J961" i="59"/>
  <c r="I961" i="59"/>
  <c r="H961" i="59"/>
  <c r="G961" i="59"/>
  <c r="K960" i="59"/>
  <c r="J960" i="59"/>
  <c r="I960" i="59"/>
  <c r="H960" i="59"/>
  <c r="G960" i="59"/>
  <c r="K959" i="59"/>
  <c r="J959" i="59"/>
  <c r="I959" i="59"/>
  <c r="H959" i="59"/>
  <c r="G959" i="59"/>
  <c r="K958" i="59"/>
  <c r="J958" i="59"/>
  <c r="I958" i="59"/>
  <c r="H958" i="59"/>
  <c r="G958" i="59"/>
  <c r="K957" i="59"/>
  <c r="J957" i="59"/>
  <c r="I957" i="59"/>
  <c r="H957" i="59"/>
  <c r="G957" i="59"/>
  <c r="K956" i="59"/>
  <c r="J956" i="59"/>
  <c r="I956" i="59"/>
  <c r="H956" i="59"/>
  <c r="G956" i="59"/>
  <c r="K955" i="59"/>
  <c r="J955" i="59"/>
  <c r="I955" i="59"/>
  <c r="H955" i="59"/>
  <c r="G955" i="59"/>
  <c r="K954" i="59"/>
  <c r="J954" i="59"/>
  <c r="I954" i="59"/>
  <c r="H954" i="59"/>
  <c r="G954" i="59"/>
  <c r="K953" i="59"/>
  <c r="J953" i="59"/>
  <c r="I953" i="59"/>
  <c r="H953" i="59"/>
  <c r="G953" i="59"/>
  <c r="K952" i="59"/>
  <c r="J952" i="59"/>
  <c r="I952" i="59"/>
  <c r="H952" i="59"/>
  <c r="G952" i="59"/>
  <c r="K950" i="59"/>
  <c r="J950" i="59"/>
  <c r="I950" i="59"/>
  <c r="H950" i="59"/>
  <c r="G950" i="59"/>
  <c r="K949" i="59"/>
  <c r="J949" i="59"/>
  <c r="I949" i="59"/>
  <c r="H949" i="59"/>
  <c r="G949" i="59"/>
  <c r="K948" i="59"/>
  <c r="J948" i="59"/>
  <c r="I948" i="59"/>
  <c r="H948" i="59"/>
  <c r="G948" i="59"/>
  <c r="K947" i="59"/>
  <c r="J947" i="59"/>
  <c r="I947" i="59"/>
  <c r="H947" i="59"/>
  <c r="G947" i="59"/>
  <c r="K946" i="59"/>
  <c r="J946" i="59"/>
  <c r="I946" i="59"/>
  <c r="H946" i="59"/>
  <c r="G946" i="59"/>
  <c r="K945" i="59"/>
  <c r="J945" i="59"/>
  <c r="I945" i="59"/>
  <c r="H945" i="59"/>
  <c r="G945" i="59"/>
  <c r="K943" i="59"/>
  <c r="J943" i="59"/>
  <c r="I943" i="59"/>
  <c r="H943" i="59"/>
  <c r="G943" i="59"/>
  <c r="K942" i="59"/>
  <c r="J942" i="59"/>
  <c r="I942" i="59"/>
  <c r="H942" i="59"/>
  <c r="G942" i="59"/>
  <c r="K941" i="59"/>
  <c r="J941" i="59"/>
  <c r="I941" i="59"/>
  <c r="H941" i="59"/>
  <c r="G941" i="59"/>
  <c r="K940" i="59"/>
  <c r="J940" i="59"/>
  <c r="I940" i="59"/>
  <c r="H940" i="59"/>
  <c r="G940" i="59"/>
  <c r="K939" i="59"/>
  <c r="J939" i="59"/>
  <c r="I939" i="59"/>
  <c r="H939" i="59"/>
  <c r="G939" i="59"/>
  <c r="K938" i="59"/>
  <c r="J938" i="59"/>
  <c r="I938" i="59"/>
  <c r="H938" i="59"/>
  <c r="G938" i="59"/>
  <c r="K937" i="59"/>
  <c r="J937" i="59"/>
  <c r="I937" i="59"/>
  <c r="H937" i="59"/>
  <c r="G937" i="59"/>
  <c r="K936" i="59"/>
  <c r="J936" i="59"/>
  <c r="I936" i="59"/>
  <c r="H936" i="59"/>
  <c r="G936" i="59"/>
  <c r="K935" i="59"/>
  <c r="J935" i="59"/>
  <c r="I935" i="59"/>
  <c r="H935" i="59"/>
  <c r="G935" i="59"/>
  <c r="K934" i="59"/>
  <c r="J934" i="59"/>
  <c r="I934" i="59"/>
  <c r="H934" i="59"/>
  <c r="G934" i="59"/>
  <c r="K933" i="59"/>
  <c r="J933" i="59"/>
  <c r="I933" i="59"/>
  <c r="H933" i="59"/>
  <c r="G933" i="59"/>
  <c r="K931" i="59"/>
  <c r="J931" i="59"/>
  <c r="I931" i="59"/>
  <c r="H931" i="59"/>
  <c r="G931" i="59"/>
  <c r="K930" i="59"/>
  <c r="J930" i="59"/>
  <c r="I930" i="59"/>
  <c r="H930" i="59"/>
  <c r="G930" i="59"/>
  <c r="K929" i="59"/>
  <c r="J929" i="59"/>
  <c r="I929" i="59"/>
  <c r="H929" i="59"/>
  <c r="G929" i="59"/>
  <c r="K928" i="59"/>
  <c r="J928" i="59"/>
  <c r="I928" i="59"/>
  <c r="H928" i="59"/>
  <c r="G928" i="59"/>
  <c r="K927" i="59"/>
  <c r="J927" i="59"/>
  <c r="I927" i="59"/>
  <c r="H927" i="59"/>
  <c r="G927" i="59"/>
  <c r="K926" i="59"/>
  <c r="J926" i="59"/>
  <c r="I926" i="59"/>
  <c r="H926" i="59"/>
  <c r="G926" i="59"/>
  <c r="K925" i="59"/>
  <c r="J925" i="59"/>
  <c r="I925" i="59"/>
  <c r="H925" i="59"/>
  <c r="G925" i="59"/>
  <c r="K924" i="59"/>
  <c r="J924" i="59"/>
  <c r="I924" i="59"/>
  <c r="H924" i="59"/>
  <c r="G924" i="59"/>
  <c r="K923" i="59"/>
  <c r="J923" i="59"/>
  <c r="I923" i="59"/>
  <c r="H923" i="59"/>
  <c r="G923" i="59"/>
  <c r="K922" i="59"/>
  <c r="J922" i="59"/>
  <c r="I922" i="59"/>
  <c r="H922" i="59"/>
  <c r="G922" i="59"/>
  <c r="K921" i="59"/>
  <c r="J921" i="59"/>
  <c r="I921" i="59"/>
  <c r="H921" i="59"/>
  <c r="G921" i="59"/>
  <c r="K920" i="59"/>
  <c r="J920" i="59"/>
  <c r="I920" i="59"/>
  <c r="H920" i="59"/>
  <c r="G920" i="59"/>
  <c r="K918" i="59"/>
  <c r="J918" i="59"/>
  <c r="I918" i="59"/>
  <c r="H918" i="59"/>
  <c r="G918" i="59"/>
  <c r="K917" i="59"/>
  <c r="J917" i="59"/>
  <c r="I917" i="59"/>
  <c r="H917" i="59"/>
  <c r="G917" i="59"/>
  <c r="K916" i="59"/>
  <c r="J916" i="59"/>
  <c r="I916" i="59"/>
  <c r="H916" i="59"/>
  <c r="G916" i="59"/>
  <c r="K915" i="59"/>
  <c r="J915" i="59"/>
  <c r="I915" i="59"/>
  <c r="H915" i="59"/>
  <c r="G915" i="59"/>
  <c r="K914" i="59"/>
  <c r="J914" i="59"/>
  <c r="I914" i="59"/>
  <c r="H914" i="59"/>
  <c r="G914" i="59"/>
  <c r="K913" i="59"/>
  <c r="J913" i="59"/>
  <c r="I913" i="59"/>
  <c r="H913" i="59"/>
  <c r="G913" i="59"/>
  <c r="K912" i="59"/>
  <c r="J912" i="59"/>
  <c r="I912" i="59"/>
  <c r="H912" i="59"/>
  <c r="G912" i="59"/>
  <c r="K911" i="59"/>
  <c r="J911" i="59"/>
  <c r="I911" i="59"/>
  <c r="H911" i="59"/>
  <c r="G911" i="59"/>
  <c r="K910" i="59"/>
  <c r="J910" i="59"/>
  <c r="I910" i="59"/>
  <c r="H910" i="59"/>
  <c r="G910" i="59"/>
  <c r="K909" i="59"/>
  <c r="J909" i="59"/>
  <c r="I909" i="59"/>
  <c r="H909" i="59"/>
  <c r="G909" i="59"/>
  <c r="K908" i="59"/>
  <c r="J908" i="59"/>
  <c r="I908" i="59"/>
  <c r="H908" i="59"/>
  <c r="G908" i="59"/>
  <c r="K907" i="59"/>
  <c r="J907" i="59"/>
  <c r="I907" i="59"/>
  <c r="H907" i="59"/>
  <c r="G907" i="59"/>
  <c r="K906" i="59"/>
  <c r="J906" i="59"/>
  <c r="I906" i="59"/>
  <c r="H906" i="59"/>
  <c r="G906" i="59"/>
  <c r="K905" i="59"/>
  <c r="J905" i="59"/>
  <c r="I905" i="59"/>
  <c r="H905" i="59"/>
  <c r="G905" i="59"/>
  <c r="K904" i="59"/>
  <c r="J904" i="59"/>
  <c r="I904" i="59"/>
  <c r="H904" i="59"/>
  <c r="G904" i="59"/>
  <c r="K903" i="59"/>
  <c r="J903" i="59"/>
  <c r="I903" i="59"/>
  <c r="H903" i="59"/>
  <c r="G903" i="59"/>
  <c r="K902" i="59"/>
  <c r="J902" i="59"/>
  <c r="I902" i="59"/>
  <c r="H902" i="59"/>
  <c r="G902" i="59"/>
  <c r="K900" i="59"/>
  <c r="J900" i="59"/>
  <c r="I900" i="59"/>
  <c r="H900" i="59"/>
  <c r="G900" i="59"/>
  <c r="K899" i="59"/>
  <c r="J899" i="59"/>
  <c r="I899" i="59"/>
  <c r="H899" i="59"/>
  <c r="G899" i="59"/>
  <c r="K898" i="59"/>
  <c r="J898" i="59"/>
  <c r="I898" i="59"/>
  <c r="H898" i="59"/>
  <c r="G898" i="59"/>
  <c r="K897" i="59"/>
  <c r="J897" i="59"/>
  <c r="I897" i="59"/>
  <c r="H897" i="59"/>
  <c r="G897" i="59"/>
  <c r="K896" i="59"/>
  <c r="J896" i="59"/>
  <c r="I896" i="59"/>
  <c r="H896" i="59"/>
  <c r="G896" i="59"/>
  <c r="K895" i="59"/>
  <c r="J895" i="59"/>
  <c r="I895" i="59"/>
  <c r="H895" i="59"/>
  <c r="G895" i="59"/>
  <c r="K894" i="59"/>
  <c r="J894" i="59"/>
  <c r="I894" i="59"/>
  <c r="H894" i="59"/>
  <c r="G894" i="59"/>
  <c r="K893" i="59"/>
  <c r="J893" i="59"/>
  <c r="I893" i="59"/>
  <c r="H893" i="59"/>
  <c r="G893" i="59"/>
  <c r="K892" i="59"/>
  <c r="J892" i="59"/>
  <c r="I892" i="59"/>
  <c r="H892" i="59"/>
  <c r="G892" i="59"/>
  <c r="K891" i="59"/>
  <c r="J891" i="59"/>
  <c r="I891" i="59"/>
  <c r="H891" i="59"/>
  <c r="G891" i="59"/>
  <c r="K890" i="59"/>
  <c r="J890" i="59"/>
  <c r="I890" i="59"/>
  <c r="H890" i="59"/>
  <c r="G890" i="59"/>
  <c r="K889" i="59"/>
  <c r="J889" i="59"/>
  <c r="I889" i="59"/>
  <c r="H889" i="59"/>
  <c r="G889" i="59"/>
  <c r="K888" i="59"/>
  <c r="J888" i="59"/>
  <c r="I888" i="59"/>
  <c r="H888" i="59"/>
  <c r="G888" i="59"/>
  <c r="K887" i="59"/>
  <c r="J887" i="59"/>
  <c r="I887" i="59"/>
  <c r="H887" i="59"/>
  <c r="G887" i="59"/>
  <c r="K886" i="59"/>
  <c r="J886" i="59"/>
  <c r="I886" i="59"/>
  <c r="H886" i="59"/>
  <c r="G886" i="59"/>
  <c r="K885" i="59"/>
  <c r="J885" i="59"/>
  <c r="I885" i="59"/>
  <c r="H885" i="59"/>
  <c r="G885" i="59"/>
  <c r="K884" i="59"/>
  <c r="J884" i="59"/>
  <c r="I884" i="59"/>
  <c r="H884" i="59"/>
  <c r="G884" i="59"/>
  <c r="K883" i="59"/>
  <c r="J883" i="59"/>
  <c r="I883" i="59"/>
  <c r="H883" i="59"/>
  <c r="G883" i="59"/>
  <c r="K882" i="59"/>
  <c r="J882" i="59"/>
  <c r="I882" i="59"/>
  <c r="H882" i="59"/>
  <c r="G882" i="59"/>
  <c r="K881" i="59"/>
  <c r="J881" i="59"/>
  <c r="I881" i="59"/>
  <c r="H881" i="59"/>
  <c r="G881" i="59"/>
  <c r="K880" i="59"/>
  <c r="J880" i="59"/>
  <c r="I880" i="59"/>
  <c r="H880" i="59"/>
  <c r="G880" i="59"/>
  <c r="K879" i="59"/>
  <c r="J879" i="59"/>
  <c r="I879" i="59"/>
  <c r="H879" i="59"/>
  <c r="G879" i="59"/>
  <c r="K878" i="59"/>
  <c r="J878" i="59"/>
  <c r="I878" i="59"/>
  <c r="H878" i="59"/>
  <c r="G878" i="59"/>
  <c r="K877" i="59"/>
  <c r="J877" i="59"/>
  <c r="I877" i="59"/>
  <c r="H877" i="59"/>
  <c r="G877" i="59"/>
  <c r="K875" i="59"/>
  <c r="J875" i="59"/>
  <c r="I875" i="59"/>
  <c r="H875" i="59"/>
  <c r="G875" i="59"/>
  <c r="K874" i="59"/>
  <c r="J874" i="59"/>
  <c r="I874" i="59"/>
  <c r="H874" i="59"/>
  <c r="G874" i="59"/>
  <c r="K873" i="59"/>
  <c r="J873" i="59"/>
  <c r="I873" i="59"/>
  <c r="H873" i="59"/>
  <c r="G873" i="59"/>
  <c r="K872" i="59"/>
  <c r="J872" i="59"/>
  <c r="I872" i="59"/>
  <c r="H872" i="59"/>
  <c r="G872" i="59"/>
  <c r="K871" i="59"/>
  <c r="J871" i="59"/>
  <c r="I871" i="59"/>
  <c r="H871" i="59"/>
  <c r="G871" i="59"/>
  <c r="K870" i="59"/>
  <c r="J870" i="59"/>
  <c r="I870" i="59"/>
  <c r="H870" i="59"/>
  <c r="G870" i="59"/>
  <c r="K869" i="59"/>
  <c r="J869" i="59"/>
  <c r="I869" i="59"/>
  <c r="H869" i="59"/>
  <c r="G869" i="59"/>
  <c r="K868" i="59"/>
  <c r="J868" i="59"/>
  <c r="I868" i="59"/>
  <c r="H868" i="59"/>
  <c r="G868" i="59"/>
  <c r="K867" i="59"/>
  <c r="J867" i="59"/>
  <c r="I867" i="59"/>
  <c r="H867" i="59"/>
  <c r="G867" i="59"/>
  <c r="K866" i="59"/>
  <c r="J866" i="59"/>
  <c r="I866" i="59"/>
  <c r="H866" i="59"/>
  <c r="G866" i="59"/>
  <c r="K865" i="59"/>
  <c r="J865" i="59"/>
  <c r="I865" i="59"/>
  <c r="H865" i="59"/>
  <c r="G865" i="59"/>
  <c r="K864" i="59"/>
  <c r="J864" i="59"/>
  <c r="I864" i="59"/>
  <c r="H864" i="59"/>
  <c r="G864" i="59"/>
  <c r="K863" i="59"/>
  <c r="J863" i="59"/>
  <c r="I863" i="59"/>
  <c r="H863" i="59"/>
  <c r="G863" i="59"/>
  <c r="K862" i="59"/>
  <c r="J862" i="59"/>
  <c r="I862" i="59"/>
  <c r="H862" i="59"/>
  <c r="G862" i="59"/>
  <c r="K861" i="59"/>
  <c r="J861" i="59"/>
  <c r="I861" i="59"/>
  <c r="H861" i="59"/>
  <c r="G861" i="59"/>
  <c r="K859" i="59"/>
  <c r="J859" i="59"/>
  <c r="I859" i="59"/>
  <c r="H859" i="59"/>
  <c r="G859" i="59"/>
  <c r="K858" i="59"/>
  <c r="J858" i="59"/>
  <c r="I858" i="59"/>
  <c r="H858" i="59"/>
  <c r="G858" i="59"/>
  <c r="K857" i="59"/>
  <c r="J857" i="59"/>
  <c r="I857" i="59"/>
  <c r="H857" i="59"/>
  <c r="G857" i="59"/>
  <c r="K856" i="59"/>
  <c r="J856" i="59"/>
  <c r="I856" i="59"/>
  <c r="H856" i="59"/>
  <c r="G856" i="59"/>
  <c r="K855" i="59"/>
  <c r="J855" i="59"/>
  <c r="I855" i="59"/>
  <c r="H855" i="59"/>
  <c r="G855" i="59"/>
  <c r="K854" i="59"/>
  <c r="J854" i="59"/>
  <c r="I854" i="59"/>
  <c r="H854" i="59"/>
  <c r="G854" i="59"/>
  <c r="K853" i="59"/>
  <c r="J853" i="59"/>
  <c r="I853" i="59"/>
  <c r="H853" i="59"/>
  <c r="G853" i="59"/>
  <c r="K852" i="59"/>
  <c r="J852" i="59"/>
  <c r="I852" i="59"/>
  <c r="H852" i="59"/>
  <c r="G852" i="59"/>
  <c r="K851" i="59"/>
  <c r="J851" i="59"/>
  <c r="I851" i="59"/>
  <c r="H851" i="59"/>
  <c r="G851" i="59"/>
  <c r="K850" i="59"/>
  <c r="J850" i="59"/>
  <c r="I850" i="59"/>
  <c r="H850" i="59"/>
  <c r="G850" i="59"/>
  <c r="K849" i="59"/>
  <c r="J849" i="59"/>
  <c r="I849" i="59"/>
  <c r="H849" i="59"/>
  <c r="G849" i="59"/>
  <c r="K848" i="59"/>
  <c r="J848" i="59"/>
  <c r="I848" i="59"/>
  <c r="H848" i="59"/>
  <c r="G848" i="59"/>
  <c r="K847" i="59"/>
  <c r="J847" i="59"/>
  <c r="I847" i="59"/>
  <c r="H847" i="59"/>
  <c r="G847" i="59"/>
  <c r="K846" i="59"/>
  <c r="J846" i="59"/>
  <c r="I846" i="59"/>
  <c r="H846" i="59"/>
  <c r="G846" i="59"/>
  <c r="K845" i="59"/>
  <c r="J845" i="59"/>
  <c r="I845" i="59"/>
  <c r="H845" i="59"/>
  <c r="G845" i="59"/>
  <c r="K844" i="59"/>
  <c r="J844" i="59"/>
  <c r="I844" i="59"/>
  <c r="H844" i="59"/>
  <c r="G844" i="59"/>
  <c r="K843" i="59"/>
  <c r="J843" i="59"/>
  <c r="I843" i="59"/>
  <c r="H843" i="59"/>
  <c r="G843" i="59"/>
  <c r="K842" i="59"/>
  <c r="J842" i="59"/>
  <c r="I842" i="59"/>
  <c r="H842" i="59"/>
  <c r="G842" i="59"/>
  <c r="K841" i="59"/>
  <c r="J841" i="59"/>
  <c r="I841" i="59"/>
  <c r="H841" i="59"/>
  <c r="G841" i="59"/>
  <c r="K840" i="59"/>
  <c r="J840" i="59"/>
  <c r="I840" i="59"/>
  <c r="H840" i="59"/>
  <c r="G840" i="59"/>
  <c r="K839" i="59"/>
  <c r="J839" i="59"/>
  <c r="I839" i="59"/>
  <c r="H839" i="59"/>
  <c r="G839" i="59"/>
  <c r="K837" i="59"/>
  <c r="J837" i="59"/>
  <c r="I837" i="59"/>
  <c r="H837" i="59"/>
  <c r="G837" i="59"/>
  <c r="K836" i="59"/>
  <c r="J836" i="59"/>
  <c r="I836" i="59"/>
  <c r="H836" i="59"/>
  <c r="G836" i="59"/>
  <c r="K835" i="59"/>
  <c r="J835" i="59"/>
  <c r="I835" i="59"/>
  <c r="H835" i="59"/>
  <c r="G835" i="59"/>
  <c r="K834" i="59"/>
  <c r="J834" i="59"/>
  <c r="I834" i="59"/>
  <c r="H834" i="59"/>
  <c r="G834" i="59"/>
  <c r="K833" i="59"/>
  <c r="J833" i="59"/>
  <c r="I833" i="59"/>
  <c r="H833" i="59"/>
  <c r="G833" i="59"/>
  <c r="K832" i="59"/>
  <c r="J832" i="59"/>
  <c r="I832" i="59"/>
  <c r="H832" i="59"/>
  <c r="G832" i="59"/>
  <c r="K831" i="59"/>
  <c r="J831" i="59"/>
  <c r="I831" i="59"/>
  <c r="H831" i="59"/>
  <c r="G831" i="59"/>
  <c r="K830" i="59"/>
  <c r="J830" i="59"/>
  <c r="I830" i="59"/>
  <c r="H830" i="59"/>
  <c r="G830" i="59"/>
  <c r="K829" i="59"/>
  <c r="J829" i="59"/>
  <c r="I829" i="59"/>
  <c r="H829" i="59"/>
  <c r="G829" i="59"/>
  <c r="K828" i="59"/>
  <c r="J828" i="59"/>
  <c r="I828" i="59"/>
  <c r="H828" i="59"/>
  <c r="G828" i="59"/>
  <c r="K827" i="59"/>
  <c r="J827" i="59"/>
  <c r="I827" i="59"/>
  <c r="H827" i="59"/>
  <c r="G827" i="59"/>
  <c r="K826" i="59"/>
  <c r="J826" i="59"/>
  <c r="I826" i="59"/>
  <c r="H826" i="59"/>
  <c r="G826" i="59"/>
  <c r="K825" i="59"/>
  <c r="J825" i="59"/>
  <c r="I825" i="59"/>
  <c r="H825" i="59"/>
  <c r="G825" i="59"/>
  <c r="K824" i="59"/>
  <c r="J824" i="59"/>
  <c r="I824" i="59"/>
  <c r="H824" i="59"/>
  <c r="G824" i="59"/>
  <c r="K822" i="59"/>
  <c r="J822" i="59"/>
  <c r="I822" i="59"/>
  <c r="H822" i="59"/>
  <c r="G822" i="59"/>
  <c r="K821" i="59"/>
  <c r="J821" i="59"/>
  <c r="I821" i="59"/>
  <c r="H821" i="59"/>
  <c r="G821" i="59"/>
  <c r="K820" i="59"/>
  <c r="J820" i="59"/>
  <c r="I820" i="59"/>
  <c r="H820" i="59"/>
  <c r="G820" i="59"/>
  <c r="K819" i="59"/>
  <c r="J819" i="59"/>
  <c r="I819" i="59"/>
  <c r="H819" i="59"/>
  <c r="G819" i="59"/>
  <c r="K818" i="59"/>
  <c r="J818" i="59"/>
  <c r="I818" i="59"/>
  <c r="H818" i="59"/>
  <c r="G818" i="59"/>
  <c r="K817" i="59"/>
  <c r="J817" i="59"/>
  <c r="I817" i="59"/>
  <c r="H817" i="59"/>
  <c r="G817" i="59"/>
  <c r="K816" i="59"/>
  <c r="J816" i="59"/>
  <c r="I816" i="59"/>
  <c r="H816" i="59"/>
  <c r="G816" i="59"/>
  <c r="K815" i="59"/>
  <c r="J815" i="59"/>
  <c r="I815" i="59"/>
  <c r="H815" i="59"/>
  <c r="G815" i="59"/>
  <c r="K814" i="59"/>
  <c r="J814" i="59"/>
  <c r="I814" i="59"/>
  <c r="H814" i="59"/>
  <c r="G814" i="59"/>
  <c r="K813" i="59"/>
  <c r="J813" i="59"/>
  <c r="I813" i="59"/>
  <c r="H813" i="59"/>
  <c r="G813" i="59"/>
  <c r="K812" i="59"/>
  <c r="J812" i="59"/>
  <c r="I812" i="59"/>
  <c r="H812" i="59"/>
  <c r="G812" i="59"/>
  <c r="K810" i="59"/>
  <c r="J810" i="59"/>
  <c r="I810" i="59"/>
  <c r="H810" i="59"/>
  <c r="G810" i="59"/>
  <c r="K809" i="59"/>
  <c r="J809" i="59"/>
  <c r="I809" i="59"/>
  <c r="H809" i="59"/>
  <c r="G809" i="59"/>
  <c r="K808" i="59"/>
  <c r="J808" i="59"/>
  <c r="I808" i="59"/>
  <c r="H808" i="59"/>
  <c r="G808" i="59"/>
  <c r="K807" i="59"/>
  <c r="J807" i="59"/>
  <c r="I807" i="59"/>
  <c r="H807" i="59"/>
  <c r="G807" i="59"/>
  <c r="K806" i="59"/>
  <c r="J806" i="59"/>
  <c r="I806" i="59"/>
  <c r="H806" i="59"/>
  <c r="G806" i="59"/>
  <c r="K805" i="59"/>
  <c r="J805" i="59"/>
  <c r="I805" i="59"/>
  <c r="H805" i="59"/>
  <c r="G805" i="59"/>
  <c r="K804" i="59"/>
  <c r="J804" i="59"/>
  <c r="I804" i="59"/>
  <c r="H804" i="59"/>
  <c r="G804" i="59"/>
  <c r="K803" i="59"/>
  <c r="J803" i="59"/>
  <c r="I803" i="59"/>
  <c r="H803" i="59"/>
  <c r="G803" i="59"/>
  <c r="K802" i="59"/>
  <c r="J802" i="59"/>
  <c r="I802" i="59"/>
  <c r="H802" i="59"/>
  <c r="G802" i="59"/>
  <c r="K801" i="59"/>
  <c r="J801" i="59"/>
  <c r="I801" i="59"/>
  <c r="H801" i="59"/>
  <c r="G801" i="59"/>
  <c r="K800" i="59"/>
  <c r="J800" i="59"/>
  <c r="I800" i="59"/>
  <c r="H800" i="59"/>
  <c r="G800" i="59"/>
  <c r="K799" i="59"/>
  <c r="J799" i="59"/>
  <c r="I799" i="59"/>
  <c r="H799" i="59"/>
  <c r="G799" i="59"/>
  <c r="K798" i="59"/>
  <c r="J798" i="59"/>
  <c r="I798" i="59"/>
  <c r="H798" i="59"/>
  <c r="G798" i="59"/>
  <c r="K797" i="59"/>
  <c r="J797" i="59"/>
  <c r="I797" i="59"/>
  <c r="H797" i="59"/>
  <c r="G797" i="59"/>
  <c r="K796" i="59"/>
  <c r="J796" i="59"/>
  <c r="I796" i="59"/>
  <c r="H796" i="59"/>
  <c r="G796" i="59"/>
  <c r="K795" i="59"/>
  <c r="J795" i="59"/>
  <c r="I795" i="59"/>
  <c r="H795" i="59"/>
  <c r="G795" i="59"/>
  <c r="K793" i="59"/>
  <c r="J793" i="59"/>
  <c r="I793" i="59"/>
  <c r="H793" i="59"/>
  <c r="G793" i="59"/>
  <c r="K792" i="59"/>
  <c r="J792" i="59"/>
  <c r="I792" i="59"/>
  <c r="H792" i="59"/>
  <c r="G792" i="59"/>
  <c r="K791" i="59"/>
  <c r="J791" i="59"/>
  <c r="I791" i="59"/>
  <c r="H791" i="59"/>
  <c r="G791" i="59"/>
  <c r="K790" i="59"/>
  <c r="J790" i="59"/>
  <c r="I790" i="59"/>
  <c r="H790" i="59"/>
  <c r="G790" i="59"/>
  <c r="K789" i="59"/>
  <c r="J789" i="59"/>
  <c r="I789" i="59"/>
  <c r="H789" i="59"/>
  <c r="G789" i="59"/>
  <c r="K788" i="59"/>
  <c r="J788" i="59"/>
  <c r="I788" i="59"/>
  <c r="H788" i="59"/>
  <c r="G788" i="59"/>
  <c r="K787" i="59"/>
  <c r="J787" i="59"/>
  <c r="I787" i="59"/>
  <c r="H787" i="59"/>
  <c r="G787" i="59"/>
  <c r="K786" i="59"/>
  <c r="J786" i="59"/>
  <c r="I786" i="59"/>
  <c r="H786" i="59"/>
  <c r="G786" i="59"/>
  <c r="K785" i="59"/>
  <c r="J785" i="59"/>
  <c r="I785" i="59"/>
  <c r="H785" i="59"/>
  <c r="G785" i="59"/>
  <c r="K784" i="59"/>
  <c r="J784" i="59"/>
  <c r="I784" i="59"/>
  <c r="H784" i="59"/>
  <c r="G784" i="59"/>
  <c r="K783" i="59"/>
  <c r="J783" i="59"/>
  <c r="I783" i="59"/>
  <c r="H783" i="59"/>
  <c r="G783" i="59"/>
  <c r="K782" i="59"/>
  <c r="J782" i="59"/>
  <c r="I782" i="59"/>
  <c r="H782" i="59"/>
  <c r="G782" i="59"/>
  <c r="K781" i="59"/>
  <c r="J781" i="59"/>
  <c r="I781" i="59"/>
  <c r="H781" i="59"/>
  <c r="G781" i="59"/>
  <c r="K780" i="59"/>
  <c r="J780" i="59"/>
  <c r="I780" i="59"/>
  <c r="H780" i="59"/>
  <c r="G780" i="59"/>
  <c r="K779" i="59"/>
  <c r="J779" i="59"/>
  <c r="I779" i="59"/>
  <c r="H779" i="59"/>
  <c r="G779" i="59"/>
  <c r="K778" i="59"/>
  <c r="J778" i="59"/>
  <c r="I778" i="59"/>
  <c r="H778" i="59"/>
  <c r="G778" i="59"/>
  <c r="K777" i="59"/>
  <c r="J777" i="59"/>
  <c r="I777" i="59"/>
  <c r="H777" i="59"/>
  <c r="G777" i="59"/>
  <c r="K776" i="59"/>
  <c r="J776" i="59"/>
  <c r="I776" i="59"/>
  <c r="H776" i="59"/>
  <c r="G776" i="59"/>
  <c r="K775" i="59"/>
  <c r="J775" i="59"/>
  <c r="I775" i="59"/>
  <c r="H775" i="59"/>
  <c r="G775" i="59"/>
  <c r="K774" i="59"/>
  <c r="J774" i="59"/>
  <c r="I774" i="59"/>
  <c r="H774" i="59"/>
  <c r="G774" i="59"/>
  <c r="K773" i="59"/>
  <c r="J773" i="59"/>
  <c r="I773" i="59"/>
  <c r="H773" i="59"/>
  <c r="G773" i="59"/>
  <c r="K772" i="59"/>
  <c r="J772" i="59"/>
  <c r="I772" i="59"/>
  <c r="H772" i="59"/>
  <c r="G772" i="59"/>
  <c r="K771" i="59"/>
  <c r="J771" i="59"/>
  <c r="I771" i="59"/>
  <c r="H771" i="59"/>
  <c r="G771" i="59"/>
  <c r="K770" i="59"/>
  <c r="J770" i="59"/>
  <c r="I770" i="59"/>
  <c r="H770" i="59"/>
  <c r="G770" i="59"/>
  <c r="K769" i="59"/>
  <c r="J769" i="59"/>
  <c r="I769" i="59"/>
  <c r="H769" i="59"/>
  <c r="G769" i="59"/>
  <c r="K768" i="59"/>
  <c r="J768" i="59"/>
  <c r="I768" i="59"/>
  <c r="H768" i="59"/>
  <c r="G768" i="59"/>
  <c r="K767" i="59"/>
  <c r="J767" i="59"/>
  <c r="I767" i="59"/>
  <c r="H767" i="59"/>
  <c r="G767" i="59"/>
  <c r="K766" i="59"/>
  <c r="J766" i="59"/>
  <c r="I766" i="59"/>
  <c r="H766" i="59"/>
  <c r="G766" i="59"/>
  <c r="K765" i="59"/>
  <c r="J765" i="59"/>
  <c r="I765" i="59"/>
  <c r="H765" i="59"/>
  <c r="G765" i="59"/>
  <c r="K764" i="59"/>
  <c r="J764" i="59"/>
  <c r="I764" i="59"/>
  <c r="H764" i="59"/>
  <c r="G764" i="59"/>
  <c r="K763" i="59"/>
  <c r="J763" i="59"/>
  <c r="I763" i="59"/>
  <c r="H763" i="59"/>
  <c r="G763" i="59"/>
  <c r="K762" i="59"/>
  <c r="J762" i="59"/>
  <c r="I762" i="59"/>
  <c r="H762" i="59"/>
  <c r="G762" i="59"/>
  <c r="K761" i="59"/>
  <c r="J761" i="59"/>
  <c r="I761" i="59"/>
  <c r="H761" i="59"/>
  <c r="G761" i="59"/>
  <c r="K760" i="59"/>
  <c r="J760" i="59"/>
  <c r="I760" i="59"/>
  <c r="H760" i="59"/>
  <c r="G760" i="59"/>
  <c r="K758" i="59"/>
  <c r="J758" i="59"/>
  <c r="I758" i="59"/>
  <c r="H758" i="59"/>
  <c r="G758" i="59"/>
  <c r="K757" i="59"/>
  <c r="J757" i="59"/>
  <c r="I757" i="59"/>
  <c r="H757" i="59"/>
  <c r="G757" i="59"/>
  <c r="K756" i="59"/>
  <c r="J756" i="59"/>
  <c r="I756" i="59"/>
  <c r="H756" i="59"/>
  <c r="G756" i="59"/>
  <c r="K755" i="59"/>
  <c r="J755" i="59"/>
  <c r="I755" i="59"/>
  <c r="H755" i="59"/>
  <c r="G755" i="59"/>
  <c r="K754" i="59"/>
  <c r="J754" i="59"/>
  <c r="I754" i="59"/>
  <c r="H754" i="59"/>
  <c r="G754" i="59"/>
  <c r="K753" i="59"/>
  <c r="J753" i="59"/>
  <c r="I753" i="59"/>
  <c r="H753" i="59"/>
  <c r="G753" i="59"/>
  <c r="K752" i="59"/>
  <c r="J752" i="59"/>
  <c r="I752" i="59"/>
  <c r="H752" i="59"/>
  <c r="G752" i="59"/>
  <c r="K751" i="59"/>
  <c r="J751" i="59"/>
  <c r="I751" i="59"/>
  <c r="H751" i="59"/>
  <c r="G751" i="59"/>
  <c r="K750" i="59"/>
  <c r="J750" i="59"/>
  <c r="I750" i="59"/>
  <c r="H750" i="59"/>
  <c r="G750" i="59"/>
  <c r="K749" i="59"/>
  <c r="J749" i="59"/>
  <c r="I749" i="59"/>
  <c r="H749" i="59"/>
  <c r="G749" i="59"/>
  <c r="K748" i="59"/>
  <c r="J748" i="59"/>
  <c r="I748" i="59"/>
  <c r="H748" i="59"/>
  <c r="G748" i="59"/>
  <c r="K747" i="59"/>
  <c r="J747" i="59"/>
  <c r="I747" i="59"/>
  <c r="H747" i="59"/>
  <c r="G747" i="59"/>
  <c r="K746" i="59"/>
  <c r="J746" i="59"/>
  <c r="I746" i="59"/>
  <c r="H746" i="59"/>
  <c r="G746" i="59"/>
  <c r="K744" i="59"/>
  <c r="J744" i="59"/>
  <c r="I744" i="59"/>
  <c r="H744" i="59"/>
  <c r="G744" i="59"/>
  <c r="K743" i="59"/>
  <c r="J743" i="59"/>
  <c r="I743" i="59"/>
  <c r="H743" i="59"/>
  <c r="G743" i="59"/>
  <c r="K742" i="59"/>
  <c r="J742" i="59"/>
  <c r="I742" i="59"/>
  <c r="H742" i="59"/>
  <c r="G742" i="59"/>
  <c r="K741" i="59"/>
  <c r="J741" i="59"/>
  <c r="I741" i="59"/>
  <c r="H741" i="59"/>
  <c r="G741" i="59"/>
  <c r="K740" i="59"/>
  <c r="J740" i="59"/>
  <c r="I740" i="59"/>
  <c r="H740" i="59"/>
  <c r="G740" i="59"/>
  <c r="K739" i="59"/>
  <c r="J739" i="59"/>
  <c r="I739" i="59"/>
  <c r="H739" i="59"/>
  <c r="G739" i="59"/>
  <c r="K738" i="59"/>
  <c r="J738" i="59"/>
  <c r="I738" i="59"/>
  <c r="H738" i="59"/>
  <c r="G738" i="59"/>
  <c r="K737" i="59"/>
  <c r="J737" i="59"/>
  <c r="I737" i="59"/>
  <c r="H737" i="59"/>
  <c r="G737" i="59"/>
  <c r="K736" i="59"/>
  <c r="J736" i="59"/>
  <c r="I736" i="59"/>
  <c r="H736" i="59"/>
  <c r="G736" i="59"/>
  <c r="K735" i="59"/>
  <c r="J735" i="59"/>
  <c r="I735" i="59"/>
  <c r="H735" i="59"/>
  <c r="G735" i="59"/>
  <c r="K734" i="59"/>
  <c r="J734" i="59"/>
  <c r="I734" i="59"/>
  <c r="H734" i="59"/>
  <c r="G734" i="59"/>
  <c r="K733" i="59"/>
  <c r="J733" i="59"/>
  <c r="I733" i="59"/>
  <c r="H733" i="59"/>
  <c r="G733" i="59"/>
  <c r="K732" i="59"/>
  <c r="J732" i="59"/>
  <c r="I732" i="59"/>
  <c r="H732" i="59"/>
  <c r="G732" i="59"/>
  <c r="K731" i="59"/>
  <c r="J731" i="59"/>
  <c r="I731" i="59"/>
  <c r="H731" i="59"/>
  <c r="G731" i="59"/>
  <c r="K730" i="59"/>
  <c r="J730" i="59"/>
  <c r="I730" i="59"/>
  <c r="H730" i="59"/>
  <c r="G730" i="59"/>
  <c r="K729" i="59"/>
  <c r="J729" i="59"/>
  <c r="I729" i="59"/>
  <c r="H729" i="59"/>
  <c r="G729" i="59"/>
  <c r="K728" i="59"/>
  <c r="J728" i="59"/>
  <c r="I728" i="59"/>
  <c r="H728" i="59"/>
  <c r="G728" i="59"/>
  <c r="K727" i="59"/>
  <c r="J727" i="59"/>
  <c r="I727" i="59"/>
  <c r="H727" i="59"/>
  <c r="G727" i="59"/>
  <c r="K726" i="59"/>
  <c r="J726" i="59"/>
  <c r="I726" i="59"/>
  <c r="H726" i="59"/>
  <c r="G726" i="59"/>
  <c r="K725" i="59"/>
  <c r="J725" i="59"/>
  <c r="I725" i="59"/>
  <c r="H725" i="59"/>
  <c r="G725" i="59"/>
  <c r="K724" i="59"/>
  <c r="J724" i="59"/>
  <c r="I724" i="59"/>
  <c r="H724" i="59"/>
  <c r="G724" i="59"/>
  <c r="K722" i="59"/>
  <c r="J722" i="59"/>
  <c r="I722" i="59"/>
  <c r="H722" i="59"/>
  <c r="G722" i="59"/>
  <c r="K721" i="59"/>
  <c r="J721" i="59"/>
  <c r="I721" i="59"/>
  <c r="H721" i="59"/>
  <c r="G721" i="59"/>
  <c r="K720" i="59"/>
  <c r="J720" i="59"/>
  <c r="I720" i="59"/>
  <c r="H720" i="59"/>
  <c r="G720" i="59"/>
  <c r="K719" i="59"/>
  <c r="J719" i="59"/>
  <c r="I719" i="59"/>
  <c r="H719" i="59"/>
  <c r="G719" i="59"/>
  <c r="K718" i="59"/>
  <c r="J718" i="59"/>
  <c r="I718" i="59"/>
  <c r="H718" i="59"/>
  <c r="G718" i="59"/>
  <c r="K717" i="59"/>
  <c r="J717" i="59"/>
  <c r="I717" i="59"/>
  <c r="H717" i="59"/>
  <c r="G717" i="59"/>
  <c r="K716" i="59"/>
  <c r="J716" i="59"/>
  <c r="I716" i="59"/>
  <c r="H716" i="59"/>
  <c r="G716" i="59"/>
  <c r="K715" i="59"/>
  <c r="J715" i="59"/>
  <c r="I715" i="59"/>
  <c r="H715" i="59"/>
  <c r="G715" i="59"/>
  <c r="K714" i="59"/>
  <c r="J714" i="59"/>
  <c r="I714" i="59"/>
  <c r="H714" i="59"/>
  <c r="G714" i="59"/>
  <c r="K713" i="59"/>
  <c r="J713" i="59"/>
  <c r="I713" i="59"/>
  <c r="H713" i="59"/>
  <c r="G713" i="59"/>
  <c r="K712" i="59"/>
  <c r="J712" i="59"/>
  <c r="I712" i="59"/>
  <c r="H712" i="59"/>
  <c r="G712" i="59"/>
  <c r="K711" i="59"/>
  <c r="J711" i="59"/>
  <c r="I711" i="59"/>
  <c r="H711" i="59"/>
  <c r="G711" i="59"/>
  <c r="K710" i="59"/>
  <c r="J710" i="59"/>
  <c r="I710" i="59"/>
  <c r="H710" i="59"/>
  <c r="G710" i="59"/>
  <c r="K709" i="59"/>
  <c r="J709" i="59"/>
  <c r="I709" i="59"/>
  <c r="H709" i="59"/>
  <c r="G709" i="59"/>
  <c r="K708" i="59"/>
  <c r="J708" i="59"/>
  <c r="I708" i="59"/>
  <c r="H708" i="59"/>
  <c r="G708" i="59"/>
  <c r="K707" i="59"/>
  <c r="J707" i="59"/>
  <c r="I707" i="59"/>
  <c r="H707" i="59"/>
  <c r="G707" i="59"/>
  <c r="K706" i="59"/>
  <c r="J706" i="59"/>
  <c r="I706" i="59"/>
  <c r="H706" i="59"/>
  <c r="G706" i="59"/>
  <c r="K705" i="59"/>
  <c r="J705" i="59"/>
  <c r="I705" i="59"/>
  <c r="H705" i="59"/>
  <c r="G705" i="59"/>
  <c r="K704" i="59"/>
  <c r="J704" i="59"/>
  <c r="I704" i="59"/>
  <c r="H704" i="59"/>
  <c r="G704" i="59"/>
  <c r="K703" i="59"/>
  <c r="J703" i="59"/>
  <c r="I703" i="59"/>
  <c r="H703" i="59"/>
  <c r="G703" i="59"/>
  <c r="K702" i="59"/>
  <c r="J702" i="59"/>
  <c r="I702" i="59"/>
  <c r="H702" i="59"/>
  <c r="G702" i="59"/>
  <c r="K701" i="59"/>
  <c r="J701" i="59"/>
  <c r="I701" i="59"/>
  <c r="H701" i="59"/>
  <c r="G701" i="59"/>
  <c r="K700" i="59"/>
  <c r="J700" i="59"/>
  <c r="I700" i="59"/>
  <c r="H700" i="59"/>
  <c r="G700" i="59"/>
  <c r="K699" i="59"/>
  <c r="J699" i="59"/>
  <c r="I699" i="59"/>
  <c r="H699" i="59"/>
  <c r="G699" i="59"/>
  <c r="K698" i="59"/>
  <c r="J698" i="59"/>
  <c r="I698" i="59"/>
  <c r="H698" i="59"/>
  <c r="G698" i="59"/>
  <c r="K697" i="59"/>
  <c r="J697" i="59"/>
  <c r="I697" i="59"/>
  <c r="H697" i="59"/>
  <c r="G697" i="59"/>
  <c r="K695" i="59"/>
  <c r="J695" i="59"/>
  <c r="I695" i="59"/>
  <c r="H695" i="59"/>
  <c r="G695" i="59"/>
  <c r="K694" i="59"/>
  <c r="J694" i="59"/>
  <c r="I694" i="59"/>
  <c r="H694" i="59"/>
  <c r="G694" i="59"/>
  <c r="K693" i="59"/>
  <c r="J693" i="59"/>
  <c r="I693" i="59"/>
  <c r="H693" i="59"/>
  <c r="G693" i="59"/>
  <c r="K692" i="59"/>
  <c r="J692" i="59"/>
  <c r="I692" i="59"/>
  <c r="H692" i="59"/>
  <c r="G692" i="59"/>
  <c r="K691" i="59"/>
  <c r="J691" i="59"/>
  <c r="I691" i="59"/>
  <c r="H691" i="59"/>
  <c r="G691" i="59"/>
  <c r="K690" i="59"/>
  <c r="J690" i="59"/>
  <c r="I690" i="59"/>
  <c r="H690" i="59"/>
  <c r="G690" i="59"/>
  <c r="K689" i="59"/>
  <c r="J689" i="59"/>
  <c r="I689" i="59"/>
  <c r="H689" i="59"/>
  <c r="G689" i="59"/>
  <c r="K688" i="59"/>
  <c r="J688" i="59"/>
  <c r="I688" i="59"/>
  <c r="H688" i="59"/>
  <c r="G688" i="59"/>
  <c r="K687" i="59"/>
  <c r="J687" i="59"/>
  <c r="I687" i="59"/>
  <c r="H687" i="59"/>
  <c r="G687" i="59"/>
  <c r="K686" i="59"/>
  <c r="J686" i="59"/>
  <c r="I686" i="59"/>
  <c r="H686" i="59"/>
  <c r="G686" i="59"/>
  <c r="K685" i="59"/>
  <c r="J685" i="59"/>
  <c r="I685" i="59"/>
  <c r="H685" i="59"/>
  <c r="G685" i="59"/>
  <c r="K684" i="59"/>
  <c r="J684" i="59"/>
  <c r="I684" i="59"/>
  <c r="H684" i="59"/>
  <c r="G684" i="59"/>
  <c r="K683" i="59"/>
  <c r="J683" i="59"/>
  <c r="I683" i="59"/>
  <c r="H683" i="59"/>
  <c r="G683" i="59"/>
  <c r="K682" i="59"/>
  <c r="J682" i="59"/>
  <c r="I682" i="59"/>
  <c r="H682" i="59"/>
  <c r="G682" i="59"/>
  <c r="K681" i="59"/>
  <c r="J681" i="59"/>
  <c r="I681" i="59"/>
  <c r="H681" i="59"/>
  <c r="G681" i="59"/>
  <c r="K680" i="59"/>
  <c r="J680" i="59"/>
  <c r="I680" i="59"/>
  <c r="H680" i="59"/>
  <c r="G680" i="59"/>
  <c r="K678" i="59"/>
  <c r="J678" i="59"/>
  <c r="I678" i="59"/>
  <c r="H678" i="59"/>
  <c r="G678" i="59"/>
  <c r="K677" i="59"/>
  <c r="J677" i="59"/>
  <c r="I677" i="59"/>
  <c r="H677" i="59"/>
  <c r="G677" i="59"/>
  <c r="K676" i="59"/>
  <c r="J676" i="59"/>
  <c r="I676" i="59"/>
  <c r="H676" i="59"/>
  <c r="G676" i="59"/>
  <c r="K675" i="59"/>
  <c r="J675" i="59"/>
  <c r="I675" i="59"/>
  <c r="H675" i="59"/>
  <c r="G675" i="59"/>
  <c r="K674" i="59"/>
  <c r="J674" i="59"/>
  <c r="I674" i="59"/>
  <c r="H674" i="59"/>
  <c r="G674" i="59"/>
  <c r="K673" i="59"/>
  <c r="J673" i="59"/>
  <c r="I673" i="59"/>
  <c r="H673" i="59"/>
  <c r="G673" i="59"/>
  <c r="K672" i="59"/>
  <c r="J672" i="59"/>
  <c r="I672" i="59"/>
  <c r="H672" i="59"/>
  <c r="G672" i="59"/>
  <c r="K671" i="59"/>
  <c r="J671" i="59"/>
  <c r="I671" i="59"/>
  <c r="H671" i="59"/>
  <c r="G671" i="59"/>
  <c r="K670" i="59"/>
  <c r="J670" i="59"/>
  <c r="I670" i="59"/>
  <c r="H670" i="59"/>
  <c r="G670" i="59"/>
  <c r="K669" i="59"/>
  <c r="J669" i="59"/>
  <c r="I669" i="59"/>
  <c r="H669" i="59"/>
  <c r="G669" i="59"/>
  <c r="K668" i="59"/>
  <c r="J668" i="59"/>
  <c r="I668" i="59"/>
  <c r="H668" i="59"/>
  <c r="G668" i="59"/>
  <c r="K667" i="59"/>
  <c r="J667" i="59"/>
  <c r="I667" i="59"/>
  <c r="H667" i="59"/>
  <c r="G667" i="59"/>
  <c r="K666" i="59"/>
  <c r="J666" i="59"/>
  <c r="I666" i="59"/>
  <c r="H666" i="59"/>
  <c r="G666" i="59"/>
  <c r="K665" i="59"/>
  <c r="J665" i="59"/>
  <c r="I665" i="59"/>
  <c r="H665" i="59"/>
  <c r="G665" i="59"/>
  <c r="K663" i="59"/>
  <c r="J663" i="59"/>
  <c r="I663" i="59"/>
  <c r="H663" i="59"/>
  <c r="G663" i="59"/>
  <c r="K662" i="59"/>
  <c r="J662" i="59"/>
  <c r="I662" i="59"/>
  <c r="H662" i="59"/>
  <c r="G662" i="59"/>
  <c r="K661" i="59"/>
  <c r="J661" i="59"/>
  <c r="I661" i="59"/>
  <c r="H661" i="59"/>
  <c r="G661" i="59"/>
  <c r="K660" i="59"/>
  <c r="J660" i="59"/>
  <c r="I660" i="59"/>
  <c r="H660" i="59"/>
  <c r="G660" i="59"/>
  <c r="K659" i="59"/>
  <c r="J659" i="59"/>
  <c r="I659" i="59"/>
  <c r="H659" i="59"/>
  <c r="G659" i="59"/>
  <c r="K658" i="59"/>
  <c r="J658" i="59"/>
  <c r="I658" i="59"/>
  <c r="H658" i="59"/>
  <c r="G658" i="59"/>
  <c r="K656" i="59"/>
  <c r="J656" i="59"/>
  <c r="I656" i="59"/>
  <c r="H656" i="59"/>
  <c r="G656" i="59"/>
  <c r="K655" i="59"/>
  <c r="J655" i="59"/>
  <c r="I655" i="59"/>
  <c r="H655" i="59"/>
  <c r="G655" i="59"/>
  <c r="K654" i="59"/>
  <c r="J654" i="59"/>
  <c r="I654" i="59"/>
  <c r="H654" i="59"/>
  <c r="G654" i="59"/>
  <c r="K653" i="59"/>
  <c r="J653" i="59"/>
  <c r="I653" i="59"/>
  <c r="H653" i="59"/>
  <c r="G653" i="59"/>
  <c r="K652" i="59"/>
  <c r="J652" i="59"/>
  <c r="I652" i="59"/>
  <c r="H652" i="59"/>
  <c r="G652" i="59"/>
  <c r="K651" i="59"/>
  <c r="J651" i="59"/>
  <c r="I651" i="59"/>
  <c r="H651" i="59"/>
  <c r="G651" i="59"/>
  <c r="K650" i="59"/>
  <c r="J650" i="59"/>
  <c r="I650" i="59"/>
  <c r="H650" i="59"/>
  <c r="G650" i="59"/>
  <c r="K649" i="59"/>
  <c r="J649" i="59"/>
  <c r="I649" i="59"/>
  <c r="H649" i="59"/>
  <c r="G649" i="59"/>
  <c r="K648" i="59"/>
  <c r="J648" i="59"/>
  <c r="I648" i="59"/>
  <c r="H648" i="59"/>
  <c r="G648" i="59"/>
  <c r="K647" i="59"/>
  <c r="J647" i="59"/>
  <c r="I647" i="59"/>
  <c r="H647" i="59"/>
  <c r="G647" i="59"/>
  <c r="K646" i="59"/>
  <c r="J646" i="59"/>
  <c r="I646" i="59"/>
  <c r="H646" i="59"/>
  <c r="G646" i="59"/>
  <c r="K645" i="59"/>
  <c r="J645" i="59"/>
  <c r="I645" i="59"/>
  <c r="H645" i="59"/>
  <c r="G645" i="59"/>
  <c r="K644" i="59"/>
  <c r="J644" i="59"/>
  <c r="I644" i="59"/>
  <c r="H644" i="59"/>
  <c r="G644" i="59"/>
  <c r="K643" i="59"/>
  <c r="J643" i="59"/>
  <c r="I643" i="59"/>
  <c r="H643" i="59"/>
  <c r="G643" i="59"/>
  <c r="K642" i="59"/>
  <c r="J642" i="59"/>
  <c r="I642" i="59"/>
  <c r="H642" i="59"/>
  <c r="G642" i="59"/>
  <c r="K641" i="59"/>
  <c r="J641" i="59"/>
  <c r="I641" i="59"/>
  <c r="H641" i="59"/>
  <c r="G641" i="59"/>
  <c r="K640" i="59"/>
  <c r="J640" i="59"/>
  <c r="I640" i="59"/>
  <c r="H640" i="59"/>
  <c r="G640" i="59"/>
  <c r="K639" i="59"/>
  <c r="J639" i="59"/>
  <c r="I639" i="59"/>
  <c r="H639" i="59"/>
  <c r="G639" i="59"/>
  <c r="K638" i="59"/>
  <c r="J638" i="59"/>
  <c r="I638" i="59"/>
  <c r="H638" i="59"/>
  <c r="G638" i="59"/>
  <c r="K637" i="59"/>
  <c r="J637" i="59"/>
  <c r="I637" i="59"/>
  <c r="H637" i="59"/>
  <c r="G637" i="59"/>
  <c r="K635" i="59"/>
  <c r="J635" i="59"/>
  <c r="I635" i="59"/>
  <c r="H635" i="59"/>
  <c r="G635" i="59"/>
  <c r="K634" i="59"/>
  <c r="J634" i="59"/>
  <c r="I634" i="59"/>
  <c r="H634" i="59"/>
  <c r="G634" i="59"/>
  <c r="K633" i="59"/>
  <c r="J633" i="59"/>
  <c r="I633" i="59"/>
  <c r="H633" i="59"/>
  <c r="G633" i="59"/>
  <c r="K632" i="59"/>
  <c r="J632" i="59"/>
  <c r="I632" i="59"/>
  <c r="H632" i="59"/>
  <c r="G632" i="59"/>
  <c r="K631" i="59"/>
  <c r="J631" i="59"/>
  <c r="I631" i="59"/>
  <c r="H631" i="59"/>
  <c r="G631" i="59"/>
  <c r="K630" i="59"/>
  <c r="J630" i="59"/>
  <c r="I630" i="59"/>
  <c r="H630" i="59"/>
  <c r="G630" i="59"/>
  <c r="K629" i="59"/>
  <c r="J629" i="59"/>
  <c r="I629" i="59"/>
  <c r="H629" i="59"/>
  <c r="G629" i="59"/>
  <c r="K628" i="59"/>
  <c r="J628" i="59"/>
  <c r="I628" i="59"/>
  <c r="H628" i="59"/>
  <c r="G628" i="59"/>
  <c r="K627" i="59"/>
  <c r="J627" i="59"/>
  <c r="I627" i="59"/>
  <c r="H627" i="59"/>
  <c r="G627" i="59"/>
  <c r="K626" i="59"/>
  <c r="J626" i="59"/>
  <c r="I626" i="59"/>
  <c r="H626" i="59"/>
  <c r="G626" i="59"/>
  <c r="K625" i="59"/>
  <c r="J625" i="59"/>
  <c r="I625" i="59"/>
  <c r="H625" i="59"/>
  <c r="G625" i="59"/>
  <c r="K624" i="59"/>
  <c r="J624" i="59"/>
  <c r="I624" i="59"/>
  <c r="H624" i="59"/>
  <c r="G624" i="59"/>
  <c r="K623" i="59"/>
  <c r="J623" i="59"/>
  <c r="I623" i="59"/>
  <c r="H623" i="59"/>
  <c r="G623" i="59"/>
  <c r="K621" i="59"/>
  <c r="J621" i="59"/>
  <c r="I621" i="59"/>
  <c r="H621" i="59"/>
  <c r="G621" i="59"/>
  <c r="K620" i="59"/>
  <c r="J620" i="59"/>
  <c r="I620" i="59"/>
  <c r="H620" i="59"/>
  <c r="G620" i="59"/>
  <c r="K619" i="59"/>
  <c r="J619" i="59"/>
  <c r="I619" i="59"/>
  <c r="H619" i="59"/>
  <c r="G619" i="59"/>
  <c r="K618" i="59"/>
  <c r="J618" i="59"/>
  <c r="I618" i="59"/>
  <c r="H618" i="59"/>
  <c r="G618" i="59"/>
  <c r="K617" i="59"/>
  <c r="J617" i="59"/>
  <c r="I617" i="59"/>
  <c r="H617" i="59"/>
  <c r="G617" i="59"/>
  <c r="K616" i="59"/>
  <c r="J616" i="59"/>
  <c r="I616" i="59"/>
  <c r="H616" i="59"/>
  <c r="G616" i="59"/>
  <c r="K615" i="59"/>
  <c r="J615" i="59"/>
  <c r="I615" i="59"/>
  <c r="H615" i="59"/>
  <c r="G615" i="59"/>
  <c r="K614" i="59"/>
  <c r="J614" i="59"/>
  <c r="I614" i="59"/>
  <c r="H614" i="59"/>
  <c r="G614" i="59"/>
  <c r="K613" i="59"/>
  <c r="J613" i="59"/>
  <c r="I613" i="59"/>
  <c r="H613" i="59"/>
  <c r="G613" i="59"/>
  <c r="K612" i="59"/>
  <c r="J612" i="59"/>
  <c r="I612" i="59"/>
  <c r="H612" i="59"/>
  <c r="G612" i="59"/>
  <c r="K611" i="59"/>
  <c r="J611" i="59"/>
  <c r="I611" i="59"/>
  <c r="H611" i="59"/>
  <c r="G611" i="59"/>
  <c r="K610" i="59"/>
  <c r="J610" i="59"/>
  <c r="I610" i="59"/>
  <c r="H610" i="59"/>
  <c r="G610" i="59"/>
  <c r="K609" i="59"/>
  <c r="J609" i="59"/>
  <c r="I609" i="59"/>
  <c r="H609" i="59"/>
  <c r="G609" i="59"/>
  <c r="K607" i="59"/>
  <c r="J607" i="59"/>
  <c r="I607" i="59"/>
  <c r="H607" i="59"/>
  <c r="G607" i="59"/>
  <c r="K606" i="59"/>
  <c r="J606" i="59"/>
  <c r="I606" i="59"/>
  <c r="H606" i="59"/>
  <c r="G606" i="59"/>
  <c r="K605" i="59"/>
  <c r="J605" i="59"/>
  <c r="I605" i="59"/>
  <c r="H605" i="59"/>
  <c r="G605" i="59"/>
  <c r="K604" i="59"/>
  <c r="J604" i="59"/>
  <c r="I604" i="59"/>
  <c r="H604" i="59"/>
  <c r="G604" i="59"/>
  <c r="K603" i="59"/>
  <c r="J603" i="59"/>
  <c r="I603" i="59"/>
  <c r="H603" i="59"/>
  <c r="G603" i="59"/>
  <c r="K602" i="59"/>
  <c r="J602" i="59"/>
  <c r="I602" i="59"/>
  <c r="H602" i="59"/>
  <c r="G602" i="59"/>
  <c r="K601" i="59"/>
  <c r="J601" i="59"/>
  <c r="I601" i="59"/>
  <c r="H601" i="59"/>
  <c r="G601" i="59"/>
  <c r="K600" i="59"/>
  <c r="J600" i="59"/>
  <c r="I600" i="59"/>
  <c r="H600" i="59"/>
  <c r="G600" i="59"/>
  <c r="K599" i="59"/>
  <c r="J599" i="59"/>
  <c r="I599" i="59"/>
  <c r="H599" i="59"/>
  <c r="G599" i="59"/>
  <c r="K598" i="59"/>
  <c r="J598" i="59"/>
  <c r="I598" i="59"/>
  <c r="H598" i="59"/>
  <c r="G598" i="59"/>
  <c r="K597" i="59"/>
  <c r="J597" i="59"/>
  <c r="I597" i="59"/>
  <c r="H597" i="59"/>
  <c r="G597" i="59"/>
  <c r="K596" i="59"/>
  <c r="J596" i="59"/>
  <c r="I596" i="59"/>
  <c r="H596" i="59"/>
  <c r="G596" i="59"/>
  <c r="K595" i="59"/>
  <c r="J595" i="59"/>
  <c r="I595" i="59"/>
  <c r="H595" i="59"/>
  <c r="G595" i="59"/>
  <c r="K593" i="59"/>
  <c r="J593" i="59"/>
  <c r="I593" i="59"/>
  <c r="H593" i="59"/>
  <c r="G593" i="59"/>
  <c r="K592" i="59"/>
  <c r="J592" i="59"/>
  <c r="I592" i="59"/>
  <c r="H592" i="59"/>
  <c r="G592" i="59"/>
  <c r="K591" i="59"/>
  <c r="J591" i="59"/>
  <c r="I591" i="59"/>
  <c r="H591" i="59"/>
  <c r="G591" i="59"/>
  <c r="K590" i="59"/>
  <c r="J590" i="59"/>
  <c r="I590" i="59"/>
  <c r="H590" i="59"/>
  <c r="G590" i="59"/>
  <c r="K589" i="59"/>
  <c r="J589" i="59"/>
  <c r="I589" i="59"/>
  <c r="H589" i="59"/>
  <c r="G589" i="59"/>
  <c r="K588" i="59"/>
  <c r="J588" i="59"/>
  <c r="I588" i="59"/>
  <c r="H588" i="59"/>
  <c r="G588" i="59"/>
  <c r="K587" i="59"/>
  <c r="J587" i="59"/>
  <c r="I587" i="59"/>
  <c r="H587" i="59"/>
  <c r="G587" i="59"/>
  <c r="K586" i="59"/>
  <c r="J586" i="59"/>
  <c r="I586" i="59"/>
  <c r="H586" i="59"/>
  <c r="G586" i="59"/>
  <c r="K585" i="59"/>
  <c r="J585" i="59"/>
  <c r="I585" i="59"/>
  <c r="H585" i="59"/>
  <c r="G585" i="59"/>
  <c r="K584" i="59"/>
  <c r="J584" i="59"/>
  <c r="I584" i="59"/>
  <c r="H584" i="59"/>
  <c r="G584" i="59"/>
  <c r="K583" i="59"/>
  <c r="J583" i="59"/>
  <c r="I583" i="59"/>
  <c r="H583" i="59"/>
  <c r="G583" i="59"/>
  <c r="K582" i="59"/>
  <c r="J582" i="59"/>
  <c r="I582" i="59"/>
  <c r="H582" i="59"/>
  <c r="G582" i="59"/>
  <c r="K581" i="59"/>
  <c r="J581" i="59"/>
  <c r="I581" i="59"/>
  <c r="H581" i="59"/>
  <c r="G581" i="59"/>
  <c r="K579" i="59"/>
  <c r="J579" i="59"/>
  <c r="I579" i="59"/>
  <c r="H579" i="59"/>
  <c r="G579" i="59"/>
  <c r="K578" i="59"/>
  <c r="J578" i="59"/>
  <c r="I578" i="59"/>
  <c r="H578" i="59"/>
  <c r="G578" i="59"/>
  <c r="K577" i="59"/>
  <c r="J577" i="59"/>
  <c r="I577" i="59"/>
  <c r="H577" i="59"/>
  <c r="G577" i="59"/>
  <c r="K576" i="59"/>
  <c r="J576" i="59"/>
  <c r="I576" i="59"/>
  <c r="H576" i="59"/>
  <c r="G576" i="59"/>
  <c r="K575" i="59"/>
  <c r="J575" i="59"/>
  <c r="I575" i="59"/>
  <c r="H575" i="59"/>
  <c r="G575" i="59"/>
  <c r="K574" i="59"/>
  <c r="J574" i="59"/>
  <c r="I574" i="59"/>
  <c r="H574" i="59"/>
  <c r="G574" i="59"/>
  <c r="K573" i="59"/>
  <c r="J573" i="59"/>
  <c r="I573" i="59"/>
  <c r="H573" i="59"/>
  <c r="G573" i="59"/>
  <c r="K572" i="59"/>
  <c r="J572" i="59"/>
  <c r="I572" i="59"/>
  <c r="H572" i="59"/>
  <c r="G572" i="59"/>
  <c r="K571" i="59"/>
  <c r="J571" i="59"/>
  <c r="I571" i="59"/>
  <c r="H571" i="59"/>
  <c r="G571" i="59"/>
  <c r="K570" i="59"/>
  <c r="J570" i="59"/>
  <c r="I570" i="59"/>
  <c r="H570" i="59"/>
  <c r="G570" i="59"/>
  <c r="K569" i="59"/>
  <c r="J569" i="59"/>
  <c r="I569" i="59"/>
  <c r="H569" i="59"/>
  <c r="G569" i="59"/>
  <c r="K568" i="59"/>
  <c r="J568" i="59"/>
  <c r="I568" i="59"/>
  <c r="H568" i="59"/>
  <c r="G568" i="59"/>
  <c r="K567" i="59"/>
  <c r="J567" i="59"/>
  <c r="I567" i="59"/>
  <c r="H567" i="59"/>
  <c r="G567" i="59"/>
  <c r="K566" i="59"/>
  <c r="J566" i="59"/>
  <c r="I566" i="59"/>
  <c r="H566" i="59"/>
  <c r="G566" i="59"/>
  <c r="K565" i="59"/>
  <c r="J565" i="59"/>
  <c r="I565" i="59"/>
  <c r="H565" i="59"/>
  <c r="G565" i="59"/>
  <c r="K564" i="59"/>
  <c r="J564" i="59"/>
  <c r="I564" i="59"/>
  <c r="H564" i="59"/>
  <c r="G564" i="59"/>
  <c r="K563" i="59"/>
  <c r="J563" i="59"/>
  <c r="I563" i="59"/>
  <c r="H563" i="59"/>
  <c r="G563" i="59"/>
  <c r="K562" i="59"/>
  <c r="J562" i="59"/>
  <c r="I562" i="59"/>
  <c r="H562" i="59"/>
  <c r="G562" i="59"/>
  <c r="K561" i="59"/>
  <c r="J561" i="59"/>
  <c r="I561" i="59"/>
  <c r="H561" i="59"/>
  <c r="G561" i="59"/>
  <c r="K560" i="59"/>
  <c r="J560" i="59"/>
  <c r="I560" i="59"/>
  <c r="H560" i="59"/>
  <c r="G560" i="59"/>
  <c r="K559" i="59"/>
  <c r="J559" i="59"/>
  <c r="I559" i="59"/>
  <c r="H559" i="59"/>
  <c r="G559" i="59"/>
  <c r="K558" i="59"/>
  <c r="J558" i="59"/>
  <c r="I558" i="59"/>
  <c r="H558" i="59"/>
  <c r="G558" i="59"/>
  <c r="K557" i="59"/>
  <c r="J557" i="59"/>
  <c r="I557" i="59"/>
  <c r="H557" i="59"/>
  <c r="G557" i="59"/>
  <c r="K556" i="59"/>
  <c r="J556" i="59"/>
  <c r="I556" i="59"/>
  <c r="H556" i="59"/>
  <c r="G556" i="59"/>
  <c r="K555" i="59"/>
  <c r="J555" i="59"/>
  <c r="I555" i="59"/>
  <c r="H555" i="59"/>
  <c r="G555" i="59"/>
  <c r="K554" i="59"/>
  <c r="J554" i="59"/>
  <c r="I554" i="59"/>
  <c r="H554" i="59"/>
  <c r="G554" i="59"/>
  <c r="K553" i="59"/>
  <c r="J553" i="59"/>
  <c r="I553" i="59"/>
  <c r="H553" i="59"/>
  <c r="G553" i="59"/>
  <c r="K552" i="59"/>
  <c r="J552" i="59"/>
  <c r="I552" i="59"/>
  <c r="H552" i="59"/>
  <c r="G552" i="59"/>
  <c r="K551" i="59"/>
  <c r="J551" i="59"/>
  <c r="I551" i="59"/>
  <c r="H551" i="59"/>
  <c r="G551" i="59"/>
  <c r="K550" i="59"/>
  <c r="J550" i="59"/>
  <c r="I550" i="59"/>
  <c r="H550" i="59"/>
  <c r="G550" i="59"/>
  <c r="K549" i="59"/>
  <c r="J549" i="59"/>
  <c r="I549" i="59"/>
  <c r="H549" i="59"/>
  <c r="G549" i="59"/>
  <c r="K548" i="59"/>
  <c r="J548" i="59"/>
  <c r="I548" i="59"/>
  <c r="H548" i="59"/>
  <c r="G548" i="59"/>
  <c r="K547" i="59"/>
  <c r="J547" i="59"/>
  <c r="I547" i="59"/>
  <c r="H547" i="59"/>
  <c r="G547" i="59"/>
  <c r="K546" i="59"/>
  <c r="J546" i="59"/>
  <c r="I546" i="59"/>
  <c r="H546" i="59"/>
  <c r="G546" i="59"/>
  <c r="K545" i="59"/>
  <c r="J545" i="59"/>
  <c r="I545" i="59"/>
  <c r="H545" i="59"/>
  <c r="G545" i="59"/>
  <c r="K542" i="59"/>
  <c r="J542" i="59"/>
  <c r="I542" i="59"/>
  <c r="H542" i="59"/>
  <c r="G542" i="59"/>
  <c r="K541" i="59"/>
  <c r="J541" i="59"/>
  <c r="I541" i="59"/>
  <c r="H541" i="59"/>
  <c r="G541" i="59"/>
  <c r="K540" i="59"/>
  <c r="J540" i="59"/>
  <c r="I540" i="59"/>
  <c r="H540" i="59"/>
  <c r="G540" i="59"/>
  <c r="K539" i="59"/>
  <c r="J539" i="59"/>
  <c r="I539" i="59"/>
  <c r="H539" i="59"/>
  <c r="G539" i="59"/>
  <c r="K538" i="59"/>
  <c r="J538" i="59"/>
  <c r="I538" i="59"/>
  <c r="H538" i="59"/>
  <c r="G538" i="59"/>
  <c r="K537" i="59"/>
  <c r="J537" i="59"/>
  <c r="I537" i="59"/>
  <c r="H537" i="59"/>
  <c r="G537" i="59"/>
  <c r="K536" i="59"/>
  <c r="J536" i="59"/>
  <c r="I536" i="59"/>
  <c r="H536" i="59"/>
  <c r="G536" i="59"/>
  <c r="K535" i="59"/>
  <c r="J535" i="59"/>
  <c r="I535" i="59"/>
  <c r="H535" i="59"/>
  <c r="G535" i="59"/>
  <c r="K534" i="59"/>
  <c r="J534" i="59"/>
  <c r="I534" i="59"/>
  <c r="H534" i="59"/>
  <c r="G534" i="59"/>
  <c r="K533" i="59"/>
  <c r="J533" i="59"/>
  <c r="I533" i="59"/>
  <c r="H533" i="59"/>
  <c r="G533" i="59"/>
  <c r="K532" i="59"/>
  <c r="J532" i="59"/>
  <c r="I532" i="59"/>
  <c r="H532" i="59"/>
  <c r="G532" i="59"/>
  <c r="K530" i="59"/>
  <c r="J530" i="59"/>
  <c r="I530" i="59"/>
  <c r="H530" i="59"/>
  <c r="G530" i="59"/>
  <c r="K529" i="59"/>
  <c r="J529" i="59"/>
  <c r="I529" i="59"/>
  <c r="H529" i="59"/>
  <c r="G529" i="59"/>
  <c r="K528" i="59"/>
  <c r="J528" i="59"/>
  <c r="I528" i="59"/>
  <c r="H528" i="59"/>
  <c r="G528" i="59"/>
  <c r="K527" i="59"/>
  <c r="J527" i="59"/>
  <c r="I527" i="59"/>
  <c r="H527" i="59"/>
  <c r="G527" i="59"/>
  <c r="K526" i="59"/>
  <c r="J526" i="59"/>
  <c r="I526" i="59"/>
  <c r="H526" i="59"/>
  <c r="G526" i="59"/>
  <c r="K525" i="59"/>
  <c r="J525" i="59"/>
  <c r="I525" i="59"/>
  <c r="H525" i="59"/>
  <c r="G525" i="59"/>
  <c r="K524" i="59"/>
  <c r="J524" i="59"/>
  <c r="I524" i="59"/>
  <c r="H524" i="59"/>
  <c r="G524" i="59"/>
  <c r="K523" i="59"/>
  <c r="J523" i="59"/>
  <c r="I523" i="59"/>
  <c r="H523" i="59"/>
  <c r="G523" i="59"/>
  <c r="K522" i="59"/>
  <c r="J522" i="59"/>
  <c r="I522" i="59"/>
  <c r="H522" i="59"/>
  <c r="G522" i="59"/>
  <c r="K521" i="59"/>
  <c r="J521" i="59"/>
  <c r="I521" i="59"/>
  <c r="H521" i="59"/>
  <c r="G521" i="59"/>
  <c r="K520" i="59"/>
  <c r="J520" i="59"/>
  <c r="I520" i="59"/>
  <c r="H520" i="59"/>
  <c r="G520" i="59"/>
  <c r="K519" i="59"/>
  <c r="J519" i="59"/>
  <c r="I519" i="59"/>
  <c r="H519" i="59"/>
  <c r="G519" i="59"/>
  <c r="K518" i="59"/>
  <c r="J518" i="59"/>
  <c r="I518" i="59"/>
  <c r="H518" i="59"/>
  <c r="G518" i="59"/>
  <c r="K517" i="59"/>
  <c r="J517" i="59"/>
  <c r="I517" i="59"/>
  <c r="H517" i="59"/>
  <c r="G517" i="59"/>
  <c r="K516" i="59"/>
  <c r="J516" i="59"/>
  <c r="I516" i="59"/>
  <c r="H516" i="59"/>
  <c r="G516" i="59"/>
  <c r="K515" i="59"/>
  <c r="J515" i="59"/>
  <c r="I515" i="59"/>
  <c r="H515" i="59"/>
  <c r="G515" i="59"/>
  <c r="K514" i="59"/>
  <c r="J514" i="59"/>
  <c r="I514" i="59"/>
  <c r="H514" i="59"/>
  <c r="G514" i="59"/>
  <c r="K512" i="59"/>
  <c r="J512" i="59"/>
  <c r="I512" i="59"/>
  <c r="H512" i="59"/>
  <c r="G512" i="59"/>
  <c r="K511" i="59"/>
  <c r="J511" i="59"/>
  <c r="I511" i="59"/>
  <c r="H511" i="59"/>
  <c r="G511" i="59"/>
  <c r="K510" i="59"/>
  <c r="J510" i="59"/>
  <c r="I510" i="59"/>
  <c r="H510" i="59"/>
  <c r="G510" i="59"/>
  <c r="K509" i="59"/>
  <c r="J509" i="59"/>
  <c r="I509" i="59"/>
  <c r="H509" i="59"/>
  <c r="G509" i="59"/>
  <c r="K508" i="59"/>
  <c r="J508" i="59"/>
  <c r="I508" i="59"/>
  <c r="H508" i="59"/>
  <c r="G508" i="59"/>
  <c r="K507" i="59"/>
  <c r="J507" i="59"/>
  <c r="I507" i="59"/>
  <c r="H507" i="59"/>
  <c r="G507" i="59"/>
  <c r="K506" i="59"/>
  <c r="J506" i="59"/>
  <c r="I506" i="59"/>
  <c r="H506" i="59"/>
  <c r="G506" i="59"/>
  <c r="K505" i="59"/>
  <c r="J505" i="59"/>
  <c r="I505" i="59"/>
  <c r="H505" i="59"/>
  <c r="G505" i="59"/>
  <c r="K504" i="59"/>
  <c r="J504" i="59"/>
  <c r="I504" i="59"/>
  <c r="H504" i="59"/>
  <c r="G504" i="59"/>
  <c r="K503" i="59"/>
  <c r="J503" i="59"/>
  <c r="I503" i="59"/>
  <c r="H503" i="59"/>
  <c r="G503" i="59"/>
  <c r="K502" i="59"/>
  <c r="J502" i="59"/>
  <c r="I502" i="59"/>
  <c r="H502" i="59"/>
  <c r="G502" i="59"/>
  <c r="K501" i="59"/>
  <c r="J501" i="59"/>
  <c r="I501" i="59"/>
  <c r="H501" i="59"/>
  <c r="G501" i="59"/>
  <c r="K500" i="59"/>
  <c r="J500" i="59"/>
  <c r="I500" i="59"/>
  <c r="H500" i="59"/>
  <c r="G500" i="59"/>
  <c r="K498" i="59"/>
  <c r="J498" i="59"/>
  <c r="I498" i="59"/>
  <c r="H498" i="59"/>
  <c r="G498" i="59"/>
  <c r="K497" i="59"/>
  <c r="J497" i="59"/>
  <c r="I497" i="59"/>
  <c r="H497" i="59"/>
  <c r="G497" i="59"/>
  <c r="K496" i="59"/>
  <c r="J496" i="59"/>
  <c r="I496" i="59"/>
  <c r="H496" i="59"/>
  <c r="G496" i="59"/>
  <c r="K495" i="59"/>
  <c r="J495" i="59"/>
  <c r="I495" i="59"/>
  <c r="H495" i="59"/>
  <c r="G495" i="59"/>
  <c r="K494" i="59"/>
  <c r="J494" i="59"/>
  <c r="I494" i="59"/>
  <c r="H494" i="59"/>
  <c r="G494" i="59"/>
  <c r="K493" i="59"/>
  <c r="J493" i="59"/>
  <c r="I493" i="59"/>
  <c r="H493" i="59"/>
  <c r="G493" i="59"/>
  <c r="K492" i="59"/>
  <c r="J492" i="59"/>
  <c r="I492" i="59"/>
  <c r="H492" i="59"/>
  <c r="G492" i="59"/>
  <c r="K491" i="59"/>
  <c r="J491" i="59"/>
  <c r="I491" i="59"/>
  <c r="H491" i="59"/>
  <c r="G491" i="59"/>
  <c r="K490" i="59"/>
  <c r="J490" i="59"/>
  <c r="I490" i="59"/>
  <c r="H490" i="59"/>
  <c r="G490" i="59"/>
  <c r="K489" i="59"/>
  <c r="J489" i="59"/>
  <c r="I489" i="59"/>
  <c r="H489" i="59"/>
  <c r="G489" i="59"/>
  <c r="K488" i="59"/>
  <c r="J488" i="59"/>
  <c r="I488" i="59"/>
  <c r="H488" i="59"/>
  <c r="G488" i="59"/>
  <c r="K487" i="59"/>
  <c r="J487" i="59"/>
  <c r="I487" i="59"/>
  <c r="H487" i="59"/>
  <c r="G487" i="59"/>
  <c r="K486" i="59"/>
  <c r="J486" i="59"/>
  <c r="I486" i="59"/>
  <c r="H486" i="59"/>
  <c r="G486" i="59"/>
  <c r="K485" i="59"/>
  <c r="J485" i="59"/>
  <c r="I485" i="59"/>
  <c r="H485" i="59"/>
  <c r="G485" i="59"/>
  <c r="K484" i="59"/>
  <c r="J484" i="59"/>
  <c r="I484" i="59"/>
  <c r="H484" i="59"/>
  <c r="G484" i="59"/>
  <c r="K483" i="59"/>
  <c r="J483" i="59"/>
  <c r="I483" i="59"/>
  <c r="H483" i="59"/>
  <c r="G483" i="59"/>
  <c r="K481" i="59"/>
  <c r="J481" i="59"/>
  <c r="I481" i="59"/>
  <c r="H481" i="59"/>
  <c r="G481" i="59"/>
  <c r="K480" i="59"/>
  <c r="J480" i="59"/>
  <c r="I480" i="59"/>
  <c r="H480" i="59"/>
  <c r="G480" i="59"/>
  <c r="K479" i="59"/>
  <c r="J479" i="59"/>
  <c r="I479" i="59"/>
  <c r="H479" i="59"/>
  <c r="G479" i="59"/>
  <c r="K478" i="59"/>
  <c r="J478" i="59"/>
  <c r="I478" i="59"/>
  <c r="H478" i="59"/>
  <c r="G478" i="59"/>
  <c r="K477" i="59"/>
  <c r="J477" i="59"/>
  <c r="I477" i="59"/>
  <c r="H477" i="59"/>
  <c r="G477" i="59"/>
  <c r="K476" i="59"/>
  <c r="J476" i="59"/>
  <c r="I476" i="59"/>
  <c r="H476" i="59"/>
  <c r="G476" i="59"/>
  <c r="K475" i="59"/>
  <c r="J475" i="59"/>
  <c r="I475" i="59"/>
  <c r="H475" i="59"/>
  <c r="G475" i="59"/>
  <c r="K474" i="59"/>
  <c r="J474" i="59"/>
  <c r="I474" i="59"/>
  <c r="H474" i="59"/>
  <c r="G474" i="59"/>
  <c r="K473" i="59"/>
  <c r="J473" i="59"/>
  <c r="I473" i="59"/>
  <c r="H473" i="59"/>
  <c r="G473" i="59"/>
  <c r="K472" i="59"/>
  <c r="J472" i="59"/>
  <c r="I472" i="59"/>
  <c r="H472" i="59"/>
  <c r="G472" i="59"/>
  <c r="K471" i="59"/>
  <c r="J471" i="59"/>
  <c r="I471" i="59"/>
  <c r="H471" i="59"/>
  <c r="G471" i="59"/>
  <c r="K470" i="59"/>
  <c r="J470" i="59"/>
  <c r="I470" i="59"/>
  <c r="H470" i="59"/>
  <c r="G470" i="59"/>
  <c r="K469" i="59"/>
  <c r="J469" i="59"/>
  <c r="I469" i="59"/>
  <c r="H469" i="59"/>
  <c r="G469" i="59"/>
  <c r="K468" i="59"/>
  <c r="J468" i="59"/>
  <c r="I468" i="59"/>
  <c r="H468" i="59"/>
  <c r="G468" i="59"/>
  <c r="K466" i="59"/>
  <c r="J466" i="59"/>
  <c r="I466" i="59"/>
  <c r="H466" i="59"/>
  <c r="G466" i="59"/>
  <c r="K465" i="59"/>
  <c r="J465" i="59"/>
  <c r="I465" i="59"/>
  <c r="H465" i="59"/>
  <c r="G465" i="59"/>
  <c r="K464" i="59"/>
  <c r="J464" i="59"/>
  <c r="I464" i="59"/>
  <c r="H464" i="59"/>
  <c r="G464" i="59"/>
  <c r="K463" i="59"/>
  <c r="J463" i="59"/>
  <c r="I463" i="59"/>
  <c r="H463" i="59"/>
  <c r="G463" i="59"/>
  <c r="K462" i="59"/>
  <c r="J462" i="59"/>
  <c r="I462" i="59"/>
  <c r="H462" i="59"/>
  <c r="G462" i="59"/>
  <c r="K461" i="59"/>
  <c r="J461" i="59"/>
  <c r="I461" i="59"/>
  <c r="H461" i="59"/>
  <c r="G461" i="59"/>
  <c r="K460" i="59"/>
  <c r="J460" i="59"/>
  <c r="I460" i="59"/>
  <c r="H460" i="59"/>
  <c r="G460" i="59"/>
  <c r="K459" i="59"/>
  <c r="J459" i="59"/>
  <c r="I459" i="59"/>
  <c r="H459" i="59"/>
  <c r="G459" i="59"/>
  <c r="K458" i="59"/>
  <c r="J458" i="59"/>
  <c r="I458" i="59"/>
  <c r="H458" i="59"/>
  <c r="G458" i="59"/>
  <c r="K457" i="59"/>
  <c r="J457" i="59"/>
  <c r="I457" i="59"/>
  <c r="H457" i="59"/>
  <c r="G457" i="59"/>
  <c r="K456" i="59"/>
  <c r="J456" i="59"/>
  <c r="I456" i="59"/>
  <c r="H456" i="59"/>
  <c r="G456" i="59"/>
  <c r="K455" i="59"/>
  <c r="J455" i="59"/>
  <c r="I455" i="59"/>
  <c r="H455" i="59"/>
  <c r="G455" i="59"/>
  <c r="K454" i="59"/>
  <c r="J454" i="59"/>
  <c r="I454" i="59"/>
  <c r="H454" i="59"/>
  <c r="G454" i="59"/>
  <c r="K453" i="59"/>
  <c r="J453" i="59"/>
  <c r="I453" i="59"/>
  <c r="H453" i="59"/>
  <c r="G453" i="59"/>
  <c r="K452" i="59"/>
  <c r="J452" i="59"/>
  <c r="I452" i="59"/>
  <c r="H452" i="59"/>
  <c r="G452" i="59"/>
  <c r="K451" i="59"/>
  <c r="J451" i="59"/>
  <c r="I451" i="59"/>
  <c r="H451" i="59"/>
  <c r="G451" i="59"/>
  <c r="K450" i="59"/>
  <c r="J450" i="59"/>
  <c r="I450" i="59"/>
  <c r="H450" i="59"/>
  <c r="G450" i="59"/>
  <c r="K448" i="59"/>
  <c r="J448" i="59"/>
  <c r="I448" i="59"/>
  <c r="H448" i="59"/>
  <c r="G448" i="59"/>
  <c r="K447" i="59"/>
  <c r="J447" i="59"/>
  <c r="I447" i="59"/>
  <c r="H447" i="59"/>
  <c r="G447" i="59"/>
  <c r="K446" i="59"/>
  <c r="J446" i="59"/>
  <c r="I446" i="59"/>
  <c r="H446" i="59"/>
  <c r="G446" i="59"/>
  <c r="K445" i="59"/>
  <c r="J445" i="59"/>
  <c r="I445" i="59"/>
  <c r="H445" i="59"/>
  <c r="G445" i="59"/>
  <c r="K444" i="59"/>
  <c r="J444" i="59"/>
  <c r="I444" i="59"/>
  <c r="H444" i="59"/>
  <c r="G444" i="59"/>
  <c r="K443" i="59"/>
  <c r="J443" i="59"/>
  <c r="I443" i="59"/>
  <c r="H443" i="59"/>
  <c r="G443" i="59"/>
  <c r="K442" i="59"/>
  <c r="J442" i="59"/>
  <c r="I442" i="59"/>
  <c r="H442" i="59"/>
  <c r="G442" i="59"/>
  <c r="K441" i="59"/>
  <c r="J441" i="59"/>
  <c r="I441" i="59"/>
  <c r="H441" i="59"/>
  <c r="G441" i="59"/>
  <c r="K440" i="59"/>
  <c r="J440" i="59"/>
  <c r="I440" i="59"/>
  <c r="H440" i="59"/>
  <c r="G440" i="59"/>
  <c r="K439" i="59"/>
  <c r="J439" i="59"/>
  <c r="I439" i="59"/>
  <c r="H439" i="59"/>
  <c r="G439" i="59"/>
  <c r="K438" i="59"/>
  <c r="J438" i="59"/>
  <c r="I438" i="59"/>
  <c r="H438" i="59"/>
  <c r="G438" i="59"/>
  <c r="K437" i="59"/>
  <c r="J437" i="59"/>
  <c r="I437" i="59"/>
  <c r="H437" i="59"/>
  <c r="G437" i="59"/>
  <c r="K436" i="59"/>
  <c r="J436" i="59"/>
  <c r="I436" i="59"/>
  <c r="H436" i="59"/>
  <c r="G436" i="59"/>
  <c r="K435" i="59"/>
  <c r="J435" i="59"/>
  <c r="I435" i="59"/>
  <c r="H435" i="59"/>
  <c r="G435" i="59"/>
  <c r="K434" i="59"/>
  <c r="J434" i="59"/>
  <c r="I434" i="59"/>
  <c r="H434" i="59"/>
  <c r="G434" i="59"/>
  <c r="K433" i="59"/>
  <c r="J433" i="59"/>
  <c r="I433" i="59"/>
  <c r="H433" i="59"/>
  <c r="G433" i="59"/>
  <c r="K432" i="59"/>
  <c r="J432" i="59"/>
  <c r="I432" i="59"/>
  <c r="H432" i="59"/>
  <c r="G432" i="59"/>
  <c r="K431" i="59"/>
  <c r="J431" i="59"/>
  <c r="I431" i="59"/>
  <c r="H431" i="59"/>
  <c r="G431" i="59"/>
  <c r="K430" i="59"/>
  <c r="J430" i="59"/>
  <c r="I430" i="59"/>
  <c r="H430" i="59"/>
  <c r="G430" i="59"/>
  <c r="K428" i="59"/>
  <c r="J428" i="59"/>
  <c r="I428" i="59"/>
  <c r="H428" i="59"/>
  <c r="G428" i="59"/>
  <c r="K427" i="59"/>
  <c r="J427" i="59"/>
  <c r="I427" i="59"/>
  <c r="H427" i="59"/>
  <c r="G427" i="59"/>
  <c r="K426" i="59"/>
  <c r="J426" i="59"/>
  <c r="I426" i="59"/>
  <c r="H426" i="59"/>
  <c r="G426" i="59"/>
  <c r="K425" i="59"/>
  <c r="J425" i="59"/>
  <c r="I425" i="59"/>
  <c r="H425" i="59"/>
  <c r="G425" i="59"/>
  <c r="K424" i="59"/>
  <c r="J424" i="59"/>
  <c r="I424" i="59"/>
  <c r="H424" i="59"/>
  <c r="G424" i="59"/>
  <c r="K423" i="59"/>
  <c r="J423" i="59"/>
  <c r="I423" i="59"/>
  <c r="H423" i="59"/>
  <c r="G423" i="59"/>
  <c r="K422" i="59"/>
  <c r="J422" i="59"/>
  <c r="I422" i="59"/>
  <c r="H422" i="59"/>
  <c r="G422" i="59"/>
  <c r="K421" i="59"/>
  <c r="J421" i="59"/>
  <c r="I421" i="59"/>
  <c r="H421" i="59"/>
  <c r="G421" i="59"/>
  <c r="K420" i="59"/>
  <c r="J420" i="59"/>
  <c r="I420" i="59"/>
  <c r="H420" i="59"/>
  <c r="G420" i="59"/>
  <c r="K419" i="59"/>
  <c r="J419" i="59"/>
  <c r="I419" i="59"/>
  <c r="H419" i="59"/>
  <c r="G419" i="59"/>
  <c r="K418" i="59"/>
  <c r="J418" i="59"/>
  <c r="I418" i="59"/>
  <c r="H418" i="59"/>
  <c r="G418" i="59"/>
  <c r="K416" i="59"/>
  <c r="J416" i="59"/>
  <c r="I416" i="59"/>
  <c r="H416" i="59"/>
  <c r="G416" i="59"/>
  <c r="K415" i="59"/>
  <c r="J415" i="59"/>
  <c r="I415" i="59"/>
  <c r="H415" i="59"/>
  <c r="G415" i="59"/>
  <c r="K414" i="59"/>
  <c r="J414" i="59"/>
  <c r="I414" i="59"/>
  <c r="H414" i="59"/>
  <c r="G414" i="59"/>
  <c r="K413" i="59"/>
  <c r="J413" i="59"/>
  <c r="I413" i="59"/>
  <c r="H413" i="59"/>
  <c r="G413" i="59"/>
  <c r="K412" i="59"/>
  <c r="J412" i="59"/>
  <c r="I412" i="59"/>
  <c r="H412" i="59"/>
  <c r="G412" i="59"/>
  <c r="K411" i="59"/>
  <c r="J411" i="59"/>
  <c r="I411" i="59"/>
  <c r="H411" i="59"/>
  <c r="G411" i="59"/>
  <c r="K410" i="59"/>
  <c r="J410" i="59"/>
  <c r="I410" i="59"/>
  <c r="H410" i="59"/>
  <c r="G410" i="59"/>
  <c r="K409" i="59"/>
  <c r="J409" i="59"/>
  <c r="I409" i="59"/>
  <c r="H409" i="59"/>
  <c r="G409" i="59"/>
  <c r="K408" i="59"/>
  <c r="J408" i="59"/>
  <c r="I408" i="59"/>
  <c r="H408" i="59"/>
  <c r="G408" i="59"/>
  <c r="K407" i="59"/>
  <c r="J407" i="59"/>
  <c r="I407" i="59"/>
  <c r="H407" i="59"/>
  <c r="G407" i="59"/>
  <c r="K406" i="59"/>
  <c r="J406" i="59"/>
  <c r="I406" i="59"/>
  <c r="H406" i="59"/>
  <c r="G406" i="59"/>
  <c r="K405" i="59"/>
  <c r="J405" i="59"/>
  <c r="I405" i="59"/>
  <c r="H405" i="59"/>
  <c r="G405" i="59"/>
  <c r="K404" i="59"/>
  <c r="J404" i="59"/>
  <c r="I404" i="59"/>
  <c r="H404" i="59"/>
  <c r="G404" i="59"/>
  <c r="K403" i="59"/>
  <c r="J403" i="59"/>
  <c r="I403" i="59"/>
  <c r="H403" i="59"/>
  <c r="G403" i="59"/>
  <c r="K401" i="59"/>
  <c r="J401" i="59"/>
  <c r="I401" i="59"/>
  <c r="H401" i="59"/>
  <c r="G401" i="59"/>
  <c r="K400" i="59"/>
  <c r="J400" i="59"/>
  <c r="I400" i="59"/>
  <c r="H400" i="59"/>
  <c r="G400" i="59"/>
  <c r="K399" i="59"/>
  <c r="J399" i="59"/>
  <c r="I399" i="59"/>
  <c r="H399" i="59"/>
  <c r="G399" i="59"/>
  <c r="K398" i="59"/>
  <c r="J398" i="59"/>
  <c r="I398" i="59"/>
  <c r="H398" i="59"/>
  <c r="G398" i="59"/>
  <c r="K397" i="59"/>
  <c r="J397" i="59"/>
  <c r="I397" i="59"/>
  <c r="H397" i="59"/>
  <c r="G397" i="59"/>
  <c r="K396" i="59"/>
  <c r="J396" i="59"/>
  <c r="I396" i="59"/>
  <c r="H396" i="59"/>
  <c r="G396" i="59"/>
  <c r="K395" i="59"/>
  <c r="J395" i="59"/>
  <c r="I395" i="59"/>
  <c r="H395" i="59"/>
  <c r="G395" i="59"/>
  <c r="K394" i="59"/>
  <c r="J394" i="59"/>
  <c r="I394" i="59"/>
  <c r="H394" i="59"/>
  <c r="G394" i="59"/>
  <c r="K393" i="59"/>
  <c r="J393" i="59"/>
  <c r="I393" i="59"/>
  <c r="H393" i="59"/>
  <c r="G393" i="59"/>
  <c r="K392" i="59"/>
  <c r="J392" i="59"/>
  <c r="I392" i="59"/>
  <c r="H392" i="59"/>
  <c r="G392" i="59"/>
  <c r="K391" i="59"/>
  <c r="J391" i="59"/>
  <c r="I391" i="59"/>
  <c r="H391" i="59"/>
  <c r="G391" i="59"/>
  <c r="K390" i="59"/>
  <c r="J390" i="59"/>
  <c r="I390" i="59"/>
  <c r="H390" i="59"/>
  <c r="G390" i="59"/>
  <c r="K389" i="59"/>
  <c r="J389" i="59"/>
  <c r="I389" i="59"/>
  <c r="H389" i="59"/>
  <c r="G389" i="59"/>
  <c r="K388" i="59"/>
  <c r="J388" i="59"/>
  <c r="I388" i="59"/>
  <c r="H388" i="59"/>
  <c r="G388" i="59"/>
  <c r="K387" i="59"/>
  <c r="J387" i="59"/>
  <c r="I387" i="59"/>
  <c r="H387" i="59"/>
  <c r="G387" i="59"/>
  <c r="K386" i="59"/>
  <c r="J386" i="59"/>
  <c r="I386" i="59"/>
  <c r="H386" i="59"/>
  <c r="G386" i="59"/>
  <c r="K385" i="59"/>
  <c r="J385" i="59"/>
  <c r="I385" i="59"/>
  <c r="H385" i="59"/>
  <c r="G385" i="59"/>
  <c r="K384" i="59"/>
  <c r="J384" i="59"/>
  <c r="I384" i="59"/>
  <c r="H384" i="59"/>
  <c r="G384" i="59"/>
  <c r="K383" i="59"/>
  <c r="J383" i="59"/>
  <c r="I383" i="59"/>
  <c r="H383" i="59"/>
  <c r="G383" i="59"/>
  <c r="K382" i="59"/>
  <c r="J382" i="59"/>
  <c r="I382" i="59"/>
  <c r="H382" i="59"/>
  <c r="G382" i="59"/>
  <c r="K381" i="59"/>
  <c r="J381" i="59"/>
  <c r="I381" i="59"/>
  <c r="H381" i="59"/>
  <c r="G381" i="59"/>
  <c r="K379" i="59"/>
  <c r="J379" i="59"/>
  <c r="I379" i="59"/>
  <c r="H379" i="59"/>
  <c r="G379" i="59"/>
  <c r="K378" i="59"/>
  <c r="J378" i="59"/>
  <c r="I378" i="59"/>
  <c r="H378" i="59"/>
  <c r="G378" i="59"/>
  <c r="K377" i="59"/>
  <c r="J377" i="59"/>
  <c r="I377" i="59"/>
  <c r="H377" i="59"/>
  <c r="G377" i="59"/>
  <c r="K376" i="59"/>
  <c r="J376" i="59"/>
  <c r="I376" i="59"/>
  <c r="H376" i="59"/>
  <c r="G376" i="59"/>
  <c r="K375" i="59"/>
  <c r="J375" i="59"/>
  <c r="I375" i="59"/>
  <c r="H375" i="59"/>
  <c r="G375" i="59"/>
  <c r="K374" i="59"/>
  <c r="J374" i="59"/>
  <c r="I374" i="59"/>
  <c r="H374" i="59"/>
  <c r="G374" i="59"/>
  <c r="K373" i="59"/>
  <c r="J373" i="59"/>
  <c r="I373" i="59"/>
  <c r="H373" i="59"/>
  <c r="G373" i="59"/>
  <c r="K372" i="59"/>
  <c r="J372" i="59"/>
  <c r="I372" i="59"/>
  <c r="H372" i="59"/>
  <c r="G372" i="59"/>
  <c r="K371" i="59"/>
  <c r="J371" i="59"/>
  <c r="I371" i="59"/>
  <c r="H371" i="59"/>
  <c r="G371" i="59"/>
  <c r="K370" i="59"/>
  <c r="J370" i="59"/>
  <c r="I370" i="59"/>
  <c r="H370" i="59"/>
  <c r="G370" i="59"/>
  <c r="K369" i="59"/>
  <c r="J369" i="59"/>
  <c r="I369" i="59"/>
  <c r="H369" i="59"/>
  <c r="G369" i="59"/>
  <c r="K368" i="59"/>
  <c r="J368" i="59"/>
  <c r="I368" i="59"/>
  <c r="H368" i="59"/>
  <c r="G368" i="59"/>
  <c r="K366" i="59"/>
  <c r="J366" i="59"/>
  <c r="I366" i="59"/>
  <c r="H366" i="59"/>
  <c r="G366" i="59"/>
  <c r="K365" i="59"/>
  <c r="J365" i="59"/>
  <c r="I365" i="59"/>
  <c r="H365" i="59"/>
  <c r="G365" i="59"/>
  <c r="K364" i="59"/>
  <c r="J364" i="59"/>
  <c r="I364" i="59"/>
  <c r="H364" i="59"/>
  <c r="G364" i="59"/>
  <c r="K363" i="59"/>
  <c r="J363" i="59"/>
  <c r="I363" i="59"/>
  <c r="H363" i="59"/>
  <c r="G363" i="59"/>
  <c r="K362" i="59"/>
  <c r="J362" i="59"/>
  <c r="I362" i="59"/>
  <c r="H362" i="59"/>
  <c r="G362" i="59"/>
  <c r="K361" i="59"/>
  <c r="J361" i="59"/>
  <c r="I361" i="59"/>
  <c r="H361" i="59"/>
  <c r="G361" i="59"/>
  <c r="K360" i="59"/>
  <c r="J360" i="59"/>
  <c r="I360" i="59"/>
  <c r="H360" i="59"/>
  <c r="G360" i="59"/>
  <c r="K359" i="59"/>
  <c r="J359" i="59"/>
  <c r="I359" i="59"/>
  <c r="H359" i="59"/>
  <c r="G359" i="59"/>
  <c r="K358" i="59"/>
  <c r="J358" i="59"/>
  <c r="I358" i="59"/>
  <c r="H358" i="59"/>
  <c r="G358" i="59"/>
  <c r="K357" i="59"/>
  <c r="J357" i="59"/>
  <c r="I357" i="59"/>
  <c r="H357" i="59"/>
  <c r="G357" i="59"/>
  <c r="K356" i="59"/>
  <c r="J356" i="59"/>
  <c r="I356" i="59"/>
  <c r="H356" i="59"/>
  <c r="G356" i="59"/>
  <c r="K355" i="59"/>
  <c r="J355" i="59"/>
  <c r="I355" i="59"/>
  <c r="H355" i="59"/>
  <c r="G355" i="59"/>
  <c r="K354" i="59"/>
  <c r="J354" i="59"/>
  <c r="I354" i="59"/>
  <c r="H354" i="59"/>
  <c r="G354" i="59"/>
  <c r="K353" i="59"/>
  <c r="J353" i="59"/>
  <c r="I353" i="59"/>
  <c r="H353" i="59"/>
  <c r="G353" i="59"/>
  <c r="K352" i="59"/>
  <c r="J352" i="59"/>
  <c r="I352" i="59"/>
  <c r="H352" i="59"/>
  <c r="G352" i="59"/>
  <c r="K351" i="59"/>
  <c r="J351" i="59"/>
  <c r="I351" i="59"/>
  <c r="H351" i="59"/>
  <c r="G351" i="59"/>
  <c r="K350" i="59"/>
  <c r="J350" i="59"/>
  <c r="I350" i="59"/>
  <c r="H350" i="59"/>
  <c r="G350" i="59"/>
  <c r="K349" i="59"/>
  <c r="J349" i="59"/>
  <c r="I349" i="59"/>
  <c r="H349" i="59"/>
  <c r="G349" i="59"/>
  <c r="K348" i="59"/>
  <c r="J348" i="59"/>
  <c r="I348" i="59"/>
  <c r="H348" i="59"/>
  <c r="G348" i="59"/>
  <c r="K347" i="59"/>
  <c r="J347" i="59"/>
  <c r="I347" i="59"/>
  <c r="H347" i="59"/>
  <c r="G347" i="59"/>
  <c r="K346" i="59"/>
  <c r="J346" i="59"/>
  <c r="I346" i="59"/>
  <c r="H346" i="59"/>
  <c r="G346" i="59"/>
  <c r="K345" i="59"/>
  <c r="J345" i="59"/>
  <c r="I345" i="59"/>
  <c r="H345" i="59"/>
  <c r="G345" i="59"/>
  <c r="K344" i="59"/>
  <c r="J344" i="59"/>
  <c r="I344" i="59"/>
  <c r="H344" i="59"/>
  <c r="G344" i="59"/>
  <c r="K342" i="59"/>
  <c r="J342" i="59"/>
  <c r="I342" i="59"/>
  <c r="H342" i="59"/>
  <c r="G342" i="59"/>
  <c r="K341" i="59"/>
  <c r="J341" i="59"/>
  <c r="I341" i="59"/>
  <c r="H341" i="59"/>
  <c r="G341" i="59"/>
  <c r="K340" i="59"/>
  <c r="J340" i="59"/>
  <c r="I340" i="59"/>
  <c r="H340" i="59"/>
  <c r="G340" i="59"/>
  <c r="K339" i="59"/>
  <c r="J339" i="59"/>
  <c r="I339" i="59"/>
  <c r="H339" i="59"/>
  <c r="G339" i="59"/>
  <c r="K338" i="59"/>
  <c r="J338" i="59"/>
  <c r="I338" i="59"/>
  <c r="H338" i="59"/>
  <c r="G338" i="59"/>
  <c r="K337" i="59"/>
  <c r="J337" i="59"/>
  <c r="I337" i="59"/>
  <c r="H337" i="59"/>
  <c r="G337" i="59"/>
  <c r="K336" i="59"/>
  <c r="J336" i="59"/>
  <c r="I336" i="59"/>
  <c r="H336" i="59"/>
  <c r="G336" i="59"/>
  <c r="K335" i="59"/>
  <c r="J335" i="59"/>
  <c r="I335" i="59"/>
  <c r="H335" i="59"/>
  <c r="G335" i="59"/>
  <c r="K334" i="59"/>
  <c r="J334" i="59"/>
  <c r="I334" i="59"/>
  <c r="H334" i="59"/>
  <c r="G334" i="59"/>
  <c r="K333" i="59"/>
  <c r="J333" i="59"/>
  <c r="I333" i="59"/>
  <c r="H333" i="59"/>
  <c r="G333" i="59"/>
  <c r="K332" i="59"/>
  <c r="J332" i="59"/>
  <c r="I332" i="59"/>
  <c r="H332" i="59"/>
  <c r="G332" i="59"/>
  <c r="K331" i="59"/>
  <c r="J331" i="59"/>
  <c r="I331" i="59"/>
  <c r="H331" i="59"/>
  <c r="G331" i="59"/>
  <c r="K330" i="59"/>
  <c r="J330" i="59"/>
  <c r="I330" i="59"/>
  <c r="H330" i="59"/>
  <c r="G330" i="59"/>
  <c r="K329" i="59"/>
  <c r="J329" i="59"/>
  <c r="I329" i="59"/>
  <c r="H329" i="59"/>
  <c r="G329" i="59"/>
  <c r="K328" i="59"/>
  <c r="J328" i="59"/>
  <c r="I328" i="59"/>
  <c r="H328" i="59"/>
  <c r="G328" i="59"/>
  <c r="K327" i="59"/>
  <c r="J327" i="59"/>
  <c r="I327" i="59"/>
  <c r="H327" i="59"/>
  <c r="G327" i="59"/>
  <c r="K326" i="59"/>
  <c r="J326" i="59"/>
  <c r="I326" i="59"/>
  <c r="H326" i="59"/>
  <c r="G326" i="59"/>
  <c r="K325" i="59"/>
  <c r="J325" i="59"/>
  <c r="I325" i="59"/>
  <c r="H325" i="59"/>
  <c r="G325" i="59"/>
  <c r="K324" i="59"/>
  <c r="J324" i="59"/>
  <c r="I324" i="59"/>
  <c r="H324" i="59"/>
  <c r="G324" i="59"/>
  <c r="K323" i="59"/>
  <c r="J323" i="59"/>
  <c r="I323" i="59"/>
  <c r="H323" i="59"/>
  <c r="G323" i="59"/>
  <c r="K322" i="59"/>
  <c r="J322" i="59"/>
  <c r="I322" i="59"/>
  <c r="H322" i="59"/>
  <c r="G322" i="59"/>
  <c r="K321" i="59"/>
  <c r="J321" i="59"/>
  <c r="I321" i="59"/>
  <c r="H321" i="59"/>
  <c r="G321" i="59"/>
  <c r="K320" i="59"/>
  <c r="J320" i="59"/>
  <c r="I320" i="59"/>
  <c r="H320" i="59"/>
  <c r="G320" i="59"/>
  <c r="K319" i="59"/>
  <c r="J319" i="59"/>
  <c r="I319" i="59"/>
  <c r="H319" i="59"/>
  <c r="G319" i="59"/>
  <c r="K317" i="59"/>
  <c r="J317" i="59"/>
  <c r="I317" i="59"/>
  <c r="H317" i="59"/>
  <c r="G317" i="59"/>
  <c r="K316" i="59"/>
  <c r="J316" i="59"/>
  <c r="I316" i="59"/>
  <c r="H316" i="59"/>
  <c r="G316" i="59"/>
  <c r="K315" i="59"/>
  <c r="J315" i="59"/>
  <c r="I315" i="59"/>
  <c r="H315" i="59"/>
  <c r="G315" i="59"/>
  <c r="K314" i="59"/>
  <c r="J314" i="59"/>
  <c r="I314" i="59"/>
  <c r="H314" i="59"/>
  <c r="G314" i="59"/>
  <c r="K313" i="59"/>
  <c r="J313" i="59"/>
  <c r="I313" i="59"/>
  <c r="H313" i="59"/>
  <c r="G313" i="59"/>
  <c r="K312" i="59"/>
  <c r="J312" i="59"/>
  <c r="I312" i="59"/>
  <c r="H312" i="59"/>
  <c r="G312" i="59"/>
  <c r="K311" i="59"/>
  <c r="J311" i="59"/>
  <c r="I311" i="59"/>
  <c r="H311" i="59"/>
  <c r="G311" i="59"/>
  <c r="K310" i="59"/>
  <c r="J310" i="59"/>
  <c r="I310" i="59"/>
  <c r="H310" i="59"/>
  <c r="G310" i="59"/>
  <c r="K309" i="59"/>
  <c r="J309" i="59"/>
  <c r="I309" i="59"/>
  <c r="H309" i="59"/>
  <c r="G309" i="59"/>
  <c r="K308" i="59"/>
  <c r="J308" i="59"/>
  <c r="I308" i="59"/>
  <c r="H308" i="59"/>
  <c r="G308" i="59"/>
  <c r="K307" i="59"/>
  <c r="J307" i="59"/>
  <c r="I307" i="59"/>
  <c r="H307" i="59"/>
  <c r="G307" i="59"/>
  <c r="K306" i="59"/>
  <c r="J306" i="59"/>
  <c r="I306" i="59"/>
  <c r="H306" i="59"/>
  <c r="G306" i="59"/>
  <c r="K305" i="59"/>
  <c r="J305" i="59"/>
  <c r="I305" i="59"/>
  <c r="H305" i="59"/>
  <c r="G305" i="59"/>
  <c r="K304" i="59"/>
  <c r="J304" i="59"/>
  <c r="I304" i="59"/>
  <c r="H304" i="59"/>
  <c r="G304" i="59"/>
  <c r="K303" i="59"/>
  <c r="J303" i="59"/>
  <c r="I303" i="59"/>
  <c r="H303" i="59"/>
  <c r="G303" i="59"/>
  <c r="K302" i="59"/>
  <c r="J302" i="59"/>
  <c r="I302" i="59"/>
  <c r="H302" i="59"/>
  <c r="G302" i="59"/>
  <c r="K301" i="59"/>
  <c r="J301" i="59"/>
  <c r="I301" i="59"/>
  <c r="H301" i="59"/>
  <c r="G301" i="59"/>
  <c r="K300" i="59"/>
  <c r="J300" i="59"/>
  <c r="I300" i="59"/>
  <c r="H300" i="59"/>
  <c r="G300" i="59"/>
  <c r="K299" i="59"/>
  <c r="J299" i="59"/>
  <c r="I299" i="59"/>
  <c r="H299" i="59"/>
  <c r="G299" i="59"/>
  <c r="K298" i="59"/>
  <c r="J298" i="59"/>
  <c r="I298" i="59"/>
  <c r="H298" i="59"/>
  <c r="G298" i="59"/>
  <c r="K297" i="59"/>
  <c r="J297" i="59"/>
  <c r="I297" i="59"/>
  <c r="H297" i="59"/>
  <c r="G297" i="59"/>
  <c r="K296" i="59"/>
  <c r="J296" i="59"/>
  <c r="I296" i="59"/>
  <c r="H296" i="59"/>
  <c r="G296" i="59"/>
  <c r="K295" i="59"/>
  <c r="J295" i="59"/>
  <c r="I295" i="59"/>
  <c r="H295" i="59"/>
  <c r="G295" i="59"/>
  <c r="K294" i="59"/>
  <c r="J294" i="59"/>
  <c r="I294" i="59"/>
  <c r="H294" i="59"/>
  <c r="G294" i="59"/>
  <c r="K292" i="59"/>
  <c r="J292" i="59"/>
  <c r="I292" i="59"/>
  <c r="H292" i="59"/>
  <c r="G292" i="59"/>
  <c r="K291" i="59"/>
  <c r="J291" i="59"/>
  <c r="I291" i="59"/>
  <c r="H291" i="59"/>
  <c r="G291" i="59"/>
  <c r="K290" i="59"/>
  <c r="J290" i="59"/>
  <c r="I290" i="59"/>
  <c r="H290" i="59"/>
  <c r="G290" i="59"/>
  <c r="K289" i="59"/>
  <c r="J289" i="59"/>
  <c r="I289" i="59"/>
  <c r="H289" i="59"/>
  <c r="G289" i="59"/>
  <c r="K288" i="59"/>
  <c r="J288" i="59"/>
  <c r="I288" i="59"/>
  <c r="H288" i="59"/>
  <c r="G288" i="59"/>
  <c r="K287" i="59"/>
  <c r="J287" i="59"/>
  <c r="I287" i="59"/>
  <c r="H287" i="59"/>
  <c r="G287" i="59"/>
  <c r="K286" i="59"/>
  <c r="J286" i="59"/>
  <c r="I286" i="59"/>
  <c r="H286" i="59"/>
  <c r="G286" i="59"/>
  <c r="K285" i="59"/>
  <c r="J285" i="59"/>
  <c r="I285" i="59"/>
  <c r="H285" i="59"/>
  <c r="G285" i="59"/>
  <c r="K284" i="59"/>
  <c r="J284" i="59"/>
  <c r="I284" i="59"/>
  <c r="H284" i="59"/>
  <c r="G284" i="59"/>
  <c r="K283" i="59"/>
  <c r="J283" i="59"/>
  <c r="I283" i="59"/>
  <c r="H283" i="59"/>
  <c r="G283" i="59"/>
  <c r="K282" i="59"/>
  <c r="J282" i="59"/>
  <c r="I282" i="59"/>
  <c r="H282" i="59"/>
  <c r="G282" i="59"/>
  <c r="K281" i="59"/>
  <c r="J281" i="59"/>
  <c r="I281" i="59"/>
  <c r="H281" i="59"/>
  <c r="G281" i="59"/>
  <c r="K280" i="59"/>
  <c r="J280" i="59"/>
  <c r="I280" i="59"/>
  <c r="H280" i="59"/>
  <c r="G280" i="59"/>
  <c r="K279" i="59"/>
  <c r="J279" i="59"/>
  <c r="I279" i="59"/>
  <c r="H279" i="59"/>
  <c r="G279" i="59"/>
  <c r="K278" i="59"/>
  <c r="J278" i="59"/>
  <c r="I278" i="59"/>
  <c r="H278" i="59"/>
  <c r="G278" i="59"/>
  <c r="K277" i="59"/>
  <c r="J277" i="59"/>
  <c r="I277" i="59"/>
  <c r="H277" i="59"/>
  <c r="G277" i="59"/>
  <c r="K276" i="59"/>
  <c r="J276" i="59"/>
  <c r="I276" i="59"/>
  <c r="H276" i="59"/>
  <c r="G276" i="59"/>
  <c r="K275" i="59"/>
  <c r="J275" i="59"/>
  <c r="I275" i="59"/>
  <c r="H275" i="59"/>
  <c r="G275" i="59"/>
  <c r="K274" i="59"/>
  <c r="J274" i="59"/>
  <c r="I274" i="59"/>
  <c r="H274" i="59"/>
  <c r="G274" i="59"/>
  <c r="K273" i="59"/>
  <c r="J273" i="59"/>
  <c r="I273" i="59"/>
  <c r="H273" i="59"/>
  <c r="G273" i="59"/>
  <c r="K272" i="59"/>
  <c r="J272" i="59"/>
  <c r="I272" i="59"/>
  <c r="H272" i="59"/>
  <c r="G272" i="59"/>
  <c r="K270" i="59"/>
  <c r="J270" i="59"/>
  <c r="I270" i="59"/>
  <c r="H270" i="59"/>
  <c r="G270" i="59"/>
  <c r="K269" i="59"/>
  <c r="J269" i="59"/>
  <c r="I269" i="59"/>
  <c r="H269" i="59"/>
  <c r="G269" i="59"/>
  <c r="K268" i="59"/>
  <c r="J268" i="59"/>
  <c r="I268" i="59"/>
  <c r="H268" i="59"/>
  <c r="G268" i="59"/>
  <c r="K267" i="59"/>
  <c r="J267" i="59"/>
  <c r="I267" i="59"/>
  <c r="H267" i="59"/>
  <c r="G267" i="59"/>
  <c r="K266" i="59"/>
  <c r="J266" i="59"/>
  <c r="I266" i="59"/>
  <c r="H266" i="59"/>
  <c r="G266" i="59"/>
  <c r="K265" i="59"/>
  <c r="J265" i="59"/>
  <c r="I265" i="59"/>
  <c r="H265" i="59"/>
  <c r="G265" i="59"/>
  <c r="K264" i="59"/>
  <c r="J264" i="59"/>
  <c r="I264" i="59"/>
  <c r="H264" i="59"/>
  <c r="G264" i="59"/>
  <c r="K263" i="59"/>
  <c r="J263" i="59"/>
  <c r="I263" i="59"/>
  <c r="H263" i="59"/>
  <c r="G263" i="59"/>
  <c r="K262" i="59"/>
  <c r="J262" i="59"/>
  <c r="I262" i="59"/>
  <c r="H262" i="59"/>
  <c r="G262" i="59"/>
  <c r="K261" i="59"/>
  <c r="J261" i="59"/>
  <c r="I261" i="59"/>
  <c r="H261" i="59"/>
  <c r="G261" i="59"/>
  <c r="K260" i="59"/>
  <c r="J260" i="59"/>
  <c r="I260" i="59"/>
  <c r="H260" i="59"/>
  <c r="G260" i="59"/>
  <c r="K259" i="59"/>
  <c r="J259" i="59"/>
  <c r="I259" i="59"/>
  <c r="H259" i="59"/>
  <c r="G259" i="59"/>
  <c r="K258" i="59"/>
  <c r="J258" i="59"/>
  <c r="I258" i="59"/>
  <c r="H258" i="59"/>
  <c r="G258" i="59"/>
  <c r="K257" i="59"/>
  <c r="J257" i="59"/>
  <c r="I257" i="59"/>
  <c r="H257" i="59"/>
  <c r="G257" i="59"/>
  <c r="K256" i="59"/>
  <c r="J256" i="59"/>
  <c r="I256" i="59"/>
  <c r="H256" i="59"/>
  <c r="G256" i="59"/>
  <c r="K255" i="59"/>
  <c r="J255" i="59"/>
  <c r="I255" i="59"/>
  <c r="H255" i="59"/>
  <c r="G255" i="59"/>
  <c r="K254" i="59"/>
  <c r="J254" i="59"/>
  <c r="I254" i="59"/>
  <c r="H254" i="59"/>
  <c r="G254" i="59"/>
  <c r="K253" i="59"/>
  <c r="J253" i="59"/>
  <c r="I253" i="59"/>
  <c r="H253" i="59"/>
  <c r="G253" i="59"/>
  <c r="K252" i="59"/>
  <c r="J252" i="59"/>
  <c r="I252" i="59"/>
  <c r="H252" i="59"/>
  <c r="G252" i="59"/>
  <c r="K251" i="59"/>
  <c r="J251" i="59"/>
  <c r="I251" i="59"/>
  <c r="H251" i="59"/>
  <c r="G251" i="59"/>
  <c r="K250" i="59"/>
  <c r="J250" i="59"/>
  <c r="I250" i="59"/>
  <c r="H250" i="59"/>
  <c r="G250" i="59"/>
  <c r="K248" i="59"/>
  <c r="J248" i="59"/>
  <c r="I248" i="59"/>
  <c r="H248" i="59"/>
  <c r="G248" i="59"/>
  <c r="K247" i="59"/>
  <c r="J247" i="59"/>
  <c r="I247" i="59"/>
  <c r="H247" i="59"/>
  <c r="G247" i="59"/>
  <c r="K246" i="59"/>
  <c r="J246" i="59"/>
  <c r="I246" i="59"/>
  <c r="H246" i="59"/>
  <c r="G246" i="59"/>
  <c r="K245" i="59"/>
  <c r="J245" i="59"/>
  <c r="I245" i="59"/>
  <c r="H245" i="59"/>
  <c r="G245" i="59"/>
  <c r="K244" i="59"/>
  <c r="J244" i="59"/>
  <c r="I244" i="59"/>
  <c r="H244" i="59"/>
  <c r="G244" i="59"/>
  <c r="K243" i="59"/>
  <c r="J243" i="59"/>
  <c r="I243" i="59"/>
  <c r="H243" i="59"/>
  <c r="G243" i="59"/>
  <c r="K242" i="59"/>
  <c r="J242" i="59"/>
  <c r="I242" i="59"/>
  <c r="H242" i="59"/>
  <c r="G242" i="59"/>
  <c r="K241" i="59"/>
  <c r="J241" i="59"/>
  <c r="I241" i="59"/>
  <c r="H241" i="59"/>
  <c r="G241" i="59"/>
  <c r="K240" i="59"/>
  <c r="J240" i="59"/>
  <c r="I240" i="59"/>
  <c r="H240" i="59"/>
  <c r="G240" i="59"/>
  <c r="K239" i="59"/>
  <c r="J239" i="59"/>
  <c r="I239" i="59"/>
  <c r="H239" i="59"/>
  <c r="G239" i="59"/>
  <c r="K238" i="59"/>
  <c r="J238" i="59"/>
  <c r="I238" i="59"/>
  <c r="H238" i="59"/>
  <c r="G238" i="59"/>
  <c r="K237" i="59"/>
  <c r="J237" i="59"/>
  <c r="I237" i="59"/>
  <c r="H237" i="59"/>
  <c r="G237" i="59"/>
  <c r="K236" i="59"/>
  <c r="J236" i="59"/>
  <c r="I236" i="59"/>
  <c r="H236" i="59"/>
  <c r="G236" i="59"/>
  <c r="K235" i="59"/>
  <c r="J235" i="59"/>
  <c r="I235" i="59"/>
  <c r="H235" i="59"/>
  <c r="G235" i="59"/>
  <c r="K234" i="59"/>
  <c r="J234" i="59"/>
  <c r="I234" i="59"/>
  <c r="H234" i="59"/>
  <c r="G234" i="59"/>
  <c r="K233" i="59"/>
  <c r="J233" i="59"/>
  <c r="I233" i="59"/>
  <c r="H233" i="59"/>
  <c r="G233" i="59"/>
  <c r="K232" i="59"/>
  <c r="J232" i="59"/>
  <c r="I232" i="59"/>
  <c r="H232" i="59"/>
  <c r="G232" i="59"/>
  <c r="K231" i="59"/>
  <c r="J231" i="59"/>
  <c r="I231" i="59"/>
  <c r="H231" i="59"/>
  <c r="G231" i="59"/>
  <c r="K230" i="59"/>
  <c r="J230" i="59"/>
  <c r="I230" i="59"/>
  <c r="H230" i="59"/>
  <c r="G230" i="59"/>
  <c r="K229" i="59"/>
  <c r="J229" i="59"/>
  <c r="I229" i="59"/>
  <c r="H229" i="59"/>
  <c r="G229" i="59"/>
  <c r="K228" i="59"/>
  <c r="J228" i="59"/>
  <c r="I228" i="59"/>
  <c r="H228" i="59"/>
  <c r="G228" i="59"/>
  <c r="K227" i="59"/>
  <c r="J227" i="59"/>
  <c r="I227" i="59"/>
  <c r="H227" i="59"/>
  <c r="G227" i="59"/>
  <c r="K226" i="59"/>
  <c r="J226" i="59"/>
  <c r="I226" i="59"/>
  <c r="H226" i="59"/>
  <c r="G226" i="59"/>
  <c r="K225" i="59"/>
  <c r="J225" i="59"/>
  <c r="I225" i="59"/>
  <c r="H225" i="59"/>
  <c r="G225" i="59"/>
  <c r="K224" i="59"/>
  <c r="J224" i="59"/>
  <c r="I224" i="59"/>
  <c r="H224" i="59"/>
  <c r="G224" i="59"/>
  <c r="K223" i="59"/>
  <c r="J223" i="59"/>
  <c r="I223" i="59"/>
  <c r="H223" i="59"/>
  <c r="G223" i="59"/>
  <c r="K221" i="59"/>
  <c r="J221" i="59"/>
  <c r="I221" i="59"/>
  <c r="H221" i="59"/>
  <c r="G221" i="59"/>
  <c r="K220" i="59"/>
  <c r="J220" i="59"/>
  <c r="I220" i="59"/>
  <c r="H220" i="59"/>
  <c r="G220" i="59"/>
  <c r="K219" i="59"/>
  <c r="J219" i="59"/>
  <c r="I219" i="59"/>
  <c r="H219" i="59"/>
  <c r="G219" i="59"/>
  <c r="K218" i="59"/>
  <c r="J218" i="59"/>
  <c r="I218" i="59"/>
  <c r="H218" i="59"/>
  <c r="G218" i="59"/>
  <c r="K217" i="59"/>
  <c r="J217" i="59"/>
  <c r="I217" i="59"/>
  <c r="H217" i="59"/>
  <c r="G217" i="59"/>
  <c r="K216" i="59"/>
  <c r="J216" i="59"/>
  <c r="I216" i="59"/>
  <c r="H216" i="59"/>
  <c r="G216" i="59"/>
  <c r="K215" i="59"/>
  <c r="J215" i="59"/>
  <c r="I215" i="59"/>
  <c r="H215" i="59"/>
  <c r="G215" i="59"/>
  <c r="K214" i="59"/>
  <c r="J214" i="59"/>
  <c r="I214" i="59"/>
  <c r="H214" i="59"/>
  <c r="G214" i="59"/>
  <c r="K213" i="59"/>
  <c r="J213" i="59"/>
  <c r="I213" i="59"/>
  <c r="H213" i="59"/>
  <c r="G213" i="59"/>
  <c r="K212" i="59"/>
  <c r="J212" i="59"/>
  <c r="I212" i="59"/>
  <c r="H212" i="59"/>
  <c r="G212" i="59"/>
  <c r="K211" i="59"/>
  <c r="J211" i="59"/>
  <c r="I211" i="59"/>
  <c r="H211" i="59"/>
  <c r="G211" i="59"/>
  <c r="K210" i="59"/>
  <c r="J210" i="59"/>
  <c r="I210" i="59"/>
  <c r="H210" i="59"/>
  <c r="G210" i="59"/>
  <c r="K208" i="59"/>
  <c r="J208" i="59"/>
  <c r="I208" i="59"/>
  <c r="H208" i="59"/>
  <c r="G208" i="59"/>
  <c r="K207" i="59"/>
  <c r="J207" i="59"/>
  <c r="I207" i="59"/>
  <c r="H207" i="59"/>
  <c r="G207" i="59"/>
  <c r="K206" i="59"/>
  <c r="J206" i="59"/>
  <c r="I206" i="59"/>
  <c r="H206" i="59"/>
  <c r="G206" i="59"/>
  <c r="K205" i="59"/>
  <c r="J205" i="59"/>
  <c r="I205" i="59"/>
  <c r="H205" i="59"/>
  <c r="G205" i="59"/>
  <c r="K204" i="59"/>
  <c r="J204" i="59"/>
  <c r="I204" i="59"/>
  <c r="H204" i="59"/>
  <c r="G204" i="59"/>
  <c r="K203" i="59"/>
  <c r="J203" i="59"/>
  <c r="I203" i="59"/>
  <c r="H203" i="59"/>
  <c r="G203" i="59"/>
  <c r="K202" i="59"/>
  <c r="J202" i="59"/>
  <c r="I202" i="59"/>
  <c r="H202" i="59"/>
  <c r="G202" i="59"/>
  <c r="K201" i="59"/>
  <c r="J201" i="59"/>
  <c r="I201" i="59"/>
  <c r="H201" i="59"/>
  <c r="G201" i="59"/>
  <c r="K200" i="59"/>
  <c r="J200" i="59"/>
  <c r="I200" i="59"/>
  <c r="H200" i="59"/>
  <c r="G200" i="59"/>
  <c r="K199" i="59"/>
  <c r="J199" i="59"/>
  <c r="I199" i="59"/>
  <c r="H199" i="59"/>
  <c r="G199" i="59"/>
  <c r="K198" i="59"/>
  <c r="J198" i="59"/>
  <c r="I198" i="59"/>
  <c r="H198" i="59"/>
  <c r="G198" i="59"/>
  <c r="K197" i="59"/>
  <c r="J197" i="59"/>
  <c r="I197" i="59"/>
  <c r="H197" i="59"/>
  <c r="G197" i="59"/>
  <c r="K196" i="59"/>
  <c r="J196" i="59"/>
  <c r="I196" i="59"/>
  <c r="H196" i="59"/>
  <c r="G196" i="59"/>
  <c r="K195" i="59"/>
  <c r="J195" i="59"/>
  <c r="I195" i="59"/>
  <c r="H195" i="59"/>
  <c r="G195" i="59"/>
  <c r="K194" i="59"/>
  <c r="J194" i="59"/>
  <c r="I194" i="59"/>
  <c r="H194" i="59"/>
  <c r="G194" i="59"/>
  <c r="K193" i="59"/>
  <c r="J193" i="59"/>
  <c r="I193" i="59"/>
  <c r="H193" i="59"/>
  <c r="G193" i="59"/>
  <c r="K192" i="59"/>
  <c r="J192" i="59"/>
  <c r="I192" i="59"/>
  <c r="H192" i="59"/>
  <c r="G192" i="59"/>
  <c r="K191" i="59"/>
  <c r="J191" i="59"/>
  <c r="I191" i="59"/>
  <c r="H191" i="59"/>
  <c r="G191" i="59"/>
  <c r="K190" i="59"/>
  <c r="J190" i="59"/>
  <c r="I190" i="59"/>
  <c r="H190" i="59"/>
  <c r="G190" i="59"/>
  <c r="K189" i="59"/>
  <c r="J189" i="59"/>
  <c r="I189" i="59"/>
  <c r="H189" i="59"/>
  <c r="G189" i="59"/>
  <c r="K188" i="59"/>
  <c r="J188" i="59"/>
  <c r="I188" i="59"/>
  <c r="H188" i="59"/>
  <c r="G188" i="59"/>
  <c r="K187" i="59"/>
  <c r="J187" i="59"/>
  <c r="I187" i="59"/>
  <c r="H187" i="59"/>
  <c r="G187" i="59"/>
  <c r="K186" i="59"/>
  <c r="J186" i="59"/>
  <c r="I186" i="59"/>
  <c r="H186" i="59"/>
  <c r="G186" i="59"/>
  <c r="K185" i="59"/>
  <c r="J185" i="59"/>
  <c r="I185" i="59"/>
  <c r="H185" i="59"/>
  <c r="G185" i="59"/>
  <c r="K184" i="59"/>
  <c r="J184" i="59"/>
  <c r="I184" i="59"/>
  <c r="H184" i="59"/>
  <c r="G184" i="59"/>
  <c r="K183" i="59"/>
  <c r="J183" i="59"/>
  <c r="I183" i="59"/>
  <c r="H183" i="59"/>
  <c r="G183" i="59"/>
  <c r="K181" i="59"/>
  <c r="J181" i="59"/>
  <c r="I181" i="59"/>
  <c r="H181" i="59"/>
  <c r="G181" i="59"/>
  <c r="K180" i="59"/>
  <c r="J180" i="59"/>
  <c r="I180" i="59"/>
  <c r="H180" i="59"/>
  <c r="G180" i="59"/>
  <c r="K179" i="59"/>
  <c r="J179" i="59"/>
  <c r="I179" i="59"/>
  <c r="H179" i="59"/>
  <c r="G179" i="59"/>
  <c r="K178" i="59"/>
  <c r="J178" i="59"/>
  <c r="I178" i="59"/>
  <c r="H178" i="59"/>
  <c r="G178" i="59"/>
  <c r="K177" i="59"/>
  <c r="J177" i="59"/>
  <c r="I177" i="59"/>
  <c r="H177" i="59"/>
  <c r="G177" i="59"/>
  <c r="K176" i="59"/>
  <c r="J176" i="59"/>
  <c r="I176" i="59"/>
  <c r="H176" i="59"/>
  <c r="G176" i="59"/>
  <c r="K175" i="59"/>
  <c r="J175" i="59"/>
  <c r="I175" i="59"/>
  <c r="H175" i="59"/>
  <c r="G175" i="59"/>
  <c r="K174" i="59"/>
  <c r="J174" i="59"/>
  <c r="I174" i="59"/>
  <c r="H174" i="59"/>
  <c r="G174" i="59"/>
  <c r="K173" i="59"/>
  <c r="J173" i="59"/>
  <c r="I173" i="59"/>
  <c r="H173" i="59"/>
  <c r="G173" i="59"/>
  <c r="K172" i="59"/>
  <c r="J172" i="59"/>
  <c r="I172" i="59"/>
  <c r="H172" i="59"/>
  <c r="G172" i="59"/>
  <c r="K171" i="59"/>
  <c r="J171" i="59"/>
  <c r="I171" i="59"/>
  <c r="H171" i="59"/>
  <c r="G171" i="59"/>
  <c r="K170" i="59"/>
  <c r="J170" i="59"/>
  <c r="I170" i="59"/>
  <c r="H170" i="59"/>
  <c r="G170" i="59"/>
  <c r="K169" i="59"/>
  <c r="J169" i="59"/>
  <c r="I169" i="59"/>
  <c r="H169" i="59"/>
  <c r="G169" i="59"/>
  <c r="K168" i="59"/>
  <c r="J168" i="59"/>
  <c r="I168" i="59"/>
  <c r="H168" i="59"/>
  <c r="G168" i="59"/>
  <c r="K167" i="59"/>
  <c r="J167" i="59"/>
  <c r="I167" i="59"/>
  <c r="H167" i="59"/>
  <c r="G167" i="59"/>
  <c r="K166" i="59"/>
  <c r="J166" i="59"/>
  <c r="I166" i="59"/>
  <c r="H166" i="59"/>
  <c r="G166" i="59"/>
  <c r="K165" i="59"/>
  <c r="J165" i="59"/>
  <c r="I165" i="59"/>
  <c r="H165" i="59"/>
  <c r="G165" i="59"/>
  <c r="K164" i="59"/>
  <c r="J164" i="59"/>
  <c r="I164" i="59"/>
  <c r="H164" i="59"/>
  <c r="G164" i="59"/>
  <c r="K163" i="59"/>
  <c r="J163" i="59"/>
  <c r="I163" i="59"/>
  <c r="H163" i="59"/>
  <c r="G163" i="59"/>
  <c r="K162" i="59"/>
  <c r="J162" i="59"/>
  <c r="I162" i="59"/>
  <c r="H162" i="59"/>
  <c r="G162" i="59"/>
  <c r="K161" i="59"/>
  <c r="J161" i="59"/>
  <c r="I161" i="59"/>
  <c r="H161" i="59"/>
  <c r="G161" i="59"/>
  <c r="K160" i="59"/>
  <c r="J160" i="59"/>
  <c r="I160" i="59"/>
  <c r="H160" i="59"/>
  <c r="G160" i="59"/>
  <c r="K159" i="59"/>
  <c r="J159" i="59"/>
  <c r="I159" i="59"/>
  <c r="H159" i="59"/>
  <c r="G159" i="59"/>
  <c r="K158" i="59"/>
  <c r="J158" i="59"/>
  <c r="I158" i="59"/>
  <c r="H158" i="59"/>
  <c r="G158" i="59"/>
  <c r="K156" i="59"/>
  <c r="J156" i="59"/>
  <c r="I156" i="59"/>
  <c r="H156" i="59"/>
  <c r="G156" i="59"/>
  <c r="K155" i="59"/>
  <c r="J155" i="59"/>
  <c r="I155" i="59"/>
  <c r="H155" i="59"/>
  <c r="G155" i="59"/>
  <c r="K154" i="59"/>
  <c r="J154" i="59"/>
  <c r="I154" i="59"/>
  <c r="H154" i="59"/>
  <c r="G154" i="59"/>
  <c r="K153" i="59"/>
  <c r="J153" i="59"/>
  <c r="I153" i="59"/>
  <c r="H153" i="59"/>
  <c r="G153" i="59"/>
  <c r="K152" i="59"/>
  <c r="J152" i="59"/>
  <c r="I152" i="59"/>
  <c r="H152" i="59"/>
  <c r="G152" i="59"/>
  <c r="K151" i="59"/>
  <c r="J151" i="59"/>
  <c r="I151" i="59"/>
  <c r="H151" i="59"/>
  <c r="G151" i="59"/>
  <c r="K150" i="59"/>
  <c r="J150" i="59"/>
  <c r="I150" i="59"/>
  <c r="H150" i="59"/>
  <c r="G150" i="59"/>
  <c r="K149" i="59"/>
  <c r="J149" i="59"/>
  <c r="I149" i="59"/>
  <c r="H149" i="59"/>
  <c r="G149" i="59"/>
  <c r="K148" i="59"/>
  <c r="J148" i="59"/>
  <c r="I148" i="59"/>
  <c r="H148" i="59"/>
  <c r="G148" i="59"/>
  <c r="K147" i="59"/>
  <c r="J147" i="59"/>
  <c r="I147" i="59"/>
  <c r="H147" i="59"/>
  <c r="G147" i="59"/>
  <c r="K146" i="59"/>
  <c r="J146" i="59"/>
  <c r="I146" i="59"/>
  <c r="H146" i="59"/>
  <c r="G146" i="59"/>
  <c r="K145" i="59"/>
  <c r="J145" i="59"/>
  <c r="I145" i="59"/>
  <c r="H145" i="59"/>
  <c r="G145" i="59"/>
  <c r="K144" i="59"/>
  <c r="J144" i="59"/>
  <c r="I144" i="59"/>
  <c r="H144" i="59"/>
  <c r="G144" i="59"/>
  <c r="K143" i="59"/>
  <c r="J143" i="59"/>
  <c r="I143" i="59"/>
  <c r="H143" i="59"/>
  <c r="G143" i="59"/>
  <c r="K142" i="59"/>
  <c r="J142" i="59"/>
  <c r="I142" i="59"/>
  <c r="H142" i="59"/>
  <c r="G142" i="59"/>
  <c r="K141" i="59"/>
  <c r="J141" i="59"/>
  <c r="I141" i="59"/>
  <c r="H141" i="59"/>
  <c r="G141" i="59"/>
  <c r="K140" i="59"/>
  <c r="J140" i="59"/>
  <c r="I140" i="59"/>
  <c r="H140" i="59"/>
  <c r="G140" i="59"/>
  <c r="K139" i="59"/>
  <c r="J139" i="59"/>
  <c r="I139" i="59"/>
  <c r="H139" i="59"/>
  <c r="G139" i="59"/>
  <c r="K138" i="59"/>
  <c r="J138" i="59"/>
  <c r="I138" i="59"/>
  <c r="H138" i="59"/>
  <c r="G138" i="59"/>
  <c r="K137" i="59"/>
  <c r="J137" i="59"/>
  <c r="I137" i="59"/>
  <c r="H137" i="59"/>
  <c r="G137" i="59"/>
  <c r="K136" i="59"/>
  <c r="J136" i="59"/>
  <c r="I136" i="59"/>
  <c r="H136" i="59"/>
  <c r="G136" i="59"/>
  <c r="K135" i="59"/>
  <c r="J135" i="59"/>
  <c r="I135" i="59"/>
  <c r="H135" i="59"/>
  <c r="G135" i="59"/>
  <c r="K134" i="59"/>
  <c r="J134" i="59"/>
  <c r="I134" i="59"/>
  <c r="H134" i="59"/>
  <c r="G134" i="59"/>
  <c r="K133" i="59"/>
  <c r="J133" i="59"/>
  <c r="I133" i="59"/>
  <c r="H133" i="59"/>
  <c r="G133" i="59"/>
  <c r="K131" i="59"/>
  <c r="J131" i="59"/>
  <c r="I131" i="59"/>
  <c r="H131" i="59"/>
  <c r="G131" i="59"/>
  <c r="K130" i="59"/>
  <c r="J130" i="59"/>
  <c r="I130" i="59"/>
  <c r="H130" i="59"/>
  <c r="G130" i="59"/>
  <c r="K129" i="59"/>
  <c r="J129" i="59"/>
  <c r="I129" i="59"/>
  <c r="H129" i="59"/>
  <c r="G129" i="59"/>
  <c r="K128" i="59"/>
  <c r="J128" i="59"/>
  <c r="I128" i="59"/>
  <c r="H128" i="59"/>
  <c r="G128" i="59"/>
  <c r="K127" i="59"/>
  <c r="J127" i="59"/>
  <c r="I127" i="59"/>
  <c r="H127" i="59"/>
  <c r="G127" i="59"/>
  <c r="K126" i="59"/>
  <c r="J126" i="59"/>
  <c r="I126" i="59"/>
  <c r="H126" i="59"/>
  <c r="G126" i="59"/>
  <c r="K125" i="59"/>
  <c r="J125" i="59"/>
  <c r="I125" i="59"/>
  <c r="H125" i="59"/>
  <c r="G125" i="59"/>
  <c r="K124" i="59"/>
  <c r="J124" i="59"/>
  <c r="I124" i="59"/>
  <c r="H124" i="59"/>
  <c r="G124" i="59"/>
  <c r="K123" i="59"/>
  <c r="J123" i="59"/>
  <c r="I123" i="59"/>
  <c r="H123" i="59"/>
  <c r="G123" i="59"/>
  <c r="K122" i="59"/>
  <c r="J122" i="59"/>
  <c r="I122" i="59"/>
  <c r="H122" i="59"/>
  <c r="G122" i="59"/>
  <c r="K121" i="59"/>
  <c r="J121" i="59"/>
  <c r="I121" i="59"/>
  <c r="H121" i="59"/>
  <c r="G121" i="59"/>
  <c r="K120" i="59"/>
  <c r="J120" i="59"/>
  <c r="I120" i="59"/>
  <c r="H120" i="59"/>
  <c r="G120" i="59"/>
  <c r="K119" i="59"/>
  <c r="J119" i="59"/>
  <c r="I119" i="59"/>
  <c r="H119" i="59"/>
  <c r="G119" i="59"/>
  <c r="K118" i="59"/>
  <c r="J118" i="59"/>
  <c r="I118" i="59"/>
  <c r="H118" i="59"/>
  <c r="G118" i="59"/>
  <c r="K117" i="59"/>
  <c r="J117" i="59"/>
  <c r="I117" i="59"/>
  <c r="H117" i="59"/>
  <c r="G117" i="59"/>
  <c r="K116" i="59"/>
  <c r="J116" i="59"/>
  <c r="I116" i="59"/>
  <c r="H116" i="59"/>
  <c r="G116" i="59"/>
  <c r="K115" i="59"/>
  <c r="J115" i="59"/>
  <c r="I115" i="59"/>
  <c r="H115" i="59"/>
  <c r="G115" i="59"/>
  <c r="K114" i="59"/>
  <c r="J114" i="59"/>
  <c r="I114" i="59"/>
  <c r="H114" i="59"/>
  <c r="G114" i="59"/>
  <c r="K113" i="59"/>
  <c r="J113" i="59"/>
  <c r="I113" i="59"/>
  <c r="H113" i="59"/>
  <c r="G113" i="59"/>
  <c r="K112" i="59"/>
  <c r="J112" i="59"/>
  <c r="I112" i="59"/>
  <c r="H112" i="59"/>
  <c r="G112" i="59"/>
  <c r="K111" i="59"/>
  <c r="J111" i="59"/>
  <c r="I111" i="59"/>
  <c r="H111" i="59"/>
  <c r="G111" i="59"/>
  <c r="K109" i="59"/>
  <c r="J109" i="59"/>
  <c r="I109" i="59"/>
  <c r="H109" i="59"/>
  <c r="G109" i="59"/>
  <c r="K108" i="59"/>
  <c r="J108" i="59"/>
  <c r="I108" i="59"/>
  <c r="H108" i="59"/>
  <c r="G108" i="59"/>
  <c r="K107" i="59"/>
  <c r="J107" i="59"/>
  <c r="I107" i="59"/>
  <c r="H107" i="59"/>
  <c r="G107" i="59"/>
  <c r="K106" i="59"/>
  <c r="J106" i="59"/>
  <c r="I106" i="59"/>
  <c r="H106" i="59"/>
  <c r="G106" i="59"/>
  <c r="K105" i="59"/>
  <c r="J105" i="59"/>
  <c r="I105" i="59"/>
  <c r="H105" i="59"/>
  <c r="G105" i="59"/>
  <c r="K104" i="59"/>
  <c r="J104" i="59"/>
  <c r="I104" i="59"/>
  <c r="H104" i="59"/>
  <c r="G104" i="59"/>
  <c r="K103" i="59"/>
  <c r="J103" i="59"/>
  <c r="I103" i="59"/>
  <c r="H103" i="59"/>
  <c r="G103" i="59"/>
  <c r="K102" i="59"/>
  <c r="J102" i="59"/>
  <c r="I102" i="59"/>
  <c r="H102" i="59"/>
  <c r="G102" i="59"/>
  <c r="K101" i="59"/>
  <c r="J101" i="59"/>
  <c r="I101" i="59"/>
  <c r="H101" i="59"/>
  <c r="G101" i="59"/>
  <c r="K100" i="59"/>
  <c r="J100" i="59"/>
  <c r="I100" i="59"/>
  <c r="H100" i="59"/>
  <c r="G100" i="59"/>
  <c r="K99" i="59"/>
  <c r="J99" i="59"/>
  <c r="I99" i="59"/>
  <c r="H99" i="59"/>
  <c r="G99" i="59"/>
  <c r="K98" i="59"/>
  <c r="J98" i="59"/>
  <c r="I98" i="59"/>
  <c r="H98" i="59"/>
  <c r="G98" i="59"/>
  <c r="K97" i="59"/>
  <c r="J97" i="59"/>
  <c r="I97" i="59"/>
  <c r="H97" i="59"/>
  <c r="G97" i="59"/>
  <c r="K96" i="59"/>
  <c r="J96" i="59"/>
  <c r="I96" i="59"/>
  <c r="H96" i="59"/>
  <c r="G96" i="59"/>
  <c r="K95" i="59"/>
  <c r="J95" i="59"/>
  <c r="I95" i="59"/>
  <c r="H95" i="59"/>
  <c r="G95" i="59"/>
  <c r="K94" i="59"/>
  <c r="J94" i="59"/>
  <c r="I94" i="59"/>
  <c r="H94" i="59"/>
  <c r="G94" i="59"/>
  <c r="K93" i="59"/>
  <c r="J93" i="59"/>
  <c r="I93" i="59"/>
  <c r="H93" i="59"/>
  <c r="G93" i="59"/>
  <c r="K92" i="59"/>
  <c r="J92" i="59"/>
  <c r="I92" i="59"/>
  <c r="H92" i="59"/>
  <c r="G92" i="59"/>
  <c r="K91" i="59"/>
  <c r="J91" i="59"/>
  <c r="I91" i="59"/>
  <c r="H91" i="59"/>
  <c r="G91" i="59"/>
  <c r="K90" i="59"/>
  <c r="J90" i="59"/>
  <c r="I90" i="59"/>
  <c r="H90" i="59"/>
  <c r="G90" i="59"/>
  <c r="K89" i="59"/>
  <c r="J89" i="59"/>
  <c r="I89" i="59"/>
  <c r="H89" i="59"/>
  <c r="G89" i="59"/>
  <c r="K87" i="59"/>
  <c r="J87" i="59"/>
  <c r="I87" i="59"/>
  <c r="H87" i="59"/>
  <c r="G87" i="59"/>
  <c r="K86" i="59"/>
  <c r="J86" i="59"/>
  <c r="I86" i="59"/>
  <c r="H86" i="59"/>
  <c r="G86" i="59"/>
  <c r="K85" i="59"/>
  <c r="J85" i="59"/>
  <c r="I85" i="59"/>
  <c r="H85" i="59"/>
  <c r="G85" i="59"/>
  <c r="K84" i="59"/>
  <c r="J84" i="59"/>
  <c r="I84" i="59"/>
  <c r="H84" i="59"/>
  <c r="G84" i="59"/>
  <c r="K83" i="59"/>
  <c r="J83" i="59"/>
  <c r="I83" i="59"/>
  <c r="H83" i="59"/>
  <c r="G83" i="59"/>
  <c r="K82" i="59"/>
  <c r="J82" i="59"/>
  <c r="I82" i="59"/>
  <c r="H82" i="59"/>
  <c r="G82" i="59"/>
  <c r="K81" i="59"/>
  <c r="J81" i="59"/>
  <c r="I81" i="59"/>
  <c r="H81" i="59"/>
  <c r="G81" i="59"/>
  <c r="K80" i="59"/>
  <c r="J80" i="59"/>
  <c r="I80" i="59"/>
  <c r="H80" i="59"/>
  <c r="G80" i="59"/>
  <c r="K79" i="59"/>
  <c r="J79" i="59"/>
  <c r="I79" i="59"/>
  <c r="H79" i="59"/>
  <c r="G79" i="59"/>
  <c r="K78" i="59"/>
  <c r="J78" i="59"/>
  <c r="I78" i="59"/>
  <c r="H78" i="59"/>
  <c r="G78" i="59"/>
  <c r="K77" i="59"/>
  <c r="J77" i="59"/>
  <c r="I77" i="59"/>
  <c r="H77" i="59"/>
  <c r="G77" i="59"/>
  <c r="K76" i="59"/>
  <c r="J76" i="59"/>
  <c r="I76" i="59"/>
  <c r="H76" i="59"/>
  <c r="G76" i="59"/>
  <c r="K75" i="59"/>
  <c r="J75" i="59"/>
  <c r="I75" i="59"/>
  <c r="H75" i="59"/>
  <c r="G75" i="59"/>
  <c r="K74" i="59"/>
  <c r="J74" i="59"/>
  <c r="I74" i="59"/>
  <c r="H74" i="59"/>
  <c r="G74" i="59"/>
  <c r="K73" i="59"/>
  <c r="J73" i="59"/>
  <c r="I73" i="59"/>
  <c r="H73" i="59"/>
  <c r="G73" i="59"/>
  <c r="K72" i="59"/>
  <c r="J72" i="59"/>
  <c r="I72" i="59"/>
  <c r="H72" i="59"/>
  <c r="G72" i="59"/>
  <c r="K71" i="59"/>
  <c r="J71" i="59"/>
  <c r="I71" i="59"/>
  <c r="H71" i="59"/>
  <c r="G71" i="59"/>
  <c r="K70" i="59"/>
  <c r="J70" i="59"/>
  <c r="I70" i="59"/>
  <c r="H70" i="59"/>
  <c r="G70" i="59"/>
  <c r="K69" i="59"/>
  <c r="J69" i="59"/>
  <c r="I69" i="59"/>
  <c r="H69" i="59"/>
  <c r="G69" i="59"/>
  <c r="K68" i="59"/>
  <c r="J68" i="59"/>
  <c r="I68" i="59"/>
  <c r="H68" i="59"/>
  <c r="G68" i="59"/>
  <c r="K67" i="59"/>
  <c r="J67" i="59"/>
  <c r="I67" i="59"/>
  <c r="H67" i="59"/>
  <c r="G67" i="59"/>
  <c r="K66" i="59"/>
  <c r="J66" i="59"/>
  <c r="I66" i="59"/>
  <c r="H66" i="59"/>
  <c r="G66" i="59"/>
  <c r="K65" i="59"/>
  <c r="J65" i="59"/>
  <c r="I65" i="59"/>
  <c r="H65" i="59"/>
  <c r="G65" i="59"/>
  <c r="K64" i="59"/>
  <c r="J64" i="59"/>
  <c r="I64" i="59"/>
  <c r="H64" i="59"/>
  <c r="G64" i="59"/>
  <c r="K63" i="59"/>
  <c r="J63" i="59"/>
  <c r="I63" i="59"/>
  <c r="H63" i="59"/>
  <c r="G63" i="59"/>
  <c r="K62" i="59"/>
  <c r="J62" i="59"/>
  <c r="I62" i="59"/>
  <c r="H62" i="59"/>
  <c r="G62" i="59"/>
  <c r="K61" i="59"/>
  <c r="J61" i="59"/>
  <c r="I61" i="59"/>
  <c r="H61" i="59"/>
  <c r="G61" i="59"/>
  <c r="K60" i="59"/>
  <c r="J60" i="59"/>
  <c r="I60" i="59"/>
  <c r="H60" i="59"/>
  <c r="G60" i="59"/>
  <c r="K59" i="59"/>
  <c r="J59" i="59"/>
  <c r="I59" i="59"/>
  <c r="H59" i="59"/>
  <c r="G59" i="59"/>
  <c r="K58" i="59"/>
  <c r="J58" i="59"/>
  <c r="I58" i="59"/>
  <c r="H58" i="59"/>
  <c r="G58" i="59"/>
  <c r="K57" i="59"/>
  <c r="J57" i="59"/>
  <c r="I57" i="59"/>
  <c r="H57" i="59"/>
  <c r="G57" i="59"/>
  <c r="K56" i="59"/>
  <c r="J56" i="59"/>
  <c r="I56" i="59"/>
  <c r="H56" i="59"/>
  <c r="G56" i="59"/>
  <c r="K55" i="59"/>
  <c r="J55" i="59"/>
  <c r="I55" i="59"/>
  <c r="H55" i="59"/>
  <c r="G55" i="59"/>
  <c r="K52" i="59"/>
  <c r="J52" i="59"/>
  <c r="I52" i="59"/>
  <c r="H52" i="59"/>
  <c r="G52" i="59"/>
  <c r="K51" i="59"/>
  <c r="J51" i="59"/>
  <c r="I51" i="59"/>
  <c r="H51" i="59"/>
  <c r="G51" i="59"/>
  <c r="K50" i="59"/>
  <c r="J50" i="59"/>
  <c r="I50" i="59"/>
  <c r="H50" i="59"/>
  <c r="G50" i="59"/>
  <c r="K49" i="59"/>
  <c r="J49" i="59"/>
  <c r="I49" i="59"/>
  <c r="H49" i="59"/>
  <c r="G49" i="59"/>
  <c r="K48" i="59"/>
  <c r="J48" i="59"/>
  <c r="I48" i="59"/>
  <c r="H48" i="59"/>
  <c r="G48" i="59"/>
  <c r="K47" i="59"/>
  <c r="J47" i="59"/>
  <c r="I47" i="59"/>
  <c r="H47" i="59"/>
  <c r="G47" i="59"/>
  <c r="K46" i="59"/>
  <c r="J46" i="59"/>
  <c r="I46" i="59"/>
  <c r="H46" i="59"/>
  <c r="G46" i="59"/>
  <c r="K45" i="59"/>
  <c r="J45" i="59"/>
  <c r="I45" i="59"/>
  <c r="H45" i="59"/>
  <c r="G45" i="59"/>
  <c r="K44" i="59"/>
  <c r="J44" i="59"/>
  <c r="I44" i="59"/>
  <c r="H44" i="59"/>
  <c r="G44" i="59"/>
  <c r="K43" i="59"/>
  <c r="J43" i="59"/>
  <c r="I43" i="59"/>
  <c r="H43" i="59"/>
  <c r="G43" i="59"/>
  <c r="K42" i="59"/>
  <c r="J42" i="59"/>
  <c r="I42" i="59"/>
  <c r="H42" i="59"/>
  <c r="G42" i="59"/>
  <c r="K41" i="59"/>
  <c r="J41" i="59"/>
  <c r="I41" i="59"/>
  <c r="H41" i="59"/>
  <c r="G41" i="59"/>
  <c r="K40" i="59"/>
  <c r="J40" i="59"/>
  <c r="I40" i="59"/>
  <c r="H40" i="59"/>
  <c r="G40" i="59"/>
  <c r="K39" i="59"/>
  <c r="J39" i="59"/>
  <c r="I39" i="59"/>
  <c r="H39" i="59"/>
  <c r="G39" i="59"/>
  <c r="K38" i="59"/>
  <c r="J38" i="59"/>
  <c r="I38" i="59"/>
  <c r="H38" i="59"/>
  <c r="G38" i="59"/>
  <c r="K37" i="59"/>
  <c r="J37" i="59"/>
  <c r="I37" i="59"/>
  <c r="H37" i="59"/>
  <c r="G37" i="59"/>
  <c r="K36" i="59"/>
  <c r="J36" i="59"/>
  <c r="I36" i="59"/>
  <c r="H36" i="59"/>
  <c r="G36" i="59"/>
  <c r="K35" i="59"/>
  <c r="J35" i="59"/>
  <c r="I35" i="59"/>
  <c r="H35" i="59"/>
  <c r="G35" i="59"/>
  <c r="K34" i="59"/>
  <c r="J34" i="59"/>
  <c r="I34" i="59"/>
  <c r="H34" i="59"/>
  <c r="G34" i="59"/>
  <c r="K33" i="59"/>
  <c r="J33" i="59"/>
  <c r="I33" i="59"/>
  <c r="H33" i="59"/>
  <c r="G33" i="59"/>
  <c r="K32" i="59"/>
  <c r="J32" i="59"/>
  <c r="I32" i="59"/>
  <c r="H32" i="59"/>
  <c r="G32" i="59"/>
  <c r="K31" i="59"/>
  <c r="J31" i="59"/>
  <c r="I31" i="59"/>
  <c r="H31" i="59"/>
  <c r="G31" i="59"/>
  <c r="K30" i="59"/>
  <c r="J30" i="59"/>
  <c r="I30" i="59"/>
  <c r="H30" i="59"/>
  <c r="G30" i="59"/>
  <c r="K29" i="59"/>
  <c r="J29" i="59"/>
  <c r="I29" i="59"/>
  <c r="H29" i="59"/>
  <c r="G29" i="59"/>
  <c r="K28" i="59"/>
  <c r="J28" i="59"/>
  <c r="I28" i="59"/>
  <c r="H28" i="59"/>
  <c r="G28" i="59"/>
  <c r="K27" i="59"/>
  <c r="J27" i="59"/>
  <c r="I27" i="59"/>
  <c r="H27" i="59"/>
  <c r="G27" i="59"/>
  <c r="K26" i="59"/>
  <c r="J26" i="59"/>
  <c r="I26" i="59"/>
  <c r="H26" i="59"/>
  <c r="G26" i="59"/>
  <c r="K25" i="59"/>
  <c r="J25" i="59"/>
  <c r="I25" i="59"/>
  <c r="H25" i="59"/>
  <c r="G25" i="59"/>
  <c r="K24" i="59"/>
  <c r="J24" i="59"/>
  <c r="I24" i="59"/>
  <c r="H24" i="59"/>
  <c r="G24" i="59"/>
  <c r="K23" i="59"/>
  <c r="J23" i="59"/>
  <c r="I23" i="59"/>
  <c r="H23" i="59"/>
  <c r="G23" i="59"/>
  <c r="K22" i="59"/>
  <c r="J22" i="59"/>
  <c r="I22" i="59"/>
  <c r="H22" i="59"/>
  <c r="G22" i="59"/>
  <c r="K21" i="59"/>
  <c r="J21" i="59"/>
  <c r="I21" i="59"/>
  <c r="H21" i="59"/>
  <c r="G21" i="59"/>
  <c r="K20" i="59"/>
  <c r="J20" i="59"/>
  <c r="I20" i="59"/>
  <c r="H20" i="59"/>
  <c r="G20" i="59"/>
  <c r="K19" i="59"/>
  <c r="J19" i="59"/>
  <c r="I19" i="59"/>
  <c r="H19" i="59"/>
  <c r="G19" i="59"/>
  <c r="K18" i="59"/>
  <c r="J18" i="59"/>
  <c r="I18" i="59"/>
  <c r="H18" i="59"/>
  <c r="G18" i="59"/>
  <c r="K17" i="59"/>
  <c r="J17" i="59"/>
  <c r="I17" i="59"/>
  <c r="H17" i="59"/>
  <c r="G17" i="59"/>
  <c r="K16" i="59"/>
  <c r="J16" i="59"/>
  <c r="I16" i="59"/>
  <c r="H16" i="59"/>
  <c r="G16" i="59"/>
  <c r="K15" i="59"/>
  <c r="J15" i="59"/>
  <c r="I15" i="59"/>
  <c r="H15" i="59"/>
  <c r="G15" i="59"/>
  <c r="K14" i="59"/>
  <c r="J14" i="59"/>
  <c r="I14" i="59"/>
  <c r="H14" i="59"/>
  <c r="G14" i="59"/>
  <c r="K13" i="59"/>
  <c r="J13" i="59"/>
  <c r="I13" i="59"/>
  <c r="H13" i="59"/>
  <c r="G13" i="59"/>
  <c r="K1124" i="58"/>
  <c r="J1124" i="58"/>
  <c r="I1124" i="58"/>
  <c r="H1124" i="58"/>
  <c r="G1124" i="58"/>
  <c r="K1123" i="58"/>
  <c r="J1123" i="58"/>
  <c r="I1123" i="58"/>
  <c r="H1123" i="58"/>
  <c r="G1123" i="58"/>
  <c r="K1122" i="58"/>
  <c r="J1122" i="58"/>
  <c r="I1122" i="58"/>
  <c r="H1122" i="58"/>
  <c r="G1122" i="58"/>
  <c r="K1121" i="58"/>
  <c r="J1121" i="58"/>
  <c r="I1121" i="58"/>
  <c r="H1121" i="58"/>
  <c r="G1121" i="58"/>
  <c r="K1120" i="58"/>
  <c r="J1120" i="58"/>
  <c r="I1120" i="58"/>
  <c r="H1120" i="58"/>
  <c r="G1120" i="58"/>
  <c r="K1119" i="58"/>
  <c r="J1119" i="58"/>
  <c r="I1119" i="58"/>
  <c r="H1119" i="58"/>
  <c r="G1119" i="58"/>
  <c r="K1118" i="58"/>
  <c r="J1118" i="58"/>
  <c r="I1118" i="58"/>
  <c r="H1118" i="58"/>
  <c r="G1118" i="58"/>
  <c r="K1117" i="58"/>
  <c r="J1117" i="58"/>
  <c r="I1117" i="58"/>
  <c r="H1117" i="58"/>
  <c r="G1117" i="58"/>
  <c r="K1116" i="58"/>
  <c r="J1116" i="58"/>
  <c r="I1116" i="58"/>
  <c r="H1116" i="58"/>
  <c r="G1116" i="58"/>
  <c r="K1115" i="58"/>
  <c r="J1115" i="58"/>
  <c r="I1115" i="58"/>
  <c r="H1115" i="58"/>
  <c r="G1115" i="58"/>
  <c r="K1114" i="58"/>
  <c r="J1114" i="58"/>
  <c r="I1114" i="58"/>
  <c r="H1114" i="58"/>
  <c r="G1114" i="58"/>
  <c r="K1113" i="58"/>
  <c r="J1113" i="58"/>
  <c r="I1113" i="58"/>
  <c r="H1113" i="58"/>
  <c r="G1113" i="58"/>
  <c r="K1112" i="58"/>
  <c r="J1112" i="58"/>
  <c r="I1112" i="58"/>
  <c r="H1112" i="58"/>
  <c r="G1112" i="58"/>
  <c r="K1111" i="58"/>
  <c r="J1111" i="58"/>
  <c r="I1111" i="58"/>
  <c r="H1111" i="58"/>
  <c r="G1111" i="58"/>
  <c r="K1110" i="58"/>
  <c r="J1110" i="58"/>
  <c r="I1110" i="58"/>
  <c r="H1110" i="58"/>
  <c r="G1110" i="58"/>
  <c r="K1109" i="58"/>
  <c r="J1109" i="58"/>
  <c r="I1109" i="58"/>
  <c r="H1109" i="58"/>
  <c r="G1109" i="58"/>
  <c r="K1108" i="58"/>
  <c r="J1108" i="58"/>
  <c r="I1108" i="58"/>
  <c r="H1108" i="58"/>
  <c r="G1108" i="58"/>
  <c r="K1107" i="58"/>
  <c r="J1107" i="58"/>
  <c r="I1107" i="58"/>
  <c r="H1107" i="58"/>
  <c r="G1107" i="58"/>
  <c r="K1106" i="58"/>
  <c r="J1106" i="58"/>
  <c r="I1106" i="58"/>
  <c r="H1106" i="58"/>
  <c r="G1106" i="58"/>
  <c r="K1104" i="58"/>
  <c r="J1104" i="58"/>
  <c r="I1104" i="58"/>
  <c r="H1104" i="58"/>
  <c r="G1104" i="58"/>
  <c r="K1103" i="58"/>
  <c r="J1103" i="58"/>
  <c r="I1103" i="58"/>
  <c r="H1103" i="58"/>
  <c r="G1103" i="58"/>
  <c r="K1102" i="58"/>
  <c r="J1102" i="58"/>
  <c r="I1102" i="58"/>
  <c r="H1102" i="58"/>
  <c r="G1102" i="58"/>
  <c r="K1101" i="58"/>
  <c r="J1101" i="58"/>
  <c r="I1101" i="58"/>
  <c r="H1101" i="58"/>
  <c r="G1101" i="58"/>
  <c r="K1100" i="58"/>
  <c r="J1100" i="58"/>
  <c r="I1100" i="58"/>
  <c r="H1100" i="58"/>
  <c r="G1100" i="58"/>
  <c r="K1099" i="58"/>
  <c r="J1099" i="58"/>
  <c r="I1099" i="58"/>
  <c r="H1099" i="58"/>
  <c r="G1099" i="58"/>
  <c r="K1098" i="58"/>
  <c r="J1098" i="58"/>
  <c r="I1098" i="58"/>
  <c r="H1098" i="58"/>
  <c r="G1098" i="58"/>
  <c r="K1097" i="58"/>
  <c r="J1097" i="58"/>
  <c r="I1097" i="58"/>
  <c r="H1097" i="58"/>
  <c r="G1097" i="58"/>
  <c r="K1096" i="58"/>
  <c r="J1096" i="58"/>
  <c r="I1096" i="58"/>
  <c r="H1096" i="58"/>
  <c r="G1096" i="58"/>
  <c r="K1095" i="58"/>
  <c r="J1095" i="58"/>
  <c r="I1095" i="58"/>
  <c r="H1095" i="58"/>
  <c r="G1095" i="58"/>
  <c r="K1094" i="58"/>
  <c r="J1094" i="58"/>
  <c r="I1094" i="58"/>
  <c r="H1094" i="58"/>
  <c r="G1094" i="58"/>
  <c r="K1093" i="58"/>
  <c r="J1093" i="58"/>
  <c r="I1093" i="58"/>
  <c r="H1093" i="58"/>
  <c r="G1093" i="58"/>
  <c r="K1092" i="58"/>
  <c r="J1092" i="58"/>
  <c r="I1092" i="58"/>
  <c r="H1092" i="58"/>
  <c r="G1092" i="58"/>
  <c r="K1091" i="58"/>
  <c r="J1091" i="58"/>
  <c r="I1091" i="58"/>
  <c r="H1091" i="58"/>
  <c r="G1091" i="58"/>
  <c r="K1090" i="58"/>
  <c r="J1090" i="58"/>
  <c r="I1090" i="58"/>
  <c r="H1090" i="58"/>
  <c r="G1090" i="58"/>
  <c r="K1089" i="58"/>
  <c r="J1089" i="58"/>
  <c r="I1089" i="58"/>
  <c r="H1089" i="58"/>
  <c r="G1089" i="58"/>
  <c r="K1088" i="58"/>
  <c r="J1088" i="58"/>
  <c r="I1088" i="58"/>
  <c r="H1088" i="58"/>
  <c r="G1088" i="58"/>
  <c r="K1087" i="58"/>
  <c r="J1087" i="58"/>
  <c r="I1087" i="58"/>
  <c r="H1087" i="58"/>
  <c r="G1087" i="58"/>
  <c r="K1086" i="58"/>
  <c r="J1086" i="58"/>
  <c r="I1086" i="58"/>
  <c r="H1086" i="58"/>
  <c r="G1086" i="58"/>
  <c r="K1084" i="58"/>
  <c r="J1084" i="58"/>
  <c r="I1084" i="58"/>
  <c r="H1084" i="58"/>
  <c r="G1084" i="58"/>
  <c r="K1083" i="58"/>
  <c r="J1083" i="58"/>
  <c r="I1083" i="58"/>
  <c r="H1083" i="58"/>
  <c r="G1083" i="58"/>
  <c r="K1082" i="58"/>
  <c r="J1082" i="58"/>
  <c r="I1082" i="58"/>
  <c r="H1082" i="58"/>
  <c r="G1082" i="58"/>
  <c r="K1081" i="58"/>
  <c r="J1081" i="58"/>
  <c r="I1081" i="58"/>
  <c r="H1081" i="58"/>
  <c r="G1081" i="58"/>
  <c r="K1080" i="58"/>
  <c r="J1080" i="58"/>
  <c r="I1080" i="58"/>
  <c r="H1080" i="58"/>
  <c r="G1080" i="58"/>
  <c r="K1079" i="58"/>
  <c r="J1079" i="58"/>
  <c r="I1079" i="58"/>
  <c r="H1079" i="58"/>
  <c r="G1079" i="58"/>
  <c r="K1078" i="58"/>
  <c r="J1078" i="58"/>
  <c r="I1078" i="58"/>
  <c r="H1078" i="58"/>
  <c r="G1078" i="58"/>
  <c r="K1077" i="58"/>
  <c r="J1077" i="58"/>
  <c r="I1077" i="58"/>
  <c r="H1077" i="58"/>
  <c r="G1077" i="58"/>
  <c r="K1076" i="58"/>
  <c r="J1076" i="58"/>
  <c r="I1076" i="58"/>
  <c r="H1076" i="58"/>
  <c r="G1076" i="58"/>
  <c r="K1075" i="58"/>
  <c r="J1075" i="58"/>
  <c r="I1075" i="58"/>
  <c r="H1075" i="58"/>
  <c r="G1075" i="58"/>
  <c r="K1074" i="58"/>
  <c r="J1074" i="58"/>
  <c r="I1074" i="58"/>
  <c r="H1074" i="58"/>
  <c r="G1074" i="58"/>
  <c r="K1073" i="58"/>
  <c r="J1073" i="58"/>
  <c r="I1073" i="58"/>
  <c r="H1073" i="58"/>
  <c r="G1073" i="58"/>
  <c r="K1072" i="58"/>
  <c r="J1072" i="58"/>
  <c r="I1072" i="58"/>
  <c r="H1072" i="58"/>
  <c r="G1072" i="58"/>
  <c r="K1071" i="58"/>
  <c r="J1071" i="58"/>
  <c r="I1071" i="58"/>
  <c r="H1071" i="58"/>
  <c r="G1071" i="58"/>
  <c r="K1069" i="58"/>
  <c r="J1069" i="58"/>
  <c r="I1069" i="58"/>
  <c r="H1069" i="58"/>
  <c r="G1069" i="58"/>
  <c r="K1068" i="58"/>
  <c r="J1068" i="58"/>
  <c r="I1068" i="58"/>
  <c r="H1068" i="58"/>
  <c r="G1068" i="58"/>
  <c r="K1067" i="58"/>
  <c r="J1067" i="58"/>
  <c r="I1067" i="58"/>
  <c r="H1067" i="58"/>
  <c r="G1067" i="58"/>
  <c r="K1066" i="58"/>
  <c r="J1066" i="58"/>
  <c r="I1066" i="58"/>
  <c r="H1066" i="58"/>
  <c r="G1066" i="58"/>
  <c r="K1065" i="58"/>
  <c r="J1065" i="58"/>
  <c r="I1065" i="58"/>
  <c r="H1065" i="58"/>
  <c r="G1065" i="58"/>
  <c r="K1064" i="58"/>
  <c r="J1064" i="58"/>
  <c r="I1064" i="58"/>
  <c r="H1064" i="58"/>
  <c r="G1064" i="58"/>
  <c r="K1063" i="58"/>
  <c r="J1063" i="58"/>
  <c r="I1063" i="58"/>
  <c r="H1063" i="58"/>
  <c r="G1063" i="58"/>
  <c r="K1062" i="58"/>
  <c r="J1062" i="58"/>
  <c r="I1062" i="58"/>
  <c r="H1062" i="58"/>
  <c r="G1062" i="58"/>
  <c r="K1061" i="58"/>
  <c r="J1061" i="58"/>
  <c r="I1061" i="58"/>
  <c r="H1061" i="58"/>
  <c r="G1061" i="58"/>
  <c r="K1060" i="58"/>
  <c r="J1060" i="58"/>
  <c r="I1060" i="58"/>
  <c r="H1060" i="58"/>
  <c r="G1060" i="58"/>
  <c r="K1059" i="58"/>
  <c r="J1059" i="58"/>
  <c r="I1059" i="58"/>
  <c r="H1059" i="58"/>
  <c r="G1059" i="58"/>
  <c r="K1058" i="58"/>
  <c r="J1058" i="58"/>
  <c r="I1058" i="58"/>
  <c r="H1058" i="58"/>
  <c r="G1058" i="58"/>
  <c r="K1057" i="58"/>
  <c r="J1057" i="58"/>
  <c r="I1057" i="58"/>
  <c r="H1057" i="58"/>
  <c r="G1057" i="58"/>
  <c r="K1056" i="58"/>
  <c r="J1056" i="58"/>
  <c r="I1056" i="58"/>
  <c r="H1056" i="58"/>
  <c r="G1056" i="58"/>
  <c r="K1055" i="58"/>
  <c r="J1055" i="58"/>
  <c r="I1055" i="58"/>
  <c r="H1055" i="58"/>
  <c r="G1055" i="58"/>
  <c r="K1054" i="58"/>
  <c r="J1054" i="58"/>
  <c r="I1054" i="58"/>
  <c r="H1054" i="58"/>
  <c r="G1054" i="58"/>
  <c r="K1053" i="58"/>
  <c r="J1053" i="58"/>
  <c r="I1053" i="58"/>
  <c r="H1053" i="58"/>
  <c r="G1053" i="58"/>
  <c r="K1052" i="58"/>
  <c r="J1052" i="58"/>
  <c r="I1052" i="58"/>
  <c r="H1052" i="58"/>
  <c r="G1052" i="58"/>
  <c r="K1051" i="58"/>
  <c r="J1051" i="58"/>
  <c r="I1051" i="58"/>
  <c r="H1051" i="58"/>
  <c r="G1051" i="58"/>
  <c r="K1049" i="58"/>
  <c r="J1049" i="58"/>
  <c r="I1049" i="58"/>
  <c r="H1049" i="58"/>
  <c r="G1049" i="58"/>
  <c r="K1048" i="58"/>
  <c r="J1048" i="58"/>
  <c r="I1048" i="58"/>
  <c r="H1048" i="58"/>
  <c r="G1048" i="58"/>
  <c r="K1047" i="58"/>
  <c r="J1047" i="58"/>
  <c r="I1047" i="58"/>
  <c r="H1047" i="58"/>
  <c r="G1047" i="58"/>
  <c r="K1046" i="58"/>
  <c r="J1046" i="58"/>
  <c r="I1046" i="58"/>
  <c r="H1046" i="58"/>
  <c r="G1046" i="58"/>
  <c r="K1045" i="58"/>
  <c r="J1045" i="58"/>
  <c r="I1045" i="58"/>
  <c r="H1045" i="58"/>
  <c r="G1045" i="58"/>
  <c r="K1044" i="58"/>
  <c r="J1044" i="58"/>
  <c r="I1044" i="58"/>
  <c r="H1044" i="58"/>
  <c r="G1044" i="58"/>
  <c r="K1043" i="58"/>
  <c r="J1043" i="58"/>
  <c r="I1043" i="58"/>
  <c r="H1043" i="58"/>
  <c r="G1043" i="58"/>
  <c r="K1042" i="58"/>
  <c r="J1042" i="58"/>
  <c r="I1042" i="58"/>
  <c r="H1042" i="58"/>
  <c r="G1042" i="58"/>
  <c r="K1041" i="58"/>
  <c r="J1041" i="58"/>
  <c r="I1041" i="58"/>
  <c r="H1041" i="58"/>
  <c r="G1041" i="58"/>
  <c r="K1040" i="58"/>
  <c r="J1040" i="58"/>
  <c r="I1040" i="58"/>
  <c r="H1040" i="58"/>
  <c r="G1040" i="58"/>
  <c r="K1039" i="58"/>
  <c r="J1039" i="58"/>
  <c r="I1039" i="58"/>
  <c r="H1039" i="58"/>
  <c r="G1039" i="58"/>
  <c r="K1038" i="58"/>
  <c r="J1038" i="58"/>
  <c r="I1038" i="58"/>
  <c r="H1038" i="58"/>
  <c r="G1038" i="58"/>
  <c r="K1037" i="58"/>
  <c r="J1037" i="58"/>
  <c r="I1037" i="58"/>
  <c r="H1037" i="58"/>
  <c r="G1037" i="58"/>
  <c r="K1036" i="58"/>
  <c r="J1036" i="58"/>
  <c r="I1036" i="58"/>
  <c r="H1036" i="58"/>
  <c r="G1036" i="58"/>
  <c r="K1035" i="58"/>
  <c r="J1035" i="58"/>
  <c r="I1035" i="58"/>
  <c r="H1035" i="58"/>
  <c r="G1035" i="58"/>
  <c r="K1034" i="58"/>
  <c r="J1034" i="58"/>
  <c r="I1034" i="58"/>
  <c r="H1034" i="58"/>
  <c r="G1034" i="58"/>
  <c r="K1033" i="58"/>
  <c r="J1033" i="58"/>
  <c r="I1033" i="58"/>
  <c r="H1033" i="58"/>
  <c r="G1033" i="58"/>
  <c r="K1032" i="58"/>
  <c r="J1032" i="58"/>
  <c r="I1032" i="58"/>
  <c r="H1032" i="58"/>
  <c r="G1032" i="58"/>
  <c r="K1031" i="58"/>
  <c r="J1031" i="58"/>
  <c r="I1031" i="58"/>
  <c r="H1031" i="58"/>
  <c r="G1031" i="58"/>
  <c r="K1030" i="58"/>
  <c r="J1030" i="58"/>
  <c r="I1030" i="58"/>
  <c r="H1030" i="58"/>
  <c r="G1030" i="58"/>
  <c r="K1029" i="58"/>
  <c r="J1029" i="58"/>
  <c r="I1029" i="58"/>
  <c r="H1029" i="58"/>
  <c r="G1029" i="58"/>
  <c r="K1028" i="58"/>
  <c r="J1028" i="58"/>
  <c r="I1028" i="58"/>
  <c r="H1028" i="58"/>
  <c r="G1028" i="58"/>
  <c r="K1027" i="58"/>
  <c r="J1027" i="58"/>
  <c r="I1027" i="58"/>
  <c r="H1027" i="58"/>
  <c r="G1027" i="58"/>
  <c r="K1025" i="58"/>
  <c r="J1025" i="58"/>
  <c r="I1025" i="58"/>
  <c r="H1025" i="58"/>
  <c r="G1025" i="58"/>
  <c r="K1024" i="58"/>
  <c r="J1024" i="58"/>
  <c r="I1024" i="58"/>
  <c r="H1024" i="58"/>
  <c r="G1024" i="58"/>
  <c r="K1023" i="58"/>
  <c r="J1023" i="58"/>
  <c r="I1023" i="58"/>
  <c r="H1023" i="58"/>
  <c r="G1023" i="58"/>
  <c r="K1022" i="58"/>
  <c r="J1022" i="58"/>
  <c r="I1022" i="58"/>
  <c r="H1022" i="58"/>
  <c r="G1022" i="58"/>
  <c r="K1021" i="58"/>
  <c r="J1021" i="58"/>
  <c r="I1021" i="58"/>
  <c r="H1021" i="58"/>
  <c r="G1021" i="58"/>
  <c r="K1020" i="58"/>
  <c r="J1020" i="58"/>
  <c r="I1020" i="58"/>
  <c r="H1020" i="58"/>
  <c r="G1020" i="58"/>
  <c r="K1019" i="58"/>
  <c r="J1019" i="58"/>
  <c r="I1019" i="58"/>
  <c r="H1019" i="58"/>
  <c r="G1019" i="58"/>
  <c r="K1018" i="58"/>
  <c r="J1018" i="58"/>
  <c r="I1018" i="58"/>
  <c r="H1018" i="58"/>
  <c r="G1018" i="58"/>
  <c r="K1017" i="58"/>
  <c r="J1017" i="58"/>
  <c r="I1017" i="58"/>
  <c r="H1017" i="58"/>
  <c r="G1017" i="58"/>
  <c r="K1016" i="58"/>
  <c r="J1016" i="58"/>
  <c r="I1016" i="58"/>
  <c r="H1016" i="58"/>
  <c r="G1016" i="58"/>
  <c r="K1015" i="58"/>
  <c r="J1015" i="58"/>
  <c r="I1015" i="58"/>
  <c r="H1015" i="58"/>
  <c r="G1015" i="58"/>
  <c r="K1014" i="58"/>
  <c r="J1014" i="58"/>
  <c r="I1014" i="58"/>
  <c r="H1014" i="58"/>
  <c r="G1014" i="58"/>
  <c r="K1013" i="58"/>
  <c r="J1013" i="58"/>
  <c r="I1013" i="58"/>
  <c r="H1013" i="58"/>
  <c r="G1013" i="58"/>
  <c r="K1012" i="58"/>
  <c r="J1012" i="58"/>
  <c r="I1012" i="58"/>
  <c r="H1012" i="58"/>
  <c r="G1012" i="58"/>
  <c r="K1011" i="58"/>
  <c r="J1011" i="58"/>
  <c r="I1011" i="58"/>
  <c r="H1011" i="58"/>
  <c r="G1011" i="58"/>
  <c r="K1010" i="58"/>
  <c r="J1010" i="58"/>
  <c r="I1010" i="58"/>
  <c r="H1010" i="58"/>
  <c r="G1010" i="58"/>
  <c r="K1009" i="58"/>
  <c r="J1009" i="58"/>
  <c r="I1009" i="58"/>
  <c r="H1009" i="58"/>
  <c r="G1009" i="58"/>
  <c r="K1008" i="58"/>
  <c r="J1008" i="58"/>
  <c r="I1008" i="58"/>
  <c r="H1008" i="58"/>
  <c r="G1008" i="58"/>
  <c r="K1007" i="58"/>
  <c r="J1007" i="58"/>
  <c r="I1007" i="58"/>
  <c r="H1007" i="58"/>
  <c r="G1007" i="58"/>
  <c r="K1006" i="58"/>
  <c r="J1006" i="58"/>
  <c r="I1006" i="58"/>
  <c r="H1006" i="58"/>
  <c r="G1006" i="58"/>
  <c r="K1005" i="58"/>
  <c r="J1005" i="58"/>
  <c r="I1005" i="58"/>
  <c r="H1005" i="58"/>
  <c r="G1005" i="58"/>
  <c r="K1004" i="58"/>
  <c r="J1004" i="58"/>
  <c r="I1004" i="58"/>
  <c r="H1004" i="58"/>
  <c r="G1004" i="58"/>
  <c r="K1003" i="58"/>
  <c r="J1003" i="58"/>
  <c r="I1003" i="58"/>
  <c r="H1003" i="58"/>
  <c r="G1003" i="58"/>
  <c r="K1002" i="58"/>
  <c r="J1002" i="58"/>
  <c r="I1002" i="58"/>
  <c r="H1002" i="58"/>
  <c r="G1002" i="58"/>
  <c r="K1001" i="58"/>
  <c r="J1001" i="58"/>
  <c r="I1001" i="58"/>
  <c r="H1001" i="58"/>
  <c r="G1001" i="58"/>
  <c r="K1000" i="58"/>
  <c r="J1000" i="58"/>
  <c r="I1000" i="58"/>
  <c r="H1000" i="58"/>
  <c r="G1000" i="58"/>
  <c r="K999" i="58"/>
  <c r="J999" i="58"/>
  <c r="I999" i="58"/>
  <c r="H999" i="58"/>
  <c r="G999" i="58"/>
  <c r="K998" i="58"/>
  <c r="J998" i="58"/>
  <c r="I998" i="58"/>
  <c r="H998" i="58"/>
  <c r="G998" i="58"/>
  <c r="K997" i="58"/>
  <c r="J997" i="58"/>
  <c r="I997" i="58"/>
  <c r="H997" i="58"/>
  <c r="G997" i="58"/>
  <c r="K996" i="58"/>
  <c r="J996" i="58"/>
  <c r="I996" i="58"/>
  <c r="H996" i="58"/>
  <c r="G996" i="58"/>
  <c r="K995" i="58"/>
  <c r="J995" i="58"/>
  <c r="I995" i="58"/>
  <c r="H995" i="58"/>
  <c r="G995" i="58"/>
  <c r="K994" i="58"/>
  <c r="J994" i="58"/>
  <c r="I994" i="58"/>
  <c r="H994" i="58"/>
  <c r="G994" i="58"/>
  <c r="K993" i="58"/>
  <c r="J993" i="58"/>
  <c r="I993" i="58"/>
  <c r="H993" i="58"/>
  <c r="G993" i="58"/>
  <c r="K991" i="58"/>
  <c r="J991" i="58"/>
  <c r="I991" i="58"/>
  <c r="H991" i="58"/>
  <c r="G991" i="58"/>
  <c r="K990" i="58"/>
  <c r="J990" i="58"/>
  <c r="I990" i="58"/>
  <c r="H990" i="58"/>
  <c r="G990" i="58"/>
  <c r="K989" i="58"/>
  <c r="J989" i="58"/>
  <c r="I989" i="58"/>
  <c r="H989" i="58"/>
  <c r="G989" i="58"/>
  <c r="K988" i="58"/>
  <c r="J988" i="58"/>
  <c r="I988" i="58"/>
  <c r="H988" i="58"/>
  <c r="G988" i="58"/>
  <c r="K987" i="58"/>
  <c r="J987" i="58"/>
  <c r="I987" i="58"/>
  <c r="H987" i="58"/>
  <c r="G987" i="58"/>
  <c r="K986" i="58"/>
  <c r="J986" i="58"/>
  <c r="I986" i="58"/>
  <c r="H986" i="58"/>
  <c r="G986" i="58"/>
  <c r="K985" i="58"/>
  <c r="J985" i="58"/>
  <c r="I985" i="58"/>
  <c r="H985" i="58"/>
  <c r="G985" i="58"/>
  <c r="K984" i="58"/>
  <c r="J984" i="58"/>
  <c r="I984" i="58"/>
  <c r="H984" i="58"/>
  <c r="G984" i="58"/>
  <c r="K983" i="58"/>
  <c r="J983" i="58"/>
  <c r="I983" i="58"/>
  <c r="H983" i="58"/>
  <c r="G983" i="58"/>
  <c r="K982" i="58"/>
  <c r="J982" i="58"/>
  <c r="I982" i="58"/>
  <c r="H982" i="58"/>
  <c r="G982" i="58"/>
  <c r="K981" i="58"/>
  <c r="J981" i="58"/>
  <c r="I981" i="58"/>
  <c r="H981" i="58"/>
  <c r="G981" i="58"/>
  <c r="K980" i="58"/>
  <c r="J980" i="58"/>
  <c r="I980" i="58"/>
  <c r="H980" i="58"/>
  <c r="G980" i="58"/>
  <c r="K979" i="58"/>
  <c r="J979" i="58"/>
  <c r="I979" i="58"/>
  <c r="H979" i="58"/>
  <c r="G979" i="58"/>
  <c r="K978" i="58"/>
  <c r="J978" i="58"/>
  <c r="I978" i="58"/>
  <c r="H978" i="58"/>
  <c r="G978" i="58"/>
  <c r="K977" i="58"/>
  <c r="J977" i="58"/>
  <c r="I977" i="58"/>
  <c r="H977" i="58"/>
  <c r="G977" i="58"/>
  <c r="K975" i="58"/>
  <c r="J975" i="58"/>
  <c r="I975" i="58"/>
  <c r="H975" i="58"/>
  <c r="G975" i="58"/>
  <c r="K974" i="58"/>
  <c r="J974" i="58"/>
  <c r="I974" i="58"/>
  <c r="H974" i="58"/>
  <c r="G974" i="58"/>
  <c r="K973" i="58"/>
  <c r="J973" i="58"/>
  <c r="I973" i="58"/>
  <c r="H973" i="58"/>
  <c r="G973" i="58"/>
  <c r="K972" i="58"/>
  <c r="J972" i="58"/>
  <c r="I972" i="58"/>
  <c r="H972" i="58"/>
  <c r="G972" i="58"/>
  <c r="K971" i="58"/>
  <c r="J971" i="58"/>
  <c r="I971" i="58"/>
  <c r="H971" i="58"/>
  <c r="G971" i="58"/>
  <c r="K970" i="58"/>
  <c r="J970" i="58"/>
  <c r="I970" i="58"/>
  <c r="H970" i="58"/>
  <c r="G970" i="58"/>
  <c r="K969" i="58"/>
  <c r="J969" i="58"/>
  <c r="I969" i="58"/>
  <c r="H969" i="58"/>
  <c r="G969" i="58"/>
  <c r="K968" i="58"/>
  <c r="J968" i="58"/>
  <c r="I968" i="58"/>
  <c r="H968" i="58"/>
  <c r="G968" i="58"/>
  <c r="K967" i="58"/>
  <c r="J967" i="58"/>
  <c r="I967" i="58"/>
  <c r="H967" i="58"/>
  <c r="G967" i="58"/>
  <c r="K966" i="58"/>
  <c r="J966" i="58"/>
  <c r="I966" i="58"/>
  <c r="H966" i="58"/>
  <c r="G966" i="58"/>
  <c r="K965" i="58"/>
  <c r="J965" i="58"/>
  <c r="I965" i="58"/>
  <c r="H965" i="58"/>
  <c r="G965" i="58"/>
  <c r="K964" i="58"/>
  <c r="J964" i="58"/>
  <c r="I964" i="58"/>
  <c r="H964" i="58"/>
  <c r="G964" i="58"/>
  <c r="K963" i="58"/>
  <c r="J963" i="58"/>
  <c r="I963" i="58"/>
  <c r="H963" i="58"/>
  <c r="G963" i="58"/>
  <c r="K962" i="58"/>
  <c r="J962" i="58"/>
  <c r="I962" i="58"/>
  <c r="H962" i="58"/>
  <c r="G962" i="58"/>
  <c r="K961" i="58"/>
  <c r="J961" i="58"/>
  <c r="I961" i="58"/>
  <c r="H961" i="58"/>
  <c r="G961" i="58"/>
  <c r="K960" i="58"/>
  <c r="J960" i="58"/>
  <c r="I960" i="58"/>
  <c r="H960" i="58"/>
  <c r="G960" i="58"/>
  <c r="K959" i="58"/>
  <c r="J959" i="58"/>
  <c r="I959" i="58"/>
  <c r="H959" i="58"/>
  <c r="G959" i="58"/>
  <c r="K957" i="58"/>
  <c r="J957" i="58"/>
  <c r="I957" i="58"/>
  <c r="H957" i="58"/>
  <c r="G957" i="58"/>
  <c r="K956" i="58"/>
  <c r="J956" i="58"/>
  <c r="I956" i="58"/>
  <c r="H956" i="58"/>
  <c r="G956" i="58"/>
  <c r="K955" i="58"/>
  <c r="J955" i="58"/>
  <c r="I955" i="58"/>
  <c r="H955" i="58"/>
  <c r="G955" i="58"/>
  <c r="K954" i="58"/>
  <c r="J954" i="58"/>
  <c r="I954" i="58"/>
  <c r="H954" i="58"/>
  <c r="G954" i="58"/>
  <c r="K953" i="58"/>
  <c r="J953" i="58"/>
  <c r="I953" i="58"/>
  <c r="H953" i="58"/>
  <c r="G953" i="58"/>
  <c r="K952" i="58"/>
  <c r="J952" i="58"/>
  <c r="I952" i="58"/>
  <c r="H952" i="58"/>
  <c r="G952" i="58"/>
  <c r="K951" i="58"/>
  <c r="J951" i="58"/>
  <c r="I951" i="58"/>
  <c r="H951" i="58"/>
  <c r="G951" i="58"/>
  <c r="K950" i="58"/>
  <c r="J950" i="58"/>
  <c r="I950" i="58"/>
  <c r="H950" i="58"/>
  <c r="G950" i="58"/>
  <c r="K949" i="58"/>
  <c r="J949" i="58"/>
  <c r="I949" i="58"/>
  <c r="H949" i="58"/>
  <c r="G949" i="58"/>
  <c r="K948" i="58"/>
  <c r="J948" i="58"/>
  <c r="I948" i="58"/>
  <c r="H948" i="58"/>
  <c r="G948" i="58"/>
  <c r="K947" i="58"/>
  <c r="J947" i="58"/>
  <c r="I947" i="58"/>
  <c r="H947" i="58"/>
  <c r="G947" i="58"/>
  <c r="K946" i="58"/>
  <c r="J946" i="58"/>
  <c r="I946" i="58"/>
  <c r="H946" i="58"/>
  <c r="G946" i="58"/>
  <c r="K945" i="58"/>
  <c r="J945" i="58"/>
  <c r="I945" i="58"/>
  <c r="H945" i="58"/>
  <c r="G945" i="58"/>
  <c r="K943" i="58"/>
  <c r="J943" i="58"/>
  <c r="I943" i="58"/>
  <c r="H943" i="58"/>
  <c r="G943" i="58"/>
  <c r="K942" i="58"/>
  <c r="J942" i="58"/>
  <c r="I942" i="58"/>
  <c r="H942" i="58"/>
  <c r="G942" i="58"/>
  <c r="K941" i="58"/>
  <c r="J941" i="58"/>
  <c r="I941" i="58"/>
  <c r="H941" i="58"/>
  <c r="G941" i="58"/>
  <c r="K940" i="58"/>
  <c r="J940" i="58"/>
  <c r="I940" i="58"/>
  <c r="H940" i="58"/>
  <c r="G940" i="58"/>
  <c r="K939" i="58"/>
  <c r="J939" i="58"/>
  <c r="I939" i="58"/>
  <c r="H939" i="58"/>
  <c r="G939" i="58"/>
  <c r="K938" i="58"/>
  <c r="J938" i="58"/>
  <c r="I938" i="58"/>
  <c r="H938" i="58"/>
  <c r="G938" i="58"/>
  <c r="K936" i="58"/>
  <c r="J936" i="58"/>
  <c r="I936" i="58"/>
  <c r="H936" i="58"/>
  <c r="G936" i="58"/>
  <c r="K935" i="58"/>
  <c r="J935" i="58"/>
  <c r="I935" i="58"/>
  <c r="H935" i="58"/>
  <c r="G935" i="58"/>
  <c r="K934" i="58"/>
  <c r="J934" i="58"/>
  <c r="I934" i="58"/>
  <c r="H934" i="58"/>
  <c r="G934" i="58"/>
  <c r="K933" i="58"/>
  <c r="J933" i="58"/>
  <c r="I933" i="58"/>
  <c r="H933" i="58"/>
  <c r="G933" i="58"/>
  <c r="K932" i="58"/>
  <c r="J932" i="58"/>
  <c r="I932" i="58"/>
  <c r="H932" i="58"/>
  <c r="G932" i="58"/>
  <c r="K931" i="58"/>
  <c r="J931" i="58"/>
  <c r="I931" i="58"/>
  <c r="H931" i="58"/>
  <c r="G931" i="58"/>
  <c r="K930" i="58"/>
  <c r="J930" i="58"/>
  <c r="I930" i="58"/>
  <c r="H930" i="58"/>
  <c r="G930" i="58"/>
  <c r="K929" i="58"/>
  <c r="J929" i="58"/>
  <c r="I929" i="58"/>
  <c r="H929" i="58"/>
  <c r="G929" i="58"/>
  <c r="K928" i="58"/>
  <c r="J928" i="58"/>
  <c r="I928" i="58"/>
  <c r="H928" i="58"/>
  <c r="G928" i="58"/>
  <c r="K927" i="58"/>
  <c r="J927" i="58"/>
  <c r="I927" i="58"/>
  <c r="H927" i="58"/>
  <c r="G927" i="58"/>
  <c r="K926" i="58"/>
  <c r="J926" i="58"/>
  <c r="I926" i="58"/>
  <c r="H926" i="58"/>
  <c r="G926" i="58"/>
  <c r="K925" i="58"/>
  <c r="J925" i="58"/>
  <c r="I925" i="58"/>
  <c r="H925" i="58"/>
  <c r="G925" i="58"/>
  <c r="K924" i="58"/>
  <c r="J924" i="58"/>
  <c r="I924" i="58"/>
  <c r="H924" i="58"/>
  <c r="G924" i="58"/>
  <c r="K923" i="58"/>
  <c r="J923" i="58"/>
  <c r="I923" i="58"/>
  <c r="H923" i="58"/>
  <c r="G923" i="58"/>
  <c r="K922" i="58"/>
  <c r="J922" i="58"/>
  <c r="I922" i="58"/>
  <c r="H922" i="58"/>
  <c r="G922" i="58"/>
  <c r="K921" i="58"/>
  <c r="J921" i="58"/>
  <c r="I921" i="58"/>
  <c r="H921" i="58"/>
  <c r="G921" i="58"/>
  <c r="K920" i="58"/>
  <c r="J920" i="58"/>
  <c r="I920" i="58"/>
  <c r="H920" i="58"/>
  <c r="G920" i="58"/>
  <c r="K919" i="58"/>
  <c r="J919" i="58"/>
  <c r="I919" i="58"/>
  <c r="H919" i="58"/>
  <c r="G919" i="58"/>
  <c r="K918" i="58"/>
  <c r="J918" i="58"/>
  <c r="I918" i="58"/>
  <c r="H918" i="58"/>
  <c r="G918" i="58"/>
  <c r="K917" i="58"/>
  <c r="J917" i="58"/>
  <c r="I917" i="58"/>
  <c r="H917" i="58"/>
  <c r="G917" i="58"/>
  <c r="K916" i="58"/>
  <c r="J916" i="58"/>
  <c r="I916" i="58"/>
  <c r="H916" i="58"/>
  <c r="G916" i="58"/>
  <c r="K914" i="58"/>
  <c r="J914" i="58"/>
  <c r="I914" i="58"/>
  <c r="H914" i="58"/>
  <c r="G914" i="58"/>
  <c r="K913" i="58"/>
  <c r="J913" i="58"/>
  <c r="I913" i="58"/>
  <c r="H913" i="58"/>
  <c r="G913" i="58"/>
  <c r="K912" i="58"/>
  <c r="J912" i="58"/>
  <c r="I912" i="58"/>
  <c r="H912" i="58"/>
  <c r="G912" i="58"/>
  <c r="K911" i="58"/>
  <c r="J911" i="58"/>
  <c r="I911" i="58"/>
  <c r="H911" i="58"/>
  <c r="G911" i="58"/>
  <c r="K910" i="58"/>
  <c r="J910" i="58"/>
  <c r="I910" i="58"/>
  <c r="H910" i="58"/>
  <c r="G910" i="58"/>
  <c r="K909" i="58"/>
  <c r="J909" i="58"/>
  <c r="I909" i="58"/>
  <c r="H909" i="58"/>
  <c r="G909" i="58"/>
  <c r="K908" i="58"/>
  <c r="J908" i="58"/>
  <c r="I908" i="58"/>
  <c r="H908" i="58"/>
  <c r="G908" i="58"/>
  <c r="K907" i="58"/>
  <c r="J907" i="58"/>
  <c r="I907" i="58"/>
  <c r="H907" i="58"/>
  <c r="G907" i="58"/>
  <c r="K906" i="58"/>
  <c r="J906" i="58"/>
  <c r="I906" i="58"/>
  <c r="H906" i="58"/>
  <c r="G906" i="58"/>
  <c r="K905" i="58"/>
  <c r="J905" i="58"/>
  <c r="I905" i="58"/>
  <c r="H905" i="58"/>
  <c r="G905" i="58"/>
  <c r="K904" i="58"/>
  <c r="J904" i="58"/>
  <c r="I904" i="58"/>
  <c r="H904" i="58"/>
  <c r="G904" i="58"/>
  <c r="K902" i="58"/>
  <c r="J902" i="58"/>
  <c r="I902" i="58"/>
  <c r="H902" i="58"/>
  <c r="G902" i="58"/>
  <c r="K901" i="58"/>
  <c r="J901" i="58"/>
  <c r="I901" i="58"/>
  <c r="H901" i="58"/>
  <c r="G901" i="58"/>
  <c r="K900" i="58"/>
  <c r="J900" i="58"/>
  <c r="I900" i="58"/>
  <c r="H900" i="58"/>
  <c r="G900" i="58"/>
  <c r="K899" i="58"/>
  <c r="J899" i="58"/>
  <c r="I899" i="58"/>
  <c r="H899" i="58"/>
  <c r="G899" i="58"/>
  <c r="K898" i="58"/>
  <c r="J898" i="58"/>
  <c r="I898" i="58"/>
  <c r="H898" i="58"/>
  <c r="G898" i="58"/>
  <c r="K897" i="58"/>
  <c r="J897" i="58"/>
  <c r="I897" i="58"/>
  <c r="H897" i="58"/>
  <c r="G897" i="58"/>
  <c r="K896" i="58"/>
  <c r="J896" i="58"/>
  <c r="I896" i="58"/>
  <c r="H896" i="58"/>
  <c r="G896" i="58"/>
  <c r="K895" i="58"/>
  <c r="J895" i="58"/>
  <c r="I895" i="58"/>
  <c r="H895" i="58"/>
  <c r="G895" i="58"/>
  <c r="K894" i="58"/>
  <c r="J894" i="58"/>
  <c r="I894" i="58"/>
  <c r="H894" i="58"/>
  <c r="G894" i="58"/>
  <c r="K893" i="58"/>
  <c r="J893" i="58"/>
  <c r="I893" i="58"/>
  <c r="H893" i="58"/>
  <c r="G893" i="58"/>
  <c r="K892" i="58"/>
  <c r="J892" i="58"/>
  <c r="I892" i="58"/>
  <c r="H892" i="58"/>
  <c r="G892" i="58"/>
  <c r="K890" i="58"/>
  <c r="J890" i="58"/>
  <c r="I890" i="58"/>
  <c r="H890" i="58"/>
  <c r="G890" i="58"/>
  <c r="K889" i="58"/>
  <c r="J889" i="58"/>
  <c r="I889" i="58"/>
  <c r="H889" i="58"/>
  <c r="G889" i="58"/>
  <c r="K888" i="58"/>
  <c r="J888" i="58"/>
  <c r="I888" i="58"/>
  <c r="H888" i="58"/>
  <c r="G888" i="58"/>
  <c r="K887" i="58"/>
  <c r="J887" i="58"/>
  <c r="I887" i="58"/>
  <c r="H887" i="58"/>
  <c r="G887" i="58"/>
  <c r="K886" i="58"/>
  <c r="J886" i="58"/>
  <c r="I886" i="58"/>
  <c r="H886" i="58"/>
  <c r="G886" i="58"/>
  <c r="K885" i="58"/>
  <c r="J885" i="58"/>
  <c r="I885" i="58"/>
  <c r="H885" i="58"/>
  <c r="G885" i="58"/>
  <c r="K884" i="58"/>
  <c r="J884" i="58"/>
  <c r="I884" i="58"/>
  <c r="H884" i="58"/>
  <c r="G884" i="58"/>
  <c r="K883" i="58"/>
  <c r="J883" i="58"/>
  <c r="I883" i="58"/>
  <c r="H883" i="58"/>
  <c r="G883" i="58"/>
  <c r="K882" i="58"/>
  <c r="J882" i="58"/>
  <c r="I882" i="58"/>
  <c r="H882" i="58"/>
  <c r="G882" i="58"/>
  <c r="K881" i="58"/>
  <c r="J881" i="58"/>
  <c r="I881" i="58"/>
  <c r="H881" i="58"/>
  <c r="G881" i="58"/>
  <c r="K880" i="58"/>
  <c r="J880" i="58"/>
  <c r="I880" i="58"/>
  <c r="H880" i="58"/>
  <c r="G880" i="58"/>
  <c r="K879" i="58"/>
  <c r="J879" i="58"/>
  <c r="I879" i="58"/>
  <c r="H879" i="58"/>
  <c r="G879" i="58"/>
  <c r="K878" i="58"/>
  <c r="J878" i="58"/>
  <c r="I878" i="58"/>
  <c r="H878" i="58"/>
  <c r="G878" i="58"/>
  <c r="K876" i="58"/>
  <c r="J876" i="58"/>
  <c r="I876" i="58"/>
  <c r="H876" i="58"/>
  <c r="G876" i="58"/>
  <c r="K875" i="58"/>
  <c r="J875" i="58"/>
  <c r="I875" i="58"/>
  <c r="H875" i="58"/>
  <c r="G875" i="58"/>
  <c r="K874" i="58"/>
  <c r="J874" i="58"/>
  <c r="I874" i="58"/>
  <c r="H874" i="58"/>
  <c r="G874" i="58"/>
  <c r="K873" i="58"/>
  <c r="J873" i="58"/>
  <c r="I873" i="58"/>
  <c r="H873" i="58"/>
  <c r="G873" i="58"/>
  <c r="K872" i="58"/>
  <c r="J872" i="58"/>
  <c r="I872" i="58"/>
  <c r="H872" i="58"/>
  <c r="G872" i="58"/>
  <c r="K871" i="58"/>
  <c r="J871" i="58"/>
  <c r="I871" i="58"/>
  <c r="H871" i="58"/>
  <c r="G871" i="58"/>
  <c r="K870" i="58"/>
  <c r="J870" i="58"/>
  <c r="I870" i="58"/>
  <c r="H870" i="58"/>
  <c r="G870" i="58"/>
  <c r="K869" i="58"/>
  <c r="J869" i="58"/>
  <c r="I869" i="58"/>
  <c r="H869" i="58"/>
  <c r="G869" i="58"/>
  <c r="K868" i="58"/>
  <c r="J868" i="58"/>
  <c r="I868" i="58"/>
  <c r="H868" i="58"/>
  <c r="G868" i="58"/>
  <c r="K867" i="58"/>
  <c r="J867" i="58"/>
  <c r="I867" i="58"/>
  <c r="H867" i="58"/>
  <c r="G867" i="58"/>
  <c r="K866" i="58"/>
  <c r="J866" i="58"/>
  <c r="I866" i="58"/>
  <c r="H866" i="58"/>
  <c r="G866" i="58"/>
  <c r="K864" i="58"/>
  <c r="J864" i="58"/>
  <c r="I864" i="58"/>
  <c r="H864" i="58"/>
  <c r="G864" i="58"/>
  <c r="K863" i="58"/>
  <c r="J863" i="58"/>
  <c r="I863" i="58"/>
  <c r="H863" i="58"/>
  <c r="G863" i="58"/>
  <c r="K862" i="58"/>
  <c r="J862" i="58"/>
  <c r="I862" i="58"/>
  <c r="H862" i="58"/>
  <c r="G862" i="58"/>
  <c r="K861" i="58"/>
  <c r="J861" i="58"/>
  <c r="I861" i="58"/>
  <c r="H861" i="58"/>
  <c r="G861" i="58"/>
  <c r="K860" i="58"/>
  <c r="J860" i="58"/>
  <c r="I860" i="58"/>
  <c r="H860" i="58"/>
  <c r="G860" i="58"/>
  <c r="K859" i="58"/>
  <c r="J859" i="58"/>
  <c r="I859" i="58"/>
  <c r="H859" i="58"/>
  <c r="G859" i="58"/>
  <c r="K858" i="58"/>
  <c r="J858" i="58"/>
  <c r="I858" i="58"/>
  <c r="H858" i="58"/>
  <c r="G858" i="58"/>
  <c r="K857" i="58"/>
  <c r="J857" i="58"/>
  <c r="I857" i="58"/>
  <c r="H857" i="58"/>
  <c r="G857" i="58"/>
  <c r="K856" i="58"/>
  <c r="J856" i="58"/>
  <c r="I856" i="58"/>
  <c r="H856" i="58"/>
  <c r="G856" i="58"/>
  <c r="K855" i="58"/>
  <c r="J855" i="58"/>
  <c r="I855" i="58"/>
  <c r="H855" i="58"/>
  <c r="G855" i="58"/>
  <c r="K854" i="58"/>
  <c r="J854" i="58"/>
  <c r="I854" i="58"/>
  <c r="H854" i="58"/>
  <c r="G854" i="58"/>
  <c r="K853" i="58"/>
  <c r="J853" i="58"/>
  <c r="I853" i="58"/>
  <c r="H853" i="58"/>
  <c r="G853" i="58"/>
  <c r="K852" i="58"/>
  <c r="J852" i="58"/>
  <c r="I852" i="58"/>
  <c r="H852" i="58"/>
  <c r="G852" i="58"/>
  <c r="K851" i="58"/>
  <c r="J851" i="58"/>
  <c r="I851" i="58"/>
  <c r="H851" i="58"/>
  <c r="G851" i="58"/>
  <c r="K850" i="58"/>
  <c r="J850" i="58"/>
  <c r="I850" i="58"/>
  <c r="H850" i="58"/>
  <c r="G850" i="58"/>
  <c r="K849" i="58"/>
  <c r="J849" i="58"/>
  <c r="I849" i="58"/>
  <c r="H849" i="58"/>
  <c r="G849" i="58"/>
  <c r="K847" i="58"/>
  <c r="J847" i="58"/>
  <c r="I847" i="58"/>
  <c r="H847" i="58"/>
  <c r="G847" i="58"/>
  <c r="K846" i="58"/>
  <c r="J846" i="58"/>
  <c r="I846" i="58"/>
  <c r="H846" i="58"/>
  <c r="G846" i="58"/>
  <c r="K845" i="58"/>
  <c r="J845" i="58"/>
  <c r="I845" i="58"/>
  <c r="H845" i="58"/>
  <c r="G845" i="58"/>
  <c r="K844" i="58"/>
  <c r="J844" i="58"/>
  <c r="I844" i="58"/>
  <c r="H844" i="58"/>
  <c r="G844" i="58"/>
  <c r="K843" i="58"/>
  <c r="J843" i="58"/>
  <c r="I843" i="58"/>
  <c r="H843" i="58"/>
  <c r="G843" i="58"/>
  <c r="K842" i="58"/>
  <c r="J842" i="58"/>
  <c r="I842" i="58"/>
  <c r="H842" i="58"/>
  <c r="G842" i="58"/>
  <c r="K840" i="58"/>
  <c r="J840" i="58"/>
  <c r="I840" i="58"/>
  <c r="H840" i="58"/>
  <c r="G840" i="58"/>
  <c r="K839" i="58"/>
  <c r="J839" i="58"/>
  <c r="I839" i="58"/>
  <c r="H839" i="58"/>
  <c r="G839" i="58"/>
  <c r="K838" i="58"/>
  <c r="J838" i="58"/>
  <c r="I838" i="58"/>
  <c r="H838" i="58"/>
  <c r="G838" i="58"/>
  <c r="K837" i="58"/>
  <c r="J837" i="58"/>
  <c r="I837" i="58"/>
  <c r="H837" i="58"/>
  <c r="G837" i="58"/>
  <c r="K836" i="58"/>
  <c r="J836" i="58"/>
  <c r="I836" i="58"/>
  <c r="H836" i="58"/>
  <c r="G836" i="58"/>
  <c r="K835" i="58"/>
  <c r="J835" i="58"/>
  <c r="I835" i="58"/>
  <c r="H835" i="58"/>
  <c r="G835" i="58"/>
  <c r="K834" i="58"/>
  <c r="J834" i="58"/>
  <c r="I834" i="58"/>
  <c r="H834" i="58"/>
  <c r="G834" i="58"/>
  <c r="K833" i="58"/>
  <c r="J833" i="58"/>
  <c r="I833" i="58"/>
  <c r="H833" i="58"/>
  <c r="G833" i="58"/>
  <c r="K832" i="58"/>
  <c r="J832" i="58"/>
  <c r="I832" i="58"/>
  <c r="H832" i="58"/>
  <c r="G832" i="58"/>
  <c r="K831" i="58"/>
  <c r="J831" i="58"/>
  <c r="I831" i="58"/>
  <c r="H831" i="58"/>
  <c r="G831" i="58"/>
  <c r="K830" i="58"/>
  <c r="J830" i="58"/>
  <c r="I830" i="58"/>
  <c r="H830" i="58"/>
  <c r="G830" i="58"/>
  <c r="K829" i="58"/>
  <c r="J829" i="58"/>
  <c r="I829" i="58"/>
  <c r="H829" i="58"/>
  <c r="G829" i="58"/>
  <c r="K828" i="58"/>
  <c r="J828" i="58"/>
  <c r="I828" i="58"/>
  <c r="H828" i="58"/>
  <c r="G828" i="58"/>
  <c r="K827" i="58"/>
  <c r="J827" i="58"/>
  <c r="I827" i="58"/>
  <c r="H827" i="58"/>
  <c r="G827" i="58"/>
  <c r="K826" i="58"/>
  <c r="J826" i="58"/>
  <c r="I826" i="58"/>
  <c r="H826" i="58"/>
  <c r="G826" i="58"/>
  <c r="K825" i="58"/>
  <c r="J825" i="58"/>
  <c r="I825" i="58"/>
  <c r="H825" i="58"/>
  <c r="G825" i="58"/>
  <c r="K824" i="58"/>
  <c r="J824" i="58"/>
  <c r="I824" i="58"/>
  <c r="H824" i="58"/>
  <c r="G824" i="58"/>
  <c r="K823" i="58"/>
  <c r="J823" i="58"/>
  <c r="I823" i="58"/>
  <c r="H823" i="58"/>
  <c r="G823" i="58"/>
  <c r="K822" i="58"/>
  <c r="J822" i="58"/>
  <c r="I822" i="58"/>
  <c r="H822" i="58"/>
  <c r="G822" i="58"/>
  <c r="K820" i="58"/>
  <c r="J820" i="58"/>
  <c r="I820" i="58"/>
  <c r="H820" i="58"/>
  <c r="G820" i="58"/>
  <c r="K819" i="58"/>
  <c r="J819" i="58"/>
  <c r="I819" i="58"/>
  <c r="H819" i="58"/>
  <c r="G819" i="58"/>
  <c r="K818" i="58"/>
  <c r="J818" i="58"/>
  <c r="I818" i="58"/>
  <c r="H818" i="58"/>
  <c r="G818" i="58"/>
  <c r="K817" i="58"/>
  <c r="J817" i="58"/>
  <c r="I817" i="58"/>
  <c r="H817" i="58"/>
  <c r="G817" i="58"/>
  <c r="K816" i="58"/>
  <c r="J816" i="58"/>
  <c r="I816" i="58"/>
  <c r="H816" i="58"/>
  <c r="G816" i="58"/>
  <c r="K815" i="58"/>
  <c r="J815" i="58"/>
  <c r="I815" i="58"/>
  <c r="H815" i="58"/>
  <c r="G815" i="58"/>
  <c r="K814" i="58"/>
  <c r="J814" i="58"/>
  <c r="I814" i="58"/>
  <c r="H814" i="58"/>
  <c r="G814" i="58"/>
  <c r="K813" i="58"/>
  <c r="J813" i="58"/>
  <c r="I813" i="58"/>
  <c r="H813" i="58"/>
  <c r="G813" i="58"/>
  <c r="K812" i="58"/>
  <c r="J812" i="58"/>
  <c r="I812" i="58"/>
  <c r="H812" i="58"/>
  <c r="G812" i="58"/>
  <c r="K811" i="58"/>
  <c r="J811" i="58"/>
  <c r="I811" i="58"/>
  <c r="H811" i="58"/>
  <c r="G811" i="58"/>
  <c r="K810" i="58"/>
  <c r="J810" i="58"/>
  <c r="I810" i="58"/>
  <c r="H810" i="58"/>
  <c r="G810" i="58"/>
  <c r="K809" i="58"/>
  <c r="J809" i="58"/>
  <c r="I809" i="58"/>
  <c r="H809" i="58"/>
  <c r="G809" i="58"/>
  <c r="K808" i="58"/>
  <c r="J808" i="58"/>
  <c r="I808" i="58"/>
  <c r="H808" i="58"/>
  <c r="G808" i="58"/>
  <c r="K806" i="58"/>
  <c r="J806" i="58"/>
  <c r="I806" i="58"/>
  <c r="H806" i="58"/>
  <c r="G806" i="58"/>
  <c r="K805" i="58"/>
  <c r="J805" i="58"/>
  <c r="I805" i="58"/>
  <c r="H805" i="58"/>
  <c r="G805" i="58"/>
  <c r="K804" i="58"/>
  <c r="J804" i="58"/>
  <c r="I804" i="58"/>
  <c r="H804" i="58"/>
  <c r="G804" i="58"/>
  <c r="K803" i="58"/>
  <c r="J803" i="58"/>
  <c r="I803" i="58"/>
  <c r="H803" i="58"/>
  <c r="G803" i="58"/>
  <c r="K802" i="58"/>
  <c r="J802" i="58"/>
  <c r="I802" i="58"/>
  <c r="H802" i="58"/>
  <c r="G802" i="58"/>
  <c r="K801" i="58"/>
  <c r="J801" i="58"/>
  <c r="I801" i="58"/>
  <c r="H801" i="58"/>
  <c r="G801" i="58"/>
  <c r="K800" i="58"/>
  <c r="J800" i="58"/>
  <c r="I800" i="58"/>
  <c r="H800" i="58"/>
  <c r="G800" i="58"/>
  <c r="K799" i="58"/>
  <c r="J799" i="58"/>
  <c r="I799" i="58"/>
  <c r="H799" i="58"/>
  <c r="G799" i="58"/>
  <c r="K798" i="58"/>
  <c r="J798" i="58"/>
  <c r="I798" i="58"/>
  <c r="H798" i="58"/>
  <c r="G798" i="58"/>
  <c r="K797" i="58"/>
  <c r="J797" i="58"/>
  <c r="I797" i="58"/>
  <c r="H797" i="58"/>
  <c r="G797" i="58"/>
  <c r="K795" i="58"/>
  <c r="J795" i="58"/>
  <c r="I795" i="58"/>
  <c r="H795" i="58"/>
  <c r="G795" i="58"/>
  <c r="K794" i="58"/>
  <c r="J794" i="58"/>
  <c r="I794" i="58"/>
  <c r="H794" i="58"/>
  <c r="G794" i="58"/>
  <c r="K793" i="58"/>
  <c r="J793" i="58"/>
  <c r="I793" i="58"/>
  <c r="H793" i="58"/>
  <c r="G793" i="58"/>
  <c r="K792" i="58"/>
  <c r="J792" i="58"/>
  <c r="I792" i="58"/>
  <c r="H792" i="58"/>
  <c r="G792" i="58"/>
  <c r="K791" i="58"/>
  <c r="J791" i="58"/>
  <c r="I791" i="58"/>
  <c r="H791" i="58"/>
  <c r="G791" i="58"/>
  <c r="K790" i="58"/>
  <c r="J790" i="58"/>
  <c r="I790" i="58"/>
  <c r="H790" i="58"/>
  <c r="G790" i="58"/>
  <c r="K789" i="58"/>
  <c r="J789" i="58"/>
  <c r="I789" i="58"/>
  <c r="H789" i="58"/>
  <c r="G789" i="58"/>
  <c r="K788" i="58"/>
  <c r="J788" i="58"/>
  <c r="I788" i="58"/>
  <c r="H788" i="58"/>
  <c r="G788" i="58"/>
  <c r="K787" i="58"/>
  <c r="J787" i="58"/>
  <c r="I787" i="58"/>
  <c r="H787" i="58"/>
  <c r="G787" i="58"/>
  <c r="K786" i="58"/>
  <c r="J786" i="58"/>
  <c r="I786" i="58"/>
  <c r="H786" i="58"/>
  <c r="G786" i="58"/>
  <c r="K785" i="58"/>
  <c r="J785" i="58"/>
  <c r="I785" i="58"/>
  <c r="H785" i="58"/>
  <c r="G785" i="58"/>
  <c r="K784" i="58"/>
  <c r="J784" i="58"/>
  <c r="I784" i="58"/>
  <c r="H784" i="58"/>
  <c r="G784" i="58"/>
  <c r="K783" i="58"/>
  <c r="J783" i="58"/>
  <c r="I783" i="58"/>
  <c r="H783" i="58"/>
  <c r="G783" i="58"/>
  <c r="K781" i="58"/>
  <c r="J781" i="58"/>
  <c r="I781" i="58"/>
  <c r="H781" i="58"/>
  <c r="G781" i="58"/>
  <c r="K780" i="58"/>
  <c r="J780" i="58"/>
  <c r="I780" i="58"/>
  <c r="H780" i="58"/>
  <c r="G780" i="58"/>
  <c r="K779" i="58"/>
  <c r="J779" i="58"/>
  <c r="I779" i="58"/>
  <c r="H779" i="58"/>
  <c r="G779" i="58"/>
  <c r="K778" i="58"/>
  <c r="J778" i="58"/>
  <c r="I778" i="58"/>
  <c r="H778" i="58"/>
  <c r="G778" i="58"/>
  <c r="K777" i="58"/>
  <c r="J777" i="58"/>
  <c r="I777" i="58"/>
  <c r="H777" i="58"/>
  <c r="G777" i="58"/>
  <c r="K776" i="58"/>
  <c r="J776" i="58"/>
  <c r="I776" i="58"/>
  <c r="H776" i="58"/>
  <c r="G776" i="58"/>
  <c r="K775" i="58"/>
  <c r="J775" i="58"/>
  <c r="I775" i="58"/>
  <c r="H775" i="58"/>
  <c r="G775" i="58"/>
  <c r="K774" i="58"/>
  <c r="J774" i="58"/>
  <c r="I774" i="58"/>
  <c r="H774" i="58"/>
  <c r="G774" i="58"/>
  <c r="K773" i="58"/>
  <c r="J773" i="58"/>
  <c r="I773" i="58"/>
  <c r="H773" i="58"/>
  <c r="G773" i="58"/>
  <c r="K772" i="58"/>
  <c r="J772" i="58"/>
  <c r="I772" i="58"/>
  <c r="H772" i="58"/>
  <c r="G772" i="58"/>
  <c r="K771" i="58"/>
  <c r="J771" i="58"/>
  <c r="I771" i="58"/>
  <c r="H771" i="58"/>
  <c r="G771" i="58"/>
  <c r="K769" i="58"/>
  <c r="J769" i="58"/>
  <c r="I769" i="58"/>
  <c r="H769" i="58"/>
  <c r="G769" i="58"/>
  <c r="K768" i="58"/>
  <c r="J768" i="58"/>
  <c r="I768" i="58"/>
  <c r="H768" i="58"/>
  <c r="G768" i="58"/>
  <c r="K767" i="58"/>
  <c r="J767" i="58"/>
  <c r="I767" i="58"/>
  <c r="H767" i="58"/>
  <c r="G767" i="58"/>
  <c r="K766" i="58"/>
  <c r="J766" i="58"/>
  <c r="I766" i="58"/>
  <c r="H766" i="58"/>
  <c r="G766" i="58"/>
  <c r="K765" i="58"/>
  <c r="J765" i="58"/>
  <c r="I765" i="58"/>
  <c r="H765" i="58"/>
  <c r="G765" i="58"/>
  <c r="K764" i="58"/>
  <c r="J764" i="58"/>
  <c r="I764" i="58"/>
  <c r="H764" i="58"/>
  <c r="G764" i="58"/>
  <c r="K763" i="58"/>
  <c r="J763" i="58"/>
  <c r="I763" i="58"/>
  <c r="H763" i="58"/>
  <c r="G763" i="58"/>
  <c r="K762" i="58"/>
  <c r="J762" i="58"/>
  <c r="I762" i="58"/>
  <c r="H762" i="58"/>
  <c r="G762" i="58"/>
  <c r="K761" i="58"/>
  <c r="J761" i="58"/>
  <c r="I761" i="58"/>
  <c r="H761" i="58"/>
  <c r="G761" i="58"/>
  <c r="K760" i="58"/>
  <c r="J760" i="58"/>
  <c r="I760" i="58"/>
  <c r="H760" i="58"/>
  <c r="G760" i="58"/>
  <c r="K759" i="58"/>
  <c r="J759" i="58"/>
  <c r="I759" i="58"/>
  <c r="H759" i="58"/>
  <c r="G759" i="58"/>
  <c r="K758" i="58"/>
  <c r="J758" i="58"/>
  <c r="I758" i="58"/>
  <c r="H758" i="58"/>
  <c r="G758" i="58"/>
  <c r="K757" i="58"/>
  <c r="J757" i="58"/>
  <c r="I757" i="58"/>
  <c r="H757" i="58"/>
  <c r="G757" i="58"/>
  <c r="K755" i="58"/>
  <c r="J755" i="58"/>
  <c r="I755" i="58"/>
  <c r="H755" i="58"/>
  <c r="G755" i="58"/>
  <c r="K754" i="58"/>
  <c r="J754" i="58"/>
  <c r="I754" i="58"/>
  <c r="H754" i="58"/>
  <c r="G754" i="58"/>
  <c r="K753" i="58"/>
  <c r="J753" i="58"/>
  <c r="I753" i="58"/>
  <c r="H753" i="58"/>
  <c r="G753" i="58"/>
  <c r="K752" i="58"/>
  <c r="J752" i="58"/>
  <c r="I752" i="58"/>
  <c r="H752" i="58"/>
  <c r="G752" i="58"/>
  <c r="K751" i="58"/>
  <c r="J751" i="58"/>
  <c r="I751" i="58"/>
  <c r="H751" i="58"/>
  <c r="G751" i="58"/>
  <c r="K750" i="58"/>
  <c r="J750" i="58"/>
  <c r="I750" i="58"/>
  <c r="H750" i="58"/>
  <c r="G750" i="58"/>
  <c r="K749" i="58"/>
  <c r="J749" i="58"/>
  <c r="I749" i="58"/>
  <c r="H749" i="58"/>
  <c r="G749" i="58"/>
  <c r="K748" i="58"/>
  <c r="J748" i="58"/>
  <c r="I748" i="58"/>
  <c r="H748" i="58"/>
  <c r="G748" i="58"/>
  <c r="K747" i="58"/>
  <c r="J747" i="58"/>
  <c r="I747" i="58"/>
  <c r="H747" i="58"/>
  <c r="G747" i="58"/>
  <c r="K746" i="58"/>
  <c r="J746" i="58"/>
  <c r="I746" i="58"/>
  <c r="H746" i="58"/>
  <c r="G746" i="58"/>
  <c r="K745" i="58"/>
  <c r="J745" i="58"/>
  <c r="I745" i="58"/>
  <c r="H745" i="58"/>
  <c r="G745" i="58"/>
  <c r="K744" i="58"/>
  <c r="J744" i="58"/>
  <c r="I744" i="58"/>
  <c r="H744" i="58"/>
  <c r="G744" i="58"/>
  <c r="K743" i="58"/>
  <c r="J743" i="58"/>
  <c r="I743" i="58"/>
  <c r="H743" i="58"/>
  <c r="G743" i="58"/>
  <c r="K742" i="58"/>
  <c r="J742" i="58"/>
  <c r="I742" i="58"/>
  <c r="H742" i="58"/>
  <c r="G742" i="58"/>
  <c r="K740" i="58"/>
  <c r="J740" i="58"/>
  <c r="I740" i="58"/>
  <c r="H740" i="58"/>
  <c r="G740" i="58"/>
  <c r="K739" i="58"/>
  <c r="J739" i="58"/>
  <c r="I739" i="58"/>
  <c r="H739" i="58"/>
  <c r="G739" i="58"/>
  <c r="K738" i="58"/>
  <c r="J738" i="58"/>
  <c r="I738" i="58"/>
  <c r="H738" i="58"/>
  <c r="G738" i="58"/>
  <c r="K737" i="58"/>
  <c r="J737" i="58"/>
  <c r="I737" i="58"/>
  <c r="H737" i="58"/>
  <c r="G737" i="58"/>
  <c r="K736" i="58"/>
  <c r="J736" i="58"/>
  <c r="I736" i="58"/>
  <c r="H736" i="58"/>
  <c r="G736" i="58"/>
  <c r="K735" i="58"/>
  <c r="J735" i="58"/>
  <c r="I735" i="58"/>
  <c r="H735" i="58"/>
  <c r="G735" i="58"/>
  <c r="K734" i="58"/>
  <c r="J734" i="58"/>
  <c r="I734" i="58"/>
  <c r="H734" i="58"/>
  <c r="G734" i="58"/>
  <c r="K733" i="58"/>
  <c r="J733" i="58"/>
  <c r="I733" i="58"/>
  <c r="H733" i="58"/>
  <c r="G733" i="58"/>
  <c r="K732" i="58"/>
  <c r="J732" i="58"/>
  <c r="I732" i="58"/>
  <c r="H732" i="58"/>
  <c r="G732" i="58"/>
  <c r="K731" i="58"/>
  <c r="J731" i="58"/>
  <c r="I731" i="58"/>
  <c r="H731" i="58"/>
  <c r="G731" i="58"/>
  <c r="K730" i="58"/>
  <c r="J730" i="58"/>
  <c r="I730" i="58"/>
  <c r="H730" i="58"/>
  <c r="G730" i="58"/>
  <c r="K729" i="58"/>
  <c r="J729" i="58"/>
  <c r="I729" i="58"/>
  <c r="H729" i="58"/>
  <c r="G729" i="58"/>
  <c r="K728" i="58"/>
  <c r="J728" i="58"/>
  <c r="I728" i="58"/>
  <c r="H728" i="58"/>
  <c r="G728" i="58"/>
  <c r="K727" i="58"/>
  <c r="J727" i="58"/>
  <c r="I727" i="58"/>
  <c r="H727" i="58"/>
  <c r="G727" i="58"/>
  <c r="K726" i="58"/>
  <c r="J726" i="58"/>
  <c r="I726" i="58"/>
  <c r="H726" i="58"/>
  <c r="G726" i="58"/>
  <c r="K725" i="58"/>
  <c r="J725" i="58"/>
  <c r="I725" i="58"/>
  <c r="H725" i="58"/>
  <c r="G725" i="58"/>
  <c r="K724" i="58"/>
  <c r="J724" i="58"/>
  <c r="I724" i="58"/>
  <c r="H724" i="58"/>
  <c r="G724" i="58"/>
  <c r="K723" i="58"/>
  <c r="J723" i="58"/>
  <c r="I723" i="58"/>
  <c r="H723" i="58"/>
  <c r="G723" i="58"/>
  <c r="K722" i="58"/>
  <c r="J722" i="58"/>
  <c r="I722" i="58"/>
  <c r="H722" i="58"/>
  <c r="G722" i="58"/>
  <c r="K721" i="58"/>
  <c r="J721" i="58"/>
  <c r="I721" i="58"/>
  <c r="H721" i="58"/>
  <c r="G721" i="58"/>
  <c r="K720" i="58"/>
  <c r="J720" i="58"/>
  <c r="I720" i="58"/>
  <c r="H720" i="58"/>
  <c r="G720" i="58"/>
  <c r="K719" i="58"/>
  <c r="J719" i="58"/>
  <c r="I719" i="58"/>
  <c r="H719" i="58"/>
  <c r="G719" i="58"/>
  <c r="K718" i="58"/>
  <c r="J718" i="58"/>
  <c r="I718" i="58"/>
  <c r="H718" i="58"/>
  <c r="G718" i="58"/>
  <c r="K717" i="58"/>
  <c r="J717" i="58"/>
  <c r="I717" i="58"/>
  <c r="H717" i="58"/>
  <c r="G717" i="58"/>
  <c r="K716" i="58"/>
  <c r="J716" i="58"/>
  <c r="I716" i="58"/>
  <c r="H716" i="58"/>
  <c r="G716" i="58"/>
  <c r="K715" i="58"/>
  <c r="J715" i="58"/>
  <c r="I715" i="58"/>
  <c r="H715" i="58"/>
  <c r="G715" i="58"/>
  <c r="K713" i="58"/>
  <c r="J713" i="58"/>
  <c r="I713" i="58"/>
  <c r="H713" i="58"/>
  <c r="G713" i="58"/>
  <c r="K712" i="58"/>
  <c r="J712" i="58"/>
  <c r="I712" i="58"/>
  <c r="H712" i="58"/>
  <c r="G712" i="58"/>
  <c r="K711" i="58"/>
  <c r="J711" i="58"/>
  <c r="I711" i="58"/>
  <c r="H711" i="58"/>
  <c r="G711" i="58"/>
  <c r="K710" i="58"/>
  <c r="J710" i="58"/>
  <c r="I710" i="58"/>
  <c r="H710" i="58"/>
  <c r="G710" i="58"/>
  <c r="K709" i="58"/>
  <c r="J709" i="58"/>
  <c r="I709" i="58"/>
  <c r="H709" i="58"/>
  <c r="G709" i="58"/>
  <c r="K708" i="58"/>
  <c r="J708" i="58"/>
  <c r="I708" i="58"/>
  <c r="H708" i="58"/>
  <c r="G708" i="58"/>
  <c r="K707" i="58"/>
  <c r="J707" i="58"/>
  <c r="I707" i="58"/>
  <c r="H707" i="58"/>
  <c r="G707" i="58"/>
  <c r="K706" i="58"/>
  <c r="J706" i="58"/>
  <c r="I706" i="58"/>
  <c r="H706" i="58"/>
  <c r="G706" i="58"/>
  <c r="K705" i="58"/>
  <c r="J705" i="58"/>
  <c r="I705" i="58"/>
  <c r="H705" i="58"/>
  <c r="G705" i="58"/>
  <c r="K704" i="58"/>
  <c r="J704" i="58"/>
  <c r="I704" i="58"/>
  <c r="H704" i="58"/>
  <c r="G704" i="58"/>
  <c r="K703" i="58"/>
  <c r="J703" i="58"/>
  <c r="I703" i="58"/>
  <c r="H703" i="58"/>
  <c r="G703" i="58"/>
  <c r="K702" i="58"/>
  <c r="J702" i="58"/>
  <c r="I702" i="58"/>
  <c r="H702" i="58"/>
  <c r="G702" i="58"/>
  <c r="K701" i="58"/>
  <c r="J701" i="58"/>
  <c r="I701" i="58"/>
  <c r="H701" i="58"/>
  <c r="G701" i="58"/>
  <c r="K700" i="58"/>
  <c r="J700" i="58"/>
  <c r="I700" i="58"/>
  <c r="H700" i="58"/>
  <c r="G700" i="58"/>
  <c r="K698" i="58"/>
  <c r="J698" i="58"/>
  <c r="I698" i="58"/>
  <c r="H698" i="58"/>
  <c r="G698" i="58"/>
  <c r="K697" i="58"/>
  <c r="J697" i="58"/>
  <c r="I697" i="58"/>
  <c r="H697" i="58"/>
  <c r="G697" i="58"/>
  <c r="K696" i="58"/>
  <c r="J696" i="58"/>
  <c r="I696" i="58"/>
  <c r="H696" i="58"/>
  <c r="G696" i="58"/>
  <c r="K695" i="58"/>
  <c r="J695" i="58"/>
  <c r="I695" i="58"/>
  <c r="H695" i="58"/>
  <c r="G695" i="58"/>
  <c r="K694" i="58"/>
  <c r="J694" i="58"/>
  <c r="I694" i="58"/>
  <c r="H694" i="58"/>
  <c r="G694" i="58"/>
  <c r="K693" i="58"/>
  <c r="J693" i="58"/>
  <c r="I693" i="58"/>
  <c r="H693" i="58"/>
  <c r="G693" i="58"/>
  <c r="K692" i="58"/>
  <c r="J692" i="58"/>
  <c r="I692" i="58"/>
  <c r="H692" i="58"/>
  <c r="G692" i="58"/>
  <c r="K691" i="58"/>
  <c r="J691" i="58"/>
  <c r="I691" i="58"/>
  <c r="H691" i="58"/>
  <c r="G691" i="58"/>
  <c r="K690" i="58"/>
  <c r="J690" i="58"/>
  <c r="I690" i="58"/>
  <c r="H690" i="58"/>
  <c r="G690" i="58"/>
  <c r="K689" i="58"/>
  <c r="J689" i="58"/>
  <c r="I689" i="58"/>
  <c r="H689" i="58"/>
  <c r="G689" i="58"/>
  <c r="K688" i="58"/>
  <c r="J688" i="58"/>
  <c r="I688" i="58"/>
  <c r="H688" i="58"/>
  <c r="G688" i="58"/>
  <c r="K687" i="58"/>
  <c r="J687" i="58"/>
  <c r="I687" i="58"/>
  <c r="H687" i="58"/>
  <c r="G687" i="58"/>
  <c r="K686" i="58"/>
  <c r="J686" i="58"/>
  <c r="I686" i="58"/>
  <c r="H686" i="58"/>
  <c r="G686" i="58"/>
  <c r="K685" i="58"/>
  <c r="J685" i="58"/>
  <c r="I685" i="58"/>
  <c r="H685" i="58"/>
  <c r="G685" i="58"/>
  <c r="K683" i="58"/>
  <c r="J683" i="58"/>
  <c r="I683" i="58"/>
  <c r="H683" i="58"/>
  <c r="G683" i="58"/>
  <c r="K682" i="58"/>
  <c r="J682" i="58"/>
  <c r="I682" i="58"/>
  <c r="H682" i="58"/>
  <c r="G682" i="58"/>
  <c r="K681" i="58"/>
  <c r="J681" i="58"/>
  <c r="I681" i="58"/>
  <c r="H681" i="58"/>
  <c r="G681" i="58"/>
  <c r="K680" i="58"/>
  <c r="J680" i="58"/>
  <c r="I680" i="58"/>
  <c r="H680" i="58"/>
  <c r="G680" i="58"/>
  <c r="K679" i="58"/>
  <c r="J679" i="58"/>
  <c r="I679" i="58"/>
  <c r="H679" i="58"/>
  <c r="G679" i="58"/>
  <c r="K678" i="58"/>
  <c r="J678" i="58"/>
  <c r="I678" i="58"/>
  <c r="H678" i="58"/>
  <c r="G678" i="58"/>
  <c r="K677" i="58"/>
  <c r="J677" i="58"/>
  <c r="I677" i="58"/>
  <c r="H677" i="58"/>
  <c r="G677" i="58"/>
  <c r="K676" i="58"/>
  <c r="J676" i="58"/>
  <c r="I676" i="58"/>
  <c r="H676" i="58"/>
  <c r="G676" i="58"/>
  <c r="K675" i="58"/>
  <c r="J675" i="58"/>
  <c r="I675" i="58"/>
  <c r="H675" i="58"/>
  <c r="G675" i="58"/>
  <c r="K674" i="58"/>
  <c r="J674" i="58"/>
  <c r="I674" i="58"/>
  <c r="H674" i="58"/>
  <c r="G674" i="58"/>
  <c r="K673" i="58"/>
  <c r="J673" i="58"/>
  <c r="I673" i="58"/>
  <c r="H673" i="58"/>
  <c r="G673" i="58"/>
  <c r="K672" i="58"/>
  <c r="J672" i="58"/>
  <c r="I672" i="58"/>
  <c r="H672" i="58"/>
  <c r="G672" i="58"/>
  <c r="K671" i="58"/>
  <c r="J671" i="58"/>
  <c r="I671" i="58"/>
  <c r="H671" i="58"/>
  <c r="G671" i="58"/>
  <c r="K670" i="58"/>
  <c r="J670" i="58"/>
  <c r="I670" i="58"/>
  <c r="H670" i="58"/>
  <c r="G670" i="58"/>
  <c r="K669" i="58"/>
  <c r="J669" i="58"/>
  <c r="I669" i="58"/>
  <c r="H669" i="58"/>
  <c r="G669" i="58"/>
  <c r="K668" i="58"/>
  <c r="J668" i="58"/>
  <c r="I668" i="58"/>
  <c r="H668" i="58"/>
  <c r="G668" i="58"/>
  <c r="K666" i="58"/>
  <c r="J666" i="58"/>
  <c r="I666" i="58"/>
  <c r="H666" i="58"/>
  <c r="G666" i="58"/>
  <c r="K665" i="58"/>
  <c r="J665" i="58"/>
  <c r="I665" i="58"/>
  <c r="H665" i="58"/>
  <c r="G665" i="58"/>
  <c r="K664" i="58"/>
  <c r="J664" i="58"/>
  <c r="I664" i="58"/>
  <c r="H664" i="58"/>
  <c r="G664" i="58"/>
  <c r="K663" i="58"/>
  <c r="J663" i="58"/>
  <c r="I663" i="58"/>
  <c r="H663" i="58"/>
  <c r="G663" i="58"/>
  <c r="K662" i="58"/>
  <c r="J662" i="58"/>
  <c r="I662" i="58"/>
  <c r="H662" i="58"/>
  <c r="G662" i="58"/>
  <c r="K661" i="58"/>
  <c r="J661" i="58"/>
  <c r="I661" i="58"/>
  <c r="H661" i="58"/>
  <c r="G661" i="58"/>
  <c r="K660" i="58"/>
  <c r="J660" i="58"/>
  <c r="I660" i="58"/>
  <c r="H660" i="58"/>
  <c r="G660" i="58"/>
  <c r="K659" i="58"/>
  <c r="J659" i="58"/>
  <c r="I659" i="58"/>
  <c r="H659" i="58"/>
  <c r="G659" i="58"/>
  <c r="K658" i="58"/>
  <c r="J658" i="58"/>
  <c r="I658" i="58"/>
  <c r="H658" i="58"/>
  <c r="G658" i="58"/>
  <c r="K657" i="58"/>
  <c r="J657" i="58"/>
  <c r="I657" i="58"/>
  <c r="H657" i="58"/>
  <c r="G657" i="58"/>
  <c r="K656" i="58"/>
  <c r="J656" i="58"/>
  <c r="I656" i="58"/>
  <c r="H656" i="58"/>
  <c r="G656" i="58"/>
  <c r="K654" i="58"/>
  <c r="J654" i="58"/>
  <c r="I654" i="58"/>
  <c r="H654" i="58"/>
  <c r="G654" i="58"/>
  <c r="K653" i="58"/>
  <c r="J653" i="58"/>
  <c r="I653" i="58"/>
  <c r="H653" i="58"/>
  <c r="G653" i="58"/>
  <c r="K652" i="58"/>
  <c r="J652" i="58"/>
  <c r="I652" i="58"/>
  <c r="H652" i="58"/>
  <c r="G652" i="58"/>
  <c r="K651" i="58"/>
  <c r="J651" i="58"/>
  <c r="I651" i="58"/>
  <c r="H651" i="58"/>
  <c r="G651" i="58"/>
  <c r="K650" i="58"/>
  <c r="J650" i="58"/>
  <c r="I650" i="58"/>
  <c r="H650" i="58"/>
  <c r="G650" i="58"/>
  <c r="K649" i="58"/>
  <c r="J649" i="58"/>
  <c r="I649" i="58"/>
  <c r="H649" i="58"/>
  <c r="G649" i="58"/>
  <c r="K648" i="58"/>
  <c r="J648" i="58"/>
  <c r="I648" i="58"/>
  <c r="H648" i="58"/>
  <c r="G648" i="58"/>
  <c r="K647" i="58"/>
  <c r="J647" i="58"/>
  <c r="I647" i="58"/>
  <c r="H647" i="58"/>
  <c r="G647" i="58"/>
  <c r="K646" i="58"/>
  <c r="J646" i="58"/>
  <c r="I646" i="58"/>
  <c r="H646" i="58"/>
  <c r="G646" i="58"/>
  <c r="K645" i="58"/>
  <c r="J645" i="58"/>
  <c r="I645" i="58"/>
  <c r="H645" i="58"/>
  <c r="G645" i="58"/>
  <c r="K644" i="58"/>
  <c r="J644" i="58"/>
  <c r="I644" i="58"/>
  <c r="H644" i="58"/>
  <c r="G644" i="58"/>
  <c r="K643" i="58"/>
  <c r="J643" i="58"/>
  <c r="I643" i="58"/>
  <c r="H643" i="58"/>
  <c r="G643" i="58"/>
  <c r="K642" i="58"/>
  <c r="J642" i="58"/>
  <c r="I642" i="58"/>
  <c r="H642" i="58"/>
  <c r="G642" i="58"/>
  <c r="K641" i="58"/>
  <c r="J641" i="58"/>
  <c r="I641" i="58"/>
  <c r="H641" i="58"/>
  <c r="G641" i="58"/>
  <c r="K640" i="58"/>
  <c r="J640" i="58"/>
  <c r="I640" i="58"/>
  <c r="H640" i="58"/>
  <c r="G640" i="58"/>
  <c r="K639" i="58"/>
  <c r="J639" i="58"/>
  <c r="I639" i="58"/>
  <c r="H639" i="58"/>
  <c r="G639" i="58"/>
  <c r="K638" i="58"/>
  <c r="J638" i="58"/>
  <c r="I638" i="58"/>
  <c r="H638" i="58"/>
  <c r="G638" i="58"/>
  <c r="K637" i="58"/>
  <c r="J637" i="58"/>
  <c r="I637" i="58"/>
  <c r="H637" i="58"/>
  <c r="G637" i="58"/>
  <c r="K636" i="58"/>
  <c r="J636" i="58"/>
  <c r="I636" i="58"/>
  <c r="H636" i="58"/>
  <c r="G636" i="58"/>
  <c r="K634" i="58"/>
  <c r="J634" i="58"/>
  <c r="I634" i="58"/>
  <c r="H634" i="58"/>
  <c r="G634" i="58"/>
  <c r="K633" i="58"/>
  <c r="J633" i="58"/>
  <c r="I633" i="58"/>
  <c r="H633" i="58"/>
  <c r="G633" i="58"/>
  <c r="K632" i="58"/>
  <c r="J632" i="58"/>
  <c r="I632" i="58"/>
  <c r="H632" i="58"/>
  <c r="G632" i="58"/>
  <c r="K631" i="58"/>
  <c r="J631" i="58"/>
  <c r="I631" i="58"/>
  <c r="H631" i="58"/>
  <c r="G631" i="58"/>
  <c r="K630" i="58"/>
  <c r="J630" i="58"/>
  <c r="I630" i="58"/>
  <c r="H630" i="58"/>
  <c r="G630" i="58"/>
  <c r="K629" i="58"/>
  <c r="J629" i="58"/>
  <c r="I629" i="58"/>
  <c r="H629" i="58"/>
  <c r="G629" i="58"/>
  <c r="K628" i="58"/>
  <c r="J628" i="58"/>
  <c r="I628" i="58"/>
  <c r="H628" i="58"/>
  <c r="G628" i="58"/>
  <c r="K627" i="58"/>
  <c r="J627" i="58"/>
  <c r="I627" i="58"/>
  <c r="H627" i="58"/>
  <c r="G627" i="58"/>
  <c r="K626" i="58"/>
  <c r="J626" i="58"/>
  <c r="I626" i="58"/>
  <c r="H626" i="58"/>
  <c r="G626" i="58"/>
  <c r="K625" i="58"/>
  <c r="J625" i="58"/>
  <c r="I625" i="58"/>
  <c r="H625" i="58"/>
  <c r="G625" i="58"/>
  <c r="K623" i="58"/>
  <c r="J623" i="58"/>
  <c r="I623" i="58"/>
  <c r="H623" i="58"/>
  <c r="G623" i="58"/>
  <c r="K622" i="58"/>
  <c r="J622" i="58"/>
  <c r="I622" i="58"/>
  <c r="H622" i="58"/>
  <c r="G622" i="58"/>
  <c r="K621" i="58"/>
  <c r="J621" i="58"/>
  <c r="I621" i="58"/>
  <c r="H621" i="58"/>
  <c r="G621" i="58"/>
  <c r="K620" i="58"/>
  <c r="J620" i="58"/>
  <c r="I620" i="58"/>
  <c r="H620" i="58"/>
  <c r="G620" i="58"/>
  <c r="K619" i="58"/>
  <c r="J619" i="58"/>
  <c r="I619" i="58"/>
  <c r="H619" i="58"/>
  <c r="G619" i="58"/>
  <c r="K618" i="58"/>
  <c r="J618" i="58"/>
  <c r="I618" i="58"/>
  <c r="H618" i="58"/>
  <c r="G618" i="58"/>
  <c r="K617" i="58"/>
  <c r="J617" i="58"/>
  <c r="I617" i="58"/>
  <c r="H617" i="58"/>
  <c r="G617" i="58"/>
  <c r="K616" i="58"/>
  <c r="J616" i="58"/>
  <c r="I616" i="58"/>
  <c r="H616" i="58"/>
  <c r="G616" i="58"/>
  <c r="K615" i="58"/>
  <c r="J615" i="58"/>
  <c r="I615" i="58"/>
  <c r="H615" i="58"/>
  <c r="G615" i="58"/>
  <c r="K614" i="58"/>
  <c r="J614" i="58"/>
  <c r="I614" i="58"/>
  <c r="H614" i="58"/>
  <c r="G614" i="58"/>
  <c r="K613" i="58"/>
  <c r="J613" i="58"/>
  <c r="I613" i="58"/>
  <c r="H613" i="58"/>
  <c r="G613" i="58"/>
  <c r="K612" i="58"/>
  <c r="J612" i="58"/>
  <c r="I612" i="58"/>
  <c r="H612" i="58"/>
  <c r="G612" i="58"/>
  <c r="K611" i="58"/>
  <c r="J611" i="58"/>
  <c r="I611" i="58"/>
  <c r="H611" i="58"/>
  <c r="G611" i="58"/>
  <c r="K610" i="58"/>
  <c r="J610" i="58"/>
  <c r="I610" i="58"/>
  <c r="H610" i="58"/>
  <c r="G610" i="58"/>
  <c r="K609" i="58"/>
  <c r="J609" i="58"/>
  <c r="I609" i="58"/>
  <c r="H609" i="58"/>
  <c r="G609" i="58"/>
  <c r="K608" i="58"/>
  <c r="J608" i="58"/>
  <c r="I608" i="58"/>
  <c r="H608" i="58"/>
  <c r="G608" i="58"/>
  <c r="K607" i="58"/>
  <c r="J607" i="58"/>
  <c r="I607" i="58"/>
  <c r="H607" i="58"/>
  <c r="G607" i="58"/>
  <c r="K606" i="58"/>
  <c r="J606" i="58"/>
  <c r="I606" i="58"/>
  <c r="H606" i="58"/>
  <c r="G606" i="58"/>
  <c r="K605" i="58"/>
  <c r="J605" i="58"/>
  <c r="I605" i="58"/>
  <c r="H605" i="58"/>
  <c r="G605" i="58"/>
  <c r="K604" i="58"/>
  <c r="J604" i="58"/>
  <c r="I604" i="58"/>
  <c r="H604" i="58"/>
  <c r="G604" i="58"/>
  <c r="K603" i="58"/>
  <c r="J603" i="58"/>
  <c r="I603" i="58"/>
  <c r="H603" i="58"/>
  <c r="G603" i="58"/>
  <c r="K602" i="58"/>
  <c r="J602" i="58"/>
  <c r="I602" i="58"/>
  <c r="H602" i="58"/>
  <c r="G602" i="58"/>
  <c r="K601" i="58"/>
  <c r="J601" i="58"/>
  <c r="I601" i="58"/>
  <c r="H601" i="58"/>
  <c r="G601" i="58"/>
  <c r="K600" i="58"/>
  <c r="J600" i="58"/>
  <c r="I600" i="58"/>
  <c r="H600" i="58"/>
  <c r="G600" i="58"/>
  <c r="K599" i="58"/>
  <c r="J599" i="58"/>
  <c r="I599" i="58"/>
  <c r="H599" i="58"/>
  <c r="G599" i="58"/>
  <c r="K598" i="58"/>
  <c r="J598" i="58"/>
  <c r="I598" i="58"/>
  <c r="H598" i="58"/>
  <c r="G598" i="58"/>
  <c r="K597" i="58"/>
  <c r="J597" i="58"/>
  <c r="I597" i="58"/>
  <c r="H597" i="58"/>
  <c r="G597" i="58"/>
  <c r="K595" i="58"/>
  <c r="J595" i="58"/>
  <c r="I595" i="58"/>
  <c r="H595" i="58"/>
  <c r="G595" i="58"/>
  <c r="K594" i="58"/>
  <c r="J594" i="58"/>
  <c r="I594" i="58"/>
  <c r="H594" i="58"/>
  <c r="G594" i="58"/>
  <c r="K593" i="58"/>
  <c r="J593" i="58"/>
  <c r="I593" i="58"/>
  <c r="H593" i="58"/>
  <c r="G593" i="58"/>
  <c r="K592" i="58"/>
  <c r="J592" i="58"/>
  <c r="I592" i="58"/>
  <c r="H592" i="58"/>
  <c r="G592" i="58"/>
  <c r="K591" i="58"/>
  <c r="J591" i="58"/>
  <c r="I591" i="58"/>
  <c r="H591" i="58"/>
  <c r="G591" i="58"/>
  <c r="K590" i="58"/>
  <c r="J590" i="58"/>
  <c r="I590" i="58"/>
  <c r="H590" i="58"/>
  <c r="G590" i="58"/>
  <c r="K589" i="58"/>
  <c r="J589" i="58"/>
  <c r="I589" i="58"/>
  <c r="H589" i="58"/>
  <c r="G589" i="58"/>
  <c r="K588" i="58"/>
  <c r="J588" i="58"/>
  <c r="I588" i="58"/>
  <c r="H588" i="58"/>
  <c r="G588" i="58"/>
  <c r="K587" i="58"/>
  <c r="J587" i="58"/>
  <c r="I587" i="58"/>
  <c r="H587" i="58"/>
  <c r="G587" i="58"/>
  <c r="K586" i="58"/>
  <c r="J586" i="58"/>
  <c r="I586" i="58"/>
  <c r="H586" i="58"/>
  <c r="G586" i="58"/>
  <c r="K585" i="58"/>
  <c r="J585" i="58"/>
  <c r="I585" i="58"/>
  <c r="H585" i="58"/>
  <c r="G585" i="58"/>
  <c r="K584" i="58"/>
  <c r="J584" i="58"/>
  <c r="I584" i="58"/>
  <c r="H584" i="58"/>
  <c r="G584" i="58"/>
  <c r="K583" i="58"/>
  <c r="J583" i="58"/>
  <c r="I583" i="58"/>
  <c r="H583" i="58"/>
  <c r="G583" i="58"/>
  <c r="K581" i="58"/>
  <c r="J581" i="58"/>
  <c r="I581" i="58"/>
  <c r="H581" i="58"/>
  <c r="G581" i="58"/>
  <c r="K580" i="58"/>
  <c r="J580" i="58"/>
  <c r="I580" i="58"/>
  <c r="H580" i="58"/>
  <c r="G580" i="58"/>
  <c r="K579" i="58"/>
  <c r="J579" i="58"/>
  <c r="I579" i="58"/>
  <c r="H579" i="58"/>
  <c r="G579" i="58"/>
  <c r="K578" i="58"/>
  <c r="J578" i="58"/>
  <c r="I578" i="58"/>
  <c r="H578" i="58"/>
  <c r="G578" i="58"/>
  <c r="K577" i="58"/>
  <c r="J577" i="58"/>
  <c r="I577" i="58"/>
  <c r="H577" i="58"/>
  <c r="G577" i="58"/>
  <c r="K576" i="58"/>
  <c r="J576" i="58"/>
  <c r="I576" i="58"/>
  <c r="H576" i="58"/>
  <c r="G576" i="58"/>
  <c r="K575" i="58"/>
  <c r="J575" i="58"/>
  <c r="I575" i="58"/>
  <c r="H575" i="58"/>
  <c r="G575" i="58"/>
  <c r="K574" i="58"/>
  <c r="J574" i="58"/>
  <c r="I574" i="58"/>
  <c r="H574" i="58"/>
  <c r="G574" i="58"/>
  <c r="K573" i="58"/>
  <c r="J573" i="58"/>
  <c r="I573" i="58"/>
  <c r="H573" i="58"/>
  <c r="G573" i="58"/>
  <c r="K572" i="58"/>
  <c r="J572" i="58"/>
  <c r="I572" i="58"/>
  <c r="H572" i="58"/>
  <c r="G572" i="58"/>
  <c r="K571" i="58"/>
  <c r="J571" i="58"/>
  <c r="I571" i="58"/>
  <c r="H571" i="58"/>
  <c r="G571" i="58"/>
  <c r="K570" i="58"/>
  <c r="J570" i="58"/>
  <c r="I570" i="58"/>
  <c r="H570" i="58"/>
  <c r="G570" i="58"/>
  <c r="K569" i="58"/>
  <c r="J569" i="58"/>
  <c r="I569" i="58"/>
  <c r="H569" i="58"/>
  <c r="G569" i="58"/>
  <c r="K568" i="58"/>
  <c r="J568" i="58"/>
  <c r="I568" i="58"/>
  <c r="H568" i="58"/>
  <c r="G568" i="58"/>
  <c r="K567" i="58"/>
  <c r="J567" i="58"/>
  <c r="I567" i="58"/>
  <c r="H567" i="58"/>
  <c r="G567" i="58"/>
  <c r="K566" i="58"/>
  <c r="J566" i="58"/>
  <c r="I566" i="58"/>
  <c r="H566" i="58"/>
  <c r="G566" i="58"/>
  <c r="K565" i="58"/>
  <c r="J565" i="58"/>
  <c r="I565" i="58"/>
  <c r="H565" i="58"/>
  <c r="G565" i="58"/>
  <c r="K564" i="58"/>
  <c r="J564" i="58"/>
  <c r="I564" i="58"/>
  <c r="H564" i="58"/>
  <c r="G564" i="58"/>
  <c r="K563" i="58"/>
  <c r="J563" i="58"/>
  <c r="I563" i="58"/>
  <c r="H563" i="58"/>
  <c r="G563" i="58"/>
  <c r="K561" i="58"/>
  <c r="J561" i="58"/>
  <c r="I561" i="58"/>
  <c r="H561" i="58"/>
  <c r="G561" i="58"/>
  <c r="K560" i="58"/>
  <c r="J560" i="58"/>
  <c r="I560" i="58"/>
  <c r="H560" i="58"/>
  <c r="G560" i="58"/>
  <c r="K559" i="58"/>
  <c r="J559" i="58"/>
  <c r="I559" i="58"/>
  <c r="H559" i="58"/>
  <c r="G559" i="58"/>
  <c r="K558" i="58"/>
  <c r="J558" i="58"/>
  <c r="I558" i="58"/>
  <c r="H558" i="58"/>
  <c r="G558" i="58"/>
  <c r="K557" i="58"/>
  <c r="J557" i="58"/>
  <c r="I557" i="58"/>
  <c r="H557" i="58"/>
  <c r="G557" i="58"/>
  <c r="K556" i="58"/>
  <c r="J556" i="58"/>
  <c r="I556" i="58"/>
  <c r="H556" i="58"/>
  <c r="G556" i="58"/>
  <c r="K555" i="58"/>
  <c r="J555" i="58"/>
  <c r="I555" i="58"/>
  <c r="H555" i="58"/>
  <c r="G555" i="58"/>
  <c r="K554" i="58"/>
  <c r="J554" i="58"/>
  <c r="I554" i="58"/>
  <c r="H554" i="58"/>
  <c r="G554" i="58"/>
  <c r="K553" i="58"/>
  <c r="J553" i="58"/>
  <c r="I553" i="58"/>
  <c r="H553" i="58"/>
  <c r="G553" i="58"/>
  <c r="K552" i="58"/>
  <c r="J552" i="58"/>
  <c r="I552" i="58"/>
  <c r="H552" i="58"/>
  <c r="G552" i="58"/>
  <c r="K551" i="58"/>
  <c r="J551" i="58"/>
  <c r="I551" i="58"/>
  <c r="H551" i="58"/>
  <c r="G551" i="58"/>
  <c r="K550" i="58"/>
  <c r="J550" i="58"/>
  <c r="I550" i="58"/>
  <c r="H550" i="58"/>
  <c r="G550" i="58"/>
  <c r="K549" i="58"/>
  <c r="J549" i="58"/>
  <c r="I549" i="58"/>
  <c r="H549" i="58"/>
  <c r="G549" i="58"/>
  <c r="K548" i="58"/>
  <c r="J548" i="58"/>
  <c r="I548" i="58"/>
  <c r="H548" i="58"/>
  <c r="G548" i="58"/>
  <c r="K547" i="58"/>
  <c r="J547" i="58"/>
  <c r="I547" i="58"/>
  <c r="H547" i="58"/>
  <c r="G547" i="58"/>
  <c r="K546" i="58"/>
  <c r="J546" i="58"/>
  <c r="I546" i="58"/>
  <c r="H546" i="58"/>
  <c r="G546" i="58"/>
  <c r="K545" i="58"/>
  <c r="J545" i="58"/>
  <c r="I545" i="58"/>
  <c r="H545" i="58"/>
  <c r="G545" i="58"/>
  <c r="K544" i="58"/>
  <c r="J544" i="58"/>
  <c r="I544" i="58"/>
  <c r="H544" i="58"/>
  <c r="G544" i="58"/>
  <c r="K543" i="58"/>
  <c r="J543" i="58"/>
  <c r="I543" i="58"/>
  <c r="H543" i="58"/>
  <c r="G543" i="58"/>
  <c r="K542" i="58"/>
  <c r="J542" i="58"/>
  <c r="I542" i="58"/>
  <c r="H542" i="58"/>
  <c r="G542" i="58"/>
  <c r="K541" i="58"/>
  <c r="J541" i="58"/>
  <c r="I541" i="58"/>
  <c r="H541" i="58"/>
  <c r="G541" i="58"/>
  <c r="K540" i="58"/>
  <c r="J540" i="58"/>
  <c r="I540" i="58"/>
  <c r="H540" i="58"/>
  <c r="G540" i="58"/>
  <c r="K539" i="58"/>
  <c r="J539" i="58"/>
  <c r="I539" i="58"/>
  <c r="H539" i="58"/>
  <c r="G539" i="58"/>
  <c r="K538" i="58"/>
  <c r="J538" i="58"/>
  <c r="I538" i="58"/>
  <c r="H538" i="58"/>
  <c r="G538" i="58"/>
  <c r="K537" i="58"/>
  <c r="J537" i="58"/>
  <c r="I537" i="58"/>
  <c r="H537" i="58"/>
  <c r="G537" i="58"/>
  <c r="K536" i="58"/>
  <c r="J536" i="58"/>
  <c r="I536" i="58"/>
  <c r="H536" i="58"/>
  <c r="G536" i="58"/>
  <c r="K534" i="58"/>
  <c r="J534" i="58"/>
  <c r="I534" i="58"/>
  <c r="H534" i="58"/>
  <c r="G534" i="58"/>
  <c r="K533" i="58"/>
  <c r="J533" i="58"/>
  <c r="I533" i="58"/>
  <c r="H533" i="58"/>
  <c r="G533" i="58"/>
  <c r="K532" i="58"/>
  <c r="J532" i="58"/>
  <c r="I532" i="58"/>
  <c r="H532" i="58"/>
  <c r="G532" i="58"/>
  <c r="K531" i="58"/>
  <c r="J531" i="58"/>
  <c r="I531" i="58"/>
  <c r="H531" i="58"/>
  <c r="G531" i="58"/>
  <c r="K530" i="58"/>
  <c r="J530" i="58"/>
  <c r="I530" i="58"/>
  <c r="H530" i="58"/>
  <c r="G530" i="58"/>
  <c r="K529" i="58"/>
  <c r="J529" i="58"/>
  <c r="I529" i="58"/>
  <c r="H529" i="58"/>
  <c r="G529" i="58"/>
  <c r="K528" i="58"/>
  <c r="J528" i="58"/>
  <c r="I528" i="58"/>
  <c r="H528" i="58"/>
  <c r="G528" i="58"/>
  <c r="K527" i="58"/>
  <c r="J527" i="58"/>
  <c r="I527" i="58"/>
  <c r="H527" i="58"/>
  <c r="G527" i="58"/>
  <c r="K526" i="58"/>
  <c r="J526" i="58"/>
  <c r="I526" i="58"/>
  <c r="H526" i="58"/>
  <c r="G526" i="58"/>
  <c r="K525" i="58"/>
  <c r="J525" i="58"/>
  <c r="I525" i="58"/>
  <c r="H525" i="58"/>
  <c r="G525" i="58"/>
  <c r="K524" i="58"/>
  <c r="J524" i="58"/>
  <c r="I524" i="58"/>
  <c r="H524" i="58"/>
  <c r="G524" i="58"/>
  <c r="K523" i="58"/>
  <c r="J523" i="58"/>
  <c r="I523" i="58"/>
  <c r="H523" i="58"/>
  <c r="G523" i="58"/>
  <c r="K522" i="58"/>
  <c r="J522" i="58"/>
  <c r="I522" i="58"/>
  <c r="H522" i="58"/>
  <c r="G522" i="58"/>
  <c r="K521" i="58"/>
  <c r="J521" i="58"/>
  <c r="I521" i="58"/>
  <c r="H521" i="58"/>
  <c r="G521" i="58"/>
  <c r="K520" i="58"/>
  <c r="J520" i="58"/>
  <c r="I520" i="58"/>
  <c r="H520" i="58"/>
  <c r="G520" i="58"/>
  <c r="K519" i="58"/>
  <c r="J519" i="58"/>
  <c r="I519" i="58"/>
  <c r="H519" i="58"/>
  <c r="G519" i="58"/>
  <c r="K518" i="58"/>
  <c r="J518" i="58"/>
  <c r="I518" i="58"/>
  <c r="H518" i="58"/>
  <c r="G518" i="58"/>
  <c r="K516" i="58"/>
  <c r="J516" i="58"/>
  <c r="I516" i="58"/>
  <c r="H516" i="58"/>
  <c r="G516" i="58"/>
  <c r="K515" i="58"/>
  <c r="J515" i="58"/>
  <c r="I515" i="58"/>
  <c r="H515" i="58"/>
  <c r="G515" i="58"/>
  <c r="K514" i="58"/>
  <c r="J514" i="58"/>
  <c r="I514" i="58"/>
  <c r="H514" i="58"/>
  <c r="G514" i="58"/>
  <c r="K513" i="58"/>
  <c r="J513" i="58"/>
  <c r="I513" i="58"/>
  <c r="H513" i="58"/>
  <c r="G513" i="58"/>
  <c r="K512" i="58"/>
  <c r="J512" i="58"/>
  <c r="I512" i="58"/>
  <c r="H512" i="58"/>
  <c r="G512" i="58"/>
  <c r="K511" i="58"/>
  <c r="J511" i="58"/>
  <c r="I511" i="58"/>
  <c r="H511" i="58"/>
  <c r="G511" i="58"/>
  <c r="K510" i="58"/>
  <c r="J510" i="58"/>
  <c r="I510" i="58"/>
  <c r="H510" i="58"/>
  <c r="G510" i="58"/>
  <c r="K509" i="58"/>
  <c r="J509" i="58"/>
  <c r="I509" i="58"/>
  <c r="H509" i="58"/>
  <c r="G509" i="58"/>
  <c r="K508" i="58"/>
  <c r="J508" i="58"/>
  <c r="I508" i="58"/>
  <c r="H508" i="58"/>
  <c r="G508" i="58"/>
  <c r="K507" i="58"/>
  <c r="J507" i="58"/>
  <c r="I507" i="58"/>
  <c r="H507" i="58"/>
  <c r="G507" i="58"/>
  <c r="K506" i="58"/>
  <c r="J506" i="58"/>
  <c r="I506" i="58"/>
  <c r="H506" i="58"/>
  <c r="G506" i="58"/>
  <c r="K505" i="58"/>
  <c r="J505" i="58"/>
  <c r="I505" i="58"/>
  <c r="H505" i="58"/>
  <c r="G505" i="58"/>
  <c r="K504" i="58"/>
  <c r="J504" i="58"/>
  <c r="I504" i="58"/>
  <c r="H504" i="58"/>
  <c r="G504" i="58"/>
  <c r="K503" i="58"/>
  <c r="J503" i="58"/>
  <c r="I503" i="58"/>
  <c r="H503" i="58"/>
  <c r="G503" i="58"/>
  <c r="K502" i="58"/>
  <c r="J502" i="58"/>
  <c r="I502" i="58"/>
  <c r="H502" i="58"/>
  <c r="G502" i="58"/>
  <c r="K501" i="58"/>
  <c r="J501" i="58"/>
  <c r="I501" i="58"/>
  <c r="H501" i="58"/>
  <c r="G501" i="58"/>
  <c r="K500" i="58"/>
  <c r="J500" i="58"/>
  <c r="I500" i="58"/>
  <c r="H500" i="58"/>
  <c r="G500" i="58"/>
  <c r="K498" i="58"/>
  <c r="J498" i="58"/>
  <c r="I498" i="58"/>
  <c r="H498" i="58"/>
  <c r="G498" i="58"/>
  <c r="K497" i="58"/>
  <c r="J497" i="58"/>
  <c r="I497" i="58"/>
  <c r="H497" i="58"/>
  <c r="G497" i="58"/>
  <c r="K496" i="58"/>
  <c r="J496" i="58"/>
  <c r="I496" i="58"/>
  <c r="H496" i="58"/>
  <c r="G496" i="58"/>
  <c r="K495" i="58"/>
  <c r="J495" i="58"/>
  <c r="I495" i="58"/>
  <c r="H495" i="58"/>
  <c r="G495" i="58"/>
  <c r="K494" i="58"/>
  <c r="J494" i="58"/>
  <c r="I494" i="58"/>
  <c r="H494" i="58"/>
  <c r="G494" i="58"/>
  <c r="K493" i="58"/>
  <c r="J493" i="58"/>
  <c r="I493" i="58"/>
  <c r="H493" i="58"/>
  <c r="G493" i="58"/>
  <c r="K492" i="58"/>
  <c r="J492" i="58"/>
  <c r="I492" i="58"/>
  <c r="H492" i="58"/>
  <c r="G492" i="58"/>
  <c r="K491" i="58"/>
  <c r="J491" i="58"/>
  <c r="I491" i="58"/>
  <c r="H491" i="58"/>
  <c r="G491" i="58"/>
  <c r="K490" i="58"/>
  <c r="J490" i="58"/>
  <c r="I490" i="58"/>
  <c r="H490" i="58"/>
  <c r="G490" i="58"/>
  <c r="K489" i="58"/>
  <c r="J489" i="58"/>
  <c r="I489" i="58"/>
  <c r="H489" i="58"/>
  <c r="G489" i="58"/>
  <c r="K488" i="58"/>
  <c r="J488" i="58"/>
  <c r="I488" i="58"/>
  <c r="H488" i="58"/>
  <c r="G488" i="58"/>
  <c r="K487" i="58"/>
  <c r="J487" i="58"/>
  <c r="I487" i="58"/>
  <c r="H487" i="58"/>
  <c r="G487" i="58"/>
  <c r="K486" i="58"/>
  <c r="J486" i="58"/>
  <c r="I486" i="58"/>
  <c r="H486" i="58"/>
  <c r="G486" i="58"/>
  <c r="K485" i="58"/>
  <c r="J485" i="58"/>
  <c r="I485" i="58"/>
  <c r="H485" i="58"/>
  <c r="G485" i="58"/>
  <c r="K484" i="58"/>
  <c r="J484" i="58"/>
  <c r="I484" i="58"/>
  <c r="H484" i="58"/>
  <c r="G484" i="58"/>
  <c r="K483" i="58"/>
  <c r="J483" i="58"/>
  <c r="I483" i="58"/>
  <c r="H483" i="58"/>
  <c r="G483" i="58"/>
  <c r="K482" i="58"/>
  <c r="J482" i="58"/>
  <c r="I482" i="58"/>
  <c r="H482" i="58"/>
  <c r="G482" i="58"/>
  <c r="K481" i="58"/>
  <c r="J481" i="58"/>
  <c r="I481" i="58"/>
  <c r="H481" i="58"/>
  <c r="G481" i="58"/>
  <c r="K480" i="58"/>
  <c r="J480" i="58"/>
  <c r="I480" i="58"/>
  <c r="H480" i="58"/>
  <c r="G480" i="58"/>
  <c r="K479" i="58"/>
  <c r="J479" i="58"/>
  <c r="I479" i="58"/>
  <c r="H479" i="58"/>
  <c r="G479" i="58"/>
  <c r="K478" i="58"/>
  <c r="J478" i="58"/>
  <c r="I478" i="58"/>
  <c r="H478" i="58"/>
  <c r="G478" i="58"/>
  <c r="K477" i="58"/>
  <c r="J477" i="58"/>
  <c r="I477" i="58"/>
  <c r="H477" i="58"/>
  <c r="G477" i="58"/>
  <c r="K476" i="58"/>
  <c r="J476" i="58"/>
  <c r="I476" i="58"/>
  <c r="H476" i="58"/>
  <c r="G476" i="58"/>
  <c r="K475" i="58"/>
  <c r="J475" i="58"/>
  <c r="I475" i="58"/>
  <c r="H475" i="58"/>
  <c r="G475" i="58"/>
  <c r="K474" i="58"/>
  <c r="J474" i="58"/>
  <c r="I474" i="58"/>
  <c r="H474" i="58"/>
  <c r="G474" i="58"/>
  <c r="K473" i="58"/>
  <c r="J473" i="58"/>
  <c r="I473" i="58"/>
  <c r="H473" i="58"/>
  <c r="G473" i="58"/>
  <c r="K472" i="58"/>
  <c r="J472" i="58"/>
  <c r="I472" i="58"/>
  <c r="H472" i="58"/>
  <c r="G472" i="58"/>
  <c r="K471" i="58"/>
  <c r="J471" i="58"/>
  <c r="I471" i="58"/>
  <c r="H471" i="58"/>
  <c r="G471" i="58"/>
  <c r="K470" i="58"/>
  <c r="J470" i="58"/>
  <c r="I470" i="58"/>
  <c r="H470" i="58"/>
  <c r="G470" i="58"/>
  <c r="K469" i="58"/>
  <c r="J469" i="58"/>
  <c r="I469" i="58"/>
  <c r="H469" i="58"/>
  <c r="G469" i="58"/>
  <c r="K468" i="58"/>
  <c r="J468" i="58"/>
  <c r="I468" i="58"/>
  <c r="H468" i="58"/>
  <c r="G468" i="58"/>
  <c r="K467" i="58"/>
  <c r="J467" i="58"/>
  <c r="I467" i="58"/>
  <c r="H467" i="58"/>
  <c r="G467" i="58"/>
  <c r="K466" i="58"/>
  <c r="J466" i="58"/>
  <c r="I466" i="58"/>
  <c r="H466" i="58"/>
  <c r="G466" i="58"/>
  <c r="K465" i="58"/>
  <c r="J465" i="58"/>
  <c r="I465" i="58"/>
  <c r="H465" i="58"/>
  <c r="G465" i="58"/>
  <c r="K464" i="58"/>
  <c r="J464" i="58"/>
  <c r="I464" i="58"/>
  <c r="H464" i="58"/>
  <c r="G464" i="58"/>
  <c r="K463" i="58"/>
  <c r="J463" i="58"/>
  <c r="I463" i="58"/>
  <c r="H463" i="58"/>
  <c r="G463" i="58"/>
  <c r="K462" i="58"/>
  <c r="J462" i="58"/>
  <c r="I462" i="58"/>
  <c r="H462" i="58"/>
  <c r="G462" i="58"/>
  <c r="K461" i="58"/>
  <c r="J461" i="58"/>
  <c r="I461" i="58"/>
  <c r="H461" i="58"/>
  <c r="G461" i="58"/>
  <c r="K460" i="58"/>
  <c r="J460" i="58"/>
  <c r="I460" i="58"/>
  <c r="H460" i="58"/>
  <c r="G460" i="58"/>
  <c r="K459" i="58"/>
  <c r="J459" i="58"/>
  <c r="I459" i="58"/>
  <c r="H459" i="58"/>
  <c r="G459" i="58"/>
  <c r="K456" i="58"/>
  <c r="J456" i="58"/>
  <c r="I456" i="58"/>
  <c r="H456" i="58"/>
  <c r="G456" i="58"/>
  <c r="K455" i="58"/>
  <c r="J455" i="58"/>
  <c r="I455" i="58"/>
  <c r="H455" i="58"/>
  <c r="G455" i="58"/>
  <c r="K454" i="58"/>
  <c r="J454" i="58"/>
  <c r="I454" i="58"/>
  <c r="H454" i="58"/>
  <c r="G454" i="58"/>
  <c r="K453" i="58"/>
  <c r="J453" i="58"/>
  <c r="I453" i="58"/>
  <c r="H453" i="58"/>
  <c r="G453" i="58"/>
  <c r="K452" i="58"/>
  <c r="J452" i="58"/>
  <c r="I452" i="58"/>
  <c r="H452" i="58"/>
  <c r="G452" i="58"/>
  <c r="K451" i="58"/>
  <c r="J451" i="58"/>
  <c r="I451" i="58"/>
  <c r="H451" i="58"/>
  <c r="G451" i="58"/>
  <c r="K450" i="58"/>
  <c r="J450" i="58"/>
  <c r="I450" i="58"/>
  <c r="H450" i="58"/>
  <c r="G450" i="58"/>
  <c r="K449" i="58"/>
  <c r="J449" i="58"/>
  <c r="I449" i="58"/>
  <c r="H449" i="58"/>
  <c r="G449" i="58"/>
  <c r="K448" i="58"/>
  <c r="J448" i="58"/>
  <c r="I448" i="58"/>
  <c r="H448" i="58"/>
  <c r="G448" i="58"/>
  <c r="K447" i="58"/>
  <c r="J447" i="58"/>
  <c r="I447" i="58"/>
  <c r="H447" i="58"/>
  <c r="G447" i="58"/>
  <c r="K445" i="58"/>
  <c r="J445" i="58"/>
  <c r="I445" i="58"/>
  <c r="H445" i="58"/>
  <c r="G445" i="58"/>
  <c r="K444" i="58"/>
  <c r="J444" i="58"/>
  <c r="I444" i="58"/>
  <c r="H444" i="58"/>
  <c r="G444" i="58"/>
  <c r="K443" i="58"/>
  <c r="J443" i="58"/>
  <c r="I443" i="58"/>
  <c r="H443" i="58"/>
  <c r="G443" i="58"/>
  <c r="K442" i="58"/>
  <c r="J442" i="58"/>
  <c r="I442" i="58"/>
  <c r="H442" i="58"/>
  <c r="G442" i="58"/>
  <c r="K441" i="58"/>
  <c r="J441" i="58"/>
  <c r="I441" i="58"/>
  <c r="H441" i="58"/>
  <c r="G441" i="58"/>
  <c r="K440" i="58"/>
  <c r="J440" i="58"/>
  <c r="I440" i="58"/>
  <c r="H440" i="58"/>
  <c r="G440" i="58"/>
  <c r="K439" i="58"/>
  <c r="J439" i="58"/>
  <c r="I439" i="58"/>
  <c r="H439" i="58"/>
  <c r="G439" i="58"/>
  <c r="K438" i="58"/>
  <c r="J438" i="58"/>
  <c r="I438" i="58"/>
  <c r="H438" i="58"/>
  <c r="G438" i="58"/>
  <c r="K437" i="58"/>
  <c r="J437" i="58"/>
  <c r="I437" i="58"/>
  <c r="H437" i="58"/>
  <c r="G437" i="58"/>
  <c r="K436" i="58"/>
  <c r="J436" i="58"/>
  <c r="I436" i="58"/>
  <c r="H436" i="58"/>
  <c r="G436" i="58"/>
  <c r="K435" i="58"/>
  <c r="J435" i="58"/>
  <c r="I435" i="58"/>
  <c r="H435" i="58"/>
  <c r="G435" i="58"/>
  <c r="K434" i="58"/>
  <c r="J434" i="58"/>
  <c r="I434" i="58"/>
  <c r="H434" i="58"/>
  <c r="G434" i="58"/>
  <c r="K433" i="58"/>
  <c r="J433" i="58"/>
  <c r="I433" i="58"/>
  <c r="H433" i="58"/>
  <c r="G433" i="58"/>
  <c r="K432" i="58"/>
  <c r="J432" i="58"/>
  <c r="I432" i="58"/>
  <c r="H432" i="58"/>
  <c r="G432" i="58"/>
  <c r="K431" i="58"/>
  <c r="J431" i="58"/>
  <c r="I431" i="58"/>
  <c r="H431" i="58"/>
  <c r="G431" i="58"/>
  <c r="K430" i="58"/>
  <c r="J430" i="58"/>
  <c r="I430" i="58"/>
  <c r="H430" i="58"/>
  <c r="G430" i="58"/>
  <c r="K429" i="58"/>
  <c r="J429" i="58"/>
  <c r="I429" i="58"/>
  <c r="H429" i="58"/>
  <c r="G429" i="58"/>
  <c r="K428" i="58"/>
  <c r="J428" i="58"/>
  <c r="I428" i="58"/>
  <c r="H428" i="58"/>
  <c r="G428" i="58"/>
  <c r="K427" i="58"/>
  <c r="J427" i="58"/>
  <c r="I427" i="58"/>
  <c r="H427" i="58"/>
  <c r="G427" i="58"/>
  <c r="K426" i="58"/>
  <c r="J426" i="58"/>
  <c r="I426" i="58"/>
  <c r="H426" i="58"/>
  <c r="G426" i="58"/>
  <c r="K425" i="58"/>
  <c r="J425" i="58"/>
  <c r="I425" i="58"/>
  <c r="H425" i="58"/>
  <c r="G425" i="58"/>
  <c r="K424" i="58"/>
  <c r="J424" i="58"/>
  <c r="I424" i="58"/>
  <c r="H424" i="58"/>
  <c r="G424" i="58"/>
  <c r="K423" i="58"/>
  <c r="J423" i="58"/>
  <c r="I423" i="58"/>
  <c r="H423" i="58"/>
  <c r="G423" i="58"/>
  <c r="K421" i="58"/>
  <c r="J421" i="58"/>
  <c r="I421" i="58"/>
  <c r="H421" i="58"/>
  <c r="G421" i="58"/>
  <c r="K420" i="58"/>
  <c r="J420" i="58"/>
  <c r="I420" i="58"/>
  <c r="H420" i="58"/>
  <c r="G420" i="58"/>
  <c r="K419" i="58"/>
  <c r="J419" i="58"/>
  <c r="I419" i="58"/>
  <c r="H419" i="58"/>
  <c r="G419" i="58"/>
  <c r="K418" i="58"/>
  <c r="J418" i="58"/>
  <c r="I418" i="58"/>
  <c r="H418" i="58"/>
  <c r="G418" i="58"/>
  <c r="K417" i="58"/>
  <c r="J417" i="58"/>
  <c r="I417" i="58"/>
  <c r="H417" i="58"/>
  <c r="G417" i="58"/>
  <c r="K416" i="58"/>
  <c r="J416" i="58"/>
  <c r="I416" i="58"/>
  <c r="H416" i="58"/>
  <c r="G416" i="58"/>
  <c r="K415" i="58"/>
  <c r="J415" i="58"/>
  <c r="I415" i="58"/>
  <c r="H415" i="58"/>
  <c r="G415" i="58"/>
  <c r="K414" i="58"/>
  <c r="J414" i="58"/>
  <c r="I414" i="58"/>
  <c r="H414" i="58"/>
  <c r="G414" i="58"/>
  <c r="K413" i="58"/>
  <c r="J413" i="58"/>
  <c r="I413" i="58"/>
  <c r="H413" i="58"/>
  <c r="G413" i="58"/>
  <c r="K412" i="58"/>
  <c r="J412" i="58"/>
  <c r="I412" i="58"/>
  <c r="H412" i="58"/>
  <c r="G412" i="58"/>
  <c r="K411" i="58"/>
  <c r="J411" i="58"/>
  <c r="I411" i="58"/>
  <c r="H411" i="58"/>
  <c r="G411" i="58"/>
  <c r="K410" i="58"/>
  <c r="J410" i="58"/>
  <c r="I410" i="58"/>
  <c r="H410" i="58"/>
  <c r="G410" i="58"/>
  <c r="K409" i="58"/>
  <c r="J409" i="58"/>
  <c r="I409" i="58"/>
  <c r="H409" i="58"/>
  <c r="G409" i="58"/>
  <c r="K407" i="58"/>
  <c r="J407" i="58"/>
  <c r="I407" i="58"/>
  <c r="H407" i="58"/>
  <c r="G407" i="58"/>
  <c r="K406" i="58"/>
  <c r="J406" i="58"/>
  <c r="I406" i="58"/>
  <c r="H406" i="58"/>
  <c r="G406" i="58"/>
  <c r="K405" i="58"/>
  <c r="J405" i="58"/>
  <c r="I405" i="58"/>
  <c r="H405" i="58"/>
  <c r="G405" i="58"/>
  <c r="K404" i="58"/>
  <c r="J404" i="58"/>
  <c r="I404" i="58"/>
  <c r="H404" i="58"/>
  <c r="G404" i="58"/>
  <c r="K403" i="58"/>
  <c r="J403" i="58"/>
  <c r="I403" i="58"/>
  <c r="H403" i="58"/>
  <c r="G403" i="58"/>
  <c r="K402" i="58"/>
  <c r="J402" i="58"/>
  <c r="I402" i="58"/>
  <c r="H402" i="58"/>
  <c r="G402" i="58"/>
  <c r="K400" i="58"/>
  <c r="J400" i="58"/>
  <c r="I400" i="58"/>
  <c r="H400" i="58"/>
  <c r="G400" i="58"/>
  <c r="K399" i="58"/>
  <c r="J399" i="58"/>
  <c r="I399" i="58"/>
  <c r="H399" i="58"/>
  <c r="G399" i="58"/>
  <c r="K398" i="58"/>
  <c r="J398" i="58"/>
  <c r="I398" i="58"/>
  <c r="H398" i="58"/>
  <c r="G398" i="58"/>
  <c r="K397" i="58"/>
  <c r="J397" i="58"/>
  <c r="I397" i="58"/>
  <c r="H397" i="58"/>
  <c r="G397" i="58"/>
  <c r="K396" i="58"/>
  <c r="J396" i="58"/>
  <c r="I396" i="58"/>
  <c r="H396" i="58"/>
  <c r="G396" i="58"/>
  <c r="K395" i="58"/>
  <c r="J395" i="58"/>
  <c r="I395" i="58"/>
  <c r="H395" i="58"/>
  <c r="G395" i="58"/>
  <c r="K394" i="58"/>
  <c r="J394" i="58"/>
  <c r="I394" i="58"/>
  <c r="H394" i="58"/>
  <c r="G394" i="58"/>
  <c r="K393" i="58"/>
  <c r="J393" i="58"/>
  <c r="I393" i="58"/>
  <c r="H393" i="58"/>
  <c r="G393" i="58"/>
  <c r="K392" i="58"/>
  <c r="J392" i="58"/>
  <c r="I392" i="58"/>
  <c r="H392" i="58"/>
  <c r="G392" i="58"/>
  <c r="K391" i="58"/>
  <c r="J391" i="58"/>
  <c r="I391" i="58"/>
  <c r="H391" i="58"/>
  <c r="G391" i="58"/>
  <c r="K390" i="58"/>
  <c r="J390" i="58"/>
  <c r="I390" i="58"/>
  <c r="H390" i="58"/>
  <c r="G390" i="58"/>
  <c r="K389" i="58"/>
  <c r="J389" i="58"/>
  <c r="I389" i="58"/>
  <c r="H389" i="58"/>
  <c r="G389" i="58"/>
  <c r="K388" i="58"/>
  <c r="J388" i="58"/>
  <c r="I388" i="58"/>
  <c r="H388" i="58"/>
  <c r="G388" i="58"/>
  <c r="K387" i="58"/>
  <c r="J387" i="58"/>
  <c r="I387" i="58"/>
  <c r="H387" i="58"/>
  <c r="G387" i="58"/>
  <c r="K385" i="58"/>
  <c r="J385" i="58"/>
  <c r="I385" i="58"/>
  <c r="H385" i="58"/>
  <c r="G385" i="58"/>
  <c r="K384" i="58"/>
  <c r="J384" i="58"/>
  <c r="I384" i="58"/>
  <c r="H384" i="58"/>
  <c r="G384" i="58"/>
  <c r="K383" i="58"/>
  <c r="J383" i="58"/>
  <c r="I383" i="58"/>
  <c r="H383" i="58"/>
  <c r="G383" i="58"/>
  <c r="K382" i="58"/>
  <c r="J382" i="58"/>
  <c r="I382" i="58"/>
  <c r="H382" i="58"/>
  <c r="G382" i="58"/>
  <c r="K381" i="58"/>
  <c r="J381" i="58"/>
  <c r="I381" i="58"/>
  <c r="H381" i="58"/>
  <c r="G381" i="58"/>
  <c r="K380" i="58"/>
  <c r="J380" i="58"/>
  <c r="I380" i="58"/>
  <c r="H380" i="58"/>
  <c r="G380" i="58"/>
  <c r="K379" i="58"/>
  <c r="J379" i="58"/>
  <c r="I379" i="58"/>
  <c r="H379" i="58"/>
  <c r="G379" i="58"/>
  <c r="K378" i="58"/>
  <c r="J378" i="58"/>
  <c r="I378" i="58"/>
  <c r="H378" i="58"/>
  <c r="G378" i="58"/>
  <c r="K377" i="58"/>
  <c r="J377" i="58"/>
  <c r="I377" i="58"/>
  <c r="H377" i="58"/>
  <c r="G377" i="58"/>
  <c r="K376" i="58"/>
  <c r="J376" i="58"/>
  <c r="I376" i="58"/>
  <c r="H376" i="58"/>
  <c r="G376" i="58"/>
  <c r="K375" i="58"/>
  <c r="J375" i="58"/>
  <c r="I375" i="58"/>
  <c r="H375" i="58"/>
  <c r="G375" i="58"/>
  <c r="K373" i="58"/>
  <c r="J373" i="58"/>
  <c r="I373" i="58"/>
  <c r="H373" i="58"/>
  <c r="G373" i="58"/>
  <c r="K372" i="58"/>
  <c r="J372" i="58"/>
  <c r="I372" i="58"/>
  <c r="H372" i="58"/>
  <c r="G372" i="58"/>
  <c r="K371" i="58"/>
  <c r="J371" i="58"/>
  <c r="I371" i="58"/>
  <c r="H371" i="58"/>
  <c r="G371" i="58"/>
  <c r="K370" i="58"/>
  <c r="J370" i="58"/>
  <c r="I370" i="58"/>
  <c r="H370" i="58"/>
  <c r="G370" i="58"/>
  <c r="K369" i="58"/>
  <c r="J369" i="58"/>
  <c r="I369" i="58"/>
  <c r="H369" i="58"/>
  <c r="G369" i="58"/>
  <c r="K368" i="58"/>
  <c r="J368" i="58"/>
  <c r="I368" i="58"/>
  <c r="H368" i="58"/>
  <c r="G368" i="58"/>
  <c r="K367" i="58"/>
  <c r="J367" i="58"/>
  <c r="I367" i="58"/>
  <c r="H367" i="58"/>
  <c r="G367" i="58"/>
  <c r="K366" i="58"/>
  <c r="J366" i="58"/>
  <c r="I366" i="58"/>
  <c r="H366" i="58"/>
  <c r="G366" i="58"/>
  <c r="K365" i="58"/>
  <c r="J365" i="58"/>
  <c r="I365" i="58"/>
  <c r="H365" i="58"/>
  <c r="G365" i="58"/>
  <c r="K364" i="58"/>
  <c r="J364" i="58"/>
  <c r="I364" i="58"/>
  <c r="H364" i="58"/>
  <c r="G364" i="58"/>
  <c r="K363" i="58"/>
  <c r="J363" i="58"/>
  <c r="I363" i="58"/>
  <c r="H363" i="58"/>
  <c r="G363" i="58"/>
  <c r="K361" i="58"/>
  <c r="J361" i="58"/>
  <c r="I361" i="58"/>
  <c r="H361" i="58"/>
  <c r="G361" i="58"/>
  <c r="K360" i="58"/>
  <c r="J360" i="58"/>
  <c r="I360" i="58"/>
  <c r="H360" i="58"/>
  <c r="G360" i="58"/>
  <c r="K359" i="58"/>
  <c r="J359" i="58"/>
  <c r="I359" i="58"/>
  <c r="H359" i="58"/>
  <c r="G359" i="58"/>
  <c r="K358" i="58"/>
  <c r="J358" i="58"/>
  <c r="I358" i="58"/>
  <c r="H358" i="58"/>
  <c r="G358" i="58"/>
  <c r="K357" i="58"/>
  <c r="J357" i="58"/>
  <c r="I357" i="58"/>
  <c r="H357" i="58"/>
  <c r="G357" i="58"/>
  <c r="K356" i="58"/>
  <c r="J356" i="58"/>
  <c r="I356" i="58"/>
  <c r="H356" i="58"/>
  <c r="G356" i="58"/>
  <c r="K355" i="58"/>
  <c r="J355" i="58"/>
  <c r="I355" i="58"/>
  <c r="H355" i="58"/>
  <c r="G355" i="58"/>
  <c r="K354" i="58"/>
  <c r="J354" i="58"/>
  <c r="I354" i="58"/>
  <c r="H354" i="58"/>
  <c r="G354" i="58"/>
  <c r="K353" i="58"/>
  <c r="J353" i="58"/>
  <c r="I353" i="58"/>
  <c r="H353" i="58"/>
  <c r="G353" i="58"/>
  <c r="K352" i="58"/>
  <c r="J352" i="58"/>
  <c r="I352" i="58"/>
  <c r="H352" i="58"/>
  <c r="G352" i="58"/>
  <c r="K351" i="58"/>
  <c r="J351" i="58"/>
  <c r="I351" i="58"/>
  <c r="H351" i="58"/>
  <c r="G351" i="58"/>
  <c r="K350" i="58"/>
  <c r="J350" i="58"/>
  <c r="I350" i="58"/>
  <c r="H350" i="58"/>
  <c r="G350" i="58"/>
  <c r="K349" i="58"/>
  <c r="J349" i="58"/>
  <c r="I349" i="58"/>
  <c r="H349" i="58"/>
  <c r="G349" i="58"/>
  <c r="K348" i="58"/>
  <c r="J348" i="58"/>
  <c r="I348" i="58"/>
  <c r="H348" i="58"/>
  <c r="G348" i="58"/>
  <c r="K347" i="58"/>
  <c r="J347" i="58"/>
  <c r="I347" i="58"/>
  <c r="H347" i="58"/>
  <c r="G347" i="58"/>
  <c r="K346" i="58"/>
  <c r="J346" i="58"/>
  <c r="I346" i="58"/>
  <c r="H346" i="58"/>
  <c r="G346" i="58"/>
  <c r="K345" i="58"/>
  <c r="J345" i="58"/>
  <c r="I345" i="58"/>
  <c r="H345" i="58"/>
  <c r="G345" i="58"/>
  <c r="K344" i="58"/>
  <c r="J344" i="58"/>
  <c r="I344" i="58"/>
  <c r="H344" i="58"/>
  <c r="G344" i="58"/>
  <c r="K342" i="58"/>
  <c r="J342" i="58"/>
  <c r="I342" i="58"/>
  <c r="H342" i="58"/>
  <c r="G342" i="58"/>
  <c r="K341" i="58"/>
  <c r="J341" i="58"/>
  <c r="I341" i="58"/>
  <c r="H341" i="58"/>
  <c r="G341" i="58"/>
  <c r="K340" i="58"/>
  <c r="J340" i="58"/>
  <c r="I340" i="58"/>
  <c r="H340" i="58"/>
  <c r="G340" i="58"/>
  <c r="K339" i="58"/>
  <c r="J339" i="58"/>
  <c r="I339" i="58"/>
  <c r="H339" i="58"/>
  <c r="G339" i="58"/>
  <c r="K338" i="58"/>
  <c r="J338" i="58"/>
  <c r="I338" i="58"/>
  <c r="H338" i="58"/>
  <c r="G338" i="58"/>
  <c r="K337" i="58"/>
  <c r="J337" i="58"/>
  <c r="I337" i="58"/>
  <c r="H337" i="58"/>
  <c r="G337" i="58"/>
  <c r="K336" i="58"/>
  <c r="J336" i="58"/>
  <c r="I336" i="58"/>
  <c r="H336" i="58"/>
  <c r="G336" i="58"/>
  <c r="K335" i="58"/>
  <c r="J335" i="58"/>
  <c r="I335" i="58"/>
  <c r="H335" i="58"/>
  <c r="G335" i="58"/>
  <c r="K334" i="58"/>
  <c r="J334" i="58"/>
  <c r="I334" i="58"/>
  <c r="H334" i="58"/>
  <c r="G334" i="58"/>
  <c r="K333" i="58"/>
  <c r="J333" i="58"/>
  <c r="I333" i="58"/>
  <c r="H333" i="58"/>
  <c r="G333" i="58"/>
  <c r="K331" i="58"/>
  <c r="J331" i="58"/>
  <c r="I331" i="58"/>
  <c r="H331" i="58"/>
  <c r="G331" i="58"/>
  <c r="K330" i="58"/>
  <c r="J330" i="58"/>
  <c r="I330" i="58"/>
  <c r="H330" i="58"/>
  <c r="G330" i="58"/>
  <c r="K329" i="58"/>
  <c r="J329" i="58"/>
  <c r="I329" i="58"/>
  <c r="H329" i="58"/>
  <c r="G329" i="58"/>
  <c r="K328" i="58"/>
  <c r="J328" i="58"/>
  <c r="I328" i="58"/>
  <c r="H328" i="58"/>
  <c r="G328" i="58"/>
  <c r="K327" i="58"/>
  <c r="J327" i="58"/>
  <c r="I327" i="58"/>
  <c r="H327" i="58"/>
  <c r="G327" i="58"/>
  <c r="K326" i="58"/>
  <c r="J326" i="58"/>
  <c r="I326" i="58"/>
  <c r="H326" i="58"/>
  <c r="G326" i="58"/>
  <c r="K325" i="58"/>
  <c r="J325" i="58"/>
  <c r="I325" i="58"/>
  <c r="H325" i="58"/>
  <c r="G325" i="58"/>
  <c r="K324" i="58"/>
  <c r="J324" i="58"/>
  <c r="I324" i="58"/>
  <c r="H324" i="58"/>
  <c r="G324" i="58"/>
  <c r="K323" i="58"/>
  <c r="J323" i="58"/>
  <c r="I323" i="58"/>
  <c r="H323" i="58"/>
  <c r="G323" i="58"/>
  <c r="K322" i="58"/>
  <c r="J322" i="58"/>
  <c r="I322" i="58"/>
  <c r="H322" i="58"/>
  <c r="G322" i="58"/>
  <c r="K321" i="58"/>
  <c r="J321" i="58"/>
  <c r="I321" i="58"/>
  <c r="H321" i="58"/>
  <c r="G321" i="58"/>
  <c r="K320" i="58"/>
  <c r="J320" i="58"/>
  <c r="I320" i="58"/>
  <c r="H320" i="58"/>
  <c r="G320" i="58"/>
  <c r="K319" i="58"/>
  <c r="J319" i="58"/>
  <c r="I319" i="58"/>
  <c r="H319" i="58"/>
  <c r="G319" i="58"/>
  <c r="K318" i="58"/>
  <c r="J318" i="58"/>
  <c r="I318" i="58"/>
  <c r="H318" i="58"/>
  <c r="G318" i="58"/>
  <c r="K317" i="58"/>
  <c r="J317" i="58"/>
  <c r="I317" i="58"/>
  <c r="H317" i="58"/>
  <c r="G317" i="58"/>
  <c r="K316" i="58"/>
  <c r="J316" i="58"/>
  <c r="I316" i="58"/>
  <c r="H316" i="58"/>
  <c r="G316" i="58"/>
  <c r="K314" i="58"/>
  <c r="J314" i="58"/>
  <c r="I314" i="58"/>
  <c r="H314" i="58"/>
  <c r="G314" i="58"/>
  <c r="K313" i="58"/>
  <c r="J313" i="58"/>
  <c r="I313" i="58"/>
  <c r="H313" i="58"/>
  <c r="G313" i="58"/>
  <c r="K312" i="58"/>
  <c r="J312" i="58"/>
  <c r="I312" i="58"/>
  <c r="H312" i="58"/>
  <c r="G312" i="58"/>
  <c r="K311" i="58"/>
  <c r="J311" i="58"/>
  <c r="I311" i="58"/>
  <c r="H311" i="58"/>
  <c r="G311" i="58"/>
  <c r="K310" i="58"/>
  <c r="J310" i="58"/>
  <c r="I310" i="58"/>
  <c r="H310" i="58"/>
  <c r="G310" i="58"/>
  <c r="K309" i="58"/>
  <c r="J309" i="58"/>
  <c r="I309" i="58"/>
  <c r="H309" i="58"/>
  <c r="G309" i="58"/>
  <c r="K308" i="58"/>
  <c r="J308" i="58"/>
  <c r="I308" i="58"/>
  <c r="H308" i="58"/>
  <c r="G308" i="58"/>
  <c r="K307" i="58"/>
  <c r="J307" i="58"/>
  <c r="I307" i="58"/>
  <c r="H307" i="58"/>
  <c r="G307" i="58"/>
  <c r="K306" i="58"/>
  <c r="J306" i="58"/>
  <c r="I306" i="58"/>
  <c r="H306" i="58"/>
  <c r="G306" i="58"/>
  <c r="K305" i="58"/>
  <c r="J305" i="58"/>
  <c r="I305" i="58"/>
  <c r="H305" i="58"/>
  <c r="G305" i="58"/>
  <c r="K304" i="58"/>
  <c r="J304" i="58"/>
  <c r="I304" i="58"/>
  <c r="H304" i="58"/>
  <c r="G304" i="58"/>
  <c r="K303" i="58"/>
  <c r="J303" i="58"/>
  <c r="I303" i="58"/>
  <c r="H303" i="58"/>
  <c r="G303" i="58"/>
  <c r="K302" i="58"/>
  <c r="J302" i="58"/>
  <c r="I302" i="58"/>
  <c r="H302" i="58"/>
  <c r="G302" i="58"/>
  <c r="K301" i="58"/>
  <c r="J301" i="58"/>
  <c r="I301" i="58"/>
  <c r="H301" i="58"/>
  <c r="G301" i="58"/>
  <c r="K300" i="58"/>
  <c r="J300" i="58"/>
  <c r="I300" i="58"/>
  <c r="H300" i="58"/>
  <c r="G300" i="58"/>
  <c r="K299" i="58"/>
  <c r="J299" i="58"/>
  <c r="I299" i="58"/>
  <c r="H299" i="58"/>
  <c r="G299" i="58"/>
  <c r="K298" i="58"/>
  <c r="J298" i="58"/>
  <c r="I298" i="58"/>
  <c r="H298" i="58"/>
  <c r="G298" i="58"/>
  <c r="K297" i="58"/>
  <c r="J297" i="58"/>
  <c r="I297" i="58"/>
  <c r="H297" i="58"/>
  <c r="G297" i="58"/>
  <c r="K295" i="58"/>
  <c r="J295" i="58"/>
  <c r="I295" i="58"/>
  <c r="H295" i="58"/>
  <c r="G295" i="58"/>
  <c r="K294" i="58"/>
  <c r="J294" i="58"/>
  <c r="I294" i="58"/>
  <c r="H294" i="58"/>
  <c r="G294" i="58"/>
  <c r="K293" i="58"/>
  <c r="J293" i="58"/>
  <c r="I293" i="58"/>
  <c r="H293" i="58"/>
  <c r="G293" i="58"/>
  <c r="K292" i="58"/>
  <c r="J292" i="58"/>
  <c r="I292" i="58"/>
  <c r="H292" i="58"/>
  <c r="G292" i="58"/>
  <c r="K291" i="58"/>
  <c r="J291" i="58"/>
  <c r="I291" i="58"/>
  <c r="H291" i="58"/>
  <c r="G291" i="58"/>
  <c r="K290" i="58"/>
  <c r="J290" i="58"/>
  <c r="I290" i="58"/>
  <c r="H290" i="58"/>
  <c r="G290" i="58"/>
  <c r="K289" i="58"/>
  <c r="J289" i="58"/>
  <c r="I289" i="58"/>
  <c r="H289" i="58"/>
  <c r="G289" i="58"/>
  <c r="K288" i="58"/>
  <c r="J288" i="58"/>
  <c r="I288" i="58"/>
  <c r="H288" i="58"/>
  <c r="G288" i="58"/>
  <c r="K287" i="58"/>
  <c r="J287" i="58"/>
  <c r="I287" i="58"/>
  <c r="H287" i="58"/>
  <c r="G287" i="58"/>
  <c r="K286" i="58"/>
  <c r="J286" i="58"/>
  <c r="I286" i="58"/>
  <c r="H286" i="58"/>
  <c r="G286" i="58"/>
  <c r="K285" i="58"/>
  <c r="J285" i="58"/>
  <c r="I285" i="58"/>
  <c r="H285" i="58"/>
  <c r="G285" i="58"/>
  <c r="K284" i="58"/>
  <c r="J284" i="58"/>
  <c r="I284" i="58"/>
  <c r="H284" i="58"/>
  <c r="G284" i="58"/>
  <c r="K283" i="58"/>
  <c r="J283" i="58"/>
  <c r="I283" i="58"/>
  <c r="H283" i="58"/>
  <c r="G283" i="58"/>
  <c r="K282" i="58"/>
  <c r="J282" i="58"/>
  <c r="I282" i="58"/>
  <c r="H282" i="58"/>
  <c r="G282" i="58"/>
  <c r="K281" i="58"/>
  <c r="J281" i="58"/>
  <c r="I281" i="58"/>
  <c r="H281" i="58"/>
  <c r="G281" i="58"/>
  <c r="K280" i="58"/>
  <c r="J280" i="58"/>
  <c r="I280" i="58"/>
  <c r="H280" i="58"/>
  <c r="G280" i="58"/>
  <c r="K279" i="58"/>
  <c r="J279" i="58"/>
  <c r="I279" i="58"/>
  <c r="H279" i="58"/>
  <c r="G279" i="58"/>
  <c r="K278" i="58"/>
  <c r="J278" i="58"/>
  <c r="I278" i="58"/>
  <c r="H278" i="58"/>
  <c r="G278" i="58"/>
  <c r="K276" i="58"/>
  <c r="J276" i="58"/>
  <c r="I276" i="58"/>
  <c r="H276" i="58"/>
  <c r="G276" i="58"/>
  <c r="K275" i="58"/>
  <c r="J275" i="58"/>
  <c r="I275" i="58"/>
  <c r="H275" i="58"/>
  <c r="G275" i="58"/>
  <c r="K274" i="58"/>
  <c r="J274" i="58"/>
  <c r="I274" i="58"/>
  <c r="H274" i="58"/>
  <c r="G274" i="58"/>
  <c r="K273" i="58"/>
  <c r="J273" i="58"/>
  <c r="I273" i="58"/>
  <c r="H273" i="58"/>
  <c r="G273" i="58"/>
  <c r="K272" i="58"/>
  <c r="J272" i="58"/>
  <c r="I272" i="58"/>
  <c r="H272" i="58"/>
  <c r="G272" i="58"/>
  <c r="K271" i="58"/>
  <c r="J271" i="58"/>
  <c r="I271" i="58"/>
  <c r="H271" i="58"/>
  <c r="G271" i="58"/>
  <c r="K270" i="58"/>
  <c r="J270" i="58"/>
  <c r="I270" i="58"/>
  <c r="H270" i="58"/>
  <c r="G270" i="58"/>
  <c r="K269" i="58"/>
  <c r="J269" i="58"/>
  <c r="I269" i="58"/>
  <c r="H269" i="58"/>
  <c r="G269" i="58"/>
  <c r="K268" i="58"/>
  <c r="J268" i="58"/>
  <c r="I268" i="58"/>
  <c r="H268" i="58"/>
  <c r="G268" i="58"/>
  <c r="K267" i="58"/>
  <c r="J267" i="58"/>
  <c r="I267" i="58"/>
  <c r="H267" i="58"/>
  <c r="G267" i="58"/>
  <c r="K266" i="58"/>
  <c r="J266" i="58"/>
  <c r="I266" i="58"/>
  <c r="H266" i="58"/>
  <c r="G266" i="58"/>
  <c r="K265" i="58"/>
  <c r="J265" i="58"/>
  <c r="I265" i="58"/>
  <c r="H265" i="58"/>
  <c r="G265" i="58"/>
  <c r="K264" i="58"/>
  <c r="J264" i="58"/>
  <c r="I264" i="58"/>
  <c r="H264" i="58"/>
  <c r="G264" i="58"/>
  <c r="K263" i="58"/>
  <c r="J263" i="58"/>
  <c r="I263" i="58"/>
  <c r="H263" i="58"/>
  <c r="G263" i="58"/>
  <c r="K262" i="58"/>
  <c r="J262" i="58"/>
  <c r="I262" i="58"/>
  <c r="H262" i="58"/>
  <c r="G262" i="58"/>
  <c r="K261" i="58"/>
  <c r="J261" i="58"/>
  <c r="I261" i="58"/>
  <c r="H261" i="58"/>
  <c r="G261" i="58"/>
  <c r="K260" i="58"/>
  <c r="J260" i="58"/>
  <c r="I260" i="58"/>
  <c r="H260" i="58"/>
  <c r="G260" i="58"/>
  <c r="K258" i="58"/>
  <c r="J258" i="58"/>
  <c r="I258" i="58"/>
  <c r="H258" i="58"/>
  <c r="G258" i="58"/>
  <c r="K257" i="58"/>
  <c r="J257" i="58"/>
  <c r="I257" i="58"/>
  <c r="H257" i="58"/>
  <c r="G257" i="58"/>
  <c r="K256" i="58"/>
  <c r="J256" i="58"/>
  <c r="I256" i="58"/>
  <c r="H256" i="58"/>
  <c r="G256" i="58"/>
  <c r="K255" i="58"/>
  <c r="J255" i="58"/>
  <c r="I255" i="58"/>
  <c r="H255" i="58"/>
  <c r="G255" i="58"/>
  <c r="K254" i="58"/>
  <c r="J254" i="58"/>
  <c r="I254" i="58"/>
  <c r="H254" i="58"/>
  <c r="G254" i="58"/>
  <c r="K253" i="58"/>
  <c r="J253" i="58"/>
  <c r="I253" i="58"/>
  <c r="H253" i="58"/>
  <c r="G253" i="58"/>
  <c r="K252" i="58"/>
  <c r="J252" i="58"/>
  <c r="I252" i="58"/>
  <c r="H252" i="58"/>
  <c r="G252" i="58"/>
  <c r="K251" i="58"/>
  <c r="J251" i="58"/>
  <c r="I251" i="58"/>
  <c r="H251" i="58"/>
  <c r="G251" i="58"/>
  <c r="K250" i="58"/>
  <c r="J250" i="58"/>
  <c r="I250" i="58"/>
  <c r="H250" i="58"/>
  <c r="G250" i="58"/>
  <c r="K249" i="58"/>
  <c r="J249" i="58"/>
  <c r="I249" i="58"/>
  <c r="H249" i="58"/>
  <c r="G249" i="58"/>
  <c r="K248" i="58"/>
  <c r="J248" i="58"/>
  <c r="I248" i="58"/>
  <c r="H248" i="58"/>
  <c r="G248" i="58"/>
  <c r="K247" i="58"/>
  <c r="J247" i="58"/>
  <c r="I247" i="58"/>
  <c r="H247" i="58"/>
  <c r="G247" i="58"/>
  <c r="K246" i="58"/>
  <c r="J246" i="58"/>
  <c r="I246" i="58"/>
  <c r="H246" i="58"/>
  <c r="G246" i="58"/>
  <c r="K245" i="58"/>
  <c r="J245" i="58"/>
  <c r="I245" i="58"/>
  <c r="H245" i="58"/>
  <c r="G245" i="58"/>
  <c r="K244" i="58"/>
  <c r="J244" i="58"/>
  <c r="I244" i="58"/>
  <c r="H244" i="58"/>
  <c r="G244" i="58"/>
  <c r="K243" i="58"/>
  <c r="J243" i="58"/>
  <c r="I243" i="58"/>
  <c r="H243" i="58"/>
  <c r="G243" i="58"/>
  <c r="K242" i="58"/>
  <c r="J242" i="58"/>
  <c r="I242" i="58"/>
  <c r="H242" i="58"/>
  <c r="G242" i="58"/>
  <c r="K241" i="58"/>
  <c r="J241" i="58"/>
  <c r="I241" i="58"/>
  <c r="H241" i="58"/>
  <c r="G241" i="58"/>
  <c r="K240" i="58"/>
  <c r="J240" i="58"/>
  <c r="I240" i="58"/>
  <c r="H240" i="58"/>
  <c r="G240" i="58"/>
  <c r="K239" i="58"/>
  <c r="J239" i="58"/>
  <c r="I239" i="58"/>
  <c r="H239" i="58"/>
  <c r="G239" i="58"/>
  <c r="K238" i="58"/>
  <c r="J238" i="58"/>
  <c r="I238" i="58"/>
  <c r="H238" i="58"/>
  <c r="G238" i="58"/>
  <c r="K236" i="58"/>
  <c r="J236" i="58"/>
  <c r="I236" i="58"/>
  <c r="H236" i="58"/>
  <c r="G236" i="58"/>
  <c r="K235" i="58"/>
  <c r="J235" i="58"/>
  <c r="I235" i="58"/>
  <c r="H235" i="58"/>
  <c r="G235" i="58"/>
  <c r="K234" i="58"/>
  <c r="J234" i="58"/>
  <c r="I234" i="58"/>
  <c r="H234" i="58"/>
  <c r="G234" i="58"/>
  <c r="K233" i="58"/>
  <c r="J233" i="58"/>
  <c r="I233" i="58"/>
  <c r="H233" i="58"/>
  <c r="G233" i="58"/>
  <c r="K232" i="58"/>
  <c r="J232" i="58"/>
  <c r="I232" i="58"/>
  <c r="H232" i="58"/>
  <c r="G232" i="58"/>
  <c r="K231" i="58"/>
  <c r="J231" i="58"/>
  <c r="I231" i="58"/>
  <c r="H231" i="58"/>
  <c r="G231" i="58"/>
  <c r="K230" i="58"/>
  <c r="J230" i="58"/>
  <c r="I230" i="58"/>
  <c r="H230" i="58"/>
  <c r="G230" i="58"/>
  <c r="K229" i="58"/>
  <c r="J229" i="58"/>
  <c r="I229" i="58"/>
  <c r="H229" i="58"/>
  <c r="G229" i="58"/>
  <c r="K228" i="58"/>
  <c r="J228" i="58"/>
  <c r="I228" i="58"/>
  <c r="H228" i="58"/>
  <c r="G228" i="58"/>
  <c r="K227" i="58"/>
  <c r="J227" i="58"/>
  <c r="I227" i="58"/>
  <c r="H227" i="58"/>
  <c r="G227" i="58"/>
  <c r="K226" i="58"/>
  <c r="J226" i="58"/>
  <c r="I226" i="58"/>
  <c r="H226" i="58"/>
  <c r="G226" i="58"/>
  <c r="K225" i="58"/>
  <c r="J225" i="58"/>
  <c r="I225" i="58"/>
  <c r="H225" i="58"/>
  <c r="G225" i="58"/>
  <c r="K224" i="58"/>
  <c r="J224" i="58"/>
  <c r="I224" i="58"/>
  <c r="H224" i="58"/>
  <c r="G224" i="58"/>
  <c r="K223" i="58"/>
  <c r="J223" i="58"/>
  <c r="I223" i="58"/>
  <c r="H223" i="58"/>
  <c r="G223" i="58"/>
  <c r="K222" i="58"/>
  <c r="J222" i="58"/>
  <c r="I222" i="58"/>
  <c r="H222" i="58"/>
  <c r="G222" i="58"/>
  <c r="K221" i="58"/>
  <c r="J221" i="58"/>
  <c r="I221" i="58"/>
  <c r="H221" i="58"/>
  <c r="G221" i="58"/>
  <c r="K220" i="58"/>
  <c r="J220" i="58"/>
  <c r="I220" i="58"/>
  <c r="H220" i="58"/>
  <c r="G220" i="58"/>
  <c r="K219" i="58"/>
  <c r="J219" i="58"/>
  <c r="I219" i="58"/>
  <c r="H219" i="58"/>
  <c r="G219" i="58"/>
  <c r="K218" i="58"/>
  <c r="J218" i="58"/>
  <c r="I218" i="58"/>
  <c r="H218" i="58"/>
  <c r="G218" i="58"/>
  <c r="K217" i="58"/>
  <c r="J217" i="58"/>
  <c r="I217" i="58"/>
  <c r="H217" i="58"/>
  <c r="G217" i="58"/>
  <c r="K216" i="58"/>
  <c r="J216" i="58"/>
  <c r="I216" i="58"/>
  <c r="H216" i="58"/>
  <c r="G216" i="58"/>
  <c r="K215" i="58"/>
  <c r="J215" i="58"/>
  <c r="I215" i="58"/>
  <c r="H215" i="58"/>
  <c r="G215" i="58"/>
  <c r="K214" i="58"/>
  <c r="J214" i="58"/>
  <c r="I214" i="58"/>
  <c r="H214" i="58"/>
  <c r="G214" i="58"/>
  <c r="K213" i="58"/>
  <c r="J213" i="58"/>
  <c r="I213" i="58"/>
  <c r="H213" i="58"/>
  <c r="G213" i="58"/>
  <c r="K212" i="58"/>
  <c r="J212" i="58"/>
  <c r="I212" i="58"/>
  <c r="H212" i="58"/>
  <c r="G212" i="58"/>
  <c r="K211" i="58"/>
  <c r="J211" i="58"/>
  <c r="I211" i="58"/>
  <c r="H211" i="58"/>
  <c r="G211" i="58"/>
  <c r="K209" i="58"/>
  <c r="J209" i="58"/>
  <c r="I209" i="58"/>
  <c r="H209" i="58"/>
  <c r="G209" i="58"/>
  <c r="K208" i="58"/>
  <c r="J208" i="58"/>
  <c r="I208" i="58"/>
  <c r="H208" i="58"/>
  <c r="G208" i="58"/>
  <c r="K207" i="58"/>
  <c r="J207" i="58"/>
  <c r="I207" i="58"/>
  <c r="H207" i="58"/>
  <c r="G207" i="58"/>
  <c r="K206" i="58"/>
  <c r="J206" i="58"/>
  <c r="I206" i="58"/>
  <c r="H206" i="58"/>
  <c r="G206" i="58"/>
  <c r="K205" i="58"/>
  <c r="J205" i="58"/>
  <c r="I205" i="58"/>
  <c r="H205" i="58"/>
  <c r="G205" i="58"/>
  <c r="K204" i="58"/>
  <c r="J204" i="58"/>
  <c r="I204" i="58"/>
  <c r="H204" i="58"/>
  <c r="G204" i="58"/>
  <c r="K203" i="58"/>
  <c r="J203" i="58"/>
  <c r="I203" i="58"/>
  <c r="H203" i="58"/>
  <c r="G203" i="58"/>
  <c r="K202" i="58"/>
  <c r="J202" i="58"/>
  <c r="I202" i="58"/>
  <c r="H202" i="58"/>
  <c r="G202" i="58"/>
  <c r="K201" i="58"/>
  <c r="J201" i="58"/>
  <c r="I201" i="58"/>
  <c r="H201" i="58"/>
  <c r="G201" i="58"/>
  <c r="K200" i="58"/>
  <c r="J200" i="58"/>
  <c r="I200" i="58"/>
  <c r="H200" i="58"/>
  <c r="G200" i="58"/>
  <c r="K199" i="58"/>
  <c r="J199" i="58"/>
  <c r="I199" i="58"/>
  <c r="H199" i="58"/>
  <c r="G199" i="58"/>
  <c r="K198" i="58"/>
  <c r="J198" i="58"/>
  <c r="I198" i="58"/>
  <c r="H198" i="58"/>
  <c r="G198" i="58"/>
  <c r="K197" i="58"/>
  <c r="J197" i="58"/>
  <c r="I197" i="58"/>
  <c r="H197" i="58"/>
  <c r="G197" i="58"/>
  <c r="K196" i="58"/>
  <c r="J196" i="58"/>
  <c r="I196" i="58"/>
  <c r="H196" i="58"/>
  <c r="G196" i="58"/>
  <c r="K194" i="58"/>
  <c r="J194" i="58"/>
  <c r="I194" i="58"/>
  <c r="H194" i="58"/>
  <c r="G194" i="58"/>
  <c r="K193" i="58"/>
  <c r="J193" i="58"/>
  <c r="I193" i="58"/>
  <c r="H193" i="58"/>
  <c r="G193" i="58"/>
  <c r="K192" i="58"/>
  <c r="J192" i="58"/>
  <c r="I192" i="58"/>
  <c r="H192" i="58"/>
  <c r="G192" i="58"/>
  <c r="K191" i="58"/>
  <c r="J191" i="58"/>
  <c r="I191" i="58"/>
  <c r="H191" i="58"/>
  <c r="G191" i="58"/>
  <c r="K190" i="58"/>
  <c r="J190" i="58"/>
  <c r="I190" i="58"/>
  <c r="H190" i="58"/>
  <c r="G190" i="58"/>
  <c r="K189" i="58"/>
  <c r="J189" i="58"/>
  <c r="I189" i="58"/>
  <c r="H189" i="58"/>
  <c r="G189" i="58"/>
  <c r="K188" i="58"/>
  <c r="J188" i="58"/>
  <c r="I188" i="58"/>
  <c r="H188" i="58"/>
  <c r="G188" i="58"/>
  <c r="K187" i="58"/>
  <c r="J187" i="58"/>
  <c r="I187" i="58"/>
  <c r="H187" i="58"/>
  <c r="G187" i="58"/>
  <c r="K186" i="58"/>
  <c r="J186" i="58"/>
  <c r="I186" i="58"/>
  <c r="H186" i="58"/>
  <c r="G186" i="58"/>
  <c r="K185" i="58"/>
  <c r="J185" i="58"/>
  <c r="I185" i="58"/>
  <c r="H185" i="58"/>
  <c r="G185" i="58"/>
  <c r="K184" i="58"/>
  <c r="J184" i="58"/>
  <c r="I184" i="58"/>
  <c r="H184" i="58"/>
  <c r="G184" i="58"/>
  <c r="K182" i="58"/>
  <c r="J182" i="58"/>
  <c r="I182" i="58"/>
  <c r="H182" i="58"/>
  <c r="G182" i="58"/>
  <c r="K181" i="58"/>
  <c r="J181" i="58"/>
  <c r="I181" i="58"/>
  <c r="H181" i="58"/>
  <c r="G181" i="58"/>
  <c r="K180" i="58"/>
  <c r="J180" i="58"/>
  <c r="I180" i="58"/>
  <c r="H180" i="58"/>
  <c r="G180" i="58"/>
  <c r="K179" i="58"/>
  <c r="J179" i="58"/>
  <c r="I179" i="58"/>
  <c r="H179" i="58"/>
  <c r="G179" i="58"/>
  <c r="K178" i="58"/>
  <c r="J178" i="58"/>
  <c r="I178" i="58"/>
  <c r="H178" i="58"/>
  <c r="G178" i="58"/>
  <c r="K177" i="58"/>
  <c r="J177" i="58"/>
  <c r="I177" i="58"/>
  <c r="H177" i="58"/>
  <c r="G177" i="58"/>
  <c r="K176" i="58"/>
  <c r="J176" i="58"/>
  <c r="I176" i="58"/>
  <c r="H176" i="58"/>
  <c r="G176" i="58"/>
  <c r="K175" i="58"/>
  <c r="J175" i="58"/>
  <c r="I175" i="58"/>
  <c r="H175" i="58"/>
  <c r="G175" i="58"/>
  <c r="K174" i="58"/>
  <c r="J174" i="58"/>
  <c r="I174" i="58"/>
  <c r="H174" i="58"/>
  <c r="G174" i="58"/>
  <c r="K173" i="58"/>
  <c r="J173" i="58"/>
  <c r="I173" i="58"/>
  <c r="H173" i="58"/>
  <c r="G173" i="58"/>
  <c r="K172" i="58"/>
  <c r="J172" i="58"/>
  <c r="I172" i="58"/>
  <c r="H172" i="58"/>
  <c r="G172" i="58"/>
  <c r="K171" i="58"/>
  <c r="J171" i="58"/>
  <c r="I171" i="58"/>
  <c r="H171" i="58"/>
  <c r="G171" i="58"/>
  <c r="K170" i="58"/>
  <c r="J170" i="58"/>
  <c r="I170" i="58"/>
  <c r="H170" i="58"/>
  <c r="G170" i="58"/>
  <c r="K169" i="58"/>
  <c r="J169" i="58"/>
  <c r="I169" i="58"/>
  <c r="H169" i="58"/>
  <c r="G169" i="58"/>
  <c r="K168" i="58"/>
  <c r="J168" i="58"/>
  <c r="I168" i="58"/>
  <c r="H168" i="58"/>
  <c r="G168" i="58"/>
  <c r="K167" i="58"/>
  <c r="J167" i="58"/>
  <c r="I167" i="58"/>
  <c r="H167" i="58"/>
  <c r="G167" i="58"/>
  <c r="K166" i="58"/>
  <c r="J166" i="58"/>
  <c r="I166" i="58"/>
  <c r="H166" i="58"/>
  <c r="G166" i="58"/>
  <c r="K165" i="58"/>
  <c r="J165" i="58"/>
  <c r="I165" i="58"/>
  <c r="H165" i="58"/>
  <c r="G165" i="58"/>
  <c r="K164" i="58"/>
  <c r="J164" i="58"/>
  <c r="I164" i="58"/>
  <c r="H164" i="58"/>
  <c r="G164" i="58"/>
  <c r="K163" i="58"/>
  <c r="J163" i="58"/>
  <c r="I163" i="58"/>
  <c r="H163" i="58"/>
  <c r="G163" i="58"/>
  <c r="K162" i="58"/>
  <c r="J162" i="58"/>
  <c r="I162" i="58"/>
  <c r="H162" i="58"/>
  <c r="G162" i="58"/>
  <c r="K161" i="58"/>
  <c r="J161" i="58"/>
  <c r="I161" i="58"/>
  <c r="H161" i="58"/>
  <c r="G161" i="58"/>
  <c r="K159" i="58"/>
  <c r="J159" i="58"/>
  <c r="I159" i="58"/>
  <c r="H159" i="58"/>
  <c r="G159" i="58"/>
  <c r="K158" i="58"/>
  <c r="J158" i="58"/>
  <c r="I158" i="58"/>
  <c r="H158" i="58"/>
  <c r="G158" i="58"/>
  <c r="K157" i="58"/>
  <c r="J157" i="58"/>
  <c r="I157" i="58"/>
  <c r="H157" i="58"/>
  <c r="G157" i="58"/>
  <c r="K156" i="58"/>
  <c r="J156" i="58"/>
  <c r="I156" i="58"/>
  <c r="H156" i="58"/>
  <c r="G156" i="58"/>
  <c r="K155" i="58"/>
  <c r="J155" i="58"/>
  <c r="I155" i="58"/>
  <c r="H155" i="58"/>
  <c r="G155" i="58"/>
  <c r="K154" i="58"/>
  <c r="J154" i="58"/>
  <c r="I154" i="58"/>
  <c r="H154" i="58"/>
  <c r="G154" i="58"/>
  <c r="K153" i="58"/>
  <c r="J153" i="58"/>
  <c r="I153" i="58"/>
  <c r="H153" i="58"/>
  <c r="G153" i="58"/>
  <c r="K152" i="58"/>
  <c r="J152" i="58"/>
  <c r="I152" i="58"/>
  <c r="H152" i="58"/>
  <c r="G152" i="58"/>
  <c r="K151" i="58"/>
  <c r="J151" i="58"/>
  <c r="I151" i="58"/>
  <c r="H151" i="58"/>
  <c r="G151" i="58"/>
  <c r="K150" i="58"/>
  <c r="J150" i="58"/>
  <c r="I150" i="58"/>
  <c r="H150" i="58"/>
  <c r="G150" i="58"/>
  <c r="K149" i="58"/>
  <c r="J149" i="58"/>
  <c r="I149" i="58"/>
  <c r="H149" i="58"/>
  <c r="G149" i="58"/>
  <c r="K148" i="58"/>
  <c r="J148" i="58"/>
  <c r="I148" i="58"/>
  <c r="H148" i="58"/>
  <c r="G148" i="58"/>
  <c r="K147" i="58"/>
  <c r="J147" i="58"/>
  <c r="I147" i="58"/>
  <c r="H147" i="58"/>
  <c r="G147" i="58"/>
  <c r="K146" i="58"/>
  <c r="J146" i="58"/>
  <c r="I146" i="58"/>
  <c r="H146" i="58"/>
  <c r="G146" i="58"/>
  <c r="K145" i="58"/>
  <c r="J145" i="58"/>
  <c r="I145" i="58"/>
  <c r="H145" i="58"/>
  <c r="G145" i="58"/>
  <c r="K144" i="58"/>
  <c r="J144" i="58"/>
  <c r="I144" i="58"/>
  <c r="H144" i="58"/>
  <c r="G144" i="58"/>
  <c r="K143" i="58"/>
  <c r="J143" i="58"/>
  <c r="I143" i="58"/>
  <c r="H143" i="58"/>
  <c r="G143" i="58"/>
  <c r="K142" i="58"/>
  <c r="J142" i="58"/>
  <c r="I142" i="58"/>
  <c r="H142" i="58"/>
  <c r="G142" i="58"/>
  <c r="K141" i="58"/>
  <c r="J141" i="58"/>
  <c r="I141" i="58"/>
  <c r="H141" i="58"/>
  <c r="G141" i="58"/>
  <c r="K140" i="58"/>
  <c r="J140" i="58"/>
  <c r="I140" i="58"/>
  <c r="H140" i="58"/>
  <c r="G140" i="58"/>
  <c r="K139" i="58"/>
  <c r="J139" i="58"/>
  <c r="I139" i="58"/>
  <c r="H139" i="58"/>
  <c r="G139" i="58"/>
  <c r="K138" i="58"/>
  <c r="J138" i="58"/>
  <c r="I138" i="58"/>
  <c r="H138" i="58"/>
  <c r="G138" i="58"/>
  <c r="K137" i="58"/>
  <c r="J137" i="58"/>
  <c r="I137" i="58"/>
  <c r="H137" i="58"/>
  <c r="G137" i="58"/>
  <c r="K135" i="58"/>
  <c r="J135" i="58"/>
  <c r="I135" i="58"/>
  <c r="H135" i="58"/>
  <c r="G135" i="58"/>
  <c r="K134" i="58"/>
  <c r="J134" i="58"/>
  <c r="I134" i="58"/>
  <c r="H134" i="58"/>
  <c r="G134" i="58"/>
  <c r="K133" i="58"/>
  <c r="J133" i="58"/>
  <c r="I133" i="58"/>
  <c r="H133" i="58"/>
  <c r="G133" i="58"/>
  <c r="K132" i="58"/>
  <c r="J132" i="58"/>
  <c r="I132" i="58"/>
  <c r="H132" i="58"/>
  <c r="G132" i="58"/>
  <c r="K131" i="58"/>
  <c r="J131" i="58"/>
  <c r="I131" i="58"/>
  <c r="H131" i="58"/>
  <c r="G131" i="58"/>
  <c r="K130" i="58"/>
  <c r="J130" i="58"/>
  <c r="I130" i="58"/>
  <c r="H130" i="58"/>
  <c r="G130" i="58"/>
  <c r="K129" i="58"/>
  <c r="J129" i="58"/>
  <c r="I129" i="58"/>
  <c r="H129" i="58"/>
  <c r="G129" i="58"/>
  <c r="K127" i="58"/>
  <c r="J127" i="58"/>
  <c r="I127" i="58"/>
  <c r="H127" i="58"/>
  <c r="G127" i="58"/>
  <c r="K126" i="58"/>
  <c r="J126" i="58"/>
  <c r="I126" i="58"/>
  <c r="H126" i="58"/>
  <c r="G126" i="58"/>
  <c r="K125" i="58"/>
  <c r="J125" i="58"/>
  <c r="I125" i="58"/>
  <c r="H125" i="58"/>
  <c r="G125" i="58"/>
  <c r="K124" i="58"/>
  <c r="J124" i="58"/>
  <c r="I124" i="58"/>
  <c r="H124" i="58"/>
  <c r="G124" i="58"/>
  <c r="K123" i="58"/>
  <c r="J123" i="58"/>
  <c r="I123" i="58"/>
  <c r="H123" i="58"/>
  <c r="G123" i="58"/>
  <c r="K122" i="58"/>
  <c r="J122" i="58"/>
  <c r="I122" i="58"/>
  <c r="H122" i="58"/>
  <c r="G122" i="58"/>
  <c r="K121" i="58"/>
  <c r="J121" i="58"/>
  <c r="I121" i="58"/>
  <c r="H121" i="58"/>
  <c r="G121" i="58"/>
  <c r="K120" i="58"/>
  <c r="J120" i="58"/>
  <c r="I120" i="58"/>
  <c r="H120" i="58"/>
  <c r="G120" i="58"/>
  <c r="K119" i="58"/>
  <c r="J119" i="58"/>
  <c r="I119" i="58"/>
  <c r="H119" i="58"/>
  <c r="G119" i="58"/>
  <c r="K118" i="58"/>
  <c r="J118" i="58"/>
  <c r="I118" i="58"/>
  <c r="H118" i="58"/>
  <c r="G118" i="58"/>
  <c r="K117" i="58"/>
  <c r="J117" i="58"/>
  <c r="I117" i="58"/>
  <c r="H117" i="58"/>
  <c r="G117" i="58"/>
  <c r="K116" i="58"/>
  <c r="J116" i="58"/>
  <c r="I116" i="58"/>
  <c r="H116" i="58"/>
  <c r="G116" i="58"/>
  <c r="K115" i="58"/>
  <c r="J115" i="58"/>
  <c r="I115" i="58"/>
  <c r="H115" i="58"/>
  <c r="G115" i="58"/>
  <c r="K113" i="58"/>
  <c r="J113" i="58"/>
  <c r="I113" i="58"/>
  <c r="H113" i="58"/>
  <c r="G113" i="58"/>
  <c r="K112" i="58"/>
  <c r="J112" i="58"/>
  <c r="I112" i="58"/>
  <c r="H112" i="58"/>
  <c r="G112" i="58"/>
  <c r="K111" i="58"/>
  <c r="J111" i="58"/>
  <c r="I111" i="58"/>
  <c r="H111" i="58"/>
  <c r="G111" i="58"/>
  <c r="K110" i="58"/>
  <c r="J110" i="58"/>
  <c r="I110" i="58"/>
  <c r="H110" i="58"/>
  <c r="G110" i="58"/>
  <c r="K109" i="58"/>
  <c r="J109" i="58"/>
  <c r="I109" i="58"/>
  <c r="H109" i="58"/>
  <c r="G109" i="58"/>
  <c r="K108" i="58"/>
  <c r="J108" i="58"/>
  <c r="I108" i="58"/>
  <c r="H108" i="58"/>
  <c r="G108" i="58"/>
  <c r="K107" i="58"/>
  <c r="J107" i="58"/>
  <c r="I107" i="58"/>
  <c r="H107" i="58"/>
  <c r="G107" i="58"/>
  <c r="K106" i="58"/>
  <c r="J106" i="58"/>
  <c r="I106" i="58"/>
  <c r="H106" i="58"/>
  <c r="G106" i="58"/>
  <c r="K105" i="58"/>
  <c r="J105" i="58"/>
  <c r="I105" i="58"/>
  <c r="H105" i="58"/>
  <c r="G105" i="58"/>
  <c r="K104" i="58"/>
  <c r="J104" i="58"/>
  <c r="I104" i="58"/>
  <c r="H104" i="58"/>
  <c r="G104" i="58"/>
  <c r="K103" i="58"/>
  <c r="J103" i="58"/>
  <c r="I103" i="58"/>
  <c r="H103" i="58"/>
  <c r="G103" i="58"/>
  <c r="K102" i="58"/>
  <c r="J102" i="58"/>
  <c r="I102" i="58"/>
  <c r="H102" i="58"/>
  <c r="G102" i="58"/>
  <c r="K101" i="58"/>
  <c r="J101" i="58"/>
  <c r="I101" i="58"/>
  <c r="H101" i="58"/>
  <c r="G101" i="58"/>
  <c r="K100" i="58"/>
  <c r="J100" i="58"/>
  <c r="I100" i="58"/>
  <c r="H100" i="58"/>
  <c r="G100" i="58"/>
  <c r="K99" i="58"/>
  <c r="J99" i="58"/>
  <c r="I99" i="58"/>
  <c r="H99" i="58"/>
  <c r="G99" i="58"/>
  <c r="K98" i="58"/>
  <c r="J98" i="58"/>
  <c r="I98" i="58"/>
  <c r="H98" i="58"/>
  <c r="G98" i="58"/>
  <c r="K97" i="58"/>
  <c r="J97" i="58"/>
  <c r="I97" i="58"/>
  <c r="H97" i="58"/>
  <c r="G97" i="58"/>
  <c r="K96" i="58"/>
  <c r="J96" i="58"/>
  <c r="I96" i="58"/>
  <c r="H96" i="58"/>
  <c r="G96" i="58"/>
  <c r="K95" i="58"/>
  <c r="J95" i="58"/>
  <c r="I95" i="58"/>
  <c r="H95" i="58"/>
  <c r="G95" i="58"/>
  <c r="K94" i="58"/>
  <c r="J94" i="58"/>
  <c r="I94" i="58"/>
  <c r="H94" i="58"/>
  <c r="G94" i="58"/>
  <c r="K93" i="58"/>
  <c r="J93" i="58"/>
  <c r="I93" i="58"/>
  <c r="H93" i="58"/>
  <c r="G93" i="58"/>
  <c r="K92" i="58"/>
  <c r="J92" i="58"/>
  <c r="I92" i="58"/>
  <c r="H92" i="58"/>
  <c r="G92" i="58"/>
  <c r="K91" i="58"/>
  <c r="J91" i="58"/>
  <c r="I91" i="58"/>
  <c r="H91" i="58"/>
  <c r="G91" i="58"/>
  <c r="K90" i="58"/>
  <c r="J90" i="58"/>
  <c r="I90" i="58"/>
  <c r="H90" i="58"/>
  <c r="G90" i="58"/>
  <c r="K89" i="58"/>
  <c r="J89" i="58"/>
  <c r="I89" i="58"/>
  <c r="H89" i="58"/>
  <c r="G89" i="58"/>
  <c r="K88" i="58"/>
  <c r="J88" i="58"/>
  <c r="I88" i="58"/>
  <c r="H88" i="58"/>
  <c r="G88" i="58"/>
  <c r="K87" i="58"/>
  <c r="J87" i="58"/>
  <c r="I87" i="58"/>
  <c r="H87" i="58"/>
  <c r="G87" i="58"/>
  <c r="K86" i="58"/>
  <c r="J86" i="58"/>
  <c r="I86" i="58"/>
  <c r="H86" i="58"/>
  <c r="G86" i="58"/>
  <c r="K85" i="58"/>
  <c r="J85" i="58"/>
  <c r="I85" i="58"/>
  <c r="H85" i="58"/>
  <c r="G85" i="58"/>
  <c r="K84" i="58"/>
  <c r="J84" i="58"/>
  <c r="I84" i="58"/>
  <c r="H84" i="58"/>
  <c r="G84" i="58"/>
  <c r="K83" i="58"/>
  <c r="J83" i="58"/>
  <c r="I83" i="58"/>
  <c r="H83" i="58"/>
  <c r="G83" i="58"/>
  <c r="K82" i="58"/>
  <c r="J82" i="58"/>
  <c r="I82" i="58"/>
  <c r="H82" i="58"/>
  <c r="G82" i="58"/>
  <c r="K81" i="58"/>
  <c r="J81" i="58"/>
  <c r="I81" i="58"/>
  <c r="H81" i="58"/>
  <c r="G81" i="58"/>
  <c r="K80" i="58"/>
  <c r="J80" i="58"/>
  <c r="I80" i="58"/>
  <c r="H80" i="58"/>
  <c r="G80" i="58"/>
  <c r="K79" i="58"/>
  <c r="J79" i="58"/>
  <c r="I79" i="58"/>
  <c r="H79" i="58"/>
  <c r="G79" i="58"/>
  <c r="K78" i="58"/>
  <c r="J78" i="58"/>
  <c r="I78" i="58"/>
  <c r="H78" i="58"/>
  <c r="G78" i="58"/>
  <c r="K77" i="58"/>
  <c r="J77" i="58"/>
  <c r="I77" i="58"/>
  <c r="H77" i="58"/>
  <c r="G77" i="58"/>
  <c r="K76" i="58"/>
  <c r="J76" i="58"/>
  <c r="I76" i="58"/>
  <c r="H76" i="58"/>
  <c r="G76" i="58"/>
  <c r="K75" i="58"/>
  <c r="J75" i="58"/>
  <c r="I75" i="58"/>
  <c r="H75" i="58"/>
  <c r="G75" i="58"/>
  <c r="K74" i="58"/>
  <c r="J74" i="58"/>
  <c r="I74" i="58"/>
  <c r="H74" i="58"/>
  <c r="G74" i="58"/>
  <c r="K73" i="58"/>
  <c r="J73" i="58"/>
  <c r="I73" i="58"/>
  <c r="H73" i="58"/>
  <c r="G73" i="58"/>
  <c r="K72" i="58"/>
  <c r="J72" i="58"/>
  <c r="I72" i="58"/>
  <c r="H72" i="58"/>
  <c r="G72" i="58"/>
  <c r="K71" i="58"/>
  <c r="J71" i="58"/>
  <c r="I71" i="58"/>
  <c r="H71" i="58"/>
  <c r="G71" i="58"/>
  <c r="K70" i="58"/>
  <c r="J70" i="58"/>
  <c r="I70" i="58"/>
  <c r="H70" i="58"/>
  <c r="G70" i="58"/>
  <c r="K67" i="58"/>
  <c r="J67" i="58"/>
  <c r="I67" i="58"/>
  <c r="H67" i="58"/>
  <c r="G67" i="58"/>
  <c r="K66" i="58"/>
  <c r="J66" i="58"/>
  <c r="I66" i="58"/>
  <c r="H66" i="58"/>
  <c r="G66" i="58"/>
  <c r="K65" i="58"/>
  <c r="J65" i="58"/>
  <c r="I65" i="58"/>
  <c r="H65" i="58"/>
  <c r="G65" i="58"/>
  <c r="K64" i="58"/>
  <c r="J64" i="58"/>
  <c r="I64" i="58"/>
  <c r="H64" i="58"/>
  <c r="G64" i="58"/>
  <c r="K63" i="58"/>
  <c r="J63" i="58"/>
  <c r="I63" i="58"/>
  <c r="H63" i="58"/>
  <c r="G63" i="58"/>
  <c r="K62" i="58"/>
  <c r="J62" i="58"/>
  <c r="I62" i="58"/>
  <c r="H62" i="58"/>
  <c r="G62" i="58"/>
  <c r="K61" i="58"/>
  <c r="J61" i="58"/>
  <c r="I61" i="58"/>
  <c r="H61" i="58"/>
  <c r="G61" i="58"/>
  <c r="K60" i="58"/>
  <c r="J60" i="58"/>
  <c r="I60" i="58"/>
  <c r="H60" i="58"/>
  <c r="G60" i="58"/>
  <c r="K59" i="58"/>
  <c r="J59" i="58"/>
  <c r="I59" i="58"/>
  <c r="H59" i="58"/>
  <c r="G59" i="58"/>
  <c r="K58" i="58"/>
  <c r="J58" i="58"/>
  <c r="I58" i="58"/>
  <c r="H58" i="58"/>
  <c r="G58" i="58"/>
  <c r="K57" i="58"/>
  <c r="J57" i="58"/>
  <c r="I57" i="58"/>
  <c r="H57" i="58"/>
  <c r="G57" i="58"/>
  <c r="K56" i="58"/>
  <c r="J56" i="58"/>
  <c r="I56" i="58"/>
  <c r="H56" i="58"/>
  <c r="G56" i="58"/>
  <c r="K55" i="58"/>
  <c r="J55" i="58"/>
  <c r="I55" i="58"/>
  <c r="H55" i="58"/>
  <c r="G55" i="58"/>
  <c r="K54" i="58"/>
  <c r="J54" i="58"/>
  <c r="I54" i="58"/>
  <c r="H54" i="58"/>
  <c r="G54" i="58"/>
  <c r="K53" i="58"/>
  <c r="J53" i="58"/>
  <c r="I53" i="58"/>
  <c r="H53" i="58"/>
  <c r="G53" i="58"/>
  <c r="K52" i="58"/>
  <c r="J52" i="58"/>
  <c r="I52" i="58"/>
  <c r="H52" i="58"/>
  <c r="G52" i="58"/>
  <c r="K51" i="58"/>
  <c r="J51" i="58"/>
  <c r="I51" i="58"/>
  <c r="H51" i="58"/>
  <c r="G51" i="58"/>
  <c r="K50" i="58"/>
  <c r="J50" i="58"/>
  <c r="I50" i="58"/>
  <c r="H50" i="58"/>
  <c r="G50" i="58"/>
  <c r="K49" i="58"/>
  <c r="J49" i="58"/>
  <c r="I49" i="58"/>
  <c r="H49" i="58"/>
  <c r="G49" i="58"/>
  <c r="K48" i="58"/>
  <c r="J48" i="58"/>
  <c r="I48" i="58"/>
  <c r="H48" i="58"/>
  <c r="G48" i="58"/>
  <c r="K47" i="58"/>
  <c r="J47" i="58"/>
  <c r="I47" i="58"/>
  <c r="H47" i="58"/>
  <c r="G47" i="58"/>
  <c r="K46" i="58"/>
  <c r="J46" i="58"/>
  <c r="I46" i="58"/>
  <c r="H46" i="58"/>
  <c r="G46" i="58"/>
  <c r="K45" i="58"/>
  <c r="J45" i="58"/>
  <c r="I45" i="58"/>
  <c r="H45" i="58"/>
  <c r="G45" i="58"/>
  <c r="K44" i="58"/>
  <c r="J44" i="58"/>
  <c r="I44" i="58"/>
  <c r="H44" i="58"/>
  <c r="G44" i="58"/>
  <c r="K43" i="58"/>
  <c r="J43" i="58"/>
  <c r="I43" i="58"/>
  <c r="H43" i="58"/>
  <c r="G43" i="58"/>
  <c r="K42" i="58"/>
  <c r="J42" i="58"/>
  <c r="I42" i="58"/>
  <c r="H42" i="58"/>
  <c r="G42" i="58"/>
  <c r="K41" i="58"/>
  <c r="J41" i="58"/>
  <c r="I41" i="58"/>
  <c r="H41" i="58"/>
  <c r="G41" i="58"/>
  <c r="K40" i="58"/>
  <c r="J40" i="58"/>
  <c r="I40" i="58"/>
  <c r="H40" i="58"/>
  <c r="G40" i="58"/>
  <c r="K39" i="58"/>
  <c r="J39" i="58"/>
  <c r="I39" i="58"/>
  <c r="H39" i="58"/>
  <c r="G39" i="58"/>
  <c r="K38" i="58"/>
  <c r="J38" i="58"/>
  <c r="I38" i="58"/>
  <c r="H38" i="58"/>
  <c r="G38" i="58"/>
  <c r="K37" i="58"/>
  <c r="J37" i="58"/>
  <c r="I37" i="58"/>
  <c r="H37" i="58"/>
  <c r="G37" i="58"/>
  <c r="K36" i="58"/>
  <c r="J36" i="58"/>
  <c r="I36" i="58"/>
  <c r="H36" i="58"/>
  <c r="G36" i="58"/>
  <c r="K35" i="58"/>
  <c r="J35" i="58"/>
  <c r="I35" i="58"/>
  <c r="H35" i="58"/>
  <c r="G35" i="58"/>
  <c r="K34" i="58"/>
  <c r="J34" i="58"/>
  <c r="I34" i="58"/>
  <c r="H34" i="58"/>
  <c r="G34" i="58"/>
  <c r="K33" i="58"/>
  <c r="J33" i="58"/>
  <c r="I33" i="58"/>
  <c r="H33" i="58"/>
  <c r="G33" i="58"/>
  <c r="K32" i="58"/>
  <c r="J32" i="58"/>
  <c r="I32" i="58"/>
  <c r="H32" i="58"/>
  <c r="G32" i="58"/>
  <c r="K31" i="58"/>
  <c r="J31" i="58"/>
  <c r="I31" i="58"/>
  <c r="H31" i="58"/>
  <c r="G31" i="58"/>
  <c r="K30" i="58"/>
  <c r="J30" i="58"/>
  <c r="I30" i="58"/>
  <c r="H30" i="58"/>
  <c r="G30" i="58"/>
  <c r="K29" i="58"/>
  <c r="J29" i="58"/>
  <c r="I29" i="58"/>
  <c r="H29" i="58"/>
  <c r="G29" i="58"/>
  <c r="K28" i="58"/>
  <c r="J28" i="58"/>
  <c r="I28" i="58"/>
  <c r="H28" i="58"/>
  <c r="G28" i="58"/>
  <c r="K27" i="58"/>
  <c r="J27" i="58"/>
  <c r="I27" i="58"/>
  <c r="H27" i="58"/>
  <c r="G27" i="58"/>
  <c r="K26" i="58"/>
  <c r="J26" i="58"/>
  <c r="I26" i="58"/>
  <c r="H26" i="58"/>
  <c r="G26" i="58"/>
  <c r="K25" i="58"/>
  <c r="J25" i="58"/>
  <c r="I25" i="58"/>
  <c r="H25" i="58"/>
  <c r="G25" i="58"/>
  <c r="K24" i="58"/>
  <c r="J24" i="58"/>
  <c r="I24" i="58"/>
  <c r="H24" i="58"/>
  <c r="G24" i="58"/>
  <c r="K23" i="58"/>
  <c r="J23" i="58"/>
  <c r="I23" i="58"/>
  <c r="H23" i="58"/>
  <c r="G23" i="58"/>
  <c r="K22" i="58"/>
  <c r="J22" i="58"/>
  <c r="I22" i="58"/>
  <c r="H22" i="58"/>
  <c r="G22" i="58"/>
  <c r="K21" i="58"/>
  <c r="J21" i="58"/>
  <c r="I21" i="58"/>
  <c r="H21" i="58"/>
  <c r="G21" i="58"/>
  <c r="K20" i="58"/>
  <c r="J20" i="58"/>
  <c r="I20" i="58"/>
  <c r="H20" i="58"/>
  <c r="G20" i="58"/>
  <c r="K19" i="58"/>
  <c r="J19" i="58"/>
  <c r="I19" i="58"/>
  <c r="H19" i="58"/>
  <c r="G19" i="58"/>
  <c r="K18" i="58"/>
  <c r="J18" i="58"/>
  <c r="I18" i="58"/>
  <c r="H18" i="58"/>
  <c r="G18" i="58"/>
  <c r="K17" i="58"/>
  <c r="J17" i="58"/>
  <c r="I17" i="58"/>
  <c r="H17" i="58"/>
  <c r="G17" i="58"/>
  <c r="K16" i="58"/>
  <c r="J16" i="58"/>
  <c r="I16" i="58"/>
  <c r="H16" i="58"/>
  <c r="G16" i="58"/>
  <c r="K15" i="58"/>
  <c r="J15" i="58"/>
  <c r="I15" i="58"/>
  <c r="H15" i="58"/>
  <c r="G15" i="58"/>
  <c r="K14" i="58"/>
  <c r="J14" i="58"/>
  <c r="I14" i="58"/>
  <c r="H14" i="58"/>
  <c r="G14" i="58"/>
  <c r="K13" i="58"/>
  <c r="J13" i="58"/>
  <c r="I13" i="58"/>
  <c r="H13" i="58"/>
  <c r="G13" i="58"/>
  <c r="K790" i="57"/>
  <c r="J790" i="57"/>
  <c r="I790" i="57"/>
  <c r="H790" i="57"/>
  <c r="G790" i="57"/>
  <c r="K789" i="57"/>
  <c r="J789" i="57"/>
  <c r="I789" i="57"/>
  <c r="H789" i="57"/>
  <c r="G789" i="57"/>
  <c r="K788" i="57"/>
  <c r="J788" i="57"/>
  <c r="I788" i="57"/>
  <c r="H788" i="57"/>
  <c r="G788" i="57"/>
  <c r="K787" i="57"/>
  <c r="J787" i="57"/>
  <c r="I787" i="57"/>
  <c r="H787" i="57"/>
  <c r="G787" i="57"/>
  <c r="K786" i="57"/>
  <c r="J786" i="57"/>
  <c r="I786" i="57"/>
  <c r="H786" i="57"/>
  <c r="G786" i="57"/>
  <c r="K785" i="57"/>
  <c r="J785" i="57"/>
  <c r="I785" i="57"/>
  <c r="H785" i="57"/>
  <c r="G785" i="57"/>
  <c r="K784" i="57"/>
  <c r="J784" i="57"/>
  <c r="I784" i="57"/>
  <c r="H784" i="57"/>
  <c r="G784" i="57"/>
  <c r="K783" i="57"/>
  <c r="J783" i="57"/>
  <c r="I783" i="57"/>
  <c r="H783" i="57"/>
  <c r="G783" i="57"/>
  <c r="K782" i="57"/>
  <c r="J782" i="57"/>
  <c r="I782" i="57"/>
  <c r="H782" i="57"/>
  <c r="G782" i="57"/>
  <c r="K781" i="57"/>
  <c r="J781" i="57"/>
  <c r="I781" i="57"/>
  <c r="H781" i="57"/>
  <c r="G781" i="57"/>
  <c r="K780" i="57"/>
  <c r="J780" i="57"/>
  <c r="I780" i="57"/>
  <c r="H780" i="57"/>
  <c r="G780" i="57"/>
  <c r="K778" i="57"/>
  <c r="J778" i="57"/>
  <c r="I778" i="57"/>
  <c r="H778" i="57"/>
  <c r="G778" i="57"/>
  <c r="K777" i="57"/>
  <c r="J777" i="57"/>
  <c r="I777" i="57"/>
  <c r="H777" i="57"/>
  <c r="G777" i="57"/>
  <c r="K776" i="57"/>
  <c r="J776" i="57"/>
  <c r="I776" i="57"/>
  <c r="H776" i="57"/>
  <c r="G776" i="57"/>
  <c r="K775" i="57"/>
  <c r="J775" i="57"/>
  <c r="I775" i="57"/>
  <c r="H775" i="57"/>
  <c r="G775" i="57"/>
  <c r="K774" i="57"/>
  <c r="J774" i="57"/>
  <c r="I774" i="57"/>
  <c r="H774" i="57"/>
  <c r="G774" i="57"/>
  <c r="K773" i="57"/>
  <c r="J773" i="57"/>
  <c r="I773" i="57"/>
  <c r="H773" i="57"/>
  <c r="G773" i="57"/>
  <c r="K772" i="57"/>
  <c r="J772" i="57"/>
  <c r="I772" i="57"/>
  <c r="H772" i="57"/>
  <c r="G772" i="57"/>
  <c r="K771" i="57"/>
  <c r="J771" i="57"/>
  <c r="I771" i="57"/>
  <c r="H771" i="57"/>
  <c r="G771" i="57"/>
  <c r="K770" i="57"/>
  <c r="J770" i="57"/>
  <c r="I770" i="57"/>
  <c r="H770" i="57"/>
  <c r="G770" i="57"/>
  <c r="K769" i="57"/>
  <c r="J769" i="57"/>
  <c r="I769" i="57"/>
  <c r="H769" i="57"/>
  <c r="G769" i="57"/>
  <c r="K768" i="57"/>
  <c r="J768" i="57"/>
  <c r="I768" i="57"/>
  <c r="H768" i="57"/>
  <c r="G768" i="57"/>
  <c r="K767" i="57"/>
  <c r="J767" i="57"/>
  <c r="I767" i="57"/>
  <c r="H767" i="57"/>
  <c r="G767" i="57"/>
  <c r="K766" i="57"/>
  <c r="J766" i="57"/>
  <c r="I766" i="57"/>
  <c r="H766" i="57"/>
  <c r="G766" i="57"/>
  <c r="K765" i="57"/>
  <c r="J765" i="57"/>
  <c r="I765" i="57"/>
  <c r="H765" i="57"/>
  <c r="G765" i="57"/>
  <c r="K764" i="57"/>
  <c r="J764" i="57"/>
  <c r="I764" i="57"/>
  <c r="H764" i="57"/>
  <c r="G764" i="57"/>
  <c r="K763" i="57"/>
  <c r="J763" i="57"/>
  <c r="I763" i="57"/>
  <c r="H763" i="57"/>
  <c r="G763" i="57"/>
  <c r="K762" i="57"/>
  <c r="J762" i="57"/>
  <c r="I762" i="57"/>
  <c r="H762" i="57"/>
  <c r="G762" i="57"/>
  <c r="K761" i="57"/>
  <c r="J761" i="57"/>
  <c r="I761" i="57"/>
  <c r="H761" i="57"/>
  <c r="G761" i="57"/>
  <c r="K760" i="57"/>
  <c r="J760" i="57"/>
  <c r="I760" i="57"/>
  <c r="H760" i="57"/>
  <c r="G760" i="57"/>
  <c r="K759" i="57"/>
  <c r="J759" i="57"/>
  <c r="I759" i="57"/>
  <c r="H759" i="57"/>
  <c r="G759" i="57"/>
  <c r="K758" i="57"/>
  <c r="J758" i="57"/>
  <c r="I758" i="57"/>
  <c r="H758" i="57"/>
  <c r="G758" i="57"/>
  <c r="K756" i="57"/>
  <c r="J756" i="57"/>
  <c r="I756" i="57"/>
  <c r="H756" i="57"/>
  <c r="G756" i="57"/>
  <c r="K755" i="57"/>
  <c r="J755" i="57"/>
  <c r="I755" i="57"/>
  <c r="H755" i="57"/>
  <c r="G755" i="57"/>
  <c r="K754" i="57"/>
  <c r="J754" i="57"/>
  <c r="I754" i="57"/>
  <c r="H754" i="57"/>
  <c r="G754" i="57"/>
  <c r="K753" i="57"/>
  <c r="J753" i="57"/>
  <c r="I753" i="57"/>
  <c r="H753" i="57"/>
  <c r="G753" i="57"/>
  <c r="K752" i="57"/>
  <c r="J752" i="57"/>
  <c r="I752" i="57"/>
  <c r="H752" i="57"/>
  <c r="G752" i="57"/>
  <c r="K751" i="57"/>
  <c r="J751" i="57"/>
  <c r="I751" i="57"/>
  <c r="H751" i="57"/>
  <c r="G751" i="57"/>
  <c r="K750" i="57"/>
  <c r="J750" i="57"/>
  <c r="I750" i="57"/>
  <c r="H750" i="57"/>
  <c r="G750" i="57"/>
  <c r="K749" i="57"/>
  <c r="J749" i="57"/>
  <c r="I749" i="57"/>
  <c r="H749" i="57"/>
  <c r="G749" i="57"/>
  <c r="K748" i="57"/>
  <c r="J748" i="57"/>
  <c r="I748" i="57"/>
  <c r="H748" i="57"/>
  <c r="G748" i="57"/>
  <c r="K747" i="57"/>
  <c r="J747" i="57"/>
  <c r="I747" i="57"/>
  <c r="H747" i="57"/>
  <c r="G747" i="57"/>
  <c r="K746" i="57"/>
  <c r="J746" i="57"/>
  <c r="I746" i="57"/>
  <c r="H746" i="57"/>
  <c r="G746" i="57"/>
  <c r="K745" i="57"/>
  <c r="J745" i="57"/>
  <c r="I745" i="57"/>
  <c r="H745" i="57"/>
  <c r="G745" i="57"/>
  <c r="K744" i="57"/>
  <c r="J744" i="57"/>
  <c r="I744" i="57"/>
  <c r="H744" i="57"/>
  <c r="G744" i="57"/>
  <c r="K743" i="57"/>
  <c r="J743" i="57"/>
  <c r="I743" i="57"/>
  <c r="H743" i="57"/>
  <c r="G743" i="57"/>
  <c r="K742" i="57"/>
  <c r="J742" i="57"/>
  <c r="I742" i="57"/>
  <c r="H742" i="57"/>
  <c r="G742" i="57"/>
  <c r="K741" i="57"/>
  <c r="J741" i="57"/>
  <c r="I741" i="57"/>
  <c r="H741" i="57"/>
  <c r="G741" i="57"/>
  <c r="K740" i="57"/>
  <c r="J740" i="57"/>
  <c r="I740" i="57"/>
  <c r="H740" i="57"/>
  <c r="G740" i="57"/>
  <c r="K739" i="57"/>
  <c r="J739" i="57"/>
  <c r="I739" i="57"/>
  <c r="H739" i="57"/>
  <c r="G739" i="57"/>
  <c r="K738" i="57"/>
  <c r="J738" i="57"/>
  <c r="I738" i="57"/>
  <c r="H738" i="57"/>
  <c r="G738" i="57"/>
  <c r="K737" i="57"/>
  <c r="J737" i="57"/>
  <c r="I737" i="57"/>
  <c r="H737" i="57"/>
  <c r="G737" i="57"/>
  <c r="K736" i="57"/>
  <c r="J736" i="57"/>
  <c r="I736" i="57"/>
  <c r="H736" i="57"/>
  <c r="G736" i="57"/>
  <c r="K734" i="57"/>
  <c r="J734" i="57"/>
  <c r="I734" i="57"/>
  <c r="H734" i="57"/>
  <c r="G734" i="57"/>
  <c r="K733" i="57"/>
  <c r="J733" i="57"/>
  <c r="I733" i="57"/>
  <c r="H733" i="57"/>
  <c r="G733" i="57"/>
  <c r="K732" i="57"/>
  <c r="J732" i="57"/>
  <c r="I732" i="57"/>
  <c r="H732" i="57"/>
  <c r="G732" i="57"/>
  <c r="K731" i="57"/>
  <c r="J731" i="57"/>
  <c r="I731" i="57"/>
  <c r="H731" i="57"/>
  <c r="G731" i="57"/>
  <c r="K730" i="57"/>
  <c r="J730" i="57"/>
  <c r="I730" i="57"/>
  <c r="H730" i="57"/>
  <c r="G730" i="57"/>
  <c r="K729" i="57"/>
  <c r="J729" i="57"/>
  <c r="I729" i="57"/>
  <c r="H729" i="57"/>
  <c r="G729" i="57"/>
  <c r="K728" i="57"/>
  <c r="J728" i="57"/>
  <c r="I728" i="57"/>
  <c r="H728" i="57"/>
  <c r="G728" i="57"/>
  <c r="K727" i="57"/>
  <c r="J727" i="57"/>
  <c r="I727" i="57"/>
  <c r="H727" i="57"/>
  <c r="G727" i="57"/>
  <c r="K726" i="57"/>
  <c r="J726" i="57"/>
  <c r="I726" i="57"/>
  <c r="H726" i="57"/>
  <c r="G726" i="57"/>
  <c r="K725" i="57"/>
  <c r="J725" i="57"/>
  <c r="I725" i="57"/>
  <c r="H725" i="57"/>
  <c r="G725" i="57"/>
  <c r="K724" i="57"/>
  <c r="J724" i="57"/>
  <c r="I724" i="57"/>
  <c r="H724" i="57"/>
  <c r="G724" i="57"/>
  <c r="K723" i="57"/>
  <c r="J723" i="57"/>
  <c r="I723" i="57"/>
  <c r="H723" i="57"/>
  <c r="G723" i="57"/>
  <c r="K722" i="57"/>
  <c r="J722" i="57"/>
  <c r="I722" i="57"/>
  <c r="H722" i="57"/>
  <c r="G722" i="57"/>
  <c r="K721" i="57"/>
  <c r="J721" i="57"/>
  <c r="I721" i="57"/>
  <c r="H721" i="57"/>
  <c r="G721" i="57"/>
  <c r="K720" i="57"/>
  <c r="J720" i="57"/>
  <c r="I720" i="57"/>
  <c r="H720" i="57"/>
  <c r="G720" i="57"/>
  <c r="K718" i="57"/>
  <c r="J718" i="57"/>
  <c r="I718" i="57"/>
  <c r="H718" i="57"/>
  <c r="G718" i="57"/>
  <c r="K717" i="57"/>
  <c r="J717" i="57"/>
  <c r="I717" i="57"/>
  <c r="H717" i="57"/>
  <c r="G717" i="57"/>
  <c r="K716" i="57"/>
  <c r="J716" i="57"/>
  <c r="I716" i="57"/>
  <c r="H716" i="57"/>
  <c r="G716" i="57"/>
  <c r="K715" i="57"/>
  <c r="J715" i="57"/>
  <c r="I715" i="57"/>
  <c r="H715" i="57"/>
  <c r="G715" i="57"/>
  <c r="K714" i="57"/>
  <c r="J714" i="57"/>
  <c r="I714" i="57"/>
  <c r="H714" i="57"/>
  <c r="G714" i="57"/>
  <c r="K713" i="57"/>
  <c r="J713" i="57"/>
  <c r="I713" i="57"/>
  <c r="H713" i="57"/>
  <c r="G713" i="57"/>
  <c r="K712" i="57"/>
  <c r="J712" i="57"/>
  <c r="I712" i="57"/>
  <c r="H712" i="57"/>
  <c r="G712" i="57"/>
  <c r="K711" i="57"/>
  <c r="J711" i="57"/>
  <c r="I711" i="57"/>
  <c r="H711" i="57"/>
  <c r="G711" i="57"/>
  <c r="K710" i="57"/>
  <c r="J710" i="57"/>
  <c r="I710" i="57"/>
  <c r="H710" i="57"/>
  <c r="G710" i="57"/>
  <c r="K709" i="57"/>
  <c r="J709" i="57"/>
  <c r="I709" i="57"/>
  <c r="H709" i="57"/>
  <c r="G709" i="57"/>
  <c r="K708" i="57"/>
  <c r="J708" i="57"/>
  <c r="I708" i="57"/>
  <c r="H708" i="57"/>
  <c r="G708" i="57"/>
  <c r="K707" i="57"/>
  <c r="J707" i="57"/>
  <c r="I707" i="57"/>
  <c r="H707" i="57"/>
  <c r="G707" i="57"/>
  <c r="K706" i="57"/>
  <c r="J706" i="57"/>
  <c r="I706" i="57"/>
  <c r="H706" i="57"/>
  <c r="G706" i="57"/>
  <c r="K705" i="57"/>
  <c r="J705" i="57"/>
  <c r="I705" i="57"/>
  <c r="H705" i="57"/>
  <c r="G705" i="57"/>
  <c r="K704" i="57"/>
  <c r="J704" i="57"/>
  <c r="I704" i="57"/>
  <c r="H704" i="57"/>
  <c r="G704" i="57"/>
  <c r="K702" i="57"/>
  <c r="J702" i="57"/>
  <c r="I702" i="57"/>
  <c r="H702" i="57"/>
  <c r="G702" i="57"/>
  <c r="K701" i="57"/>
  <c r="J701" i="57"/>
  <c r="I701" i="57"/>
  <c r="H701" i="57"/>
  <c r="G701" i="57"/>
  <c r="K700" i="57"/>
  <c r="J700" i="57"/>
  <c r="I700" i="57"/>
  <c r="H700" i="57"/>
  <c r="G700" i="57"/>
  <c r="K699" i="57"/>
  <c r="J699" i="57"/>
  <c r="I699" i="57"/>
  <c r="H699" i="57"/>
  <c r="G699" i="57"/>
  <c r="K698" i="57"/>
  <c r="J698" i="57"/>
  <c r="I698" i="57"/>
  <c r="H698" i="57"/>
  <c r="G698" i="57"/>
  <c r="K697" i="57"/>
  <c r="J697" i="57"/>
  <c r="I697" i="57"/>
  <c r="H697" i="57"/>
  <c r="G697" i="57"/>
  <c r="K696" i="57"/>
  <c r="J696" i="57"/>
  <c r="I696" i="57"/>
  <c r="H696" i="57"/>
  <c r="G696" i="57"/>
  <c r="K695" i="57"/>
  <c r="J695" i="57"/>
  <c r="I695" i="57"/>
  <c r="H695" i="57"/>
  <c r="G695" i="57"/>
  <c r="K694" i="57"/>
  <c r="J694" i="57"/>
  <c r="I694" i="57"/>
  <c r="H694" i="57"/>
  <c r="G694" i="57"/>
  <c r="K693" i="57"/>
  <c r="J693" i="57"/>
  <c r="I693" i="57"/>
  <c r="H693" i="57"/>
  <c r="G693" i="57"/>
  <c r="K692" i="57"/>
  <c r="J692" i="57"/>
  <c r="I692" i="57"/>
  <c r="H692" i="57"/>
  <c r="G692" i="57"/>
  <c r="K690" i="57"/>
  <c r="J690" i="57"/>
  <c r="I690" i="57"/>
  <c r="H690" i="57"/>
  <c r="G690" i="57"/>
  <c r="K689" i="57"/>
  <c r="J689" i="57"/>
  <c r="I689" i="57"/>
  <c r="H689" i="57"/>
  <c r="G689" i="57"/>
  <c r="K688" i="57"/>
  <c r="J688" i="57"/>
  <c r="I688" i="57"/>
  <c r="H688" i="57"/>
  <c r="G688" i="57"/>
  <c r="K687" i="57"/>
  <c r="J687" i="57"/>
  <c r="I687" i="57"/>
  <c r="H687" i="57"/>
  <c r="G687" i="57"/>
  <c r="K686" i="57"/>
  <c r="J686" i="57"/>
  <c r="I686" i="57"/>
  <c r="H686" i="57"/>
  <c r="G686" i="57"/>
  <c r="K685" i="57"/>
  <c r="J685" i="57"/>
  <c r="I685" i="57"/>
  <c r="H685" i="57"/>
  <c r="G685" i="57"/>
  <c r="K684" i="57"/>
  <c r="J684" i="57"/>
  <c r="I684" i="57"/>
  <c r="H684" i="57"/>
  <c r="G684" i="57"/>
  <c r="K683" i="57"/>
  <c r="J683" i="57"/>
  <c r="I683" i="57"/>
  <c r="H683" i="57"/>
  <c r="G683" i="57"/>
  <c r="K682" i="57"/>
  <c r="J682" i="57"/>
  <c r="I682" i="57"/>
  <c r="H682" i="57"/>
  <c r="G682" i="57"/>
  <c r="K681" i="57"/>
  <c r="J681" i="57"/>
  <c r="I681" i="57"/>
  <c r="H681" i="57"/>
  <c r="G681" i="57"/>
  <c r="K680" i="57"/>
  <c r="J680" i="57"/>
  <c r="I680" i="57"/>
  <c r="H680" i="57"/>
  <c r="G680" i="57"/>
  <c r="K679" i="57"/>
  <c r="J679" i="57"/>
  <c r="I679" i="57"/>
  <c r="H679" i="57"/>
  <c r="G679" i="57"/>
  <c r="K678" i="57"/>
  <c r="J678" i="57"/>
  <c r="I678" i="57"/>
  <c r="H678" i="57"/>
  <c r="G678" i="57"/>
  <c r="K677" i="57"/>
  <c r="J677" i="57"/>
  <c r="I677" i="57"/>
  <c r="H677" i="57"/>
  <c r="G677" i="57"/>
  <c r="K676" i="57"/>
  <c r="J676" i="57"/>
  <c r="I676" i="57"/>
  <c r="H676" i="57"/>
  <c r="G676" i="57"/>
  <c r="K675" i="57"/>
  <c r="J675" i="57"/>
  <c r="I675" i="57"/>
  <c r="H675" i="57"/>
  <c r="G675" i="57"/>
  <c r="K673" i="57"/>
  <c r="J673" i="57"/>
  <c r="I673" i="57"/>
  <c r="H673" i="57"/>
  <c r="G673" i="57"/>
  <c r="K672" i="57"/>
  <c r="J672" i="57"/>
  <c r="I672" i="57"/>
  <c r="H672" i="57"/>
  <c r="G672" i="57"/>
  <c r="K671" i="57"/>
  <c r="J671" i="57"/>
  <c r="I671" i="57"/>
  <c r="H671" i="57"/>
  <c r="G671" i="57"/>
  <c r="K670" i="57"/>
  <c r="J670" i="57"/>
  <c r="I670" i="57"/>
  <c r="H670" i="57"/>
  <c r="G670" i="57"/>
  <c r="K669" i="57"/>
  <c r="J669" i="57"/>
  <c r="I669" i="57"/>
  <c r="H669" i="57"/>
  <c r="G669" i="57"/>
  <c r="K668" i="57"/>
  <c r="J668" i="57"/>
  <c r="I668" i="57"/>
  <c r="H668" i="57"/>
  <c r="G668" i="57"/>
  <c r="K667" i="57"/>
  <c r="J667" i="57"/>
  <c r="I667" i="57"/>
  <c r="H667" i="57"/>
  <c r="G667" i="57"/>
  <c r="K666" i="57"/>
  <c r="J666" i="57"/>
  <c r="I666" i="57"/>
  <c r="H666" i="57"/>
  <c r="G666" i="57"/>
  <c r="K665" i="57"/>
  <c r="J665" i="57"/>
  <c r="I665" i="57"/>
  <c r="H665" i="57"/>
  <c r="G665" i="57"/>
  <c r="K664" i="57"/>
  <c r="J664" i="57"/>
  <c r="I664" i="57"/>
  <c r="H664" i="57"/>
  <c r="G664" i="57"/>
  <c r="K663" i="57"/>
  <c r="J663" i="57"/>
  <c r="I663" i="57"/>
  <c r="H663" i="57"/>
  <c r="G663" i="57"/>
  <c r="K662" i="57"/>
  <c r="J662" i="57"/>
  <c r="I662" i="57"/>
  <c r="H662" i="57"/>
  <c r="G662" i="57"/>
  <c r="K661" i="57"/>
  <c r="J661" i="57"/>
  <c r="I661" i="57"/>
  <c r="H661" i="57"/>
  <c r="G661" i="57"/>
  <c r="K660" i="57"/>
  <c r="J660" i="57"/>
  <c r="I660" i="57"/>
  <c r="H660" i="57"/>
  <c r="G660" i="57"/>
  <c r="K659" i="57"/>
  <c r="J659" i="57"/>
  <c r="I659" i="57"/>
  <c r="H659" i="57"/>
  <c r="G659" i="57"/>
  <c r="K658" i="57"/>
  <c r="J658" i="57"/>
  <c r="I658" i="57"/>
  <c r="H658" i="57"/>
  <c r="G658" i="57"/>
  <c r="K657" i="57"/>
  <c r="J657" i="57"/>
  <c r="I657" i="57"/>
  <c r="H657" i="57"/>
  <c r="G657" i="57"/>
  <c r="K655" i="57"/>
  <c r="J655" i="57"/>
  <c r="I655" i="57"/>
  <c r="H655" i="57"/>
  <c r="G655" i="57"/>
  <c r="K654" i="57"/>
  <c r="J654" i="57"/>
  <c r="I654" i="57"/>
  <c r="H654" i="57"/>
  <c r="G654" i="57"/>
  <c r="K653" i="57"/>
  <c r="J653" i="57"/>
  <c r="I653" i="57"/>
  <c r="H653" i="57"/>
  <c r="G653" i="57"/>
  <c r="K652" i="57"/>
  <c r="J652" i="57"/>
  <c r="I652" i="57"/>
  <c r="H652" i="57"/>
  <c r="G652" i="57"/>
  <c r="K651" i="57"/>
  <c r="J651" i="57"/>
  <c r="I651" i="57"/>
  <c r="H651" i="57"/>
  <c r="G651" i="57"/>
  <c r="K650" i="57"/>
  <c r="J650" i="57"/>
  <c r="I650" i="57"/>
  <c r="H650" i="57"/>
  <c r="G650" i="57"/>
  <c r="K649" i="57"/>
  <c r="J649" i="57"/>
  <c r="I649" i="57"/>
  <c r="H649" i="57"/>
  <c r="G649" i="57"/>
  <c r="K648" i="57"/>
  <c r="J648" i="57"/>
  <c r="I648" i="57"/>
  <c r="H648" i="57"/>
  <c r="G648" i="57"/>
  <c r="K647" i="57"/>
  <c r="J647" i="57"/>
  <c r="I647" i="57"/>
  <c r="H647" i="57"/>
  <c r="G647" i="57"/>
  <c r="K646" i="57"/>
  <c r="J646" i="57"/>
  <c r="I646" i="57"/>
  <c r="H646" i="57"/>
  <c r="G646" i="57"/>
  <c r="K645" i="57"/>
  <c r="J645" i="57"/>
  <c r="I645" i="57"/>
  <c r="H645" i="57"/>
  <c r="G645" i="57"/>
  <c r="K644" i="57"/>
  <c r="J644" i="57"/>
  <c r="I644" i="57"/>
  <c r="H644" i="57"/>
  <c r="G644" i="57"/>
  <c r="K643" i="57"/>
  <c r="J643" i="57"/>
  <c r="I643" i="57"/>
  <c r="H643" i="57"/>
  <c r="G643" i="57"/>
  <c r="K641" i="57"/>
  <c r="J641" i="57"/>
  <c r="I641" i="57"/>
  <c r="H641" i="57"/>
  <c r="G641" i="57"/>
  <c r="K640" i="57"/>
  <c r="J640" i="57"/>
  <c r="I640" i="57"/>
  <c r="H640" i="57"/>
  <c r="G640" i="57"/>
  <c r="K639" i="57"/>
  <c r="J639" i="57"/>
  <c r="I639" i="57"/>
  <c r="H639" i="57"/>
  <c r="G639" i="57"/>
  <c r="K638" i="57"/>
  <c r="J638" i="57"/>
  <c r="I638" i="57"/>
  <c r="H638" i="57"/>
  <c r="G638" i="57"/>
  <c r="K637" i="57"/>
  <c r="J637" i="57"/>
  <c r="I637" i="57"/>
  <c r="H637" i="57"/>
  <c r="G637" i="57"/>
  <c r="K636" i="57"/>
  <c r="J636" i="57"/>
  <c r="I636" i="57"/>
  <c r="H636" i="57"/>
  <c r="G636" i="57"/>
  <c r="K634" i="57"/>
  <c r="J634" i="57"/>
  <c r="I634" i="57"/>
  <c r="H634" i="57"/>
  <c r="G634" i="57"/>
  <c r="K633" i="57"/>
  <c r="J633" i="57"/>
  <c r="I633" i="57"/>
  <c r="H633" i="57"/>
  <c r="G633" i="57"/>
  <c r="K632" i="57"/>
  <c r="J632" i="57"/>
  <c r="I632" i="57"/>
  <c r="H632" i="57"/>
  <c r="G632" i="57"/>
  <c r="K631" i="57"/>
  <c r="J631" i="57"/>
  <c r="I631" i="57"/>
  <c r="H631" i="57"/>
  <c r="G631" i="57"/>
  <c r="K630" i="57"/>
  <c r="J630" i="57"/>
  <c r="I630" i="57"/>
  <c r="H630" i="57"/>
  <c r="G630" i="57"/>
  <c r="K629" i="57"/>
  <c r="J629" i="57"/>
  <c r="I629" i="57"/>
  <c r="H629" i="57"/>
  <c r="G629" i="57"/>
  <c r="K628" i="57"/>
  <c r="J628" i="57"/>
  <c r="I628" i="57"/>
  <c r="H628" i="57"/>
  <c r="G628" i="57"/>
  <c r="K627" i="57"/>
  <c r="J627" i="57"/>
  <c r="I627" i="57"/>
  <c r="H627" i="57"/>
  <c r="G627" i="57"/>
  <c r="K626" i="57"/>
  <c r="J626" i="57"/>
  <c r="I626" i="57"/>
  <c r="H626" i="57"/>
  <c r="G626" i="57"/>
  <c r="K625" i="57"/>
  <c r="J625" i="57"/>
  <c r="I625" i="57"/>
  <c r="H625" i="57"/>
  <c r="G625" i="57"/>
  <c r="K624" i="57"/>
  <c r="J624" i="57"/>
  <c r="I624" i="57"/>
  <c r="H624" i="57"/>
  <c r="G624" i="57"/>
  <c r="K623" i="57"/>
  <c r="J623" i="57"/>
  <c r="I623" i="57"/>
  <c r="H623" i="57"/>
  <c r="G623" i="57"/>
  <c r="K622" i="57"/>
  <c r="J622" i="57"/>
  <c r="I622" i="57"/>
  <c r="H622" i="57"/>
  <c r="G622" i="57"/>
  <c r="K621" i="57"/>
  <c r="J621" i="57"/>
  <c r="I621" i="57"/>
  <c r="H621" i="57"/>
  <c r="G621" i="57"/>
  <c r="K620" i="57"/>
  <c r="J620" i="57"/>
  <c r="I620" i="57"/>
  <c r="H620" i="57"/>
  <c r="G620" i="57"/>
  <c r="K619" i="57"/>
  <c r="J619" i="57"/>
  <c r="I619" i="57"/>
  <c r="H619" i="57"/>
  <c r="G619" i="57"/>
  <c r="K618" i="57"/>
  <c r="J618" i="57"/>
  <c r="I618" i="57"/>
  <c r="H618" i="57"/>
  <c r="G618" i="57"/>
  <c r="K617" i="57"/>
  <c r="J617" i="57"/>
  <c r="I617" i="57"/>
  <c r="H617" i="57"/>
  <c r="G617" i="57"/>
  <c r="K616" i="57"/>
  <c r="J616" i="57"/>
  <c r="I616" i="57"/>
  <c r="H616" i="57"/>
  <c r="G616" i="57"/>
  <c r="K615" i="57"/>
  <c r="J615" i="57"/>
  <c r="I615" i="57"/>
  <c r="H615" i="57"/>
  <c r="G615" i="57"/>
  <c r="K614" i="57"/>
  <c r="J614" i="57"/>
  <c r="I614" i="57"/>
  <c r="H614" i="57"/>
  <c r="G614" i="57"/>
  <c r="K613" i="57"/>
  <c r="J613" i="57"/>
  <c r="I613" i="57"/>
  <c r="H613" i="57"/>
  <c r="G613" i="57"/>
  <c r="K612" i="57"/>
  <c r="J612" i="57"/>
  <c r="I612" i="57"/>
  <c r="H612" i="57"/>
  <c r="G612" i="57"/>
  <c r="K610" i="57"/>
  <c r="J610" i="57"/>
  <c r="I610" i="57"/>
  <c r="H610" i="57"/>
  <c r="G610" i="57"/>
  <c r="K609" i="57"/>
  <c r="J609" i="57"/>
  <c r="I609" i="57"/>
  <c r="H609" i="57"/>
  <c r="G609" i="57"/>
  <c r="K608" i="57"/>
  <c r="J608" i="57"/>
  <c r="I608" i="57"/>
  <c r="H608" i="57"/>
  <c r="G608" i="57"/>
  <c r="K607" i="57"/>
  <c r="J607" i="57"/>
  <c r="I607" i="57"/>
  <c r="H607" i="57"/>
  <c r="G607" i="57"/>
  <c r="K606" i="57"/>
  <c r="J606" i="57"/>
  <c r="I606" i="57"/>
  <c r="H606" i="57"/>
  <c r="G606" i="57"/>
  <c r="K605" i="57"/>
  <c r="J605" i="57"/>
  <c r="I605" i="57"/>
  <c r="H605" i="57"/>
  <c r="G605" i="57"/>
  <c r="K604" i="57"/>
  <c r="J604" i="57"/>
  <c r="I604" i="57"/>
  <c r="H604" i="57"/>
  <c r="G604" i="57"/>
  <c r="K603" i="57"/>
  <c r="J603" i="57"/>
  <c r="I603" i="57"/>
  <c r="H603" i="57"/>
  <c r="G603" i="57"/>
  <c r="K602" i="57"/>
  <c r="J602" i="57"/>
  <c r="I602" i="57"/>
  <c r="H602" i="57"/>
  <c r="G602" i="57"/>
  <c r="K601" i="57"/>
  <c r="J601" i="57"/>
  <c r="I601" i="57"/>
  <c r="H601" i="57"/>
  <c r="G601" i="57"/>
  <c r="K600" i="57"/>
  <c r="J600" i="57"/>
  <c r="I600" i="57"/>
  <c r="H600" i="57"/>
  <c r="G600" i="57"/>
  <c r="K599" i="57"/>
  <c r="J599" i="57"/>
  <c r="I599" i="57"/>
  <c r="H599" i="57"/>
  <c r="G599" i="57"/>
  <c r="K597" i="57"/>
  <c r="J597" i="57"/>
  <c r="I597" i="57"/>
  <c r="H597" i="57"/>
  <c r="G597" i="57"/>
  <c r="K596" i="57"/>
  <c r="J596" i="57"/>
  <c r="I596" i="57"/>
  <c r="H596" i="57"/>
  <c r="G596" i="57"/>
  <c r="K595" i="57"/>
  <c r="J595" i="57"/>
  <c r="I595" i="57"/>
  <c r="H595" i="57"/>
  <c r="G595" i="57"/>
  <c r="K594" i="57"/>
  <c r="J594" i="57"/>
  <c r="I594" i="57"/>
  <c r="H594" i="57"/>
  <c r="G594" i="57"/>
  <c r="K593" i="57"/>
  <c r="J593" i="57"/>
  <c r="I593" i="57"/>
  <c r="H593" i="57"/>
  <c r="G593" i="57"/>
  <c r="K592" i="57"/>
  <c r="J592" i="57"/>
  <c r="I592" i="57"/>
  <c r="H592" i="57"/>
  <c r="G592" i="57"/>
  <c r="K590" i="57"/>
  <c r="J590" i="57"/>
  <c r="I590" i="57"/>
  <c r="H590" i="57"/>
  <c r="G590" i="57"/>
  <c r="K589" i="57"/>
  <c r="J589" i="57"/>
  <c r="I589" i="57"/>
  <c r="H589" i="57"/>
  <c r="G589" i="57"/>
  <c r="K588" i="57"/>
  <c r="J588" i="57"/>
  <c r="I588" i="57"/>
  <c r="H588" i="57"/>
  <c r="G588" i="57"/>
  <c r="K587" i="57"/>
  <c r="J587" i="57"/>
  <c r="I587" i="57"/>
  <c r="H587" i="57"/>
  <c r="G587" i="57"/>
  <c r="K586" i="57"/>
  <c r="J586" i="57"/>
  <c r="I586" i="57"/>
  <c r="H586" i="57"/>
  <c r="G586" i="57"/>
  <c r="K585" i="57"/>
  <c r="J585" i="57"/>
  <c r="I585" i="57"/>
  <c r="H585" i="57"/>
  <c r="G585" i="57"/>
  <c r="K584" i="57"/>
  <c r="J584" i="57"/>
  <c r="I584" i="57"/>
  <c r="H584" i="57"/>
  <c r="G584" i="57"/>
  <c r="K583" i="57"/>
  <c r="J583" i="57"/>
  <c r="I583" i="57"/>
  <c r="H583" i="57"/>
  <c r="G583" i="57"/>
  <c r="K582" i="57"/>
  <c r="J582" i="57"/>
  <c r="I582" i="57"/>
  <c r="H582" i="57"/>
  <c r="G582" i="57"/>
  <c r="K581" i="57"/>
  <c r="J581" i="57"/>
  <c r="I581" i="57"/>
  <c r="H581" i="57"/>
  <c r="G581" i="57"/>
  <c r="K580" i="57"/>
  <c r="J580" i="57"/>
  <c r="I580" i="57"/>
  <c r="H580" i="57"/>
  <c r="G580" i="57"/>
  <c r="K579" i="57"/>
  <c r="J579" i="57"/>
  <c r="I579" i="57"/>
  <c r="H579" i="57"/>
  <c r="G579" i="57"/>
  <c r="K578" i="57"/>
  <c r="J578" i="57"/>
  <c r="I578" i="57"/>
  <c r="H578" i="57"/>
  <c r="G578" i="57"/>
  <c r="K577" i="57"/>
  <c r="J577" i="57"/>
  <c r="I577" i="57"/>
  <c r="H577" i="57"/>
  <c r="G577" i="57"/>
  <c r="K576" i="57"/>
  <c r="J576" i="57"/>
  <c r="I576" i="57"/>
  <c r="H576" i="57"/>
  <c r="G576" i="57"/>
  <c r="K574" i="57"/>
  <c r="J574" i="57"/>
  <c r="I574" i="57"/>
  <c r="H574" i="57"/>
  <c r="G574" i="57"/>
  <c r="K573" i="57"/>
  <c r="J573" i="57"/>
  <c r="I573" i="57"/>
  <c r="H573" i="57"/>
  <c r="G573" i="57"/>
  <c r="K572" i="57"/>
  <c r="J572" i="57"/>
  <c r="I572" i="57"/>
  <c r="H572" i="57"/>
  <c r="G572" i="57"/>
  <c r="K571" i="57"/>
  <c r="J571" i="57"/>
  <c r="I571" i="57"/>
  <c r="H571" i="57"/>
  <c r="G571" i="57"/>
  <c r="K570" i="57"/>
  <c r="J570" i="57"/>
  <c r="I570" i="57"/>
  <c r="H570" i="57"/>
  <c r="G570" i="57"/>
  <c r="K569" i="57"/>
  <c r="J569" i="57"/>
  <c r="I569" i="57"/>
  <c r="H569" i="57"/>
  <c r="G569" i="57"/>
  <c r="K568" i="57"/>
  <c r="J568" i="57"/>
  <c r="I568" i="57"/>
  <c r="H568" i="57"/>
  <c r="G568" i="57"/>
  <c r="K567" i="57"/>
  <c r="J567" i="57"/>
  <c r="I567" i="57"/>
  <c r="H567" i="57"/>
  <c r="G567" i="57"/>
  <c r="K566" i="57"/>
  <c r="J566" i="57"/>
  <c r="I566" i="57"/>
  <c r="H566" i="57"/>
  <c r="G566" i="57"/>
  <c r="K565" i="57"/>
  <c r="J565" i="57"/>
  <c r="I565" i="57"/>
  <c r="H565" i="57"/>
  <c r="G565" i="57"/>
  <c r="K564" i="57"/>
  <c r="J564" i="57"/>
  <c r="I564" i="57"/>
  <c r="H564" i="57"/>
  <c r="G564" i="57"/>
  <c r="K563" i="57"/>
  <c r="J563" i="57"/>
  <c r="I563" i="57"/>
  <c r="H563" i="57"/>
  <c r="G563" i="57"/>
  <c r="K562" i="57"/>
  <c r="J562" i="57"/>
  <c r="I562" i="57"/>
  <c r="H562" i="57"/>
  <c r="G562" i="57"/>
  <c r="K561" i="57"/>
  <c r="J561" i="57"/>
  <c r="I561" i="57"/>
  <c r="H561" i="57"/>
  <c r="G561" i="57"/>
  <c r="K560" i="57"/>
  <c r="J560" i="57"/>
  <c r="I560" i="57"/>
  <c r="H560" i="57"/>
  <c r="G560" i="57"/>
  <c r="K559" i="57"/>
  <c r="J559" i="57"/>
  <c r="I559" i="57"/>
  <c r="H559" i="57"/>
  <c r="G559" i="57"/>
  <c r="K558" i="57"/>
  <c r="J558" i="57"/>
  <c r="I558" i="57"/>
  <c r="H558" i="57"/>
  <c r="G558" i="57"/>
  <c r="K557" i="57"/>
  <c r="J557" i="57"/>
  <c r="I557" i="57"/>
  <c r="H557" i="57"/>
  <c r="G557" i="57"/>
  <c r="K556" i="57"/>
  <c r="J556" i="57"/>
  <c r="I556" i="57"/>
  <c r="H556" i="57"/>
  <c r="G556" i="57"/>
  <c r="K555" i="57"/>
  <c r="J555" i="57"/>
  <c r="I555" i="57"/>
  <c r="H555" i="57"/>
  <c r="G555" i="57"/>
  <c r="K554" i="57"/>
  <c r="J554" i="57"/>
  <c r="I554" i="57"/>
  <c r="H554" i="57"/>
  <c r="G554" i="57"/>
  <c r="K552" i="57"/>
  <c r="J552" i="57"/>
  <c r="I552" i="57"/>
  <c r="H552" i="57"/>
  <c r="G552" i="57"/>
  <c r="K551" i="57"/>
  <c r="J551" i="57"/>
  <c r="I551" i="57"/>
  <c r="H551" i="57"/>
  <c r="G551" i="57"/>
  <c r="K550" i="57"/>
  <c r="J550" i="57"/>
  <c r="I550" i="57"/>
  <c r="H550" i="57"/>
  <c r="G550" i="57"/>
  <c r="K549" i="57"/>
  <c r="J549" i="57"/>
  <c r="I549" i="57"/>
  <c r="H549" i="57"/>
  <c r="G549" i="57"/>
  <c r="K548" i="57"/>
  <c r="J548" i="57"/>
  <c r="I548" i="57"/>
  <c r="H548" i="57"/>
  <c r="G548" i="57"/>
  <c r="K547" i="57"/>
  <c r="J547" i="57"/>
  <c r="I547" i="57"/>
  <c r="H547" i="57"/>
  <c r="G547" i="57"/>
  <c r="K546" i="57"/>
  <c r="J546" i="57"/>
  <c r="I546" i="57"/>
  <c r="H546" i="57"/>
  <c r="G546" i="57"/>
  <c r="K545" i="57"/>
  <c r="J545" i="57"/>
  <c r="I545" i="57"/>
  <c r="H545" i="57"/>
  <c r="G545" i="57"/>
  <c r="K544" i="57"/>
  <c r="J544" i="57"/>
  <c r="I544" i="57"/>
  <c r="H544" i="57"/>
  <c r="G544" i="57"/>
  <c r="K543" i="57"/>
  <c r="J543" i="57"/>
  <c r="I543" i="57"/>
  <c r="H543" i="57"/>
  <c r="G543" i="57"/>
  <c r="K542" i="57"/>
  <c r="J542" i="57"/>
  <c r="I542" i="57"/>
  <c r="H542" i="57"/>
  <c r="G542" i="57"/>
  <c r="K541" i="57"/>
  <c r="J541" i="57"/>
  <c r="I541" i="57"/>
  <c r="H541" i="57"/>
  <c r="G541" i="57"/>
  <c r="K540" i="57"/>
  <c r="J540" i="57"/>
  <c r="I540" i="57"/>
  <c r="H540" i="57"/>
  <c r="G540" i="57"/>
  <c r="K539" i="57"/>
  <c r="J539" i="57"/>
  <c r="I539" i="57"/>
  <c r="H539" i="57"/>
  <c r="G539" i="57"/>
  <c r="K538" i="57"/>
  <c r="J538" i="57"/>
  <c r="I538" i="57"/>
  <c r="H538" i="57"/>
  <c r="G538" i="57"/>
  <c r="K537" i="57"/>
  <c r="J537" i="57"/>
  <c r="I537" i="57"/>
  <c r="H537" i="57"/>
  <c r="G537" i="57"/>
  <c r="K536" i="57"/>
  <c r="J536" i="57"/>
  <c r="I536" i="57"/>
  <c r="H536" i="57"/>
  <c r="G536" i="57"/>
  <c r="K535" i="57"/>
  <c r="J535" i="57"/>
  <c r="I535" i="57"/>
  <c r="H535" i="57"/>
  <c r="G535" i="57"/>
  <c r="K534" i="57"/>
  <c r="J534" i="57"/>
  <c r="I534" i="57"/>
  <c r="H534" i="57"/>
  <c r="G534" i="57"/>
  <c r="K533" i="57"/>
  <c r="J533" i="57"/>
  <c r="I533" i="57"/>
  <c r="H533" i="57"/>
  <c r="G533" i="57"/>
  <c r="K532" i="57"/>
  <c r="J532" i="57"/>
  <c r="I532" i="57"/>
  <c r="H532" i="57"/>
  <c r="G532" i="57"/>
  <c r="K530" i="57"/>
  <c r="J530" i="57"/>
  <c r="I530" i="57"/>
  <c r="H530" i="57"/>
  <c r="G530" i="57"/>
  <c r="K529" i="57"/>
  <c r="J529" i="57"/>
  <c r="I529" i="57"/>
  <c r="H529" i="57"/>
  <c r="G529" i="57"/>
  <c r="K528" i="57"/>
  <c r="J528" i="57"/>
  <c r="I528" i="57"/>
  <c r="H528" i="57"/>
  <c r="G528" i="57"/>
  <c r="K527" i="57"/>
  <c r="J527" i="57"/>
  <c r="I527" i="57"/>
  <c r="H527" i="57"/>
  <c r="G527" i="57"/>
  <c r="K526" i="57"/>
  <c r="J526" i="57"/>
  <c r="I526" i="57"/>
  <c r="H526" i="57"/>
  <c r="G526" i="57"/>
  <c r="K525" i="57"/>
  <c r="J525" i="57"/>
  <c r="I525" i="57"/>
  <c r="H525" i="57"/>
  <c r="G525" i="57"/>
  <c r="K524" i="57"/>
  <c r="J524" i="57"/>
  <c r="I524" i="57"/>
  <c r="H524" i="57"/>
  <c r="G524" i="57"/>
  <c r="K523" i="57"/>
  <c r="J523" i="57"/>
  <c r="I523" i="57"/>
  <c r="H523" i="57"/>
  <c r="G523" i="57"/>
  <c r="K522" i="57"/>
  <c r="J522" i="57"/>
  <c r="I522" i="57"/>
  <c r="H522" i="57"/>
  <c r="G522" i="57"/>
  <c r="K521" i="57"/>
  <c r="J521" i="57"/>
  <c r="I521" i="57"/>
  <c r="H521" i="57"/>
  <c r="G521" i="57"/>
  <c r="K520" i="57"/>
  <c r="J520" i="57"/>
  <c r="I520" i="57"/>
  <c r="H520" i="57"/>
  <c r="G520" i="57"/>
  <c r="K519" i="57"/>
  <c r="J519" i="57"/>
  <c r="I519" i="57"/>
  <c r="H519" i="57"/>
  <c r="G519" i="57"/>
  <c r="K518" i="57"/>
  <c r="J518" i="57"/>
  <c r="I518" i="57"/>
  <c r="H518" i="57"/>
  <c r="G518" i="57"/>
  <c r="K517" i="57"/>
  <c r="J517" i="57"/>
  <c r="I517" i="57"/>
  <c r="H517" i="57"/>
  <c r="G517" i="57"/>
  <c r="K515" i="57"/>
  <c r="J515" i="57"/>
  <c r="I515" i="57"/>
  <c r="H515" i="57"/>
  <c r="G515" i="57"/>
  <c r="K514" i="57"/>
  <c r="J514" i="57"/>
  <c r="I514" i="57"/>
  <c r="H514" i="57"/>
  <c r="G514" i="57"/>
  <c r="K513" i="57"/>
  <c r="J513" i="57"/>
  <c r="I513" i="57"/>
  <c r="H513" i="57"/>
  <c r="G513" i="57"/>
  <c r="K512" i="57"/>
  <c r="J512" i="57"/>
  <c r="I512" i="57"/>
  <c r="H512" i="57"/>
  <c r="G512" i="57"/>
  <c r="K511" i="57"/>
  <c r="J511" i="57"/>
  <c r="I511" i="57"/>
  <c r="H511" i="57"/>
  <c r="G511" i="57"/>
  <c r="K510" i="57"/>
  <c r="J510" i="57"/>
  <c r="I510" i="57"/>
  <c r="H510" i="57"/>
  <c r="G510" i="57"/>
  <c r="K509" i="57"/>
  <c r="J509" i="57"/>
  <c r="I509" i="57"/>
  <c r="H509" i="57"/>
  <c r="G509" i="57"/>
  <c r="K508" i="57"/>
  <c r="J508" i="57"/>
  <c r="I508" i="57"/>
  <c r="H508" i="57"/>
  <c r="G508" i="57"/>
  <c r="K507" i="57"/>
  <c r="J507" i="57"/>
  <c r="I507" i="57"/>
  <c r="H507" i="57"/>
  <c r="G507" i="57"/>
  <c r="K506" i="57"/>
  <c r="J506" i="57"/>
  <c r="I506" i="57"/>
  <c r="H506" i="57"/>
  <c r="G506" i="57"/>
  <c r="K505" i="57"/>
  <c r="J505" i="57"/>
  <c r="I505" i="57"/>
  <c r="H505" i="57"/>
  <c r="G505" i="57"/>
  <c r="K504" i="57"/>
  <c r="J504" i="57"/>
  <c r="I504" i="57"/>
  <c r="H504" i="57"/>
  <c r="G504" i="57"/>
  <c r="K503" i="57"/>
  <c r="J503" i="57"/>
  <c r="I503" i="57"/>
  <c r="H503" i="57"/>
  <c r="G503" i="57"/>
  <c r="K502" i="57"/>
  <c r="J502" i="57"/>
  <c r="I502" i="57"/>
  <c r="H502" i="57"/>
  <c r="G502" i="57"/>
  <c r="K500" i="57"/>
  <c r="J500" i="57"/>
  <c r="I500" i="57"/>
  <c r="H500" i="57"/>
  <c r="G500" i="57"/>
  <c r="K499" i="57"/>
  <c r="J499" i="57"/>
  <c r="I499" i="57"/>
  <c r="H499" i="57"/>
  <c r="G499" i="57"/>
  <c r="K498" i="57"/>
  <c r="J498" i="57"/>
  <c r="I498" i="57"/>
  <c r="H498" i="57"/>
  <c r="G498" i="57"/>
  <c r="K497" i="57"/>
  <c r="J497" i="57"/>
  <c r="I497" i="57"/>
  <c r="H497" i="57"/>
  <c r="G497" i="57"/>
  <c r="K496" i="57"/>
  <c r="J496" i="57"/>
  <c r="I496" i="57"/>
  <c r="H496" i="57"/>
  <c r="G496" i="57"/>
  <c r="K495" i="57"/>
  <c r="J495" i="57"/>
  <c r="I495" i="57"/>
  <c r="H495" i="57"/>
  <c r="G495" i="57"/>
  <c r="K494" i="57"/>
  <c r="J494" i="57"/>
  <c r="I494" i="57"/>
  <c r="H494" i="57"/>
  <c r="G494" i="57"/>
  <c r="K493" i="57"/>
  <c r="J493" i="57"/>
  <c r="I493" i="57"/>
  <c r="H493" i="57"/>
  <c r="G493" i="57"/>
  <c r="K492" i="57"/>
  <c r="J492" i="57"/>
  <c r="I492" i="57"/>
  <c r="H492" i="57"/>
  <c r="G492" i="57"/>
  <c r="K491" i="57"/>
  <c r="J491" i="57"/>
  <c r="I491" i="57"/>
  <c r="H491" i="57"/>
  <c r="G491" i="57"/>
  <c r="K490" i="57"/>
  <c r="J490" i="57"/>
  <c r="I490" i="57"/>
  <c r="H490" i="57"/>
  <c r="G490" i="57"/>
  <c r="K489" i="57"/>
  <c r="J489" i="57"/>
  <c r="I489" i="57"/>
  <c r="H489" i="57"/>
  <c r="G489" i="57"/>
  <c r="K488" i="57"/>
  <c r="J488" i="57"/>
  <c r="I488" i="57"/>
  <c r="H488" i="57"/>
  <c r="G488" i="57"/>
  <c r="K487" i="57"/>
  <c r="J487" i="57"/>
  <c r="I487" i="57"/>
  <c r="H487" i="57"/>
  <c r="G487" i="57"/>
  <c r="K486" i="57"/>
  <c r="J486" i="57"/>
  <c r="I486" i="57"/>
  <c r="H486" i="57"/>
  <c r="G486" i="57"/>
  <c r="K485" i="57"/>
  <c r="J485" i="57"/>
  <c r="I485" i="57"/>
  <c r="H485" i="57"/>
  <c r="G485" i="57"/>
  <c r="K484" i="57"/>
  <c r="J484" i="57"/>
  <c r="I484" i="57"/>
  <c r="H484" i="57"/>
  <c r="G484" i="57"/>
  <c r="K483" i="57"/>
  <c r="J483" i="57"/>
  <c r="I483" i="57"/>
  <c r="H483" i="57"/>
  <c r="G483" i="57"/>
  <c r="K482" i="57"/>
  <c r="J482" i="57"/>
  <c r="I482" i="57"/>
  <c r="H482" i="57"/>
  <c r="G482" i="57"/>
  <c r="K481" i="57"/>
  <c r="J481" i="57"/>
  <c r="I481" i="57"/>
  <c r="H481" i="57"/>
  <c r="G481" i="57"/>
  <c r="K480" i="57"/>
  <c r="J480" i="57"/>
  <c r="I480" i="57"/>
  <c r="H480" i="57"/>
  <c r="G480" i="57"/>
  <c r="K479" i="57"/>
  <c r="J479" i="57"/>
  <c r="I479" i="57"/>
  <c r="H479" i="57"/>
  <c r="G479" i="57"/>
  <c r="K478" i="57"/>
  <c r="J478" i="57"/>
  <c r="I478" i="57"/>
  <c r="H478" i="57"/>
  <c r="G478" i="57"/>
  <c r="K476" i="57"/>
  <c r="J476" i="57"/>
  <c r="I476" i="57"/>
  <c r="H476" i="57"/>
  <c r="G476" i="57"/>
  <c r="K475" i="57"/>
  <c r="J475" i="57"/>
  <c r="I475" i="57"/>
  <c r="H475" i="57"/>
  <c r="G475" i="57"/>
  <c r="K474" i="57"/>
  <c r="J474" i="57"/>
  <c r="I474" i="57"/>
  <c r="H474" i="57"/>
  <c r="G474" i="57"/>
  <c r="K473" i="57"/>
  <c r="J473" i="57"/>
  <c r="I473" i="57"/>
  <c r="H473" i="57"/>
  <c r="G473" i="57"/>
  <c r="K472" i="57"/>
  <c r="J472" i="57"/>
  <c r="I472" i="57"/>
  <c r="H472" i="57"/>
  <c r="G472" i="57"/>
  <c r="K471" i="57"/>
  <c r="J471" i="57"/>
  <c r="I471" i="57"/>
  <c r="H471" i="57"/>
  <c r="G471" i="57"/>
  <c r="K470" i="57"/>
  <c r="J470" i="57"/>
  <c r="I470" i="57"/>
  <c r="H470" i="57"/>
  <c r="G470" i="57"/>
  <c r="K469" i="57"/>
  <c r="J469" i="57"/>
  <c r="I469" i="57"/>
  <c r="H469" i="57"/>
  <c r="G469" i="57"/>
  <c r="K468" i="57"/>
  <c r="J468" i="57"/>
  <c r="I468" i="57"/>
  <c r="H468" i="57"/>
  <c r="G468" i="57"/>
  <c r="K467" i="57"/>
  <c r="J467" i="57"/>
  <c r="I467" i="57"/>
  <c r="H467" i="57"/>
  <c r="G467" i="57"/>
  <c r="K466" i="57"/>
  <c r="J466" i="57"/>
  <c r="I466" i="57"/>
  <c r="H466" i="57"/>
  <c r="G466" i="57"/>
  <c r="K465" i="57"/>
  <c r="J465" i="57"/>
  <c r="I465" i="57"/>
  <c r="H465" i="57"/>
  <c r="G465" i="57"/>
  <c r="K464" i="57"/>
  <c r="J464" i="57"/>
  <c r="I464" i="57"/>
  <c r="H464" i="57"/>
  <c r="G464" i="57"/>
  <c r="K463" i="57"/>
  <c r="J463" i="57"/>
  <c r="I463" i="57"/>
  <c r="H463" i="57"/>
  <c r="G463" i="57"/>
  <c r="K462" i="57"/>
  <c r="J462" i="57"/>
  <c r="I462" i="57"/>
  <c r="H462" i="57"/>
  <c r="G462" i="57"/>
  <c r="K461" i="57"/>
  <c r="J461" i="57"/>
  <c r="I461" i="57"/>
  <c r="H461" i="57"/>
  <c r="G461" i="57"/>
  <c r="K460" i="57"/>
  <c r="J460" i="57"/>
  <c r="I460" i="57"/>
  <c r="H460" i="57"/>
  <c r="G460" i="57"/>
  <c r="K459" i="57"/>
  <c r="J459" i="57"/>
  <c r="I459" i="57"/>
  <c r="H459" i="57"/>
  <c r="G459" i="57"/>
  <c r="K458" i="57"/>
  <c r="J458" i="57"/>
  <c r="I458" i="57"/>
  <c r="H458" i="57"/>
  <c r="G458" i="57"/>
  <c r="K457" i="57"/>
  <c r="J457" i="57"/>
  <c r="I457" i="57"/>
  <c r="H457" i="57"/>
  <c r="G457" i="57"/>
  <c r="K456" i="57"/>
  <c r="J456" i="57"/>
  <c r="I456" i="57"/>
  <c r="H456" i="57"/>
  <c r="G456" i="57"/>
  <c r="K455" i="57"/>
  <c r="J455" i="57"/>
  <c r="I455" i="57"/>
  <c r="H455" i="57"/>
  <c r="G455" i="57"/>
  <c r="K454" i="57"/>
  <c r="J454" i="57"/>
  <c r="I454" i="57"/>
  <c r="H454" i="57"/>
  <c r="G454" i="57"/>
  <c r="K452" i="57"/>
  <c r="J452" i="57"/>
  <c r="I452" i="57"/>
  <c r="H452" i="57"/>
  <c r="G452" i="57"/>
  <c r="K451" i="57"/>
  <c r="J451" i="57"/>
  <c r="I451" i="57"/>
  <c r="H451" i="57"/>
  <c r="G451" i="57"/>
  <c r="K450" i="57"/>
  <c r="J450" i="57"/>
  <c r="I450" i="57"/>
  <c r="H450" i="57"/>
  <c r="G450" i="57"/>
  <c r="K449" i="57"/>
  <c r="J449" i="57"/>
  <c r="I449" i="57"/>
  <c r="H449" i="57"/>
  <c r="G449" i="57"/>
  <c r="K448" i="57"/>
  <c r="J448" i="57"/>
  <c r="I448" i="57"/>
  <c r="H448" i="57"/>
  <c r="G448" i="57"/>
  <c r="K447" i="57"/>
  <c r="J447" i="57"/>
  <c r="I447" i="57"/>
  <c r="H447" i="57"/>
  <c r="G447" i="57"/>
  <c r="K446" i="57"/>
  <c r="J446" i="57"/>
  <c r="I446" i="57"/>
  <c r="H446" i="57"/>
  <c r="G446" i="57"/>
  <c r="K445" i="57"/>
  <c r="J445" i="57"/>
  <c r="I445" i="57"/>
  <c r="H445" i="57"/>
  <c r="G445" i="57"/>
  <c r="K444" i="57"/>
  <c r="J444" i="57"/>
  <c r="I444" i="57"/>
  <c r="H444" i="57"/>
  <c r="G444" i="57"/>
  <c r="K443" i="57"/>
  <c r="J443" i="57"/>
  <c r="I443" i="57"/>
  <c r="H443" i="57"/>
  <c r="G443" i="57"/>
  <c r="K442" i="57"/>
  <c r="J442" i="57"/>
  <c r="I442" i="57"/>
  <c r="H442" i="57"/>
  <c r="G442" i="57"/>
  <c r="K441" i="57"/>
  <c r="J441" i="57"/>
  <c r="I441" i="57"/>
  <c r="H441" i="57"/>
  <c r="G441" i="57"/>
  <c r="K440" i="57"/>
  <c r="J440" i="57"/>
  <c r="I440" i="57"/>
  <c r="H440" i="57"/>
  <c r="G440" i="57"/>
  <c r="K439" i="57"/>
  <c r="J439" i="57"/>
  <c r="I439" i="57"/>
  <c r="H439" i="57"/>
  <c r="G439" i="57"/>
  <c r="K437" i="57"/>
  <c r="J437" i="57"/>
  <c r="I437" i="57"/>
  <c r="H437" i="57"/>
  <c r="G437" i="57"/>
  <c r="K436" i="57"/>
  <c r="J436" i="57"/>
  <c r="I436" i="57"/>
  <c r="H436" i="57"/>
  <c r="G436" i="57"/>
  <c r="K435" i="57"/>
  <c r="J435" i="57"/>
  <c r="I435" i="57"/>
  <c r="H435" i="57"/>
  <c r="G435" i="57"/>
  <c r="K434" i="57"/>
  <c r="J434" i="57"/>
  <c r="I434" i="57"/>
  <c r="H434" i="57"/>
  <c r="G434" i="57"/>
  <c r="K433" i="57"/>
  <c r="J433" i="57"/>
  <c r="I433" i="57"/>
  <c r="H433" i="57"/>
  <c r="G433" i="57"/>
  <c r="K432" i="57"/>
  <c r="J432" i="57"/>
  <c r="I432" i="57"/>
  <c r="H432" i="57"/>
  <c r="G432" i="57"/>
  <c r="K431" i="57"/>
  <c r="J431" i="57"/>
  <c r="I431" i="57"/>
  <c r="H431" i="57"/>
  <c r="G431" i="57"/>
  <c r="K430" i="57"/>
  <c r="J430" i="57"/>
  <c r="I430" i="57"/>
  <c r="H430" i="57"/>
  <c r="G430" i="57"/>
  <c r="K429" i="57"/>
  <c r="J429" i="57"/>
  <c r="I429" i="57"/>
  <c r="H429" i="57"/>
  <c r="G429" i="57"/>
  <c r="K428" i="57"/>
  <c r="J428" i="57"/>
  <c r="I428" i="57"/>
  <c r="H428" i="57"/>
  <c r="G428" i="57"/>
  <c r="K427" i="57"/>
  <c r="J427" i="57"/>
  <c r="I427" i="57"/>
  <c r="H427" i="57"/>
  <c r="G427" i="57"/>
  <c r="K426" i="57"/>
  <c r="J426" i="57"/>
  <c r="I426" i="57"/>
  <c r="H426" i="57"/>
  <c r="G426" i="57"/>
  <c r="K425" i="57"/>
  <c r="J425" i="57"/>
  <c r="I425" i="57"/>
  <c r="H425" i="57"/>
  <c r="G425" i="57"/>
  <c r="K424" i="57"/>
  <c r="J424" i="57"/>
  <c r="I424" i="57"/>
  <c r="H424" i="57"/>
  <c r="G424" i="57"/>
  <c r="K422" i="57"/>
  <c r="J422" i="57"/>
  <c r="I422" i="57"/>
  <c r="H422" i="57"/>
  <c r="G422" i="57"/>
  <c r="K421" i="57"/>
  <c r="J421" i="57"/>
  <c r="I421" i="57"/>
  <c r="H421" i="57"/>
  <c r="G421" i="57"/>
  <c r="K420" i="57"/>
  <c r="J420" i="57"/>
  <c r="I420" i="57"/>
  <c r="H420" i="57"/>
  <c r="G420" i="57"/>
  <c r="K419" i="57"/>
  <c r="J419" i="57"/>
  <c r="I419" i="57"/>
  <c r="H419" i="57"/>
  <c r="G419" i="57"/>
  <c r="K418" i="57"/>
  <c r="J418" i="57"/>
  <c r="I418" i="57"/>
  <c r="H418" i="57"/>
  <c r="G418" i="57"/>
  <c r="K417" i="57"/>
  <c r="J417" i="57"/>
  <c r="I417" i="57"/>
  <c r="H417" i="57"/>
  <c r="G417" i="57"/>
  <c r="K416" i="57"/>
  <c r="J416" i="57"/>
  <c r="I416" i="57"/>
  <c r="H416" i="57"/>
  <c r="G416" i="57"/>
  <c r="K415" i="57"/>
  <c r="J415" i="57"/>
  <c r="I415" i="57"/>
  <c r="H415" i="57"/>
  <c r="G415" i="57"/>
  <c r="K414" i="57"/>
  <c r="J414" i="57"/>
  <c r="I414" i="57"/>
  <c r="H414" i="57"/>
  <c r="G414" i="57"/>
  <c r="K413" i="57"/>
  <c r="J413" i="57"/>
  <c r="I413" i="57"/>
  <c r="H413" i="57"/>
  <c r="G413" i="57"/>
  <c r="K412" i="57"/>
  <c r="J412" i="57"/>
  <c r="I412" i="57"/>
  <c r="H412" i="57"/>
  <c r="G412" i="57"/>
  <c r="K411" i="57"/>
  <c r="J411" i="57"/>
  <c r="I411" i="57"/>
  <c r="H411" i="57"/>
  <c r="G411" i="57"/>
  <c r="K410" i="57"/>
  <c r="J410" i="57"/>
  <c r="I410" i="57"/>
  <c r="H410" i="57"/>
  <c r="G410" i="57"/>
  <c r="K409" i="57"/>
  <c r="J409" i="57"/>
  <c r="I409" i="57"/>
  <c r="H409" i="57"/>
  <c r="G409" i="57"/>
  <c r="K408" i="57"/>
  <c r="J408" i="57"/>
  <c r="I408" i="57"/>
  <c r="H408" i="57"/>
  <c r="G408" i="57"/>
  <c r="K407" i="57"/>
  <c r="J407" i="57"/>
  <c r="I407" i="57"/>
  <c r="H407" i="57"/>
  <c r="G407" i="57"/>
  <c r="K406" i="57"/>
  <c r="J406" i="57"/>
  <c r="I406" i="57"/>
  <c r="H406" i="57"/>
  <c r="G406" i="57"/>
  <c r="K405" i="57"/>
  <c r="J405" i="57"/>
  <c r="I405" i="57"/>
  <c r="H405" i="57"/>
  <c r="G405" i="57"/>
  <c r="K404" i="57"/>
  <c r="J404" i="57"/>
  <c r="I404" i="57"/>
  <c r="H404" i="57"/>
  <c r="G404" i="57"/>
  <c r="K403" i="57"/>
  <c r="J403" i="57"/>
  <c r="I403" i="57"/>
  <c r="H403" i="57"/>
  <c r="G403" i="57"/>
  <c r="K402" i="57"/>
  <c r="J402" i="57"/>
  <c r="I402" i="57"/>
  <c r="H402" i="57"/>
  <c r="G402" i="57"/>
  <c r="K401" i="57"/>
  <c r="J401" i="57"/>
  <c r="I401" i="57"/>
  <c r="H401" i="57"/>
  <c r="G401" i="57"/>
  <c r="K400" i="57"/>
  <c r="J400" i="57"/>
  <c r="I400" i="57"/>
  <c r="H400" i="57"/>
  <c r="G400" i="57"/>
  <c r="K399" i="57"/>
  <c r="J399" i="57"/>
  <c r="I399" i="57"/>
  <c r="H399" i="57"/>
  <c r="G399" i="57"/>
  <c r="K398" i="57"/>
  <c r="J398" i="57"/>
  <c r="I398" i="57"/>
  <c r="H398" i="57"/>
  <c r="G398" i="57"/>
  <c r="K397" i="57"/>
  <c r="J397" i="57"/>
  <c r="I397" i="57"/>
  <c r="H397" i="57"/>
  <c r="G397" i="57"/>
  <c r="K396" i="57"/>
  <c r="J396" i="57"/>
  <c r="I396" i="57"/>
  <c r="H396" i="57"/>
  <c r="G396" i="57"/>
  <c r="K395" i="57"/>
  <c r="J395" i="57"/>
  <c r="I395" i="57"/>
  <c r="H395" i="57"/>
  <c r="G395" i="57"/>
  <c r="K394" i="57"/>
  <c r="J394" i="57"/>
  <c r="I394" i="57"/>
  <c r="H394" i="57"/>
  <c r="G394" i="57"/>
  <c r="K393" i="57"/>
  <c r="J393" i="57"/>
  <c r="I393" i="57"/>
  <c r="H393" i="57"/>
  <c r="G393" i="57"/>
  <c r="K392" i="57"/>
  <c r="J392" i="57"/>
  <c r="I392" i="57"/>
  <c r="H392" i="57"/>
  <c r="G392" i="57"/>
  <c r="K391" i="57"/>
  <c r="J391" i="57"/>
  <c r="I391" i="57"/>
  <c r="H391" i="57"/>
  <c r="G391" i="57"/>
  <c r="K390" i="57"/>
  <c r="J390" i="57"/>
  <c r="I390" i="57"/>
  <c r="H390" i="57"/>
  <c r="G390" i="57"/>
  <c r="K389" i="57"/>
  <c r="J389" i="57"/>
  <c r="I389" i="57"/>
  <c r="H389" i="57"/>
  <c r="G389" i="57"/>
  <c r="K386" i="57"/>
  <c r="J386" i="57"/>
  <c r="I386" i="57"/>
  <c r="H386" i="57"/>
  <c r="G386" i="57"/>
  <c r="K385" i="57"/>
  <c r="J385" i="57"/>
  <c r="I385" i="57"/>
  <c r="H385" i="57"/>
  <c r="G385" i="57"/>
  <c r="K384" i="57"/>
  <c r="J384" i="57"/>
  <c r="I384" i="57"/>
  <c r="H384" i="57"/>
  <c r="G384" i="57"/>
  <c r="K383" i="57"/>
  <c r="J383" i="57"/>
  <c r="I383" i="57"/>
  <c r="H383" i="57"/>
  <c r="G383" i="57"/>
  <c r="K382" i="57"/>
  <c r="J382" i="57"/>
  <c r="I382" i="57"/>
  <c r="H382" i="57"/>
  <c r="G382" i="57"/>
  <c r="K381" i="57"/>
  <c r="J381" i="57"/>
  <c r="I381" i="57"/>
  <c r="H381" i="57"/>
  <c r="G381" i="57"/>
  <c r="K380" i="57"/>
  <c r="J380" i="57"/>
  <c r="I380" i="57"/>
  <c r="H380" i="57"/>
  <c r="G380" i="57"/>
  <c r="K379" i="57"/>
  <c r="J379" i="57"/>
  <c r="I379" i="57"/>
  <c r="H379" i="57"/>
  <c r="G379" i="57"/>
  <c r="K378" i="57"/>
  <c r="J378" i="57"/>
  <c r="I378" i="57"/>
  <c r="H378" i="57"/>
  <c r="G378" i="57"/>
  <c r="K377" i="57"/>
  <c r="J377" i="57"/>
  <c r="I377" i="57"/>
  <c r="H377" i="57"/>
  <c r="G377" i="57"/>
  <c r="K376" i="57"/>
  <c r="J376" i="57"/>
  <c r="I376" i="57"/>
  <c r="H376" i="57"/>
  <c r="G376" i="57"/>
  <c r="K375" i="57"/>
  <c r="J375" i="57"/>
  <c r="I375" i="57"/>
  <c r="H375" i="57"/>
  <c r="G375" i="57"/>
  <c r="K374" i="57"/>
  <c r="J374" i="57"/>
  <c r="I374" i="57"/>
  <c r="H374" i="57"/>
  <c r="G374" i="57"/>
  <c r="K373" i="57"/>
  <c r="J373" i="57"/>
  <c r="I373" i="57"/>
  <c r="H373" i="57"/>
  <c r="G373" i="57"/>
  <c r="K372" i="57"/>
  <c r="J372" i="57"/>
  <c r="I372" i="57"/>
  <c r="H372" i="57"/>
  <c r="G372" i="57"/>
  <c r="K371" i="57"/>
  <c r="J371" i="57"/>
  <c r="I371" i="57"/>
  <c r="H371" i="57"/>
  <c r="G371" i="57"/>
  <c r="K370" i="57"/>
  <c r="J370" i="57"/>
  <c r="I370" i="57"/>
  <c r="H370" i="57"/>
  <c r="G370" i="57"/>
  <c r="K369" i="57"/>
  <c r="J369" i="57"/>
  <c r="I369" i="57"/>
  <c r="H369" i="57"/>
  <c r="G369" i="57"/>
  <c r="K368" i="57"/>
  <c r="J368" i="57"/>
  <c r="I368" i="57"/>
  <c r="H368" i="57"/>
  <c r="G368" i="57"/>
  <c r="K367" i="57"/>
  <c r="J367" i="57"/>
  <c r="I367" i="57"/>
  <c r="H367" i="57"/>
  <c r="G367" i="57"/>
  <c r="K366" i="57"/>
  <c r="J366" i="57"/>
  <c r="I366" i="57"/>
  <c r="H366" i="57"/>
  <c r="G366" i="57"/>
  <c r="K365" i="57"/>
  <c r="J365" i="57"/>
  <c r="I365" i="57"/>
  <c r="H365" i="57"/>
  <c r="G365" i="57"/>
  <c r="K364" i="57"/>
  <c r="J364" i="57"/>
  <c r="I364" i="57"/>
  <c r="H364" i="57"/>
  <c r="G364" i="57"/>
  <c r="K363" i="57"/>
  <c r="J363" i="57"/>
  <c r="I363" i="57"/>
  <c r="H363" i="57"/>
  <c r="G363" i="57"/>
  <c r="K362" i="57"/>
  <c r="J362" i="57"/>
  <c r="I362" i="57"/>
  <c r="H362" i="57"/>
  <c r="G362" i="57"/>
  <c r="K360" i="57"/>
  <c r="J360" i="57"/>
  <c r="I360" i="57"/>
  <c r="H360" i="57"/>
  <c r="G360" i="57"/>
  <c r="K359" i="57"/>
  <c r="J359" i="57"/>
  <c r="I359" i="57"/>
  <c r="H359" i="57"/>
  <c r="G359" i="57"/>
  <c r="K358" i="57"/>
  <c r="J358" i="57"/>
  <c r="I358" i="57"/>
  <c r="H358" i="57"/>
  <c r="G358" i="57"/>
  <c r="K357" i="57"/>
  <c r="J357" i="57"/>
  <c r="I357" i="57"/>
  <c r="H357" i="57"/>
  <c r="G357" i="57"/>
  <c r="K356" i="57"/>
  <c r="J356" i="57"/>
  <c r="I356" i="57"/>
  <c r="H356" i="57"/>
  <c r="G356" i="57"/>
  <c r="K355" i="57"/>
  <c r="J355" i="57"/>
  <c r="I355" i="57"/>
  <c r="H355" i="57"/>
  <c r="G355" i="57"/>
  <c r="K354" i="57"/>
  <c r="J354" i="57"/>
  <c r="I354" i="57"/>
  <c r="H354" i="57"/>
  <c r="G354" i="57"/>
  <c r="K353" i="57"/>
  <c r="J353" i="57"/>
  <c r="I353" i="57"/>
  <c r="H353" i="57"/>
  <c r="G353" i="57"/>
  <c r="K352" i="57"/>
  <c r="J352" i="57"/>
  <c r="I352" i="57"/>
  <c r="H352" i="57"/>
  <c r="G352" i="57"/>
  <c r="K351" i="57"/>
  <c r="J351" i="57"/>
  <c r="I351" i="57"/>
  <c r="H351" i="57"/>
  <c r="G351" i="57"/>
  <c r="K350" i="57"/>
  <c r="J350" i="57"/>
  <c r="I350" i="57"/>
  <c r="H350" i="57"/>
  <c r="G350" i="57"/>
  <c r="K349" i="57"/>
  <c r="J349" i="57"/>
  <c r="I349" i="57"/>
  <c r="H349" i="57"/>
  <c r="G349" i="57"/>
  <c r="K348" i="57"/>
  <c r="J348" i="57"/>
  <c r="I348" i="57"/>
  <c r="H348" i="57"/>
  <c r="G348" i="57"/>
  <c r="K346" i="57"/>
  <c r="J346" i="57"/>
  <c r="I346" i="57"/>
  <c r="H346" i="57"/>
  <c r="G346" i="57"/>
  <c r="K345" i="57"/>
  <c r="J345" i="57"/>
  <c r="I345" i="57"/>
  <c r="H345" i="57"/>
  <c r="G345" i="57"/>
  <c r="K344" i="57"/>
  <c r="J344" i="57"/>
  <c r="I344" i="57"/>
  <c r="H344" i="57"/>
  <c r="G344" i="57"/>
  <c r="K343" i="57"/>
  <c r="J343" i="57"/>
  <c r="I343" i="57"/>
  <c r="H343" i="57"/>
  <c r="G343" i="57"/>
  <c r="K342" i="57"/>
  <c r="J342" i="57"/>
  <c r="I342" i="57"/>
  <c r="H342" i="57"/>
  <c r="G342" i="57"/>
  <c r="K341" i="57"/>
  <c r="J341" i="57"/>
  <c r="I341" i="57"/>
  <c r="H341" i="57"/>
  <c r="G341" i="57"/>
  <c r="K340" i="57"/>
  <c r="J340" i="57"/>
  <c r="I340" i="57"/>
  <c r="H340" i="57"/>
  <c r="G340" i="57"/>
  <c r="K339" i="57"/>
  <c r="J339" i="57"/>
  <c r="I339" i="57"/>
  <c r="H339" i="57"/>
  <c r="G339" i="57"/>
  <c r="K338" i="57"/>
  <c r="J338" i="57"/>
  <c r="I338" i="57"/>
  <c r="H338" i="57"/>
  <c r="G338" i="57"/>
  <c r="K337" i="57"/>
  <c r="J337" i="57"/>
  <c r="I337" i="57"/>
  <c r="H337" i="57"/>
  <c r="G337" i="57"/>
  <c r="K336" i="57"/>
  <c r="J336" i="57"/>
  <c r="I336" i="57"/>
  <c r="H336" i="57"/>
  <c r="G336" i="57"/>
  <c r="K335" i="57"/>
  <c r="J335" i="57"/>
  <c r="I335" i="57"/>
  <c r="H335" i="57"/>
  <c r="G335" i="57"/>
  <c r="K334" i="57"/>
  <c r="J334" i="57"/>
  <c r="I334" i="57"/>
  <c r="H334" i="57"/>
  <c r="G334" i="57"/>
  <c r="K333" i="57"/>
  <c r="J333" i="57"/>
  <c r="I333" i="57"/>
  <c r="H333" i="57"/>
  <c r="G333" i="57"/>
  <c r="K332" i="57"/>
  <c r="J332" i="57"/>
  <c r="I332" i="57"/>
  <c r="H332" i="57"/>
  <c r="G332" i="57"/>
  <c r="K331" i="57"/>
  <c r="J331" i="57"/>
  <c r="I331" i="57"/>
  <c r="H331" i="57"/>
  <c r="G331" i="57"/>
  <c r="K329" i="57"/>
  <c r="J329" i="57"/>
  <c r="I329" i="57"/>
  <c r="H329" i="57"/>
  <c r="G329" i="57"/>
  <c r="K328" i="57"/>
  <c r="J328" i="57"/>
  <c r="I328" i="57"/>
  <c r="H328" i="57"/>
  <c r="G328" i="57"/>
  <c r="K327" i="57"/>
  <c r="J327" i="57"/>
  <c r="I327" i="57"/>
  <c r="H327" i="57"/>
  <c r="G327" i="57"/>
  <c r="K326" i="57"/>
  <c r="J326" i="57"/>
  <c r="I326" i="57"/>
  <c r="H326" i="57"/>
  <c r="G326" i="57"/>
  <c r="K325" i="57"/>
  <c r="J325" i="57"/>
  <c r="I325" i="57"/>
  <c r="H325" i="57"/>
  <c r="G325" i="57"/>
  <c r="K324" i="57"/>
  <c r="J324" i="57"/>
  <c r="I324" i="57"/>
  <c r="H324" i="57"/>
  <c r="G324" i="57"/>
  <c r="K323" i="57"/>
  <c r="J323" i="57"/>
  <c r="I323" i="57"/>
  <c r="H323" i="57"/>
  <c r="G323" i="57"/>
  <c r="K322" i="57"/>
  <c r="J322" i="57"/>
  <c r="I322" i="57"/>
  <c r="H322" i="57"/>
  <c r="G322" i="57"/>
  <c r="K321" i="57"/>
  <c r="J321" i="57"/>
  <c r="I321" i="57"/>
  <c r="H321" i="57"/>
  <c r="G321" i="57"/>
  <c r="K320" i="57"/>
  <c r="J320" i="57"/>
  <c r="I320" i="57"/>
  <c r="H320" i="57"/>
  <c r="G320" i="57"/>
  <c r="K318" i="57"/>
  <c r="J318" i="57"/>
  <c r="I318" i="57"/>
  <c r="H318" i="57"/>
  <c r="G318" i="57"/>
  <c r="K317" i="57"/>
  <c r="J317" i="57"/>
  <c r="I317" i="57"/>
  <c r="H317" i="57"/>
  <c r="G317" i="57"/>
  <c r="K316" i="57"/>
  <c r="J316" i="57"/>
  <c r="I316" i="57"/>
  <c r="H316" i="57"/>
  <c r="G316" i="57"/>
  <c r="K315" i="57"/>
  <c r="J315" i="57"/>
  <c r="I315" i="57"/>
  <c r="H315" i="57"/>
  <c r="G315" i="57"/>
  <c r="K314" i="57"/>
  <c r="J314" i="57"/>
  <c r="I314" i="57"/>
  <c r="H314" i="57"/>
  <c r="G314" i="57"/>
  <c r="K313" i="57"/>
  <c r="J313" i="57"/>
  <c r="I313" i="57"/>
  <c r="H313" i="57"/>
  <c r="G313" i="57"/>
  <c r="K312" i="57"/>
  <c r="J312" i="57"/>
  <c r="I312" i="57"/>
  <c r="H312" i="57"/>
  <c r="G312" i="57"/>
  <c r="K311" i="57"/>
  <c r="J311" i="57"/>
  <c r="I311" i="57"/>
  <c r="H311" i="57"/>
  <c r="G311" i="57"/>
  <c r="K310" i="57"/>
  <c r="J310" i="57"/>
  <c r="I310" i="57"/>
  <c r="H310" i="57"/>
  <c r="G310" i="57"/>
  <c r="K309" i="57"/>
  <c r="J309" i="57"/>
  <c r="I309" i="57"/>
  <c r="H309" i="57"/>
  <c r="G309" i="57"/>
  <c r="K308" i="57"/>
  <c r="J308" i="57"/>
  <c r="I308" i="57"/>
  <c r="H308" i="57"/>
  <c r="G308" i="57"/>
  <c r="K307" i="57"/>
  <c r="J307" i="57"/>
  <c r="I307" i="57"/>
  <c r="H307" i="57"/>
  <c r="G307" i="57"/>
  <c r="K306" i="57"/>
  <c r="J306" i="57"/>
  <c r="I306" i="57"/>
  <c r="H306" i="57"/>
  <c r="G306" i="57"/>
  <c r="K305" i="57"/>
  <c r="J305" i="57"/>
  <c r="I305" i="57"/>
  <c r="H305" i="57"/>
  <c r="G305" i="57"/>
  <c r="K304" i="57"/>
  <c r="J304" i="57"/>
  <c r="I304" i="57"/>
  <c r="H304" i="57"/>
  <c r="G304" i="57"/>
  <c r="K302" i="57"/>
  <c r="J302" i="57"/>
  <c r="I302" i="57"/>
  <c r="H302" i="57"/>
  <c r="G302" i="57"/>
  <c r="K301" i="57"/>
  <c r="J301" i="57"/>
  <c r="I301" i="57"/>
  <c r="H301" i="57"/>
  <c r="G301" i="57"/>
  <c r="K300" i="57"/>
  <c r="J300" i="57"/>
  <c r="I300" i="57"/>
  <c r="H300" i="57"/>
  <c r="G300" i="57"/>
  <c r="K299" i="57"/>
  <c r="J299" i="57"/>
  <c r="I299" i="57"/>
  <c r="H299" i="57"/>
  <c r="G299" i="57"/>
  <c r="K298" i="57"/>
  <c r="J298" i="57"/>
  <c r="I298" i="57"/>
  <c r="H298" i="57"/>
  <c r="G298" i="57"/>
  <c r="K297" i="57"/>
  <c r="J297" i="57"/>
  <c r="I297" i="57"/>
  <c r="H297" i="57"/>
  <c r="G297" i="57"/>
  <c r="K296" i="57"/>
  <c r="J296" i="57"/>
  <c r="I296" i="57"/>
  <c r="H296" i="57"/>
  <c r="G296" i="57"/>
  <c r="K295" i="57"/>
  <c r="J295" i="57"/>
  <c r="I295" i="57"/>
  <c r="H295" i="57"/>
  <c r="G295" i="57"/>
  <c r="K294" i="57"/>
  <c r="J294" i="57"/>
  <c r="I294" i="57"/>
  <c r="H294" i="57"/>
  <c r="G294" i="57"/>
  <c r="K293" i="57"/>
  <c r="J293" i="57"/>
  <c r="I293" i="57"/>
  <c r="H293" i="57"/>
  <c r="G293" i="57"/>
  <c r="K292" i="57"/>
  <c r="J292" i="57"/>
  <c r="I292" i="57"/>
  <c r="H292" i="57"/>
  <c r="G292" i="57"/>
  <c r="K291" i="57"/>
  <c r="J291" i="57"/>
  <c r="I291" i="57"/>
  <c r="H291" i="57"/>
  <c r="G291" i="57"/>
  <c r="K290" i="57"/>
  <c r="J290" i="57"/>
  <c r="I290" i="57"/>
  <c r="H290" i="57"/>
  <c r="G290" i="57"/>
  <c r="K289" i="57"/>
  <c r="J289" i="57"/>
  <c r="I289" i="57"/>
  <c r="H289" i="57"/>
  <c r="G289" i="57"/>
  <c r="K287" i="57"/>
  <c r="J287" i="57"/>
  <c r="I287" i="57"/>
  <c r="H287" i="57"/>
  <c r="G287" i="57"/>
  <c r="K286" i="57"/>
  <c r="J286" i="57"/>
  <c r="I286" i="57"/>
  <c r="H286" i="57"/>
  <c r="G286" i="57"/>
  <c r="K285" i="57"/>
  <c r="J285" i="57"/>
  <c r="I285" i="57"/>
  <c r="H285" i="57"/>
  <c r="G285" i="57"/>
  <c r="K284" i="57"/>
  <c r="J284" i="57"/>
  <c r="I284" i="57"/>
  <c r="H284" i="57"/>
  <c r="G284" i="57"/>
  <c r="K283" i="57"/>
  <c r="J283" i="57"/>
  <c r="I283" i="57"/>
  <c r="H283" i="57"/>
  <c r="G283" i="57"/>
  <c r="K282" i="57"/>
  <c r="J282" i="57"/>
  <c r="I282" i="57"/>
  <c r="H282" i="57"/>
  <c r="G282" i="57"/>
  <c r="K281" i="57"/>
  <c r="J281" i="57"/>
  <c r="I281" i="57"/>
  <c r="H281" i="57"/>
  <c r="G281" i="57"/>
  <c r="K280" i="57"/>
  <c r="J280" i="57"/>
  <c r="I280" i="57"/>
  <c r="H280" i="57"/>
  <c r="G280" i="57"/>
  <c r="K279" i="57"/>
  <c r="J279" i="57"/>
  <c r="I279" i="57"/>
  <c r="H279" i="57"/>
  <c r="G279" i="57"/>
  <c r="K278" i="57"/>
  <c r="J278" i="57"/>
  <c r="I278" i="57"/>
  <c r="H278" i="57"/>
  <c r="G278" i="57"/>
  <c r="K277" i="57"/>
  <c r="J277" i="57"/>
  <c r="I277" i="57"/>
  <c r="H277" i="57"/>
  <c r="G277" i="57"/>
  <c r="K275" i="57"/>
  <c r="J275" i="57"/>
  <c r="I275" i="57"/>
  <c r="H275" i="57"/>
  <c r="G275" i="57"/>
  <c r="K274" i="57"/>
  <c r="J274" i="57"/>
  <c r="I274" i="57"/>
  <c r="H274" i="57"/>
  <c r="G274" i="57"/>
  <c r="K273" i="57"/>
  <c r="J273" i="57"/>
  <c r="I273" i="57"/>
  <c r="H273" i="57"/>
  <c r="G273" i="57"/>
  <c r="K272" i="57"/>
  <c r="J272" i="57"/>
  <c r="I272" i="57"/>
  <c r="H272" i="57"/>
  <c r="G272" i="57"/>
  <c r="K271" i="57"/>
  <c r="J271" i="57"/>
  <c r="I271" i="57"/>
  <c r="H271" i="57"/>
  <c r="G271" i="57"/>
  <c r="K270" i="57"/>
  <c r="J270" i="57"/>
  <c r="I270" i="57"/>
  <c r="H270" i="57"/>
  <c r="G270" i="57"/>
  <c r="K269" i="57"/>
  <c r="J269" i="57"/>
  <c r="I269" i="57"/>
  <c r="H269" i="57"/>
  <c r="G269" i="57"/>
  <c r="K268" i="57"/>
  <c r="J268" i="57"/>
  <c r="I268" i="57"/>
  <c r="H268" i="57"/>
  <c r="G268" i="57"/>
  <c r="K267" i="57"/>
  <c r="J267" i="57"/>
  <c r="I267" i="57"/>
  <c r="H267" i="57"/>
  <c r="G267" i="57"/>
  <c r="K266" i="57"/>
  <c r="J266" i="57"/>
  <c r="I266" i="57"/>
  <c r="H266" i="57"/>
  <c r="G266" i="57"/>
  <c r="K265" i="57"/>
  <c r="J265" i="57"/>
  <c r="I265" i="57"/>
  <c r="H265" i="57"/>
  <c r="G265" i="57"/>
  <c r="K263" i="57"/>
  <c r="J263" i="57"/>
  <c r="I263" i="57"/>
  <c r="H263" i="57"/>
  <c r="G263" i="57"/>
  <c r="K262" i="57"/>
  <c r="J262" i="57"/>
  <c r="I262" i="57"/>
  <c r="H262" i="57"/>
  <c r="G262" i="57"/>
  <c r="K261" i="57"/>
  <c r="J261" i="57"/>
  <c r="I261" i="57"/>
  <c r="H261" i="57"/>
  <c r="G261" i="57"/>
  <c r="K260" i="57"/>
  <c r="J260" i="57"/>
  <c r="I260" i="57"/>
  <c r="H260" i="57"/>
  <c r="G260" i="57"/>
  <c r="K259" i="57"/>
  <c r="J259" i="57"/>
  <c r="I259" i="57"/>
  <c r="H259" i="57"/>
  <c r="G259" i="57"/>
  <c r="K258" i="57"/>
  <c r="J258" i="57"/>
  <c r="I258" i="57"/>
  <c r="H258" i="57"/>
  <c r="G258" i="57"/>
  <c r="K257" i="57"/>
  <c r="J257" i="57"/>
  <c r="I257" i="57"/>
  <c r="H257" i="57"/>
  <c r="G257" i="57"/>
  <c r="K256" i="57"/>
  <c r="J256" i="57"/>
  <c r="I256" i="57"/>
  <c r="H256" i="57"/>
  <c r="G256" i="57"/>
  <c r="K255" i="57"/>
  <c r="J255" i="57"/>
  <c r="I255" i="57"/>
  <c r="H255" i="57"/>
  <c r="G255" i="57"/>
  <c r="K254" i="57"/>
  <c r="J254" i="57"/>
  <c r="I254" i="57"/>
  <c r="H254" i="57"/>
  <c r="G254" i="57"/>
  <c r="K253" i="57"/>
  <c r="J253" i="57"/>
  <c r="I253" i="57"/>
  <c r="H253" i="57"/>
  <c r="G253" i="57"/>
  <c r="K251" i="57"/>
  <c r="J251" i="57"/>
  <c r="I251" i="57"/>
  <c r="H251" i="57"/>
  <c r="G251" i="57"/>
  <c r="K250" i="57"/>
  <c r="J250" i="57"/>
  <c r="I250" i="57"/>
  <c r="H250" i="57"/>
  <c r="G250" i="57"/>
  <c r="K249" i="57"/>
  <c r="J249" i="57"/>
  <c r="I249" i="57"/>
  <c r="H249" i="57"/>
  <c r="G249" i="57"/>
  <c r="K248" i="57"/>
  <c r="J248" i="57"/>
  <c r="I248" i="57"/>
  <c r="H248" i="57"/>
  <c r="G248" i="57"/>
  <c r="K247" i="57"/>
  <c r="J247" i="57"/>
  <c r="I247" i="57"/>
  <c r="H247" i="57"/>
  <c r="G247" i="57"/>
  <c r="K246" i="57"/>
  <c r="J246" i="57"/>
  <c r="I246" i="57"/>
  <c r="H246" i="57"/>
  <c r="G246" i="57"/>
  <c r="K245" i="57"/>
  <c r="J245" i="57"/>
  <c r="I245" i="57"/>
  <c r="H245" i="57"/>
  <c r="G245" i="57"/>
  <c r="K244" i="57"/>
  <c r="J244" i="57"/>
  <c r="I244" i="57"/>
  <c r="H244" i="57"/>
  <c r="G244" i="57"/>
  <c r="K243" i="57"/>
  <c r="J243" i="57"/>
  <c r="I243" i="57"/>
  <c r="H243" i="57"/>
  <c r="G243" i="57"/>
  <c r="K242" i="57"/>
  <c r="J242" i="57"/>
  <c r="I242" i="57"/>
  <c r="H242" i="57"/>
  <c r="G242" i="57"/>
  <c r="K241" i="57"/>
  <c r="J241" i="57"/>
  <c r="I241" i="57"/>
  <c r="H241" i="57"/>
  <c r="G241" i="57"/>
  <c r="K240" i="57"/>
  <c r="J240" i="57"/>
  <c r="I240" i="57"/>
  <c r="H240" i="57"/>
  <c r="G240" i="57"/>
  <c r="K239" i="57"/>
  <c r="J239" i="57"/>
  <c r="I239" i="57"/>
  <c r="H239" i="57"/>
  <c r="G239" i="57"/>
  <c r="K238" i="57"/>
  <c r="J238" i="57"/>
  <c r="I238" i="57"/>
  <c r="H238" i="57"/>
  <c r="G238" i="57"/>
  <c r="K236" i="57"/>
  <c r="J236" i="57"/>
  <c r="I236" i="57"/>
  <c r="H236" i="57"/>
  <c r="G236" i="57"/>
  <c r="K235" i="57"/>
  <c r="J235" i="57"/>
  <c r="I235" i="57"/>
  <c r="H235" i="57"/>
  <c r="G235" i="57"/>
  <c r="K234" i="57"/>
  <c r="J234" i="57"/>
  <c r="I234" i="57"/>
  <c r="H234" i="57"/>
  <c r="G234" i="57"/>
  <c r="K233" i="57"/>
  <c r="J233" i="57"/>
  <c r="I233" i="57"/>
  <c r="H233" i="57"/>
  <c r="G233" i="57"/>
  <c r="K232" i="57"/>
  <c r="J232" i="57"/>
  <c r="I232" i="57"/>
  <c r="H232" i="57"/>
  <c r="G232" i="57"/>
  <c r="K231" i="57"/>
  <c r="J231" i="57"/>
  <c r="I231" i="57"/>
  <c r="H231" i="57"/>
  <c r="G231" i="57"/>
  <c r="K230" i="57"/>
  <c r="J230" i="57"/>
  <c r="I230" i="57"/>
  <c r="H230" i="57"/>
  <c r="G230" i="57"/>
  <c r="K229" i="57"/>
  <c r="J229" i="57"/>
  <c r="I229" i="57"/>
  <c r="H229" i="57"/>
  <c r="G229" i="57"/>
  <c r="K228" i="57"/>
  <c r="J228" i="57"/>
  <c r="I228" i="57"/>
  <c r="H228" i="57"/>
  <c r="G228" i="57"/>
  <c r="K227" i="57"/>
  <c r="J227" i="57"/>
  <c r="I227" i="57"/>
  <c r="H227" i="57"/>
  <c r="G227" i="57"/>
  <c r="K226" i="57"/>
  <c r="J226" i="57"/>
  <c r="I226" i="57"/>
  <c r="H226" i="57"/>
  <c r="G226" i="57"/>
  <c r="K225" i="57"/>
  <c r="J225" i="57"/>
  <c r="I225" i="57"/>
  <c r="H225" i="57"/>
  <c r="G225" i="57"/>
  <c r="K224" i="57"/>
  <c r="J224" i="57"/>
  <c r="I224" i="57"/>
  <c r="H224" i="57"/>
  <c r="G224" i="57"/>
  <c r="K223" i="57"/>
  <c r="J223" i="57"/>
  <c r="I223" i="57"/>
  <c r="H223" i="57"/>
  <c r="G223" i="57"/>
  <c r="K222" i="57"/>
  <c r="J222" i="57"/>
  <c r="I222" i="57"/>
  <c r="H222" i="57"/>
  <c r="G222" i="57"/>
  <c r="K221" i="57"/>
  <c r="J221" i="57"/>
  <c r="I221" i="57"/>
  <c r="H221" i="57"/>
  <c r="G221" i="57"/>
  <c r="K220" i="57"/>
  <c r="J220" i="57"/>
  <c r="I220" i="57"/>
  <c r="H220" i="57"/>
  <c r="G220" i="57"/>
  <c r="K219" i="57"/>
  <c r="J219" i="57"/>
  <c r="I219" i="57"/>
  <c r="H219" i="57"/>
  <c r="G219" i="57"/>
  <c r="K217" i="57"/>
  <c r="J217" i="57"/>
  <c r="I217" i="57"/>
  <c r="H217" i="57"/>
  <c r="G217" i="57"/>
  <c r="K216" i="57"/>
  <c r="J216" i="57"/>
  <c r="I216" i="57"/>
  <c r="H216" i="57"/>
  <c r="G216" i="57"/>
  <c r="K215" i="57"/>
  <c r="J215" i="57"/>
  <c r="I215" i="57"/>
  <c r="H215" i="57"/>
  <c r="G215" i="57"/>
  <c r="K214" i="57"/>
  <c r="J214" i="57"/>
  <c r="I214" i="57"/>
  <c r="H214" i="57"/>
  <c r="G214" i="57"/>
  <c r="K213" i="57"/>
  <c r="J213" i="57"/>
  <c r="I213" i="57"/>
  <c r="H213" i="57"/>
  <c r="G213" i="57"/>
  <c r="K212" i="57"/>
  <c r="J212" i="57"/>
  <c r="I212" i="57"/>
  <c r="H212" i="57"/>
  <c r="G212" i="57"/>
  <c r="K211" i="57"/>
  <c r="J211" i="57"/>
  <c r="I211" i="57"/>
  <c r="H211" i="57"/>
  <c r="G211" i="57"/>
  <c r="K210" i="57"/>
  <c r="J210" i="57"/>
  <c r="I210" i="57"/>
  <c r="H210" i="57"/>
  <c r="G210" i="57"/>
  <c r="K209" i="57"/>
  <c r="J209" i="57"/>
  <c r="I209" i="57"/>
  <c r="H209" i="57"/>
  <c r="G209" i="57"/>
  <c r="K208" i="57"/>
  <c r="J208" i="57"/>
  <c r="I208" i="57"/>
  <c r="H208" i="57"/>
  <c r="G208" i="57"/>
  <c r="K207" i="57"/>
  <c r="J207" i="57"/>
  <c r="I207" i="57"/>
  <c r="H207" i="57"/>
  <c r="G207" i="57"/>
  <c r="K206" i="57"/>
  <c r="J206" i="57"/>
  <c r="I206" i="57"/>
  <c r="H206" i="57"/>
  <c r="G206" i="57"/>
  <c r="K204" i="57"/>
  <c r="J204" i="57"/>
  <c r="I204" i="57"/>
  <c r="H204" i="57"/>
  <c r="G204" i="57"/>
  <c r="K203" i="57"/>
  <c r="J203" i="57"/>
  <c r="I203" i="57"/>
  <c r="H203" i="57"/>
  <c r="G203" i="57"/>
  <c r="K202" i="57"/>
  <c r="J202" i="57"/>
  <c r="I202" i="57"/>
  <c r="H202" i="57"/>
  <c r="G202" i="57"/>
  <c r="K201" i="57"/>
  <c r="J201" i="57"/>
  <c r="I201" i="57"/>
  <c r="H201" i="57"/>
  <c r="G201" i="57"/>
  <c r="K200" i="57"/>
  <c r="J200" i="57"/>
  <c r="I200" i="57"/>
  <c r="H200" i="57"/>
  <c r="G200" i="57"/>
  <c r="K199" i="57"/>
  <c r="J199" i="57"/>
  <c r="I199" i="57"/>
  <c r="H199" i="57"/>
  <c r="G199" i="57"/>
  <c r="K198" i="57"/>
  <c r="J198" i="57"/>
  <c r="I198" i="57"/>
  <c r="H198" i="57"/>
  <c r="G198" i="57"/>
  <c r="K197" i="57"/>
  <c r="J197" i="57"/>
  <c r="I197" i="57"/>
  <c r="H197" i="57"/>
  <c r="G197" i="57"/>
  <c r="K196" i="57"/>
  <c r="J196" i="57"/>
  <c r="I196" i="57"/>
  <c r="H196" i="57"/>
  <c r="G196" i="57"/>
  <c r="K195" i="57"/>
  <c r="J195" i="57"/>
  <c r="I195" i="57"/>
  <c r="H195" i="57"/>
  <c r="G195" i="57"/>
  <c r="K194" i="57"/>
  <c r="J194" i="57"/>
  <c r="I194" i="57"/>
  <c r="H194" i="57"/>
  <c r="G194" i="57"/>
  <c r="K193" i="57"/>
  <c r="J193" i="57"/>
  <c r="I193" i="57"/>
  <c r="H193" i="57"/>
  <c r="G193" i="57"/>
  <c r="K191" i="57"/>
  <c r="J191" i="57"/>
  <c r="I191" i="57"/>
  <c r="H191" i="57"/>
  <c r="G191" i="57"/>
  <c r="K190" i="57"/>
  <c r="J190" i="57"/>
  <c r="I190" i="57"/>
  <c r="H190" i="57"/>
  <c r="G190" i="57"/>
  <c r="K189" i="57"/>
  <c r="J189" i="57"/>
  <c r="I189" i="57"/>
  <c r="H189" i="57"/>
  <c r="G189" i="57"/>
  <c r="K188" i="57"/>
  <c r="J188" i="57"/>
  <c r="I188" i="57"/>
  <c r="H188" i="57"/>
  <c r="G188" i="57"/>
  <c r="K187" i="57"/>
  <c r="J187" i="57"/>
  <c r="I187" i="57"/>
  <c r="H187" i="57"/>
  <c r="G187" i="57"/>
  <c r="K186" i="57"/>
  <c r="J186" i="57"/>
  <c r="I186" i="57"/>
  <c r="H186" i="57"/>
  <c r="G186" i="57"/>
  <c r="K185" i="57"/>
  <c r="J185" i="57"/>
  <c r="I185" i="57"/>
  <c r="H185" i="57"/>
  <c r="G185" i="57"/>
  <c r="K184" i="57"/>
  <c r="J184" i="57"/>
  <c r="I184" i="57"/>
  <c r="H184" i="57"/>
  <c r="G184" i="57"/>
  <c r="K183" i="57"/>
  <c r="J183" i="57"/>
  <c r="I183" i="57"/>
  <c r="H183" i="57"/>
  <c r="G183" i="57"/>
  <c r="K182" i="57"/>
  <c r="J182" i="57"/>
  <c r="I182" i="57"/>
  <c r="H182" i="57"/>
  <c r="G182" i="57"/>
  <c r="K181" i="57"/>
  <c r="J181" i="57"/>
  <c r="I181" i="57"/>
  <c r="H181" i="57"/>
  <c r="G181" i="57"/>
  <c r="K180" i="57"/>
  <c r="J180" i="57"/>
  <c r="I180" i="57"/>
  <c r="H180" i="57"/>
  <c r="G180" i="57"/>
  <c r="K179" i="57"/>
  <c r="J179" i="57"/>
  <c r="I179" i="57"/>
  <c r="H179" i="57"/>
  <c r="G179" i="57"/>
  <c r="K177" i="57"/>
  <c r="J177" i="57"/>
  <c r="I177" i="57"/>
  <c r="H177" i="57"/>
  <c r="G177" i="57"/>
  <c r="K176" i="57"/>
  <c r="J176" i="57"/>
  <c r="I176" i="57"/>
  <c r="H176" i="57"/>
  <c r="G176" i="57"/>
  <c r="K175" i="57"/>
  <c r="J175" i="57"/>
  <c r="I175" i="57"/>
  <c r="H175" i="57"/>
  <c r="G175" i="57"/>
  <c r="K174" i="57"/>
  <c r="J174" i="57"/>
  <c r="I174" i="57"/>
  <c r="H174" i="57"/>
  <c r="G174" i="57"/>
  <c r="K173" i="57"/>
  <c r="J173" i="57"/>
  <c r="I173" i="57"/>
  <c r="H173" i="57"/>
  <c r="G173" i="57"/>
  <c r="K172" i="57"/>
  <c r="J172" i="57"/>
  <c r="I172" i="57"/>
  <c r="H172" i="57"/>
  <c r="G172" i="57"/>
  <c r="K171" i="57"/>
  <c r="J171" i="57"/>
  <c r="I171" i="57"/>
  <c r="H171" i="57"/>
  <c r="G171" i="57"/>
  <c r="K170" i="57"/>
  <c r="J170" i="57"/>
  <c r="I170" i="57"/>
  <c r="H170" i="57"/>
  <c r="G170" i="57"/>
  <c r="K169" i="57"/>
  <c r="J169" i="57"/>
  <c r="I169" i="57"/>
  <c r="H169" i="57"/>
  <c r="G169" i="57"/>
  <c r="K168" i="57"/>
  <c r="J168" i="57"/>
  <c r="I168" i="57"/>
  <c r="H168" i="57"/>
  <c r="G168" i="57"/>
  <c r="K167" i="57"/>
  <c r="J167" i="57"/>
  <c r="I167" i="57"/>
  <c r="H167" i="57"/>
  <c r="G167" i="57"/>
  <c r="K166" i="57"/>
  <c r="J166" i="57"/>
  <c r="I166" i="57"/>
  <c r="H166" i="57"/>
  <c r="G166" i="57"/>
  <c r="K165" i="57"/>
  <c r="J165" i="57"/>
  <c r="I165" i="57"/>
  <c r="H165" i="57"/>
  <c r="G165" i="57"/>
  <c r="K164" i="57"/>
  <c r="J164" i="57"/>
  <c r="I164" i="57"/>
  <c r="H164" i="57"/>
  <c r="G164" i="57"/>
  <c r="K163" i="57"/>
  <c r="J163" i="57"/>
  <c r="I163" i="57"/>
  <c r="H163" i="57"/>
  <c r="G163" i="57"/>
  <c r="K161" i="57"/>
  <c r="J161" i="57"/>
  <c r="I161" i="57"/>
  <c r="H161" i="57"/>
  <c r="G161" i="57"/>
  <c r="K160" i="57"/>
  <c r="J160" i="57"/>
  <c r="I160" i="57"/>
  <c r="H160" i="57"/>
  <c r="G160" i="57"/>
  <c r="K159" i="57"/>
  <c r="J159" i="57"/>
  <c r="I159" i="57"/>
  <c r="H159" i="57"/>
  <c r="G159" i="57"/>
  <c r="K158" i="57"/>
  <c r="J158" i="57"/>
  <c r="I158" i="57"/>
  <c r="H158" i="57"/>
  <c r="G158" i="57"/>
  <c r="K157" i="57"/>
  <c r="J157" i="57"/>
  <c r="I157" i="57"/>
  <c r="H157" i="57"/>
  <c r="G157" i="57"/>
  <c r="K156" i="57"/>
  <c r="J156" i="57"/>
  <c r="I156" i="57"/>
  <c r="H156" i="57"/>
  <c r="G156" i="57"/>
  <c r="K155" i="57"/>
  <c r="J155" i="57"/>
  <c r="I155" i="57"/>
  <c r="H155" i="57"/>
  <c r="G155" i="57"/>
  <c r="K154" i="57"/>
  <c r="J154" i="57"/>
  <c r="I154" i="57"/>
  <c r="H154" i="57"/>
  <c r="G154" i="57"/>
  <c r="K153" i="57"/>
  <c r="J153" i="57"/>
  <c r="I153" i="57"/>
  <c r="H153" i="57"/>
  <c r="G153" i="57"/>
  <c r="K152" i="57"/>
  <c r="J152" i="57"/>
  <c r="I152" i="57"/>
  <c r="H152" i="57"/>
  <c r="G152" i="57"/>
  <c r="K151" i="57"/>
  <c r="J151" i="57"/>
  <c r="I151" i="57"/>
  <c r="H151" i="57"/>
  <c r="G151" i="57"/>
  <c r="K150" i="57"/>
  <c r="J150" i="57"/>
  <c r="I150" i="57"/>
  <c r="H150" i="57"/>
  <c r="G150" i="57"/>
  <c r="K149" i="57"/>
  <c r="J149" i="57"/>
  <c r="I149" i="57"/>
  <c r="H149" i="57"/>
  <c r="G149" i="57"/>
  <c r="K148" i="57"/>
  <c r="J148" i="57"/>
  <c r="I148" i="57"/>
  <c r="H148" i="57"/>
  <c r="G148" i="57"/>
  <c r="K147" i="57"/>
  <c r="J147" i="57"/>
  <c r="I147" i="57"/>
  <c r="H147" i="57"/>
  <c r="G147" i="57"/>
  <c r="K145" i="57"/>
  <c r="J145" i="57"/>
  <c r="I145" i="57"/>
  <c r="H145" i="57"/>
  <c r="G145" i="57"/>
  <c r="K144" i="57"/>
  <c r="J144" i="57"/>
  <c r="I144" i="57"/>
  <c r="H144" i="57"/>
  <c r="G144" i="57"/>
  <c r="K143" i="57"/>
  <c r="J143" i="57"/>
  <c r="I143" i="57"/>
  <c r="H143" i="57"/>
  <c r="G143" i="57"/>
  <c r="K142" i="57"/>
  <c r="J142" i="57"/>
  <c r="I142" i="57"/>
  <c r="H142" i="57"/>
  <c r="G142" i="57"/>
  <c r="K141" i="57"/>
  <c r="J141" i="57"/>
  <c r="I141" i="57"/>
  <c r="H141" i="57"/>
  <c r="G141" i="57"/>
  <c r="K140" i="57"/>
  <c r="J140" i="57"/>
  <c r="I140" i="57"/>
  <c r="H140" i="57"/>
  <c r="G140" i="57"/>
  <c r="K139" i="57"/>
  <c r="J139" i="57"/>
  <c r="I139" i="57"/>
  <c r="H139" i="57"/>
  <c r="G139" i="57"/>
  <c r="K138" i="57"/>
  <c r="J138" i="57"/>
  <c r="I138" i="57"/>
  <c r="H138" i="57"/>
  <c r="G138" i="57"/>
  <c r="K137" i="57"/>
  <c r="J137" i="57"/>
  <c r="I137" i="57"/>
  <c r="H137" i="57"/>
  <c r="G137" i="57"/>
  <c r="K136" i="57"/>
  <c r="J136" i="57"/>
  <c r="I136" i="57"/>
  <c r="H136" i="57"/>
  <c r="G136" i="57"/>
  <c r="K135" i="57"/>
  <c r="J135" i="57"/>
  <c r="I135" i="57"/>
  <c r="H135" i="57"/>
  <c r="G135" i="57"/>
  <c r="K134" i="57"/>
  <c r="J134" i="57"/>
  <c r="I134" i="57"/>
  <c r="H134" i="57"/>
  <c r="G134" i="57"/>
  <c r="K133" i="57"/>
  <c r="J133" i="57"/>
  <c r="I133" i="57"/>
  <c r="H133" i="57"/>
  <c r="G133" i="57"/>
  <c r="K132" i="57"/>
  <c r="J132" i="57"/>
  <c r="I132" i="57"/>
  <c r="H132" i="57"/>
  <c r="G132" i="57"/>
  <c r="K131" i="57"/>
  <c r="J131" i="57"/>
  <c r="I131" i="57"/>
  <c r="H131" i="57"/>
  <c r="G131" i="57"/>
  <c r="K130" i="57"/>
  <c r="J130" i="57"/>
  <c r="I130" i="57"/>
  <c r="H130" i="57"/>
  <c r="G130" i="57"/>
  <c r="K129" i="57"/>
  <c r="J129" i="57"/>
  <c r="I129" i="57"/>
  <c r="H129" i="57"/>
  <c r="G129" i="57"/>
  <c r="K128" i="57"/>
  <c r="J128" i="57"/>
  <c r="I128" i="57"/>
  <c r="H128" i="57"/>
  <c r="G128" i="57"/>
  <c r="K127" i="57"/>
  <c r="J127" i="57"/>
  <c r="I127" i="57"/>
  <c r="H127" i="57"/>
  <c r="G127" i="57"/>
  <c r="K126" i="57"/>
  <c r="J126" i="57"/>
  <c r="I126" i="57"/>
  <c r="H126" i="57"/>
  <c r="G126" i="57"/>
  <c r="K124" i="57"/>
  <c r="J124" i="57"/>
  <c r="I124" i="57"/>
  <c r="H124" i="57"/>
  <c r="G124" i="57"/>
  <c r="K123" i="57"/>
  <c r="J123" i="57"/>
  <c r="I123" i="57"/>
  <c r="H123" i="57"/>
  <c r="G123" i="57"/>
  <c r="K122" i="57"/>
  <c r="J122" i="57"/>
  <c r="I122" i="57"/>
  <c r="H122" i="57"/>
  <c r="G122" i="57"/>
  <c r="K121" i="57"/>
  <c r="J121" i="57"/>
  <c r="I121" i="57"/>
  <c r="H121" i="57"/>
  <c r="G121" i="57"/>
  <c r="K120" i="57"/>
  <c r="J120" i="57"/>
  <c r="I120" i="57"/>
  <c r="H120" i="57"/>
  <c r="G120" i="57"/>
  <c r="K119" i="57"/>
  <c r="J119" i="57"/>
  <c r="I119" i="57"/>
  <c r="H119" i="57"/>
  <c r="G119" i="57"/>
  <c r="K118" i="57"/>
  <c r="J118" i="57"/>
  <c r="I118" i="57"/>
  <c r="H118" i="57"/>
  <c r="G118" i="57"/>
  <c r="K117" i="57"/>
  <c r="J117" i="57"/>
  <c r="I117" i="57"/>
  <c r="H117" i="57"/>
  <c r="G117" i="57"/>
  <c r="K116" i="57"/>
  <c r="J116" i="57"/>
  <c r="I116" i="57"/>
  <c r="H116" i="57"/>
  <c r="G116" i="57"/>
  <c r="K115" i="57"/>
  <c r="J115" i="57"/>
  <c r="I115" i="57"/>
  <c r="H115" i="57"/>
  <c r="G115" i="57"/>
  <c r="K114" i="57"/>
  <c r="J114" i="57"/>
  <c r="I114" i="57"/>
  <c r="H114" i="57"/>
  <c r="G114" i="57"/>
  <c r="K113" i="57"/>
  <c r="J113" i="57"/>
  <c r="I113" i="57"/>
  <c r="H113" i="57"/>
  <c r="G113" i="57"/>
  <c r="K112" i="57"/>
  <c r="J112" i="57"/>
  <c r="I112" i="57"/>
  <c r="H112" i="57"/>
  <c r="G112" i="57"/>
  <c r="K111" i="57"/>
  <c r="J111" i="57"/>
  <c r="I111" i="57"/>
  <c r="H111" i="57"/>
  <c r="G111" i="57"/>
  <c r="K110" i="57"/>
  <c r="J110" i="57"/>
  <c r="I110" i="57"/>
  <c r="H110" i="57"/>
  <c r="G110" i="57"/>
  <c r="K108" i="57"/>
  <c r="J108" i="57"/>
  <c r="I108" i="57"/>
  <c r="H108" i="57"/>
  <c r="G108" i="57"/>
  <c r="K107" i="57"/>
  <c r="J107" i="57"/>
  <c r="I107" i="57"/>
  <c r="H107" i="57"/>
  <c r="G107" i="57"/>
  <c r="K106" i="57"/>
  <c r="J106" i="57"/>
  <c r="I106" i="57"/>
  <c r="H106" i="57"/>
  <c r="G106" i="57"/>
  <c r="K105" i="57"/>
  <c r="J105" i="57"/>
  <c r="I105" i="57"/>
  <c r="H105" i="57"/>
  <c r="G105" i="57"/>
  <c r="K104" i="57"/>
  <c r="J104" i="57"/>
  <c r="I104" i="57"/>
  <c r="H104" i="57"/>
  <c r="G104" i="57"/>
  <c r="K103" i="57"/>
  <c r="J103" i="57"/>
  <c r="I103" i="57"/>
  <c r="H103" i="57"/>
  <c r="G103" i="57"/>
  <c r="K102" i="57"/>
  <c r="J102" i="57"/>
  <c r="I102" i="57"/>
  <c r="H102" i="57"/>
  <c r="G102" i="57"/>
  <c r="K101" i="57"/>
  <c r="J101" i="57"/>
  <c r="I101" i="57"/>
  <c r="H101" i="57"/>
  <c r="G101" i="57"/>
  <c r="K100" i="57"/>
  <c r="J100" i="57"/>
  <c r="I100" i="57"/>
  <c r="H100" i="57"/>
  <c r="G100" i="57"/>
  <c r="K99" i="57"/>
  <c r="J99" i="57"/>
  <c r="I99" i="57"/>
  <c r="H99" i="57"/>
  <c r="G99" i="57"/>
  <c r="K98" i="57"/>
  <c r="J98" i="57"/>
  <c r="I98" i="57"/>
  <c r="H98" i="57"/>
  <c r="G98" i="57"/>
  <c r="K97" i="57"/>
  <c r="J97" i="57"/>
  <c r="I97" i="57"/>
  <c r="H97" i="57"/>
  <c r="G97" i="57"/>
  <c r="K96" i="57"/>
  <c r="J96" i="57"/>
  <c r="I96" i="57"/>
  <c r="H96" i="57"/>
  <c r="G96" i="57"/>
  <c r="K95" i="57"/>
  <c r="J95" i="57"/>
  <c r="I95" i="57"/>
  <c r="H95" i="57"/>
  <c r="G95" i="57"/>
  <c r="K94" i="57"/>
  <c r="J94" i="57"/>
  <c r="I94" i="57"/>
  <c r="H94" i="57"/>
  <c r="G94" i="57"/>
  <c r="K93" i="57"/>
  <c r="J93" i="57"/>
  <c r="I93" i="57"/>
  <c r="H93" i="57"/>
  <c r="G93" i="57"/>
  <c r="K92" i="57"/>
  <c r="J92" i="57"/>
  <c r="I92" i="57"/>
  <c r="H92" i="57"/>
  <c r="G92" i="57"/>
  <c r="K91" i="57"/>
  <c r="J91" i="57"/>
  <c r="I91" i="57"/>
  <c r="H91" i="57"/>
  <c r="G91" i="57"/>
  <c r="K90" i="57"/>
  <c r="J90" i="57"/>
  <c r="I90" i="57"/>
  <c r="H90" i="57"/>
  <c r="G90" i="57"/>
  <c r="K89" i="57"/>
  <c r="J89" i="57"/>
  <c r="I89" i="57"/>
  <c r="H89" i="57"/>
  <c r="G89" i="57"/>
  <c r="K88" i="57"/>
  <c r="J88" i="57"/>
  <c r="I88" i="57"/>
  <c r="H88" i="57"/>
  <c r="G88" i="57"/>
  <c r="K87" i="57"/>
  <c r="J87" i="57"/>
  <c r="I87" i="57"/>
  <c r="H87" i="57"/>
  <c r="G87" i="57"/>
  <c r="K85" i="57"/>
  <c r="J85" i="57"/>
  <c r="I85" i="57"/>
  <c r="H85" i="57"/>
  <c r="G85" i="57"/>
  <c r="K84" i="57"/>
  <c r="J84" i="57"/>
  <c r="I84" i="57"/>
  <c r="H84" i="57"/>
  <c r="G84" i="57"/>
  <c r="K83" i="57"/>
  <c r="J83" i="57"/>
  <c r="I83" i="57"/>
  <c r="H83" i="57"/>
  <c r="G83" i="57"/>
  <c r="K82" i="57"/>
  <c r="J82" i="57"/>
  <c r="I82" i="57"/>
  <c r="H82" i="57"/>
  <c r="G82" i="57"/>
  <c r="K81" i="57"/>
  <c r="J81" i="57"/>
  <c r="I81" i="57"/>
  <c r="H81" i="57"/>
  <c r="G81" i="57"/>
  <c r="K80" i="57"/>
  <c r="J80" i="57"/>
  <c r="I80" i="57"/>
  <c r="H80" i="57"/>
  <c r="G80" i="57"/>
  <c r="K79" i="57"/>
  <c r="J79" i="57"/>
  <c r="I79" i="57"/>
  <c r="H79" i="57"/>
  <c r="G79" i="57"/>
  <c r="K78" i="57"/>
  <c r="J78" i="57"/>
  <c r="I78" i="57"/>
  <c r="H78" i="57"/>
  <c r="G78" i="57"/>
  <c r="K77" i="57"/>
  <c r="J77" i="57"/>
  <c r="I77" i="57"/>
  <c r="H77" i="57"/>
  <c r="G77" i="57"/>
  <c r="K76" i="57"/>
  <c r="J76" i="57"/>
  <c r="I76" i="57"/>
  <c r="H76" i="57"/>
  <c r="G76" i="57"/>
  <c r="K75" i="57"/>
  <c r="J75" i="57"/>
  <c r="I75" i="57"/>
  <c r="H75" i="57"/>
  <c r="G75" i="57"/>
  <c r="K74" i="57"/>
  <c r="J74" i="57"/>
  <c r="I74" i="57"/>
  <c r="H74" i="57"/>
  <c r="G74" i="57"/>
  <c r="K73" i="57"/>
  <c r="J73" i="57"/>
  <c r="I73" i="57"/>
  <c r="H73" i="57"/>
  <c r="G73" i="57"/>
  <c r="K72" i="57"/>
  <c r="J72" i="57"/>
  <c r="I72" i="57"/>
  <c r="H72" i="57"/>
  <c r="G72" i="57"/>
  <c r="K71" i="57"/>
  <c r="J71" i="57"/>
  <c r="I71" i="57"/>
  <c r="H71" i="57"/>
  <c r="G71" i="57"/>
  <c r="K70" i="57"/>
  <c r="J70" i="57"/>
  <c r="I70" i="57"/>
  <c r="H70" i="57"/>
  <c r="G70" i="57"/>
  <c r="K69" i="57"/>
  <c r="J69" i="57"/>
  <c r="I69" i="57"/>
  <c r="H69" i="57"/>
  <c r="G69" i="57"/>
  <c r="K68" i="57"/>
  <c r="J68" i="57"/>
  <c r="I68" i="57"/>
  <c r="H68" i="57"/>
  <c r="G68" i="57"/>
  <c r="K67" i="57"/>
  <c r="J67" i="57"/>
  <c r="I67" i="57"/>
  <c r="H67" i="57"/>
  <c r="G67" i="57"/>
  <c r="K66" i="57"/>
  <c r="J66" i="57"/>
  <c r="I66" i="57"/>
  <c r="H66" i="57"/>
  <c r="G66" i="57"/>
  <c r="K65" i="57"/>
  <c r="J65" i="57"/>
  <c r="I65" i="57"/>
  <c r="H65" i="57"/>
  <c r="G65" i="57"/>
  <c r="K64" i="57"/>
  <c r="J64" i="57"/>
  <c r="I64" i="57"/>
  <c r="H64" i="57"/>
  <c r="G64" i="57"/>
  <c r="K63" i="57"/>
  <c r="J63" i="57"/>
  <c r="I63" i="57"/>
  <c r="H63" i="57"/>
  <c r="G63" i="57"/>
  <c r="K62" i="57"/>
  <c r="J62" i="57"/>
  <c r="I62" i="57"/>
  <c r="H62" i="57"/>
  <c r="G62" i="57"/>
  <c r="K61" i="57"/>
  <c r="J61" i="57"/>
  <c r="I61" i="57"/>
  <c r="H61" i="57"/>
  <c r="G61" i="57"/>
  <c r="K60" i="57"/>
  <c r="J60" i="57"/>
  <c r="I60" i="57"/>
  <c r="H60" i="57"/>
  <c r="G60" i="57"/>
  <c r="K59" i="57"/>
  <c r="J59" i="57"/>
  <c r="I59" i="57"/>
  <c r="H59" i="57"/>
  <c r="G59" i="57"/>
  <c r="K58" i="57"/>
  <c r="J58" i="57"/>
  <c r="I58" i="57"/>
  <c r="H58" i="57"/>
  <c r="G58" i="57"/>
  <c r="K57" i="57"/>
  <c r="J57" i="57"/>
  <c r="I57" i="57"/>
  <c r="H57" i="57"/>
  <c r="G57" i="57"/>
  <c r="K56" i="57"/>
  <c r="J56" i="57"/>
  <c r="I56" i="57"/>
  <c r="H56" i="57"/>
  <c r="G56" i="57"/>
  <c r="K55" i="57"/>
  <c r="J55" i="57"/>
  <c r="I55" i="57"/>
  <c r="H55" i="57"/>
  <c r="G55" i="57"/>
  <c r="K54" i="57"/>
  <c r="J54" i="57"/>
  <c r="I54" i="57"/>
  <c r="H54" i="57"/>
  <c r="G54" i="57"/>
  <c r="K53" i="57"/>
  <c r="J53" i="57"/>
  <c r="I53" i="57"/>
  <c r="H53" i="57"/>
  <c r="G53" i="57"/>
  <c r="K50" i="57"/>
  <c r="J50" i="57"/>
  <c r="I50" i="57"/>
  <c r="H50" i="57"/>
  <c r="G50" i="57"/>
  <c r="K49" i="57"/>
  <c r="J49" i="57"/>
  <c r="I49" i="57"/>
  <c r="H49" i="57"/>
  <c r="G49" i="57"/>
  <c r="K48" i="57"/>
  <c r="J48" i="57"/>
  <c r="I48" i="57"/>
  <c r="H48" i="57"/>
  <c r="G48" i="57"/>
  <c r="K47" i="57"/>
  <c r="J47" i="57"/>
  <c r="I47" i="57"/>
  <c r="H47" i="57"/>
  <c r="G47" i="57"/>
  <c r="K46" i="57"/>
  <c r="J46" i="57"/>
  <c r="I46" i="57"/>
  <c r="H46" i="57"/>
  <c r="G46" i="57"/>
  <c r="K45" i="57"/>
  <c r="J45" i="57"/>
  <c r="I45" i="57"/>
  <c r="H45" i="57"/>
  <c r="G45" i="57"/>
  <c r="K44" i="57"/>
  <c r="J44" i="57"/>
  <c r="I44" i="57"/>
  <c r="H44" i="57"/>
  <c r="G44" i="57"/>
  <c r="K43" i="57"/>
  <c r="J43" i="57"/>
  <c r="I43" i="57"/>
  <c r="H43" i="57"/>
  <c r="G43" i="57"/>
  <c r="K42" i="57"/>
  <c r="J42" i="57"/>
  <c r="I42" i="57"/>
  <c r="H42" i="57"/>
  <c r="G42" i="57"/>
  <c r="K41" i="57"/>
  <c r="J41" i="57"/>
  <c r="I41" i="57"/>
  <c r="H41" i="57"/>
  <c r="G41" i="57"/>
  <c r="K40" i="57"/>
  <c r="J40" i="57"/>
  <c r="I40" i="57"/>
  <c r="H40" i="57"/>
  <c r="G40" i="57"/>
  <c r="K39" i="57"/>
  <c r="J39" i="57"/>
  <c r="I39" i="57"/>
  <c r="H39" i="57"/>
  <c r="G39" i="57"/>
  <c r="K38" i="57"/>
  <c r="J38" i="57"/>
  <c r="I38" i="57"/>
  <c r="H38" i="57"/>
  <c r="G38" i="57"/>
  <c r="K37" i="57"/>
  <c r="J37" i="57"/>
  <c r="I37" i="57"/>
  <c r="H37" i="57"/>
  <c r="G37" i="57"/>
  <c r="K36" i="57"/>
  <c r="J36" i="57"/>
  <c r="I36" i="57"/>
  <c r="H36" i="57"/>
  <c r="G36" i="57"/>
  <c r="K35" i="57"/>
  <c r="J35" i="57"/>
  <c r="I35" i="57"/>
  <c r="H35" i="57"/>
  <c r="G35" i="57"/>
  <c r="K34" i="57"/>
  <c r="J34" i="57"/>
  <c r="I34" i="57"/>
  <c r="H34" i="57"/>
  <c r="G34" i="57"/>
  <c r="K33" i="57"/>
  <c r="J33" i="57"/>
  <c r="I33" i="57"/>
  <c r="H33" i="57"/>
  <c r="G33" i="57"/>
  <c r="K32" i="57"/>
  <c r="J32" i="57"/>
  <c r="I32" i="57"/>
  <c r="H32" i="57"/>
  <c r="G32" i="57"/>
  <c r="K31" i="57"/>
  <c r="J31" i="57"/>
  <c r="I31" i="57"/>
  <c r="H31" i="57"/>
  <c r="G31" i="57"/>
  <c r="K30" i="57"/>
  <c r="J30" i="57"/>
  <c r="I30" i="57"/>
  <c r="H30" i="57"/>
  <c r="G30" i="57"/>
  <c r="K29" i="57"/>
  <c r="J29" i="57"/>
  <c r="I29" i="57"/>
  <c r="H29" i="57"/>
  <c r="G29" i="57"/>
  <c r="K28" i="57"/>
  <c r="J28" i="57"/>
  <c r="I28" i="57"/>
  <c r="H28" i="57"/>
  <c r="G28" i="57"/>
  <c r="K27" i="57"/>
  <c r="J27" i="57"/>
  <c r="I27" i="57"/>
  <c r="H27" i="57"/>
  <c r="G27" i="57"/>
  <c r="K26" i="57"/>
  <c r="J26" i="57"/>
  <c r="I26" i="57"/>
  <c r="H26" i="57"/>
  <c r="G26" i="57"/>
  <c r="K25" i="57"/>
  <c r="J25" i="57"/>
  <c r="I25" i="57"/>
  <c r="H25" i="57"/>
  <c r="G25" i="57"/>
  <c r="K24" i="57"/>
  <c r="J24" i="57"/>
  <c r="I24" i="57"/>
  <c r="H24" i="57"/>
  <c r="G24" i="57"/>
  <c r="K23" i="57"/>
  <c r="J23" i="57"/>
  <c r="I23" i="57"/>
  <c r="H23" i="57"/>
  <c r="G23" i="57"/>
  <c r="K22" i="57"/>
  <c r="J22" i="57"/>
  <c r="I22" i="57"/>
  <c r="H22" i="57"/>
  <c r="G22" i="57"/>
  <c r="K21" i="57"/>
  <c r="J21" i="57"/>
  <c r="I21" i="57"/>
  <c r="H21" i="57"/>
  <c r="G21" i="57"/>
  <c r="K20" i="57"/>
  <c r="J20" i="57"/>
  <c r="I20" i="57"/>
  <c r="H20" i="57"/>
  <c r="G20" i="57"/>
  <c r="K19" i="57"/>
  <c r="J19" i="57"/>
  <c r="I19" i="57"/>
  <c r="H19" i="57"/>
  <c r="G19" i="57"/>
  <c r="K18" i="57"/>
  <c r="J18" i="57"/>
  <c r="I18" i="57"/>
  <c r="H18" i="57"/>
  <c r="G18" i="57"/>
  <c r="K17" i="57"/>
  <c r="J17" i="57"/>
  <c r="I17" i="57"/>
  <c r="H17" i="57"/>
  <c r="G17" i="57"/>
  <c r="K16" i="57"/>
  <c r="J16" i="57"/>
  <c r="I16" i="57"/>
  <c r="H16" i="57"/>
  <c r="G16" i="57"/>
  <c r="K15" i="57"/>
  <c r="J15" i="57"/>
  <c r="I15" i="57"/>
  <c r="H15" i="57"/>
  <c r="G15" i="57"/>
  <c r="K14" i="57"/>
  <c r="J14" i="57"/>
  <c r="I14" i="57"/>
  <c r="H14" i="57"/>
  <c r="G14" i="57"/>
  <c r="K13" i="57"/>
  <c r="J13" i="57"/>
  <c r="I13" i="57"/>
  <c r="H13" i="57"/>
  <c r="G13" i="57"/>
  <c r="K263" i="56"/>
  <c r="J263" i="56"/>
  <c r="I263" i="56"/>
  <c r="H263" i="56"/>
  <c r="G263" i="56"/>
  <c r="K262" i="56"/>
  <c r="J262" i="56"/>
  <c r="I262" i="56"/>
  <c r="H262" i="56"/>
  <c r="G262" i="56"/>
  <c r="K261" i="56"/>
  <c r="J261" i="56"/>
  <c r="I261" i="56"/>
  <c r="H261" i="56"/>
  <c r="G261" i="56"/>
  <c r="K260" i="56"/>
  <c r="J260" i="56"/>
  <c r="I260" i="56"/>
  <c r="H260" i="56"/>
  <c r="G260" i="56"/>
  <c r="K259" i="56"/>
  <c r="J259" i="56"/>
  <c r="I259" i="56"/>
  <c r="H259" i="56"/>
  <c r="G259" i="56"/>
  <c r="K258" i="56"/>
  <c r="J258" i="56"/>
  <c r="I258" i="56"/>
  <c r="H258" i="56"/>
  <c r="G258" i="56"/>
  <c r="K257" i="56"/>
  <c r="J257" i="56"/>
  <c r="I257" i="56"/>
  <c r="H257" i="56"/>
  <c r="G257" i="56"/>
  <c r="K256" i="56"/>
  <c r="J256" i="56"/>
  <c r="I256" i="56"/>
  <c r="H256" i="56"/>
  <c r="G256" i="56"/>
  <c r="K255" i="56"/>
  <c r="J255" i="56"/>
  <c r="I255" i="56"/>
  <c r="H255" i="56"/>
  <c r="G255" i="56"/>
  <c r="K254" i="56"/>
  <c r="J254" i="56"/>
  <c r="I254" i="56"/>
  <c r="H254" i="56"/>
  <c r="G254" i="56"/>
  <c r="K252" i="56"/>
  <c r="J252" i="56"/>
  <c r="I252" i="56"/>
  <c r="H252" i="56"/>
  <c r="G252" i="56"/>
  <c r="K251" i="56"/>
  <c r="J251" i="56"/>
  <c r="I251" i="56"/>
  <c r="H251" i="56"/>
  <c r="G251" i="56"/>
  <c r="K250" i="56"/>
  <c r="J250" i="56"/>
  <c r="I250" i="56"/>
  <c r="H250" i="56"/>
  <c r="G250" i="56"/>
  <c r="K249" i="56"/>
  <c r="J249" i="56"/>
  <c r="I249" i="56"/>
  <c r="H249" i="56"/>
  <c r="G249" i="56"/>
  <c r="K248" i="56"/>
  <c r="J248" i="56"/>
  <c r="I248" i="56"/>
  <c r="H248" i="56"/>
  <c r="G248" i="56"/>
  <c r="K247" i="56"/>
  <c r="J247" i="56"/>
  <c r="I247" i="56"/>
  <c r="H247" i="56"/>
  <c r="G247" i="56"/>
  <c r="K246" i="56"/>
  <c r="J246" i="56"/>
  <c r="I246" i="56"/>
  <c r="H246" i="56"/>
  <c r="G246" i="56"/>
  <c r="K245" i="56"/>
  <c r="J245" i="56"/>
  <c r="I245" i="56"/>
  <c r="H245" i="56"/>
  <c r="G245" i="56"/>
  <c r="K244" i="56"/>
  <c r="J244" i="56"/>
  <c r="I244" i="56"/>
  <c r="H244" i="56"/>
  <c r="G244" i="56"/>
  <c r="K243" i="56"/>
  <c r="J243" i="56"/>
  <c r="I243" i="56"/>
  <c r="H243" i="56"/>
  <c r="G243" i="56"/>
  <c r="K242" i="56"/>
  <c r="J242" i="56"/>
  <c r="I242" i="56"/>
  <c r="H242" i="56"/>
  <c r="G242" i="56"/>
  <c r="K241" i="56"/>
  <c r="J241" i="56"/>
  <c r="I241" i="56"/>
  <c r="H241" i="56"/>
  <c r="G241" i="56"/>
  <c r="K240" i="56"/>
  <c r="J240" i="56"/>
  <c r="I240" i="56"/>
  <c r="H240" i="56"/>
  <c r="G240" i="56"/>
  <c r="K239" i="56"/>
  <c r="J239" i="56"/>
  <c r="I239" i="56"/>
  <c r="H239" i="56"/>
  <c r="G239" i="56"/>
  <c r="K238" i="56"/>
  <c r="J238" i="56"/>
  <c r="I238" i="56"/>
  <c r="H238" i="56"/>
  <c r="G238" i="56"/>
  <c r="K237" i="56"/>
  <c r="J237" i="56"/>
  <c r="I237" i="56"/>
  <c r="H237" i="56"/>
  <c r="G237" i="56"/>
  <c r="K236" i="56"/>
  <c r="J236" i="56"/>
  <c r="I236" i="56"/>
  <c r="H236" i="56"/>
  <c r="G236" i="56"/>
  <c r="K235" i="56"/>
  <c r="J235" i="56"/>
  <c r="I235" i="56"/>
  <c r="H235" i="56"/>
  <c r="G235" i="56"/>
  <c r="K234" i="56"/>
  <c r="J234" i="56"/>
  <c r="I234" i="56"/>
  <c r="H234" i="56"/>
  <c r="G234" i="56"/>
  <c r="K232" i="56"/>
  <c r="J232" i="56"/>
  <c r="I232" i="56"/>
  <c r="H232" i="56"/>
  <c r="G232" i="56"/>
  <c r="K231" i="56"/>
  <c r="J231" i="56"/>
  <c r="I231" i="56"/>
  <c r="H231" i="56"/>
  <c r="G231" i="56"/>
  <c r="K230" i="56"/>
  <c r="J230" i="56"/>
  <c r="I230" i="56"/>
  <c r="H230" i="56"/>
  <c r="G230" i="56"/>
  <c r="K229" i="56"/>
  <c r="J229" i="56"/>
  <c r="I229" i="56"/>
  <c r="H229" i="56"/>
  <c r="G229" i="56"/>
  <c r="K228" i="56"/>
  <c r="J228" i="56"/>
  <c r="I228" i="56"/>
  <c r="H228" i="56"/>
  <c r="G228" i="56"/>
  <c r="K227" i="56"/>
  <c r="J227" i="56"/>
  <c r="I227" i="56"/>
  <c r="H227" i="56"/>
  <c r="G227" i="56"/>
  <c r="K226" i="56"/>
  <c r="J226" i="56"/>
  <c r="I226" i="56"/>
  <c r="H226" i="56"/>
  <c r="G226" i="56"/>
  <c r="K225" i="56"/>
  <c r="J225" i="56"/>
  <c r="I225" i="56"/>
  <c r="H225" i="56"/>
  <c r="G225" i="56"/>
  <c r="K224" i="56"/>
  <c r="J224" i="56"/>
  <c r="I224" i="56"/>
  <c r="H224" i="56"/>
  <c r="G224" i="56"/>
  <c r="K223" i="56"/>
  <c r="J223" i="56"/>
  <c r="I223" i="56"/>
  <c r="H223" i="56"/>
  <c r="G223" i="56"/>
  <c r="K222" i="56"/>
  <c r="J222" i="56"/>
  <c r="I222" i="56"/>
  <c r="H222" i="56"/>
  <c r="G222" i="56"/>
  <c r="K221" i="56"/>
  <c r="J221" i="56"/>
  <c r="I221" i="56"/>
  <c r="H221" i="56"/>
  <c r="G221" i="56"/>
  <c r="K220" i="56"/>
  <c r="J220" i="56"/>
  <c r="I220" i="56"/>
  <c r="H220" i="56"/>
  <c r="G220" i="56"/>
  <c r="K219" i="56"/>
  <c r="J219" i="56"/>
  <c r="I219" i="56"/>
  <c r="H219" i="56"/>
  <c r="G219" i="56"/>
  <c r="K218" i="56"/>
  <c r="J218" i="56"/>
  <c r="I218" i="56"/>
  <c r="H218" i="56"/>
  <c r="G218" i="56"/>
  <c r="K217" i="56"/>
  <c r="J217" i="56"/>
  <c r="I217" i="56"/>
  <c r="H217" i="56"/>
  <c r="G217" i="56"/>
  <c r="K216" i="56"/>
  <c r="J216" i="56"/>
  <c r="I216" i="56"/>
  <c r="H216" i="56"/>
  <c r="G216" i="56"/>
  <c r="K215" i="56"/>
  <c r="J215" i="56"/>
  <c r="I215" i="56"/>
  <c r="H215" i="56"/>
  <c r="G215" i="56"/>
  <c r="K214" i="56"/>
  <c r="J214" i="56"/>
  <c r="I214" i="56"/>
  <c r="H214" i="56"/>
  <c r="G214" i="56"/>
  <c r="K213" i="56"/>
  <c r="J213" i="56"/>
  <c r="I213" i="56"/>
  <c r="H213" i="56"/>
  <c r="G213" i="56"/>
  <c r="K212" i="56"/>
  <c r="J212" i="56"/>
  <c r="I212" i="56"/>
  <c r="H212" i="56"/>
  <c r="G212" i="56"/>
  <c r="K210" i="56"/>
  <c r="J210" i="56"/>
  <c r="I210" i="56"/>
  <c r="H210" i="56"/>
  <c r="G210" i="56"/>
  <c r="K209" i="56"/>
  <c r="J209" i="56"/>
  <c r="I209" i="56"/>
  <c r="H209" i="56"/>
  <c r="G209" i="56"/>
  <c r="K208" i="56"/>
  <c r="J208" i="56"/>
  <c r="I208" i="56"/>
  <c r="H208" i="56"/>
  <c r="G208" i="56"/>
  <c r="K207" i="56"/>
  <c r="J207" i="56"/>
  <c r="I207" i="56"/>
  <c r="H207" i="56"/>
  <c r="G207" i="56"/>
  <c r="K206" i="56"/>
  <c r="J206" i="56"/>
  <c r="I206" i="56"/>
  <c r="H206" i="56"/>
  <c r="G206" i="56"/>
  <c r="K205" i="56"/>
  <c r="J205" i="56"/>
  <c r="I205" i="56"/>
  <c r="H205" i="56"/>
  <c r="G205" i="56"/>
  <c r="K204" i="56"/>
  <c r="J204" i="56"/>
  <c r="I204" i="56"/>
  <c r="H204" i="56"/>
  <c r="G204" i="56"/>
  <c r="K203" i="56"/>
  <c r="J203" i="56"/>
  <c r="I203" i="56"/>
  <c r="H203" i="56"/>
  <c r="G203" i="56"/>
  <c r="K202" i="56"/>
  <c r="J202" i="56"/>
  <c r="I202" i="56"/>
  <c r="H202" i="56"/>
  <c r="G202" i="56"/>
  <c r="K201" i="56"/>
  <c r="J201" i="56"/>
  <c r="I201" i="56"/>
  <c r="H201" i="56"/>
  <c r="G201" i="56"/>
  <c r="K200" i="56"/>
  <c r="J200" i="56"/>
  <c r="I200" i="56"/>
  <c r="H200" i="56"/>
  <c r="G200" i="56"/>
  <c r="K199" i="56"/>
  <c r="J199" i="56"/>
  <c r="I199" i="56"/>
  <c r="H199" i="56"/>
  <c r="G199" i="56"/>
  <c r="K198" i="56"/>
  <c r="J198" i="56"/>
  <c r="I198" i="56"/>
  <c r="H198" i="56"/>
  <c r="G198" i="56"/>
  <c r="K197" i="56"/>
  <c r="J197" i="56"/>
  <c r="I197" i="56"/>
  <c r="H197" i="56"/>
  <c r="G197" i="56"/>
  <c r="K196" i="56"/>
  <c r="J196" i="56"/>
  <c r="I196" i="56"/>
  <c r="H196" i="56"/>
  <c r="G196" i="56"/>
  <c r="K195" i="56"/>
  <c r="J195" i="56"/>
  <c r="I195" i="56"/>
  <c r="H195" i="56"/>
  <c r="G195" i="56"/>
  <c r="K194" i="56"/>
  <c r="J194" i="56"/>
  <c r="I194" i="56"/>
  <c r="H194" i="56"/>
  <c r="G194" i="56"/>
  <c r="K193" i="56"/>
  <c r="J193" i="56"/>
  <c r="I193" i="56"/>
  <c r="H193" i="56"/>
  <c r="G193" i="56"/>
  <c r="K192" i="56"/>
  <c r="J192" i="56"/>
  <c r="I192" i="56"/>
  <c r="H192" i="56"/>
  <c r="G192" i="56"/>
  <c r="K191" i="56"/>
  <c r="J191" i="56"/>
  <c r="I191" i="56"/>
  <c r="H191" i="56"/>
  <c r="G191" i="56"/>
  <c r="K190" i="56"/>
  <c r="J190" i="56"/>
  <c r="I190" i="56"/>
  <c r="H190" i="56"/>
  <c r="G190" i="56"/>
  <c r="K187" i="56"/>
  <c r="J187" i="56"/>
  <c r="I187" i="56"/>
  <c r="H187" i="56"/>
  <c r="G187" i="56"/>
  <c r="K186" i="56"/>
  <c r="J186" i="56"/>
  <c r="I186" i="56"/>
  <c r="H186" i="56"/>
  <c r="G186" i="56"/>
  <c r="K185" i="56"/>
  <c r="J185" i="56"/>
  <c r="I185" i="56"/>
  <c r="H185" i="56"/>
  <c r="G185" i="56"/>
  <c r="K184" i="56"/>
  <c r="J184" i="56"/>
  <c r="I184" i="56"/>
  <c r="H184" i="56"/>
  <c r="G184" i="56"/>
  <c r="K183" i="56"/>
  <c r="J183" i="56"/>
  <c r="I183" i="56"/>
  <c r="H183" i="56"/>
  <c r="G183" i="56"/>
  <c r="K182" i="56"/>
  <c r="J182" i="56"/>
  <c r="I182" i="56"/>
  <c r="H182" i="56"/>
  <c r="G182" i="56"/>
  <c r="K181" i="56"/>
  <c r="J181" i="56"/>
  <c r="I181" i="56"/>
  <c r="H181" i="56"/>
  <c r="G181" i="56"/>
  <c r="K180" i="56"/>
  <c r="J180" i="56"/>
  <c r="I180" i="56"/>
  <c r="H180" i="56"/>
  <c r="G180" i="56"/>
  <c r="K179" i="56"/>
  <c r="J179" i="56"/>
  <c r="I179" i="56"/>
  <c r="H179" i="56"/>
  <c r="G179" i="56"/>
  <c r="K178" i="56"/>
  <c r="J178" i="56"/>
  <c r="I178" i="56"/>
  <c r="H178" i="56"/>
  <c r="G178" i="56"/>
  <c r="K177" i="56"/>
  <c r="J177" i="56"/>
  <c r="I177" i="56"/>
  <c r="H177" i="56"/>
  <c r="G177" i="56"/>
  <c r="K176" i="56"/>
  <c r="J176" i="56"/>
  <c r="I176" i="56"/>
  <c r="H176" i="56"/>
  <c r="G176" i="56"/>
  <c r="K175" i="56"/>
  <c r="J175" i="56"/>
  <c r="I175" i="56"/>
  <c r="H175" i="56"/>
  <c r="G175" i="56"/>
  <c r="K174" i="56"/>
  <c r="J174" i="56"/>
  <c r="I174" i="56"/>
  <c r="H174" i="56"/>
  <c r="G174" i="56"/>
  <c r="K173" i="56"/>
  <c r="J173" i="56"/>
  <c r="I173" i="56"/>
  <c r="H173" i="56"/>
  <c r="G173" i="56"/>
  <c r="K171" i="56"/>
  <c r="J171" i="56"/>
  <c r="I171" i="56"/>
  <c r="H171" i="56"/>
  <c r="G171" i="56"/>
  <c r="K170" i="56"/>
  <c r="J170" i="56"/>
  <c r="I170" i="56"/>
  <c r="H170" i="56"/>
  <c r="G170" i="56"/>
  <c r="K169" i="56"/>
  <c r="J169" i="56"/>
  <c r="I169" i="56"/>
  <c r="H169" i="56"/>
  <c r="G169" i="56"/>
  <c r="K168" i="56"/>
  <c r="J168" i="56"/>
  <c r="I168" i="56"/>
  <c r="H168" i="56"/>
  <c r="G168" i="56"/>
  <c r="K167" i="56"/>
  <c r="J167" i="56"/>
  <c r="I167" i="56"/>
  <c r="H167" i="56"/>
  <c r="G167" i="56"/>
  <c r="K166" i="56"/>
  <c r="J166" i="56"/>
  <c r="I166" i="56"/>
  <c r="H166" i="56"/>
  <c r="G166" i="56"/>
  <c r="K165" i="56"/>
  <c r="J165" i="56"/>
  <c r="I165" i="56"/>
  <c r="H165" i="56"/>
  <c r="G165" i="56"/>
  <c r="K164" i="56"/>
  <c r="J164" i="56"/>
  <c r="I164" i="56"/>
  <c r="H164" i="56"/>
  <c r="G164" i="56"/>
  <c r="K163" i="56"/>
  <c r="J163" i="56"/>
  <c r="I163" i="56"/>
  <c r="H163" i="56"/>
  <c r="G163" i="56"/>
  <c r="K162" i="56"/>
  <c r="J162" i="56"/>
  <c r="I162" i="56"/>
  <c r="H162" i="56"/>
  <c r="G162" i="56"/>
  <c r="K161" i="56"/>
  <c r="J161" i="56"/>
  <c r="I161" i="56"/>
  <c r="H161" i="56"/>
  <c r="G161" i="56"/>
  <c r="K160" i="56"/>
  <c r="J160" i="56"/>
  <c r="I160" i="56"/>
  <c r="H160" i="56"/>
  <c r="G160" i="56"/>
  <c r="K159" i="56"/>
  <c r="J159" i="56"/>
  <c r="I159" i="56"/>
  <c r="H159" i="56"/>
  <c r="G159" i="56"/>
  <c r="K158" i="56"/>
  <c r="J158" i="56"/>
  <c r="I158" i="56"/>
  <c r="H158" i="56"/>
  <c r="G158" i="56"/>
  <c r="K157" i="56"/>
  <c r="J157" i="56"/>
  <c r="I157" i="56"/>
  <c r="H157" i="56"/>
  <c r="G157" i="56"/>
  <c r="K156" i="56"/>
  <c r="J156" i="56"/>
  <c r="I156" i="56"/>
  <c r="H156" i="56"/>
  <c r="G156" i="56"/>
  <c r="K155" i="56"/>
  <c r="J155" i="56"/>
  <c r="I155" i="56"/>
  <c r="H155" i="56"/>
  <c r="G155" i="56"/>
  <c r="K154" i="56"/>
  <c r="J154" i="56"/>
  <c r="I154" i="56"/>
  <c r="H154" i="56"/>
  <c r="G154" i="56"/>
  <c r="K153" i="56"/>
  <c r="J153" i="56"/>
  <c r="I153" i="56"/>
  <c r="H153" i="56"/>
  <c r="G153" i="56"/>
  <c r="K152" i="56"/>
  <c r="J152" i="56"/>
  <c r="I152" i="56"/>
  <c r="H152" i="56"/>
  <c r="G152" i="56"/>
  <c r="K151" i="56"/>
  <c r="J151" i="56"/>
  <c r="I151" i="56"/>
  <c r="H151" i="56"/>
  <c r="G151" i="56"/>
  <c r="K150" i="56"/>
  <c r="J150" i="56"/>
  <c r="I150" i="56"/>
  <c r="H150" i="56"/>
  <c r="G150" i="56"/>
  <c r="K149" i="56"/>
  <c r="J149" i="56"/>
  <c r="I149" i="56"/>
  <c r="H149" i="56"/>
  <c r="G149" i="56"/>
  <c r="K148" i="56"/>
  <c r="J148" i="56"/>
  <c r="I148" i="56"/>
  <c r="H148" i="56"/>
  <c r="G148" i="56"/>
  <c r="K147" i="56"/>
  <c r="J147" i="56"/>
  <c r="I147" i="56"/>
  <c r="H147" i="56"/>
  <c r="G147" i="56"/>
  <c r="K146" i="56"/>
  <c r="J146" i="56"/>
  <c r="I146" i="56"/>
  <c r="H146" i="56"/>
  <c r="G146" i="56"/>
  <c r="K144" i="56"/>
  <c r="J144" i="56"/>
  <c r="I144" i="56"/>
  <c r="H144" i="56"/>
  <c r="G144" i="56"/>
  <c r="K143" i="56"/>
  <c r="J143" i="56"/>
  <c r="I143" i="56"/>
  <c r="H143" i="56"/>
  <c r="G143" i="56"/>
  <c r="K142" i="56"/>
  <c r="J142" i="56"/>
  <c r="I142" i="56"/>
  <c r="H142" i="56"/>
  <c r="G142" i="56"/>
  <c r="K141" i="56"/>
  <c r="J141" i="56"/>
  <c r="I141" i="56"/>
  <c r="H141" i="56"/>
  <c r="G141" i="56"/>
  <c r="K140" i="56"/>
  <c r="J140" i="56"/>
  <c r="I140" i="56"/>
  <c r="H140" i="56"/>
  <c r="G140" i="56"/>
  <c r="K139" i="56"/>
  <c r="J139" i="56"/>
  <c r="I139" i="56"/>
  <c r="H139" i="56"/>
  <c r="G139" i="56"/>
  <c r="K138" i="56"/>
  <c r="J138" i="56"/>
  <c r="I138" i="56"/>
  <c r="H138" i="56"/>
  <c r="G138" i="56"/>
  <c r="K137" i="56"/>
  <c r="J137" i="56"/>
  <c r="I137" i="56"/>
  <c r="H137" i="56"/>
  <c r="G137" i="56"/>
  <c r="K136" i="56"/>
  <c r="J136" i="56"/>
  <c r="I136" i="56"/>
  <c r="H136" i="56"/>
  <c r="G136" i="56"/>
  <c r="K135" i="56"/>
  <c r="J135" i="56"/>
  <c r="I135" i="56"/>
  <c r="H135" i="56"/>
  <c r="G135" i="56"/>
  <c r="K134" i="56"/>
  <c r="J134" i="56"/>
  <c r="I134" i="56"/>
  <c r="H134" i="56"/>
  <c r="G134" i="56"/>
  <c r="K133" i="56"/>
  <c r="J133" i="56"/>
  <c r="I133" i="56"/>
  <c r="H133" i="56"/>
  <c r="G133" i="56"/>
  <c r="K132" i="56"/>
  <c r="J132" i="56"/>
  <c r="I132" i="56"/>
  <c r="H132" i="56"/>
  <c r="G132" i="56"/>
  <c r="K130" i="56"/>
  <c r="J130" i="56"/>
  <c r="I130" i="56"/>
  <c r="H130" i="56"/>
  <c r="G130" i="56"/>
  <c r="K129" i="56"/>
  <c r="J129" i="56"/>
  <c r="I129" i="56"/>
  <c r="H129" i="56"/>
  <c r="G129" i="56"/>
  <c r="K128" i="56"/>
  <c r="J128" i="56"/>
  <c r="I128" i="56"/>
  <c r="H128" i="56"/>
  <c r="G128" i="56"/>
  <c r="K127" i="56"/>
  <c r="J127" i="56"/>
  <c r="I127" i="56"/>
  <c r="H127" i="56"/>
  <c r="G127" i="56"/>
  <c r="K126" i="56"/>
  <c r="J126" i="56"/>
  <c r="I126" i="56"/>
  <c r="H126" i="56"/>
  <c r="G126" i="56"/>
  <c r="K125" i="56"/>
  <c r="J125" i="56"/>
  <c r="I125" i="56"/>
  <c r="H125" i="56"/>
  <c r="G125" i="56"/>
  <c r="K124" i="56"/>
  <c r="J124" i="56"/>
  <c r="I124" i="56"/>
  <c r="H124" i="56"/>
  <c r="G124" i="56"/>
  <c r="K123" i="56"/>
  <c r="J123" i="56"/>
  <c r="I123" i="56"/>
  <c r="H123" i="56"/>
  <c r="G123" i="56"/>
  <c r="K122" i="56"/>
  <c r="J122" i="56"/>
  <c r="I122" i="56"/>
  <c r="H122" i="56"/>
  <c r="G122" i="56"/>
  <c r="K121" i="56"/>
  <c r="J121" i="56"/>
  <c r="I121" i="56"/>
  <c r="H121" i="56"/>
  <c r="G121" i="56"/>
  <c r="K120" i="56"/>
  <c r="J120" i="56"/>
  <c r="I120" i="56"/>
  <c r="H120" i="56"/>
  <c r="G120" i="56"/>
  <c r="K119" i="56"/>
  <c r="J119" i="56"/>
  <c r="I119" i="56"/>
  <c r="H119" i="56"/>
  <c r="G119" i="56"/>
  <c r="K118" i="56"/>
  <c r="J118" i="56"/>
  <c r="I118" i="56"/>
  <c r="H118" i="56"/>
  <c r="G118" i="56"/>
  <c r="K117" i="56"/>
  <c r="J117" i="56"/>
  <c r="I117" i="56"/>
  <c r="H117" i="56"/>
  <c r="G117" i="56"/>
  <c r="K115" i="56"/>
  <c r="J115" i="56"/>
  <c r="I115" i="56"/>
  <c r="H115" i="56"/>
  <c r="G115" i="56"/>
  <c r="K114" i="56"/>
  <c r="J114" i="56"/>
  <c r="I114" i="56"/>
  <c r="H114" i="56"/>
  <c r="G114" i="56"/>
  <c r="K113" i="56"/>
  <c r="J113" i="56"/>
  <c r="I113" i="56"/>
  <c r="H113" i="56"/>
  <c r="G113" i="56"/>
  <c r="K112" i="56"/>
  <c r="J112" i="56"/>
  <c r="I112" i="56"/>
  <c r="H112" i="56"/>
  <c r="G112" i="56"/>
  <c r="K111" i="56"/>
  <c r="J111" i="56"/>
  <c r="I111" i="56"/>
  <c r="H111" i="56"/>
  <c r="G111" i="56"/>
  <c r="K110" i="56"/>
  <c r="J110" i="56"/>
  <c r="I110" i="56"/>
  <c r="H110" i="56"/>
  <c r="G110" i="56"/>
  <c r="K109" i="56"/>
  <c r="J109" i="56"/>
  <c r="I109" i="56"/>
  <c r="H109" i="56"/>
  <c r="G109" i="56"/>
  <c r="K108" i="56"/>
  <c r="J108" i="56"/>
  <c r="I108" i="56"/>
  <c r="H108" i="56"/>
  <c r="G108" i="56"/>
  <c r="K107" i="56"/>
  <c r="J107" i="56"/>
  <c r="I107" i="56"/>
  <c r="H107" i="56"/>
  <c r="G107" i="56"/>
  <c r="K106" i="56"/>
  <c r="J106" i="56"/>
  <c r="I106" i="56"/>
  <c r="H106" i="56"/>
  <c r="G106" i="56"/>
  <c r="K105" i="56"/>
  <c r="J105" i="56"/>
  <c r="I105" i="56"/>
  <c r="H105" i="56"/>
  <c r="G105" i="56"/>
  <c r="K104" i="56"/>
  <c r="J104" i="56"/>
  <c r="I104" i="56"/>
  <c r="H104" i="56"/>
  <c r="G104" i="56"/>
  <c r="K103" i="56"/>
  <c r="J103" i="56"/>
  <c r="I103" i="56"/>
  <c r="H103" i="56"/>
  <c r="G103" i="56"/>
  <c r="K102" i="56"/>
  <c r="J102" i="56"/>
  <c r="I102" i="56"/>
  <c r="H102" i="56"/>
  <c r="G102" i="56"/>
  <c r="K100" i="56"/>
  <c r="J100" i="56"/>
  <c r="I100" i="56"/>
  <c r="H100" i="56"/>
  <c r="G100" i="56"/>
  <c r="K99" i="56"/>
  <c r="J99" i="56"/>
  <c r="I99" i="56"/>
  <c r="H99" i="56"/>
  <c r="G99" i="56"/>
  <c r="K98" i="56"/>
  <c r="J98" i="56"/>
  <c r="I98" i="56"/>
  <c r="H98" i="56"/>
  <c r="G98" i="56"/>
  <c r="K97" i="56"/>
  <c r="J97" i="56"/>
  <c r="I97" i="56"/>
  <c r="H97" i="56"/>
  <c r="G97" i="56"/>
  <c r="K96" i="56"/>
  <c r="J96" i="56"/>
  <c r="I96" i="56"/>
  <c r="H96" i="56"/>
  <c r="G96" i="56"/>
  <c r="K95" i="56"/>
  <c r="J95" i="56"/>
  <c r="I95" i="56"/>
  <c r="H95" i="56"/>
  <c r="G95" i="56"/>
  <c r="K94" i="56"/>
  <c r="J94" i="56"/>
  <c r="I94" i="56"/>
  <c r="H94" i="56"/>
  <c r="G94" i="56"/>
  <c r="K93" i="56"/>
  <c r="J93" i="56"/>
  <c r="I93" i="56"/>
  <c r="H93" i="56"/>
  <c r="G93" i="56"/>
  <c r="K92" i="56"/>
  <c r="J92" i="56"/>
  <c r="I92" i="56"/>
  <c r="H92" i="56"/>
  <c r="G92" i="56"/>
  <c r="K91" i="56"/>
  <c r="J91" i="56"/>
  <c r="I91" i="56"/>
  <c r="H91" i="56"/>
  <c r="G91" i="56"/>
  <c r="K89" i="56"/>
  <c r="J89" i="56"/>
  <c r="I89" i="56"/>
  <c r="H89" i="56"/>
  <c r="G89" i="56"/>
  <c r="K88" i="56"/>
  <c r="J88" i="56"/>
  <c r="I88" i="56"/>
  <c r="H88" i="56"/>
  <c r="G88" i="56"/>
  <c r="K87" i="56"/>
  <c r="J87" i="56"/>
  <c r="I87" i="56"/>
  <c r="H87" i="56"/>
  <c r="G87" i="56"/>
  <c r="K86" i="56"/>
  <c r="J86" i="56"/>
  <c r="I86" i="56"/>
  <c r="H86" i="56"/>
  <c r="G86" i="56"/>
  <c r="K85" i="56"/>
  <c r="J85" i="56"/>
  <c r="I85" i="56"/>
  <c r="H85" i="56"/>
  <c r="G85" i="56"/>
  <c r="K84" i="56"/>
  <c r="J84" i="56"/>
  <c r="I84" i="56"/>
  <c r="H84" i="56"/>
  <c r="G84" i="56"/>
  <c r="K83" i="56"/>
  <c r="J83" i="56"/>
  <c r="I83" i="56"/>
  <c r="H83" i="56"/>
  <c r="G83" i="56"/>
  <c r="K82" i="56"/>
  <c r="J82" i="56"/>
  <c r="I82" i="56"/>
  <c r="H82" i="56"/>
  <c r="G82" i="56"/>
  <c r="K81" i="56"/>
  <c r="J81" i="56"/>
  <c r="I81" i="56"/>
  <c r="H81" i="56"/>
  <c r="G81" i="56"/>
  <c r="K80" i="56"/>
  <c r="J80" i="56"/>
  <c r="I80" i="56"/>
  <c r="H80" i="56"/>
  <c r="G80" i="56"/>
  <c r="K78" i="56"/>
  <c r="J78" i="56"/>
  <c r="I78" i="56"/>
  <c r="H78" i="56"/>
  <c r="G78" i="56"/>
  <c r="K77" i="56"/>
  <c r="J77" i="56"/>
  <c r="I77" i="56"/>
  <c r="H77" i="56"/>
  <c r="G77" i="56"/>
  <c r="K76" i="56"/>
  <c r="J76" i="56"/>
  <c r="I76" i="56"/>
  <c r="H76" i="56"/>
  <c r="G76" i="56"/>
  <c r="K75" i="56"/>
  <c r="J75" i="56"/>
  <c r="I75" i="56"/>
  <c r="H75" i="56"/>
  <c r="G75" i="56"/>
  <c r="K74" i="56"/>
  <c r="J74" i="56"/>
  <c r="I74" i="56"/>
  <c r="H74" i="56"/>
  <c r="G74" i="56"/>
  <c r="K73" i="56"/>
  <c r="J73" i="56"/>
  <c r="I73" i="56"/>
  <c r="H73" i="56"/>
  <c r="G73" i="56"/>
  <c r="K72" i="56"/>
  <c r="J72" i="56"/>
  <c r="I72" i="56"/>
  <c r="H72" i="56"/>
  <c r="G72" i="56"/>
  <c r="K71" i="56"/>
  <c r="J71" i="56"/>
  <c r="I71" i="56"/>
  <c r="H71" i="56"/>
  <c r="G71" i="56"/>
  <c r="K70" i="56"/>
  <c r="J70" i="56"/>
  <c r="I70" i="56"/>
  <c r="H70" i="56"/>
  <c r="G70" i="56"/>
  <c r="K69" i="56"/>
  <c r="J69" i="56"/>
  <c r="I69" i="56"/>
  <c r="H69" i="56"/>
  <c r="G69" i="56"/>
  <c r="K68" i="56"/>
  <c r="J68" i="56"/>
  <c r="I68" i="56"/>
  <c r="H68" i="56"/>
  <c r="G68" i="56"/>
  <c r="K67" i="56"/>
  <c r="J67" i="56"/>
  <c r="I67" i="56"/>
  <c r="H67" i="56"/>
  <c r="G67" i="56"/>
  <c r="K66" i="56"/>
  <c r="J66" i="56"/>
  <c r="I66" i="56"/>
  <c r="H66" i="56"/>
  <c r="G66" i="56"/>
  <c r="K65" i="56"/>
  <c r="J65" i="56"/>
  <c r="I65" i="56"/>
  <c r="H65" i="56"/>
  <c r="G65" i="56"/>
  <c r="K64" i="56"/>
  <c r="J64" i="56"/>
  <c r="I64" i="56"/>
  <c r="H64" i="56"/>
  <c r="G64" i="56"/>
  <c r="K63" i="56"/>
  <c r="J63" i="56"/>
  <c r="I63" i="56"/>
  <c r="H63" i="56"/>
  <c r="G63" i="56"/>
  <c r="K62" i="56"/>
  <c r="J62" i="56"/>
  <c r="I62" i="56"/>
  <c r="H62" i="56"/>
  <c r="G62" i="56"/>
  <c r="K61" i="56"/>
  <c r="J61" i="56"/>
  <c r="I61" i="56"/>
  <c r="H61" i="56"/>
  <c r="G61" i="56"/>
  <c r="K60" i="56"/>
  <c r="J60" i="56"/>
  <c r="I60" i="56"/>
  <c r="H60" i="56"/>
  <c r="G60" i="56"/>
  <c r="K59" i="56"/>
  <c r="J59" i="56"/>
  <c r="I59" i="56"/>
  <c r="H59" i="56"/>
  <c r="G59" i="56"/>
  <c r="K58" i="56"/>
  <c r="J58" i="56"/>
  <c r="I58" i="56"/>
  <c r="H58" i="56"/>
  <c r="G58" i="56"/>
  <c r="K57" i="56"/>
  <c r="J57" i="56"/>
  <c r="I57" i="56"/>
  <c r="H57" i="56"/>
  <c r="G57" i="56"/>
  <c r="K56" i="56"/>
  <c r="J56" i="56"/>
  <c r="I56" i="56"/>
  <c r="H56" i="56"/>
  <c r="G56" i="56"/>
  <c r="K55" i="56"/>
  <c r="J55" i="56"/>
  <c r="I55" i="56"/>
  <c r="H55" i="56"/>
  <c r="G55" i="56"/>
  <c r="K54" i="56"/>
  <c r="J54" i="56"/>
  <c r="I54" i="56"/>
  <c r="H54" i="56"/>
  <c r="G54" i="56"/>
  <c r="K53" i="56"/>
  <c r="J53" i="56"/>
  <c r="I53" i="56"/>
  <c r="H53" i="56"/>
  <c r="G53" i="56"/>
  <c r="K52" i="56"/>
  <c r="J52" i="56"/>
  <c r="I52" i="56"/>
  <c r="H52" i="56"/>
  <c r="G52" i="56"/>
  <c r="K51" i="56"/>
  <c r="J51" i="56"/>
  <c r="I51" i="56"/>
  <c r="H51" i="56"/>
  <c r="G51" i="56"/>
  <c r="K48" i="56"/>
  <c r="J48" i="56"/>
  <c r="I48" i="56"/>
  <c r="H48" i="56"/>
  <c r="G48" i="56"/>
  <c r="K47" i="56"/>
  <c r="J47" i="56"/>
  <c r="I47" i="56"/>
  <c r="H47" i="56"/>
  <c r="G47" i="56"/>
  <c r="K46" i="56"/>
  <c r="J46" i="56"/>
  <c r="I46" i="56"/>
  <c r="H46" i="56"/>
  <c r="G46" i="56"/>
  <c r="K45" i="56"/>
  <c r="J45" i="56"/>
  <c r="I45" i="56"/>
  <c r="H45" i="56"/>
  <c r="G45" i="56"/>
  <c r="K44" i="56"/>
  <c r="J44" i="56"/>
  <c r="I44" i="56"/>
  <c r="H44" i="56"/>
  <c r="G44" i="56"/>
  <c r="K43" i="56"/>
  <c r="J43" i="56"/>
  <c r="I43" i="56"/>
  <c r="H43" i="56"/>
  <c r="G43" i="56"/>
  <c r="K42" i="56"/>
  <c r="J42" i="56"/>
  <c r="I42" i="56"/>
  <c r="H42" i="56"/>
  <c r="G42" i="56"/>
  <c r="K41" i="56"/>
  <c r="J41" i="56"/>
  <c r="I41" i="56"/>
  <c r="H41" i="56"/>
  <c r="G41" i="56"/>
  <c r="K40" i="56"/>
  <c r="J40" i="56"/>
  <c r="I40" i="56"/>
  <c r="H40" i="56"/>
  <c r="G40" i="56"/>
  <c r="K39" i="56"/>
  <c r="J39" i="56"/>
  <c r="I39" i="56"/>
  <c r="H39" i="56"/>
  <c r="G39" i="56"/>
  <c r="K38" i="56"/>
  <c r="J38" i="56"/>
  <c r="I38" i="56"/>
  <c r="H38" i="56"/>
  <c r="G38" i="56"/>
  <c r="K37" i="56"/>
  <c r="J37" i="56"/>
  <c r="I37" i="56"/>
  <c r="H37" i="56"/>
  <c r="G37" i="56"/>
  <c r="K36" i="56"/>
  <c r="J36" i="56"/>
  <c r="I36" i="56"/>
  <c r="H36" i="56"/>
  <c r="G36" i="56"/>
  <c r="K35" i="56"/>
  <c r="J35" i="56"/>
  <c r="I35" i="56"/>
  <c r="H35" i="56"/>
  <c r="G35" i="56"/>
  <c r="K34" i="56"/>
  <c r="J34" i="56"/>
  <c r="I34" i="56"/>
  <c r="H34" i="56"/>
  <c r="G34" i="56"/>
  <c r="K33" i="56"/>
  <c r="J33" i="56"/>
  <c r="I33" i="56"/>
  <c r="H33" i="56"/>
  <c r="G33" i="56"/>
  <c r="K32" i="56"/>
  <c r="J32" i="56"/>
  <c r="I32" i="56"/>
  <c r="H32" i="56"/>
  <c r="G32" i="56"/>
  <c r="K31" i="56"/>
  <c r="J31" i="56"/>
  <c r="I31" i="56"/>
  <c r="H31" i="56"/>
  <c r="G31" i="56"/>
  <c r="K30" i="56"/>
  <c r="J30" i="56"/>
  <c r="I30" i="56"/>
  <c r="H30" i="56"/>
  <c r="G30" i="56"/>
  <c r="K29" i="56"/>
  <c r="J29" i="56"/>
  <c r="I29" i="56"/>
  <c r="H29" i="56"/>
  <c r="G29" i="56"/>
  <c r="K28" i="56"/>
  <c r="J28" i="56"/>
  <c r="I28" i="56"/>
  <c r="H28" i="56"/>
  <c r="G28" i="56"/>
  <c r="K27" i="56"/>
  <c r="J27" i="56"/>
  <c r="I27" i="56"/>
  <c r="H27" i="56"/>
  <c r="G27" i="56"/>
  <c r="K26" i="56"/>
  <c r="J26" i="56"/>
  <c r="I26" i="56"/>
  <c r="H26" i="56"/>
  <c r="G26" i="56"/>
  <c r="K25" i="56"/>
  <c r="J25" i="56"/>
  <c r="I25" i="56"/>
  <c r="H25" i="56"/>
  <c r="G25" i="56"/>
  <c r="K24" i="56"/>
  <c r="J24" i="56"/>
  <c r="I24" i="56"/>
  <c r="H24" i="56"/>
  <c r="G24" i="56"/>
  <c r="K23" i="56"/>
  <c r="J23" i="56"/>
  <c r="I23" i="56"/>
  <c r="H23" i="56"/>
  <c r="G23" i="56"/>
  <c r="K22" i="56"/>
  <c r="J22" i="56"/>
  <c r="I22" i="56"/>
  <c r="H22" i="56"/>
  <c r="G22" i="56"/>
  <c r="K21" i="56"/>
  <c r="J21" i="56"/>
  <c r="I21" i="56"/>
  <c r="H21" i="56"/>
  <c r="G21" i="56"/>
  <c r="K20" i="56"/>
  <c r="J20" i="56"/>
  <c r="I20" i="56"/>
  <c r="H20" i="56"/>
  <c r="G20" i="56"/>
  <c r="K19" i="56"/>
  <c r="J19" i="56"/>
  <c r="I19" i="56"/>
  <c r="H19" i="56"/>
  <c r="G19" i="56"/>
  <c r="K18" i="56"/>
  <c r="J18" i="56"/>
  <c r="I18" i="56"/>
  <c r="H18" i="56"/>
  <c r="G18" i="56"/>
  <c r="K17" i="56"/>
  <c r="J17" i="56"/>
  <c r="I17" i="56"/>
  <c r="H17" i="56"/>
  <c r="G17" i="56"/>
  <c r="K16" i="56"/>
  <c r="J16" i="56"/>
  <c r="I16" i="56"/>
  <c r="H16" i="56"/>
  <c r="G16" i="56"/>
  <c r="K15" i="56"/>
  <c r="J15" i="56"/>
  <c r="I15" i="56"/>
  <c r="H15" i="56"/>
  <c r="G15" i="56"/>
  <c r="K14" i="56"/>
  <c r="J14" i="56"/>
  <c r="I14" i="56"/>
  <c r="H14" i="56"/>
  <c r="G14" i="56"/>
  <c r="K13" i="56"/>
  <c r="J13" i="56"/>
  <c r="I13" i="56"/>
  <c r="H13" i="56"/>
  <c r="G13" i="56"/>
  <c r="K445" i="55"/>
  <c r="J445" i="55"/>
  <c r="I445" i="55"/>
  <c r="H445" i="55"/>
  <c r="G445" i="55"/>
  <c r="K444" i="55"/>
  <c r="J444" i="55"/>
  <c r="I444" i="55"/>
  <c r="H444" i="55"/>
  <c r="G444" i="55"/>
  <c r="K443" i="55"/>
  <c r="J443" i="55"/>
  <c r="I443" i="55"/>
  <c r="H443" i="55"/>
  <c r="G443" i="55"/>
  <c r="K442" i="55"/>
  <c r="J442" i="55"/>
  <c r="I442" i="55"/>
  <c r="H442" i="55"/>
  <c r="G442" i="55"/>
  <c r="K441" i="55"/>
  <c r="J441" i="55"/>
  <c r="I441" i="55"/>
  <c r="H441" i="55"/>
  <c r="G441" i="55"/>
  <c r="K440" i="55"/>
  <c r="J440" i="55"/>
  <c r="I440" i="55"/>
  <c r="H440" i="55"/>
  <c r="G440" i="55"/>
  <c r="K439" i="55"/>
  <c r="J439" i="55"/>
  <c r="I439" i="55"/>
  <c r="H439" i="55"/>
  <c r="G439" i="55"/>
  <c r="K438" i="55"/>
  <c r="J438" i="55"/>
  <c r="I438" i="55"/>
  <c r="H438" i="55"/>
  <c r="G438" i="55"/>
  <c r="K437" i="55"/>
  <c r="J437" i="55"/>
  <c r="I437" i="55"/>
  <c r="H437" i="55"/>
  <c r="G437" i="55"/>
  <c r="K436" i="55"/>
  <c r="J436" i="55"/>
  <c r="I436" i="55"/>
  <c r="H436" i="55"/>
  <c r="G436" i="55"/>
  <c r="K435" i="55"/>
  <c r="J435" i="55"/>
  <c r="I435" i="55"/>
  <c r="H435" i="55"/>
  <c r="G435" i="55"/>
  <c r="K434" i="55"/>
  <c r="J434" i="55"/>
  <c r="I434" i="55"/>
  <c r="H434" i="55"/>
  <c r="G434" i="55"/>
  <c r="K433" i="55"/>
  <c r="J433" i="55"/>
  <c r="I433" i="55"/>
  <c r="H433" i="55"/>
  <c r="G433" i="55"/>
  <c r="K432" i="55"/>
  <c r="J432" i="55"/>
  <c r="I432" i="55"/>
  <c r="H432" i="55"/>
  <c r="G432" i="55"/>
  <c r="K431" i="55"/>
  <c r="J431" i="55"/>
  <c r="I431" i="55"/>
  <c r="H431" i="55"/>
  <c r="G431" i="55"/>
  <c r="K429" i="55"/>
  <c r="J429" i="55"/>
  <c r="I429" i="55"/>
  <c r="H429" i="55"/>
  <c r="G429" i="55"/>
  <c r="K428" i="55"/>
  <c r="J428" i="55"/>
  <c r="I428" i="55"/>
  <c r="H428" i="55"/>
  <c r="G428" i="55"/>
  <c r="K427" i="55"/>
  <c r="J427" i="55"/>
  <c r="I427" i="55"/>
  <c r="H427" i="55"/>
  <c r="G427" i="55"/>
  <c r="K426" i="55"/>
  <c r="J426" i="55"/>
  <c r="I426" i="55"/>
  <c r="H426" i="55"/>
  <c r="G426" i="55"/>
  <c r="K425" i="55"/>
  <c r="J425" i="55"/>
  <c r="I425" i="55"/>
  <c r="H425" i="55"/>
  <c r="G425" i="55"/>
  <c r="K424" i="55"/>
  <c r="J424" i="55"/>
  <c r="I424" i="55"/>
  <c r="H424" i="55"/>
  <c r="G424" i="55"/>
  <c r="K422" i="55"/>
  <c r="J422" i="55"/>
  <c r="I422" i="55"/>
  <c r="H422" i="55"/>
  <c r="G422" i="55"/>
  <c r="K421" i="55"/>
  <c r="J421" i="55"/>
  <c r="I421" i="55"/>
  <c r="H421" i="55"/>
  <c r="G421" i="55"/>
  <c r="K420" i="55"/>
  <c r="J420" i="55"/>
  <c r="I420" i="55"/>
  <c r="H420" i="55"/>
  <c r="G420" i="55"/>
  <c r="K419" i="55"/>
  <c r="J419" i="55"/>
  <c r="I419" i="55"/>
  <c r="H419" i="55"/>
  <c r="G419" i="55"/>
  <c r="K418" i="55"/>
  <c r="J418" i="55"/>
  <c r="I418" i="55"/>
  <c r="H418" i="55"/>
  <c r="G418" i="55"/>
  <c r="K417" i="55"/>
  <c r="J417" i="55"/>
  <c r="I417" i="55"/>
  <c r="H417" i="55"/>
  <c r="G417" i="55"/>
  <c r="K416" i="55"/>
  <c r="J416" i="55"/>
  <c r="I416" i="55"/>
  <c r="H416" i="55"/>
  <c r="G416" i="55"/>
  <c r="K415" i="55"/>
  <c r="J415" i="55"/>
  <c r="I415" i="55"/>
  <c r="H415" i="55"/>
  <c r="G415" i="55"/>
  <c r="K414" i="55"/>
  <c r="J414" i="55"/>
  <c r="I414" i="55"/>
  <c r="H414" i="55"/>
  <c r="G414" i="55"/>
  <c r="K413" i="55"/>
  <c r="J413" i="55"/>
  <c r="I413" i="55"/>
  <c r="H413" i="55"/>
  <c r="G413" i="55"/>
  <c r="K412" i="55"/>
  <c r="J412" i="55"/>
  <c r="I412" i="55"/>
  <c r="H412" i="55"/>
  <c r="G412" i="55"/>
  <c r="K411" i="55"/>
  <c r="J411" i="55"/>
  <c r="I411" i="55"/>
  <c r="H411" i="55"/>
  <c r="G411" i="55"/>
  <c r="K410" i="55"/>
  <c r="J410" i="55"/>
  <c r="I410" i="55"/>
  <c r="H410" i="55"/>
  <c r="G410" i="55"/>
  <c r="K409" i="55"/>
  <c r="J409" i="55"/>
  <c r="I409" i="55"/>
  <c r="H409" i="55"/>
  <c r="G409" i="55"/>
  <c r="K408" i="55"/>
  <c r="J408" i="55"/>
  <c r="I408" i="55"/>
  <c r="H408" i="55"/>
  <c r="G408" i="55"/>
  <c r="K407" i="55"/>
  <c r="J407" i="55"/>
  <c r="I407" i="55"/>
  <c r="H407" i="55"/>
  <c r="G407" i="55"/>
  <c r="K406" i="55"/>
  <c r="J406" i="55"/>
  <c r="I406" i="55"/>
  <c r="H406" i="55"/>
  <c r="G406" i="55"/>
  <c r="K404" i="55"/>
  <c r="J404" i="55"/>
  <c r="I404" i="55"/>
  <c r="H404" i="55"/>
  <c r="G404" i="55"/>
  <c r="K403" i="55"/>
  <c r="J403" i="55"/>
  <c r="I403" i="55"/>
  <c r="H403" i="55"/>
  <c r="G403" i="55"/>
  <c r="K402" i="55"/>
  <c r="J402" i="55"/>
  <c r="I402" i="55"/>
  <c r="H402" i="55"/>
  <c r="G402" i="55"/>
  <c r="K401" i="55"/>
  <c r="J401" i="55"/>
  <c r="I401" i="55"/>
  <c r="H401" i="55"/>
  <c r="G401" i="55"/>
  <c r="K400" i="55"/>
  <c r="J400" i="55"/>
  <c r="I400" i="55"/>
  <c r="H400" i="55"/>
  <c r="G400" i="55"/>
  <c r="K399" i="55"/>
  <c r="J399" i="55"/>
  <c r="I399" i="55"/>
  <c r="H399" i="55"/>
  <c r="G399" i="55"/>
  <c r="K398" i="55"/>
  <c r="J398" i="55"/>
  <c r="I398" i="55"/>
  <c r="H398" i="55"/>
  <c r="G398" i="55"/>
  <c r="K397" i="55"/>
  <c r="J397" i="55"/>
  <c r="I397" i="55"/>
  <c r="H397" i="55"/>
  <c r="G397" i="55"/>
  <c r="K396" i="55"/>
  <c r="J396" i="55"/>
  <c r="I396" i="55"/>
  <c r="H396" i="55"/>
  <c r="G396" i="55"/>
  <c r="K395" i="55"/>
  <c r="J395" i="55"/>
  <c r="I395" i="55"/>
  <c r="H395" i="55"/>
  <c r="G395" i="55"/>
  <c r="K394" i="55"/>
  <c r="J394" i="55"/>
  <c r="I394" i="55"/>
  <c r="H394" i="55"/>
  <c r="G394" i="55"/>
  <c r="K393" i="55"/>
  <c r="J393" i="55"/>
  <c r="I393" i="55"/>
  <c r="H393" i="55"/>
  <c r="G393" i="55"/>
  <c r="K392" i="55"/>
  <c r="J392" i="55"/>
  <c r="I392" i="55"/>
  <c r="H392" i="55"/>
  <c r="G392" i="55"/>
  <c r="K391" i="55"/>
  <c r="J391" i="55"/>
  <c r="I391" i="55"/>
  <c r="H391" i="55"/>
  <c r="G391" i="55"/>
  <c r="K390" i="55"/>
  <c r="J390" i="55"/>
  <c r="I390" i="55"/>
  <c r="H390" i="55"/>
  <c r="G390" i="55"/>
  <c r="K388" i="55"/>
  <c r="J388" i="55"/>
  <c r="I388" i="55"/>
  <c r="H388" i="55"/>
  <c r="G388" i="55"/>
  <c r="K387" i="55"/>
  <c r="J387" i="55"/>
  <c r="I387" i="55"/>
  <c r="H387" i="55"/>
  <c r="G387" i="55"/>
  <c r="K386" i="55"/>
  <c r="J386" i="55"/>
  <c r="I386" i="55"/>
  <c r="H386" i="55"/>
  <c r="G386" i="55"/>
  <c r="K385" i="55"/>
  <c r="J385" i="55"/>
  <c r="I385" i="55"/>
  <c r="H385" i="55"/>
  <c r="G385" i="55"/>
  <c r="K384" i="55"/>
  <c r="J384" i="55"/>
  <c r="I384" i="55"/>
  <c r="H384" i="55"/>
  <c r="G384" i="55"/>
  <c r="K383" i="55"/>
  <c r="J383" i="55"/>
  <c r="I383" i="55"/>
  <c r="H383" i="55"/>
  <c r="G383" i="55"/>
  <c r="K382" i="55"/>
  <c r="J382" i="55"/>
  <c r="I382" i="55"/>
  <c r="H382" i="55"/>
  <c r="G382" i="55"/>
  <c r="K381" i="55"/>
  <c r="J381" i="55"/>
  <c r="I381" i="55"/>
  <c r="H381" i="55"/>
  <c r="G381" i="55"/>
  <c r="K380" i="55"/>
  <c r="J380" i="55"/>
  <c r="I380" i="55"/>
  <c r="H380" i="55"/>
  <c r="G380" i="55"/>
  <c r="K379" i="55"/>
  <c r="J379" i="55"/>
  <c r="I379" i="55"/>
  <c r="H379" i="55"/>
  <c r="G379" i="55"/>
  <c r="K377" i="55"/>
  <c r="J377" i="55"/>
  <c r="I377" i="55"/>
  <c r="H377" i="55"/>
  <c r="G377" i="55"/>
  <c r="K376" i="55"/>
  <c r="J376" i="55"/>
  <c r="I376" i="55"/>
  <c r="H376" i="55"/>
  <c r="G376" i="55"/>
  <c r="K375" i="55"/>
  <c r="J375" i="55"/>
  <c r="I375" i="55"/>
  <c r="H375" i="55"/>
  <c r="G375" i="55"/>
  <c r="K374" i="55"/>
  <c r="J374" i="55"/>
  <c r="I374" i="55"/>
  <c r="H374" i="55"/>
  <c r="G374" i="55"/>
  <c r="K373" i="55"/>
  <c r="J373" i="55"/>
  <c r="I373" i="55"/>
  <c r="H373" i="55"/>
  <c r="G373" i="55"/>
  <c r="K372" i="55"/>
  <c r="J372" i="55"/>
  <c r="I372" i="55"/>
  <c r="H372" i="55"/>
  <c r="G372" i="55"/>
  <c r="K371" i="55"/>
  <c r="J371" i="55"/>
  <c r="I371" i="55"/>
  <c r="H371" i="55"/>
  <c r="G371" i="55"/>
  <c r="K370" i="55"/>
  <c r="J370" i="55"/>
  <c r="I370" i="55"/>
  <c r="H370" i="55"/>
  <c r="G370" i="55"/>
  <c r="K369" i="55"/>
  <c r="J369" i="55"/>
  <c r="I369" i="55"/>
  <c r="H369" i="55"/>
  <c r="G369" i="55"/>
  <c r="K368" i="55"/>
  <c r="J368" i="55"/>
  <c r="I368" i="55"/>
  <c r="H368" i="55"/>
  <c r="G368" i="55"/>
  <c r="K367" i="55"/>
  <c r="J367" i="55"/>
  <c r="I367" i="55"/>
  <c r="H367" i="55"/>
  <c r="G367" i="55"/>
  <c r="K365" i="55"/>
  <c r="J365" i="55"/>
  <c r="I365" i="55"/>
  <c r="H365" i="55"/>
  <c r="G365" i="55"/>
  <c r="K364" i="55"/>
  <c r="J364" i="55"/>
  <c r="I364" i="55"/>
  <c r="H364" i="55"/>
  <c r="G364" i="55"/>
  <c r="K363" i="55"/>
  <c r="J363" i="55"/>
  <c r="I363" i="55"/>
  <c r="H363" i="55"/>
  <c r="G363" i="55"/>
  <c r="K362" i="55"/>
  <c r="J362" i="55"/>
  <c r="I362" i="55"/>
  <c r="H362" i="55"/>
  <c r="G362" i="55"/>
  <c r="K361" i="55"/>
  <c r="J361" i="55"/>
  <c r="I361" i="55"/>
  <c r="H361" i="55"/>
  <c r="G361" i="55"/>
  <c r="K360" i="55"/>
  <c r="J360" i="55"/>
  <c r="I360" i="55"/>
  <c r="H360" i="55"/>
  <c r="G360" i="55"/>
  <c r="K359" i="55"/>
  <c r="J359" i="55"/>
  <c r="I359" i="55"/>
  <c r="H359" i="55"/>
  <c r="G359" i="55"/>
  <c r="K358" i="55"/>
  <c r="J358" i="55"/>
  <c r="I358" i="55"/>
  <c r="H358" i="55"/>
  <c r="G358" i="55"/>
  <c r="K357" i="55"/>
  <c r="J357" i="55"/>
  <c r="I357" i="55"/>
  <c r="H357" i="55"/>
  <c r="G357" i="55"/>
  <c r="K356" i="55"/>
  <c r="J356" i="55"/>
  <c r="I356" i="55"/>
  <c r="H356" i="55"/>
  <c r="G356" i="55"/>
  <c r="K355" i="55"/>
  <c r="J355" i="55"/>
  <c r="I355" i="55"/>
  <c r="H355" i="55"/>
  <c r="G355" i="55"/>
  <c r="K354" i="55"/>
  <c r="J354" i="55"/>
  <c r="I354" i="55"/>
  <c r="H354" i="55"/>
  <c r="G354" i="55"/>
  <c r="K353" i="55"/>
  <c r="J353" i="55"/>
  <c r="I353" i="55"/>
  <c r="H353" i="55"/>
  <c r="G353" i="55"/>
  <c r="K352" i="55"/>
  <c r="J352" i="55"/>
  <c r="I352" i="55"/>
  <c r="H352" i="55"/>
  <c r="G352" i="55"/>
  <c r="K351" i="55"/>
  <c r="J351" i="55"/>
  <c r="I351" i="55"/>
  <c r="H351" i="55"/>
  <c r="G351" i="55"/>
  <c r="K350" i="55"/>
  <c r="J350" i="55"/>
  <c r="I350" i="55"/>
  <c r="H350" i="55"/>
  <c r="G350" i="55"/>
  <c r="K349" i="55"/>
  <c r="J349" i="55"/>
  <c r="I349" i="55"/>
  <c r="H349" i="55"/>
  <c r="G349" i="55"/>
  <c r="K348" i="55"/>
  <c r="J348" i="55"/>
  <c r="I348" i="55"/>
  <c r="H348" i="55"/>
  <c r="G348" i="55"/>
  <c r="K347" i="55"/>
  <c r="J347" i="55"/>
  <c r="I347" i="55"/>
  <c r="H347" i="55"/>
  <c r="G347" i="55"/>
  <c r="K345" i="55"/>
  <c r="J345" i="55"/>
  <c r="I345" i="55"/>
  <c r="H345" i="55"/>
  <c r="G345" i="55"/>
  <c r="K344" i="55"/>
  <c r="J344" i="55"/>
  <c r="I344" i="55"/>
  <c r="H344" i="55"/>
  <c r="G344" i="55"/>
  <c r="K343" i="55"/>
  <c r="J343" i="55"/>
  <c r="I343" i="55"/>
  <c r="H343" i="55"/>
  <c r="G343" i="55"/>
  <c r="K342" i="55"/>
  <c r="J342" i="55"/>
  <c r="I342" i="55"/>
  <c r="H342" i="55"/>
  <c r="G342" i="55"/>
  <c r="K341" i="55"/>
  <c r="J341" i="55"/>
  <c r="I341" i="55"/>
  <c r="H341" i="55"/>
  <c r="G341" i="55"/>
  <c r="K340" i="55"/>
  <c r="J340" i="55"/>
  <c r="I340" i="55"/>
  <c r="H340" i="55"/>
  <c r="G340" i="55"/>
  <c r="K339" i="55"/>
  <c r="J339" i="55"/>
  <c r="I339" i="55"/>
  <c r="H339" i="55"/>
  <c r="G339" i="55"/>
  <c r="K338" i="55"/>
  <c r="J338" i="55"/>
  <c r="I338" i="55"/>
  <c r="H338" i="55"/>
  <c r="G338" i="55"/>
  <c r="K337" i="55"/>
  <c r="J337" i="55"/>
  <c r="I337" i="55"/>
  <c r="H337" i="55"/>
  <c r="G337" i="55"/>
  <c r="K336" i="55"/>
  <c r="J336" i="55"/>
  <c r="I336" i="55"/>
  <c r="H336" i="55"/>
  <c r="G336" i="55"/>
  <c r="K335" i="55"/>
  <c r="J335" i="55"/>
  <c r="I335" i="55"/>
  <c r="H335" i="55"/>
  <c r="G335" i="55"/>
  <c r="K334" i="55"/>
  <c r="J334" i="55"/>
  <c r="I334" i="55"/>
  <c r="H334" i="55"/>
  <c r="G334" i="55"/>
  <c r="K333" i="55"/>
  <c r="J333" i="55"/>
  <c r="I333" i="55"/>
  <c r="H333" i="55"/>
  <c r="G333" i="55"/>
  <c r="K332" i="55"/>
  <c r="J332" i="55"/>
  <c r="I332" i="55"/>
  <c r="H332" i="55"/>
  <c r="G332" i="55"/>
  <c r="K331" i="55"/>
  <c r="J331" i="55"/>
  <c r="I331" i="55"/>
  <c r="H331" i="55"/>
  <c r="G331" i="55"/>
  <c r="K330" i="55"/>
  <c r="J330" i="55"/>
  <c r="I330" i="55"/>
  <c r="H330" i="55"/>
  <c r="G330" i="55"/>
  <c r="K329" i="55"/>
  <c r="J329" i="55"/>
  <c r="I329" i="55"/>
  <c r="H329" i="55"/>
  <c r="G329" i="55"/>
  <c r="K328" i="55"/>
  <c r="J328" i="55"/>
  <c r="I328" i="55"/>
  <c r="H328" i="55"/>
  <c r="G328" i="55"/>
  <c r="K327" i="55"/>
  <c r="J327" i="55"/>
  <c r="I327" i="55"/>
  <c r="H327" i="55"/>
  <c r="G327" i="55"/>
  <c r="K326" i="55"/>
  <c r="J326" i="55"/>
  <c r="I326" i="55"/>
  <c r="H326" i="55"/>
  <c r="G326" i="55"/>
  <c r="K325" i="55"/>
  <c r="J325" i="55"/>
  <c r="I325" i="55"/>
  <c r="H325" i="55"/>
  <c r="G325" i="55"/>
  <c r="K324" i="55"/>
  <c r="J324" i="55"/>
  <c r="I324" i="55"/>
  <c r="H324" i="55"/>
  <c r="G324" i="55"/>
  <c r="K323" i="55"/>
  <c r="J323" i="55"/>
  <c r="I323" i="55"/>
  <c r="H323" i="55"/>
  <c r="G323" i="55"/>
  <c r="K320" i="55"/>
  <c r="J320" i="55"/>
  <c r="I320" i="55"/>
  <c r="H320" i="55"/>
  <c r="G320" i="55"/>
  <c r="K319" i="55"/>
  <c r="J319" i="55"/>
  <c r="I319" i="55"/>
  <c r="H319" i="55"/>
  <c r="G319" i="55"/>
  <c r="K318" i="55"/>
  <c r="J318" i="55"/>
  <c r="I318" i="55"/>
  <c r="H318" i="55"/>
  <c r="G318" i="55"/>
  <c r="K317" i="55"/>
  <c r="J317" i="55"/>
  <c r="I317" i="55"/>
  <c r="H317" i="55"/>
  <c r="G317" i="55"/>
  <c r="K316" i="55"/>
  <c r="J316" i="55"/>
  <c r="I316" i="55"/>
  <c r="H316" i="55"/>
  <c r="G316" i="55"/>
  <c r="K315" i="55"/>
  <c r="J315" i="55"/>
  <c r="I315" i="55"/>
  <c r="H315" i="55"/>
  <c r="G315" i="55"/>
  <c r="K314" i="55"/>
  <c r="J314" i="55"/>
  <c r="I314" i="55"/>
  <c r="H314" i="55"/>
  <c r="G314" i="55"/>
  <c r="K313" i="55"/>
  <c r="J313" i="55"/>
  <c r="I313" i="55"/>
  <c r="H313" i="55"/>
  <c r="G313" i="55"/>
  <c r="K312" i="55"/>
  <c r="J312" i="55"/>
  <c r="I312" i="55"/>
  <c r="H312" i="55"/>
  <c r="G312" i="55"/>
  <c r="K311" i="55"/>
  <c r="J311" i="55"/>
  <c r="I311" i="55"/>
  <c r="H311" i="55"/>
  <c r="G311" i="55"/>
  <c r="K310" i="55"/>
  <c r="J310" i="55"/>
  <c r="I310" i="55"/>
  <c r="H310" i="55"/>
  <c r="G310" i="55"/>
  <c r="K309" i="55"/>
  <c r="J309" i="55"/>
  <c r="I309" i="55"/>
  <c r="H309" i="55"/>
  <c r="G309" i="55"/>
  <c r="K308" i="55"/>
  <c r="J308" i="55"/>
  <c r="I308" i="55"/>
  <c r="H308" i="55"/>
  <c r="G308" i="55"/>
  <c r="K307" i="55"/>
  <c r="J307" i="55"/>
  <c r="I307" i="55"/>
  <c r="H307" i="55"/>
  <c r="G307" i="55"/>
  <c r="K306" i="55"/>
  <c r="J306" i="55"/>
  <c r="I306" i="55"/>
  <c r="H306" i="55"/>
  <c r="G306" i="55"/>
  <c r="K304" i="55"/>
  <c r="J304" i="55"/>
  <c r="I304" i="55"/>
  <c r="H304" i="55"/>
  <c r="G304" i="55"/>
  <c r="K303" i="55"/>
  <c r="J303" i="55"/>
  <c r="I303" i="55"/>
  <c r="H303" i="55"/>
  <c r="G303" i="55"/>
  <c r="K302" i="55"/>
  <c r="J302" i="55"/>
  <c r="I302" i="55"/>
  <c r="H302" i="55"/>
  <c r="G302" i="55"/>
  <c r="K301" i="55"/>
  <c r="J301" i="55"/>
  <c r="I301" i="55"/>
  <c r="H301" i="55"/>
  <c r="G301" i="55"/>
  <c r="K300" i="55"/>
  <c r="J300" i="55"/>
  <c r="I300" i="55"/>
  <c r="H300" i="55"/>
  <c r="G300" i="55"/>
  <c r="K299" i="55"/>
  <c r="J299" i="55"/>
  <c r="I299" i="55"/>
  <c r="H299" i="55"/>
  <c r="G299" i="55"/>
  <c r="K298" i="55"/>
  <c r="J298" i="55"/>
  <c r="I298" i="55"/>
  <c r="H298" i="55"/>
  <c r="G298" i="55"/>
  <c r="K297" i="55"/>
  <c r="J297" i="55"/>
  <c r="I297" i="55"/>
  <c r="H297" i="55"/>
  <c r="G297" i="55"/>
  <c r="K296" i="55"/>
  <c r="J296" i="55"/>
  <c r="I296" i="55"/>
  <c r="H296" i="55"/>
  <c r="G296" i="55"/>
  <c r="K295" i="55"/>
  <c r="J295" i="55"/>
  <c r="I295" i="55"/>
  <c r="H295" i="55"/>
  <c r="G295" i="55"/>
  <c r="K294" i="55"/>
  <c r="J294" i="55"/>
  <c r="I294" i="55"/>
  <c r="H294" i="55"/>
  <c r="G294" i="55"/>
  <c r="K293" i="55"/>
  <c r="J293" i="55"/>
  <c r="I293" i="55"/>
  <c r="H293" i="55"/>
  <c r="G293" i="55"/>
  <c r="K292" i="55"/>
  <c r="J292" i="55"/>
  <c r="I292" i="55"/>
  <c r="H292" i="55"/>
  <c r="G292" i="55"/>
  <c r="K291" i="55"/>
  <c r="J291" i="55"/>
  <c r="I291" i="55"/>
  <c r="H291" i="55"/>
  <c r="G291" i="55"/>
  <c r="K290" i="55"/>
  <c r="J290" i="55"/>
  <c r="I290" i="55"/>
  <c r="H290" i="55"/>
  <c r="G290" i="55"/>
  <c r="K289" i="55"/>
  <c r="J289" i="55"/>
  <c r="I289" i="55"/>
  <c r="H289" i="55"/>
  <c r="G289" i="55"/>
  <c r="K288" i="55"/>
  <c r="J288" i="55"/>
  <c r="I288" i="55"/>
  <c r="H288" i="55"/>
  <c r="G288" i="55"/>
  <c r="K286" i="55"/>
  <c r="J286" i="55"/>
  <c r="I286" i="55"/>
  <c r="H286" i="55"/>
  <c r="G286" i="55"/>
  <c r="K285" i="55"/>
  <c r="J285" i="55"/>
  <c r="I285" i="55"/>
  <c r="H285" i="55"/>
  <c r="G285" i="55"/>
  <c r="K284" i="55"/>
  <c r="J284" i="55"/>
  <c r="I284" i="55"/>
  <c r="H284" i="55"/>
  <c r="G284" i="55"/>
  <c r="K283" i="55"/>
  <c r="J283" i="55"/>
  <c r="I283" i="55"/>
  <c r="H283" i="55"/>
  <c r="G283" i="55"/>
  <c r="K282" i="55"/>
  <c r="J282" i="55"/>
  <c r="I282" i="55"/>
  <c r="H282" i="55"/>
  <c r="G282" i="55"/>
  <c r="K281" i="55"/>
  <c r="J281" i="55"/>
  <c r="I281" i="55"/>
  <c r="H281" i="55"/>
  <c r="G281" i="55"/>
  <c r="K280" i="55"/>
  <c r="J280" i="55"/>
  <c r="I280" i="55"/>
  <c r="H280" i="55"/>
  <c r="G280" i="55"/>
  <c r="K279" i="55"/>
  <c r="J279" i="55"/>
  <c r="I279" i="55"/>
  <c r="H279" i="55"/>
  <c r="G279" i="55"/>
  <c r="K278" i="55"/>
  <c r="J278" i="55"/>
  <c r="I278" i="55"/>
  <c r="H278" i="55"/>
  <c r="G278" i="55"/>
  <c r="K277" i="55"/>
  <c r="J277" i="55"/>
  <c r="I277" i="55"/>
  <c r="H277" i="55"/>
  <c r="G277" i="55"/>
  <c r="K276" i="55"/>
  <c r="J276" i="55"/>
  <c r="I276" i="55"/>
  <c r="H276" i="55"/>
  <c r="G276" i="55"/>
  <c r="K275" i="55"/>
  <c r="J275" i="55"/>
  <c r="I275" i="55"/>
  <c r="H275" i="55"/>
  <c r="G275" i="55"/>
  <c r="K274" i="55"/>
  <c r="J274" i="55"/>
  <c r="I274" i="55"/>
  <c r="H274" i="55"/>
  <c r="G274" i="55"/>
  <c r="K273" i="55"/>
  <c r="J273" i="55"/>
  <c r="I273" i="55"/>
  <c r="H273" i="55"/>
  <c r="G273" i="55"/>
  <c r="K272" i="55"/>
  <c r="J272" i="55"/>
  <c r="I272" i="55"/>
  <c r="H272" i="55"/>
  <c r="G272" i="55"/>
  <c r="K271" i="55"/>
  <c r="J271" i="55"/>
  <c r="I271" i="55"/>
  <c r="H271" i="55"/>
  <c r="G271" i="55"/>
  <c r="K270" i="55"/>
  <c r="J270" i="55"/>
  <c r="I270" i="55"/>
  <c r="H270" i="55"/>
  <c r="G270" i="55"/>
  <c r="K269" i="55"/>
  <c r="J269" i="55"/>
  <c r="I269" i="55"/>
  <c r="H269" i="55"/>
  <c r="G269" i="55"/>
  <c r="K268" i="55"/>
  <c r="J268" i="55"/>
  <c r="I268" i="55"/>
  <c r="H268" i="55"/>
  <c r="G268" i="55"/>
  <c r="K267" i="55"/>
  <c r="J267" i="55"/>
  <c r="I267" i="55"/>
  <c r="H267" i="55"/>
  <c r="G267" i="55"/>
  <c r="K266" i="55"/>
  <c r="J266" i="55"/>
  <c r="I266" i="55"/>
  <c r="H266" i="55"/>
  <c r="G266" i="55"/>
  <c r="K265" i="55"/>
  <c r="J265" i="55"/>
  <c r="I265" i="55"/>
  <c r="H265" i="55"/>
  <c r="G265" i="55"/>
  <c r="K263" i="55"/>
  <c r="J263" i="55"/>
  <c r="I263" i="55"/>
  <c r="H263" i="55"/>
  <c r="G263" i="55"/>
  <c r="K262" i="55"/>
  <c r="J262" i="55"/>
  <c r="I262" i="55"/>
  <c r="H262" i="55"/>
  <c r="G262" i="55"/>
  <c r="K261" i="55"/>
  <c r="J261" i="55"/>
  <c r="I261" i="55"/>
  <c r="H261" i="55"/>
  <c r="G261" i="55"/>
  <c r="K260" i="55"/>
  <c r="J260" i="55"/>
  <c r="I260" i="55"/>
  <c r="H260" i="55"/>
  <c r="G260" i="55"/>
  <c r="K259" i="55"/>
  <c r="J259" i="55"/>
  <c r="I259" i="55"/>
  <c r="H259" i="55"/>
  <c r="G259" i="55"/>
  <c r="K258" i="55"/>
  <c r="J258" i="55"/>
  <c r="I258" i="55"/>
  <c r="H258" i="55"/>
  <c r="G258" i="55"/>
  <c r="K257" i="55"/>
  <c r="J257" i="55"/>
  <c r="I257" i="55"/>
  <c r="H257" i="55"/>
  <c r="G257" i="55"/>
  <c r="K256" i="55"/>
  <c r="J256" i="55"/>
  <c r="I256" i="55"/>
  <c r="H256" i="55"/>
  <c r="G256" i="55"/>
  <c r="K255" i="55"/>
  <c r="J255" i="55"/>
  <c r="I255" i="55"/>
  <c r="H255" i="55"/>
  <c r="G255" i="55"/>
  <c r="K254" i="55"/>
  <c r="J254" i="55"/>
  <c r="I254" i="55"/>
  <c r="H254" i="55"/>
  <c r="G254" i="55"/>
  <c r="K252" i="55"/>
  <c r="J252" i="55"/>
  <c r="I252" i="55"/>
  <c r="H252" i="55"/>
  <c r="G252" i="55"/>
  <c r="K251" i="55"/>
  <c r="J251" i="55"/>
  <c r="I251" i="55"/>
  <c r="H251" i="55"/>
  <c r="G251" i="55"/>
  <c r="K250" i="55"/>
  <c r="J250" i="55"/>
  <c r="I250" i="55"/>
  <c r="H250" i="55"/>
  <c r="G250" i="55"/>
  <c r="K249" i="55"/>
  <c r="J249" i="55"/>
  <c r="I249" i="55"/>
  <c r="H249" i="55"/>
  <c r="G249" i="55"/>
  <c r="K248" i="55"/>
  <c r="J248" i="55"/>
  <c r="I248" i="55"/>
  <c r="H248" i="55"/>
  <c r="G248" i="55"/>
  <c r="K247" i="55"/>
  <c r="J247" i="55"/>
  <c r="I247" i="55"/>
  <c r="H247" i="55"/>
  <c r="G247" i="55"/>
  <c r="K246" i="55"/>
  <c r="J246" i="55"/>
  <c r="I246" i="55"/>
  <c r="H246" i="55"/>
  <c r="G246" i="55"/>
  <c r="K245" i="55"/>
  <c r="J245" i="55"/>
  <c r="I245" i="55"/>
  <c r="H245" i="55"/>
  <c r="G245" i="55"/>
  <c r="K244" i="55"/>
  <c r="J244" i="55"/>
  <c r="I244" i="55"/>
  <c r="H244" i="55"/>
  <c r="G244" i="55"/>
  <c r="K243" i="55"/>
  <c r="J243" i="55"/>
  <c r="I243" i="55"/>
  <c r="H243" i="55"/>
  <c r="G243" i="55"/>
  <c r="K242" i="55"/>
  <c r="J242" i="55"/>
  <c r="I242" i="55"/>
  <c r="H242" i="55"/>
  <c r="G242" i="55"/>
  <c r="K241" i="55"/>
  <c r="J241" i="55"/>
  <c r="I241" i="55"/>
  <c r="H241" i="55"/>
  <c r="G241" i="55"/>
  <c r="K240" i="55"/>
  <c r="J240" i="55"/>
  <c r="I240" i="55"/>
  <c r="H240" i="55"/>
  <c r="G240" i="55"/>
  <c r="K239" i="55"/>
  <c r="J239" i="55"/>
  <c r="I239" i="55"/>
  <c r="H239" i="55"/>
  <c r="G239" i="55"/>
  <c r="K238" i="55"/>
  <c r="J238" i="55"/>
  <c r="I238" i="55"/>
  <c r="H238" i="55"/>
  <c r="G238" i="55"/>
  <c r="K237" i="55"/>
  <c r="J237" i="55"/>
  <c r="I237" i="55"/>
  <c r="H237" i="55"/>
  <c r="G237" i="55"/>
  <c r="K236" i="55"/>
  <c r="J236" i="55"/>
  <c r="I236" i="55"/>
  <c r="H236" i="55"/>
  <c r="G236" i="55"/>
  <c r="K235" i="55"/>
  <c r="J235" i="55"/>
  <c r="I235" i="55"/>
  <c r="H235" i="55"/>
  <c r="G235" i="55"/>
  <c r="K234" i="55"/>
  <c r="J234" i="55"/>
  <c r="I234" i="55"/>
  <c r="H234" i="55"/>
  <c r="G234" i="55"/>
  <c r="K233" i="55"/>
  <c r="J233" i="55"/>
  <c r="I233" i="55"/>
  <c r="H233" i="55"/>
  <c r="G233" i="55"/>
  <c r="K232" i="55"/>
  <c r="J232" i="55"/>
  <c r="I232" i="55"/>
  <c r="H232" i="55"/>
  <c r="G232" i="55"/>
  <c r="K231" i="55"/>
  <c r="J231" i="55"/>
  <c r="I231" i="55"/>
  <c r="H231" i="55"/>
  <c r="G231" i="55"/>
  <c r="K230" i="55"/>
  <c r="J230" i="55"/>
  <c r="I230" i="55"/>
  <c r="H230" i="55"/>
  <c r="G230" i="55"/>
  <c r="K229" i="55"/>
  <c r="J229" i="55"/>
  <c r="I229" i="55"/>
  <c r="H229" i="55"/>
  <c r="G229" i="55"/>
  <c r="K228" i="55"/>
  <c r="J228" i="55"/>
  <c r="I228" i="55"/>
  <c r="H228" i="55"/>
  <c r="G228" i="55"/>
  <c r="K227" i="55"/>
  <c r="J227" i="55"/>
  <c r="I227" i="55"/>
  <c r="H227" i="55"/>
  <c r="G227" i="55"/>
  <c r="K226" i="55"/>
  <c r="J226" i="55"/>
  <c r="I226" i="55"/>
  <c r="H226" i="55"/>
  <c r="G226" i="55"/>
  <c r="K225" i="55"/>
  <c r="J225" i="55"/>
  <c r="I225" i="55"/>
  <c r="H225" i="55"/>
  <c r="G225" i="55"/>
  <c r="K223" i="55"/>
  <c r="J223" i="55"/>
  <c r="I223" i="55"/>
  <c r="H223" i="55"/>
  <c r="G223" i="55"/>
  <c r="K222" i="55"/>
  <c r="J222" i="55"/>
  <c r="I222" i="55"/>
  <c r="H222" i="55"/>
  <c r="G222" i="55"/>
  <c r="K221" i="55"/>
  <c r="J221" i="55"/>
  <c r="I221" i="55"/>
  <c r="H221" i="55"/>
  <c r="G221" i="55"/>
  <c r="K220" i="55"/>
  <c r="J220" i="55"/>
  <c r="I220" i="55"/>
  <c r="H220" i="55"/>
  <c r="G220" i="55"/>
  <c r="K219" i="55"/>
  <c r="J219" i="55"/>
  <c r="I219" i="55"/>
  <c r="H219" i="55"/>
  <c r="G219" i="55"/>
  <c r="K218" i="55"/>
  <c r="J218" i="55"/>
  <c r="I218" i="55"/>
  <c r="H218" i="55"/>
  <c r="G218" i="55"/>
  <c r="K217" i="55"/>
  <c r="J217" i="55"/>
  <c r="I217" i="55"/>
  <c r="H217" i="55"/>
  <c r="G217" i="55"/>
  <c r="K216" i="55"/>
  <c r="J216" i="55"/>
  <c r="I216" i="55"/>
  <c r="H216" i="55"/>
  <c r="G216" i="55"/>
  <c r="K215" i="55"/>
  <c r="J215" i="55"/>
  <c r="I215" i="55"/>
  <c r="H215" i="55"/>
  <c r="G215" i="55"/>
  <c r="K214" i="55"/>
  <c r="J214" i="55"/>
  <c r="I214" i="55"/>
  <c r="H214" i="55"/>
  <c r="G214" i="55"/>
  <c r="K213" i="55"/>
  <c r="J213" i="55"/>
  <c r="I213" i="55"/>
  <c r="H213" i="55"/>
  <c r="G213" i="55"/>
  <c r="K212" i="55"/>
  <c r="J212" i="55"/>
  <c r="I212" i="55"/>
  <c r="H212" i="55"/>
  <c r="G212" i="55"/>
  <c r="K211" i="55"/>
  <c r="J211" i="55"/>
  <c r="I211" i="55"/>
  <c r="H211" i="55"/>
  <c r="G211" i="55"/>
  <c r="K210" i="55"/>
  <c r="J210" i="55"/>
  <c r="I210" i="55"/>
  <c r="H210" i="55"/>
  <c r="G210" i="55"/>
  <c r="K209" i="55"/>
  <c r="J209" i="55"/>
  <c r="I209" i="55"/>
  <c r="H209" i="55"/>
  <c r="G209" i="55"/>
  <c r="K207" i="55"/>
  <c r="J207" i="55"/>
  <c r="I207" i="55"/>
  <c r="H207" i="55"/>
  <c r="G207" i="55"/>
  <c r="K206" i="55"/>
  <c r="J206" i="55"/>
  <c r="I206" i="55"/>
  <c r="H206" i="55"/>
  <c r="G206" i="55"/>
  <c r="K205" i="55"/>
  <c r="J205" i="55"/>
  <c r="I205" i="55"/>
  <c r="H205" i="55"/>
  <c r="G205" i="55"/>
  <c r="K204" i="55"/>
  <c r="J204" i="55"/>
  <c r="I204" i="55"/>
  <c r="H204" i="55"/>
  <c r="G204" i="55"/>
  <c r="K203" i="55"/>
  <c r="J203" i="55"/>
  <c r="I203" i="55"/>
  <c r="H203" i="55"/>
  <c r="G203" i="55"/>
  <c r="K202" i="55"/>
  <c r="J202" i="55"/>
  <c r="I202" i="55"/>
  <c r="H202" i="55"/>
  <c r="G202" i="55"/>
  <c r="K201" i="55"/>
  <c r="J201" i="55"/>
  <c r="I201" i="55"/>
  <c r="H201" i="55"/>
  <c r="G201" i="55"/>
  <c r="K200" i="55"/>
  <c r="J200" i="55"/>
  <c r="I200" i="55"/>
  <c r="H200" i="55"/>
  <c r="G200" i="55"/>
  <c r="K199" i="55"/>
  <c r="J199" i="55"/>
  <c r="I199" i="55"/>
  <c r="H199" i="55"/>
  <c r="G199" i="55"/>
  <c r="K198" i="55"/>
  <c r="J198" i="55"/>
  <c r="I198" i="55"/>
  <c r="H198" i="55"/>
  <c r="G198" i="55"/>
  <c r="K197" i="55"/>
  <c r="J197" i="55"/>
  <c r="I197" i="55"/>
  <c r="H197" i="55"/>
  <c r="G197" i="55"/>
  <c r="K196" i="55"/>
  <c r="J196" i="55"/>
  <c r="I196" i="55"/>
  <c r="H196" i="55"/>
  <c r="G196" i="55"/>
  <c r="K195" i="55"/>
  <c r="J195" i="55"/>
  <c r="I195" i="55"/>
  <c r="H195" i="55"/>
  <c r="G195" i="55"/>
  <c r="K194" i="55"/>
  <c r="J194" i="55"/>
  <c r="I194" i="55"/>
  <c r="H194" i="55"/>
  <c r="G194" i="55"/>
  <c r="K193" i="55"/>
  <c r="J193" i="55"/>
  <c r="I193" i="55"/>
  <c r="H193" i="55"/>
  <c r="G193" i="55"/>
  <c r="K192" i="55"/>
  <c r="J192" i="55"/>
  <c r="I192" i="55"/>
  <c r="H192" i="55"/>
  <c r="G192" i="55"/>
  <c r="K191" i="55"/>
  <c r="J191" i="55"/>
  <c r="I191" i="55"/>
  <c r="H191" i="55"/>
  <c r="G191" i="55"/>
  <c r="K190" i="55"/>
  <c r="J190" i="55"/>
  <c r="I190" i="55"/>
  <c r="H190" i="55"/>
  <c r="G190" i="55"/>
  <c r="K189" i="55"/>
  <c r="J189" i="55"/>
  <c r="I189" i="55"/>
  <c r="H189" i="55"/>
  <c r="G189" i="55"/>
  <c r="K188" i="55"/>
  <c r="J188" i="55"/>
  <c r="I188" i="55"/>
  <c r="H188" i="55"/>
  <c r="G188" i="55"/>
  <c r="K187" i="55"/>
  <c r="J187" i="55"/>
  <c r="I187" i="55"/>
  <c r="H187" i="55"/>
  <c r="G187" i="55"/>
  <c r="K186" i="55"/>
  <c r="J186" i="55"/>
  <c r="I186" i="55"/>
  <c r="H186" i="55"/>
  <c r="G186" i="55"/>
  <c r="K185" i="55"/>
  <c r="J185" i="55"/>
  <c r="I185" i="55"/>
  <c r="H185" i="55"/>
  <c r="G185" i="55"/>
  <c r="K184" i="55"/>
  <c r="J184" i="55"/>
  <c r="I184" i="55"/>
  <c r="H184" i="55"/>
  <c r="G184" i="55"/>
  <c r="K183" i="55"/>
  <c r="J183" i="55"/>
  <c r="I183" i="55"/>
  <c r="H183" i="55"/>
  <c r="G183" i="55"/>
  <c r="K182" i="55"/>
  <c r="J182" i="55"/>
  <c r="I182" i="55"/>
  <c r="H182" i="55"/>
  <c r="G182" i="55"/>
  <c r="K181" i="55"/>
  <c r="J181" i="55"/>
  <c r="I181" i="55"/>
  <c r="H181" i="55"/>
  <c r="G181" i="55"/>
  <c r="K180" i="55"/>
  <c r="J180" i="55"/>
  <c r="I180" i="55"/>
  <c r="H180" i="55"/>
  <c r="G180" i="55"/>
  <c r="K179" i="55"/>
  <c r="J179" i="55"/>
  <c r="I179" i="55"/>
  <c r="H179" i="55"/>
  <c r="G179" i="55"/>
  <c r="K178" i="55"/>
  <c r="J178" i="55"/>
  <c r="I178" i="55"/>
  <c r="H178" i="55"/>
  <c r="G178" i="55"/>
  <c r="K177" i="55"/>
  <c r="J177" i="55"/>
  <c r="I177" i="55"/>
  <c r="H177" i="55"/>
  <c r="G177" i="55"/>
  <c r="K176" i="55"/>
  <c r="J176" i="55"/>
  <c r="I176" i="55"/>
  <c r="H176" i="55"/>
  <c r="G176" i="55"/>
  <c r="K175" i="55"/>
  <c r="J175" i="55"/>
  <c r="I175" i="55"/>
  <c r="H175" i="55"/>
  <c r="G175" i="55"/>
  <c r="K174" i="55"/>
  <c r="J174" i="55"/>
  <c r="I174" i="55"/>
  <c r="H174" i="55"/>
  <c r="G174" i="55"/>
  <c r="K172" i="55"/>
  <c r="J172" i="55"/>
  <c r="I172" i="55"/>
  <c r="H172" i="55"/>
  <c r="G172" i="55"/>
  <c r="K171" i="55"/>
  <c r="J171" i="55"/>
  <c r="I171" i="55"/>
  <c r="H171" i="55"/>
  <c r="G171" i="55"/>
  <c r="K170" i="55"/>
  <c r="J170" i="55"/>
  <c r="I170" i="55"/>
  <c r="H170" i="55"/>
  <c r="G170" i="55"/>
  <c r="K169" i="55"/>
  <c r="J169" i="55"/>
  <c r="I169" i="55"/>
  <c r="H169" i="55"/>
  <c r="G169" i="55"/>
  <c r="K168" i="55"/>
  <c r="J168" i="55"/>
  <c r="I168" i="55"/>
  <c r="H168" i="55"/>
  <c r="G168" i="55"/>
  <c r="K167" i="55"/>
  <c r="J167" i="55"/>
  <c r="I167" i="55"/>
  <c r="H167" i="55"/>
  <c r="G167" i="55"/>
  <c r="K166" i="55"/>
  <c r="J166" i="55"/>
  <c r="I166" i="55"/>
  <c r="H166" i="55"/>
  <c r="G166" i="55"/>
  <c r="K165" i="55"/>
  <c r="J165" i="55"/>
  <c r="I165" i="55"/>
  <c r="H165" i="55"/>
  <c r="G165" i="55"/>
  <c r="K164" i="55"/>
  <c r="J164" i="55"/>
  <c r="I164" i="55"/>
  <c r="H164" i="55"/>
  <c r="G164" i="55"/>
  <c r="K163" i="55"/>
  <c r="J163" i="55"/>
  <c r="I163" i="55"/>
  <c r="H163" i="55"/>
  <c r="G163" i="55"/>
  <c r="K162" i="55"/>
  <c r="J162" i="55"/>
  <c r="I162" i="55"/>
  <c r="H162" i="55"/>
  <c r="G162" i="55"/>
  <c r="K160" i="55"/>
  <c r="J160" i="55"/>
  <c r="I160" i="55"/>
  <c r="H160" i="55"/>
  <c r="G160" i="55"/>
  <c r="K159" i="55"/>
  <c r="J159" i="55"/>
  <c r="I159" i="55"/>
  <c r="H159" i="55"/>
  <c r="G159" i="55"/>
  <c r="K158" i="55"/>
  <c r="J158" i="55"/>
  <c r="I158" i="55"/>
  <c r="H158" i="55"/>
  <c r="G158" i="55"/>
  <c r="K157" i="55"/>
  <c r="J157" i="55"/>
  <c r="I157" i="55"/>
  <c r="H157" i="55"/>
  <c r="G157" i="55"/>
  <c r="K156" i="55"/>
  <c r="J156" i="55"/>
  <c r="I156" i="55"/>
  <c r="H156" i="55"/>
  <c r="G156" i="55"/>
  <c r="K155" i="55"/>
  <c r="J155" i="55"/>
  <c r="I155" i="55"/>
  <c r="H155" i="55"/>
  <c r="G155" i="55"/>
  <c r="K154" i="55"/>
  <c r="J154" i="55"/>
  <c r="I154" i="55"/>
  <c r="H154" i="55"/>
  <c r="G154" i="55"/>
  <c r="K153" i="55"/>
  <c r="J153" i="55"/>
  <c r="I153" i="55"/>
  <c r="H153" i="55"/>
  <c r="G153" i="55"/>
  <c r="K152" i="55"/>
  <c r="J152" i="55"/>
  <c r="I152" i="55"/>
  <c r="H152" i="55"/>
  <c r="G152" i="55"/>
  <c r="K151" i="55"/>
  <c r="J151" i="55"/>
  <c r="I151" i="55"/>
  <c r="H151" i="55"/>
  <c r="G151" i="55"/>
  <c r="K150" i="55"/>
  <c r="J150" i="55"/>
  <c r="I150" i="55"/>
  <c r="H150" i="55"/>
  <c r="G150" i="55"/>
  <c r="K149" i="55"/>
  <c r="J149" i="55"/>
  <c r="I149" i="55"/>
  <c r="H149" i="55"/>
  <c r="G149" i="55"/>
  <c r="K148" i="55"/>
  <c r="J148" i="55"/>
  <c r="I148" i="55"/>
  <c r="H148" i="55"/>
  <c r="G148" i="55"/>
  <c r="K147" i="55"/>
  <c r="J147" i="55"/>
  <c r="I147" i="55"/>
  <c r="H147" i="55"/>
  <c r="G147" i="55"/>
  <c r="K146" i="55"/>
  <c r="J146" i="55"/>
  <c r="I146" i="55"/>
  <c r="H146" i="55"/>
  <c r="G146" i="55"/>
  <c r="K145" i="55"/>
  <c r="J145" i="55"/>
  <c r="I145" i="55"/>
  <c r="H145" i="55"/>
  <c r="G145" i="55"/>
  <c r="K144" i="55"/>
  <c r="J144" i="55"/>
  <c r="I144" i="55"/>
  <c r="H144" i="55"/>
  <c r="G144" i="55"/>
  <c r="K143" i="55"/>
  <c r="J143" i="55"/>
  <c r="I143" i="55"/>
  <c r="H143" i="55"/>
  <c r="G143" i="55"/>
  <c r="K142" i="55"/>
  <c r="J142" i="55"/>
  <c r="I142" i="55"/>
  <c r="H142" i="55"/>
  <c r="G142" i="55"/>
  <c r="K141" i="55"/>
  <c r="J141" i="55"/>
  <c r="I141" i="55"/>
  <c r="H141" i="55"/>
  <c r="G141" i="55"/>
  <c r="K140" i="55"/>
  <c r="J140" i="55"/>
  <c r="I140" i="55"/>
  <c r="H140" i="55"/>
  <c r="G140" i="55"/>
  <c r="K139" i="55"/>
  <c r="J139" i="55"/>
  <c r="I139" i="55"/>
  <c r="H139" i="55"/>
  <c r="G139" i="55"/>
  <c r="K138" i="55"/>
  <c r="J138" i="55"/>
  <c r="I138" i="55"/>
  <c r="H138" i="55"/>
  <c r="G138" i="55"/>
  <c r="K137" i="55"/>
  <c r="J137" i="55"/>
  <c r="I137" i="55"/>
  <c r="H137" i="55"/>
  <c r="G137" i="55"/>
  <c r="K136" i="55"/>
  <c r="J136" i="55"/>
  <c r="I136" i="55"/>
  <c r="H136" i="55"/>
  <c r="G136" i="55"/>
  <c r="K135" i="55"/>
  <c r="J135" i="55"/>
  <c r="I135" i="55"/>
  <c r="H135" i="55"/>
  <c r="G135" i="55"/>
  <c r="K134" i="55"/>
  <c r="J134" i="55"/>
  <c r="I134" i="55"/>
  <c r="H134" i="55"/>
  <c r="G134" i="55"/>
  <c r="K133" i="55"/>
  <c r="J133" i="55"/>
  <c r="I133" i="55"/>
  <c r="H133" i="55"/>
  <c r="G133" i="55"/>
  <c r="K132" i="55"/>
  <c r="J132" i="55"/>
  <c r="I132" i="55"/>
  <c r="H132" i="55"/>
  <c r="G132" i="55"/>
  <c r="K131" i="55"/>
  <c r="J131" i="55"/>
  <c r="I131" i="55"/>
  <c r="H131" i="55"/>
  <c r="G131" i="55"/>
  <c r="K130" i="55"/>
  <c r="J130" i="55"/>
  <c r="I130" i="55"/>
  <c r="H130" i="55"/>
  <c r="G130" i="55"/>
  <c r="K129" i="55"/>
  <c r="J129" i="55"/>
  <c r="I129" i="55"/>
  <c r="H129" i="55"/>
  <c r="G129" i="55"/>
  <c r="K128" i="55"/>
  <c r="J128" i="55"/>
  <c r="I128" i="55"/>
  <c r="H128" i="55"/>
  <c r="G128" i="55"/>
  <c r="K127" i="55"/>
  <c r="J127" i="55"/>
  <c r="I127" i="55"/>
  <c r="H127" i="55"/>
  <c r="G127" i="55"/>
  <c r="K125" i="55"/>
  <c r="J125" i="55"/>
  <c r="I125" i="55"/>
  <c r="H125" i="55"/>
  <c r="G125" i="55"/>
  <c r="K124" i="55"/>
  <c r="J124" i="55"/>
  <c r="I124" i="55"/>
  <c r="H124" i="55"/>
  <c r="G124" i="55"/>
  <c r="K123" i="55"/>
  <c r="J123" i="55"/>
  <c r="I123" i="55"/>
  <c r="H123" i="55"/>
  <c r="G123" i="55"/>
  <c r="K122" i="55"/>
  <c r="J122" i="55"/>
  <c r="I122" i="55"/>
  <c r="H122" i="55"/>
  <c r="G122" i="55"/>
  <c r="K121" i="55"/>
  <c r="J121" i="55"/>
  <c r="I121" i="55"/>
  <c r="H121" i="55"/>
  <c r="G121" i="55"/>
  <c r="K120" i="55"/>
  <c r="J120" i="55"/>
  <c r="I120" i="55"/>
  <c r="H120" i="55"/>
  <c r="G120" i="55"/>
  <c r="K119" i="55"/>
  <c r="J119" i="55"/>
  <c r="I119" i="55"/>
  <c r="H119" i="55"/>
  <c r="G119" i="55"/>
  <c r="K118" i="55"/>
  <c r="J118" i="55"/>
  <c r="I118" i="55"/>
  <c r="H118" i="55"/>
  <c r="G118" i="55"/>
  <c r="K117" i="55"/>
  <c r="J117" i="55"/>
  <c r="I117" i="55"/>
  <c r="H117" i="55"/>
  <c r="G117" i="55"/>
  <c r="K116" i="55"/>
  <c r="J116" i="55"/>
  <c r="I116" i="55"/>
  <c r="H116" i="55"/>
  <c r="G116" i="55"/>
  <c r="K115" i="55"/>
  <c r="J115" i="55"/>
  <c r="I115" i="55"/>
  <c r="H115" i="55"/>
  <c r="G115" i="55"/>
  <c r="K114" i="55"/>
  <c r="J114" i="55"/>
  <c r="I114" i="55"/>
  <c r="H114" i="55"/>
  <c r="G114" i="55"/>
  <c r="K113" i="55"/>
  <c r="J113" i="55"/>
  <c r="I113" i="55"/>
  <c r="H113" i="55"/>
  <c r="G113" i="55"/>
  <c r="K112" i="55"/>
  <c r="J112" i="55"/>
  <c r="I112" i="55"/>
  <c r="H112" i="55"/>
  <c r="G112" i="55"/>
  <c r="K111" i="55"/>
  <c r="J111" i="55"/>
  <c r="I111" i="55"/>
  <c r="H111" i="55"/>
  <c r="G111" i="55"/>
  <c r="K110" i="55"/>
  <c r="J110" i="55"/>
  <c r="I110" i="55"/>
  <c r="H110" i="55"/>
  <c r="G110" i="55"/>
  <c r="K109" i="55"/>
  <c r="J109" i="55"/>
  <c r="I109" i="55"/>
  <c r="H109" i="55"/>
  <c r="G109" i="55"/>
  <c r="K108" i="55"/>
  <c r="J108" i="55"/>
  <c r="I108" i="55"/>
  <c r="H108" i="55"/>
  <c r="G108" i="55"/>
  <c r="K106" i="55"/>
  <c r="J106" i="55"/>
  <c r="I106" i="55"/>
  <c r="H106" i="55"/>
  <c r="G106" i="55"/>
  <c r="K105" i="55"/>
  <c r="J105" i="55"/>
  <c r="I105" i="55"/>
  <c r="H105" i="55"/>
  <c r="G105" i="55"/>
  <c r="K104" i="55"/>
  <c r="J104" i="55"/>
  <c r="I104" i="55"/>
  <c r="H104" i="55"/>
  <c r="G104" i="55"/>
  <c r="K103" i="55"/>
  <c r="J103" i="55"/>
  <c r="I103" i="55"/>
  <c r="H103" i="55"/>
  <c r="G103" i="55"/>
  <c r="K102" i="55"/>
  <c r="J102" i="55"/>
  <c r="I102" i="55"/>
  <c r="H102" i="55"/>
  <c r="G102" i="55"/>
  <c r="K101" i="55"/>
  <c r="J101" i="55"/>
  <c r="I101" i="55"/>
  <c r="H101" i="55"/>
  <c r="G101" i="55"/>
  <c r="K100" i="55"/>
  <c r="J100" i="55"/>
  <c r="I100" i="55"/>
  <c r="H100" i="55"/>
  <c r="G100" i="55"/>
  <c r="K99" i="55"/>
  <c r="J99" i="55"/>
  <c r="I99" i="55"/>
  <c r="H99" i="55"/>
  <c r="G99" i="55"/>
  <c r="K98" i="55"/>
  <c r="J98" i="55"/>
  <c r="I98" i="55"/>
  <c r="H98" i="55"/>
  <c r="G98" i="55"/>
  <c r="K97" i="55"/>
  <c r="J97" i="55"/>
  <c r="I97" i="55"/>
  <c r="H97" i="55"/>
  <c r="G97" i="55"/>
  <c r="K96" i="55"/>
  <c r="J96" i="55"/>
  <c r="I96" i="55"/>
  <c r="H96" i="55"/>
  <c r="G96" i="55"/>
  <c r="K94" i="55"/>
  <c r="J94" i="55"/>
  <c r="I94" i="55"/>
  <c r="H94" i="55"/>
  <c r="G94" i="55"/>
  <c r="K93" i="55"/>
  <c r="J93" i="55"/>
  <c r="I93" i="55"/>
  <c r="H93" i="55"/>
  <c r="G93" i="55"/>
  <c r="K92" i="55"/>
  <c r="J92" i="55"/>
  <c r="I92" i="55"/>
  <c r="H92" i="55"/>
  <c r="G92" i="55"/>
  <c r="K91" i="55"/>
  <c r="J91" i="55"/>
  <c r="I91" i="55"/>
  <c r="H91" i="55"/>
  <c r="G91" i="55"/>
  <c r="K90" i="55"/>
  <c r="J90" i="55"/>
  <c r="I90" i="55"/>
  <c r="H90" i="55"/>
  <c r="G90" i="55"/>
  <c r="K89" i="55"/>
  <c r="J89" i="55"/>
  <c r="I89" i="55"/>
  <c r="H89" i="55"/>
  <c r="G89" i="55"/>
  <c r="K88" i="55"/>
  <c r="J88" i="55"/>
  <c r="I88" i="55"/>
  <c r="H88" i="55"/>
  <c r="G88" i="55"/>
  <c r="K87" i="55"/>
  <c r="J87" i="55"/>
  <c r="I87" i="55"/>
  <c r="H87" i="55"/>
  <c r="G87" i="55"/>
  <c r="K86" i="55"/>
  <c r="J86" i="55"/>
  <c r="I86" i="55"/>
  <c r="H86" i="55"/>
  <c r="G86" i="55"/>
  <c r="K85" i="55"/>
  <c r="J85" i="55"/>
  <c r="I85" i="55"/>
  <c r="H85" i="55"/>
  <c r="G85" i="55"/>
  <c r="K84" i="55"/>
  <c r="J84" i="55"/>
  <c r="I84" i="55"/>
  <c r="H84" i="55"/>
  <c r="G84" i="55"/>
  <c r="K83" i="55"/>
  <c r="J83" i="55"/>
  <c r="I83" i="55"/>
  <c r="H83" i="55"/>
  <c r="G83" i="55"/>
  <c r="K82" i="55"/>
  <c r="J82" i="55"/>
  <c r="I82" i="55"/>
  <c r="H82" i="55"/>
  <c r="G82" i="55"/>
  <c r="K81" i="55"/>
  <c r="J81" i="55"/>
  <c r="I81" i="55"/>
  <c r="H81" i="55"/>
  <c r="G81" i="55"/>
  <c r="K80" i="55"/>
  <c r="J80" i="55"/>
  <c r="I80" i="55"/>
  <c r="H80" i="55"/>
  <c r="G80" i="55"/>
  <c r="K79" i="55"/>
  <c r="J79" i="55"/>
  <c r="I79" i="55"/>
  <c r="H79" i="55"/>
  <c r="G79" i="55"/>
  <c r="K78" i="55"/>
  <c r="J78" i="55"/>
  <c r="I78" i="55"/>
  <c r="H78" i="55"/>
  <c r="G78" i="55"/>
  <c r="K77" i="55"/>
  <c r="J77" i="55"/>
  <c r="I77" i="55"/>
  <c r="H77" i="55"/>
  <c r="G77" i="55"/>
  <c r="K76" i="55"/>
  <c r="J76" i="55"/>
  <c r="I76" i="55"/>
  <c r="H76" i="55"/>
  <c r="G76" i="55"/>
  <c r="K75" i="55"/>
  <c r="J75" i="55"/>
  <c r="I75" i="55"/>
  <c r="H75" i="55"/>
  <c r="G75" i="55"/>
  <c r="K74" i="55"/>
  <c r="J74" i="55"/>
  <c r="I74" i="55"/>
  <c r="H74" i="55"/>
  <c r="G74" i="55"/>
  <c r="K73" i="55"/>
  <c r="J73" i="55"/>
  <c r="I73" i="55"/>
  <c r="H73" i="55"/>
  <c r="G73" i="55"/>
  <c r="K72" i="55"/>
  <c r="J72" i="55"/>
  <c r="I72" i="55"/>
  <c r="H72" i="55"/>
  <c r="G72" i="55"/>
  <c r="K71" i="55"/>
  <c r="J71" i="55"/>
  <c r="I71" i="55"/>
  <c r="H71" i="55"/>
  <c r="G71" i="55"/>
  <c r="K70" i="55"/>
  <c r="J70" i="55"/>
  <c r="I70" i="55"/>
  <c r="H70" i="55"/>
  <c r="G70" i="55"/>
  <c r="K69" i="55"/>
  <c r="J69" i="55"/>
  <c r="I69" i="55"/>
  <c r="H69" i="55"/>
  <c r="G69" i="55"/>
  <c r="K68" i="55"/>
  <c r="J68" i="55"/>
  <c r="I68" i="55"/>
  <c r="H68" i="55"/>
  <c r="G68" i="55"/>
  <c r="K67" i="55"/>
  <c r="J67" i="55"/>
  <c r="I67" i="55"/>
  <c r="H67" i="55"/>
  <c r="G67" i="55"/>
  <c r="K66" i="55"/>
  <c r="J66" i="55"/>
  <c r="I66" i="55"/>
  <c r="H66" i="55"/>
  <c r="G66" i="55"/>
  <c r="K65" i="55"/>
  <c r="J65" i="55"/>
  <c r="I65" i="55"/>
  <c r="H65" i="55"/>
  <c r="G65" i="55"/>
  <c r="K64" i="55"/>
  <c r="J64" i="55"/>
  <c r="I64" i="55"/>
  <c r="H64" i="55"/>
  <c r="G64" i="55"/>
  <c r="K63" i="55"/>
  <c r="J63" i="55"/>
  <c r="I63" i="55"/>
  <c r="H63" i="55"/>
  <c r="G63" i="55"/>
  <c r="K62" i="55"/>
  <c r="J62" i="55"/>
  <c r="I62" i="55"/>
  <c r="H62" i="55"/>
  <c r="G62" i="55"/>
  <c r="K61" i="55"/>
  <c r="J61" i="55"/>
  <c r="I61" i="55"/>
  <c r="H61" i="55"/>
  <c r="G61" i="55"/>
  <c r="K60" i="55"/>
  <c r="J60" i="55"/>
  <c r="I60" i="55"/>
  <c r="H60" i="55"/>
  <c r="G60" i="55"/>
  <c r="K59" i="55"/>
  <c r="J59" i="55"/>
  <c r="I59" i="55"/>
  <c r="H59" i="55"/>
  <c r="G59" i="55"/>
  <c r="K58" i="55"/>
  <c r="J58" i="55"/>
  <c r="I58" i="55"/>
  <c r="H58" i="55"/>
  <c r="G58" i="55"/>
  <c r="K57" i="55"/>
  <c r="J57" i="55"/>
  <c r="I57" i="55"/>
  <c r="H57" i="55"/>
  <c r="G57" i="55"/>
  <c r="K54" i="55"/>
  <c r="J54" i="55"/>
  <c r="I54" i="55"/>
  <c r="H54" i="55"/>
  <c r="G54" i="55"/>
  <c r="K53" i="55"/>
  <c r="J53" i="55"/>
  <c r="I53" i="55"/>
  <c r="H53" i="55"/>
  <c r="G53" i="55"/>
  <c r="K52" i="55"/>
  <c r="J52" i="55"/>
  <c r="I52" i="55"/>
  <c r="H52" i="55"/>
  <c r="G52" i="55"/>
  <c r="K51" i="55"/>
  <c r="J51" i="55"/>
  <c r="I51" i="55"/>
  <c r="H51" i="55"/>
  <c r="G51" i="55"/>
  <c r="K50" i="55"/>
  <c r="J50" i="55"/>
  <c r="I50" i="55"/>
  <c r="H50" i="55"/>
  <c r="G50" i="55"/>
  <c r="K49" i="55"/>
  <c r="J49" i="55"/>
  <c r="I49" i="55"/>
  <c r="H49" i="55"/>
  <c r="G49" i="55"/>
  <c r="K48" i="55"/>
  <c r="J48" i="55"/>
  <c r="I48" i="55"/>
  <c r="H48" i="55"/>
  <c r="G48" i="55"/>
  <c r="K47" i="55"/>
  <c r="J47" i="55"/>
  <c r="I47" i="55"/>
  <c r="H47" i="55"/>
  <c r="G47" i="55"/>
  <c r="K46" i="55"/>
  <c r="J46" i="55"/>
  <c r="I46" i="55"/>
  <c r="H46" i="55"/>
  <c r="G46" i="55"/>
  <c r="K45" i="55"/>
  <c r="J45" i="55"/>
  <c r="I45" i="55"/>
  <c r="H45" i="55"/>
  <c r="G45" i="55"/>
  <c r="K44" i="55"/>
  <c r="J44" i="55"/>
  <c r="I44" i="55"/>
  <c r="H44" i="55"/>
  <c r="G44" i="55"/>
  <c r="K43" i="55"/>
  <c r="J43" i="55"/>
  <c r="I43" i="55"/>
  <c r="H43" i="55"/>
  <c r="G43" i="55"/>
  <c r="K42" i="55"/>
  <c r="J42" i="55"/>
  <c r="I42" i="55"/>
  <c r="H42" i="55"/>
  <c r="G42" i="55"/>
  <c r="K41" i="55"/>
  <c r="J41" i="55"/>
  <c r="I41" i="55"/>
  <c r="H41" i="55"/>
  <c r="G41" i="55"/>
  <c r="K40" i="55"/>
  <c r="J40" i="55"/>
  <c r="I40" i="55"/>
  <c r="H40" i="55"/>
  <c r="G40" i="55"/>
  <c r="K39" i="55"/>
  <c r="J39" i="55"/>
  <c r="I39" i="55"/>
  <c r="H39" i="55"/>
  <c r="G39" i="55"/>
  <c r="K38" i="55"/>
  <c r="J38" i="55"/>
  <c r="I38" i="55"/>
  <c r="H38" i="55"/>
  <c r="G38" i="55"/>
  <c r="K37" i="55"/>
  <c r="J37" i="55"/>
  <c r="I37" i="55"/>
  <c r="H37" i="55"/>
  <c r="G37" i="55"/>
  <c r="K36" i="55"/>
  <c r="J36" i="55"/>
  <c r="I36" i="55"/>
  <c r="H36" i="55"/>
  <c r="G36" i="55"/>
  <c r="K35" i="55"/>
  <c r="J35" i="55"/>
  <c r="I35" i="55"/>
  <c r="H35" i="55"/>
  <c r="G35" i="55"/>
  <c r="K34" i="55"/>
  <c r="J34" i="55"/>
  <c r="I34" i="55"/>
  <c r="H34" i="55"/>
  <c r="G34" i="55"/>
  <c r="K33" i="55"/>
  <c r="J33" i="55"/>
  <c r="I33" i="55"/>
  <c r="H33" i="55"/>
  <c r="G33" i="55"/>
  <c r="K32" i="55"/>
  <c r="J32" i="55"/>
  <c r="I32" i="55"/>
  <c r="H32" i="55"/>
  <c r="G32" i="55"/>
  <c r="K31" i="55"/>
  <c r="J31" i="55"/>
  <c r="I31" i="55"/>
  <c r="H31" i="55"/>
  <c r="G31" i="55"/>
  <c r="K30" i="55"/>
  <c r="J30" i="55"/>
  <c r="I30" i="55"/>
  <c r="H30" i="55"/>
  <c r="G30" i="55"/>
  <c r="K29" i="55"/>
  <c r="J29" i="55"/>
  <c r="I29" i="55"/>
  <c r="H29" i="55"/>
  <c r="G29" i="55"/>
  <c r="K28" i="55"/>
  <c r="J28" i="55"/>
  <c r="I28" i="55"/>
  <c r="H28" i="55"/>
  <c r="G28" i="55"/>
  <c r="K27" i="55"/>
  <c r="J27" i="55"/>
  <c r="I27" i="55"/>
  <c r="H27" i="55"/>
  <c r="G27" i="55"/>
  <c r="K26" i="55"/>
  <c r="J26" i="55"/>
  <c r="I26" i="55"/>
  <c r="H26" i="55"/>
  <c r="G26" i="55"/>
  <c r="K25" i="55"/>
  <c r="J25" i="55"/>
  <c r="I25" i="55"/>
  <c r="H25" i="55"/>
  <c r="G25" i="55"/>
  <c r="K24" i="55"/>
  <c r="J24" i="55"/>
  <c r="I24" i="55"/>
  <c r="H24" i="55"/>
  <c r="G24" i="55"/>
  <c r="K23" i="55"/>
  <c r="J23" i="55"/>
  <c r="I23" i="55"/>
  <c r="H23" i="55"/>
  <c r="G23" i="55"/>
  <c r="K22" i="55"/>
  <c r="J22" i="55"/>
  <c r="I22" i="55"/>
  <c r="H22" i="55"/>
  <c r="G22" i="55"/>
  <c r="K21" i="55"/>
  <c r="J21" i="55"/>
  <c r="I21" i="55"/>
  <c r="H21" i="55"/>
  <c r="G21" i="55"/>
  <c r="K20" i="55"/>
  <c r="J20" i="55"/>
  <c r="I20" i="55"/>
  <c r="H20" i="55"/>
  <c r="G20" i="55"/>
  <c r="K19" i="55"/>
  <c r="J19" i="55"/>
  <c r="I19" i="55"/>
  <c r="H19" i="55"/>
  <c r="G19" i="55"/>
  <c r="K18" i="55"/>
  <c r="J18" i="55"/>
  <c r="I18" i="55"/>
  <c r="H18" i="55"/>
  <c r="G18" i="55"/>
  <c r="K17" i="55"/>
  <c r="J17" i="55"/>
  <c r="I17" i="55"/>
  <c r="H17" i="55"/>
  <c r="G17" i="55"/>
  <c r="K16" i="55"/>
  <c r="J16" i="55"/>
  <c r="I16" i="55"/>
  <c r="H16" i="55"/>
  <c r="G16" i="55"/>
  <c r="K15" i="55"/>
  <c r="J15" i="55"/>
  <c r="I15" i="55"/>
  <c r="H15" i="55"/>
  <c r="G15" i="55"/>
  <c r="K14" i="55"/>
  <c r="J14" i="55"/>
  <c r="I14" i="55"/>
  <c r="H14" i="55"/>
  <c r="G14" i="55"/>
  <c r="K13" i="55"/>
  <c r="J13" i="55"/>
  <c r="I13" i="55"/>
  <c r="H13" i="55"/>
  <c r="G13" i="55"/>
  <c r="K63" i="54"/>
  <c r="J63" i="54"/>
  <c r="I63" i="54"/>
  <c r="H63" i="54"/>
  <c r="G63" i="54"/>
  <c r="K62" i="54"/>
  <c r="J62" i="54"/>
  <c r="I62" i="54"/>
  <c r="H62" i="54"/>
  <c r="G62" i="54"/>
  <c r="K61" i="54"/>
  <c r="J61" i="54"/>
  <c r="I61" i="54"/>
  <c r="H61" i="54"/>
  <c r="G61" i="54"/>
  <c r="K60" i="54"/>
  <c r="J60" i="54"/>
  <c r="I60" i="54"/>
  <c r="H60" i="54"/>
  <c r="G60" i="54"/>
  <c r="K59" i="54"/>
  <c r="J59" i="54"/>
  <c r="I59" i="54"/>
  <c r="H59" i="54"/>
  <c r="G59" i="54"/>
  <c r="K58" i="54"/>
  <c r="J58" i="54"/>
  <c r="I58" i="54"/>
  <c r="H58" i="54"/>
  <c r="G58" i="54"/>
  <c r="K57" i="54"/>
  <c r="J57" i="54"/>
  <c r="I57" i="54"/>
  <c r="H57" i="54"/>
  <c r="G57" i="54"/>
  <c r="K56" i="54"/>
  <c r="J56" i="54"/>
  <c r="I56" i="54"/>
  <c r="H56" i="54"/>
  <c r="G56" i="54"/>
  <c r="K55" i="54"/>
  <c r="J55" i="54"/>
  <c r="I55" i="54"/>
  <c r="H55" i="54"/>
  <c r="G55" i="54"/>
  <c r="K54" i="54"/>
  <c r="J54" i="54"/>
  <c r="I54" i="54"/>
  <c r="H54" i="54"/>
  <c r="G54" i="54"/>
  <c r="K53" i="54"/>
  <c r="J53" i="54"/>
  <c r="I53" i="54"/>
  <c r="H53" i="54"/>
  <c r="G53" i="54"/>
  <c r="K52" i="54"/>
  <c r="J52" i="54"/>
  <c r="I52" i="54"/>
  <c r="H52" i="54"/>
  <c r="G52" i="54"/>
  <c r="K51" i="54"/>
  <c r="J51" i="54"/>
  <c r="I51" i="54"/>
  <c r="H51" i="54"/>
  <c r="G51" i="54"/>
  <c r="K50" i="54"/>
  <c r="J50" i="54"/>
  <c r="I50" i="54"/>
  <c r="H50" i="54"/>
  <c r="G50" i="54"/>
  <c r="K49" i="54"/>
  <c r="J49" i="54"/>
  <c r="I49" i="54"/>
  <c r="H49" i="54"/>
  <c r="G49" i="54"/>
  <c r="K48" i="54"/>
  <c r="J48" i="54"/>
  <c r="I48" i="54"/>
  <c r="H48" i="54"/>
  <c r="G48" i="54"/>
  <c r="K46" i="54"/>
  <c r="J46" i="54"/>
  <c r="I46" i="54"/>
  <c r="H46" i="54"/>
  <c r="G46" i="54"/>
  <c r="K45" i="54"/>
  <c r="J45" i="54"/>
  <c r="I45" i="54"/>
  <c r="H45" i="54"/>
  <c r="G45" i="54"/>
  <c r="K44" i="54"/>
  <c r="J44" i="54"/>
  <c r="I44" i="54"/>
  <c r="H44" i="54"/>
  <c r="G44" i="54"/>
  <c r="K43" i="54"/>
  <c r="J43" i="54"/>
  <c r="I43" i="54"/>
  <c r="H43" i="54"/>
  <c r="G43" i="54"/>
  <c r="K42" i="54"/>
  <c r="J42" i="54"/>
  <c r="I42" i="54"/>
  <c r="H42" i="54"/>
  <c r="G42" i="54"/>
  <c r="K41" i="54"/>
  <c r="J41" i="54"/>
  <c r="I41" i="54"/>
  <c r="H41" i="54"/>
  <c r="G41" i="54"/>
  <c r="K40" i="54"/>
  <c r="J40" i="54"/>
  <c r="I40" i="54"/>
  <c r="H40" i="54"/>
  <c r="G40" i="54"/>
  <c r="K39" i="54"/>
  <c r="J39" i="54"/>
  <c r="I39" i="54"/>
  <c r="H39" i="54"/>
  <c r="G39" i="54"/>
  <c r="K38" i="54"/>
  <c r="J38" i="54"/>
  <c r="I38" i="54"/>
  <c r="H38" i="54"/>
  <c r="G38" i="54"/>
  <c r="K37" i="54"/>
  <c r="J37" i="54"/>
  <c r="I37" i="54"/>
  <c r="H37" i="54"/>
  <c r="G37" i="54"/>
  <c r="K36" i="54"/>
  <c r="J36" i="54"/>
  <c r="I36" i="54"/>
  <c r="H36" i="54"/>
  <c r="G36" i="54"/>
  <c r="K35" i="54"/>
  <c r="J35" i="54"/>
  <c r="I35" i="54"/>
  <c r="H35" i="54"/>
  <c r="G35" i="54"/>
  <c r="K34" i="54"/>
  <c r="J34" i="54"/>
  <c r="I34" i="54"/>
  <c r="H34" i="54"/>
  <c r="G34" i="54"/>
  <c r="K33" i="54"/>
  <c r="J33" i="54"/>
  <c r="I33" i="54"/>
  <c r="H33" i="54"/>
  <c r="G33" i="54"/>
  <c r="K32" i="54"/>
  <c r="J32" i="54"/>
  <c r="I32" i="54"/>
  <c r="H32" i="54"/>
  <c r="G32" i="54"/>
  <c r="K31" i="54"/>
  <c r="J31" i="54"/>
  <c r="I31" i="54"/>
  <c r="H31" i="54"/>
  <c r="G31" i="54"/>
  <c r="K28" i="54"/>
  <c r="J28" i="54"/>
  <c r="I28" i="54"/>
  <c r="H28" i="54"/>
  <c r="G28" i="54"/>
  <c r="K27" i="54"/>
  <c r="J27" i="54"/>
  <c r="I27" i="54"/>
  <c r="H27" i="54"/>
  <c r="G27" i="54"/>
  <c r="K26" i="54"/>
  <c r="J26" i="54"/>
  <c r="I26" i="54"/>
  <c r="H26" i="54"/>
  <c r="G26" i="54"/>
  <c r="K25" i="54"/>
  <c r="J25" i="54"/>
  <c r="I25" i="54"/>
  <c r="H25" i="54"/>
  <c r="G25" i="54"/>
  <c r="K24" i="54"/>
  <c r="J24" i="54"/>
  <c r="I24" i="54"/>
  <c r="H24" i="54"/>
  <c r="G24" i="54"/>
  <c r="K23" i="54"/>
  <c r="J23" i="54"/>
  <c r="I23" i="54"/>
  <c r="H23" i="54"/>
  <c r="G23" i="54"/>
  <c r="K22" i="54"/>
  <c r="J22" i="54"/>
  <c r="I22" i="54"/>
  <c r="H22" i="54"/>
  <c r="G22" i="54"/>
  <c r="K21" i="54"/>
  <c r="J21" i="54"/>
  <c r="I21" i="54"/>
  <c r="H21" i="54"/>
  <c r="G21" i="54"/>
  <c r="K20" i="54"/>
  <c r="J20" i="54"/>
  <c r="I20" i="54"/>
  <c r="H20" i="54"/>
  <c r="G20" i="54"/>
  <c r="K19" i="54"/>
  <c r="J19" i="54"/>
  <c r="I19" i="54"/>
  <c r="H19" i="54"/>
  <c r="G19" i="54"/>
  <c r="K18" i="54"/>
  <c r="J18" i="54"/>
  <c r="I18" i="54"/>
  <c r="H18" i="54"/>
  <c r="G18" i="54"/>
  <c r="K17" i="54"/>
  <c r="J17" i="54"/>
  <c r="I17" i="54"/>
  <c r="H17" i="54"/>
  <c r="G17" i="54"/>
  <c r="K16" i="54"/>
  <c r="J16" i="54"/>
  <c r="I16" i="54"/>
  <c r="H16" i="54"/>
  <c r="G16" i="54"/>
  <c r="K15" i="54"/>
  <c r="J15" i="54"/>
  <c r="I15" i="54"/>
  <c r="H15" i="54"/>
  <c r="G15" i="54"/>
  <c r="K14" i="54"/>
  <c r="J14" i="54"/>
  <c r="I14" i="54"/>
  <c r="H14" i="54"/>
  <c r="G14" i="54"/>
  <c r="K13" i="54"/>
  <c r="J13" i="54"/>
  <c r="I13" i="54"/>
  <c r="H13" i="54"/>
  <c r="G13" i="54"/>
  <c r="K336" i="53"/>
  <c r="J336" i="53"/>
  <c r="I336" i="53"/>
  <c r="H336" i="53"/>
  <c r="G336" i="53"/>
  <c r="K335" i="53"/>
  <c r="J335" i="53"/>
  <c r="I335" i="53"/>
  <c r="H335" i="53"/>
  <c r="G335" i="53"/>
  <c r="K334" i="53"/>
  <c r="J334" i="53"/>
  <c r="I334" i="53"/>
  <c r="H334" i="53"/>
  <c r="G334" i="53"/>
  <c r="K333" i="53"/>
  <c r="J333" i="53"/>
  <c r="I333" i="53"/>
  <c r="H333" i="53"/>
  <c r="G333" i="53"/>
  <c r="K332" i="53"/>
  <c r="J332" i="53"/>
  <c r="I332" i="53"/>
  <c r="H332" i="53"/>
  <c r="G332" i="53"/>
  <c r="K331" i="53"/>
  <c r="J331" i="53"/>
  <c r="I331" i="53"/>
  <c r="H331" i="53"/>
  <c r="G331" i="53"/>
  <c r="K330" i="53"/>
  <c r="J330" i="53"/>
  <c r="I330" i="53"/>
  <c r="H330" i="53"/>
  <c r="G330" i="53"/>
  <c r="K329" i="53"/>
  <c r="J329" i="53"/>
  <c r="I329" i="53"/>
  <c r="H329" i="53"/>
  <c r="G329" i="53"/>
  <c r="K328" i="53"/>
  <c r="J328" i="53"/>
  <c r="I328" i="53"/>
  <c r="H328" i="53"/>
  <c r="G328" i="53"/>
  <c r="K327" i="53"/>
  <c r="J327" i="53"/>
  <c r="I327" i="53"/>
  <c r="H327" i="53"/>
  <c r="G327" i="53"/>
  <c r="K326" i="53"/>
  <c r="J326" i="53"/>
  <c r="I326" i="53"/>
  <c r="H326" i="53"/>
  <c r="G326" i="53"/>
  <c r="K325" i="53"/>
  <c r="J325" i="53"/>
  <c r="I325" i="53"/>
  <c r="H325" i="53"/>
  <c r="G325" i="53"/>
  <c r="K324" i="53"/>
  <c r="J324" i="53"/>
  <c r="I324" i="53"/>
  <c r="H324" i="53"/>
  <c r="G324" i="53"/>
  <c r="K322" i="53"/>
  <c r="J322" i="53"/>
  <c r="I322" i="53"/>
  <c r="H322" i="53"/>
  <c r="G322" i="53"/>
  <c r="K321" i="53"/>
  <c r="J321" i="53"/>
  <c r="I321" i="53"/>
  <c r="H321" i="53"/>
  <c r="G321" i="53"/>
  <c r="K320" i="53"/>
  <c r="J320" i="53"/>
  <c r="I320" i="53"/>
  <c r="H320" i="53"/>
  <c r="G320" i="53"/>
  <c r="K319" i="53"/>
  <c r="J319" i="53"/>
  <c r="I319" i="53"/>
  <c r="H319" i="53"/>
  <c r="G319" i="53"/>
  <c r="K318" i="53"/>
  <c r="J318" i="53"/>
  <c r="I318" i="53"/>
  <c r="H318" i="53"/>
  <c r="G318" i="53"/>
  <c r="K317" i="53"/>
  <c r="J317" i="53"/>
  <c r="I317" i="53"/>
  <c r="H317" i="53"/>
  <c r="G317" i="53"/>
  <c r="K316" i="53"/>
  <c r="J316" i="53"/>
  <c r="I316" i="53"/>
  <c r="H316" i="53"/>
  <c r="G316" i="53"/>
  <c r="K315" i="53"/>
  <c r="J315" i="53"/>
  <c r="I315" i="53"/>
  <c r="H315" i="53"/>
  <c r="G315" i="53"/>
  <c r="K314" i="53"/>
  <c r="J314" i="53"/>
  <c r="I314" i="53"/>
  <c r="H314" i="53"/>
  <c r="G314" i="53"/>
  <c r="K313" i="53"/>
  <c r="J313" i="53"/>
  <c r="I313" i="53"/>
  <c r="H313" i="53"/>
  <c r="G313" i="53"/>
  <c r="K312" i="53"/>
  <c r="J312" i="53"/>
  <c r="I312" i="53"/>
  <c r="H312" i="53"/>
  <c r="G312" i="53"/>
  <c r="K311" i="53"/>
  <c r="J311" i="53"/>
  <c r="I311" i="53"/>
  <c r="H311" i="53"/>
  <c r="G311" i="53"/>
  <c r="K309" i="53"/>
  <c r="J309" i="53"/>
  <c r="I309" i="53"/>
  <c r="H309" i="53"/>
  <c r="G309" i="53"/>
  <c r="K308" i="53"/>
  <c r="J308" i="53"/>
  <c r="I308" i="53"/>
  <c r="H308" i="53"/>
  <c r="G308" i="53"/>
  <c r="K307" i="53"/>
  <c r="J307" i="53"/>
  <c r="I307" i="53"/>
  <c r="H307" i="53"/>
  <c r="G307" i="53"/>
  <c r="K306" i="53"/>
  <c r="J306" i="53"/>
  <c r="I306" i="53"/>
  <c r="H306" i="53"/>
  <c r="G306" i="53"/>
  <c r="K305" i="53"/>
  <c r="J305" i="53"/>
  <c r="I305" i="53"/>
  <c r="H305" i="53"/>
  <c r="G305" i="53"/>
  <c r="K304" i="53"/>
  <c r="J304" i="53"/>
  <c r="I304" i="53"/>
  <c r="H304" i="53"/>
  <c r="G304" i="53"/>
  <c r="K303" i="53"/>
  <c r="J303" i="53"/>
  <c r="I303" i="53"/>
  <c r="H303" i="53"/>
  <c r="G303" i="53"/>
  <c r="K302" i="53"/>
  <c r="J302" i="53"/>
  <c r="I302" i="53"/>
  <c r="H302" i="53"/>
  <c r="G302" i="53"/>
  <c r="K301" i="53"/>
  <c r="J301" i="53"/>
  <c r="I301" i="53"/>
  <c r="H301" i="53"/>
  <c r="G301" i="53"/>
  <c r="K300" i="53"/>
  <c r="J300" i="53"/>
  <c r="I300" i="53"/>
  <c r="H300" i="53"/>
  <c r="G300" i="53"/>
  <c r="K299" i="53"/>
  <c r="J299" i="53"/>
  <c r="I299" i="53"/>
  <c r="H299" i="53"/>
  <c r="G299" i="53"/>
  <c r="K298" i="53"/>
  <c r="J298" i="53"/>
  <c r="I298" i="53"/>
  <c r="H298" i="53"/>
  <c r="G298" i="53"/>
  <c r="K297" i="53"/>
  <c r="J297" i="53"/>
  <c r="I297" i="53"/>
  <c r="H297" i="53"/>
  <c r="G297" i="53"/>
  <c r="K296" i="53"/>
  <c r="J296" i="53"/>
  <c r="I296" i="53"/>
  <c r="H296" i="53"/>
  <c r="G296" i="53"/>
  <c r="K295" i="53"/>
  <c r="J295" i="53"/>
  <c r="I295" i="53"/>
  <c r="H295" i="53"/>
  <c r="G295" i="53"/>
  <c r="K294" i="53"/>
  <c r="J294" i="53"/>
  <c r="I294" i="53"/>
  <c r="H294" i="53"/>
  <c r="G294" i="53"/>
  <c r="K293" i="53"/>
  <c r="J293" i="53"/>
  <c r="I293" i="53"/>
  <c r="H293" i="53"/>
  <c r="G293" i="53"/>
  <c r="K292" i="53"/>
  <c r="J292" i="53"/>
  <c r="I292" i="53"/>
  <c r="H292" i="53"/>
  <c r="G292" i="53"/>
  <c r="K290" i="53"/>
  <c r="J290" i="53"/>
  <c r="I290" i="53"/>
  <c r="H290" i="53"/>
  <c r="G290" i="53"/>
  <c r="K289" i="53"/>
  <c r="J289" i="53"/>
  <c r="I289" i="53"/>
  <c r="H289" i="53"/>
  <c r="G289" i="53"/>
  <c r="K288" i="53"/>
  <c r="J288" i="53"/>
  <c r="I288" i="53"/>
  <c r="H288" i="53"/>
  <c r="G288" i="53"/>
  <c r="K287" i="53"/>
  <c r="J287" i="53"/>
  <c r="I287" i="53"/>
  <c r="H287" i="53"/>
  <c r="G287" i="53"/>
  <c r="K286" i="53"/>
  <c r="J286" i="53"/>
  <c r="I286" i="53"/>
  <c r="H286" i="53"/>
  <c r="G286" i="53"/>
  <c r="K285" i="53"/>
  <c r="J285" i="53"/>
  <c r="I285" i="53"/>
  <c r="H285" i="53"/>
  <c r="G285" i="53"/>
  <c r="K284" i="53"/>
  <c r="J284" i="53"/>
  <c r="I284" i="53"/>
  <c r="H284" i="53"/>
  <c r="G284" i="53"/>
  <c r="K283" i="53"/>
  <c r="J283" i="53"/>
  <c r="I283" i="53"/>
  <c r="H283" i="53"/>
  <c r="G283" i="53"/>
  <c r="K282" i="53"/>
  <c r="J282" i="53"/>
  <c r="I282" i="53"/>
  <c r="H282" i="53"/>
  <c r="G282" i="53"/>
  <c r="K281" i="53"/>
  <c r="J281" i="53"/>
  <c r="I281" i="53"/>
  <c r="H281" i="53"/>
  <c r="G281" i="53"/>
  <c r="K280" i="53"/>
  <c r="J280" i="53"/>
  <c r="I280" i="53"/>
  <c r="H280" i="53"/>
  <c r="G280" i="53"/>
  <c r="K279" i="53"/>
  <c r="J279" i="53"/>
  <c r="I279" i="53"/>
  <c r="H279" i="53"/>
  <c r="G279" i="53"/>
  <c r="K278" i="53"/>
  <c r="J278" i="53"/>
  <c r="I278" i="53"/>
  <c r="H278" i="53"/>
  <c r="G278" i="53"/>
  <c r="K277" i="53"/>
  <c r="J277" i="53"/>
  <c r="I277" i="53"/>
  <c r="H277" i="53"/>
  <c r="G277" i="53"/>
  <c r="K276" i="53"/>
  <c r="J276" i="53"/>
  <c r="I276" i="53"/>
  <c r="H276" i="53"/>
  <c r="G276" i="53"/>
  <c r="K275" i="53"/>
  <c r="J275" i="53"/>
  <c r="I275" i="53"/>
  <c r="H275" i="53"/>
  <c r="G275" i="53"/>
  <c r="K273" i="53"/>
  <c r="J273" i="53"/>
  <c r="I273" i="53"/>
  <c r="H273" i="53"/>
  <c r="G273" i="53"/>
  <c r="K272" i="53"/>
  <c r="J272" i="53"/>
  <c r="I272" i="53"/>
  <c r="H272" i="53"/>
  <c r="G272" i="53"/>
  <c r="K271" i="53"/>
  <c r="J271" i="53"/>
  <c r="I271" i="53"/>
  <c r="H271" i="53"/>
  <c r="G271" i="53"/>
  <c r="K270" i="53"/>
  <c r="J270" i="53"/>
  <c r="I270" i="53"/>
  <c r="H270" i="53"/>
  <c r="G270" i="53"/>
  <c r="K269" i="53"/>
  <c r="J269" i="53"/>
  <c r="I269" i="53"/>
  <c r="H269" i="53"/>
  <c r="G269" i="53"/>
  <c r="K268" i="53"/>
  <c r="J268" i="53"/>
  <c r="I268" i="53"/>
  <c r="H268" i="53"/>
  <c r="G268" i="53"/>
  <c r="K267" i="53"/>
  <c r="J267" i="53"/>
  <c r="I267" i="53"/>
  <c r="H267" i="53"/>
  <c r="G267" i="53"/>
  <c r="K266" i="53"/>
  <c r="J266" i="53"/>
  <c r="I266" i="53"/>
  <c r="H266" i="53"/>
  <c r="G266" i="53"/>
  <c r="K265" i="53"/>
  <c r="J265" i="53"/>
  <c r="I265" i="53"/>
  <c r="H265" i="53"/>
  <c r="G265" i="53"/>
  <c r="K264" i="53"/>
  <c r="J264" i="53"/>
  <c r="I264" i="53"/>
  <c r="H264" i="53"/>
  <c r="G264" i="53"/>
  <c r="K263" i="53"/>
  <c r="J263" i="53"/>
  <c r="I263" i="53"/>
  <c r="H263" i="53"/>
  <c r="G263" i="53"/>
  <c r="K262" i="53"/>
  <c r="J262" i="53"/>
  <c r="I262" i="53"/>
  <c r="H262" i="53"/>
  <c r="G262" i="53"/>
  <c r="K261" i="53"/>
  <c r="J261" i="53"/>
  <c r="I261" i="53"/>
  <c r="H261" i="53"/>
  <c r="G261" i="53"/>
  <c r="K260" i="53"/>
  <c r="J260" i="53"/>
  <c r="I260" i="53"/>
  <c r="H260" i="53"/>
  <c r="G260" i="53"/>
  <c r="K259" i="53"/>
  <c r="J259" i="53"/>
  <c r="I259" i="53"/>
  <c r="H259" i="53"/>
  <c r="G259" i="53"/>
  <c r="K258" i="53"/>
  <c r="J258" i="53"/>
  <c r="I258" i="53"/>
  <c r="H258" i="53"/>
  <c r="G258" i="53"/>
  <c r="K256" i="53"/>
  <c r="J256" i="53"/>
  <c r="I256" i="53"/>
  <c r="H256" i="53"/>
  <c r="G256" i="53"/>
  <c r="K255" i="53"/>
  <c r="J255" i="53"/>
  <c r="I255" i="53"/>
  <c r="H255" i="53"/>
  <c r="G255" i="53"/>
  <c r="K254" i="53"/>
  <c r="J254" i="53"/>
  <c r="I254" i="53"/>
  <c r="H254" i="53"/>
  <c r="G254" i="53"/>
  <c r="K253" i="53"/>
  <c r="J253" i="53"/>
  <c r="I253" i="53"/>
  <c r="H253" i="53"/>
  <c r="G253" i="53"/>
  <c r="K252" i="53"/>
  <c r="J252" i="53"/>
  <c r="I252" i="53"/>
  <c r="H252" i="53"/>
  <c r="G252" i="53"/>
  <c r="K251" i="53"/>
  <c r="J251" i="53"/>
  <c r="I251" i="53"/>
  <c r="H251" i="53"/>
  <c r="G251" i="53"/>
  <c r="K250" i="53"/>
  <c r="J250" i="53"/>
  <c r="I250" i="53"/>
  <c r="H250" i="53"/>
  <c r="G250" i="53"/>
  <c r="K249" i="53"/>
  <c r="J249" i="53"/>
  <c r="I249" i="53"/>
  <c r="H249" i="53"/>
  <c r="G249" i="53"/>
  <c r="K248" i="53"/>
  <c r="J248" i="53"/>
  <c r="I248" i="53"/>
  <c r="H248" i="53"/>
  <c r="G248" i="53"/>
  <c r="K247" i="53"/>
  <c r="J247" i="53"/>
  <c r="I247" i="53"/>
  <c r="H247" i="53"/>
  <c r="G247" i="53"/>
  <c r="K246" i="53"/>
  <c r="J246" i="53"/>
  <c r="I246" i="53"/>
  <c r="H246" i="53"/>
  <c r="G246" i="53"/>
  <c r="K245" i="53"/>
  <c r="J245" i="53"/>
  <c r="I245" i="53"/>
  <c r="H245" i="53"/>
  <c r="G245" i="53"/>
  <c r="K244" i="53"/>
  <c r="J244" i="53"/>
  <c r="I244" i="53"/>
  <c r="H244" i="53"/>
  <c r="G244" i="53"/>
  <c r="K242" i="53"/>
  <c r="J242" i="53"/>
  <c r="I242" i="53"/>
  <c r="H242" i="53"/>
  <c r="G242" i="53"/>
  <c r="K241" i="53"/>
  <c r="J241" i="53"/>
  <c r="I241" i="53"/>
  <c r="H241" i="53"/>
  <c r="G241" i="53"/>
  <c r="K240" i="53"/>
  <c r="J240" i="53"/>
  <c r="I240" i="53"/>
  <c r="H240" i="53"/>
  <c r="G240" i="53"/>
  <c r="K239" i="53"/>
  <c r="J239" i="53"/>
  <c r="I239" i="53"/>
  <c r="H239" i="53"/>
  <c r="G239" i="53"/>
  <c r="K238" i="53"/>
  <c r="J238" i="53"/>
  <c r="I238" i="53"/>
  <c r="H238" i="53"/>
  <c r="G238" i="53"/>
  <c r="K237" i="53"/>
  <c r="J237" i="53"/>
  <c r="I237" i="53"/>
  <c r="H237" i="53"/>
  <c r="G237" i="53"/>
  <c r="K236" i="53"/>
  <c r="J236" i="53"/>
  <c r="I236" i="53"/>
  <c r="H236" i="53"/>
  <c r="G236" i="53"/>
  <c r="K235" i="53"/>
  <c r="J235" i="53"/>
  <c r="I235" i="53"/>
  <c r="H235" i="53"/>
  <c r="G235" i="53"/>
  <c r="K234" i="53"/>
  <c r="J234" i="53"/>
  <c r="I234" i="53"/>
  <c r="H234" i="53"/>
  <c r="G234" i="53"/>
  <c r="K233" i="53"/>
  <c r="J233" i="53"/>
  <c r="I233" i="53"/>
  <c r="H233" i="53"/>
  <c r="G233" i="53"/>
  <c r="K232" i="53"/>
  <c r="J232" i="53"/>
  <c r="I232" i="53"/>
  <c r="H232" i="53"/>
  <c r="G232" i="53"/>
  <c r="K231" i="53"/>
  <c r="J231" i="53"/>
  <c r="I231" i="53"/>
  <c r="H231" i="53"/>
  <c r="G231" i="53"/>
  <c r="K230" i="53"/>
  <c r="J230" i="53"/>
  <c r="I230" i="53"/>
  <c r="H230" i="53"/>
  <c r="G230" i="53"/>
  <c r="K229" i="53"/>
  <c r="J229" i="53"/>
  <c r="I229" i="53"/>
  <c r="H229" i="53"/>
  <c r="G229" i="53"/>
  <c r="K228" i="53"/>
  <c r="J228" i="53"/>
  <c r="I228" i="53"/>
  <c r="H228" i="53"/>
  <c r="G228" i="53"/>
  <c r="K227" i="53"/>
  <c r="J227" i="53"/>
  <c r="I227" i="53"/>
  <c r="H227" i="53"/>
  <c r="G227" i="53"/>
  <c r="K225" i="53"/>
  <c r="J225" i="53"/>
  <c r="I225" i="53"/>
  <c r="H225" i="53"/>
  <c r="G225" i="53"/>
  <c r="K224" i="53"/>
  <c r="J224" i="53"/>
  <c r="I224" i="53"/>
  <c r="H224" i="53"/>
  <c r="G224" i="53"/>
  <c r="K223" i="53"/>
  <c r="J223" i="53"/>
  <c r="I223" i="53"/>
  <c r="H223" i="53"/>
  <c r="G223" i="53"/>
  <c r="K222" i="53"/>
  <c r="J222" i="53"/>
  <c r="I222" i="53"/>
  <c r="H222" i="53"/>
  <c r="G222" i="53"/>
  <c r="K221" i="53"/>
  <c r="J221" i="53"/>
  <c r="I221" i="53"/>
  <c r="H221" i="53"/>
  <c r="G221" i="53"/>
  <c r="K220" i="53"/>
  <c r="J220" i="53"/>
  <c r="I220" i="53"/>
  <c r="H220" i="53"/>
  <c r="G220" i="53"/>
  <c r="K219" i="53"/>
  <c r="J219" i="53"/>
  <c r="I219" i="53"/>
  <c r="H219" i="53"/>
  <c r="G219" i="53"/>
  <c r="K218" i="53"/>
  <c r="J218" i="53"/>
  <c r="I218" i="53"/>
  <c r="H218" i="53"/>
  <c r="G218" i="53"/>
  <c r="K217" i="53"/>
  <c r="J217" i="53"/>
  <c r="I217" i="53"/>
  <c r="H217" i="53"/>
  <c r="G217" i="53"/>
  <c r="K216" i="53"/>
  <c r="J216" i="53"/>
  <c r="I216" i="53"/>
  <c r="H216" i="53"/>
  <c r="G216" i="53"/>
  <c r="K215" i="53"/>
  <c r="J215" i="53"/>
  <c r="I215" i="53"/>
  <c r="H215" i="53"/>
  <c r="G215" i="53"/>
  <c r="K214" i="53"/>
  <c r="J214" i="53"/>
  <c r="I214" i="53"/>
  <c r="H214" i="53"/>
  <c r="G214" i="53"/>
  <c r="K213" i="53"/>
  <c r="J213" i="53"/>
  <c r="I213" i="53"/>
  <c r="H213" i="53"/>
  <c r="G213" i="53"/>
  <c r="K212" i="53"/>
  <c r="J212" i="53"/>
  <c r="I212" i="53"/>
  <c r="H212" i="53"/>
  <c r="G212" i="53"/>
  <c r="K211" i="53"/>
  <c r="J211" i="53"/>
  <c r="I211" i="53"/>
  <c r="H211" i="53"/>
  <c r="G211" i="53"/>
  <c r="K210" i="53"/>
  <c r="J210" i="53"/>
  <c r="I210" i="53"/>
  <c r="H210" i="53"/>
  <c r="G210" i="53"/>
  <c r="K209" i="53"/>
  <c r="J209" i="53"/>
  <c r="I209" i="53"/>
  <c r="H209" i="53"/>
  <c r="G209" i="53"/>
  <c r="K207" i="53"/>
  <c r="J207" i="53"/>
  <c r="I207" i="53"/>
  <c r="H207" i="53"/>
  <c r="G207" i="53"/>
  <c r="K206" i="53"/>
  <c r="J206" i="53"/>
  <c r="I206" i="53"/>
  <c r="H206" i="53"/>
  <c r="G206" i="53"/>
  <c r="K205" i="53"/>
  <c r="J205" i="53"/>
  <c r="I205" i="53"/>
  <c r="H205" i="53"/>
  <c r="G205" i="53"/>
  <c r="K204" i="53"/>
  <c r="J204" i="53"/>
  <c r="I204" i="53"/>
  <c r="H204" i="53"/>
  <c r="G204" i="53"/>
  <c r="K203" i="53"/>
  <c r="J203" i="53"/>
  <c r="I203" i="53"/>
  <c r="H203" i="53"/>
  <c r="G203" i="53"/>
  <c r="K202" i="53"/>
  <c r="J202" i="53"/>
  <c r="I202" i="53"/>
  <c r="H202" i="53"/>
  <c r="G202" i="53"/>
  <c r="K201" i="53"/>
  <c r="J201" i="53"/>
  <c r="I201" i="53"/>
  <c r="H201" i="53"/>
  <c r="G201" i="53"/>
  <c r="K200" i="53"/>
  <c r="J200" i="53"/>
  <c r="I200" i="53"/>
  <c r="H200" i="53"/>
  <c r="G200" i="53"/>
  <c r="K199" i="53"/>
  <c r="J199" i="53"/>
  <c r="I199" i="53"/>
  <c r="H199" i="53"/>
  <c r="G199" i="53"/>
  <c r="K198" i="53"/>
  <c r="J198" i="53"/>
  <c r="I198" i="53"/>
  <c r="H198" i="53"/>
  <c r="G198" i="53"/>
  <c r="K197" i="53"/>
  <c r="J197" i="53"/>
  <c r="I197" i="53"/>
  <c r="H197" i="53"/>
  <c r="G197" i="53"/>
  <c r="K196" i="53"/>
  <c r="J196" i="53"/>
  <c r="I196" i="53"/>
  <c r="H196" i="53"/>
  <c r="G196" i="53"/>
  <c r="K195" i="53"/>
  <c r="J195" i="53"/>
  <c r="I195" i="53"/>
  <c r="H195" i="53"/>
  <c r="G195" i="53"/>
  <c r="K194" i="53"/>
  <c r="J194" i="53"/>
  <c r="I194" i="53"/>
  <c r="H194" i="53"/>
  <c r="G194" i="53"/>
  <c r="K193" i="53"/>
  <c r="J193" i="53"/>
  <c r="I193" i="53"/>
  <c r="H193" i="53"/>
  <c r="G193" i="53"/>
  <c r="K192" i="53"/>
  <c r="J192" i="53"/>
  <c r="I192" i="53"/>
  <c r="H192" i="53"/>
  <c r="G192" i="53"/>
  <c r="K191" i="53"/>
  <c r="J191" i="53"/>
  <c r="I191" i="53"/>
  <c r="H191" i="53"/>
  <c r="G191" i="53"/>
  <c r="K190" i="53"/>
  <c r="J190" i="53"/>
  <c r="I190" i="53"/>
  <c r="H190" i="53"/>
  <c r="G190" i="53"/>
  <c r="K189" i="53"/>
  <c r="J189" i="53"/>
  <c r="I189" i="53"/>
  <c r="H189" i="53"/>
  <c r="G189" i="53"/>
  <c r="K187" i="53"/>
  <c r="J187" i="53"/>
  <c r="I187" i="53"/>
  <c r="H187" i="53"/>
  <c r="G187" i="53"/>
  <c r="K186" i="53"/>
  <c r="J186" i="53"/>
  <c r="I186" i="53"/>
  <c r="H186" i="53"/>
  <c r="G186" i="53"/>
  <c r="K185" i="53"/>
  <c r="J185" i="53"/>
  <c r="I185" i="53"/>
  <c r="H185" i="53"/>
  <c r="G185" i="53"/>
  <c r="K184" i="53"/>
  <c r="J184" i="53"/>
  <c r="I184" i="53"/>
  <c r="H184" i="53"/>
  <c r="G184" i="53"/>
  <c r="K183" i="53"/>
  <c r="J183" i="53"/>
  <c r="I183" i="53"/>
  <c r="H183" i="53"/>
  <c r="G183" i="53"/>
  <c r="K182" i="53"/>
  <c r="J182" i="53"/>
  <c r="I182" i="53"/>
  <c r="H182" i="53"/>
  <c r="G182" i="53"/>
  <c r="K181" i="53"/>
  <c r="J181" i="53"/>
  <c r="I181" i="53"/>
  <c r="H181" i="53"/>
  <c r="G181" i="53"/>
  <c r="K180" i="53"/>
  <c r="J180" i="53"/>
  <c r="I180" i="53"/>
  <c r="H180" i="53"/>
  <c r="G180" i="53"/>
  <c r="K179" i="53"/>
  <c r="J179" i="53"/>
  <c r="I179" i="53"/>
  <c r="H179" i="53"/>
  <c r="G179" i="53"/>
  <c r="K178" i="53"/>
  <c r="J178" i="53"/>
  <c r="I178" i="53"/>
  <c r="H178" i="53"/>
  <c r="G178" i="53"/>
  <c r="K177" i="53"/>
  <c r="J177" i="53"/>
  <c r="I177" i="53"/>
  <c r="H177" i="53"/>
  <c r="G177" i="53"/>
  <c r="K176" i="53"/>
  <c r="J176" i="53"/>
  <c r="I176" i="53"/>
  <c r="H176" i="53"/>
  <c r="G176" i="53"/>
  <c r="K175" i="53"/>
  <c r="J175" i="53"/>
  <c r="I175" i="53"/>
  <c r="H175" i="53"/>
  <c r="G175" i="53"/>
  <c r="K174" i="53"/>
  <c r="J174" i="53"/>
  <c r="I174" i="53"/>
  <c r="H174" i="53"/>
  <c r="G174" i="53"/>
  <c r="K173" i="53"/>
  <c r="J173" i="53"/>
  <c r="I173" i="53"/>
  <c r="H173" i="53"/>
  <c r="G173" i="53"/>
  <c r="K172" i="53"/>
  <c r="J172" i="53"/>
  <c r="I172" i="53"/>
  <c r="H172" i="53"/>
  <c r="G172" i="53"/>
  <c r="K171" i="53"/>
  <c r="J171" i="53"/>
  <c r="I171" i="53"/>
  <c r="H171" i="53"/>
  <c r="G171" i="53"/>
  <c r="K170" i="53"/>
  <c r="J170" i="53"/>
  <c r="I170" i="53"/>
  <c r="H170" i="53"/>
  <c r="G170" i="53"/>
  <c r="K169" i="53"/>
  <c r="J169" i="53"/>
  <c r="I169" i="53"/>
  <c r="H169" i="53"/>
  <c r="G169" i="53"/>
  <c r="K168" i="53"/>
  <c r="J168" i="53"/>
  <c r="I168" i="53"/>
  <c r="H168" i="53"/>
  <c r="G168" i="53"/>
  <c r="K167" i="53"/>
  <c r="J167" i="53"/>
  <c r="I167" i="53"/>
  <c r="H167" i="53"/>
  <c r="G167" i="53"/>
  <c r="K166" i="53"/>
  <c r="J166" i="53"/>
  <c r="I166" i="53"/>
  <c r="H166" i="53"/>
  <c r="G166" i="53"/>
  <c r="K165" i="53"/>
  <c r="J165" i="53"/>
  <c r="I165" i="53"/>
  <c r="H165" i="53"/>
  <c r="G165" i="53"/>
  <c r="K164" i="53"/>
  <c r="J164" i="53"/>
  <c r="I164" i="53"/>
  <c r="H164" i="53"/>
  <c r="G164" i="53"/>
  <c r="K163" i="53"/>
  <c r="J163" i="53"/>
  <c r="I163" i="53"/>
  <c r="H163" i="53"/>
  <c r="G163" i="53"/>
  <c r="K160" i="53"/>
  <c r="J160" i="53"/>
  <c r="I160" i="53"/>
  <c r="H160" i="53"/>
  <c r="G160" i="53"/>
  <c r="K159" i="53"/>
  <c r="J159" i="53"/>
  <c r="I159" i="53"/>
  <c r="H159" i="53"/>
  <c r="G159" i="53"/>
  <c r="K158" i="53"/>
  <c r="J158" i="53"/>
  <c r="I158" i="53"/>
  <c r="H158" i="53"/>
  <c r="G158" i="53"/>
  <c r="K157" i="53"/>
  <c r="J157" i="53"/>
  <c r="I157" i="53"/>
  <c r="H157" i="53"/>
  <c r="G157" i="53"/>
  <c r="K156" i="53"/>
  <c r="J156" i="53"/>
  <c r="I156" i="53"/>
  <c r="H156" i="53"/>
  <c r="G156" i="53"/>
  <c r="K155" i="53"/>
  <c r="J155" i="53"/>
  <c r="I155" i="53"/>
  <c r="H155" i="53"/>
  <c r="G155" i="53"/>
  <c r="K154" i="53"/>
  <c r="J154" i="53"/>
  <c r="I154" i="53"/>
  <c r="H154" i="53"/>
  <c r="G154" i="53"/>
  <c r="K153" i="53"/>
  <c r="J153" i="53"/>
  <c r="I153" i="53"/>
  <c r="H153" i="53"/>
  <c r="G153" i="53"/>
  <c r="K152" i="53"/>
  <c r="J152" i="53"/>
  <c r="I152" i="53"/>
  <c r="H152" i="53"/>
  <c r="G152" i="53"/>
  <c r="K151" i="53"/>
  <c r="J151" i="53"/>
  <c r="I151" i="53"/>
  <c r="H151" i="53"/>
  <c r="G151" i="53"/>
  <c r="K150" i="53"/>
  <c r="J150" i="53"/>
  <c r="I150" i="53"/>
  <c r="H150" i="53"/>
  <c r="G150" i="53"/>
  <c r="K149" i="53"/>
  <c r="J149" i="53"/>
  <c r="I149" i="53"/>
  <c r="H149" i="53"/>
  <c r="G149" i="53"/>
  <c r="K148" i="53"/>
  <c r="J148" i="53"/>
  <c r="I148" i="53"/>
  <c r="H148" i="53"/>
  <c r="G148" i="53"/>
  <c r="K147" i="53"/>
  <c r="J147" i="53"/>
  <c r="I147" i="53"/>
  <c r="H147" i="53"/>
  <c r="G147" i="53"/>
  <c r="K146" i="53"/>
  <c r="J146" i="53"/>
  <c r="I146" i="53"/>
  <c r="H146" i="53"/>
  <c r="G146" i="53"/>
  <c r="K145" i="53"/>
  <c r="J145" i="53"/>
  <c r="I145" i="53"/>
  <c r="H145" i="53"/>
  <c r="G145" i="53"/>
  <c r="K143" i="53"/>
  <c r="J143" i="53"/>
  <c r="I143" i="53"/>
  <c r="H143" i="53"/>
  <c r="G143" i="53"/>
  <c r="K142" i="53"/>
  <c r="J142" i="53"/>
  <c r="I142" i="53"/>
  <c r="H142" i="53"/>
  <c r="G142" i="53"/>
  <c r="K141" i="53"/>
  <c r="J141" i="53"/>
  <c r="I141" i="53"/>
  <c r="H141" i="53"/>
  <c r="G141" i="53"/>
  <c r="K140" i="53"/>
  <c r="J140" i="53"/>
  <c r="I140" i="53"/>
  <c r="H140" i="53"/>
  <c r="G140" i="53"/>
  <c r="K139" i="53"/>
  <c r="J139" i="53"/>
  <c r="I139" i="53"/>
  <c r="H139" i="53"/>
  <c r="G139" i="53"/>
  <c r="K138" i="53"/>
  <c r="J138" i="53"/>
  <c r="I138" i="53"/>
  <c r="H138" i="53"/>
  <c r="G138" i="53"/>
  <c r="K137" i="53"/>
  <c r="J137" i="53"/>
  <c r="I137" i="53"/>
  <c r="H137" i="53"/>
  <c r="G137" i="53"/>
  <c r="K136" i="53"/>
  <c r="J136" i="53"/>
  <c r="I136" i="53"/>
  <c r="H136" i="53"/>
  <c r="G136" i="53"/>
  <c r="K135" i="53"/>
  <c r="J135" i="53"/>
  <c r="I135" i="53"/>
  <c r="H135" i="53"/>
  <c r="G135" i="53"/>
  <c r="K134" i="53"/>
  <c r="J134" i="53"/>
  <c r="I134" i="53"/>
  <c r="H134" i="53"/>
  <c r="G134" i="53"/>
  <c r="K133" i="53"/>
  <c r="J133" i="53"/>
  <c r="I133" i="53"/>
  <c r="H133" i="53"/>
  <c r="G133" i="53"/>
  <c r="K132" i="53"/>
  <c r="J132" i="53"/>
  <c r="I132" i="53"/>
  <c r="H132" i="53"/>
  <c r="G132" i="53"/>
  <c r="K131" i="53"/>
  <c r="J131" i="53"/>
  <c r="I131" i="53"/>
  <c r="H131" i="53"/>
  <c r="G131" i="53"/>
  <c r="K130" i="53"/>
  <c r="J130" i="53"/>
  <c r="I130" i="53"/>
  <c r="H130" i="53"/>
  <c r="G130" i="53"/>
  <c r="K129" i="53"/>
  <c r="J129" i="53"/>
  <c r="I129" i="53"/>
  <c r="H129" i="53"/>
  <c r="G129" i="53"/>
  <c r="K128" i="53"/>
  <c r="J128" i="53"/>
  <c r="I128" i="53"/>
  <c r="H128" i="53"/>
  <c r="G128" i="53"/>
  <c r="K127" i="53"/>
  <c r="J127" i="53"/>
  <c r="I127" i="53"/>
  <c r="H127" i="53"/>
  <c r="G127" i="53"/>
  <c r="K126" i="53"/>
  <c r="J126" i="53"/>
  <c r="I126" i="53"/>
  <c r="H126" i="53"/>
  <c r="G126" i="53"/>
  <c r="K125" i="53"/>
  <c r="J125" i="53"/>
  <c r="I125" i="53"/>
  <c r="H125" i="53"/>
  <c r="G125" i="53"/>
  <c r="K124" i="53"/>
  <c r="J124" i="53"/>
  <c r="I124" i="53"/>
  <c r="H124" i="53"/>
  <c r="G124" i="53"/>
  <c r="K123" i="53"/>
  <c r="J123" i="53"/>
  <c r="I123" i="53"/>
  <c r="H123" i="53"/>
  <c r="G123" i="53"/>
  <c r="K122" i="53"/>
  <c r="J122" i="53"/>
  <c r="I122" i="53"/>
  <c r="H122" i="53"/>
  <c r="G122" i="53"/>
  <c r="K121" i="53"/>
  <c r="J121" i="53"/>
  <c r="I121" i="53"/>
  <c r="H121" i="53"/>
  <c r="G121" i="53"/>
  <c r="K120" i="53"/>
  <c r="J120" i="53"/>
  <c r="I120" i="53"/>
  <c r="H120" i="53"/>
  <c r="G120" i="53"/>
  <c r="K119" i="53"/>
  <c r="J119" i="53"/>
  <c r="I119" i="53"/>
  <c r="H119" i="53"/>
  <c r="G119" i="53"/>
  <c r="K118" i="53"/>
  <c r="J118" i="53"/>
  <c r="I118" i="53"/>
  <c r="H118" i="53"/>
  <c r="G118" i="53"/>
  <c r="K117" i="53"/>
  <c r="J117" i="53"/>
  <c r="I117" i="53"/>
  <c r="H117" i="53"/>
  <c r="G117" i="53"/>
  <c r="K115" i="53"/>
  <c r="J115" i="53"/>
  <c r="I115" i="53"/>
  <c r="H115" i="53"/>
  <c r="G115" i="53"/>
  <c r="K114" i="53"/>
  <c r="J114" i="53"/>
  <c r="I114" i="53"/>
  <c r="H114" i="53"/>
  <c r="G114" i="53"/>
  <c r="K113" i="53"/>
  <c r="J113" i="53"/>
  <c r="I113" i="53"/>
  <c r="H113" i="53"/>
  <c r="G113" i="53"/>
  <c r="K112" i="53"/>
  <c r="J112" i="53"/>
  <c r="I112" i="53"/>
  <c r="H112" i="53"/>
  <c r="G112" i="53"/>
  <c r="K111" i="53"/>
  <c r="J111" i="53"/>
  <c r="I111" i="53"/>
  <c r="H111" i="53"/>
  <c r="G111" i="53"/>
  <c r="K110" i="53"/>
  <c r="J110" i="53"/>
  <c r="I110" i="53"/>
  <c r="H110" i="53"/>
  <c r="G110" i="53"/>
  <c r="K109" i="53"/>
  <c r="J109" i="53"/>
  <c r="I109" i="53"/>
  <c r="H109" i="53"/>
  <c r="G109" i="53"/>
  <c r="K108" i="53"/>
  <c r="J108" i="53"/>
  <c r="I108" i="53"/>
  <c r="H108" i="53"/>
  <c r="G108" i="53"/>
  <c r="K107" i="53"/>
  <c r="J107" i="53"/>
  <c r="I107" i="53"/>
  <c r="H107" i="53"/>
  <c r="G107" i="53"/>
  <c r="K106" i="53"/>
  <c r="J106" i="53"/>
  <c r="I106" i="53"/>
  <c r="H106" i="53"/>
  <c r="G106" i="53"/>
  <c r="K105" i="53"/>
  <c r="J105" i="53"/>
  <c r="I105" i="53"/>
  <c r="H105" i="53"/>
  <c r="G105" i="53"/>
  <c r="K104" i="53"/>
  <c r="J104" i="53"/>
  <c r="I104" i="53"/>
  <c r="H104" i="53"/>
  <c r="G104" i="53"/>
  <c r="K103" i="53"/>
  <c r="J103" i="53"/>
  <c r="I103" i="53"/>
  <c r="H103" i="53"/>
  <c r="G103" i="53"/>
  <c r="K102" i="53"/>
  <c r="J102" i="53"/>
  <c r="I102" i="53"/>
  <c r="H102" i="53"/>
  <c r="G102" i="53"/>
  <c r="K101" i="53"/>
  <c r="J101" i="53"/>
  <c r="I101" i="53"/>
  <c r="H101" i="53"/>
  <c r="G101" i="53"/>
  <c r="K100" i="53"/>
  <c r="J100" i="53"/>
  <c r="I100" i="53"/>
  <c r="H100" i="53"/>
  <c r="G100" i="53"/>
  <c r="K99" i="53"/>
  <c r="J99" i="53"/>
  <c r="I99" i="53"/>
  <c r="H99" i="53"/>
  <c r="G99" i="53"/>
  <c r="K98" i="53"/>
  <c r="J98" i="53"/>
  <c r="I98" i="53"/>
  <c r="H98" i="53"/>
  <c r="G98" i="53"/>
  <c r="K97" i="53"/>
  <c r="J97" i="53"/>
  <c r="I97" i="53"/>
  <c r="H97" i="53"/>
  <c r="G97" i="53"/>
  <c r="K96" i="53"/>
  <c r="J96" i="53"/>
  <c r="I96" i="53"/>
  <c r="H96" i="53"/>
  <c r="G96" i="53"/>
  <c r="K95" i="53"/>
  <c r="J95" i="53"/>
  <c r="I95" i="53"/>
  <c r="H95" i="53"/>
  <c r="G95" i="53"/>
  <c r="K94" i="53"/>
  <c r="J94" i="53"/>
  <c r="I94" i="53"/>
  <c r="H94" i="53"/>
  <c r="G94" i="53"/>
  <c r="K92" i="53"/>
  <c r="J92" i="53"/>
  <c r="I92" i="53"/>
  <c r="H92" i="53"/>
  <c r="G92" i="53"/>
  <c r="K91" i="53"/>
  <c r="J91" i="53"/>
  <c r="I91" i="53"/>
  <c r="H91" i="53"/>
  <c r="G91" i="53"/>
  <c r="K90" i="53"/>
  <c r="J90" i="53"/>
  <c r="I90" i="53"/>
  <c r="H90" i="53"/>
  <c r="G90" i="53"/>
  <c r="K89" i="53"/>
  <c r="J89" i="53"/>
  <c r="I89" i="53"/>
  <c r="H89" i="53"/>
  <c r="G89" i="53"/>
  <c r="K88" i="53"/>
  <c r="J88" i="53"/>
  <c r="I88" i="53"/>
  <c r="H88" i="53"/>
  <c r="G88" i="53"/>
  <c r="K87" i="53"/>
  <c r="J87" i="53"/>
  <c r="I87" i="53"/>
  <c r="H87" i="53"/>
  <c r="G87" i="53"/>
  <c r="K86" i="53"/>
  <c r="J86" i="53"/>
  <c r="I86" i="53"/>
  <c r="H86" i="53"/>
  <c r="G86" i="53"/>
  <c r="K85" i="53"/>
  <c r="J85" i="53"/>
  <c r="I85" i="53"/>
  <c r="H85" i="53"/>
  <c r="G85" i="53"/>
  <c r="K84" i="53"/>
  <c r="J84" i="53"/>
  <c r="I84" i="53"/>
  <c r="H84" i="53"/>
  <c r="G84" i="53"/>
  <c r="K83" i="53"/>
  <c r="J83" i="53"/>
  <c r="I83" i="53"/>
  <c r="H83" i="53"/>
  <c r="G83" i="53"/>
  <c r="K82" i="53"/>
  <c r="J82" i="53"/>
  <c r="I82" i="53"/>
  <c r="H82" i="53"/>
  <c r="G82" i="53"/>
  <c r="K81" i="53"/>
  <c r="J81" i="53"/>
  <c r="I81" i="53"/>
  <c r="H81" i="53"/>
  <c r="G81" i="53"/>
  <c r="K80" i="53"/>
  <c r="J80" i="53"/>
  <c r="I80" i="53"/>
  <c r="H80" i="53"/>
  <c r="G80" i="53"/>
  <c r="K79" i="53"/>
  <c r="J79" i="53"/>
  <c r="I79" i="53"/>
  <c r="H79" i="53"/>
  <c r="G79" i="53"/>
  <c r="K78" i="53"/>
  <c r="J78" i="53"/>
  <c r="I78" i="53"/>
  <c r="H78" i="53"/>
  <c r="G78" i="53"/>
  <c r="K77" i="53"/>
  <c r="J77" i="53"/>
  <c r="I77" i="53"/>
  <c r="H77" i="53"/>
  <c r="G77" i="53"/>
  <c r="K76" i="53"/>
  <c r="J76" i="53"/>
  <c r="I76" i="53"/>
  <c r="H76" i="53"/>
  <c r="G76" i="53"/>
  <c r="K75" i="53"/>
  <c r="J75" i="53"/>
  <c r="I75" i="53"/>
  <c r="H75" i="53"/>
  <c r="G75" i="53"/>
  <c r="K73" i="53"/>
  <c r="J73" i="53"/>
  <c r="I73" i="53"/>
  <c r="H73" i="53"/>
  <c r="G73" i="53"/>
  <c r="K72" i="53"/>
  <c r="J72" i="53"/>
  <c r="I72" i="53"/>
  <c r="H72" i="53"/>
  <c r="G72" i="53"/>
  <c r="K71" i="53"/>
  <c r="J71" i="53"/>
  <c r="I71" i="53"/>
  <c r="H71" i="53"/>
  <c r="G71" i="53"/>
  <c r="K70" i="53"/>
  <c r="J70" i="53"/>
  <c r="I70" i="53"/>
  <c r="H70" i="53"/>
  <c r="G70" i="53"/>
  <c r="K69" i="53"/>
  <c r="J69" i="53"/>
  <c r="I69" i="53"/>
  <c r="H69" i="53"/>
  <c r="G69" i="53"/>
  <c r="K68" i="53"/>
  <c r="J68" i="53"/>
  <c r="I68" i="53"/>
  <c r="H68" i="53"/>
  <c r="G68" i="53"/>
  <c r="K67" i="53"/>
  <c r="J67" i="53"/>
  <c r="I67" i="53"/>
  <c r="H67" i="53"/>
  <c r="G67" i="53"/>
  <c r="K66" i="53"/>
  <c r="J66" i="53"/>
  <c r="I66" i="53"/>
  <c r="H66" i="53"/>
  <c r="G66" i="53"/>
  <c r="K65" i="53"/>
  <c r="J65" i="53"/>
  <c r="I65" i="53"/>
  <c r="H65" i="53"/>
  <c r="G65" i="53"/>
  <c r="K64" i="53"/>
  <c r="J64" i="53"/>
  <c r="I64" i="53"/>
  <c r="H64" i="53"/>
  <c r="G64" i="53"/>
  <c r="K63" i="53"/>
  <c r="J63" i="53"/>
  <c r="I63" i="53"/>
  <c r="H63" i="53"/>
  <c r="G63" i="53"/>
  <c r="K62" i="53"/>
  <c r="J62" i="53"/>
  <c r="I62" i="53"/>
  <c r="H62" i="53"/>
  <c r="G62" i="53"/>
  <c r="K61" i="53"/>
  <c r="J61" i="53"/>
  <c r="I61" i="53"/>
  <c r="H61" i="53"/>
  <c r="G61" i="53"/>
  <c r="K60" i="53"/>
  <c r="J60" i="53"/>
  <c r="I60" i="53"/>
  <c r="H60" i="53"/>
  <c r="G60" i="53"/>
  <c r="K59" i="53"/>
  <c r="J59" i="53"/>
  <c r="I59" i="53"/>
  <c r="H59" i="53"/>
  <c r="G59" i="53"/>
  <c r="K58" i="53"/>
  <c r="J58" i="53"/>
  <c r="I58" i="53"/>
  <c r="H58" i="53"/>
  <c r="G58" i="53"/>
  <c r="K57" i="53"/>
  <c r="J57" i="53"/>
  <c r="I57" i="53"/>
  <c r="H57" i="53"/>
  <c r="G57" i="53"/>
  <c r="K56" i="53"/>
  <c r="J56" i="53"/>
  <c r="I56" i="53"/>
  <c r="H56" i="53"/>
  <c r="G56" i="53"/>
  <c r="K55" i="53"/>
  <c r="J55" i="53"/>
  <c r="I55" i="53"/>
  <c r="H55" i="53"/>
  <c r="G55" i="53"/>
  <c r="K54" i="53"/>
  <c r="J54" i="53"/>
  <c r="I54" i="53"/>
  <c r="H54" i="53"/>
  <c r="G54" i="53"/>
  <c r="K53" i="53"/>
  <c r="J53" i="53"/>
  <c r="I53" i="53"/>
  <c r="H53" i="53"/>
  <c r="G53" i="53"/>
  <c r="K52" i="53"/>
  <c r="J52" i="53"/>
  <c r="I52" i="53"/>
  <c r="H52" i="53"/>
  <c r="G52" i="53"/>
  <c r="K51" i="53"/>
  <c r="J51" i="53"/>
  <c r="I51" i="53"/>
  <c r="H51" i="53"/>
  <c r="G51" i="53"/>
  <c r="K50" i="53"/>
  <c r="J50" i="53"/>
  <c r="I50" i="53"/>
  <c r="H50" i="53"/>
  <c r="G50" i="53"/>
  <c r="K49" i="53"/>
  <c r="J49" i="53"/>
  <c r="I49" i="53"/>
  <c r="H49" i="53"/>
  <c r="G49" i="53"/>
  <c r="K48" i="53"/>
  <c r="J48" i="53"/>
  <c r="I48" i="53"/>
  <c r="H48" i="53"/>
  <c r="G48" i="53"/>
  <c r="K47" i="53"/>
  <c r="J47" i="53"/>
  <c r="I47" i="53"/>
  <c r="H47" i="53"/>
  <c r="G47" i="53"/>
  <c r="K44" i="53"/>
  <c r="J44" i="53"/>
  <c r="I44" i="53"/>
  <c r="H44" i="53"/>
  <c r="G44" i="53"/>
  <c r="K43" i="53"/>
  <c r="J43" i="53"/>
  <c r="I43" i="53"/>
  <c r="H43" i="53"/>
  <c r="G43" i="53"/>
  <c r="K42" i="53"/>
  <c r="J42" i="53"/>
  <c r="I42" i="53"/>
  <c r="H42" i="53"/>
  <c r="G42" i="53"/>
  <c r="K41" i="53"/>
  <c r="J41" i="53"/>
  <c r="I41" i="53"/>
  <c r="H41" i="53"/>
  <c r="G41" i="53"/>
  <c r="K40" i="53"/>
  <c r="J40" i="53"/>
  <c r="I40" i="53"/>
  <c r="H40" i="53"/>
  <c r="G40" i="53"/>
  <c r="K39" i="53"/>
  <c r="J39" i="53"/>
  <c r="I39" i="53"/>
  <c r="H39" i="53"/>
  <c r="G39" i="53"/>
  <c r="K38" i="53"/>
  <c r="J38" i="53"/>
  <c r="I38" i="53"/>
  <c r="H38" i="53"/>
  <c r="G38" i="53"/>
  <c r="K37" i="53"/>
  <c r="J37" i="53"/>
  <c r="I37" i="53"/>
  <c r="H37" i="53"/>
  <c r="G37" i="53"/>
  <c r="K36" i="53"/>
  <c r="J36" i="53"/>
  <c r="I36" i="53"/>
  <c r="H36" i="53"/>
  <c r="G36" i="53"/>
  <c r="K35" i="53"/>
  <c r="J35" i="53"/>
  <c r="I35" i="53"/>
  <c r="H35" i="53"/>
  <c r="G35" i="53"/>
  <c r="K34" i="53"/>
  <c r="J34" i="53"/>
  <c r="I34" i="53"/>
  <c r="H34" i="53"/>
  <c r="G34" i="53"/>
  <c r="K33" i="53"/>
  <c r="J33" i="53"/>
  <c r="I33" i="53"/>
  <c r="H33" i="53"/>
  <c r="G33" i="53"/>
  <c r="K32" i="53"/>
  <c r="J32" i="53"/>
  <c r="I32" i="53"/>
  <c r="H32" i="53"/>
  <c r="G32" i="53"/>
  <c r="K31" i="53"/>
  <c r="J31" i="53"/>
  <c r="I31" i="53"/>
  <c r="H31" i="53"/>
  <c r="G31" i="53"/>
  <c r="K30" i="53"/>
  <c r="J30" i="53"/>
  <c r="I30" i="53"/>
  <c r="H30" i="53"/>
  <c r="G30" i="53"/>
  <c r="K29" i="53"/>
  <c r="J29" i="53"/>
  <c r="I29" i="53"/>
  <c r="H29" i="53"/>
  <c r="G29" i="53"/>
  <c r="K28" i="53"/>
  <c r="J28" i="53"/>
  <c r="I28" i="53"/>
  <c r="H28" i="53"/>
  <c r="G28" i="53"/>
  <c r="K27" i="53"/>
  <c r="J27" i="53"/>
  <c r="I27" i="53"/>
  <c r="H27" i="53"/>
  <c r="G27" i="53"/>
  <c r="K26" i="53"/>
  <c r="J26" i="53"/>
  <c r="I26" i="53"/>
  <c r="H26" i="53"/>
  <c r="G26" i="53"/>
  <c r="K25" i="53"/>
  <c r="J25" i="53"/>
  <c r="I25" i="53"/>
  <c r="H25" i="53"/>
  <c r="G25" i="53"/>
  <c r="K24" i="53"/>
  <c r="J24" i="53"/>
  <c r="I24" i="53"/>
  <c r="H24" i="53"/>
  <c r="G24" i="53"/>
  <c r="K23" i="53"/>
  <c r="J23" i="53"/>
  <c r="I23" i="53"/>
  <c r="H23" i="53"/>
  <c r="G23" i="53"/>
  <c r="K22" i="53"/>
  <c r="J22" i="53"/>
  <c r="I22" i="53"/>
  <c r="H22" i="53"/>
  <c r="G22" i="53"/>
  <c r="K21" i="53"/>
  <c r="J21" i="53"/>
  <c r="I21" i="53"/>
  <c r="H21" i="53"/>
  <c r="G21" i="53"/>
  <c r="K20" i="53"/>
  <c r="J20" i="53"/>
  <c r="I20" i="53"/>
  <c r="H20" i="53"/>
  <c r="G20" i="53"/>
  <c r="K19" i="53"/>
  <c r="J19" i="53"/>
  <c r="I19" i="53"/>
  <c r="H19" i="53"/>
  <c r="G19" i="53"/>
  <c r="K18" i="53"/>
  <c r="J18" i="53"/>
  <c r="I18" i="53"/>
  <c r="H18" i="53"/>
  <c r="G18" i="53"/>
  <c r="K17" i="53"/>
  <c r="J17" i="53"/>
  <c r="I17" i="53"/>
  <c r="H17" i="53"/>
  <c r="G17" i="53"/>
  <c r="K16" i="53"/>
  <c r="J16" i="53"/>
  <c r="I16" i="53"/>
  <c r="H16" i="53"/>
  <c r="G16" i="53"/>
  <c r="K15" i="53"/>
  <c r="J15" i="53"/>
  <c r="I15" i="53"/>
  <c r="H15" i="53"/>
  <c r="G15" i="53"/>
  <c r="K14" i="53"/>
  <c r="J14" i="53"/>
  <c r="I14" i="53"/>
  <c r="H14" i="53"/>
  <c r="G14" i="53"/>
  <c r="K13" i="53"/>
  <c r="J13" i="53"/>
  <c r="I13" i="53"/>
  <c r="H13" i="53"/>
  <c r="G13" i="53"/>
  <c r="K60" i="52"/>
  <c r="J60" i="52"/>
  <c r="I60" i="52"/>
  <c r="H60" i="52"/>
  <c r="G60" i="52"/>
  <c r="K59" i="52"/>
  <c r="J59" i="52"/>
  <c r="I59" i="52"/>
  <c r="H59" i="52"/>
  <c r="G59" i="52"/>
  <c r="K58" i="52"/>
  <c r="J58" i="52"/>
  <c r="I58" i="52"/>
  <c r="H58" i="52"/>
  <c r="G58" i="52"/>
  <c r="K57" i="52"/>
  <c r="J57" i="52"/>
  <c r="I57" i="52"/>
  <c r="H57" i="52"/>
  <c r="G57" i="52"/>
  <c r="K56" i="52"/>
  <c r="J56" i="52"/>
  <c r="I56" i="52"/>
  <c r="H56" i="52"/>
  <c r="G56" i="52"/>
  <c r="K55" i="52"/>
  <c r="J55" i="52"/>
  <c r="I55" i="52"/>
  <c r="H55" i="52"/>
  <c r="G55" i="52"/>
  <c r="K54" i="52"/>
  <c r="J54" i="52"/>
  <c r="I54" i="52"/>
  <c r="H54" i="52"/>
  <c r="G54" i="52"/>
  <c r="K53" i="52"/>
  <c r="J53" i="52"/>
  <c r="I53" i="52"/>
  <c r="H53" i="52"/>
  <c r="G53" i="52"/>
  <c r="K52" i="52"/>
  <c r="J52" i="52"/>
  <c r="I52" i="52"/>
  <c r="H52" i="52"/>
  <c r="G52" i="52"/>
  <c r="K51" i="52"/>
  <c r="J51" i="52"/>
  <c r="I51" i="52"/>
  <c r="H51" i="52"/>
  <c r="G51" i="52"/>
  <c r="K50" i="52"/>
  <c r="J50" i="52"/>
  <c r="I50" i="52"/>
  <c r="H50" i="52"/>
  <c r="G50" i="52"/>
  <c r="K49" i="52"/>
  <c r="J49" i="52"/>
  <c r="I49" i="52"/>
  <c r="H49" i="52"/>
  <c r="G49" i="52"/>
  <c r="K48" i="52"/>
  <c r="J48" i="52"/>
  <c r="I48" i="52"/>
  <c r="H48" i="52"/>
  <c r="G48" i="52"/>
  <c r="K47" i="52"/>
  <c r="J47" i="52"/>
  <c r="I47" i="52"/>
  <c r="H47" i="52"/>
  <c r="G47" i="52"/>
  <c r="K46" i="52"/>
  <c r="J46" i="52"/>
  <c r="I46" i="52"/>
  <c r="H46" i="52"/>
  <c r="G46" i="52"/>
  <c r="K44" i="52"/>
  <c r="J44" i="52"/>
  <c r="I44" i="52"/>
  <c r="H44" i="52"/>
  <c r="G44" i="52"/>
  <c r="K43" i="52"/>
  <c r="J43" i="52"/>
  <c r="I43" i="52"/>
  <c r="H43" i="52"/>
  <c r="G43" i="52"/>
  <c r="K42" i="52"/>
  <c r="J42" i="52"/>
  <c r="I42" i="52"/>
  <c r="H42" i="52"/>
  <c r="G42" i="52"/>
  <c r="K41" i="52"/>
  <c r="J41" i="52"/>
  <c r="I41" i="52"/>
  <c r="H41" i="52"/>
  <c r="G41" i="52"/>
  <c r="K40" i="52"/>
  <c r="J40" i="52"/>
  <c r="I40" i="52"/>
  <c r="H40" i="52"/>
  <c r="G40" i="52"/>
  <c r="K39" i="52"/>
  <c r="J39" i="52"/>
  <c r="I39" i="52"/>
  <c r="H39" i="52"/>
  <c r="G39" i="52"/>
  <c r="K38" i="52"/>
  <c r="J38" i="52"/>
  <c r="I38" i="52"/>
  <c r="H38" i="52"/>
  <c r="G38" i="52"/>
  <c r="K37" i="52"/>
  <c r="J37" i="52"/>
  <c r="I37" i="52"/>
  <c r="H37" i="52"/>
  <c r="G37" i="52"/>
  <c r="K36" i="52"/>
  <c r="J36" i="52"/>
  <c r="I36" i="52"/>
  <c r="H36" i="52"/>
  <c r="G36" i="52"/>
  <c r="K35" i="52"/>
  <c r="J35" i="52"/>
  <c r="I35" i="52"/>
  <c r="H35" i="52"/>
  <c r="G35" i="52"/>
  <c r="K34" i="52"/>
  <c r="J34" i="52"/>
  <c r="I34" i="52"/>
  <c r="H34" i="52"/>
  <c r="G34" i="52"/>
  <c r="K33" i="52"/>
  <c r="J33" i="52"/>
  <c r="I33" i="52"/>
  <c r="H33" i="52"/>
  <c r="G33" i="52"/>
  <c r="K32" i="52"/>
  <c r="J32" i="52"/>
  <c r="I32" i="52"/>
  <c r="H32" i="52"/>
  <c r="G32" i="52"/>
  <c r="K31" i="52"/>
  <c r="J31" i="52"/>
  <c r="I31" i="52"/>
  <c r="H31" i="52"/>
  <c r="G31" i="52"/>
  <c r="K30" i="52"/>
  <c r="J30" i="52"/>
  <c r="I30" i="52"/>
  <c r="H30" i="52"/>
  <c r="G30" i="52"/>
  <c r="K27" i="52"/>
  <c r="J27" i="52"/>
  <c r="I27" i="52"/>
  <c r="H27" i="52"/>
  <c r="G27" i="52"/>
  <c r="K26" i="52"/>
  <c r="J26" i="52"/>
  <c r="I26" i="52"/>
  <c r="H26" i="52"/>
  <c r="G26" i="52"/>
  <c r="K25" i="52"/>
  <c r="J25" i="52"/>
  <c r="I25" i="52"/>
  <c r="H25" i="52"/>
  <c r="G25" i="52"/>
  <c r="K24" i="52"/>
  <c r="J24" i="52"/>
  <c r="I24" i="52"/>
  <c r="H24" i="52"/>
  <c r="G24" i="52"/>
  <c r="K23" i="52"/>
  <c r="J23" i="52"/>
  <c r="I23" i="52"/>
  <c r="H23" i="52"/>
  <c r="G23" i="52"/>
  <c r="K22" i="52"/>
  <c r="J22" i="52"/>
  <c r="I22" i="52"/>
  <c r="H22" i="52"/>
  <c r="G22" i="52"/>
  <c r="K21" i="52"/>
  <c r="J21" i="52"/>
  <c r="I21" i="52"/>
  <c r="H21" i="52"/>
  <c r="G21" i="52"/>
  <c r="K20" i="52"/>
  <c r="J20" i="52"/>
  <c r="I20" i="52"/>
  <c r="H20" i="52"/>
  <c r="G20" i="52"/>
  <c r="K19" i="52"/>
  <c r="J19" i="52"/>
  <c r="I19" i="52"/>
  <c r="H19" i="52"/>
  <c r="G19" i="52"/>
  <c r="K18" i="52"/>
  <c r="J18" i="52"/>
  <c r="I18" i="52"/>
  <c r="H18" i="52"/>
  <c r="G18" i="52"/>
  <c r="K17" i="52"/>
  <c r="J17" i="52"/>
  <c r="I17" i="52"/>
  <c r="H17" i="52"/>
  <c r="G17" i="52"/>
  <c r="K16" i="52"/>
  <c r="J16" i="52"/>
  <c r="I16" i="52"/>
  <c r="H16" i="52"/>
  <c r="G16" i="52"/>
  <c r="K15" i="52"/>
  <c r="J15" i="52"/>
  <c r="I15" i="52"/>
  <c r="H15" i="52"/>
  <c r="G15" i="52"/>
  <c r="K14" i="52"/>
  <c r="J14" i="52"/>
  <c r="I14" i="52"/>
  <c r="H14" i="52"/>
  <c r="G14" i="52"/>
  <c r="K13" i="52"/>
  <c r="J13" i="52"/>
  <c r="I13" i="52"/>
  <c r="H13" i="52"/>
  <c r="G13" i="52"/>
  <c r="K173" i="51"/>
  <c r="J173" i="51"/>
  <c r="I173" i="51"/>
  <c r="H173" i="51"/>
  <c r="G173" i="51"/>
  <c r="K172" i="51"/>
  <c r="J172" i="51"/>
  <c r="I172" i="51"/>
  <c r="H172" i="51"/>
  <c r="G172" i="51"/>
  <c r="K171" i="51"/>
  <c r="J171" i="51"/>
  <c r="I171" i="51"/>
  <c r="H171" i="51"/>
  <c r="G171" i="51"/>
  <c r="K170" i="51"/>
  <c r="J170" i="51"/>
  <c r="I170" i="51"/>
  <c r="H170" i="51"/>
  <c r="G170" i="51"/>
  <c r="K169" i="51"/>
  <c r="J169" i="51"/>
  <c r="I169" i="51"/>
  <c r="H169" i="51"/>
  <c r="G169" i="51"/>
  <c r="K168" i="51"/>
  <c r="J168" i="51"/>
  <c r="I168" i="51"/>
  <c r="H168" i="51"/>
  <c r="G168" i="51"/>
  <c r="K167" i="51"/>
  <c r="J167" i="51"/>
  <c r="I167" i="51"/>
  <c r="H167" i="51"/>
  <c r="G167" i="51"/>
  <c r="K166" i="51"/>
  <c r="J166" i="51"/>
  <c r="I166" i="51"/>
  <c r="H166" i="51"/>
  <c r="G166" i="51"/>
  <c r="K165" i="51"/>
  <c r="J165" i="51"/>
  <c r="I165" i="51"/>
  <c r="H165" i="51"/>
  <c r="G165" i="51"/>
  <c r="K164" i="51"/>
  <c r="J164" i="51"/>
  <c r="I164" i="51"/>
  <c r="H164" i="51"/>
  <c r="G164" i="51"/>
  <c r="K163" i="51"/>
  <c r="J163" i="51"/>
  <c r="I163" i="51"/>
  <c r="H163" i="51"/>
  <c r="G163" i="51"/>
  <c r="K162" i="51"/>
  <c r="J162" i="51"/>
  <c r="I162" i="51"/>
  <c r="H162" i="51"/>
  <c r="G162" i="51"/>
  <c r="K161" i="51"/>
  <c r="J161" i="51"/>
  <c r="I161" i="51"/>
  <c r="H161" i="51"/>
  <c r="G161" i="51"/>
  <c r="K160" i="51"/>
  <c r="J160" i="51"/>
  <c r="I160" i="51"/>
  <c r="H160" i="51"/>
  <c r="G160" i="51"/>
  <c r="K158" i="51"/>
  <c r="J158" i="51"/>
  <c r="I158" i="51"/>
  <c r="H158" i="51"/>
  <c r="G158" i="51"/>
  <c r="K157" i="51"/>
  <c r="J157" i="51"/>
  <c r="I157" i="51"/>
  <c r="H157" i="51"/>
  <c r="G157" i="51"/>
  <c r="K156" i="51"/>
  <c r="J156" i="51"/>
  <c r="I156" i="51"/>
  <c r="H156" i="51"/>
  <c r="G156" i="51"/>
  <c r="K155" i="51"/>
  <c r="J155" i="51"/>
  <c r="I155" i="51"/>
  <c r="H155" i="51"/>
  <c r="G155" i="51"/>
  <c r="K154" i="51"/>
  <c r="J154" i="51"/>
  <c r="I154" i="51"/>
  <c r="H154" i="51"/>
  <c r="G154" i="51"/>
  <c r="K153" i="51"/>
  <c r="J153" i="51"/>
  <c r="I153" i="51"/>
  <c r="H153" i="51"/>
  <c r="G153" i="51"/>
  <c r="K152" i="51"/>
  <c r="J152" i="51"/>
  <c r="I152" i="51"/>
  <c r="H152" i="51"/>
  <c r="G152" i="51"/>
  <c r="K151" i="51"/>
  <c r="J151" i="51"/>
  <c r="I151" i="51"/>
  <c r="H151" i="51"/>
  <c r="G151" i="51"/>
  <c r="K150" i="51"/>
  <c r="J150" i="51"/>
  <c r="I150" i="51"/>
  <c r="H150" i="51"/>
  <c r="G150" i="51"/>
  <c r="K149" i="51"/>
  <c r="J149" i="51"/>
  <c r="I149" i="51"/>
  <c r="H149" i="51"/>
  <c r="G149" i="51"/>
  <c r="K148" i="51"/>
  <c r="J148" i="51"/>
  <c r="I148" i="51"/>
  <c r="H148" i="51"/>
  <c r="G148" i="51"/>
  <c r="K147" i="51"/>
  <c r="J147" i="51"/>
  <c r="I147" i="51"/>
  <c r="H147" i="51"/>
  <c r="G147" i="51"/>
  <c r="K146" i="51"/>
  <c r="J146" i="51"/>
  <c r="I146" i="51"/>
  <c r="H146" i="51"/>
  <c r="G146" i="51"/>
  <c r="K145" i="51"/>
  <c r="J145" i="51"/>
  <c r="I145" i="51"/>
  <c r="H145" i="51"/>
  <c r="G145" i="51"/>
  <c r="K143" i="51"/>
  <c r="J143" i="51"/>
  <c r="I143" i="51"/>
  <c r="H143" i="51"/>
  <c r="G143" i="51"/>
  <c r="K142" i="51"/>
  <c r="J142" i="51"/>
  <c r="I142" i="51"/>
  <c r="H142" i="51"/>
  <c r="G142" i="51"/>
  <c r="K141" i="51"/>
  <c r="J141" i="51"/>
  <c r="I141" i="51"/>
  <c r="H141" i="51"/>
  <c r="G141" i="51"/>
  <c r="K140" i="51"/>
  <c r="J140" i="51"/>
  <c r="I140" i="51"/>
  <c r="H140" i="51"/>
  <c r="G140" i="51"/>
  <c r="K139" i="51"/>
  <c r="J139" i="51"/>
  <c r="I139" i="51"/>
  <c r="H139" i="51"/>
  <c r="G139" i="51"/>
  <c r="K138" i="51"/>
  <c r="J138" i="51"/>
  <c r="I138" i="51"/>
  <c r="H138" i="51"/>
  <c r="G138" i="51"/>
  <c r="K137" i="51"/>
  <c r="J137" i="51"/>
  <c r="I137" i="51"/>
  <c r="H137" i="51"/>
  <c r="G137" i="51"/>
  <c r="K136" i="51"/>
  <c r="J136" i="51"/>
  <c r="I136" i="51"/>
  <c r="H136" i="51"/>
  <c r="G136" i="51"/>
  <c r="K135" i="51"/>
  <c r="J135" i="51"/>
  <c r="I135" i="51"/>
  <c r="H135" i="51"/>
  <c r="G135" i="51"/>
  <c r="K134" i="51"/>
  <c r="J134" i="51"/>
  <c r="I134" i="51"/>
  <c r="H134" i="51"/>
  <c r="G134" i="51"/>
  <c r="K133" i="51"/>
  <c r="J133" i="51"/>
  <c r="I133" i="51"/>
  <c r="H133" i="51"/>
  <c r="G133" i="51"/>
  <c r="K131" i="51"/>
  <c r="J131" i="51"/>
  <c r="I131" i="51"/>
  <c r="H131" i="51"/>
  <c r="G131" i="51"/>
  <c r="K130" i="51"/>
  <c r="J130" i="51"/>
  <c r="I130" i="51"/>
  <c r="H130" i="51"/>
  <c r="G130" i="51"/>
  <c r="K129" i="51"/>
  <c r="J129" i="51"/>
  <c r="I129" i="51"/>
  <c r="H129" i="51"/>
  <c r="G129" i="51"/>
  <c r="K128" i="51"/>
  <c r="J128" i="51"/>
  <c r="I128" i="51"/>
  <c r="H128" i="51"/>
  <c r="G128" i="51"/>
  <c r="K127" i="51"/>
  <c r="J127" i="51"/>
  <c r="I127" i="51"/>
  <c r="H127" i="51"/>
  <c r="G127" i="51"/>
  <c r="K126" i="51"/>
  <c r="J126" i="51"/>
  <c r="I126" i="51"/>
  <c r="H126" i="51"/>
  <c r="G126" i="51"/>
  <c r="K125" i="51"/>
  <c r="J125" i="51"/>
  <c r="I125" i="51"/>
  <c r="H125" i="51"/>
  <c r="G125" i="51"/>
  <c r="K124" i="51"/>
  <c r="J124" i="51"/>
  <c r="I124" i="51"/>
  <c r="H124" i="51"/>
  <c r="G124" i="51"/>
  <c r="K123" i="51"/>
  <c r="J123" i="51"/>
  <c r="I123" i="51"/>
  <c r="H123" i="51"/>
  <c r="G123" i="51"/>
  <c r="K122" i="51"/>
  <c r="J122" i="51"/>
  <c r="I122" i="51"/>
  <c r="H122" i="51"/>
  <c r="G122" i="51"/>
  <c r="K121" i="51"/>
  <c r="J121" i="51"/>
  <c r="I121" i="51"/>
  <c r="H121" i="51"/>
  <c r="G121" i="51"/>
  <c r="K119" i="51"/>
  <c r="J119" i="51"/>
  <c r="I119" i="51"/>
  <c r="H119" i="51"/>
  <c r="G119" i="51"/>
  <c r="K118" i="51"/>
  <c r="J118" i="51"/>
  <c r="I118" i="51"/>
  <c r="H118" i="51"/>
  <c r="G118" i="51"/>
  <c r="K117" i="51"/>
  <c r="J117" i="51"/>
  <c r="I117" i="51"/>
  <c r="H117" i="51"/>
  <c r="G117" i="51"/>
  <c r="K116" i="51"/>
  <c r="J116" i="51"/>
  <c r="I116" i="51"/>
  <c r="H116" i="51"/>
  <c r="G116" i="51"/>
  <c r="K115" i="51"/>
  <c r="J115" i="51"/>
  <c r="I115" i="51"/>
  <c r="H115" i="51"/>
  <c r="G115" i="51"/>
  <c r="K114" i="51"/>
  <c r="J114" i="51"/>
  <c r="I114" i="51"/>
  <c r="H114" i="51"/>
  <c r="G114" i="51"/>
  <c r="K113" i="51"/>
  <c r="J113" i="51"/>
  <c r="I113" i="51"/>
  <c r="H113" i="51"/>
  <c r="G113" i="51"/>
  <c r="K112" i="51"/>
  <c r="J112" i="51"/>
  <c r="I112" i="51"/>
  <c r="H112" i="51"/>
  <c r="G112" i="51"/>
  <c r="K111" i="51"/>
  <c r="J111" i="51"/>
  <c r="I111" i="51"/>
  <c r="H111" i="51"/>
  <c r="G111" i="51"/>
  <c r="K110" i="51"/>
  <c r="J110" i="51"/>
  <c r="I110" i="51"/>
  <c r="H110" i="51"/>
  <c r="G110" i="51"/>
  <c r="K109" i="51"/>
  <c r="J109" i="51"/>
  <c r="I109" i="51"/>
  <c r="H109" i="51"/>
  <c r="G109" i="51"/>
  <c r="K108" i="51"/>
  <c r="J108" i="51"/>
  <c r="I108" i="51"/>
  <c r="H108" i="51"/>
  <c r="G108" i="51"/>
  <c r="K107" i="51"/>
  <c r="J107" i="51"/>
  <c r="I107" i="51"/>
  <c r="H107" i="51"/>
  <c r="G107" i="51"/>
  <c r="K106" i="51"/>
  <c r="J106" i="51"/>
  <c r="I106" i="51"/>
  <c r="H106" i="51"/>
  <c r="G106" i="51"/>
  <c r="K105" i="51"/>
  <c r="J105" i="51"/>
  <c r="I105" i="51"/>
  <c r="H105" i="51"/>
  <c r="G105" i="51"/>
  <c r="K104" i="51"/>
  <c r="J104" i="51"/>
  <c r="I104" i="51"/>
  <c r="H104" i="51"/>
  <c r="G104" i="51"/>
  <c r="K103" i="51"/>
  <c r="J103" i="51"/>
  <c r="I103" i="51"/>
  <c r="H103" i="51"/>
  <c r="G103" i="51"/>
  <c r="K100" i="51"/>
  <c r="J100" i="51"/>
  <c r="I100" i="51"/>
  <c r="H100" i="51"/>
  <c r="G100" i="51"/>
  <c r="K99" i="51"/>
  <c r="J99" i="51"/>
  <c r="I99" i="51"/>
  <c r="H99" i="51"/>
  <c r="G99" i="51"/>
  <c r="K98" i="51"/>
  <c r="J98" i="51"/>
  <c r="I98" i="51"/>
  <c r="H98" i="51"/>
  <c r="G98" i="51"/>
  <c r="K97" i="51"/>
  <c r="J97" i="51"/>
  <c r="I97" i="51"/>
  <c r="H97" i="51"/>
  <c r="G97" i="51"/>
  <c r="K96" i="51"/>
  <c r="J96" i="51"/>
  <c r="I96" i="51"/>
  <c r="H96" i="51"/>
  <c r="G96" i="51"/>
  <c r="K95" i="51"/>
  <c r="J95" i="51"/>
  <c r="I95" i="51"/>
  <c r="H95" i="51"/>
  <c r="G95" i="51"/>
  <c r="K94" i="51"/>
  <c r="J94" i="51"/>
  <c r="I94" i="51"/>
  <c r="H94" i="51"/>
  <c r="G94" i="51"/>
  <c r="K93" i="51"/>
  <c r="J93" i="51"/>
  <c r="I93" i="51"/>
  <c r="H93" i="51"/>
  <c r="G93" i="51"/>
  <c r="K92" i="51"/>
  <c r="J92" i="51"/>
  <c r="I92" i="51"/>
  <c r="H92" i="51"/>
  <c r="G92" i="51"/>
  <c r="K91" i="51"/>
  <c r="J91" i="51"/>
  <c r="I91" i="51"/>
  <c r="H91" i="51"/>
  <c r="G91" i="51"/>
  <c r="K90" i="51"/>
  <c r="J90" i="51"/>
  <c r="I90" i="51"/>
  <c r="H90" i="51"/>
  <c r="G90" i="51"/>
  <c r="K89" i="51"/>
  <c r="J89" i="51"/>
  <c r="I89" i="51"/>
  <c r="H89" i="51"/>
  <c r="G89" i="51"/>
  <c r="K88" i="51"/>
  <c r="J88" i="51"/>
  <c r="I88" i="51"/>
  <c r="H88" i="51"/>
  <c r="G88" i="51"/>
  <c r="K87" i="51"/>
  <c r="J87" i="51"/>
  <c r="I87" i="51"/>
  <c r="H87" i="51"/>
  <c r="G87" i="51"/>
  <c r="K86" i="51"/>
  <c r="J86" i="51"/>
  <c r="I86" i="51"/>
  <c r="H86" i="51"/>
  <c r="G86" i="51"/>
  <c r="K85" i="51"/>
  <c r="J85" i="51"/>
  <c r="I85" i="51"/>
  <c r="H85" i="51"/>
  <c r="G85" i="51"/>
  <c r="K84" i="51"/>
  <c r="J84" i="51"/>
  <c r="I84" i="51"/>
  <c r="H84" i="51"/>
  <c r="G84" i="51"/>
  <c r="K83" i="51"/>
  <c r="J83" i="51"/>
  <c r="I83" i="51"/>
  <c r="H83" i="51"/>
  <c r="G83" i="51"/>
  <c r="K82" i="51"/>
  <c r="J82" i="51"/>
  <c r="I82" i="51"/>
  <c r="H82" i="51"/>
  <c r="G82" i="51"/>
  <c r="K81" i="51"/>
  <c r="J81" i="51"/>
  <c r="I81" i="51"/>
  <c r="H81" i="51"/>
  <c r="G81" i="51"/>
  <c r="K80" i="51"/>
  <c r="J80" i="51"/>
  <c r="I80" i="51"/>
  <c r="H80" i="51"/>
  <c r="G80" i="51"/>
  <c r="K79" i="51"/>
  <c r="J79" i="51"/>
  <c r="I79" i="51"/>
  <c r="H79" i="51"/>
  <c r="G79" i="51"/>
  <c r="K78" i="51"/>
  <c r="J78" i="51"/>
  <c r="I78" i="51"/>
  <c r="H78" i="51"/>
  <c r="G78" i="51"/>
  <c r="K77" i="51"/>
  <c r="J77" i="51"/>
  <c r="I77" i="51"/>
  <c r="H77" i="51"/>
  <c r="G77" i="51"/>
  <c r="K76" i="51"/>
  <c r="J76" i="51"/>
  <c r="I76" i="51"/>
  <c r="H76" i="51"/>
  <c r="G76" i="51"/>
  <c r="K75" i="51"/>
  <c r="J75" i="51"/>
  <c r="I75" i="51"/>
  <c r="H75" i="51"/>
  <c r="G75" i="51"/>
  <c r="K74" i="51"/>
  <c r="J74" i="51"/>
  <c r="I74" i="51"/>
  <c r="H74" i="51"/>
  <c r="G74" i="51"/>
  <c r="K73" i="51"/>
  <c r="J73" i="51"/>
  <c r="I73" i="51"/>
  <c r="H73" i="51"/>
  <c r="G73" i="51"/>
  <c r="K71" i="51"/>
  <c r="J71" i="51"/>
  <c r="I71" i="51"/>
  <c r="H71" i="51"/>
  <c r="G71" i="51"/>
  <c r="K70" i="51"/>
  <c r="J70" i="51"/>
  <c r="I70" i="51"/>
  <c r="H70" i="51"/>
  <c r="G70" i="51"/>
  <c r="K69" i="51"/>
  <c r="J69" i="51"/>
  <c r="I69" i="51"/>
  <c r="H69" i="51"/>
  <c r="G69" i="51"/>
  <c r="K68" i="51"/>
  <c r="J68" i="51"/>
  <c r="I68" i="51"/>
  <c r="H68" i="51"/>
  <c r="G68" i="51"/>
  <c r="K67" i="51"/>
  <c r="J67" i="51"/>
  <c r="I67" i="51"/>
  <c r="H67" i="51"/>
  <c r="G67" i="51"/>
  <c r="K66" i="51"/>
  <c r="J66" i="51"/>
  <c r="I66" i="51"/>
  <c r="H66" i="51"/>
  <c r="G66" i="51"/>
  <c r="K65" i="51"/>
  <c r="J65" i="51"/>
  <c r="I65" i="51"/>
  <c r="H65" i="51"/>
  <c r="G65" i="51"/>
  <c r="K64" i="51"/>
  <c r="J64" i="51"/>
  <c r="I64" i="51"/>
  <c r="H64" i="51"/>
  <c r="G64" i="51"/>
  <c r="K63" i="51"/>
  <c r="J63" i="51"/>
  <c r="I63" i="51"/>
  <c r="H63" i="51"/>
  <c r="G63" i="51"/>
  <c r="K62" i="51"/>
  <c r="J62" i="51"/>
  <c r="I62" i="51"/>
  <c r="H62" i="51"/>
  <c r="G62" i="51"/>
  <c r="K61" i="51"/>
  <c r="J61" i="51"/>
  <c r="I61" i="51"/>
  <c r="H61" i="51"/>
  <c r="G61" i="51"/>
  <c r="K60" i="51"/>
  <c r="J60" i="51"/>
  <c r="I60" i="51"/>
  <c r="H60" i="51"/>
  <c r="G60" i="51"/>
  <c r="K59" i="51"/>
  <c r="J59" i="51"/>
  <c r="I59" i="51"/>
  <c r="H59" i="51"/>
  <c r="G59" i="51"/>
  <c r="K58" i="51"/>
  <c r="J58" i="51"/>
  <c r="I58" i="51"/>
  <c r="H58" i="51"/>
  <c r="G58" i="51"/>
  <c r="K57" i="51"/>
  <c r="J57" i="51"/>
  <c r="I57" i="51"/>
  <c r="H57" i="51"/>
  <c r="G57" i="51"/>
  <c r="K56" i="51"/>
  <c r="J56" i="51"/>
  <c r="I56" i="51"/>
  <c r="H56" i="51"/>
  <c r="G56" i="51"/>
  <c r="K55" i="51"/>
  <c r="J55" i="51"/>
  <c r="I55" i="51"/>
  <c r="H55" i="51"/>
  <c r="G55" i="51"/>
  <c r="K54" i="51"/>
  <c r="J54" i="51"/>
  <c r="I54" i="51"/>
  <c r="H54" i="51"/>
  <c r="G54" i="51"/>
  <c r="K53" i="51"/>
  <c r="J53" i="51"/>
  <c r="I53" i="51"/>
  <c r="H53" i="51"/>
  <c r="G53" i="51"/>
  <c r="K52" i="51"/>
  <c r="J52" i="51"/>
  <c r="I52" i="51"/>
  <c r="H52" i="51"/>
  <c r="G52" i="51"/>
  <c r="K51" i="51"/>
  <c r="J51" i="51"/>
  <c r="I51" i="51"/>
  <c r="H51" i="51"/>
  <c r="G51" i="51"/>
  <c r="K50" i="51"/>
  <c r="J50" i="51"/>
  <c r="I50" i="51"/>
  <c r="H50" i="51"/>
  <c r="G50" i="51"/>
  <c r="K49" i="51"/>
  <c r="J49" i="51"/>
  <c r="I49" i="51"/>
  <c r="H49" i="51"/>
  <c r="G49" i="51"/>
  <c r="K48" i="51"/>
  <c r="J48" i="51"/>
  <c r="I48" i="51"/>
  <c r="H48" i="51"/>
  <c r="G48" i="51"/>
  <c r="K47" i="51"/>
  <c r="J47" i="51"/>
  <c r="I47" i="51"/>
  <c r="H47" i="51"/>
  <c r="G47" i="51"/>
  <c r="K46" i="51"/>
  <c r="J46" i="51"/>
  <c r="I46" i="51"/>
  <c r="H46" i="51"/>
  <c r="G46" i="51"/>
  <c r="K45" i="51"/>
  <c r="J45" i="51"/>
  <c r="I45" i="51"/>
  <c r="H45" i="51"/>
  <c r="G45" i="51"/>
  <c r="K44" i="51"/>
  <c r="J44" i="51"/>
  <c r="I44" i="51"/>
  <c r="H44" i="51"/>
  <c r="G44" i="51"/>
  <c r="K41" i="51"/>
  <c r="J41" i="51"/>
  <c r="I41" i="51"/>
  <c r="H41" i="51"/>
  <c r="G41" i="51"/>
  <c r="K40" i="51"/>
  <c r="J40" i="51"/>
  <c r="I40" i="51"/>
  <c r="H40" i="51"/>
  <c r="G40" i="51"/>
  <c r="K39" i="51"/>
  <c r="J39" i="51"/>
  <c r="I39" i="51"/>
  <c r="H39" i="51"/>
  <c r="G39" i="51"/>
  <c r="K38" i="51"/>
  <c r="J38" i="51"/>
  <c r="I38" i="51"/>
  <c r="H38" i="51"/>
  <c r="G38" i="51"/>
  <c r="K37" i="51"/>
  <c r="J37" i="51"/>
  <c r="I37" i="51"/>
  <c r="H37" i="51"/>
  <c r="G37" i="51"/>
  <c r="K36" i="51"/>
  <c r="J36" i="51"/>
  <c r="I36" i="51"/>
  <c r="H36" i="51"/>
  <c r="G36" i="51"/>
  <c r="K35" i="51"/>
  <c r="J35" i="51"/>
  <c r="I35" i="51"/>
  <c r="H35" i="51"/>
  <c r="G35" i="51"/>
  <c r="K34" i="51"/>
  <c r="J34" i="51"/>
  <c r="I34" i="51"/>
  <c r="H34" i="51"/>
  <c r="G34" i="51"/>
  <c r="K33" i="51"/>
  <c r="J33" i="51"/>
  <c r="I33" i="51"/>
  <c r="H33" i="51"/>
  <c r="G33" i="51"/>
  <c r="K32" i="51"/>
  <c r="J32" i="51"/>
  <c r="I32" i="51"/>
  <c r="H32" i="51"/>
  <c r="G32" i="51"/>
  <c r="K31" i="51"/>
  <c r="J31" i="51"/>
  <c r="I31" i="51"/>
  <c r="H31" i="51"/>
  <c r="G31" i="51"/>
  <c r="K30" i="51"/>
  <c r="J30" i="51"/>
  <c r="I30" i="51"/>
  <c r="H30" i="51"/>
  <c r="G30" i="51"/>
  <c r="K29" i="51"/>
  <c r="J29" i="51"/>
  <c r="I29" i="51"/>
  <c r="H29" i="51"/>
  <c r="G29" i="51"/>
  <c r="K28" i="51"/>
  <c r="J28" i="51"/>
  <c r="I28" i="51"/>
  <c r="H28" i="51"/>
  <c r="G28" i="51"/>
  <c r="K27" i="51"/>
  <c r="J27" i="51"/>
  <c r="I27" i="51"/>
  <c r="H27" i="51"/>
  <c r="G27" i="51"/>
  <c r="K26" i="51"/>
  <c r="J26" i="51"/>
  <c r="I26" i="51"/>
  <c r="H26" i="51"/>
  <c r="G26" i="51"/>
  <c r="K25" i="51"/>
  <c r="J25" i="51"/>
  <c r="I25" i="51"/>
  <c r="H25" i="51"/>
  <c r="G25" i="51"/>
  <c r="K24" i="51"/>
  <c r="J24" i="51"/>
  <c r="I24" i="51"/>
  <c r="H24" i="51"/>
  <c r="G24" i="51"/>
  <c r="K23" i="51"/>
  <c r="J23" i="51"/>
  <c r="I23" i="51"/>
  <c r="H23" i="51"/>
  <c r="G23" i="51"/>
  <c r="K22" i="51"/>
  <c r="J22" i="51"/>
  <c r="I22" i="51"/>
  <c r="H22" i="51"/>
  <c r="G22" i="51"/>
  <c r="K21" i="51"/>
  <c r="J21" i="51"/>
  <c r="I21" i="51"/>
  <c r="H21" i="51"/>
  <c r="G21" i="51"/>
  <c r="K20" i="51"/>
  <c r="J20" i="51"/>
  <c r="I20" i="51"/>
  <c r="H20" i="51"/>
  <c r="G20" i="51"/>
  <c r="K19" i="51"/>
  <c r="J19" i="51"/>
  <c r="I19" i="51"/>
  <c r="H19" i="51"/>
  <c r="G19" i="51"/>
  <c r="K18" i="51"/>
  <c r="J18" i="51"/>
  <c r="I18" i="51"/>
  <c r="H18" i="51"/>
  <c r="G18" i="51"/>
  <c r="K17" i="51"/>
  <c r="J17" i="51"/>
  <c r="I17" i="51"/>
  <c r="H17" i="51"/>
  <c r="G17" i="51"/>
  <c r="K16" i="51"/>
  <c r="J16" i="51"/>
  <c r="I16" i="51"/>
  <c r="H16" i="51"/>
  <c r="G16" i="51"/>
  <c r="K15" i="51"/>
  <c r="J15" i="51"/>
  <c r="I15" i="51"/>
  <c r="H15" i="51"/>
  <c r="G15" i="51"/>
  <c r="K14" i="51"/>
  <c r="J14" i="51"/>
  <c r="I14" i="51"/>
  <c r="H14" i="51"/>
  <c r="G14" i="51"/>
  <c r="K13" i="51"/>
  <c r="J13" i="51"/>
  <c r="I13" i="51"/>
  <c r="H13" i="51"/>
  <c r="G13" i="51"/>
  <c r="K408" i="50"/>
  <c r="J408" i="50"/>
  <c r="I408" i="50"/>
  <c r="H408" i="50"/>
  <c r="G408" i="50"/>
  <c r="K407" i="50"/>
  <c r="J407" i="50"/>
  <c r="I407" i="50"/>
  <c r="H407" i="50"/>
  <c r="G407" i="50"/>
  <c r="K406" i="50"/>
  <c r="J406" i="50"/>
  <c r="I406" i="50"/>
  <c r="H406" i="50"/>
  <c r="G406" i="50"/>
  <c r="K405" i="50"/>
  <c r="J405" i="50"/>
  <c r="I405" i="50"/>
  <c r="H405" i="50"/>
  <c r="G405" i="50"/>
  <c r="K404" i="50"/>
  <c r="J404" i="50"/>
  <c r="I404" i="50"/>
  <c r="H404" i="50"/>
  <c r="G404" i="50"/>
  <c r="K403" i="50"/>
  <c r="J403" i="50"/>
  <c r="I403" i="50"/>
  <c r="H403" i="50"/>
  <c r="G403" i="50"/>
  <c r="K402" i="50"/>
  <c r="J402" i="50"/>
  <c r="I402" i="50"/>
  <c r="H402" i="50"/>
  <c r="G402" i="50"/>
  <c r="K401" i="50"/>
  <c r="J401" i="50"/>
  <c r="I401" i="50"/>
  <c r="H401" i="50"/>
  <c r="G401" i="50"/>
  <c r="K400" i="50"/>
  <c r="J400" i="50"/>
  <c r="I400" i="50"/>
  <c r="H400" i="50"/>
  <c r="G400" i="50"/>
  <c r="K399" i="50"/>
  <c r="J399" i="50"/>
  <c r="I399" i="50"/>
  <c r="H399" i="50"/>
  <c r="G399" i="50"/>
  <c r="K398" i="50"/>
  <c r="J398" i="50"/>
  <c r="I398" i="50"/>
  <c r="H398" i="50"/>
  <c r="G398" i="50"/>
  <c r="K397" i="50"/>
  <c r="J397" i="50"/>
  <c r="I397" i="50"/>
  <c r="H397" i="50"/>
  <c r="G397" i="50"/>
  <c r="K396" i="50"/>
  <c r="J396" i="50"/>
  <c r="I396" i="50"/>
  <c r="H396" i="50"/>
  <c r="G396" i="50"/>
  <c r="K395" i="50"/>
  <c r="J395" i="50"/>
  <c r="I395" i="50"/>
  <c r="H395" i="50"/>
  <c r="G395" i="50"/>
  <c r="K394" i="50"/>
  <c r="J394" i="50"/>
  <c r="I394" i="50"/>
  <c r="H394" i="50"/>
  <c r="G394" i="50"/>
  <c r="K393" i="50"/>
  <c r="J393" i="50"/>
  <c r="I393" i="50"/>
  <c r="H393" i="50"/>
  <c r="G393" i="50"/>
  <c r="K392" i="50"/>
  <c r="J392" i="50"/>
  <c r="I392" i="50"/>
  <c r="H392" i="50"/>
  <c r="G392" i="50"/>
  <c r="K391" i="50"/>
  <c r="J391" i="50"/>
  <c r="I391" i="50"/>
  <c r="H391" i="50"/>
  <c r="G391" i="50"/>
  <c r="K390" i="50"/>
  <c r="J390" i="50"/>
  <c r="I390" i="50"/>
  <c r="H390" i="50"/>
  <c r="G390" i="50"/>
  <c r="K389" i="50"/>
  <c r="J389" i="50"/>
  <c r="I389" i="50"/>
  <c r="H389" i="50"/>
  <c r="G389" i="50"/>
  <c r="K387" i="50"/>
  <c r="J387" i="50"/>
  <c r="I387" i="50"/>
  <c r="H387" i="50"/>
  <c r="G387" i="50"/>
  <c r="K386" i="50"/>
  <c r="J386" i="50"/>
  <c r="I386" i="50"/>
  <c r="H386" i="50"/>
  <c r="G386" i="50"/>
  <c r="K385" i="50"/>
  <c r="J385" i="50"/>
  <c r="I385" i="50"/>
  <c r="H385" i="50"/>
  <c r="G385" i="50"/>
  <c r="K384" i="50"/>
  <c r="J384" i="50"/>
  <c r="I384" i="50"/>
  <c r="H384" i="50"/>
  <c r="G384" i="50"/>
  <c r="K383" i="50"/>
  <c r="J383" i="50"/>
  <c r="I383" i="50"/>
  <c r="H383" i="50"/>
  <c r="G383" i="50"/>
  <c r="K382" i="50"/>
  <c r="J382" i="50"/>
  <c r="I382" i="50"/>
  <c r="H382" i="50"/>
  <c r="G382" i="50"/>
  <c r="K381" i="50"/>
  <c r="J381" i="50"/>
  <c r="I381" i="50"/>
  <c r="H381" i="50"/>
  <c r="G381" i="50"/>
  <c r="K380" i="50"/>
  <c r="J380" i="50"/>
  <c r="I380" i="50"/>
  <c r="H380" i="50"/>
  <c r="G380" i="50"/>
  <c r="K379" i="50"/>
  <c r="J379" i="50"/>
  <c r="I379" i="50"/>
  <c r="H379" i="50"/>
  <c r="G379" i="50"/>
  <c r="K378" i="50"/>
  <c r="J378" i="50"/>
  <c r="I378" i="50"/>
  <c r="H378" i="50"/>
  <c r="G378" i="50"/>
  <c r="K377" i="50"/>
  <c r="J377" i="50"/>
  <c r="I377" i="50"/>
  <c r="H377" i="50"/>
  <c r="G377" i="50"/>
  <c r="K376" i="50"/>
  <c r="J376" i="50"/>
  <c r="I376" i="50"/>
  <c r="H376" i="50"/>
  <c r="G376" i="50"/>
  <c r="K375" i="50"/>
  <c r="J375" i="50"/>
  <c r="I375" i="50"/>
  <c r="H375" i="50"/>
  <c r="G375" i="50"/>
  <c r="K374" i="50"/>
  <c r="J374" i="50"/>
  <c r="I374" i="50"/>
  <c r="H374" i="50"/>
  <c r="G374" i="50"/>
  <c r="K373" i="50"/>
  <c r="J373" i="50"/>
  <c r="I373" i="50"/>
  <c r="H373" i="50"/>
  <c r="G373" i="50"/>
  <c r="K372" i="50"/>
  <c r="J372" i="50"/>
  <c r="I372" i="50"/>
  <c r="H372" i="50"/>
  <c r="G372" i="50"/>
  <c r="K371" i="50"/>
  <c r="J371" i="50"/>
  <c r="I371" i="50"/>
  <c r="H371" i="50"/>
  <c r="G371" i="50"/>
  <c r="K370" i="50"/>
  <c r="J370" i="50"/>
  <c r="I370" i="50"/>
  <c r="H370" i="50"/>
  <c r="G370" i="50"/>
  <c r="K368" i="50"/>
  <c r="J368" i="50"/>
  <c r="I368" i="50"/>
  <c r="H368" i="50"/>
  <c r="G368" i="50"/>
  <c r="K367" i="50"/>
  <c r="J367" i="50"/>
  <c r="I367" i="50"/>
  <c r="H367" i="50"/>
  <c r="G367" i="50"/>
  <c r="K366" i="50"/>
  <c r="J366" i="50"/>
  <c r="I366" i="50"/>
  <c r="H366" i="50"/>
  <c r="G366" i="50"/>
  <c r="K365" i="50"/>
  <c r="J365" i="50"/>
  <c r="I365" i="50"/>
  <c r="H365" i="50"/>
  <c r="G365" i="50"/>
  <c r="K364" i="50"/>
  <c r="J364" i="50"/>
  <c r="I364" i="50"/>
  <c r="H364" i="50"/>
  <c r="G364" i="50"/>
  <c r="K363" i="50"/>
  <c r="J363" i="50"/>
  <c r="I363" i="50"/>
  <c r="H363" i="50"/>
  <c r="G363" i="50"/>
  <c r="K362" i="50"/>
  <c r="J362" i="50"/>
  <c r="I362" i="50"/>
  <c r="H362" i="50"/>
  <c r="G362" i="50"/>
  <c r="K361" i="50"/>
  <c r="J361" i="50"/>
  <c r="I361" i="50"/>
  <c r="H361" i="50"/>
  <c r="G361" i="50"/>
  <c r="K360" i="50"/>
  <c r="J360" i="50"/>
  <c r="I360" i="50"/>
  <c r="H360" i="50"/>
  <c r="G360" i="50"/>
  <c r="K359" i="50"/>
  <c r="J359" i="50"/>
  <c r="I359" i="50"/>
  <c r="H359" i="50"/>
  <c r="G359" i="50"/>
  <c r="K358" i="50"/>
  <c r="J358" i="50"/>
  <c r="I358" i="50"/>
  <c r="H358" i="50"/>
  <c r="G358" i="50"/>
  <c r="K357" i="50"/>
  <c r="J357" i="50"/>
  <c r="I357" i="50"/>
  <c r="H357" i="50"/>
  <c r="G357" i="50"/>
  <c r="K356" i="50"/>
  <c r="J356" i="50"/>
  <c r="I356" i="50"/>
  <c r="H356" i="50"/>
  <c r="G356" i="50"/>
  <c r="K355" i="50"/>
  <c r="J355" i="50"/>
  <c r="I355" i="50"/>
  <c r="H355" i="50"/>
  <c r="G355" i="50"/>
  <c r="K354" i="50"/>
  <c r="J354" i="50"/>
  <c r="I354" i="50"/>
  <c r="H354" i="50"/>
  <c r="G354" i="50"/>
  <c r="K353" i="50"/>
  <c r="J353" i="50"/>
  <c r="I353" i="50"/>
  <c r="H353" i="50"/>
  <c r="G353" i="50"/>
  <c r="K352" i="50"/>
  <c r="J352" i="50"/>
  <c r="I352" i="50"/>
  <c r="H352" i="50"/>
  <c r="G352" i="50"/>
  <c r="K351" i="50"/>
  <c r="J351" i="50"/>
  <c r="I351" i="50"/>
  <c r="H351" i="50"/>
  <c r="G351" i="50"/>
  <c r="K350" i="50"/>
  <c r="J350" i="50"/>
  <c r="I350" i="50"/>
  <c r="H350" i="50"/>
  <c r="G350" i="50"/>
  <c r="K349" i="50"/>
  <c r="J349" i="50"/>
  <c r="I349" i="50"/>
  <c r="H349" i="50"/>
  <c r="G349" i="50"/>
  <c r="K348" i="50"/>
  <c r="J348" i="50"/>
  <c r="I348" i="50"/>
  <c r="H348" i="50"/>
  <c r="G348" i="50"/>
  <c r="K347" i="50"/>
  <c r="J347" i="50"/>
  <c r="I347" i="50"/>
  <c r="H347" i="50"/>
  <c r="G347" i="50"/>
  <c r="K346" i="50"/>
  <c r="J346" i="50"/>
  <c r="I346" i="50"/>
  <c r="H346" i="50"/>
  <c r="G346" i="50"/>
  <c r="K344" i="50"/>
  <c r="J344" i="50"/>
  <c r="I344" i="50"/>
  <c r="H344" i="50"/>
  <c r="G344" i="50"/>
  <c r="K343" i="50"/>
  <c r="J343" i="50"/>
  <c r="I343" i="50"/>
  <c r="H343" i="50"/>
  <c r="G343" i="50"/>
  <c r="K342" i="50"/>
  <c r="J342" i="50"/>
  <c r="I342" i="50"/>
  <c r="H342" i="50"/>
  <c r="G342" i="50"/>
  <c r="K341" i="50"/>
  <c r="J341" i="50"/>
  <c r="I341" i="50"/>
  <c r="H341" i="50"/>
  <c r="G341" i="50"/>
  <c r="K340" i="50"/>
  <c r="J340" i="50"/>
  <c r="I340" i="50"/>
  <c r="H340" i="50"/>
  <c r="G340" i="50"/>
  <c r="K339" i="50"/>
  <c r="J339" i="50"/>
  <c r="I339" i="50"/>
  <c r="H339" i="50"/>
  <c r="G339" i="50"/>
  <c r="K338" i="50"/>
  <c r="J338" i="50"/>
  <c r="I338" i="50"/>
  <c r="H338" i="50"/>
  <c r="G338" i="50"/>
  <c r="K337" i="50"/>
  <c r="J337" i="50"/>
  <c r="I337" i="50"/>
  <c r="H337" i="50"/>
  <c r="G337" i="50"/>
  <c r="K336" i="50"/>
  <c r="J336" i="50"/>
  <c r="I336" i="50"/>
  <c r="H336" i="50"/>
  <c r="G336" i="50"/>
  <c r="K335" i="50"/>
  <c r="J335" i="50"/>
  <c r="I335" i="50"/>
  <c r="H335" i="50"/>
  <c r="G335" i="50"/>
  <c r="K334" i="50"/>
  <c r="J334" i="50"/>
  <c r="I334" i="50"/>
  <c r="H334" i="50"/>
  <c r="G334" i="50"/>
  <c r="K333" i="50"/>
  <c r="J333" i="50"/>
  <c r="I333" i="50"/>
  <c r="H333" i="50"/>
  <c r="G333" i="50"/>
  <c r="K331" i="50"/>
  <c r="J331" i="50"/>
  <c r="I331" i="50"/>
  <c r="H331" i="50"/>
  <c r="G331" i="50"/>
  <c r="K330" i="50"/>
  <c r="J330" i="50"/>
  <c r="I330" i="50"/>
  <c r="H330" i="50"/>
  <c r="G330" i="50"/>
  <c r="K329" i="50"/>
  <c r="J329" i="50"/>
  <c r="I329" i="50"/>
  <c r="H329" i="50"/>
  <c r="G329" i="50"/>
  <c r="K328" i="50"/>
  <c r="J328" i="50"/>
  <c r="I328" i="50"/>
  <c r="H328" i="50"/>
  <c r="G328" i="50"/>
  <c r="K327" i="50"/>
  <c r="J327" i="50"/>
  <c r="I327" i="50"/>
  <c r="H327" i="50"/>
  <c r="G327" i="50"/>
  <c r="K326" i="50"/>
  <c r="J326" i="50"/>
  <c r="I326" i="50"/>
  <c r="H326" i="50"/>
  <c r="G326" i="50"/>
  <c r="K325" i="50"/>
  <c r="J325" i="50"/>
  <c r="I325" i="50"/>
  <c r="H325" i="50"/>
  <c r="G325" i="50"/>
  <c r="K324" i="50"/>
  <c r="J324" i="50"/>
  <c r="I324" i="50"/>
  <c r="H324" i="50"/>
  <c r="G324" i="50"/>
  <c r="K323" i="50"/>
  <c r="J323" i="50"/>
  <c r="I323" i="50"/>
  <c r="H323" i="50"/>
  <c r="G323" i="50"/>
  <c r="K322" i="50"/>
  <c r="J322" i="50"/>
  <c r="I322" i="50"/>
  <c r="H322" i="50"/>
  <c r="G322" i="50"/>
  <c r="K321" i="50"/>
  <c r="J321" i="50"/>
  <c r="I321" i="50"/>
  <c r="H321" i="50"/>
  <c r="G321" i="50"/>
  <c r="K320" i="50"/>
  <c r="J320" i="50"/>
  <c r="I320" i="50"/>
  <c r="H320" i="50"/>
  <c r="G320" i="50"/>
  <c r="K318" i="50"/>
  <c r="J318" i="50"/>
  <c r="I318" i="50"/>
  <c r="H318" i="50"/>
  <c r="G318" i="50"/>
  <c r="K317" i="50"/>
  <c r="J317" i="50"/>
  <c r="I317" i="50"/>
  <c r="H317" i="50"/>
  <c r="G317" i="50"/>
  <c r="K316" i="50"/>
  <c r="J316" i="50"/>
  <c r="I316" i="50"/>
  <c r="H316" i="50"/>
  <c r="G316" i="50"/>
  <c r="K315" i="50"/>
  <c r="J315" i="50"/>
  <c r="I315" i="50"/>
  <c r="H315" i="50"/>
  <c r="G315" i="50"/>
  <c r="K314" i="50"/>
  <c r="J314" i="50"/>
  <c r="I314" i="50"/>
  <c r="H314" i="50"/>
  <c r="G314" i="50"/>
  <c r="K313" i="50"/>
  <c r="J313" i="50"/>
  <c r="I313" i="50"/>
  <c r="H313" i="50"/>
  <c r="G313" i="50"/>
  <c r="K312" i="50"/>
  <c r="J312" i="50"/>
  <c r="I312" i="50"/>
  <c r="H312" i="50"/>
  <c r="G312" i="50"/>
  <c r="K311" i="50"/>
  <c r="J311" i="50"/>
  <c r="I311" i="50"/>
  <c r="H311" i="50"/>
  <c r="G311" i="50"/>
  <c r="K310" i="50"/>
  <c r="J310" i="50"/>
  <c r="I310" i="50"/>
  <c r="H310" i="50"/>
  <c r="G310" i="50"/>
  <c r="K309" i="50"/>
  <c r="J309" i="50"/>
  <c r="I309" i="50"/>
  <c r="H309" i="50"/>
  <c r="G309" i="50"/>
  <c r="K308" i="50"/>
  <c r="J308" i="50"/>
  <c r="I308" i="50"/>
  <c r="H308" i="50"/>
  <c r="G308" i="50"/>
  <c r="K307" i="50"/>
  <c r="J307" i="50"/>
  <c r="I307" i="50"/>
  <c r="H307" i="50"/>
  <c r="G307" i="50"/>
  <c r="K306" i="50"/>
  <c r="J306" i="50"/>
  <c r="I306" i="50"/>
  <c r="H306" i="50"/>
  <c r="G306" i="50"/>
  <c r="K305" i="50"/>
  <c r="J305" i="50"/>
  <c r="I305" i="50"/>
  <c r="H305" i="50"/>
  <c r="G305" i="50"/>
  <c r="K304" i="50"/>
  <c r="J304" i="50"/>
  <c r="I304" i="50"/>
  <c r="H304" i="50"/>
  <c r="G304" i="50"/>
  <c r="K303" i="50"/>
  <c r="J303" i="50"/>
  <c r="I303" i="50"/>
  <c r="H303" i="50"/>
  <c r="G303" i="50"/>
  <c r="K302" i="50"/>
  <c r="J302" i="50"/>
  <c r="I302" i="50"/>
  <c r="H302" i="50"/>
  <c r="G302" i="50"/>
  <c r="K301" i="50"/>
  <c r="J301" i="50"/>
  <c r="I301" i="50"/>
  <c r="H301" i="50"/>
  <c r="G301" i="50"/>
  <c r="K299" i="50"/>
  <c r="J299" i="50"/>
  <c r="I299" i="50"/>
  <c r="H299" i="50"/>
  <c r="G299" i="50"/>
  <c r="K298" i="50"/>
  <c r="J298" i="50"/>
  <c r="I298" i="50"/>
  <c r="H298" i="50"/>
  <c r="G298" i="50"/>
  <c r="K297" i="50"/>
  <c r="J297" i="50"/>
  <c r="I297" i="50"/>
  <c r="H297" i="50"/>
  <c r="G297" i="50"/>
  <c r="K296" i="50"/>
  <c r="J296" i="50"/>
  <c r="I296" i="50"/>
  <c r="H296" i="50"/>
  <c r="G296" i="50"/>
  <c r="K295" i="50"/>
  <c r="J295" i="50"/>
  <c r="I295" i="50"/>
  <c r="H295" i="50"/>
  <c r="G295" i="50"/>
  <c r="K294" i="50"/>
  <c r="J294" i="50"/>
  <c r="I294" i="50"/>
  <c r="H294" i="50"/>
  <c r="G294" i="50"/>
  <c r="K293" i="50"/>
  <c r="J293" i="50"/>
  <c r="I293" i="50"/>
  <c r="H293" i="50"/>
  <c r="G293" i="50"/>
  <c r="K292" i="50"/>
  <c r="J292" i="50"/>
  <c r="I292" i="50"/>
  <c r="H292" i="50"/>
  <c r="G292" i="50"/>
  <c r="K291" i="50"/>
  <c r="J291" i="50"/>
  <c r="I291" i="50"/>
  <c r="H291" i="50"/>
  <c r="G291" i="50"/>
  <c r="K290" i="50"/>
  <c r="J290" i="50"/>
  <c r="I290" i="50"/>
  <c r="H290" i="50"/>
  <c r="G290" i="50"/>
  <c r="K289" i="50"/>
  <c r="J289" i="50"/>
  <c r="I289" i="50"/>
  <c r="H289" i="50"/>
  <c r="G289" i="50"/>
  <c r="K288" i="50"/>
  <c r="J288" i="50"/>
  <c r="I288" i="50"/>
  <c r="H288" i="50"/>
  <c r="G288" i="50"/>
  <c r="K287" i="50"/>
  <c r="J287" i="50"/>
  <c r="I287" i="50"/>
  <c r="H287" i="50"/>
  <c r="G287" i="50"/>
  <c r="K285" i="50"/>
  <c r="J285" i="50"/>
  <c r="I285" i="50"/>
  <c r="H285" i="50"/>
  <c r="G285" i="50"/>
  <c r="K284" i="50"/>
  <c r="J284" i="50"/>
  <c r="I284" i="50"/>
  <c r="H284" i="50"/>
  <c r="G284" i="50"/>
  <c r="K283" i="50"/>
  <c r="J283" i="50"/>
  <c r="I283" i="50"/>
  <c r="H283" i="50"/>
  <c r="G283" i="50"/>
  <c r="K282" i="50"/>
  <c r="J282" i="50"/>
  <c r="I282" i="50"/>
  <c r="H282" i="50"/>
  <c r="G282" i="50"/>
  <c r="K281" i="50"/>
  <c r="J281" i="50"/>
  <c r="I281" i="50"/>
  <c r="H281" i="50"/>
  <c r="G281" i="50"/>
  <c r="K280" i="50"/>
  <c r="J280" i="50"/>
  <c r="I280" i="50"/>
  <c r="H280" i="50"/>
  <c r="G280" i="50"/>
  <c r="K279" i="50"/>
  <c r="J279" i="50"/>
  <c r="I279" i="50"/>
  <c r="H279" i="50"/>
  <c r="G279" i="50"/>
  <c r="K278" i="50"/>
  <c r="J278" i="50"/>
  <c r="I278" i="50"/>
  <c r="H278" i="50"/>
  <c r="G278" i="50"/>
  <c r="K277" i="50"/>
  <c r="J277" i="50"/>
  <c r="I277" i="50"/>
  <c r="H277" i="50"/>
  <c r="G277" i="50"/>
  <c r="K276" i="50"/>
  <c r="J276" i="50"/>
  <c r="I276" i="50"/>
  <c r="H276" i="50"/>
  <c r="G276" i="50"/>
  <c r="K275" i="50"/>
  <c r="J275" i="50"/>
  <c r="I275" i="50"/>
  <c r="H275" i="50"/>
  <c r="G275" i="50"/>
  <c r="K274" i="50"/>
  <c r="J274" i="50"/>
  <c r="I274" i="50"/>
  <c r="H274" i="50"/>
  <c r="G274" i="50"/>
  <c r="K273" i="50"/>
  <c r="J273" i="50"/>
  <c r="I273" i="50"/>
  <c r="H273" i="50"/>
  <c r="G273" i="50"/>
  <c r="K272" i="50"/>
  <c r="J272" i="50"/>
  <c r="I272" i="50"/>
  <c r="H272" i="50"/>
  <c r="G272" i="50"/>
  <c r="K271" i="50"/>
  <c r="J271" i="50"/>
  <c r="I271" i="50"/>
  <c r="H271" i="50"/>
  <c r="G271" i="50"/>
  <c r="K270" i="50"/>
  <c r="J270" i="50"/>
  <c r="I270" i="50"/>
  <c r="H270" i="50"/>
  <c r="G270" i="50"/>
  <c r="K269" i="50"/>
  <c r="J269" i="50"/>
  <c r="I269" i="50"/>
  <c r="H269" i="50"/>
  <c r="G269" i="50"/>
  <c r="K268" i="50"/>
  <c r="J268" i="50"/>
  <c r="I268" i="50"/>
  <c r="H268" i="50"/>
  <c r="G268" i="50"/>
  <c r="K267" i="50"/>
  <c r="J267" i="50"/>
  <c r="I267" i="50"/>
  <c r="H267" i="50"/>
  <c r="G267" i="50"/>
  <c r="K266" i="50"/>
  <c r="J266" i="50"/>
  <c r="I266" i="50"/>
  <c r="H266" i="50"/>
  <c r="G266" i="50"/>
  <c r="K265" i="50"/>
  <c r="J265" i="50"/>
  <c r="I265" i="50"/>
  <c r="H265" i="50"/>
  <c r="G265" i="50"/>
  <c r="K264" i="50"/>
  <c r="J264" i="50"/>
  <c r="I264" i="50"/>
  <c r="H264" i="50"/>
  <c r="G264" i="50"/>
  <c r="K263" i="50"/>
  <c r="J263" i="50"/>
  <c r="I263" i="50"/>
  <c r="H263" i="50"/>
  <c r="G263" i="50"/>
  <c r="K261" i="50"/>
  <c r="J261" i="50"/>
  <c r="I261" i="50"/>
  <c r="H261" i="50"/>
  <c r="G261" i="50"/>
  <c r="K260" i="50"/>
  <c r="J260" i="50"/>
  <c r="I260" i="50"/>
  <c r="H260" i="50"/>
  <c r="G260" i="50"/>
  <c r="K259" i="50"/>
  <c r="J259" i="50"/>
  <c r="I259" i="50"/>
  <c r="H259" i="50"/>
  <c r="G259" i="50"/>
  <c r="K258" i="50"/>
  <c r="J258" i="50"/>
  <c r="I258" i="50"/>
  <c r="H258" i="50"/>
  <c r="G258" i="50"/>
  <c r="K257" i="50"/>
  <c r="J257" i="50"/>
  <c r="I257" i="50"/>
  <c r="H257" i="50"/>
  <c r="G257" i="50"/>
  <c r="K256" i="50"/>
  <c r="J256" i="50"/>
  <c r="I256" i="50"/>
  <c r="H256" i="50"/>
  <c r="G256" i="50"/>
  <c r="K255" i="50"/>
  <c r="J255" i="50"/>
  <c r="I255" i="50"/>
  <c r="H255" i="50"/>
  <c r="G255" i="50"/>
  <c r="K254" i="50"/>
  <c r="J254" i="50"/>
  <c r="I254" i="50"/>
  <c r="H254" i="50"/>
  <c r="G254" i="50"/>
  <c r="K253" i="50"/>
  <c r="J253" i="50"/>
  <c r="I253" i="50"/>
  <c r="H253" i="50"/>
  <c r="G253" i="50"/>
  <c r="K252" i="50"/>
  <c r="J252" i="50"/>
  <c r="I252" i="50"/>
  <c r="H252" i="50"/>
  <c r="G252" i="50"/>
  <c r="K251" i="50"/>
  <c r="J251" i="50"/>
  <c r="I251" i="50"/>
  <c r="H251" i="50"/>
  <c r="G251" i="50"/>
  <c r="K250" i="50"/>
  <c r="J250" i="50"/>
  <c r="I250" i="50"/>
  <c r="H250" i="50"/>
  <c r="G250" i="50"/>
  <c r="K249" i="50"/>
  <c r="J249" i="50"/>
  <c r="I249" i="50"/>
  <c r="H249" i="50"/>
  <c r="G249" i="50"/>
  <c r="K248" i="50"/>
  <c r="J248" i="50"/>
  <c r="I248" i="50"/>
  <c r="H248" i="50"/>
  <c r="G248" i="50"/>
  <c r="K247" i="50"/>
  <c r="J247" i="50"/>
  <c r="I247" i="50"/>
  <c r="H247" i="50"/>
  <c r="G247" i="50"/>
  <c r="K246" i="50"/>
  <c r="J246" i="50"/>
  <c r="I246" i="50"/>
  <c r="H246" i="50"/>
  <c r="G246" i="50"/>
  <c r="K245" i="50"/>
  <c r="J245" i="50"/>
  <c r="I245" i="50"/>
  <c r="H245" i="50"/>
  <c r="G245" i="50"/>
  <c r="K244" i="50"/>
  <c r="J244" i="50"/>
  <c r="I244" i="50"/>
  <c r="H244" i="50"/>
  <c r="G244" i="50"/>
  <c r="K243" i="50"/>
  <c r="J243" i="50"/>
  <c r="I243" i="50"/>
  <c r="H243" i="50"/>
  <c r="G243" i="50"/>
  <c r="K242" i="50"/>
  <c r="J242" i="50"/>
  <c r="I242" i="50"/>
  <c r="H242" i="50"/>
  <c r="G242" i="50"/>
  <c r="K241" i="50"/>
  <c r="J241" i="50"/>
  <c r="I241" i="50"/>
  <c r="H241" i="50"/>
  <c r="G241" i="50"/>
  <c r="K240" i="50"/>
  <c r="J240" i="50"/>
  <c r="I240" i="50"/>
  <c r="H240" i="50"/>
  <c r="G240" i="50"/>
  <c r="K239" i="50"/>
  <c r="J239" i="50"/>
  <c r="I239" i="50"/>
  <c r="H239" i="50"/>
  <c r="G239" i="50"/>
  <c r="K238" i="50"/>
  <c r="J238" i="50"/>
  <c r="I238" i="50"/>
  <c r="H238" i="50"/>
  <c r="G238" i="50"/>
  <c r="K237" i="50"/>
  <c r="J237" i="50"/>
  <c r="I237" i="50"/>
  <c r="H237" i="50"/>
  <c r="G237" i="50"/>
  <c r="K235" i="50"/>
  <c r="J235" i="50"/>
  <c r="I235" i="50"/>
  <c r="H235" i="50"/>
  <c r="G235" i="50"/>
  <c r="K234" i="50"/>
  <c r="J234" i="50"/>
  <c r="I234" i="50"/>
  <c r="H234" i="50"/>
  <c r="G234" i="50"/>
  <c r="K233" i="50"/>
  <c r="J233" i="50"/>
  <c r="I233" i="50"/>
  <c r="H233" i="50"/>
  <c r="G233" i="50"/>
  <c r="K232" i="50"/>
  <c r="J232" i="50"/>
  <c r="I232" i="50"/>
  <c r="H232" i="50"/>
  <c r="G232" i="50"/>
  <c r="K231" i="50"/>
  <c r="J231" i="50"/>
  <c r="I231" i="50"/>
  <c r="H231" i="50"/>
  <c r="G231" i="50"/>
  <c r="K230" i="50"/>
  <c r="J230" i="50"/>
  <c r="I230" i="50"/>
  <c r="H230" i="50"/>
  <c r="G230" i="50"/>
  <c r="K229" i="50"/>
  <c r="J229" i="50"/>
  <c r="I229" i="50"/>
  <c r="H229" i="50"/>
  <c r="G229" i="50"/>
  <c r="K228" i="50"/>
  <c r="J228" i="50"/>
  <c r="I228" i="50"/>
  <c r="H228" i="50"/>
  <c r="G228" i="50"/>
  <c r="K227" i="50"/>
  <c r="J227" i="50"/>
  <c r="I227" i="50"/>
  <c r="H227" i="50"/>
  <c r="G227" i="50"/>
  <c r="K226" i="50"/>
  <c r="J226" i="50"/>
  <c r="I226" i="50"/>
  <c r="H226" i="50"/>
  <c r="G226" i="50"/>
  <c r="K225" i="50"/>
  <c r="J225" i="50"/>
  <c r="I225" i="50"/>
  <c r="H225" i="50"/>
  <c r="G225" i="50"/>
  <c r="K224" i="50"/>
  <c r="J224" i="50"/>
  <c r="I224" i="50"/>
  <c r="H224" i="50"/>
  <c r="G224" i="50"/>
  <c r="K223" i="50"/>
  <c r="J223" i="50"/>
  <c r="I223" i="50"/>
  <c r="H223" i="50"/>
  <c r="G223" i="50"/>
  <c r="K222" i="50"/>
  <c r="J222" i="50"/>
  <c r="I222" i="50"/>
  <c r="H222" i="50"/>
  <c r="G222" i="50"/>
  <c r="K221" i="50"/>
  <c r="J221" i="50"/>
  <c r="I221" i="50"/>
  <c r="H221" i="50"/>
  <c r="G221" i="50"/>
  <c r="K220" i="50"/>
  <c r="J220" i="50"/>
  <c r="I220" i="50"/>
  <c r="H220" i="50"/>
  <c r="G220" i="50"/>
  <c r="K219" i="50"/>
  <c r="J219" i="50"/>
  <c r="I219" i="50"/>
  <c r="H219" i="50"/>
  <c r="G219" i="50"/>
  <c r="K218" i="50"/>
  <c r="J218" i="50"/>
  <c r="I218" i="50"/>
  <c r="H218" i="50"/>
  <c r="G218" i="50"/>
  <c r="K217" i="50"/>
  <c r="J217" i="50"/>
  <c r="I217" i="50"/>
  <c r="H217" i="50"/>
  <c r="G217" i="50"/>
  <c r="K216" i="50"/>
  <c r="J216" i="50"/>
  <c r="I216" i="50"/>
  <c r="H216" i="50"/>
  <c r="G216" i="50"/>
  <c r="K215" i="50"/>
  <c r="J215" i="50"/>
  <c r="I215" i="50"/>
  <c r="H215" i="50"/>
  <c r="G215" i="50"/>
  <c r="K214" i="50"/>
  <c r="J214" i="50"/>
  <c r="I214" i="50"/>
  <c r="H214" i="50"/>
  <c r="G214" i="50"/>
  <c r="K213" i="50"/>
  <c r="J213" i="50"/>
  <c r="I213" i="50"/>
  <c r="H213" i="50"/>
  <c r="G213" i="50"/>
  <c r="K212" i="50"/>
  <c r="J212" i="50"/>
  <c r="I212" i="50"/>
  <c r="H212" i="50"/>
  <c r="G212" i="50"/>
  <c r="K211" i="50"/>
  <c r="J211" i="50"/>
  <c r="I211" i="50"/>
  <c r="H211" i="50"/>
  <c r="G211" i="50"/>
  <c r="K209" i="50"/>
  <c r="J209" i="50"/>
  <c r="I209" i="50"/>
  <c r="H209" i="50"/>
  <c r="G209" i="50"/>
  <c r="K208" i="50"/>
  <c r="J208" i="50"/>
  <c r="I208" i="50"/>
  <c r="H208" i="50"/>
  <c r="G208" i="50"/>
  <c r="K207" i="50"/>
  <c r="J207" i="50"/>
  <c r="I207" i="50"/>
  <c r="H207" i="50"/>
  <c r="G207" i="50"/>
  <c r="K206" i="50"/>
  <c r="J206" i="50"/>
  <c r="I206" i="50"/>
  <c r="H206" i="50"/>
  <c r="G206" i="50"/>
  <c r="K205" i="50"/>
  <c r="J205" i="50"/>
  <c r="I205" i="50"/>
  <c r="H205" i="50"/>
  <c r="G205" i="50"/>
  <c r="K204" i="50"/>
  <c r="J204" i="50"/>
  <c r="I204" i="50"/>
  <c r="H204" i="50"/>
  <c r="G204" i="50"/>
  <c r="K203" i="50"/>
  <c r="J203" i="50"/>
  <c r="I203" i="50"/>
  <c r="H203" i="50"/>
  <c r="G203" i="50"/>
  <c r="K202" i="50"/>
  <c r="J202" i="50"/>
  <c r="I202" i="50"/>
  <c r="H202" i="50"/>
  <c r="G202" i="50"/>
  <c r="K201" i="50"/>
  <c r="J201" i="50"/>
  <c r="I201" i="50"/>
  <c r="H201" i="50"/>
  <c r="G201" i="50"/>
  <c r="K200" i="50"/>
  <c r="J200" i="50"/>
  <c r="I200" i="50"/>
  <c r="H200" i="50"/>
  <c r="G200" i="50"/>
  <c r="K199" i="50"/>
  <c r="J199" i="50"/>
  <c r="I199" i="50"/>
  <c r="H199" i="50"/>
  <c r="G199" i="50"/>
  <c r="K198" i="50"/>
  <c r="J198" i="50"/>
  <c r="I198" i="50"/>
  <c r="H198" i="50"/>
  <c r="G198" i="50"/>
  <c r="K197" i="50"/>
  <c r="J197" i="50"/>
  <c r="I197" i="50"/>
  <c r="H197" i="50"/>
  <c r="G197" i="50"/>
  <c r="K195" i="50"/>
  <c r="J195" i="50"/>
  <c r="I195" i="50"/>
  <c r="H195" i="50"/>
  <c r="G195" i="50"/>
  <c r="K194" i="50"/>
  <c r="J194" i="50"/>
  <c r="I194" i="50"/>
  <c r="H194" i="50"/>
  <c r="G194" i="50"/>
  <c r="K193" i="50"/>
  <c r="J193" i="50"/>
  <c r="I193" i="50"/>
  <c r="H193" i="50"/>
  <c r="G193" i="50"/>
  <c r="K192" i="50"/>
  <c r="J192" i="50"/>
  <c r="I192" i="50"/>
  <c r="H192" i="50"/>
  <c r="G192" i="50"/>
  <c r="K191" i="50"/>
  <c r="J191" i="50"/>
  <c r="I191" i="50"/>
  <c r="H191" i="50"/>
  <c r="G191" i="50"/>
  <c r="K190" i="50"/>
  <c r="J190" i="50"/>
  <c r="I190" i="50"/>
  <c r="H190" i="50"/>
  <c r="G190" i="50"/>
  <c r="K189" i="50"/>
  <c r="J189" i="50"/>
  <c r="I189" i="50"/>
  <c r="H189" i="50"/>
  <c r="G189" i="50"/>
  <c r="K188" i="50"/>
  <c r="J188" i="50"/>
  <c r="I188" i="50"/>
  <c r="H188" i="50"/>
  <c r="G188" i="50"/>
  <c r="K187" i="50"/>
  <c r="J187" i="50"/>
  <c r="I187" i="50"/>
  <c r="H187" i="50"/>
  <c r="G187" i="50"/>
  <c r="K186" i="50"/>
  <c r="J186" i="50"/>
  <c r="I186" i="50"/>
  <c r="H186" i="50"/>
  <c r="G186" i="50"/>
  <c r="K185" i="50"/>
  <c r="J185" i="50"/>
  <c r="I185" i="50"/>
  <c r="H185" i="50"/>
  <c r="G185" i="50"/>
  <c r="K184" i="50"/>
  <c r="J184" i="50"/>
  <c r="I184" i="50"/>
  <c r="H184" i="50"/>
  <c r="G184" i="50"/>
  <c r="K183" i="50"/>
  <c r="J183" i="50"/>
  <c r="I183" i="50"/>
  <c r="H183" i="50"/>
  <c r="G183" i="50"/>
  <c r="K181" i="50"/>
  <c r="J181" i="50"/>
  <c r="I181" i="50"/>
  <c r="H181" i="50"/>
  <c r="G181" i="50"/>
  <c r="K180" i="50"/>
  <c r="J180" i="50"/>
  <c r="I180" i="50"/>
  <c r="H180" i="50"/>
  <c r="G180" i="50"/>
  <c r="K179" i="50"/>
  <c r="J179" i="50"/>
  <c r="I179" i="50"/>
  <c r="H179" i="50"/>
  <c r="G179" i="50"/>
  <c r="K178" i="50"/>
  <c r="J178" i="50"/>
  <c r="I178" i="50"/>
  <c r="H178" i="50"/>
  <c r="G178" i="50"/>
  <c r="K177" i="50"/>
  <c r="J177" i="50"/>
  <c r="I177" i="50"/>
  <c r="H177" i="50"/>
  <c r="G177" i="50"/>
  <c r="K176" i="50"/>
  <c r="J176" i="50"/>
  <c r="I176" i="50"/>
  <c r="H176" i="50"/>
  <c r="G176" i="50"/>
  <c r="K175" i="50"/>
  <c r="J175" i="50"/>
  <c r="I175" i="50"/>
  <c r="H175" i="50"/>
  <c r="G175" i="50"/>
  <c r="K174" i="50"/>
  <c r="J174" i="50"/>
  <c r="I174" i="50"/>
  <c r="H174" i="50"/>
  <c r="G174" i="50"/>
  <c r="K173" i="50"/>
  <c r="J173" i="50"/>
  <c r="I173" i="50"/>
  <c r="H173" i="50"/>
  <c r="G173" i="50"/>
  <c r="K172" i="50"/>
  <c r="J172" i="50"/>
  <c r="I172" i="50"/>
  <c r="H172" i="50"/>
  <c r="G172" i="50"/>
  <c r="K171" i="50"/>
  <c r="J171" i="50"/>
  <c r="I171" i="50"/>
  <c r="H171" i="50"/>
  <c r="G171" i="50"/>
  <c r="K170" i="50"/>
  <c r="J170" i="50"/>
  <c r="I170" i="50"/>
  <c r="H170" i="50"/>
  <c r="G170" i="50"/>
  <c r="K169" i="50"/>
  <c r="J169" i="50"/>
  <c r="I169" i="50"/>
  <c r="H169" i="50"/>
  <c r="G169" i="50"/>
  <c r="K168" i="50"/>
  <c r="J168" i="50"/>
  <c r="I168" i="50"/>
  <c r="H168" i="50"/>
  <c r="G168" i="50"/>
  <c r="K167" i="50"/>
  <c r="J167" i="50"/>
  <c r="I167" i="50"/>
  <c r="H167" i="50"/>
  <c r="G167" i="50"/>
  <c r="K166" i="50"/>
  <c r="J166" i="50"/>
  <c r="I166" i="50"/>
  <c r="H166" i="50"/>
  <c r="G166" i="50"/>
  <c r="K165" i="50"/>
  <c r="J165" i="50"/>
  <c r="I165" i="50"/>
  <c r="H165" i="50"/>
  <c r="G165" i="50"/>
  <c r="K164" i="50"/>
  <c r="J164" i="50"/>
  <c r="I164" i="50"/>
  <c r="H164" i="50"/>
  <c r="G164" i="50"/>
  <c r="K163" i="50"/>
  <c r="J163" i="50"/>
  <c r="I163" i="50"/>
  <c r="H163" i="50"/>
  <c r="G163" i="50"/>
  <c r="K162" i="50"/>
  <c r="J162" i="50"/>
  <c r="I162" i="50"/>
  <c r="H162" i="50"/>
  <c r="G162" i="50"/>
  <c r="K161" i="50"/>
  <c r="J161" i="50"/>
  <c r="I161" i="50"/>
  <c r="H161" i="50"/>
  <c r="G161" i="50"/>
  <c r="K160" i="50"/>
  <c r="J160" i="50"/>
  <c r="I160" i="50"/>
  <c r="H160" i="50"/>
  <c r="G160" i="50"/>
  <c r="K159" i="50"/>
  <c r="J159" i="50"/>
  <c r="I159" i="50"/>
  <c r="H159" i="50"/>
  <c r="G159" i="50"/>
  <c r="K158" i="50"/>
  <c r="J158" i="50"/>
  <c r="I158" i="50"/>
  <c r="H158" i="50"/>
  <c r="G158" i="50"/>
  <c r="K157" i="50"/>
  <c r="J157" i="50"/>
  <c r="I157" i="50"/>
  <c r="H157" i="50"/>
  <c r="G157" i="50"/>
  <c r="K156" i="50"/>
  <c r="J156" i="50"/>
  <c r="I156" i="50"/>
  <c r="H156" i="50"/>
  <c r="G156" i="50"/>
  <c r="K155" i="50"/>
  <c r="J155" i="50"/>
  <c r="I155" i="50"/>
  <c r="H155" i="50"/>
  <c r="G155" i="50"/>
  <c r="K152" i="50"/>
  <c r="J152" i="50"/>
  <c r="I152" i="50"/>
  <c r="H152" i="50"/>
  <c r="G152" i="50"/>
  <c r="K151" i="50"/>
  <c r="J151" i="50"/>
  <c r="I151" i="50"/>
  <c r="H151" i="50"/>
  <c r="G151" i="50"/>
  <c r="K150" i="50"/>
  <c r="J150" i="50"/>
  <c r="I150" i="50"/>
  <c r="H150" i="50"/>
  <c r="G150" i="50"/>
  <c r="K149" i="50"/>
  <c r="J149" i="50"/>
  <c r="I149" i="50"/>
  <c r="H149" i="50"/>
  <c r="G149" i="50"/>
  <c r="K148" i="50"/>
  <c r="J148" i="50"/>
  <c r="I148" i="50"/>
  <c r="H148" i="50"/>
  <c r="G148" i="50"/>
  <c r="K147" i="50"/>
  <c r="J147" i="50"/>
  <c r="I147" i="50"/>
  <c r="H147" i="50"/>
  <c r="G147" i="50"/>
  <c r="K146" i="50"/>
  <c r="J146" i="50"/>
  <c r="I146" i="50"/>
  <c r="H146" i="50"/>
  <c r="G146" i="50"/>
  <c r="K145" i="50"/>
  <c r="J145" i="50"/>
  <c r="I145" i="50"/>
  <c r="H145" i="50"/>
  <c r="G145" i="50"/>
  <c r="K144" i="50"/>
  <c r="J144" i="50"/>
  <c r="I144" i="50"/>
  <c r="H144" i="50"/>
  <c r="G144" i="50"/>
  <c r="K143" i="50"/>
  <c r="J143" i="50"/>
  <c r="I143" i="50"/>
  <c r="H143" i="50"/>
  <c r="G143" i="50"/>
  <c r="K141" i="50"/>
  <c r="J141" i="50"/>
  <c r="I141" i="50"/>
  <c r="H141" i="50"/>
  <c r="G141" i="50"/>
  <c r="K140" i="50"/>
  <c r="J140" i="50"/>
  <c r="I140" i="50"/>
  <c r="H140" i="50"/>
  <c r="G140" i="50"/>
  <c r="K139" i="50"/>
  <c r="J139" i="50"/>
  <c r="I139" i="50"/>
  <c r="H139" i="50"/>
  <c r="G139" i="50"/>
  <c r="K138" i="50"/>
  <c r="J138" i="50"/>
  <c r="I138" i="50"/>
  <c r="H138" i="50"/>
  <c r="G138" i="50"/>
  <c r="K137" i="50"/>
  <c r="J137" i="50"/>
  <c r="I137" i="50"/>
  <c r="H137" i="50"/>
  <c r="G137" i="50"/>
  <c r="K136" i="50"/>
  <c r="J136" i="50"/>
  <c r="I136" i="50"/>
  <c r="H136" i="50"/>
  <c r="G136" i="50"/>
  <c r="K135" i="50"/>
  <c r="J135" i="50"/>
  <c r="I135" i="50"/>
  <c r="H135" i="50"/>
  <c r="G135" i="50"/>
  <c r="K134" i="50"/>
  <c r="J134" i="50"/>
  <c r="I134" i="50"/>
  <c r="H134" i="50"/>
  <c r="G134" i="50"/>
  <c r="K133" i="50"/>
  <c r="J133" i="50"/>
  <c r="I133" i="50"/>
  <c r="H133" i="50"/>
  <c r="G133" i="50"/>
  <c r="K132" i="50"/>
  <c r="J132" i="50"/>
  <c r="I132" i="50"/>
  <c r="H132" i="50"/>
  <c r="G132" i="50"/>
  <c r="K130" i="50"/>
  <c r="J130" i="50"/>
  <c r="I130" i="50"/>
  <c r="H130" i="50"/>
  <c r="G130" i="50"/>
  <c r="K129" i="50"/>
  <c r="J129" i="50"/>
  <c r="I129" i="50"/>
  <c r="H129" i="50"/>
  <c r="G129" i="50"/>
  <c r="K128" i="50"/>
  <c r="J128" i="50"/>
  <c r="I128" i="50"/>
  <c r="H128" i="50"/>
  <c r="G128" i="50"/>
  <c r="K127" i="50"/>
  <c r="J127" i="50"/>
  <c r="I127" i="50"/>
  <c r="H127" i="50"/>
  <c r="G127" i="50"/>
  <c r="K126" i="50"/>
  <c r="J126" i="50"/>
  <c r="I126" i="50"/>
  <c r="H126" i="50"/>
  <c r="G126" i="50"/>
  <c r="K125" i="50"/>
  <c r="J125" i="50"/>
  <c r="I125" i="50"/>
  <c r="H125" i="50"/>
  <c r="G125" i="50"/>
  <c r="K124" i="50"/>
  <c r="J124" i="50"/>
  <c r="I124" i="50"/>
  <c r="H124" i="50"/>
  <c r="G124" i="50"/>
  <c r="K123" i="50"/>
  <c r="J123" i="50"/>
  <c r="I123" i="50"/>
  <c r="H123" i="50"/>
  <c r="G123" i="50"/>
  <c r="K122" i="50"/>
  <c r="J122" i="50"/>
  <c r="I122" i="50"/>
  <c r="H122" i="50"/>
  <c r="G122" i="50"/>
  <c r="K121" i="50"/>
  <c r="J121" i="50"/>
  <c r="I121" i="50"/>
  <c r="H121" i="50"/>
  <c r="G121" i="50"/>
  <c r="K120" i="50"/>
  <c r="J120" i="50"/>
  <c r="I120" i="50"/>
  <c r="H120" i="50"/>
  <c r="G120" i="50"/>
  <c r="K119" i="50"/>
  <c r="J119" i="50"/>
  <c r="I119" i="50"/>
  <c r="H119" i="50"/>
  <c r="G119" i="50"/>
  <c r="K118" i="50"/>
  <c r="J118" i="50"/>
  <c r="I118" i="50"/>
  <c r="H118" i="50"/>
  <c r="G118" i="50"/>
  <c r="K117" i="50"/>
  <c r="J117" i="50"/>
  <c r="I117" i="50"/>
  <c r="H117" i="50"/>
  <c r="G117" i="50"/>
  <c r="K116" i="50"/>
  <c r="J116" i="50"/>
  <c r="I116" i="50"/>
  <c r="H116" i="50"/>
  <c r="G116" i="50"/>
  <c r="K115" i="50"/>
  <c r="J115" i="50"/>
  <c r="I115" i="50"/>
  <c r="H115" i="50"/>
  <c r="G115" i="50"/>
  <c r="K114" i="50"/>
  <c r="J114" i="50"/>
  <c r="I114" i="50"/>
  <c r="H114" i="50"/>
  <c r="G114" i="50"/>
  <c r="K112" i="50"/>
  <c r="J112" i="50"/>
  <c r="I112" i="50"/>
  <c r="H112" i="50"/>
  <c r="G112" i="50"/>
  <c r="K111" i="50"/>
  <c r="J111" i="50"/>
  <c r="I111" i="50"/>
  <c r="H111" i="50"/>
  <c r="G111" i="50"/>
  <c r="K110" i="50"/>
  <c r="J110" i="50"/>
  <c r="I110" i="50"/>
  <c r="H110" i="50"/>
  <c r="G110" i="50"/>
  <c r="K109" i="50"/>
  <c r="J109" i="50"/>
  <c r="I109" i="50"/>
  <c r="H109" i="50"/>
  <c r="G109" i="50"/>
  <c r="K108" i="50"/>
  <c r="J108" i="50"/>
  <c r="I108" i="50"/>
  <c r="H108" i="50"/>
  <c r="G108" i="50"/>
  <c r="K107" i="50"/>
  <c r="J107" i="50"/>
  <c r="I107" i="50"/>
  <c r="H107" i="50"/>
  <c r="G107" i="50"/>
  <c r="K106" i="50"/>
  <c r="J106" i="50"/>
  <c r="I106" i="50"/>
  <c r="H106" i="50"/>
  <c r="G106" i="50"/>
  <c r="K105" i="50"/>
  <c r="J105" i="50"/>
  <c r="I105" i="50"/>
  <c r="H105" i="50"/>
  <c r="G105" i="50"/>
  <c r="K104" i="50"/>
  <c r="J104" i="50"/>
  <c r="I104" i="50"/>
  <c r="H104" i="50"/>
  <c r="G104" i="50"/>
  <c r="K103" i="50"/>
  <c r="J103" i="50"/>
  <c r="I103" i="50"/>
  <c r="H103" i="50"/>
  <c r="G103" i="50"/>
  <c r="K102" i="50"/>
  <c r="J102" i="50"/>
  <c r="I102" i="50"/>
  <c r="H102" i="50"/>
  <c r="G102" i="50"/>
  <c r="K101" i="50"/>
  <c r="J101" i="50"/>
  <c r="I101" i="50"/>
  <c r="H101" i="50"/>
  <c r="G101" i="50"/>
  <c r="K100" i="50"/>
  <c r="J100" i="50"/>
  <c r="I100" i="50"/>
  <c r="H100" i="50"/>
  <c r="G100" i="50"/>
  <c r="K99" i="50"/>
  <c r="J99" i="50"/>
  <c r="I99" i="50"/>
  <c r="H99" i="50"/>
  <c r="G99" i="50"/>
  <c r="K98" i="50"/>
  <c r="J98" i="50"/>
  <c r="I98" i="50"/>
  <c r="H98" i="50"/>
  <c r="G98" i="50"/>
  <c r="K97" i="50"/>
  <c r="J97" i="50"/>
  <c r="I97" i="50"/>
  <c r="H97" i="50"/>
  <c r="G97" i="50"/>
  <c r="K96" i="50"/>
  <c r="J96" i="50"/>
  <c r="I96" i="50"/>
  <c r="H96" i="50"/>
  <c r="G96" i="50"/>
  <c r="K95" i="50"/>
  <c r="J95" i="50"/>
  <c r="I95" i="50"/>
  <c r="H95" i="50"/>
  <c r="G95" i="50"/>
  <c r="K94" i="50"/>
  <c r="J94" i="50"/>
  <c r="I94" i="50"/>
  <c r="H94" i="50"/>
  <c r="G94" i="50"/>
  <c r="K93" i="50"/>
  <c r="J93" i="50"/>
  <c r="I93" i="50"/>
  <c r="H93" i="50"/>
  <c r="G93" i="50"/>
  <c r="K92" i="50"/>
  <c r="J92" i="50"/>
  <c r="I92" i="50"/>
  <c r="H92" i="50"/>
  <c r="G92" i="50"/>
  <c r="K91" i="50"/>
  <c r="J91" i="50"/>
  <c r="I91" i="50"/>
  <c r="H91" i="50"/>
  <c r="G91" i="50"/>
  <c r="K90" i="50"/>
  <c r="J90" i="50"/>
  <c r="I90" i="50"/>
  <c r="H90" i="50"/>
  <c r="G90" i="50"/>
  <c r="K89" i="50"/>
  <c r="J89" i="50"/>
  <c r="I89" i="50"/>
  <c r="H89" i="50"/>
  <c r="G89" i="50"/>
  <c r="K88" i="50"/>
  <c r="J88" i="50"/>
  <c r="I88" i="50"/>
  <c r="H88" i="50"/>
  <c r="G88" i="50"/>
  <c r="K87" i="50"/>
  <c r="J87" i="50"/>
  <c r="I87" i="50"/>
  <c r="H87" i="50"/>
  <c r="G87" i="50"/>
  <c r="K86" i="50"/>
  <c r="J86" i="50"/>
  <c r="I86" i="50"/>
  <c r="H86" i="50"/>
  <c r="G86" i="50"/>
  <c r="K85" i="50"/>
  <c r="J85" i="50"/>
  <c r="I85" i="50"/>
  <c r="H85" i="50"/>
  <c r="G85" i="50"/>
  <c r="K84" i="50"/>
  <c r="J84" i="50"/>
  <c r="I84" i="50"/>
  <c r="H84" i="50"/>
  <c r="G84" i="50"/>
  <c r="K82" i="50"/>
  <c r="J82" i="50"/>
  <c r="I82" i="50"/>
  <c r="H82" i="50"/>
  <c r="G82" i="50"/>
  <c r="K81" i="50"/>
  <c r="J81" i="50"/>
  <c r="I81" i="50"/>
  <c r="H81" i="50"/>
  <c r="G81" i="50"/>
  <c r="K80" i="50"/>
  <c r="J80" i="50"/>
  <c r="I80" i="50"/>
  <c r="H80" i="50"/>
  <c r="G80" i="50"/>
  <c r="K79" i="50"/>
  <c r="J79" i="50"/>
  <c r="I79" i="50"/>
  <c r="H79" i="50"/>
  <c r="G79" i="50"/>
  <c r="K78" i="50"/>
  <c r="J78" i="50"/>
  <c r="I78" i="50"/>
  <c r="H78" i="50"/>
  <c r="G78" i="50"/>
  <c r="K77" i="50"/>
  <c r="J77" i="50"/>
  <c r="I77" i="50"/>
  <c r="H77" i="50"/>
  <c r="G77" i="50"/>
  <c r="K76" i="50"/>
  <c r="J76" i="50"/>
  <c r="I76" i="50"/>
  <c r="H76" i="50"/>
  <c r="G76" i="50"/>
  <c r="K75" i="50"/>
  <c r="J75" i="50"/>
  <c r="I75" i="50"/>
  <c r="H75" i="50"/>
  <c r="G75" i="50"/>
  <c r="K74" i="50"/>
  <c r="J74" i="50"/>
  <c r="I74" i="50"/>
  <c r="H74" i="50"/>
  <c r="G74" i="50"/>
  <c r="K73" i="50"/>
  <c r="J73" i="50"/>
  <c r="I73" i="50"/>
  <c r="H73" i="50"/>
  <c r="G73" i="50"/>
  <c r="K72" i="50"/>
  <c r="J72" i="50"/>
  <c r="I72" i="50"/>
  <c r="H72" i="50"/>
  <c r="G72" i="50"/>
  <c r="K71" i="50"/>
  <c r="J71" i="50"/>
  <c r="I71" i="50"/>
  <c r="H71" i="50"/>
  <c r="G71" i="50"/>
  <c r="K70" i="50"/>
  <c r="J70" i="50"/>
  <c r="I70" i="50"/>
  <c r="H70" i="50"/>
  <c r="G70" i="50"/>
  <c r="K69" i="50"/>
  <c r="J69" i="50"/>
  <c r="I69" i="50"/>
  <c r="H69" i="50"/>
  <c r="G69" i="50"/>
  <c r="K68" i="50"/>
  <c r="J68" i="50"/>
  <c r="I68" i="50"/>
  <c r="H68" i="50"/>
  <c r="G68" i="50"/>
  <c r="K67" i="50"/>
  <c r="J67" i="50"/>
  <c r="I67" i="50"/>
  <c r="H67" i="50"/>
  <c r="G67" i="50"/>
  <c r="K66" i="50"/>
  <c r="J66" i="50"/>
  <c r="I66" i="50"/>
  <c r="H66" i="50"/>
  <c r="G66" i="50"/>
  <c r="K65" i="50"/>
  <c r="J65" i="50"/>
  <c r="I65" i="50"/>
  <c r="H65" i="50"/>
  <c r="G65" i="50"/>
  <c r="K64" i="50"/>
  <c r="J64" i="50"/>
  <c r="I64" i="50"/>
  <c r="H64" i="50"/>
  <c r="G64" i="50"/>
  <c r="K63" i="50"/>
  <c r="J63" i="50"/>
  <c r="I63" i="50"/>
  <c r="H63" i="50"/>
  <c r="G63" i="50"/>
  <c r="K62" i="50"/>
  <c r="J62" i="50"/>
  <c r="I62" i="50"/>
  <c r="H62" i="50"/>
  <c r="G62" i="50"/>
  <c r="K61" i="50"/>
  <c r="J61" i="50"/>
  <c r="I61" i="50"/>
  <c r="H61" i="50"/>
  <c r="G61" i="50"/>
  <c r="K60" i="50"/>
  <c r="J60" i="50"/>
  <c r="I60" i="50"/>
  <c r="H60" i="50"/>
  <c r="G60" i="50"/>
  <c r="K59" i="50"/>
  <c r="J59" i="50"/>
  <c r="I59" i="50"/>
  <c r="H59" i="50"/>
  <c r="G59" i="50"/>
  <c r="K58" i="50"/>
  <c r="J58" i="50"/>
  <c r="I58" i="50"/>
  <c r="H58" i="50"/>
  <c r="G58" i="50"/>
  <c r="K57" i="50"/>
  <c r="J57" i="50"/>
  <c r="I57" i="50"/>
  <c r="H57" i="50"/>
  <c r="G57" i="50"/>
  <c r="K56" i="50"/>
  <c r="J56" i="50"/>
  <c r="I56" i="50"/>
  <c r="H56" i="50"/>
  <c r="G56" i="50"/>
  <c r="K55" i="50"/>
  <c r="J55" i="50"/>
  <c r="I55" i="50"/>
  <c r="H55" i="50"/>
  <c r="G55" i="50"/>
  <c r="K54" i="50"/>
  <c r="J54" i="50"/>
  <c r="I54" i="50"/>
  <c r="H54" i="50"/>
  <c r="G54" i="50"/>
  <c r="K53" i="50"/>
  <c r="J53" i="50"/>
  <c r="I53" i="50"/>
  <c r="H53" i="50"/>
  <c r="G53" i="50"/>
  <c r="K52" i="50"/>
  <c r="J52" i="50"/>
  <c r="I52" i="50"/>
  <c r="H52" i="50"/>
  <c r="G52" i="50"/>
  <c r="K49" i="50"/>
  <c r="J49" i="50"/>
  <c r="I49" i="50"/>
  <c r="H49" i="50"/>
  <c r="G49" i="50"/>
  <c r="K48" i="50"/>
  <c r="J48" i="50"/>
  <c r="I48" i="50"/>
  <c r="H48" i="50"/>
  <c r="G48" i="50"/>
  <c r="K47" i="50"/>
  <c r="J47" i="50"/>
  <c r="I47" i="50"/>
  <c r="H47" i="50"/>
  <c r="G47" i="50"/>
  <c r="K46" i="50"/>
  <c r="J46" i="50"/>
  <c r="I46" i="50"/>
  <c r="H46" i="50"/>
  <c r="G46" i="50"/>
  <c r="K45" i="50"/>
  <c r="J45" i="50"/>
  <c r="I45" i="50"/>
  <c r="H45" i="50"/>
  <c r="G45" i="50"/>
  <c r="K44" i="50"/>
  <c r="J44" i="50"/>
  <c r="I44" i="50"/>
  <c r="H44" i="50"/>
  <c r="G44" i="50"/>
  <c r="K43" i="50"/>
  <c r="J43" i="50"/>
  <c r="I43" i="50"/>
  <c r="H43" i="50"/>
  <c r="G43" i="50"/>
  <c r="K42" i="50"/>
  <c r="J42" i="50"/>
  <c r="I42" i="50"/>
  <c r="H42" i="50"/>
  <c r="G42" i="50"/>
  <c r="K41" i="50"/>
  <c r="J41" i="50"/>
  <c r="I41" i="50"/>
  <c r="H41" i="50"/>
  <c r="G41" i="50"/>
  <c r="K40" i="50"/>
  <c r="J40" i="50"/>
  <c r="I40" i="50"/>
  <c r="H40" i="50"/>
  <c r="G40" i="50"/>
  <c r="K39" i="50"/>
  <c r="J39" i="50"/>
  <c r="I39" i="50"/>
  <c r="H39" i="50"/>
  <c r="G39" i="50"/>
  <c r="K38" i="50"/>
  <c r="J38" i="50"/>
  <c r="I38" i="50"/>
  <c r="H38" i="50"/>
  <c r="G38" i="50"/>
  <c r="K37" i="50"/>
  <c r="J37" i="50"/>
  <c r="I37" i="50"/>
  <c r="H37" i="50"/>
  <c r="G37" i="50"/>
  <c r="K36" i="50"/>
  <c r="J36" i="50"/>
  <c r="I36" i="50"/>
  <c r="H36" i="50"/>
  <c r="G36" i="50"/>
  <c r="K35" i="50"/>
  <c r="J35" i="50"/>
  <c r="I35" i="50"/>
  <c r="H35" i="50"/>
  <c r="G35" i="50"/>
  <c r="K34" i="50"/>
  <c r="J34" i="50"/>
  <c r="I34" i="50"/>
  <c r="H34" i="50"/>
  <c r="G34" i="50"/>
  <c r="K33" i="50"/>
  <c r="J33" i="50"/>
  <c r="I33" i="50"/>
  <c r="H33" i="50"/>
  <c r="G33" i="50"/>
  <c r="K32" i="50"/>
  <c r="J32" i="50"/>
  <c r="I32" i="50"/>
  <c r="H32" i="50"/>
  <c r="G32" i="50"/>
  <c r="K31" i="50"/>
  <c r="J31" i="50"/>
  <c r="I31" i="50"/>
  <c r="H31" i="50"/>
  <c r="G31" i="50"/>
  <c r="K30" i="50"/>
  <c r="J30" i="50"/>
  <c r="I30" i="50"/>
  <c r="H30" i="50"/>
  <c r="G30" i="50"/>
  <c r="K29" i="50"/>
  <c r="J29" i="50"/>
  <c r="I29" i="50"/>
  <c r="H29" i="50"/>
  <c r="G29" i="50"/>
  <c r="K28" i="50"/>
  <c r="J28" i="50"/>
  <c r="I28" i="50"/>
  <c r="H28" i="50"/>
  <c r="G28" i="50"/>
  <c r="K27" i="50"/>
  <c r="J27" i="50"/>
  <c r="I27" i="50"/>
  <c r="H27" i="50"/>
  <c r="G27" i="50"/>
  <c r="K26" i="50"/>
  <c r="J26" i="50"/>
  <c r="I26" i="50"/>
  <c r="H26" i="50"/>
  <c r="G26" i="50"/>
  <c r="K25" i="50"/>
  <c r="J25" i="50"/>
  <c r="I25" i="50"/>
  <c r="H25" i="50"/>
  <c r="G25" i="50"/>
  <c r="K24" i="50"/>
  <c r="J24" i="50"/>
  <c r="I24" i="50"/>
  <c r="H24" i="50"/>
  <c r="G24" i="50"/>
  <c r="K23" i="50"/>
  <c r="J23" i="50"/>
  <c r="I23" i="50"/>
  <c r="H23" i="50"/>
  <c r="G23" i="50"/>
  <c r="K22" i="50"/>
  <c r="J22" i="50"/>
  <c r="I22" i="50"/>
  <c r="H22" i="50"/>
  <c r="G22" i="50"/>
  <c r="K21" i="50"/>
  <c r="J21" i="50"/>
  <c r="I21" i="50"/>
  <c r="H21" i="50"/>
  <c r="G21" i="50"/>
  <c r="K20" i="50"/>
  <c r="J20" i="50"/>
  <c r="I20" i="50"/>
  <c r="H20" i="50"/>
  <c r="G20" i="50"/>
  <c r="K19" i="50"/>
  <c r="J19" i="50"/>
  <c r="I19" i="50"/>
  <c r="H19" i="50"/>
  <c r="G19" i="50"/>
  <c r="K18" i="50"/>
  <c r="J18" i="50"/>
  <c r="I18" i="50"/>
  <c r="H18" i="50"/>
  <c r="G18" i="50"/>
  <c r="K17" i="50"/>
  <c r="J17" i="50"/>
  <c r="I17" i="50"/>
  <c r="H17" i="50"/>
  <c r="G17" i="50"/>
  <c r="K16" i="50"/>
  <c r="J16" i="50"/>
  <c r="I16" i="50"/>
  <c r="H16" i="50"/>
  <c r="G16" i="50"/>
  <c r="K15" i="50"/>
  <c r="J15" i="50"/>
  <c r="I15" i="50"/>
  <c r="H15" i="50"/>
  <c r="G15" i="50"/>
  <c r="K14" i="50"/>
  <c r="J14" i="50"/>
  <c r="I14" i="50"/>
  <c r="H14" i="50"/>
  <c r="G14" i="50"/>
  <c r="K13" i="50"/>
  <c r="J13" i="50"/>
  <c r="I13" i="50"/>
  <c r="H13" i="50"/>
  <c r="G13" i="50"/>
  <c r="K111" i="49"/>
  <c r="J111" i="49"/>
  <c r="I111" i="49"/>
  <c r="H111" i="49"/>
  <c r="G111" i="49"/>
  <c r="K110" i="49"/>
  <c r="J110" i="49"/>
  <c r="I110" i="49"/>
  <c r="H110" i="49"/>
  <c r="G110" i="49"/>
  <c r="K109" i="49"/>
  <c r="J109" i="49"/>
  <c r="I109" i="49"/>
  <c r="H109" i="49"/>
  <c r="G109" i="49"/>
  <c r="K108" i="49"/>
  <c r="J108" i="49"/>
  <c r="I108" i="49"/>
  <c r="H108" i="49"/>
  <c r="G108" i="49"/>
  <c r="K107" i="49"/>
  <c r="J107" i="49"/>
  <c r="I107" i="49"/>
  <c r="H107" i="49"/>
  <c r="G107" i="49"/>
  <c r="K106" i="49"/>
  <c r="J106" i="49"/>
  <c r="I106" i="49"/>
  <c r="H106" i="49"/>
  <c r="G106" i="49"/>
  <c r="K105" i="49"/>
  <c r="J105" i="49"/>
  <c r="I105" i="49"/>
  <c r="H105" i="49"/>
  <c r="G105" i="49"/>
  <c r="K104" i="49"/>
  <c r="J104" i="49"/>
  <c r="I104" i="49"/>
  <c r="H104" i="49"/>
  <c r="G104" i="49"/>
  <c r="K103" i="49"/>
  <c r="J103" i="49"/>
  <c r="I103" i="49"/>
  <c r="H103" i="49"/>
  <c r="G103" i="49"/>
  <c r="K102" i="49"/>
  <c r="J102" i="49"/>
  <c r="I102" i="49"/>
  <c r="H102" i="49"/>
  <c r="G102" i="49"/>
  <c r="K100" i="49"/>
  <c r="J100" i="49"/>
  <c r="I100" i="49"/>
  <c r="H100" i="49"/>
  <c r="G100" i="49"/>
  <c r="K99" i="49"/>
  <c r="J99" i="49"/>
  <c r="I99" i="49"/>
  <c r="H99" i="49"/>
  <c r="G99" i="49"/>
  <c r="K98" i="49"/>
  <c r="J98" i="49"/>
  <c r="I98" i="49"/>
  <c r="H98" i="49"/>
  <c r="G98" i="49"/>
  <c r="K97" i="49"/>
  <c r="J97" i="49"/>
  <c r="I97" i="49"/>
  <c r="H97" i="49"/>
  <c r="G97" i="49"/>
  <c r="K96" i="49"/>
  <c r="J96" i="49"/>
  <c r="I96" i="49"/>
  <c r="H96" i="49"/>
  <c r="G96" i="49"/>
  <c r="K95" i="49"/>
  <c r="J95" i="49"/>
  <c r="I95" i="49"/>
  <c r="H95" i="49"/>
  <c r="G95" i="49"/>
  <c r="K94" i="49"/>
  <c r="J94" i="49"/>
  <c r="I94" i="49"/>
  <c r="H94" i="49"/>
  <c r="G94" i="49"/>
  <c r="K93" i="49"/>
  <c r="J93" i="49"/>
  <c r="I93" i="49"/>
  <c r="H93" i="49"/>
  <c r="G93" i="49"/>
  <c r="K92" i="49"/>
  <c r="J92" i="49"/>
  <c r="I92" i="49"/>
  <c r="H92" i="49"/>
  <c r="G92" i="49"/>
  <c r="K91" i="49"/>
  <c r="J91" i="49"/>
  <c r="I91" i="49"/>
  <c r="H91" i="49"/>
  <c r="G91" i="49"/>
  <c r="K90" i="49"/>
  <c r="J90" i="49"/>
  <c r="I90" i="49"/>
  <c r="H90" i="49"/>
  <c r="G90" i="49"/>
  <c r="K89" i="49"/>
  <c r="J89" i="49"/>
  <c r="I89" i="49"/>
  <c r="H89" i="49"/>
  <c r="G89" i="49"/>
  <c r="K88" i="49"/>
  <c r="J88" i="49"/>
  <c r="I88" i="49"/>
  <c r="H88" i="49"/>
  <c r="G88" i="49"/>
  <c r="K87" i="49"/>
  <c r="J87" i="49"/>
  <c r="I87" i="49"/>
  <c r="H87" i="49"/>
  <c r="G87" i="49"/>
  <c r="K86" i="49"/>
  <c r="J86" i="49"/>
  <c r="I86" i="49"/>
  <c r="H86" i="49"/>
  <c r="G86" i="49"/>
  <c r="K85" i="49"/>
  <c r="J85" i="49"/>
  <c r="I85" i="49"/>
  <c r="H85" i="49"/>
  <c r="G85" i="49"/>
  <c r="K84" i="49"/>
  <c r="J84" i="49"/>
  <c r="I84" i="49"/>
  <c r="H84" i="49"/>
  <c r="G84" i="49"/>
  <c r="K83" i="49"/>
  <c r="J83" i="49"/>
  <c r="I83" i="49"/>
  <c r="H83" i="49"/>
  <c r="G83" i="49"/>
  <c r="K82" i="49"/>
  <c r="J82" i="49"/>
  <c r="I82" i="49"/>
  <c r="H82" i="49"/>
  <c r="G82" i="49"/>
  <c r="K81" i="49"/>
  <c r="J81" i="49"/>
  <c r="I81" i="49"/>
  <c r="H81" i="49"/>
  <c r="G81" i="49"/>
  <c r="K80" i="49"/>
  <c r="J80" i="49"/>
  <c r="I80" i="49"/>
  <c r="H80" i="49"/>
  <c r="G80" i="49"/>
  <c r="K79" i="49"/>
  <c r="J79" i="49"/>
  <c r="I79" i="49"/>
  <c r="H79" i="49"/>
  <c r="G79" i="49"/>
  <c r="K78" i="49"/>
  <c r="J78" i="49"/>
  <c r="I78" i="49"/>
  <c r="H78" i="49"/>
  <c r="G78" i="49"/>
  <c r="K77" i="49"/>
  <c r="J77" i="49"/>
  <c r="I77" i="49"/>
  <c r="H77" i="49"/>
  <c r="G77" i="49"/>
  <c r="K76" i="49"/>
  <c r="J76" i="49"/>
  <c r="I76" i="49"/>
  <c r="H76" i="49"/>
  <c r="G76" i="49"/>
  <c r="K75" i="49"/>
  <c r="J75" i="49"/>
  <c r="I75" i="49"/>
  <c r="H75" i="49"/>
  <c r="G75" i="49"/>
  <c r="K74" i="49"/>
  <c r="J74" i="49"/>
  <c r="I74" i="49"/>
  <c r="H74" i="49"/>
  <c r="G74" i="49"/>
  <c r="K72" i="49"/>
  <c r="J72" i="49"/>
  <c r="I72" i="49"/>
  <c r="H72" i="49"/>
  <c r="G72" i="49"/>
  <c r="K71" i="49"/>
  <c r="J71" i="49"/>
  <c r="I71" i="49"/>
  <c r="H71" i="49"/>
  <c r="G71" i="49"/>
  <c r="K70" i="49"/>
  <c r="J70" i="49"/>
  <c r="I70" i="49"/>
  <c r="H70" i="49"/>
  <c r="G70" i="49"/>
  <c r="K69" i="49"/>
  <c r="J69" i="49"/>
  <c r="I69" i="49"/>
  <c r="H69" i="49"/>
  <c r="G69" i="49"/>
  <c r="K68" i="49"/>
  <c r="J68" i="49"/>
  <c r="I68" i="49"/>
  <c r="H68" i="49"/>
  <c r="G68" i="49"/>
  <c r="K67" i="49"/>
  <c r="J67" i="49"/>
  <c r="I67" i="49"/>
  <c r="H67" i="49"/>
  <c r="G67" i="49"/>
  <c r="K66" i="49"/>
  <c r="J66" i="49"/>
  <c r="I66" i="49"/>
  <c r="H66" i="49"/>
  <c r="G66" i="49"/>
  <c r="K65" i="49"/>
  <c r="J65" i="49"/>
  <c r="I65" i="49"/>
  <c r="H65" i="49"/>
  <c r="G65" i="49"/>
  <c r="K64" i="49"/>
  <c r="J64" i="49"/>
  <c r="I64" i="49"/>
  <c r="H64" i="49"/>
  <c r="G64" i="49"/>
  <c r="K63" i="49"/>
  <c r="J63" i="49"/>
  <c r="I63" i="49"/>
  <c r="H63" i="49"/>
  <c r="G63" i="49"/>
  <c r="K62" i="49"/>
  <c r="J62" i="49"/>
  <c r="I62" i="49"/>
  <c r="H62" i="49"/>
  <c r="G62" i="49"/>
  <c r="K61" i="49"/>
  <c r="J61" i="49"/>
  <c r="I61" i="49"/>
  <c r="H61" i="49"/>
  <c r="G61" i="49"/>
  <c r="K60" i="49"/>
  <c r="J60" i="49"/>
  <c r="I60" i="49"/>
  <c r="H60" i="49"/>
  <c r="G60" i="49"/>
  <c r="K59" i="49"/>
  <c r="J59" i="49"/>
  <c r="I59" i="49"/>
  <c r="H59" i="49"/>
  <c r="G59" i="49"/>
  <c r="K58" i="49"/>
  <c r="J58" i="49"/>
  <c r="I58" i="49"/>
  <c r="H58" i="49"/>
  <c r="G58" i="49"/>
  <c r="K57" i="49"/>
  <c r="J57" i="49"/>
  <c r="I57" i="49"/>
  <c r="H57" i="49"/>
  <c r="G57" i="49"/>
  <c r="K56" i="49"/>
  <c r="J56" i="49"/>
  <c r="I56" i="49"/>
  <c r="H56" i="49"/>
  <c r="G56" i="49"/>
  <c r="K55" i="49"/>
  <c r="J55" i="49"/>
  <c r="I55" i="49"/>
  <c r="H55" i="49"/>
  <c r="G55" i="49"/>
  <c r="K54" i="49"/>
  <c r="J54" i="49"/>
  <c r="I54" i="49"/>
  <c r="H54" i="49"/>
  <c r="G54" i="49"/>
  <c r="K53" i="49"/>
  <c r="J53" i="49"/>
  <c r="I53" i="49"/>
  <c r="H53" i="49"/>
  <c r="G53" i="49"/>
  <c r="K52" i="49"/>
  <c r="J52" i="49"/>
  <c r="I52" i="49"/>
  <c r="H52" i="49"/>
  <c r="G52" i="49"/>
  <c r="K51" i="49"/>
  <c r="J51" i="49"/>
  <c r="I51" i="49"/>
  <c r="H51" i="49"/>
  <c r="G51" i="49"/>
  <c r="K50" i="49"/>
  <c r="J50" i="49"/>
  <c r="I50" i="49"/>
  <c r="H50" i="49"/>
  <c r="G50" i="49"/>
  <c r="K49" i="49"/>
  <c r="J49" i="49"/>
  <c r="I49" i="49"/>
  <c r="H49" i="49"/>
  <c r="G49" i="49"/>
  <c r="K48" i="49"/>
  <c r="J48" i="49"/>
  <c r="I48" i="49"/>
  <c r="H48" i="49"/>
  <c r="G48" i="49"/>
  <c r="K47" i="49"/>
  <c r="J47" i="49"/>
  <c r="I47" i="49"/>
  <c r="H47" i="49"/>
  <c r="G47" i="49"/>
  <c r="K46" i="49"/>
  <c r="J46" i="49"/>
  <c r="I46" i="49"/>
  <c r="H46" i="49"/>
  <c r="G46" i="49"/>
  <c r="K45" i="49"/>
  <c r="J45" i="49"/>
  <c r="I45" i="49"/>
  <c r="H45" i="49"/>
  <c r="G45" i="49"/>
  <c r="K44" i="49"/>
  <c r="J44" i="49"/>
  <c r="I44" i="49"/>
  <c r="H44" i="49"/>
  <c r="G44" i="49"/>
  <c r="K41" i="49"/>
  <c r="J41" i="49"/>
  <c r="I41" i="49"/>
  <c r="H41" i="49"/>
  <c r="G41" i="49"/>
  <c r="K40" i="49"/>
  <c r="J40" i="49"/>
  <c r="I40" i="49"/>
  <c r="H40" i="49"/>
  <c r="G40" i="49"/>
  <c r="K39" i="49"/>
  <c r="J39" i="49"/>
  <c r="I39" i="49"/>
  <c r="H39" i="49"/>
  <c r="G39" i="49"/>
  <c r="K38" i="49"/>
  <c r="J38" i="49"/>
  <c r="I38" i="49"/>
  <c r="H38" i="49"/>
  <c r="G38" i="49"/>
  <c r="K37" i="49"/>
  <c r="J37" i="49"/>
  <c r="I37" i="49"/>
  <c r="H37" i="49"/>
  <c r="G37" i="49"/>
  <c r="K36" i="49"/>
  <c r="J36" i="49"/>
  <c r="I36" i="49"/>
  <c r="H36" i="49"/>
  <c r="G36" i="49"/>
  <c r="K35" i="49"/>
  <c r="J35" i="49"/>
  <c r="I35" i="49"/>
  <c r="H35" i="49"/>
  <c r="G35" i="49"/>
  <c r="K34" i="49"/>
  <c r="J34" i="49"/>
  <c r="I34" i="49"/>
  <c r="H34" i="49"/>
  <c r="G34" i="49"/>
  <c r="K33" i="49"/>
  <c r="J33" i="49"/>
  <c r="I33" i="49"/>
  <c r="H33" i="49"/>
  <c r="G33" i="49"/>
  <c r="K32" i="49"/>
  <c r="J32" i="49"/>
  <c r="I32" i="49"/>
  <c r="H32" i="49"/>
  <c r="G32" i="49"/>
  <c r="K31" i="49"/>
  <c r="J31" i="49"/>
  <c r="I31" i="49"/>
  <c r="H31" i="49"/>
  <c r="G31" i="49"/>
  <c r="K30" i="49"/>
  <c r="J30" i="49"/>
  <c r="I30" i="49"/>
  <c r="H30" i="49"/>
  <c r="G30" i="49"/>
  <c r="K29" i="49"/>
  <c r="J29" i="49"/>
  <c r="I29" i="49"/>
  <c r="H29" i="49"/>
  <c r="G29" i="49"/>
  <c r="K28" i="49"/>
  <c r="J28" i="49"/>
  <c r="I28" i="49"/>
  <c r="H28" i="49"/>
  <c r="G28" i="49"/>
  <c r="K27" i="49"/>
  <c r="J27" i="49"/>
  <c r="I27" i="49"/>
  <c r="H27" i="49"/>
  <c r="G27" i="49"/>
  <c r="K26" i="49"/>
  <c r="J26" i="49"/>
  <c r="I26" i="49"/>
  <c r="H26" i="49"/>
  <c r="G26" i="49"/>
  <c r="K25" i="49"/>
  <c r="J25" i="49"/>
  <c r="I25" i="49"/>
  <c r="H25" i="49"/>
  <c r="G25" i="49"/>
  <c r="K24" i="49"/>
  <c r="J24" i="49"/>
  <c r="I24" i="49"/>
  <c r="H24" i="49"/>
  <c r="G24" i="49"/>
  <c r="K23" i="49"/>
  <c r="J23" i="49"/>
  <c r="I23" i="49"/>
  <c r="H23" i="49"/>
  <c r="G23" i="49"/>
  <c r="K22" i="49"/>
  <c r="J22" i="49"/>
  <c r="I22" i="49"/>
  <c r="H22" i="49"/>
  <c r="G22" i="49"/>
  <c r="K21" i="49"/>
  <c r="J21" i="49"/>
  <c r="I21" i="49"/>
  <c r="H21" i="49"/>
  <c r="G21" i="49"/>
  <c r="K20" i="49"/>
  <c r="J20" i="49"/>
  <c r="I20" i="49"/>
  <c r="H20" i="49"/>
  <c r="G20" i="49"/>
  <c r="K19" i="49"/>
  <c r="J19" i="49"/>
  <c r="I19" i="49"/>
  <c r="H19" i="49"/>
  <c r="G19" i="49"/>
  <c r="K18" i="49"/>
  <c r="J18" i="49"/>
  <c r="I18" i="49"/>
  <c r="H18" i="49"/>
  <c r="G18" i="49"/>
  <c r="K17" i="49"/>
  <c r="J17" i="49"/>
  <c r="I17" i="49"/>
  <c r="H17" i="49"/>
  <c r="G17" i="49"/>
  <c r="K16" i="49"/>
  <c r="J16" i="49"/>
  <c r="I16" i="49"/>
  <c r="H16" i="49"/>
  <c r="G16" i="49"/>
  <c r="K15" i="49"/>
  <c r="J15" i="49"/>
  <c r="I15" i="49"/>
  <c r="H15" i="49"/>
  <c r="G15" i="49"/>
  <c r="K14" i="49"/>
  <c r="J14" i="49"/>
  <c r="I14" i="49"/>
  <c r="H14" i="49"/>
  <c r="G14" i="49"/>
  <c r="K13" i="49"/>
  <c r="J13" i="49"/>
  <c r="I13" i="49"/>
  <c r="H13" i="49"/>
  <c r="G13" i="49"/>
  <c r="K75" i="48"/>
  <c r="J75" i="48"/>
  <c r="I75" i="48"/>
  <c r="H75" i="48"/>
  <c r="G75" i="48"/>
  <c r="K74" i="48"/>
  <c r="J74" i="48"/>
  <c r="I74" i="48"/>
  <c r="H74" i="48"/>
  <c r="G74" i="48"/>
  <c r="K73" i="48"/>
  <c r="J73" i="48"/>
  <c r="I73" i="48"/>
  <c r="H73" i="48"/>
  <c r="G73" i="48"/>
  <c r="K72" i="48"/>
  <c r="J72" i="48"/>
  <c r="I72" i="48"/>
  <c r="H72" i="48"/>
  <c r="G72" i="48"/>
  <c r="K71" i="48"/>
  <c r="J71" i="48"/>
  <c r="I71" i="48"/>
  <c r="H71" i="48"/>
  <c r="G71" i="48"/>
  <c r="K70" i="48"/>
  <c r="J70" i="48"/>
  <c r="I70" i="48"/>
  <c r="H70" i="48"/>
  <c r="G70" i="48"/>
  <c r="K69" i="48"/>
  <c r="J69" i="48"/>
  <c r="I69" i="48"/>
  <c r="H69" i="48"/>
  <c r="G69" i="48"/>
  <c r="K68" i="48"/>
  <c r="J68" i="48"/>
  <c r="I68" i="48"/>
  <c r="H68" i="48"/>
  <c r="G68" i="48"/>
  <c r="K67" i="48"/>
  <c r="J67" i="48"/>
  <c r="I67" i="48"/>
  <c r="H67" i="48"/>
  <c r="G67" i="48"/>
  <c r="K66" i="48"/>
  <c r="J66" i="48"/>
  <c r="I66" i="48"/>
  <c r="H66" i="48"/>
  <c r="G66" i="48"/>
  <c r="K65" i="48"/>
  <c r="J65" i="48"/>
  <c r="I65" i="48"/>
  <c r="H65" i="48"/>
  <c r="G65" i="48"/>
  <c r="K64" i="48"/>
  <c r="J64" i="48"/>
  <c r="I64" i="48"/>
  <c r="H64" i="48"/>
  <c r="G64" i="48"/>
  <c r="K63" i="48"/>
  <c r="J63" i="48"/>
  <c r="I63" i="48"/>
  <c r="H63" i="48"/>
  <c r="G63" i="48"/>
  <c r="K62" i="48"/>
  <c r="J62" i="48"/>
  <c r="I62" i="48"/>
  <c r="H62" i="48"/>
  <c r="G62" i="48"/>
  <c r="K61" i="48"/>
  <c r="J61" i="48"/>
  <c r="I61" i="48"/>
  <c r="H61" i="48"/>
  <c r="G61" i="48"/>
  <c r="K60" i="48"/>
  <c r="J60" i="48"/>
  <c r="I60" i="48"/>
  <c r="H60" i="48"/>
  <c r="G60" i="48"/>
  <c r="K59" i="48"/>
  <c r="J59" i="48"/>
  <c r="I59" i="48"/>
  <c r="H59" i="48"/>
  <c r="G59" i="48"/>
  <c r="K58" i="48"/>
  <c r="J58" i="48"/>
  <c r="I58" i="48"/>
  <c r="H58" i="48"/>
  <c r="G58" i="48"/>
  <c r="K57" i="48"/>
  <c r="J57" i="48"/>
  <c r="I57" i="48"/>
  <c r="H57" i="48"/>
  <c r="G57" i="48"/>
  <c r="K56" i="48"/>
  <c r="J56" i="48"/>
  <c r="I56" i="48"/>
  <c r="H56" i="48"/>
  <c r="G56" i="48"/>
  <c r="K54" i="48"/>
  <c r="J54" i="48"/>
  <c r="I54" i="48"/>
  <c r="H54" i="48"/>
  <c r="G54" i="48"/>
  <c r="K53" i="48"/>
  <c r="J53" i="48"/>
  <c r="I53" i="48"/>
  <c r="H53" i="48"/>
  <c r="G53" i="48"/>
  <c r="K52" i="48"/>
  <c r="J52" i="48"/>
  <c r="I52" i="48"/>
  <c r="H52" i="48"/>
  <c r="G52" i="48"/>
  <c r="K51" i="48"/>
  <c r="J51" i="48"/>
  <c r="I51" i="48"/>
  <c r="H51" i="48"/>
  <c r="G51" i="48"/>
  <c r="K50" i="48"/>
  <c r="J50" i="48"/>
  <c r="I50" i="48"/>
  <c r="H50" i="48"/>
  <c r="G50" i="48"/>
  <c r="K49" i="48"/>
  <c r="J49" i="48"/>
  <c r="I49" i="48"/>
  <c r="H49" i="48"/>
  <c r="G49" i="48"/>
  <c r="K48" i="48"/>
  <c r="J48" i="48"/>
  <c r="I48" i="48"/>
  <c r="H48" i="48"/>
  <c r="G48" i="48"/>
  <c r="K47" i="48"/>
  <c r="J47" i="48"/>
  <c r="I47" i="48"/>
  <c r="H47" i="48"/>
  <c r="G47" i="48"/>
  <c r="K46" i="48"/>
  <c r="J46" i="48"/>
  <c r="I46" i="48"/>
  <c r="H46" i="48"/>
  <c r="G46" i="48"/>
  <c r="K45" i="48"/>
  <c r="J45" i="48"/>
  <c r="I45" i="48"/>
  <c r="H45" i="48"/>
  <c r="G45" i="48"/>
  <c r="K44" i="48"/>
  <c r="J44" i="48"/>
  <c r="I44" i="48"/>
  <c r="H44" i="48"/>
  <c r="G44" i="48"/>
  <c r="K43" i="48"/>
  <c r="J43" i="48"/>
  <c r="I43" i="48"/>
  <c r="H43" i="48"/>
  <c r="G43" i="48"/>
  <c r="K42" i="48"/>
  <c r="J42" i="48"/>
  <c r="I42" i="48"/>
  <c r="H42" i="48"/>
  <c r="G42" i="48"/>
  <c r="K41" i="48"/>
  <c r="J41" i="48"/>
  <c r="I41" i="48"/>
  <c r="H41" i="48"/>
  <c r="G41" i="48"/>
  <c r="K40" i="48"/>
  <c r="J40" i="48"/>
  <c r="I40" i="48"/>
  <c r="H40" i="48"/>
  <c r="G40" i="48"/>
  <c r="K39" i="48"/>
  <c r="J39" i="48"/>
  <c r="I39" i="48"/>
  <c r="H39" i="48"/>
  <c r="G39" i="48"/>
  <c r="K38" i="48"/>
  <c r="J38" i="48"/>
  <c r="I38" i="48"/>
  <c r="H38" i="48"/>
  <c r="G38" i="48"/>
  <c r="K37" i="48"/>
  <c r="J37" i="48"/>
  <c r="I37" i="48"/>
  <c r="H37" i="48"/>
  <c r="G37" i="48"/>
  <c r="K36" i="48"/>
  <c r="J36" i="48"/>
  <c r="I36" i="48"/>
  <c r="H36" i="48"/>
  <c r="G36" i="48"/>
  <c r="K35" i="48"/>
  <c r="J35" i="48"/>
  <c r="I35" i="48"/>
  <c r="H35" i="48"/>
  <c r="G35" i="48"/>
  <c r="K32" i="48"/>
  <c r="J32" i="48"/>
  <c r="I32" i="48"/>
  <c r="H32" i="48"/>
  <c r="G32" i="48"/>
  <c r="K31" i="48"/>
  <c r="J31" i="48"/>
  <c r="I31" i="48"/>
  <c r="H31" i="48"/>
  <c r="G31" i="48"/>
  <c r="K30" i="48"/>
  <c r="J30" i="48"/>
  <c r="I30" i="48"/>
  <c r="H30" i="48"/>
  <c r="G30" i="48"/>
  <c r="K29" i="48"/>
  <c r="J29" i="48"/>
  <c r="I29" i="48"/>
  <c r="H29" i="48"/>
  <c r="G29" i="48"/>
  <c r="K28" i="48"/>
  <c r="J28" i="48"/>
  <c r="I28" i="48"/>
  <c r="H28" i="48"/>
  <c r="G28" i="48"/>
  <c r="K27" i="48"/>
  <c r="J27" i="48"/>
  <c r="I27" i="48"/>
  <c r="H27" i="48"/>
  <c r="G27" i="48"/>
  <c r="K26" i="48"/>
  <c r="J26" i="48"/>
  <c r="I26" i="48"/>
  <c r="H26" i="48"/>
  <c r="G26" i="48"/>
  <c r="K25" i="48"/>
  <c r="J25" i="48"/>
  <c r="I25" i="48"/>
  <c r="H25" i="48"/>
  <c r="G25" i="48"/>
  <c r="K24" i="48"/>
  <c r="J24" i="48"/>
  <c r="I24" i="48"/>
  <c r="H24" i="48"/>
  <c r="G24" i="48"/>
  <c r="K23" i="48"/>
  <c r="J23" i="48"/>
  <c r="I23" i="48"/>
  <c r="H23" i="48"/>
  <c r="G23" i="48"/>
  <c r="K22" i="48"/>
  <c r="J22" i="48"/>
  <c r="I22" i="48"/>
  <c r="H22" i="48"/>
  <c r="G22" i="48"/>
  <c r="K21" i="48"/>
  <c r="J21" i="48"/>
  <c r="I21" i="48"/>
  <c r="H21" i="48"/>
  <c r="G21" i="48"/>
  <c r="K20" i="48"/>
  <c r="J20" i="48"/>
  <c r="I20" i="48"/>
  <c r="H20" i="48"/>
  <c r="G20" i="48"/>
  <c r="K19" i="48"/>
  <c r="J19" i="48"/>
  <c r="I19" i="48"/>
  <c r="H19" i="48"/>
  <c r="G19" i="48"/>
  <c r="K18" i="48"/>
  <c r="J18" i="48"/>
  <c r="I18" i="48"/>
  <c r="H18" i="48"/>
  <c r="G18" i="48"/>
  <c r="K17" i="48"/>
  <c r="J17" i="48"/>
  <c r="I17" i="48"/>
  <c r="H17" i="48"/>
  <c r="G17" i="48"/>
  <c r="K16" i="48"/>
  <c r="J16" i="48"/>
  <c r="I16" i="48"/>
  <c r="H16" i="48"/>
  <c r="G16" i="48"/>
  <c r="K15" i="48"/>
  <c r="J15" i="48"/>
  <c r="I15" i="48"/>
  <c r="H15" i="48"/>
  <c r="G15" i="48"/>
  <c r="K14" i="48"/>
  <c r="J14" i="48"/>
  <c r="I14" i="48"/>
  <c r="H14" i="48"/>
  <c r="G14" i="48"/>
  <c r="K13" i="48"/>
  <c r="J13" i="48"/>
  <c r="I13" i="48"/>
  <c r="H13" i="48"/>
  <c r="G13" i="48"/>
</calcChain>
</file>

<file path=xl/sharedStrings.xml><?xml version="1.0" encoding="utf-8"?>
<sst xmlns="http://schemas.openxmlformats.org/spreadsheetml/2006/main" count="27976" uniqueCount="966">
  <si>
    <t>PĀRSKATS</t>
  </si>
  <si>
    <t>Rīgā</t>
  </si>
  <si>
    <t>Operatīvais pārskats</t>
  </si>
  <si>
    <r>
      <t>(</t>
    </r>
    <r>
      <rPr>
        <i/>
        <sz val="10"/>
        <rFont val="Times New Roman"/>
        <family val="1"/>
        <charset val="186"/>
      </rPr>
      <t>euro</t>
    </r>
    <r>
      <rPr>
        <sz val="10"/>
        <rFont val="Times New Roman"/>
        <family val="1"/>
        <charset val="186"/>
      </rPr>
      <t>)</t>
    </r>
  </si>
  <si>
    <t>Budžetu klasifikāciju kodi</t>
  </si>
  <si>
    <t>Budžetu klasifikāciju kodu nosaukumi; programmu (apakšprogrammu) nosaukumi</t>
  </si>
  <si>
    <t>Pārskata perioda prognoze</t>
  </si>
  <si>
    <t>Pārskata perioda izpilde</t>
  </si>
  <si>
    <t>Pārskata perioda prognozes un izpildes starpība</t>
  </si>
  <si>
    <t>Pārskata perioda izpilde pret pārskata perioda prognozi (procentos)</t>
  </si>
  <si>
    <t>Pārskata perioda izpilde pret gada plānu (procentos)</t>
  </si>
  <si>
    <r>
      <t>7</t>
    </r>
    <r>
      <rPr>
        <sz val="8"/>
        <rFont val="Times New Roman"/>
        <family val="1"/>
        <charset val="186"/>
      </rPr>
      <t xml:space="preserve"> = 6 - 3</t>
    </r>
  </si>
  <si>
    <r>
      <t>8</t>
    </r>
    <r>
      <rPr>
        <sz val="8"/>
        <rFont val="Times New Roman"/>
        <family val="1"/>
        <charset val="186"/>
      </rPr>
      <t xml:space="preserve"> = 5 - 6</t>
    </r>
  </si>
  <si>
    <r>
      <t>9</t>
    </r>
    <r>
      <rPr>
        <sz val="8"/>
        <rFont val="Times New Roman"/>
        <family val="1"/>
        <charset val="186"/>
      </rPr>
      <t xml:space="preserve"> = 6 : 3 x 100 - 100</t>
    </r>
  </si>
  <si>
    <r>
      <t>10</t>
    </r>
    <r>
      <rPr>
        <sz val="8"/>
        <rFont val="Times New Roman"/>
        <family val="1"/>
        <charset val="186"/>
      </rPr>
      <t xml:space="preserve"> = 6 : 5 x 100</t>
    </r>
  </si>
  <si>
    <r>
      <t>11</t>
    </r>
    <r>
      <rPr>
        <sz val="8"/>
        <rFont val="Times New Roman"/>
        <family val="1"/>
        <charset val="186"/>
      </rPr>
      <t xml:space="preserve"> = 6 : 4 x 100</t>
    </r>
  </si>
  <si>
    <t>Iepriekšējā gada 3 mēnešu izpilde</t>
  </si>
  <si>
    <t>Pārskata perioda izpildes un iepriekšējā gada 3 mēnešu izpildes izmaiņas</t>
  </si>
  <si>
    <t>Pārskata perioda izpildes un iepriekšējā gada 3 mēnešu izpildes izmaiņas (procentos)</t>
  </si>
  <si>
    <t>Smilšu iela 1, Rīga, LV-1919, tālr. 67094222, e-pasts pasts@kase.gov.lv, www.kase.gov.lv</t>
  </si>
  <si>
    <t>Ministrijas pamatbudžeta ieņēmumu un izdevumu izpilde 2026. gada 3 mēnešos</t>
  </si>
  <si>
    <t>(01.01.2026.-31.03.2026.)</t>
  </si>
  <si>
    <t>2026. gada plāns</t>
  </si>
  <si>
    <t>Pamatbudžets</t>
  </si>
  <si>
    <t xml:space="preserve">01. </t>
  </si>
  <si>
    <t>Valsts prezidenta kanceleja</t>
  </si>
  <si>
    <t>3.; 4.2; 5.; 7.gr.</t>
  </si>
  <si>
    <t>Resursi izdevumu segšanai</t>
  </si>
  <si>
    <t>7.0.grupa</t>
  </si>
  <si>
    <t>Dotācija no vispārējiem ieņēmumiem</t>
  </si>
  <si>
    <t>21710</t>
  </si>
  <si>
    <t>Vispārējā kārtībā sadalāmā dotācija no vispārējiem ieņēmumiem</t>
  </si>
  <si>
    <t>1.0.; 2.0.grupa</t>
  </si>
  <si>
    <t>Izdevumi – kopā</t>
  </si>
  <si>
    <t>1.0.grupa</t>
  </si>
  <si>
    <t>Uzturēšanas izdevumi</t>
  </si>
  <si>
    <t>1.1.apakšgrupa</t>
  </si>
  <si>
    <t>Kārtējie izdevumi</t>
  </si>
  <si>
    <t>1000</t>
  </si>
  <si>
    <t>Atlīdzība</t>
  </si>
  <si>
    <t>2000</t>
  </si>
  <si>
    <t>Preces un pakalpojumi</t>
  </si>
  <si>
    <t>1.3.apakšgrupa</t>
  </si>
  <si>
    <t>Subsīdijas, dotācijas, sociālie maksājumi un kompensācijas</t>
  </si>
  <si>
    <t>3000</t>
  </si>
  <si>
    <t>Subsīdijas un dotācijas</t>
  </si>
  <si>
    <t>6000</t>
  </si>
  <si>
    <t>Sociāla rakstura maksājumi un kompensācijas</t>
  </si>
  <si>
    <t>1.5.apakšgrupa</t>
  </si>
  <si>
    <t>Transferti viena budžeta veida ietvaros un uzturēšanas izdevumu transferti starp budžeta veidiem</t>
  </si>
  <si>
    <t>7100</t>
  </si>
  <si>
    <t>Valsts budžeta transferti un uzturēšanas izdevumu transferti</t>
  </si>
  <si>
    <t>7130</t>
  </si>
  <si>
    <t>Valsts budžeta transferti no valsts pamatbudžeta uz valsts pamatbudžetu</t>
  </si>
  <si>
    <t>7131</t>
  </si>
  <si>
    <t>Valsts budžeta transferti no valsts pamatbudžeta dotācijas no vispārējiem ieņēmumiem uz valsts pamatbudžetu</t>
  </si>
  <si>
    <t>2.0.grupa</t>
  </si>
  <si>
    <t>Kapitālie izdevumi</t>
  </si>
  <si>
    <t>2.1.apakšgrupa</t>
  </si>
  <si>
    <t>Pamatkapitāla veidošana</t>
  </si>
  <si>
    <t>Finansiālā bilance</t>
  </si>
  <si>
    <t>F00000000</t>
  </si>
  <si>
    <t>Finansēšana</t>
  </si>
  <si>
    <t>F21010000</t>
  </si>
  <si>
    <t>Naudas līdzekļi</t>
  </si>
  <si>
    <t>I. Valsts pamatfunkciju īstenošana</t>
  </si>
  <si>
    <t>04.00.00</t>
  </si>
  <si>
    <t>Valsts prezidenta darbības nodrošināšana</t>
  </si>
  <si>
    <t xml:space="preserve">02. </t>
  </si>
  <si>
    <t>Saeima</t>
  </si>
  <si>
    <t>3.0.grupa</t>
  </si>
  <si>
    <t>Ieņēmumi no maksas pakalpojumiem un citi pašu ieņēmumi – kopā</t>
  </si>
  <si>
    <t>5.0.grupa</t>
  </si>
  <si>
    <t>Transferti</t>
  </si>
  <si>
    <t>18.0.0.0.</t>
  </si>
  <si>
    <t>Valsts budžeta transferti</t>
  </si>
  <si>
    <t>18100</t>
  </si>
  <si>
    <t>Valsts pamatbudžeta savstarpējie transferti</t>
  </si>
  <si>
    <t>18130</t>
  </si>
  <si>
    <t>Valsts pamatbudžeta iestāžu saņemtie transferti no valsts pamatbudžeta</t>
  </si>
  <si>
    <t>18131</t>
  </si>
  <si>
    <t>Valsts pamatbudžeta iestāžu saņemtie transferti no valsts pamatbudžeta dotācijas no vispārējiem ieņēmumiem</t>
  </si>
  <si>
    <t>2235</t>
  </si>
  <si>
    <t>Izdevumi par saņemtajiem mācību pakalpojumiem</t>
  </si>
  <si>
    <t>1.4.apakšgrupa</t>
  </si>
  <si>
    <t>Kārtējie maksājumi Eiropas Savienības budžetā un starptautiskā sadarbība</t>
  </si>
  <si>
    <t>7700</t>
  </si>
  <si>
    <t>Starptautiskā sadarbība</t>
  </si>
  <si>
    <t>7120</t>
  </si>
  <si>
    <t>Valsts budžeta uzturēšanas izdevumu transferti no valsts pamatbudžeta uz valsts speciālo budžetu</t>
  </si>
  <si>
    <t>F210100001</t>
  </si>
  <si>
    <t>Maksas pakalpojumu un citu pašu ieņēmumu naudas līdzekļu atlikumu izmaiņas palielinājums (-) vai samazinājums (+)</t>
  </si>
  <si>
    <t>01.00.00</t>
  </si>
  <si>
    <t>Saeimas darbības nodrošināšana</t>
  </si>
  <si>
    <t>02.00.00</t>
  </si>
  <si>
    <t>Iemaksas starptautiskajās organizācijās</t>
  </si>
  <si>
    <t xml:space="preserve">03. </t>
  </si>
  <si>
    <t>Ministru kabinets</t>
  </si>
  <si>
    <t>4.2.apakšgrupa</t>
  </si>
  <si>
    <t>Ārvalstu finanšu palīdzība iestādes ieņēmumos</t>
  </si>
  <si>
    <t>18132</t>
  </si>
  <si>
    <t>Valsts pamatbudžeta iestāžu saņemtie transferti no ārvalstu finanšu palīdzības līdzekļiem</t>
  </si>
  <si>
    <t>19.0.0.0.</t>
  </si>
  <si>
    <t>Pašvaldību budžetu transferti</t>
  </si>
  <si>
    <t>19500</t>
  </si>
  <si>
    <t>Valsts budžeta iestāžu saņemtie transferti no pašvaldībām</t>
  </si>
  <si>
    <t>19550</t>
  </si>
  <si>
    <t>Valsts budžeta iestāžu saņemtie transferti (izņemot atmaksas) no pašvaldībām</t>
  </si>
  <si>
    <t>17.0.0.0.</t>
  </si>
  <si>
    <t>No valsts budžeta daļēji finansēto atvasināto publisko personu un budžeta nefinansēto iestāžu transferti</t>
  </si>
  <si>
    <t>17100</t>
  </si>
  <si>
    <t>Valsts budžeta iestāžu saņemtie transferti no valsts budžeta daļēji finansētām atvasinātām publiskām personām un no budžeta nefinansētām iestādēm</t>
  </si>
  <si>
    <t>17120</t>
  </si>
  <si>
    <t>Valsts budžeta iestāžu saņemtie transferti no citas ministrijas, centrālās valsts iestādes padotībā esošām no valsts budžeta daļēji finansētām atvasinātām publiskām personām un budžeta nefinansētām iestādēm</t>
  </si>
  <si>
    <t>Ministru kabineta darbības nodrošināšana, valsts pārvaldes politika</t>
  </si>
  <si>
    <t>19.00.00</t>
  </si>
  <si>
    <t>Valsts administrācijas skola</t>
  </si>
  <si>
    <t>96.00.00</t>
  </si>
  <si>
    <t>Latvijas prezidentūras Eiropas Savienības Padomē nodrošināšana</t>
  </si>
  <si>
    <t>99.00.00</t>
  </si>
  <si>
    <t>Līdzekļu neparedzētiem gadījumiem izlietojums</t>
  </si>
  <si>
    <t>II. ES politiku instrumentu un pārējās ārvalstu finanšu palīdzības līdzfinansēto un finansēto projektu un pasākumu īstenošana</t>
  </si>
  <si>
    <t>62.00.00</t>
  </si>
  <si>
    <t>Eiropas Reģionālās attīstības fonda (ERAF) projektu un pasākumu īstenošana</t>
  </si>
  <si>
    <t>62.07.00</t>
  </si>
  <si>
    <t>Eiropas Reģionālās attīstības fonda (ERAF) projekti (2021-2027)</t>
  </si>
  <si>
    <t>63.00.00</t>
  </si>
  <si>
    <t>Eiropas Sociālā fonda (ESF) projektu un pasākumu īstenošana</t>
  </si>
  <si>
    <t>63.10.00</t>
  </si>
  <si>
    <t>Eiropas Sociālā fonda Plus (ESF+) projekti (2021–2027)</t>
  </si>
  <si>
    <t>70.00.00</t>
  </si>
  <si>
    <t>Citu Eiropas Savienības politiku instrumentu projektu un pasākumu īstenošana</t>
  </si>
  <si>
    <t>70.07.00</t>
  </si>
  <si>
    <t>Latvijas pārstāvju ceļa izdevumu kompensācija, dodoties uz Eiropas Savienības Padomes darba grupu sanāksmēm un Padomes sanāksmēm</t>
  </si>
  <si>
    <t>70.50.00</t>
  </si>
  <si>
    <t>Tehniskā palīdzība ERAF, ESF+, KF, TPF finansējuma apgūšanai (2021–2027)</t>
  </si>
  <si>
    <t>73.00.00</t>
  </si>
  <si>
    <t>Pārējās ārvalstu finanšu palīdzības līdzfinansētie projekti</t>
  </si>
  <si>
    <t>73.06.00</t>
  </si>
  <si>
    <t>Pārējās ārvalstu finanšu palīdzības līdzfinansēto projektu īstenošana</t>
  </si>
  <si>
    <t>74.00.00</t>
  </si>
  <si>
    <t>Atveseļošanas un noturības mehānisma (ANM) projektu un pasākumu īstenošana</t>
  </si>
  <si>
    <t>74.06.00</t>
  </si>
  <si>
    <t>Atveseļošanas un noturības mehānisma (ANM) projekti un pasākumi</t>
  </si>
  <si>
    <t>74.50.00</t>
  </si>
  <si>
    <t>Tehniskā palīdzība Atveseļošanas un noturības mehānisma (ANM) apgūšanai</t>
  </si>
  <si>
    <t xml:space="preserve">04. </t>
  </si>
  <si>
    <t>Korupcijas novēršanas un apkarošanas birojs</t>
  </si>
  <si>
    <t>7400</t>
  </si>
  <si>
    <t>Pārējie valsts budžeta uzturēšanas izdevumu transferti citiem budžetiem</t>
  </si>
  <si>
    <t>7470</t>
  </si>
  <si>
    <t>Pārējie valsts budžeta uzturēšanas izdevumu transferti valsts budžeta daļēji finansētām atvasinātām publiskām personām un budžeta nefinansētām iestādēm</t>
  </si>
  <si>
    <t>F210100002</t>
  </si>
  <si>
    <t>Ārvalstu finanšu palīdzības naudas līdzekļu atlikumu izmaiņas palielinājums (-) vai samazinājums (+)</t>
  </si>
  <si>
    <t>70.08.00</t>
  </si>
  <si>
    <t>Eiropas Komisijas programmas "Eiropas Krāpšanas apkarošana" līdzfinansētie projekti</t>
  </si>
  <si>
    <t>71.00.00</t>
  </si>
  <si>
    <t>Eiropas Ekonomikas zonas un Norvēģijas finanšu instrumentu finansēto programmu, projektu un pasākumu īstenošana</t>
  </si>
  <si>
    <t>71.06.00</t>
  </si>
  <si>
    <t>Eiropas Ekonomikas zonas un Norvēģijas finanšu instrumentu finansētie projekti</t>
  </si>
  <si>
    <t xml:space="preserve">05. </t>
  </si>
  <si>
    <t>Tiesībsarga birojs</t>
  </si>
  <si>
    <t xml:space="preserve">08. </t>
  </si>
  <si>
    <t>Sabiedrības integrācijas fonds</t>
  </si>
  <si>
    <t>7300</t>
  </si>
  <si>
    <t>Valsts budžeta uzturēšanas izdevumu transferti citiem budžetiem Eiropas Savienības politiku instrumentu un pārējās ārvalstu finanšu palīdzības līdzfinansētajiem projektiem (pasākumiem)</t>
  </si>
  <si>
    <t>7320</t>
  </si>
  <si>
    <t>Valsts budžeta uzturēšanas izdevumu transferti pašvaldībām Eiropas Savienības politiku instrumentu un pārējās ārvalstu finanšu palīdzības līdzfinansētajiem projektiem (pasākumiem)</t>
  </si>
  <si>
    <t>7460</t>
  </si>
  <si>
    <t>Pārējie valsts budžeta uzturēšanas izdevumu transferti pašvaldībām</t>
  </si>
  <si>
    <t>Sabiedrības integrācijas fonda vadība</t>
  </si>
  <si>
    <t>Mediju projektu īstenošana</t>
  </si>
  <si>
    <t>05.00.00</t>
  </si>
  <si>
    <t>NVO atbalsta un sabiedrības saliedētības programma</t>
  </si>
  <si>
    <t>06.00.00</t>
  </si>
  <si>
    <t>Latviešu valodas apmācības programma</t>
  </si>
  <si>
    <t>63.08.00</t>
  </si>
  <si>
    <t>Eiropas Sociālā fonda Plus(ESF+) projektu un pasākumu īstenošana (2021-2027)</t>
  </si>
  <si>
    <t>63.09.00</t>
  </si>
  <si>
    <t>Eiropas Sociālā fonda Plus (ESF+) programmas materiālās nenodrošinātības mazināšanai pasākumu īstenošana (2021-2027)</t>
  </si>
  <si>
    <t>Eiropas Sociālā fonda Plus(ESF+) Sociālās inovācijas sadaļas projektu un pasākumu īstenošana</t>
  </si>
  <si>
    <t>70.24.00</t>
  </si>
  <si>
    <t>Iekšējās drošības un Patvēruma, migrācijas un integrācijas fondu un Finansiāla atbalsta instrumenta robežu pārvaldībai un vīzu politikai projektu un pasākumu īstenošana (2021–2027)</t>
  </si>
  <si>
    <t xml:space="preserve">09. </t>
  </si>
  <si>
    <t>Sabiedrisko pakalpojumu regulēšanas komisija</t>
  </si>
  <si>
    <t>Sabiedrisko pakalpojumu regulēšana</t>
  </si>
  <si>
    <t xml:space="preserve">10. </t>
  </si>
  <si>
    <t>Aizsardzības ministrija</t>
  </si>
  <si>
    <t>7500</t>
  </si>
  <si>
    <t>Atmaksa valsts budžetā par veiktajiem izdevumiem</t>
  </si>
  <si>
    <t>2.2.apakšgrupa</t>
  </si>
  <si>
    <t>Kapitālo izdevumu transferti</t>
  </si>
  <si>
    <t>9700</t>
  </si>
  <si>
    <t>Pārējie valsts budžeta kapitālo izdevumu transferti citiem budžetiem</t>
  </si>
  <si>
    <t>9720</t>
  </si>
  <si>
    <t>Pārējie valsts budžeta transferti kapitālajiem izdevumiem valsts budžeta daļēji finansētām atvasinātām publiskām personām un budžeta nefinansētām iestādēm</t>
  </si>
  <si>
    <t>F50010000</t>
  </si>
  <si>
    <t>Akcijas un cita līdzdalība pašu kapitālā</t>
  </si>
  <si>
    <t>Valsts drošības aizsardzība</t>
  </si>
  <si>
    <t>12.00.00</t>
  </si>
  <si>
    <t>Kara muzejs</t>
  </si>
  <si>
    <t>22.00.00</t>
  </si>
  <si>
    <t>Nacionālie bruņotie spēki</t>
  </si>
  <si>
    <t>22.10.00</t>
  </si>
  <si>
    <t>Starptautisko operāciju un Nacionālo bruņoto spēku personālsastāva centralizētais atalgojums</t>
  </si>
  <si>
    <t>22.12.00</t>
  </si>
  <si>
    <t>Nacionālo bruņoto spēku uzturēšana</t>
  </si>
  <si>
    <t>28.00.00</t>
  </si>
  <si>
    <t>Ģeodēzija un kartogrāfija</t>
  </si>
  <si>
    <t>30.00.00</t>
  </si>
  <si>
    <t>Valsts aizsardzības politikas realizācija</t>
  </si>
  <si>
    <t>31.00.00</t>
  </si>
  <si>
    <t>Militārpersonu pensiju fonds</t>
  </si>
  <si>
    <t>33.00.00</t>
  </si>
  <si>
    <t>Aizsardzības īpašumu pārvaldīšana</t>
  </si>
  <si>
    <t>34.00.00</t>
  </si>
  <si>
    <t>Jaunsardzes centrs</t>
  </si>
  <si>
    <t>97.00.00</t>
  </si>
  <si>
    <t>Nozaru vadība un politikas plānošana</t>
  </si>
  <si>
    <t>70.11.00</t>
  </si>
  <si>
    <t>ES programmas "Digitālā Eiropa" projektu un pasākumu īstenošana</t>
  </si>
  <si>
    <t>70.12.00</t>
  </si>
  <si>
    <t>Eiropas Savienības pētniecības un inovācijas programmas "Apvārsnis Eiropa" projektu un pasākumu īstenošana (2021–2027)</t>
  </si>
  <si>
    <t>70.15.00</t>
  </si>
  <si>
    <t>Eiropas Savienības programmas Erasmus+ projektu īstenošanas nodrošināšana</t>
  </si>
  <si>
    <t>73.02.00</t>
  </si>
  <si>
    <t>Atmaksas valsts pamatbudžetā par citu ārvalstu finanšu palīdzības līdzfinansēto projektu finansējumu</t>
  </si>
  <si>
    <t>73.07.00</t>
  </si>
  <si>
    <t>NATO investīciju projekti</t>
  </si>
  <si>
    <t xml:space="preserve">11. </t>
  </si>
  <si>
    <t>Ārlietu ministrija</t>
  </si>
  <si>
    <t>7132</t>
  </si>
  <si>
    <t>Valsts budžeta transferti no valsts pamatbudžeta ārvalstu finanšu palīdzības līdzekļiem uz valsts pamatbudžetu</t>
  </si>
  <si>
    <t>09.00.00</t>
  </si>
  <si>
    <t>Materiālās palīdzības nodrošināšana</t>
  </si>
  <si>
    <t>96.01.00</t>
  </si>
  <si>
    <t>Latvijas prezidentūras Eiropas Savienības Padomē sekretariāta darbības nodrošināšana</t>
  </si>
  <si>
    <t>96.03.00</t>
  </si>
  <si>
    <t>Latvijas prezidentūras Eiropas Savienības Padomē nodrošināšana (ministrijas pasākumi)</t>
  </si>
  <si>
    <t>70.06.00</t>
  </si>
  <si>
    <t xml:space="preserve">12. </t>
  </si>
  <si>
    <t>Ekonomikas ministrija</t>
  </si>
  <si>
    <t>7350</t>
  </si>
  <si>
    <t>Valsts budžeta uzturēšanas izdevumu transferti valsts budžeta daļēji finansētām atvasinātām publiskām personām un budžeta nefinansētām iestādēm Eiropas Savienības politiku instrumentu un pārējās ārvalstu finanšu palīdzības līdzfinansētiem projektiem (pasākumiem)</t>
  </si>
  <si>
    <t>20.00.00</t>
  </si>
  <si>
    <t>Būvniecība</t>
  </si>
  <si>
    <t>24.00.00</t>
  </si>
  <si>
    <t>Statistiskās informācijas nodrošināšana</t>
  </si>
  <si>
    <t>26.00.00</t>
  </si>
  <si>
    <t>Godīgas konkurences nodrošināšana, iekšējā tirgus un patērētāju tiesību aizsardzība</t>
  </si>
  <si>
    <t>26.01.00</t>
  </si>
  <si>
    <t>Iekšējais tirgus un patērētāju tiesību aizsardzība</t>
  </si>
  <si>
    <t>26.02.00</t>
  </si>
  <si>
    <t>Konkurences politikas ieviešana</t>
  </si>
  <si>
    <t>26.04.00</t>
  </si>
  <si>
    <t>Atbilstības novērtēšana un kvalitātes nodrošināšana</t>
  </si>
  <si>
    <t>27.00.00</t>
  </si>
  <si>
    <t>Valsts atbalsta politikas ieviešana</t>
  </si>
  <si>
    <t>27.12.00</t>
  </si>
  <si>
    <t>LIAA darbības nodrošināšana</t>
  </si>
  <si>
    <t>Ekonomiskās izaugsmes politikas ieviešana</t>
  </si>
  <si>
    <t>29.00.00</t>
  </si>
  <si>
    <t>Tautsaimniecības noturība un enerģētiskā neatkarība</t>
  </si>
  <si>
    <t>29.02.00</t>
  </si>
  <si>
    <t>Elektroenerģijas lietotāju atbalsts</t>
  </si>
  <si>
    <t>29.06.00</t>
  </si>
  <si>
    <t>Enerģētikas jautājumu administrēšana</t>
  </si>
  <si>
    <t>29.08.00</t>
  </si>
  <si>
    <t>Latvijas un Igaunijas atkrastes vēja enerģijas kopprojekts ELWIND</t>
  </si>
  <si>
    <t>Tūrisma politikas ieviešana</t>
  </si>
  <si>
    <t>Ekonomikas attīstības programma</t>
  </si>
  <si>
    <t>35.00.00</t>
  </si>
  <si>
    <t>Valsts atbalsta programmas</t>
  </si>
  <si>
    <t>60.00.00</t>
  </si>
  <si>
    <t>Eiropas transporta, telekomunikāciju un enerģijas infrastruktūras tīklu un Eiropas infrastruktūras savienošanas instrumenta (CEF) līdzfinansēto projektu un pasākumu īstenošana</t>
  </si>
  <si>
    <t>60.06.00</t>
  </si>
  <si>
    <t>Eiropas infrastruktūras savienošanas instrumenta (CEF) projektu īstenošana</t>
  </si>
  <si>
    <t>62.08.00</t>
  </si>
  <si>
    <t>Eiropas Sociālā fonda Plus (ESF+) projektu un pasākumu īstenošana (2021-2027)</t>
  </si>
  <si>
    <t>67.00.00</t>
  </si>
  <si>
    <t>Eiropas Kopienas iniciatīvas projektu un pasākumu īstenošana</t>
  </si>
  <si>
    <t>67.06.00</t>
  </si>
  <si>
    <t>Eiropas Kopienas iniciatīvas projekti</t>
  </si>
  <si>
    <t>69.00.00</t>
  </si>
  <si>
    <t>Mērķa "Eiropas teritoriālā sadarbība" pārrobežu sadarbības programmu, projektu un pasākumu īstenošana</t>
  </si>
  <si>
    <t>69.02.00</t>
  </si>
  <si>
    <t>Atmaksas valsts pamatbudžetā par mērķa "Eiropas teritoriālā sadarbība" pārrobežu sadarbības programmu, projektu un pasākumu īstenošanu</t>
  </si>
  <si>
    <t>69.06.00</t>
  </si>
  <si>
    <t>Mērķa "Eiropas teritoriālā sadarbība" pārrobežu sadarbības projekti</t>
  </si>
  <si>
    <t>70.03.00</t>
  </si>
  <si>
    <t>Atmaksas valsts pamatbudžetā par citu Eiropas Savienības politiku instrumentu projektu un pasākumu finansējumu</t>
  </si>
  <si>
    <t>LIFE programmas projekti</t>
  </si>
  <si>
    <t>Eiropas Savienības pētniecības un inovācijas programmas "Apvārsnis Eiropa" projektu un pasākumu īstenošana</t>
  </si>
  <si>
    <t xml:space="preserve">13. </t>
  </si>
  <si>
    <t>Finanšu ministrija</t>
  </si>
  <si>
    <t>18139</t>
  </si>
  <si>
    <t>Pārējie valsts pamatbudžetā saņemtie transferti no valsts pamatbudžeta</t>
  </si>
  <si>
    <t>1.2.apakšgrupa</t>
  </si>
  <si>
    <t>Procentu izdevumi</t>
  </si>
  <si>
    <t>7600</t>
  </si>
  <si>
    <t>Kārtējie maksājumi Eiropas Savienības budžetā</t>
  </si>
  <si>
    <t>9500</t>
  </si>
  <si>
    <t>Valsts budžeta transferti kapitālajiem izdevumiem citiem budžetiem Eiropas Savienības politiku instrumentu un pārējās ārvalstu finanšu palīdzības līdzfinansētajiem projektiem (pasākumiem)</t>
  </si>
  <si>
    <t>9580</t>
  </si>
  <si>
    <t>Valsts budžeta kapitālo izdevumu transferti pašvaldībām Eiropas Savienības politiku instrumentu un pārējās ārvalstu finanšu palīdzības līdzfinansētajiem projektiem (pasākumiem)</t>
  </si>
  <si>
    <t>9590</t>
  </si>
  <si>
    <t>Valsts budžeta kapitālo izdevumu transferti valsts budžeta daļēji finansētām atvasinātām publiskām personām un budžeta nefinansētām iestādēm Eiropas Savienības politiku instrumentu un pārējās ārvalstu finanšu palīdzības līdzfinansētajiem projektiem (pasākumiem)</t>
  </si>
  <si>
    <t>F40010000</t>
  </si>
  <si>
    <t>Aizdevumi</t>
  </si>
  <si>
    <t>F40010010</t>
  </si>
  <si>
    <t>Izsniegtie aizdevumi</t>
  </si>
  <si>
    <t>F40010020</t>
  </si>
  <si>
    <t>Izsniegto aizdevumu saņemtā atmaksa</t>
  </si>
  <si>
    <t>F210100005</t>
  </si>
  <si>
    <t>Naudas līdzekļu aizdevumiem atlikumu izmaiņas palielinājums (-) vai samazinājums (+)</t>
  </si>
  <si>
    <t>Fiskālās disciplīnas padomes darbības nodrošināšana</t>
  </si>
  <si>
    <t>Līdzekļi nodibinājumam "Latvijas ebreju kopienas restitūcijas fonds"</t>
  </si>
  <si>
    <t>Budžeta izpilde un valsts parāda vadība</t>
  </si>
  <si>
    <t>31.01.00</t>
  </si>
  <si>
    <t>Budžeta izpilde</t>
  </si>
  <si>
    <t>31.02.00</t>
  </si>
  <si>
    <t>Valsts parāda vadība</t>
  </si>
  <si>
    <t>32.00.00</t>
  </si>
  <si>
    <t>Iepirkumu uzraudzības birojs</t>
  </si>
  <si>
    <t>Valsts ieņēmumu un muitas politikas nodrošināšana</t>
  </si>
  <si>
    <t>38.00.00</t>
  </si>
  <si>
    <t>Eiropas Savienības finansēto programmu ieviešana</t>
  </si>
  <si>
    <t>38.01.00</t>
  </si>
  <si>
    <t>Eiropas Savienības pirmsstrukturālo, strukturālo un citu finanšu instrumentu koordinācija</t>
  </si>
  <si>
    <t>38.02.00</t>
  </si>
  <si>
    <t>Eiropas Savienības sadarbības projektu un pasākumu īstenošana</t>
  </si>
  <si>
    <t>39.00.00</t>
  </si>
  <si>
    <t>Uzraudzība un kontrole</t>
  </si>
  <si>
    <t>39.02.00</t>
  </si>
  <si>
    <t>Izložu un azartspēļu organizēšanas un norises uzraudzība</t>
  </si>
  <si>
    <t>39.03.00</t>
  </si>
  <si>
    <t>Dārgmetālu izstrādājumu proves uzraudzība un pārbaude</t>
  </si>
  <si>
    <t>41.00.00</t>
  </si>
  <si>
    <t>Maksājumu nodrošināšana citām valsts iestādēm un personām</t>
  </si>
  <si>
    <t>41.01.00</t>
  </si>
  <si>
    <t>Iemaksas Eiropas Savienības budžetā</t>
  </si>
  <si>
    <t>41.03.00</t>
  </si>
  <si>
    <t>41.13.00</t>
  </si>
  <si>
    <t>Finansējums VAS "Valsts nekustamie īpašumi" īstenojamiem projektiem un pasākumiem</t>
  </si>
  <si>
    <t>42.00.00</t>
  </si>
  <si>
    <t>Valsts budžeta aizdevumi un to atmaksāšana</t>
  </si>
  <si>
    <t>61.00.00</t>
  </si>
  <si>
    <t>Kohēzijas fonda (KF) projektu un pasākumu īstenošana</t>
  </si>
  <si>
    <t>61.08.00</t>
  </si>
  <si>
    <t>Kohēzijas fonda (KF) avansa maksājumi un atmaksas finansējuma saņēmējiem (2021-2027)</t>
  </si>
  <si>
    <t>62.10.00</t>
  </si>
  <si>
    <t>Eiropas Reģionālās attīstības fonda (ERAF) avansa maksājumi un atmaksas finansējuma saņēmējiem (2021-2027)</t>
  </si>
  <si>
    <t>62.11.00</t>
  </si>
  <si>
    <t>63.07.00</t>
  </si>
  <si>
    <t>Eiropas Sociālā fonda (ESF) avansa maksājumi un atmaksas finansējuma saņēmējiem (2014-2020)</t>
  </si>
  <si>
    <t>Eiropas Sociālā fonda Plus (ESF+) avansa maksājumi un atmaksas finansējuma saņēmējiem (2021-2027)</t>
  </si>
  <si>
    <t>Eiropas Sociālā fonda Plus (ESF+) programmas materiālās nenodrošinātības mazināšanai pasākumu īstenošana (2021–2027)</t>
  </si>
  <si>
    <t>Eiropas Sociālā fonda Plus (ESF+) finansētie projekti un pasākumi (2021-2027)</t>
  </si>
  <si>
    <t>67.07.00</t>
  </si>
  <si>
    <t>Citi Eiropas Savienības politiku instrumentu finansētie projekti un pasākumi (2021-2027)</t>
  </si>
  <si>
    <t>70.09.00</t>
  </si>
  <si>
    <t>Eiropas Savienības programmas “Savienības Krāpšanas apkarošanas programma” līdzfinansētie projekti</t>
  </si>
  <si>
    <t>70.51.00</t>
  </si>
  <si>
    <t>Atmaksas valsts pamatbudžetā par Eiropas savienības politiku instrumentu finansējumu (2021-2027)</t>
  </si>
  <si>
    <t>71.05.00</t>
  </si>
  <si>
    <t>Tehniskā palīdzība Eiropas Ekonomikas zonas un Norvēģijas finanšu instrumentu apgūšanai</t>
  </si>
  <si>
    <t>Eiropas Ekonomikas zonas finanšu instrumenta un Norvēģijas valdības divpusējā finanšu instrumenta finansējums projektu īstenotājiem</t>
  </si>
  <si>
    <t>72.00.00</t>
  </si>
  <si>
    <t>Latvijas un Šveices sadarbības programmas finansēto projektu un pasākumu īstenošana</t>
  </si>
  <si>
    <t>72.05.00</t>
  </si>
  <si>
    <t>Tehniskā palīdzība Latvijas un Šveices sadarbības programmas apgūšanai</t>
  </si>
  <si>
    <t>Eiropas Komisijas (kopā ar iesaistītajām dalībvalstīm) un tabakas ražotāju nolīgumu ietvaros piešķirtie finanšu līdzekļi</t>
  </si>
  <si>
    <t>Eiropas Kopienas finansētie projekti iekšējā tirgus uzlabošanai nodokļu un muitas sistēmā</t>
  </si>
  <si>
    <t>73.08.00</t>
  </si>
  <si>
    <t>Valsts ieņēmumu dienesta īstenotie projekti finansiālo interešu aizsardzības jomā</t>
  </si>
  <si>
    <t>74.07.00</t>
  </si>
  <si>
    <t>Atveseļošanas un noturības mehānisma (ANM) finansējums projektu un pasākumu īstenotājiem</t>
  </si>
  <si>
    <t>75.00.00</t>
  </si>
  <si>
    <t>Taisnīgas pārkārtošanās fonda (TPF) projektu un pasākumu īstenošana</t>
  </si>
  <si>
    <t>75.06.00</t>
  </si>
  <si>
    <t>Taisnīgas pārkārtošanās fonda (TPF) avansa maksājumi un atmaksas finansējuma saņēmējiem (2021-2027)</t>
  </si>
  <si>
    <t xml:space="preserve">14. </t>
  </si>
  <si>
    <t>Iekšlietu ministrija</t>
  </si>
  <si>
    <t>Iekšlietu ministrijas vienotā sakaru un informācijas sistēma</t>
  </si>
  <si>
    <t>02.03.00</t>
  </si>
  <si>
    <t>Vienotās sakaru un informācijas sistēmas uzturēšana un vadība</t>
  </si>
  <si>
    <t>Valsts policijas darbība</t>
  </si>
  <si>
    <t>06.01.00</t>
  </si>
  <si>
    <t>Valsts policija</t>
  </si>
  <si>
    <t>07.00.00</t>
  </si>
  <si>
    <t>Ugunsdrošība, glābšana un civilā aizsardzība</t>
  </si>
  <si>
    <t>Valsts drošības dienesta darbība</t>
  </si>
  <si>
    <t>10.00.00</t>
  </si>
  <si>
    <t>Valsts robežsardzes darbība</t>
  </si>
  <si>
    <t>11.00.00</t>
  </si>
  <si>
    <t>Pilsonības un migrācijas lietas</t>
  </si>
  <si>
    <t>11.01.00</t>
  </si>
  <si>
    <t>Pilsonības un migrācijas lietu pārvalde</t>
  </si>
  <si>
    <t>Fiziskā sagatavotība, veselības un sociālā aprūpe</t>
  </si>
  <si>
    <t>38.05.00</t>
  </si>
  <si>
    <t>Veselības aprūpe un fiziskā sagatavotība</t>
  </si>
  <si>
    <t>40.00.00</t>
  </si>
  <si>
    <t>Iekšlietu ministrijas sistēmas iestāžu darbības nodrošinājums</t>
  </si>
  <si>
    <t>40.01.00</t>
  </si>
  <si>
    <t>Administrēšana</t>
  </si>
  <si>
    <t>40.02.00</t>
  </si>
  <si>
    <t>Nekustamais īpašums un centralizētais iepirkums</t>
  </si>
  <si>
    <t>40.03.00</t>
  </si>
  <si>
    <t>Lietiskie pierādījumi un izņemtā manta</t>
  </si>
  <si>
    <t>40.04.00</t>
  </si>
  <si>
    <t>Valsts materiālās rezerves</t>
  </si>
  <si>
    <t>Iekšējās drošības biroja darbība</t>
  </si>
  <si>
    <t>43.00.00</t>
  </si>
  <si>
    <t>Finanšu izlūkošanas dienesta darbība</t>
  </si>
  <si>
    <t>44.00.00</t>
  </si>
  <si>
    <t>Iekšējās drošības akadēmija</t>
  </si>
  <si>
    <t>45.00.00</t>
  </si>
  <si>
    <t>Nodokļu un muitas policijas darbības nodrošināšana</t>
  </si>
  <si>
    <t>Eiropas Reģionālās attīstības fonda (ERAF) projektu un pasākumu īstenošana (2021-2027)</t>
  </si>
  <si>
    <t>67.02.00</t>
  </si>
  <si>
    <t>Atmaksas valsts pamatbudžetā par Eiropas Kopienas iniciatīvu fondu finansējumu</t>
  </si>
  <si>
    <t>67.13.00</t>
  </si>
  <si>
    <t>Eiropas Savienības robežu pārvaldības programmas Centrālāzijā projektu un pasākumu īstenošana</t>
  </si>
  <si>
    <t>67.14.00</t>
  </si>
  <si>
    <t>FRONTEX Aģentūras starptautisko operāciju nodrošināšana</t>
  </si>
  <si>
    <t>69.08.00</t>
  </si>
  <si>
    <t>Pārrobežu sadarbības programmu projektu un pasākumu īstenošana (2021-2027)</t>
  </si>
  <si>
    <t>69.22.00</t>
  </si>
  <si>
    <t>Atmaksas valsts pamatbudžetā par Pārrobežu sadarbības programmu finansējumu (2021-2027)</t>
  </si>
  <si>
    <t>Eiropas migrācijas tīkla projektu un pasākumu īstenošana</t>
  </si>
  <si>
    <t>ES programmas “Digitālā Eiropa” projektu un pasākumu īstenošana</t>
  </si>
  <si>
    <t>70.16.00</t>
  </si>
  <si>
    <t>70.17.00</t>
  </si>
  <si>
    <t>70.19.00</t>
  </si>
  <si>
    <t>Eiropas Savienības pētniecības un inovācijas programmas "Apvārsnis 2020" projektu un pasākumu īstenošana</t>
  </si>
  <si>
    <t>70.23.00</t>
  </si>
  <si>
    <t>Izdevumi citu Eiropas Savienības politiku instrumentu projektu un pasākumu īstenošanai</t>
  </si>
  <si>
    <t>70.25.00</t>
  </si>
  <si>
    <t>Eiropas Savienības pētniecības un inovācijas programmas “Apvārsnis Eiropa" projektu un pasākumu īstenošana (2021-2027)</t>
  </si>
  <si>
    <t>Atmaksas valsts pamatbudžetā par Iekšējās drošības un Patvēruma, migrācijas un integrācijas fondu un Finansiāla atbalsta instrumenta robežu pārvaldībai un vīzu politikai finansējumu (2021–2027)</t>
  </si>
  <si>
    <t>73.10.00</t>
  </si>
  <si>
    <t>Ziemeļvalstu un Baltijas valstu mobilitātes programma "Valsts administrācija"</t>
  </si>
  <si>
    <t xml:space="preserve">15. </t>
  </si>
  <si>
    <t>Izglītības un zinātnes ministrija</t>
  </si>
  <si>
    <t>18300</t>
  </si>
  <si>
    <t>Valsts budžeta daļēji finansētu atvasinātu publisku personu un budžeta nefinansētu iestāžu saņemtie transferti</t>
  </si>
  <si>
    <t>19560</t>
  </si>
  <si>
    <t>Valsts budžeta iestāžu saņemtā atmaksa no pašvaldībām par iepriekšējos gados saņemtajiem un neizlietotajiem valsts budžeta transfertiem</t>
  </si>
  <si>
    <t>19570</t>
  </si>
  <si>
    <t>Valsts budžeta iestāžu saņemtā atmaksa no pašvaldībām par Eiropas Savienības politiku instrumentu un pārējās ārvalstu finanšu palīdzības līdzfinansētajos projektos (pasākumos) piešķirtajiem līdzekļiem</t>
  </si>
  <si>
    <t>17110</t>
  </si>
  <si>
    <t>Valsts budžeta iestāžu saņemtie transferti no savas ministrijas, centrālās valsts iestādes padotībā esošām no valsts budžeta daļēji finansētām atvasinātām publiskām personām un budžeta nefinansētām iestādēm</t>
  </si>
  <si>
    <t>17130</t>
  </si>
  <si>
    <t>Valsts budžeta iestāžu saņemtā atmaksa no savas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</si>
  <si>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9710</t>
  </si>
  <si>
    <t>Pārējie valsts budžeta kapitālo izdevumu transferti pašvaldībām</t>
  </si>
  <si>
    <t>F40020000</t>
  </si>
  <si>
    <t>Aizņēmumi</t>
  </si>
  <si>
    <t>F40020020</t>
  </si>
  <si>
    <t>Saņemto aizņēmumu atmaksa</t>
  </si>
  <si>
    <t>Vispārējā izglītība</t>
  </si>
  <si>
    <t>01.05.00</t>
  </si>
  <si>
    <t>Dotācija privātajām mācību iestādēm</t>
  </si>
  <si>
    <t>01.07.00</t>
  </si>
  <si>
    <t>Dotācija brīvpusdienu nodrošināšanai 1.,2.,3. un 4. klases izglītojamiem</t>
  </si>
  <si>
    <t>01.08.00</t>
  </si>
  <si>
    <t>Vispārējās izglītības atbalsta pasākumi</t>
  </si>
  <si>
    <t>01.11.00</t>
  </si>
  <si>
    <t>Pedagogu profesionālās kompetences pilnveidošana</t>
  </si>
  <si>
    <t>01.14.00</t>
  </si>
  <si>
    <t>Mācību līdzekļu iegāde</t>
  </si>
  <si>
    <t>01.15.00</t>
  </si>
  <si>
    <t>Sociālā atbalsta programma vispārējās izglītības pedagogiem</t>
  </si>
  <si>
    <t>Profesionālās izglītības mācību iestādes</t>
  </si>
  <si>
    <t>02.01.00</t>
  </si>
  <si>
    <t>Profesionālās izglītības programmu īstenošana</t>
  </si>
  <si>
    <t>03.00.00</t>
  </si>
  <si>
    <t>Augstākā izglītība</t>
  </si>
  <si>
    <t>03.01.00</t>
  </si>
  <si>
    <t>Augstākās izglītības programmu nodrošināšana</t>
  </si>
  <si>
    <t>03.03.00</t>
  </si>
  <si>
    <t>Snieguma finansējums par rezultātiem pētniecībā un absolventu sagatavošanā</t>
  </si>
  <si>
    <t>03.04.00</t>
  </si>
  <si>
    <t>Studējošo un studiju kreditēšana</t>
  </si>
  <si>
    <t>03.06.00</t>
  </si>
  <si>
    <t>Sociālo stipendiju fonds "Studētgods"</t>
  </si>
  <si>
    <t>03.08.00</t>
  </si>
  <si>
    <t>Augstākās izglītības padome</t>
  </si>
  <si>
    <t>03.13.00</t>
  </si>
  <si>
    <t>Studiju virzienu akreditācija</t>
  </si>
  <si>
    <t>Valsts valodas politika un pārvalde</t>
  </si>
  <si>
    <t>Zinātne</t>
  </si>
  <si>
    <t>05.01.00</t>
  </si>
  <si>
    <t>Zinātniskās darbības nodrošināšana</t>
  </si>
  <si>
    <t>05.02.00</t>
  </si>
  <si>
    <t>Zinātnes bāzes finansējums</t>
  </si>
  <si>
    <t>05.04.00</t>
  </si>
  <si>
    <t>Krišjāņa Barona Dainu skapis</t>
  </si>
  <si>
    <t>Informācijas un komunikāciju tehnoloģiju uzturēšana un attīstība</t>
  </si>
  <si>
    <t>Sports</t>
  </si>
  <si>
    <t>09.04.00</t>
  </si>
  <si>
    <t>Sporta būves</t>
  </si>
  <si>
    <t>09.07.00</t>
  </si>
  <si>
    <t>Dotācija sporta organizāciju, programmu un pasākumu atbalstam</t>
  </si>
  <si>
    <t>09.08.00</t>
  </si>
  <si>
    <t>Balvas par izciliem sasniegumiem sportā</t>
  </si>
  <si>
    <t>09.10.00</t>
  </si>
  <si>
    <t>Murjāņu sporta ģimnāzija</t>
  </si>
  <si>
    <t>09.12.00</t>
  </si>
  <si>
    <t>Latvijas Sporta muzejs</t>
  </si>
  <si>
    <t>09.19.00</t>
  </si>
  <si>
    <t>Finansējums profesionālās ievirzes sporta izglītības programmu pedagogu darba samaksai un valsts sociālās apdrošināšanas obligātajām iemaksām</t>
  </si>
  <si>
    <t>09.23.00</t>
  </si>
  <si>
    <t>Valsts ilgtermiņa saistības sportā - dotācija Latvijas Olimpiskajai komitejai (LOK) - valsts galvoto aizdevumu atmaksai</t>
  </si>
  <si>
    <t>Finansējums asistenta pakalpojuma nodrošināšanai personai ar invaliditāti pārvietošanas atbalstam un pašaprūpes veikšanai</t>
  </si>
  <si>
    <t>21.00.00</t>
  </si>
  <si>
    <t>Jaunatnes politikas valsts programma</t>
  </si>
  <si>
    <t>Padotības iestādes un to pasākumi</t>
  </si>
  <si>
    <t>42.03.00</t>
  </si>
  <si>
    <t>Skolu jaunatnes dziesmu un deju svētki</t>
  </si>
  <si>
    <t>42.05.00</t>
  </si>
  <si>
    <t>Valsts izglītības attīstības aģentūras darbības nodrošināšana</t>
  </si>
  <si>
    <t>42.07.00</t>
  </si>
  <si>
    <t>Izglītības kvalitātes valsts dienesta darbības nodrošināšana</t>
  </si>
  <si>
    <t>42.09.00</t>
  </si>
  <si>
    <t>Latvijas Zinātnes padome</t>
  </si>
  <si>
    <t>97.01.00</t>
  </si>
  <si>
    <t>Ministrijas centrālā aparāta darbības nodrošināšana</t>
  </si>
  <si>
    <t>62.09.00</t>
  </si>
  <si>
    <t>Eiropas Sociālā fonda Plus (ESF+) projektu īstenošana (2021–2027)</t>
  </si>
  <si>
    <t>64.00.00</t>
  </si>
  <si>
    <t>Eiropas Lauksaimniecības garantiju fonda (ELGF) projektu un pasākumu īstenošana</t>
  </si>
  <si>
    <t>64.09.00</t>
  </si>
  <si>
    <t>Eiropas Lauksaimniecības garantiju fonda (ELGF) maksājumi (2023-2027)</t>
  </si>
  <si>
    <t>65.00.00</t>
  </si>
  <si>
    <t>Eiropas Lauksaimniecības fonda lauku attīstībai (ELFLA) projektu un pasākumu īstenošana</t>
  </si>
  <si>
    <t>65.11.00</t>
  </si>
  <si>
    <t>Eiropas Lauksaimniecības fonda lauku attīstībai (ELFLA) pasākumi (2023-2027)</t>
  </si>
  <si>
    <t>69.07.00</t>
  </si>
  <si>
    <t>Mērķa "Eiropas teritoriālā sadarbība" projektu īstenošana (2021-2027)</t>
  </si>
  <si>
    <t>Atmaksas valsts pamatbudžetā par mērķa "Eiropas teritoriālā sadarbība" pārrobežu sadarbības programmu, projektu un pasākumu īstenošanu (2021-2027)</t>
  </si>
  <si>
    <t>Dalība Eiropas Savienības pētniecības un tehnoloģiju attīstības programmās</t>
  </si>
  <si>
    <t>Eiropas Savienības, starptautiskās sadarbības programmu un inovāciju izglītības jomā īstenošanas nodrošināšana</t>
  </si>
  <si>
    <t>Valsts izglītības attīstības aģentūra</t>
  </si>
  <si>
    <t>70.10.00</t>
  </si>
  <si>
    <t>Jaunatnes starptautisko programmu aģentūra</t>
  </si>
  <si>
    <t>Dalība Eiropas Savienības izglītības sadarbības projektos</t>
  </si>
  <si>
    <t>Eiropas Kopienas programmu projektu īstenošana</t>
  </si>
  <si>
    <t>70.13.00</t>
  </si>
  <si>
    <t>Tehniskā palīdzība ERAF, ESF+, KF, TPF finansējuma apgūšanai (2021-2027)</t>
  </si>
  <si>
    <t>Eiropas Ekonomikas zonas un Norvēģijas finanšu instrumentu finansētās programmas īstenošana</t>
  </si>
  <si>
    <t>72.08.00</t>
  </si>
  <si>
    <t>Latvijas un Šveices sadarbības programmas īstenošana</t>
  </si>
  <si>
    <t>Pārējās ārvalstu finanšu palīdzības finansētie projekti</t>
  </si>
  <si>
    <t>Dalība Ziemeļu Ministru padomes Nordplus ietvarprogrammā</t>
  </si>
  <si>
    <t>Atveseļošanās un noturības mehānisma (ANM) projektu un pasākumu īstenošana</t>
  </si>
  <si>
    <t>Tehniskā palīdzība Atveseļošanās un noturības mehānisma (ANM) apgūšanai</t>
  </si>
  <si>
    <t>75.01.00</t>
  </si>
  <si>
    <t>Taisnīgas pārkārtošanās fonda (TPF) projektu īstenošana</t>
  </si>
  <si>
    <t xml:space="preserve">16. </t>
  </si>
  <si>
    <t>Zemkopības ministrija</t>
  </si>
  <si>
    <t>Nenodokļu ieņēmumi</t>
  </si>
  <si>
    <t>21720</t>
  </si>
  <si>
    <t>Dotācija no vispārējiem ieņēmumiem atmaksām valsts pamatbudžetā</t>
  </si>
  <si>
    <t>7139</t>
  </si>
  <si>
    <t>Pārējie valsts budžeta transferti no valsts pamatbudžeta uz valsts pamatbudžetu</t>
  </si>
  <si>
    <t>Pārtikas nekaitīgums un dzīvnieku veselība</t>
  </si>
  <si>
    <t>20.01.00</t>
  </si>
  <si>
    <t>Pārtikas nekaitīguma un dzīvnieku veselības valsts uzraudzība un kontrole</t>
  </si>
  <si>
    <t>20.02.00</t>
  </si>
  <si>
    <t>Riska zinātniskā novērtēšana un references laboratorijas funkciju veikšana dzīvnieku veselības, pārtikas un dzīvnieku barības jomā</t>
  </si>
  <si>
    <t>Valsts atbalsts lauksaimniecības un lauku attīstībai, sabiedriskā finansējuma administrēšana un valsts uzraudzība lauksaimniecībā</t>
  </si>
  <si>
    <t>21.01.00</t>
  </si>
  <si>
    <t>Valsts atbalsts lauksaimniecības un lauku attīstībai</t>
  </si>
  <si>
    <t>21.02.00</t>
  </si>
  <si>
    <t>Sabiedriskā finansējuma administrēšana un valsts uzraudzība lauksaimniecībā</t>
  </si>
  <si>
    <t>Cilvēkresursu attīstība</t>
  </si>
  <si>
    <t>22.01.00</t>
  </si>
  <si>
    <t>Profesionālā izglītība</t>
  </si>
  <si>
    <t>22.02.00</t>
  </si>
  <si>
    <t>22.03.00</t>
  </si>
  <si>
    <t>Kultūra</t>
  </si>
  <si>
    <t>22.05.00</t>
  </si>
  <si>
    <t>Dotācija SIA "Latvijas Lauku konsultāciju un izglītības centrs" informācijas analīzes un apmaiņas sistēmai</t>
  </si>
  <si>
    <t>Meža resursu ilgtspējības saglabāšana</t>
  </si>
  <si>
    <t>24.01.00</t>
  </si>
  <si>
    <t>Meža resursu valsts uzraudzība</t>
  </si>
  <si>
    <t>24.02.00</t>
  </si>
  <si>
    <t>Valsts atbalsta pasākumi meža nozarē</t>
  </si>
  <si>
    <t>25.00.00</t>
  </si>
  <si>
    <t>Zivju resursu ilgtspējības saglabāšana</t>
  </si>
  <si>
    <t>25.01.00</t>
  </si>
  <si>
    <t>Zivju izmantošanas regulēšana, atražošana un izpēte</t>
  </si>
  <si>
    <t>25.02.00</t>
  </si>
  <si>
    <t>Zivju fonds</t>
  </si>
  <si>
    <t>Zemes resursu ilgtspējības saglabāšana</t>
  </si>
  <si>
    <t>Meliorācijas kadastra uzturēšana, valsts meliorācijas sistēmu un valsts nozīmes meliorācijas sistēmu ekspluatācija un uzturēšana</t>
  </si>
  <si>
    <t>26.03.00</t>
  </si>
  <si>
    <t>Ikgadējie maksājumi par Daugavas kaskādes HES zemes resursiem nodarīto kaitējumu kompensēšanu</t>
  </si>
  <si>
    <t>Augu veselība un augu aprites uzraudzība</t>
  </si>
  <si>
    <t>Izdevumi Eiropas Reģionālās attīstības fonda (ERAF) projektu un pasākumu īstenošanai (2021-2027)</t>
  </si>
  <si>
    <t>64.10.00</t>
  </si>
  <si>
    <t>Izdevumi Eiropas Lauksaimniecības garantiju fonda (ELGF) projektu un pasākumu īstenošanai (2023-2027)</t>
  </si>
  <si>
    <t>65.08.00</t>
  </si>
  <si>
    <t>Maksājumu iestādes izdevumi Eiropas Lauksaimniecības fonda lauku attīstībai (ELFLA) projektu un pasākumu īstenošanai (2014-2020)</t>
  </si>
  <si>
    <t>65.10.00</t>
  </si>
  <si>
    <t>Maksājumu iestādes izdevumi Eiropas Lauksaimniecības fonda lauku attīstībai (ELFLA) projektu un pasākumu īstenošanai (2023-2027)</t>
  </si>
  <si>
    <t>65.20.00</t>
  </si>
  <si>
    <t>Tehniskā palīdzība Eiropas Lauksaimniecības fonda lauku attīstībai (ELFLA) apgūšanai (2014-2020)</t>
  </si>
  <si>
    <t>65.21.00</t>
  </si>
  <si>
    <t>Atmaksas valsts pamatbudžetā par Eiropas Lauksaimniecības fonda lauku attīstībai (ELFLA) finansējumu (2014-2020)</t>
  </si>
  <si>
    <t>65.50.00</t>
  </si>
  <si>
    <t>Tehniskā palīdzība Eiropas Lauksaimniecības fonda lauku attīstībai (ELFLA) apgūšanai (2023-2027)</t>
  </si>
  <si>
    <t>65.51.00</t>
  </si>
  <si>
    <t>Atmaksas valsts pamatbudžetā par Eiropas Lauksaimniecības fonda lauku attīstībai (ELFLA) finansējumu (2023-2027)</t>
  </si>
  <si>
    <t>66.00.00</t>
  </si>
  <si>
    <t>Eiropas Jūrlietu un zivsaimniecības fonda (EJZF) un Eiropas Jūrlietu, zvejniecības un akvakultūras fonda (EJZAF) projektu un pasākumu īstenošana</t>
  </si>
  <si>
    <t>66.10.00</t>
  </si>
  <si>
    <t>Maksājumu iestādes izdevumi Eiropas Jūrlietu, zvejniecības un akvakultūras fonda (EJZAF) projektu un pasākumu īstenošanai (2021-2027)</t>
  </si>
  <si>
    <t>66.11.00</t>
  </si>
  <si>
    <t>Citu institūciju izdevumi Eiropas Jūrlietu, zvejniecības un akvakultūras fonda (EJZAF) projektu un pasākumu īstenošanai (2021-2027)</t>
  </si>
  <si>
    <t>66.50.00</t>
  </si>
  <si>
    <t>Tehniskā palīdzība Eiropas Jūrlietu, zvejniecības un akvakultūras fonda (EJZAF) ieviešanai (2021-2027)</t>
  </si>
  <si>
    <t>66.51.00</t>
  </si>
  <si>
    <t>Atmaksas valsts pamatbudžetā par Eiropas Jūrlietu, zvejniecības un akvakultūras fonda (EJZAF) finansējumu (2021-2027)</t>
  </si>
  <si>
    <t>69.09.00</t>
  </si>
  <si>
    <t>Pārrobežu sadarbības programmu, projektu un pasākumu īstenošana (2021-2027)</t>
  </si>
  <si>
    <t>69.10.00</t>
  </si>
  <si>
    <t>Atmaksas valsts pamatbudžetā par pārrobežu sadarbības programmu, projektu un pasākumu īstenošanu (2021-2027)</t>
  </si>
  <si>
    <t>Atveseļošanās un noturības mehānisma (ANM) projekti un pasākumi</t>
  </si>
  <si>
    <t xml:space="preserve">17. </t>
  </si>
  <si>
    <t>Satiksmes ministrija</t>
  </si>
  <si>
    <t>Kompensācijas par abonētās preses piegādi un saistību izpildi</t>
  </si>
  <si>
    <t>Elektroniskie sakari</t>
  </si>
  <si>
    <t>04.01.00</t>
  </si>
  <si>
    <t>Ārkārtas situāciju valsts elektronisko sakaru tīkla darbības nodrošināšana</t>
  </si>
  <si>
    <t>04.03.00</t>
  </si>
  <si>
    <t>Datu apmaiņas platformu, apraides sistēmu un informācijas sistēmu uzturēšana, monitorings un attīstība</t>
  </si>
  <si>
    <t>Sistēmu uzturēšana un kiberdrošības pasākumu nodrošināšana</t>
  </si>
  <si>
    <t>Alternatīvās degvielas infrastruktūras izveidošana, attīstība un uzturēšana</t>
  </si>
  <si>
    <t>23.00.00</t>
  </si>
  <si>
    <t>Valsts autoceļu fonds</t>
  </si>
  <si>
    <t>23.04.00</t>
  </si>
  <si>
    <t>Mērķdotācijas pašvaldību autoceļiem (ielām)</t>
  </si>
  <si>
    <t>23.06.00</t>
  </si>
  <si>
    <t>Valsts autoceļu uzturēšana un atjaunošana</t>
  </si>
  <si>
    <t>23.07.00</t>
  </si>
  <si>
    <t>Valsts autoceļu pārvaldīšana</t>
  </si>
  <si>
    <t>Sabiedriskais transports</t>
  </si>
  <si>
    <t>31.04.00</t>
  </si>
  <si>
    <t>Finansējums dzelzceļa publiskai infrastruktūrai</t>
  </si>
  <si>
    <t>31.05.00</t>
  </si>
  <si>
    <t>Dotācija Autotransporta direkcijai sabiedriskā transporta pakalpojumu organizēšanai</t>
  </si>
  <si>
    <t>31.06.00</t>
  </si>
  <si>
    <t>Dotācija zaudējumu segšanai sabiedriskā transporta pakalpojumu sniedzējiem</t>
  </si>
  <si>
    <t>31.08.00</t>
  </si>
  <si>
    <t>Transferts plānošanas reģioniem sabiedriskā transporta pakalpojumu nodrošināšanai</t>
  </si>
  <si>
    <t>31.09.00</t>
  </si>
  <si>
    <t>Dotācija jauno vilcienu iegādei un remonta centra izbūvei</t>
  </si>
  <si>
    <t>Līdzekļi aviācijas drošības, glābšanas un civilmilitārās sadarbības nodrošināšanai</t>
  </si>
  <si>
    <t>49.00.00</t>
  </si>
  <si>
    <t>Rail Baltica projekta pārvaldības funkcijas nodrošināšana</t>
  </si>
  <si>
    <t>60.07.00</t>
  </si>
  <si>
    <t>Eiropas transporta infrastruktūras projekti (Rail Baltica)</t>
  </si>
  <si>
    <t>60.08.00</t>
  </si>
  <si>
    <t>Eiropas infrastruktūras savienošanas instrumenta (CEF) finansējums autoceļu projektiem</t>
  </si>
  <si>
    <t>60.21.00</t>
  </si>
  <si>
    <t>Atmaksas valsts pamatbudžetā par Eiropas transporta, telekomunikāciju un enerģijas infrastruktūras tīklu un Eiropas infrastruktūras savienošanas instrumenta (CEF) finansējumu</t>
  </si>
  <si>
    <t>60.50.00</t>
  </si>
  <si>
    <t>Tehniskā palīdzība Eiropas transporta, telekomunikāciju un enerģijas infrastruktūras tīklu un Eiropas infrastruktūras savienošanas instrumenta (CEF) apgūšanai (2021 - 2027)</t>
  </si>
  <si>
    <t>60.51.00</t>
  </si>
  <si>
    <t>Atmaksas valsts pamatbudžetā par Eiropas transporta, telekomunikāciju un enerģijas infrastruktūras tīklu un Eiropas infrastruktūras savienošanas instrumenta (CEF) finansējumu (2021-2027)</t>
  </si>
  <si>
    <t>61.13.00</t>
  </si>
  <si>
    <t>Kohēzijas fonda (KF) finansētie dzelzceļa infrastruktūras projekti (2021–2027)</t>
  </si>
  <si>
    <t>61.14.00</t>
  </si>
  <si>
    <t>Kohēzijas fonda (KF) finansētie valsts autoceļu projekti (2021-2027)</t>
  </si>
  <si>
    <t>62.15.00</t>
  </si>
  <si>
    <t>Eiropas Reģionālās attīstības fonda (ERAF) finansētie valsts autoceļu projekti (2021–2027)</t>
  </si>
  <si>
    <t>62.16.00</t>
  </si>
  <si>
    <t>Eiropas Reģionālās attīstības fonda (ERAF) finansētie jūrlietu projekti (2021-2027)</t>
  </si>
  <si>
    <t>Digitālās Eiropas projekti</t>
  </si>
  <si>
    <t>Atveseļošanas un noturības mehānisma (ANM) finansētie valsts autoceļu projekti</t>
  </si>
  <si>
    <t xml:space="preserve">18. </t>
  </si>
  <si>
    <t>Labklājības ministrija</t>
  </si>
  <si>
    <t>18400</t>
  </si>
  <si>
    <t>Valsts pamatbudžetā saņemtie transferti no valsts speciālā budžeta</t>
  </si>
  <si>
    <t>9100</t>
  </si>
  <si>
    <t>Valsts budžeta kapitālo izdevumu transferti</t>
  </si>
  <si>
    <t>9120</t>
  </si>
  <si>
    <t>Valsts budžeta kapitālo izdevumu transferti no valsts pamatbudžeta uz valsts speciālo budžetu</t>
  </si>
  <si>
    <t>Valsts atbalsts sociālajai apdrošināšanai</t>
  </si>
  <si>
    <t>Valsts sociālie pakalpojumi</t>
  </si>
  <si>
    <t>Sociālās rehabilitācijas valsts programmas</t>
  </si>
  <si>
    <t>05.03.00</t>
  </si>
  <si>
    <t>Aprūpe valsts sociālās aprūpes institūcijās</t>
  </si>
  <si>
    <t>05.37.00</t>
  </si>
  <si>
    <t>Sociālās integrācijas valsts aģentūras administrēšana un profesionālās un sociālās rehabilitācijas pakalpojumu nodrošināšana</t>
  </si>
  <si>
    <t>05.62.00</t>
  </si>
  <si>
    <t>Invaliditātes ekspertīžu nodrošināšana</t>
  </si>
  <si>
    <t>05.63.00</t>
  </si>
  <si>
    <t>Dotācija biedrībām, nodibinājumiem un reliģiskām organizācijām</t>
  </si>
  <si>
    <t>Darba tirgus attīstība</t>
  </si>
  <si>
    <t>07.01.00</t>
  </si>
  <si>
    <t>Nodarbinātības valsts aģentūras darbības nodrošināšana</t>
  </si>
  <si>
    <t>Valsts sociālie pabalsti un izdienas pensijas</t>
  </si>
  <si>
    <t>Valsts sociālie pabalsti</t>
  </si>
  <si>
    <t>Izdienas pensijas</t>
  </si>
  <si>
    <t>20.03.00</t>
  </si>
  <si>
    <t>Piemaksas pie vecuma un invaliditātes pensijām</t>
  </si>
  <si>
    <t>Darba apstākļu uzlabošana</t>
  </si>
  <si>
    <t>Darba tiesisko attiecību un darba apstākļu kontrole un uzraudzība</t>
  </si>
  <si>
    <t>Bērnu tiesību aizsardzības nodrošināšana</t>
  </si>
  <si>
    <t>Bērnu aizsardzības centra darbības nodrošināšana</t>
  </si>
  <si>
    <t>Valsts programma bērnu un ģimenes stāvokļa uzlabošanai</t>
  </si>
  <si>
    <t>Valsts atbalsts ārpusģimenes aprūpei</t>
  </si>
  <si>
    <t>Labklājības nozares vadība un politikas plānošana</t>
  </si>
  <si>
    <t>97.02.00</t>
  </si>
  <si>
    <t>Nozares centralizēto funkciju izpilde</t>
  </si>
  <si>
    <t>Eiropas Reģionālās attīstības fonda (ERAF) projekti (2021 - 2027)</t>
  </si>
  <si>
    <t>Eiropas Sociālā fonda Plus (ESF+) Nodarbinātības un sociālās inovācijas sadaļas projektu un pasākumu īstenošana (2021-2027)</t>
  </si>
  <si>
    <t>64.08.00</t>
  </si>
  <si>
    <t>Eiropas Lauksaimniecības garantiju fonda (ELGF) projektu un pasākumu īstenošana labklājības nozarē (2023-2027)</t>
  </si>
  <si>
    <t>69.51.00</t>
  </si>
  <si>
    <t>Citu Eiropas Savienības politiku instrumentu projektu un pasākumu īstenošana labklājības nozarē (2021-2027)</t>
  </si>
  <si>
    <t>Eiropas Ekonomikas zonas finanšu instrumenta un Norvēģijas valdības divpusējā finanšu instrumenta finansēto programmu, projektu un pasākumu īstenošana</t>
  </si>
  <si>
    <t>Eiropas Ekonomikas zonas finanšu instrumenta un Norvēģijas valdības divpusējā finanšu instrumenta finansētie projekti</t>
  </si>
  <si>
    <t>Atmaksa valsts pamatbudžetā par pārējās ārvalstu finanšu palīdzības līdzfinansētajiem projektiem</t>
  </si>
  <si>
    <t xml:space="preserve">19. </t>
  </si>
  <si>
    <t>Tieslietu ministrija</t>
  </si>
  <si>
    <t>Tiesu sistēma</t>
  </si>
  <si>
    <t>Tiesu administrēšana</t>
  </si>
  <si>
    <t>03.02.00</t>
  </si>
  <si>
    <t>Apgabaltiesas un rajonu (pilsētu) tiesas</t>
  </si>
  <si>
    <t>Juridiskās palīdzības nodrošināšana</t>
  </si>
  <si>
    <t>Tiesu ekspertīžu veikšana</t>
  </si>
  <si>
    <t>03.05.00</t>
  </si>
  <si>
    <t>Atlīdzība tiesu izpildītājiem par izpildu darbībām</t>
  </si>
  <si>
    <t>Zaudējumu atlīdzība nepamatoti aizturētajām, arestētajām un notiesātajām personām</t>
  </si>
  <si>
    <t>03.07.00</t>
  </si>
  <si>
    <t>Uzturlīdzekļu garantiju fonda administrēšana</t>
  </si>
  <si>
    <t>Uzturlīdzekļu garantiju fonds</t>
  </si>
  <si>
    <t>Kriminālsodu izpilde</t>
  </si>
  <si>
    <t>Ieslodzījuma vietas</t>
  </si>
  <si>
    <t>04.02.00</t>
  </si>
  <si>
    <t>Ieslodzījuma vietu būvniecība</t>
  </si>
  <si>
    <t>Probācijas īstenošana</t>
  </si>
  <si>
    <t>Komerctiesību politikas īstenošana</t>
  </si>
  <si>
    <t>Juridisko personu reģistrācija</t>
  </si>
  <si>
    <t>06.03.00</t>
  </si>
  <si>
    <t>Maksātnespējas procesa pārvaldība</t>
  </si>
  <si>
    <t>06.04.00</t>
  </si>
  <si>
    <t>Darbinieku prasījumu garantiju fonds</t>
  </si>
  <si>
    <t>Nekustamā īpašuma tiesību politikas īstenošana</t>
  </si>
  <si>
    <t>Konstitucionālo tiesību politikas īstenošana</t>
  </si>
  <si>
    <t>09.01.00</t>
  </si>
  <si>
    <t>Valsts valodas aizsardzība</t>
  </si>
  <si>
    <t>09.02.00</t>
  </si>
  <si>
    <t>Fizisko personu datu aizsardzība</t>
  </si>
  <si>
    <t>09.03.00</t>
  </si>
  <si>
    <t>Dotācija Latvijas Politiski represēto apvienībai un Rīgas politiski represēto biedrībai</t>
  </si>
  <si>
    <t>Valsts nozīmes pasākumu norises nodrošināšana starptautiskas nozīmes svētvietā Aglonā</t>
  </si>
  <si>
    <t>09.05.00</t>
  </si>
  <si>
    <t>Dotācija tieslietu funkciju veikšanai</t>
  </si>
  <si>
    <t>Oficiālās publikācijas un tiesiskās informācijas nodrošināšana</t>
  </si>
  <si>
    <t>Noziedzīgi iegūtu līdzekļu konfiskācijas fonds</t>
  </si>
  <si>
    <t>Satversmes aizsardzība</t>
  </si>
  <si>
    <t>48.00.00</t>
  </si>
  <si>
    <t>Tiesiskās un starpvalstu sadarbības pasākumu īstenošana</t>
  </si>
  <si>
    <t>Citu ES politiku instrumentu projektu un pasākumu īstenošana (2021-2027)</t>
  </si>
  <si>
    <t>70.21.00</t>
  </si>
  <si>
    <t>Atmaksas valsts pamatbudžetā par Eiropas Savienības politiku instrumentu finansējumu (2014-2020)</t>
  </si>
  <si>
    <t>Pārējās ārvalstu finanšu palīdzības līdzfinansētie projekti (2021-2027)</t>
  </si>
  <si>
    <t xml:space="preserve">20. </t>
  </si>
  <si>
    <t>Klimata un enerģētikas ministrija</t>
  </si>
  <si>
    <t>17140</t>
  </si>
  <si>
    <t>Valsts budžeta iestāžu saņemtā atmaksa no citas ministrijas, centrālās valsts iestādes padotībā esošām no valsts budžeta daļēji finansētām atvasinātām publiskām personām un budžeta nefinansētām iestādēm par Eiropas Savienības politiku instrumentu un pārējās ārvalstu finanšu palīdzības līdzfinansēto projektu (pasākumu) īstenošanai piešķirtajiem līdzekļiem</t>
  </si>
  <si>
    <t>Valsts pētījumi klimata un enerģētikas jomā</t>
  </si>
  <si>
    <t>Vides aizsardzības fonds</t>
  </si>
  <si>
    <t>Vides aizsardzības projekti</t>
  </si>
  <si>
    <t>Nozares vides projekti</t>
  </si>
  <si>
    <t>Vides un enerģētikas politikas īstenošana</t>
  </si>
  <si>
    <t>23.01.00</t>
  </si>
  <si>
    <t>Valsts vides dienests</t>
  </si>
  <si>
    <t>23.02.00</t>
  </si>
  <si>
    <t>Enerģētikas un vides aģentūra</t>
  </si>
  <si>
    <t>23.03.00</t>
  </si>
  <si>
    <t>Atbalsts biedrībai "Pēdas LV" Lielās talkas nodrošināšanai</t>
  </si>
  <si>
    <t>Meteoroloģija un bīstamo atkritumu pārvaldība</t>
  </si>
  <si>
    <t>Emisijas kvotu izsoļu ieņēmumu instrumenti</t>
  </si>
  <si>
    <t>33.01.00</t>
  </si>
  <si>
    <t>Emisijas kvotu izsolīšanas instrumenta administrācija</t>
  </si>
  <si>
    <t>33.02.00</t>
  </si>
  <si>
    <t>Emisijas kvotu izsolīšanas instrumenta projekti</t>
  </si>
  <si>
    <t>33.03.00</t>
  </si>
  <si>
    <t>Modernizācijas fonda projekti</t>
  </si>
  <si>
    <t>Eiropas Zivsaimniecības fonda (EZF) un Eiropas Jūrlietu un zivsaimniecības fonda (EJZF) projektu un pasākumu īstenošana</t>
  </si>
  <si>
    <t>66.07.00</t>
  </si>
  <si>
    <t>Eiropas Zivsaimniecības fonda (EZF) un Eiropas Jūrlietu, zvejniecības un akvakultūras fonds (EJZAF) projektu un pasākumu īstenošana (2021-2027)</t>
  </si>
  <si>
    <t>Pārrobežu sadarbības programmu darbības nodrošināšana, projekti un pasākumi (2021-2027)</t>
  </si>
  <si>
    <t>Atmaksas valsts pamatbudžetā par Pārrobežu sadarbības programmu finansējumu (2021–2027)</t>
  </si>
  <si>
    <t>72.06.00</t>
  </si>
  <si>
    <t>Latvijas un Šveices sadarbības programmas finansētie projekti un pasākumi</t>
  </si>
  <si>
    <t xml:space="preserve">21. </t>
  </si>
  <si>
    <t>Viedās administrācijas un reģionālās attīstības ministrija</t>
  </si>
  <si>
    <t>Vides aizsardzības fonds un iemaksas starptautiskajās organizācijās</t>
  </si>
  <si>
    <t>21.13.00</t>
  </si>
  <si>
    <t>21.20.00</t>
  </si>
  <si>
    <t>Dabas aizsardzība</t>
  </si>
  <si>
    <t>24.05.00</t>
  </si>
  <si>
    <t>Latvijas Nacionālais botāniskais dārzs</t>
  </si>
  <si>
    <t>24.06.00</t>
  </si>
  <si>
    <t>Latvijas Nacionālā Dabas muzeja darbības nodrošināšana</t>
  </si>
  <si>
    <t>24.08.00</t>
  </si>
  <si>
    <t>Nacionālo parku darbības nodrošināšana</t>
  </si>
  <si>
    <t>Attīstības nacionālie atbalsta instrumenti</t>
  </si>
  <si>
    <t>Atbalsts plānošanas reģioniem</t>
  </si>
  <si>
    <t>Valsts digitālās attīstības politikas īstenošana</t>
  </si>
  <si>
    <t>Emisijas kvotu izsolīšanas instruments</t>
  </si>
  <si>
    <t>Eiropas Sociālā fonda Plus (ESF+) projekti (2021-2027)</t>
  </si>
  <si>
    <t>Atmaksas valsts pamatbudžetā par Eiropas Kopienas iniciatīvas projektu un pasākumu finansējumu</t>
  </si>
  <si>
    <t>Eiropas Kopienas iniciatīvas projektu īstenošana</t>
  </si>
  <si>
    <t>Pārrobežu sadarbības programmu darbības nodrošināšana, projekti un pasākumi (2014-2020)</t>
  </si>
  <si>
    <t>70.02.00</t>
  </si>
  <si>
    <t>Norvēģijas finanšu instrumenta finansētās programmas "Klimata pārmaiņu mazināšana, pielāgošanās tām un vide (LV- CLIMATE)" īstenošana</t>
  </si>
  <si>
    <t>71.08.00</t>
  </si>
  <si>
    <t>Eiropas Ekonomikas zonas finanšu instrumenta finansētās programmas "Vietējā attīstība, nabadzības mazināšana un kultūras sadarbība (LV- LOCALDEV)" īstenošana</t>
  </si>
  <si>
    <t>71.09.00</t>
  </si>
  <si>
    <t>Eiropas Ekonomikas zonas finanšu instrumenta finansētās programmas “Vietējā attīstība un noturība” īstenošana</t>
  </si>
  <si>
    <t>Taisnīgas pārkārtošanās fonda (TPF) projekti un pasākumi (2021-2027)</t>
  </si>
  <si>
    <t xml:space="preserve">22. </t>
  </si>
  <si>
    <t>Kultūras ministrija</t>
  </si>
  <si>
    <t>Profesionālā māksla</t>
  </si>
  <si>
    <t>19.03.00</t>
  </si>
  <si>
    <t>Filmu nozare</t>
  </si>
  <si>
    <t>19.07.00</t>
  </si>
  <si>
    <t>Mākslas un literatūra</t>
  </si>
  <si>
    <t>Kultūrizglītība</t>
  </si>
  <si>
    <t>Kultūras mantojums</t>
  </si>
  <si>
    <t>Kultūras projekti un investīcijas</t>
  </si>
  <si>
    <t>Kultūras pasākumi, sadarbības līgumi un programmas</t>
  </si>
  <si>
    <t>Valsts vienotā bibliotēku informācijas sistēma</t>
  </si>
  <si>
    <t>22.07.00</t>
  </si>
  <si>
    <t>Nomas maksas VAS "Valsts nekustamie īpašumi" programmas "Mantojums-2018" ietvaros</t>
  </si>
  <si>
    <t>22.08.00</t>
  </si>
  <si>
    <t>UNESCO Latvijas Nacionālā komisija</t>
  </si>
  <si>
    <t>Informācijas tehnoloģiju attīstība un uzturēšana kultūras nozarē</t>
  </si>
  <si>
    <t>Valsts kultūrkapitāla fonds</t>
  </si>
  <si>
    <t>Valsts kultūrkapitāla fonda darbības nodrošināšana</t>
  </si>
  <si>
    <t>Valsts kultūrkapitāla fonda programmu un projektu konkursi</t>
  </si>
  <si>
    <t>Sabiedrības saliedētības pasākumi</t>
  </si>
  <si>
    <t>Sabiedrības integrācijas pasākumu īstenošana</t>
  </si>
  <si>
    <t>Diasporas pasākumu īstenošana</t>
  </si>
  <si>
    <t>Mediju politikas īstenošana</t>
  </si>
  <si>
    <t>Atmaksas valsts pamatbudžetā par Eiropas Kopienas iniciatīvas projektu un pasākumu īstenošanu</t>
  </si>
  <si>
    <t>Pārrobežu sadarbības programmu projekti un pasākumi (2021-2027)</t>
  </si>
  <si>
    <t>Eiropas Ekonomikas zonas finanšu instrumenta un Norvēģijas valdības divpusējā finanšu instrumenta finansēto projektu un pasākumu īstenošana</t>
  </si>
  <si>
    <t xml:space="preserve">24. </t>
  </si>
  <si>
    <t>Valsts kontrole</t>
  </si>
  <si>
    <t xml:space="preserve">28. </t>
  </si>
  <si>
    <t>Augstākā tiesa</t>
  </si>
  <si>
    <t>Tiesa</t>
  </si>
  <si>
    <t xml:space="preserve">29. </t>
  </si>
  <si>
    <t>Veselības ministrija</t>
  </si>
  <si>
    <t>Medicīnas izglītība</t>
  </si>
  <si>
    <t>Augstākā medicīnas izglītība</t>
  </si>
  <si>
    <t>02.04.00</t>
  </si>
  <si>
    <t>Rezidentu apmācība</t>
  </si>
  <si>
    <t>06.02.00</t>
  </si>
  <si>
    <t>Medicīnas vēstures muzejs</t>
  </si>
  <si>
    <t>Veselības aprūpes nodrošināšana</t>
  </si>
  <si>
    <t>Kompensējamo medikamentu un materiālu apmaksāšana</t>
  </si>
  <si>
    <t>33.04.00</t>
  </si>
  <si>
    <t>Centralizēta medikamentu un materiālu iegāde</t>
  </si>
  <si>
    <t>33.08.00</t>
  </si>
  <si>
    <t>Iedzīvotāju genoma datubāzes projekta īstenošana</t>
  </si>
  <si>
    <t>33.09.00</t>
  </si>
  <si>
    <t>Interešu izglītības nodrošināšana VSIA "Bērnu klīniskā universitātes slimnīca"</t>
  </si>
  <si>
    <t>33.12.00</t>
  </si>
  <si>
    <t>Reto slimību ārstēšana</t>
  </si>
  <si>
    <t>33.14.00</t>
  </si>
  <si>
    <t>Primārās ambulatorās veselības aprūpes nodrošināšana</t>
  </si>
  <si>
    <t>33.15.00</t>
  </si>
  <si>
    <t>Laboratorisko izmeklējumu nodrošināšana ambulatorajā aprūpē</t>
  </si>
  <si>
    <t>33.16.00</t>
  </si>
  <si>
    <t>Pārējo ambulatoro veselības aprūpes pakalpojumu nodrošināšana</t>
  </si>
  <si>
    <t>33.17.00</t>
  </si>
  <si>
    <t>Neatliekamās medicīniskās palīdzības nodrošināšana stacionārās ārstniecības iestādēs</t>
  </si>
  <si>
    <t>33.18.00</t>
  </si>
  <si>
    <t>Plānveida stacionāro veselības aprūpes pakalpojumu nodrošināšana</t>
  </si>
  <si>
    <t>33.19.00</t>
  </si>
  <si>
    <t>Krievijas Federācijas militāro pensionāru veselības aprūpe (no Krievijas Federācijas līdzekļiem)</t>
  </si>
  <si>
    <t>33.20.00</t>
  </si>
  <si>
    <t>Dotācija biedrībām, nodibinājumiem un organizācijām</t>
  </si>
  <si>
    <t>33.21.00</t>
  </si>
  <si>
    <t>Stacionāro veselības aprūpes pakalpojumu nodrošināšana</t>
  </si>
  <si>
    <t>37.00.00</t>
  </si>
  <si>
    <t>Starptautisko saistību un līgumu izpildes nodrošināšana</t>
  </si>
  <si>
    <t>37.04.00</t>
  </si>
  <si>
    <t>Maksājumi starptautiskajās organizācijās</t>
  </si>
  <si>
    <t>Specializētās veselības aprūpes nodrošināšana</t>
  </si>
  <si>
    <t>Asins un asins komponentu nodrošināšana</t>
  </si>
  <si>
    <t>39.04.00</t>
  </si>
  <si>
    <t>Neatliekamā medicīniskā palīdzība</t>
  </si>
  <si>
    <t>39.06.00</t>
  </si>
  <si>
    <t>Tiesu medicīniskā ekspertīze</t>
  </si>
  <si>
    <t>39.07.00</t>
  </si>
  <si>
    <t>Antidopinga politikas īstenošana</t>
  </si>
  <si>
    <t>Veselības aprūpes finansējuma administrēšana</t>
  </si>
  <si>
    <t>45.01.00</t>
  </si>
  <si>
    <t>Veselības aprūpes finansējuma administrēšana un ekonomiskā novērtēšana</t>
  </si>
  <si>
    <t>45.02.00</t>
  </si>
  <si>
    <t>Ārstniecības riska fonda darbības nodrošināšana</t>
  </si>
  <si>
    <t>46.00.00</t>
  </si>
  <si>
    <t>Veselības nozares uzraudzība</t>
  </si>
  <si>
    <t>46.01.00</t>
  </si>
  <si>
    <t>46.03.00</t>
  </si>
  <si>
    <t>Slimību profilakses nodrošināšana</t>
  </si>
  <si>
    <t>46.04.00</t>
  </si>
  <si>
    <t>Veselības veicināšana</t>
  </si>
  <si>
    <t>Eiropas Sociālā fonda Plus (ESF+) projektu īstenošana (2021-2027)</t>
  </si>
  <si>
    <t>Narkotiku uzraudzības monitoringa fokālā punkta darbības nodrošināšana</t>
  </si>
  <si>
    <t>Citu Eiropas Kopienas projektu īstenošana</t>
  </si>
  <si>
    <t>70.14.00</t>
  </si>
  <si>
    <t xml:space="preserve">30. </t>
  </si>
  <si>
    <t>Satversmes tiesa</t>
  </si>
  <si>
    <t xml:space="preserve">32. </t>
  </si>
  <si>
    <t>Prokuratūra</t>
  </si>
  <si>
    <t>Prokuratūras iestāžu uzturēšana</t>
  </si>
  <si>
    <t xml:space="preserve">35. </t>
  </si>
  <si>
    <t>Centrālā vēlēšanu komisija</t>
  </si>
  <si>
    <t>Vispārējā vadība</t>
  </si>
  <si>
    <t>Saeimas vēlēšanas</t>
  </si>
  <si>
    <t>Pašvaldību vēlēšanas</t>
  </si>
  <si>
    <t xml:space="preserve">46. </t>
  </si>
  <si>
    <t>Sabiedriskie elektroniskie plašsaziņas līdzekļi</t>
  </si>
  <si>
    <t>Sabiedrisko elektronisko plašsaziņas līdzekļu padomes darbības nodrošināšana</t>
  </si>
  <si>
    <t>Sabiedriskā pasūtījuma īstenošana Latvijas Sabiedriskajā medijā</t>
  </si>
  <si>
    <t xml:space="preserve">47. </t>
  </si>
  <si>
    <t>Radio un televīzijas regulators</t>
  </si>
  <si>
    <t>Nozares vadība</t>
  </si>
  <si>
    <t>Galalietotājiem bez maksas izplatāmo programmu sarakstā iekļauto televīzijas programmu izplatīšana</t>
  </si>
  <si>
    <t xml:space="preserve">62. </t>
  </si>
  <si>
    <t>Mērķdotācijas pašvaldībām</t>
  </si>
  <si>
    <t>Mērķdotācijas izglītības pasākumiem</t>
  </si>
  <si>
    <t>Mērķdotācijas pašvaldību tautas mākslas kolektīvu vadītāju darba samaksai un valsts sociālās apdrošināšanas obligātajām iemaksām</t>
  </si>
  <si>
    <t>Mērķdotācijas pašvaldībām – pašvaldību izglītības iestāžu pedagogu darba samaksai un valsts sociālās apdrošināšanas obligātajām iemaksām</t>
  </si>
  <si>
    <t>Mērķdotācijas pašvaldībām – pašvaldību izglītības iestādēs bērnu no piecu gadu vecuma izglītošanā nodarbināto pedagogu darba samaksai un valsts sociālās apdrošināšanas obligātajām iemaksām</t>
  </si>
  <si>
    <t xml:space="preserve">64. </t>
  </si>
  <si>
    <t>Dotācija pašvaldībām</t>
  </si>
  <si>
    <t>Dotācija pašvaldību finanšu izlīdzināšanas fondam</t>
  </si>
  <si>
    <t xml:space="preserve">74. </t>
  </si>
  <si>
    <t>Gadskārtējā valsts budžeta izpildes procesā pārdalāmais finansējums</t>
  </si>
  <si>
    <t>Apropriācijas rezerve</t>
  </si>
  <si>
    <t>Līdzekļi neparedzētiem gadījumiem</t>
  </si>
  <si>
    <t>Noziedzīgi iegūtu līdzekļu legalizācijas un terorisma finansēšanas novēršana</t>
  </si>
  <si>
    <t>Finansējums veselības jomas pasākumiem Covid-19 infekcijas izplatības ierobežošanai</t>
  </si>
  <si>
    <t>17.00.00</t>
  </si>
  <si>
    <t>Finansējums Ukrainas civiliedzīvotāju atbalsta likumā noteikto pasākumu īstenošanai</t>
  </si>
  <si>
    <t>18.00.00</t>
  </si>
  <si>
    <t>Finansējums valsts drošības stiprināšanas pasākumiem</t>
  </si>
  <si>
    <t>Finansējums vēlēšanu nodrošināšanai</t>
  </si>
  <si>
    <t>Valsts ārējās robežas drošības pasākumu nodrošināšana</t>
  </si>
  <si>
    <t>Valsts atbalsta programmas un citi valsts nozīmes pasākumi</t>
  </si>
  <si>
    <t>Valsts aizsardzības un drošības fonds</t>
  </si>
  <si>
    <t>80.00.00</t>
  </si>
  <si>
    <t>Nesadalītais finansējums Eiropas Savienības politiku instrumentu un pārējās ārvalstu finanšu palīdzības līdzfinansēto projektu un pasākumu īstenošanai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</si>
</sst>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quot;.&quot;0"/>
  </numFmts>
  <fonts count="44">
    <font>
      <sz val="10"/>
      <name val="Arial"/>
      <family val="2"/>
      <charset val="186"/>
    </font>
    <font>
      <sz val="10"/>
      <name val="Arial"/>
      <family val="2"/>
      <charset val="186"/>
    </font>
    <font>
      <sz val="10"/>
      <name val="Times New Roman"/>
      <family val="1"/>
      <charset val="186"/>
    </font>
    <font>
      <sz val="8.5"/>
      <name val="Times New Roman"/>
      <family val="1"/>
      <charset val="186"/>
    </font>
    <font>
      <b/>
      <sz val="12"/>
      <name val="Times New Roman"/>
      <family val="1"/>
      <charset val="186"/>
    </font>
    <font>
      <sz val="12"/>
      <name val="Times New Roman"/>
      <family val="1"/>
      <charset val="186"/>
    </font>
    <font>
      <sz val="8"/>
      <name val="Times New Roman"/>
      <family val="1"/>
      <charset val="186"/>
    </font>
    <font>
      <i/>
      <sz val="10"/>
      <name val="Times New Roman"/>
      <family val="1"/>
      <charset val="186"/>
    </font>
    <font>
      <b/>
      <sz val="10"/>
      <name val="Times New Roman"/>
      <family val="1"/>
      <charset val="186"/>
    </font>
    <font>
      <b/>
      <sz val="8"/>
      <name val="Times New Roman"/>
      <family val="1"/>
      <charset val="186"/>
    </font>
    <font>
      <sz val="11"/>
      <name val="Times New Roman"/>
      <family val="1"/>
      <charset val="186"/>
    </font>
    <font>
      <sz val="10"/>
      <name val="Arial"/>
      <family val="2"/>
      <charset val="186"/>
    </font>
    <font>
      <sz val="10"/>
      <color indexed="8"/>
      <name val="Arial"/>
      <family val="2"/>
    </font>
    <font>
      <sz val="10"/>
      <color indexed="9"/>
      <name val="Arial"/>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b/>
      <sz val="12"/>
      <color indexed="8"/>
      <name val="Arial"/>
      <family val="2"/>
      <charset val="186"/>
    </font>
    <font>
      <sz val="10"/>
      <color indexed="8"/>
      <name val="Arial"/>
      <family val="2"/>
      <charset val="186"/>
    </font>
    <font>
      <sz val="10"/>
      <color indexed="39"/>
      <name val="Arial"/>
      <family val="2"/>
    </font>
    <font>
      <sz val="19"/>
      <color indexed="48"/>
      <name val="Arial"/>
      <family val="2"/>
      <charset val="186"/>
    </font>
    <font>
      <sz val="10"/>
      <color indexed="10"/>
      <name val="Arial"/>
      <family val="2"/>
    </font>
    <font>
      <b/>
      <sz val="18"/>
      <color indexed="62"/>
      <name val="Cambria"/>
      <family val="2"/>
    </font>
    <font>
      <sz val="11"/>
      <color indexed="10"/>
      <name val="Calibri"/>
      <family val="2"/>
    </font>
    <font>
      <sz val="10"/>
      <name val="Helv"/>
    </font>
    <font>
      <sz val="10"/>
      <name val="BaltHelvetica"/>
    </font>
    <font>
      <sz val="10"/>
      <name val="BaltGaramond"/>
      <family val="2"/>
      <charset val="186"/>
    </font>
    <font>
      <sz val="10"/>
      <name val="Arial"/>
      <family val="2"/>
      <charset val="186"/>
    </font>
    <font>
      <sz val="10"/>
      <name val="Arial"/>
      <family val="2"/>
      <charset val="186"/>
    </font>
    <font>
      <b/>
      <sz val="11"/>
      <name val="Times New Roman"/>
      <family val="1"/>
      <charset val="186"/>
    </font>
  </fonts>
  <fills count="44">
    <fill>
      <patternFill patternType="none"/>
    </fill>
    <fill>
      <patternFill patternType="gray125"/>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s>
  <cellStyleXfs count="1001">
    <xf numFmtId="0" fontId="0" fillId="0" borderId="0"/>
    <xf numFmtId="0" fontId="1" fillId="0" borderId="0"/>
    <xf numFmtId="0" fontId="1" fillId="0" borderId="0"/>
    <xf numFmtId="0" fontId="1" fillId="0" borderId="0"/>
    <xf numFmtId="0" fontId="11"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4" fillId="1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4" fillId="27" borderId="0" applyNumberFormat="0" applyBorder="0" applyAlignment="0" applyProtection="0"/>
    <xf numFmtId="0" fontId="16" fillId="18" borderId="0" applyNumberFormat="0" applyBorder="0" applyAlignment="0" applyProtection="0"/>
    <xf numFmtId="0" fontId="17" fillId="28" borderId="4" applyNumberFormat="0" applyAlignment="0" applyProtection="0"/>
    <xf numFmtId="0" fontId="18" fillId="19" borderId="5" applyNumberFormat="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20" fillId="0" borderId="0" applyNumberFormat="0" applyFill="0" applyBorder="0" applyAlignment="0" applyProtection="0"/>
    <xf numFmtId="0" fontId="21" fillId="32" borderId="0" applyNumberFormat="0" applyBorder="0" applyAlignment="0" applyProtection="0"/>
    <xf numFmtId="0" fontId="22" fillId="0" borderId="6" applyNumberFormat="0" applyFill="0" applyAlignment="0" applyProtection="0"/>
    <xf numFmtId="0" fontId="23" fillId="0" borderId="7" applyNumberFormat="0" applyFill="0" applyAlignment="0" applyProtection="0"/>
    <xf numFmtId="0" fontId="24" fillId="0" borderId="8" applyNumberFormat="0" applyFill="0" applyAlignment="0" applyProtection="0"/>
    <xf numFmtId="0" fontId="24" fillId="0" borderId="0" applyNumberFormat="0" applyFill="0" applyBorder="0" applyAlignment="0" applyProtection="0"/>
    <xf numFmtId="0" fontId="25" fillId="27" borderId="4" applyNumberFormat="0" applyAlignment="0" applyProtection="0"/>
    <xf numFmtId="0" fontId="26" fillId="0" borderId="9" applyNumberFormat="0" applyFill="0" applyAlignment="0" applyProtection="0"/>
    <xf numFmtId="0" fontId="27" fillId="2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10" applyNumberFormat="0" applyFont="0" applyAlignment="0" applyProtection="0"/>
    <xf numFmtId="0" fontId="28" fillId="28" borderId="11" applyNumberFormat="0" applyAlignment="0" applyProtection="0"/>
    <xf numFmtId="0" fontId="39" fillId="0" borderId="0"/>
    <xf numFmtId="4" fontId="29" fillId="33" borderId="12" applyNumberFormat="0" applyProtection="0">
      <alignment vertical="center"/>
    </xf>
    <xf numFmtId="4" fontId="30" fillId="33" borderId="12" applyNumberFormat="0" applyProtection="0">
      <alignment vertical="center"/>
    </xf>
    <xf numFmtId="4" fontId="29" fillId="33" borderId="12" applyNumberFormat="0" applyProtection="0">
      <alignment horizontal="left" vertical="center" indent="1"/>
    </xf>
    <xf numFmtId="0" fontId="29" fillId="33" borderId="12" applyNumberFormat="0" applyProtection="0">
      <alignment horizontal="left" vertical="top" indent="1"/>
    </xf>
    <xf numFmtId="4" fontId="29" fillId="2" borderId="0" applyNumberFormat="0" applyProtection="0">
      <alignment horizontal="left" vertical="center" indent="1"/>
    </xf>
    <xf numFmtId="4" fontId="12" fillId="7" borderId="12" applyNumberFormat="0" applyProtection="0">
      <alignment horizontal="right" vertical="center"/>
    </xf>
    <xf numFmtId="4" fontId="12" fillId="3" borderId="12" applyNumberFormat="0" applyProtection="0">
      <alignment horizontal="right" vertical="center"/>
    </xf>
    <xf numFmtId="4" fontId="12" fillId="34" borderId="12" applyNumberFormat="0" applyProtection="0">
      <alignment horizontal="right" vertical="center"/>
    </xf>
    <xf numFmtId="4" fontId="12" fillId="35" borderId="12" applyNumberFormat="0" applyProtection="0">
      <alignment horizontal="right" vertical="center"/>
    </xf>
    <xf numFmtId="4" fontId="12" fillId="36" borderId="12" applyNumberFormat="0" applyProtection="0">
      <alignment horizontal="right" vertical="center"/>
    </xf>
    <xf numFmtId="4" fontId="12" fillId="37" borderId="12" applyNumberFormat="0" applyProtection="0">
      <alignment horizontal="right" vertical="center"/>
    </xf>
    <xf numFmtId="4" fontId="12" fillId="9" borderId="12" applyNumberFormat="0" applyProtection="0">
      <alignment horizontal="right" vertical="center"/>
    </xf>
    <xf numFmtId="4" fontId="12" fillId="38" borderId="12" applyNumberFormat="0" applyProtection="0">
      <alignment horizontal="right" vertical="center"/>
    </xf>
    <xf numFmtId="4" fontId="12" fillId="39" borderId="12" applyNumberFormat="0" applyProtection="0">
      <alignment horizontal="right" vertical="center"/>
    </xf>
    <xf numFmtId="4" fontId="29" fillId="40" borderId="13" applyNumberFormat="0" applyProtection="0">
      <alignment horizontal="left" vertical="center" indent="1"/>
    </xf>
    <xf numFmtId="4" fontId="12" fillId="41" borderId="0" applyNumberFormat="0" applyProtection="0">
      <alignment horizontal="left" vertical="center" indent="1"/>
    </xf>
    <xf numFmtId="4" fontId="31" fillId="8" borderId="0" applyNumberFormat="0" applyProtection="0">
      <alignment horizontal="left" vertical="center" indent="1"/>
    </xf>
    <xf numFmtId="4" fontId="12" fillId="2" borderId="12" applyNumberFormat="0" applyProtection="0">
      <alignment horizontal="right" vertical="center"/>
    </xf>
    <xf numFmtId="4" fontId="32" fillId="41" borderId="0" applyNumberFormat="0" applyProtection="0">
      <alignment horizontal="left" vertical="center" indent="1"/>
    </xf>
    <xf numFmtId="4" fontId="32" fillId="2" borderId="0" applyNumberFormat="0" applyProtection="0">
      <alignment horizontal="left" vertical="center" indent="1"/>
    </xf>
    <xf numFmtId="0" fontId="1" fillId="8" borderId="12" applyNumberFormat="0" applyProtection="0">
      <alignment horizontal="left" vertical="center" indent="1"/>
    </xf>
    <xf numFmtId="0" fontId="1" fillId="8" borderId="12" applyNumberFormat="0" applyProtection="0">
      <alignment horizontal="left" vertical="top" indent="1"/>
    </xf>
    <xf numFmtId="0" fontId="1" fillId="2" borderId="12" applyNumberFormat="0" applyProtection="0">
      <alignment horizontal="left" vertical="center" indent="1"/>
    </xf>
    <xf numFmtId="0" fontId="1" fillId="2" borderId="12" applyNumberFormat="0" applyProtection="0">
      <alignment horizontal="left" vertical="top" indent="1"/>
    </xf>
    <xf numFmtId="0" fontId="1" fillId="6" borderId="12" applyNumberFormat="0" applyProtection="0">
      <alignment horizontal="left" vertical="center" indent="1"/>
    </xf>
    <xf numFmtId="0" fontId="1" fillId="6" borderId="12" applyNumberFormat="0" applyProtection="0">
      <alignment horizontal="left" vertical="top" indent="1"/>
    </xf>
    <xf numFmtId="0" fontId="1" fillId="41" borderId="12" applyNumberFormat="0" applyProtection="0">
      <alignment horizontal="left" vertical="center" indent="1"/>
    </xf>
    <xf numFmtId="0" fontId="1" fillId="41" borderId="12" applyNumberFormat="0" applyProtection="0">
      <alignment horizontal="left" vertical="top" indent="1"/>
    </xf>
    <xf numFmtId="0" fontId="1" fillId="5" borderId="2" applyNumberFormat="0">
      <protection locked="0"/>
    </xf>
    <xf numFmtId="4" fontId="12" fillId="4" borderId="12" applyNumberFormat="0" applyProtection="0">
      <alignment vertical="center"/>
    </xf>
    <xf numFmtId="4" fontId="33" fillId="4" borderId="12" applyNumberFormat="0" applyProtection="0">
      <alignment vertical="center"/>
    </xf>
    <xf numFmtId="4" fontId="12" fillId="4" borderId="12" applyNumberFormat="0" applyProtection="0">
      <alignment horizontal="left" vertical="center" indent="1"/>
    </xf>
    <xf numFmtId="0" fontId="12" fillId="4" borderId="12" applyNumberFormat="0" applyProtection="0">
      <alignment horizontal="left" vertical="top" indent="1"/>
    </xf>
    <xf numFmtId="4" fontId="12" fillId="41" borderId="12" applyNumberFormat="0" applyProtection="0">
      <alignment horizontal="right" vertical="center"/>
    </xf>
    <xf numFmtId="4" fontId="33" fillId="41" borderId="12" applyNumberFormat="0" applyProtection="0">
      <alignment horizontal="right" vertical="center"/>
    </xf>
    <xf numFmtId="4" fontId="12" fillId="2" borderId="12" applyNumberFormat="0" applyProtection="0">
      <alignment horizontal="left" vertical="center" indent="1"/>
    </xf>
    <xf numFmtId="0" fontId="12" fillId="2" borderId="12" applyNumberFormat="0" applyProtection="0">
      <alignment horizontal="left" vertical="top" indent="1"/>
    </xf>
    <xf numFmtId="4" fontId="34" fillId="42" borderId="0" applyNumberFormat="0" applyProtection="0">
      <alignment horizontal="left" vertical="center" indent="1"/>
    </xf>
    <xf numFmtId="4" fontId="35" fillId="41" borderId="12" applyNumberFormat="0" applyProtection="0">
      <alignment horizontal="right" vertical="center"/>
    </xf>
    <xf numFmtId="0" fontId="36" fillId="0" borderId="0" applyNumberFormat="0" applyFill="0" applyBorder="0" applyAlignment="0" applyProtection="0"/>
    <xf numFmtId="0" fontId="38" fillId="0" borderId="0"/>
    <xf numFmtId="0" fontId="36" fillId="0" borderId="0" applyNumberFormat="0" applyFill="0" applyBorder="0" applyAlignment="0" applyProtection="0"/>
    <xf numFmtId="0" fontId="19" fillId="0" borderId="14" applyNumberFormat="0" applyFill="0" applyAlignment="0" applyProtection="0"/>
    <xf numFmtId="165" fontId="40" fillId="43" borderId="0" applyBorder="0" applyProtection="0"/>
    <xf numFmtId="0" fontId="37" fillId="0" borderId="0" applyNumberFormat="0" applyFill="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41" fillId="0" borderId="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42" fillId="0" borderId="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3"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cellStyleXfs>
  <cellXfs count="44">
    <xf numFmtId="0" fontId="0" fillId="0" borderId="0" xfId="0"/>
    <xf numFmtId="0" fontId="2" fillId="0" borderId="0" xfId="0" applyFont="1"/>
    <xf numFmtId="0" fontId="10" fillId="0" borderId="0" xfId="0" applyFont="1"/>
    <xf numFmtId="0" fontId="2" fillId="0" borderId="0" xfId="0" applyFont="1" applyAlignment="1">
      <alignment vertical="center" wrapText="1"/>
    </xf>
    <xf numFmtId="3" fontId="2" fillId="0" borderId="0" xfId="0" applyNumberFormat="1" applyFont="1" applyAlignment="1">
      <alignment vertical="center"/>
    </xf>
    <xf numFmtId="164" fontId="2" fillId="0" borderId="0" xfId="0" applyNumberFormat="1" applyFont="1" applyAlignment="1">
      <alignment vertical="center"/>
    </xf>
    <xf numFmtId="49" fontId="2" fillId="0" borderId="0" xfId="0" applyNumberFormat="1" applyFont="1" applyAlignment="1">
      <alignment vertical="center" wrapText="1"/>
    </xf>
    <xf numFmtId="0" fontId="6" fillId="0" borderId="0" xfId="229" applyFont="1" applyAlignment="1">
      <alignment horizontal="right" vertical="center"/>
    </xf>
    <xf numFmtId="0" fontId="4" fillId="0" borderId="0" xfId="229" applyFont="1" applyAlignment="1">
      <alignment horizontal="center" vertical="center"/>
    </xf>
    <xf numFmtId="3" fontId="4" fillId="0" borderId="0" xfId="229" applyNumberFormat="1" applyFont="1" applyAlignment="1">
      <alignment horizontal="right" vertical="center"/>
    </xf>
    <xf numFmtId="4" fontId="4" fillId="0" borderId="0" xfId="229" applyNumberFormat="1" applyFont="1" applyAlignment="1">
      <alignment horizontal="right" vertical="center"/>
    </xf>
    <xf numFmtId="0" fontId="8" fillId="0" borderId="2" xfId="171" applyFont="1" applyBorder="1" applyAlignment="1">
      <alignment horizontal="center" vertical="center" wrapText="1"/>
    </xf>
    <xf numFmtId="0" fontId="2" fillId="0" borderId="0" xfId="229" applyFont="1" applyAlignment="1">
      <alignment horizontal="right" vertical="center"/>
    </xf>
    <xf numFmtId="0" fontId="9" fillId="0" borderId="3" xfId="171" applyFont="1" applyBorder="1" applyAlignment="1">
      <alignment horizontal="center" vertical="center"/>
    </xf>
    <xf numFmtId="3" fontId="8" fillId="0" borderId="2" xfId="171" applyNumberFormat="1" applyFont="1" applyBorder="1" applyAlignment="1">
      <alignment horizontal="center" vertical="center" wrapText="1"/>
    </xf>
    <xf numFmtId="4" fontId="8" fillId="0" borderId="2" xfId="171" applyNumberFormat="1" applyFont="1" applyBorder="1" applyAlignment="1">
      <alignment horizontal="center" vertical="center" wrapText="1"/>
    </xf>
    <xf numFmtId="49" fontId="10" fillId="0" borderId="3" xfId="0" applyNumberFormat="1" applyFont="1" applyBorder="1" applyAlignment="1">
      <alignment vertical="center" wrapText="1"/>
    </xf>
    <xf numFmtId="0" fontId="43" fillId="0" borderId="3" xfId="0" applyFont="1" applyBorder="1" applyAlignment="1">
      <alignment horizontal="center" vertical="center" wrapText="1"/>
    </xf>
    <xf numFmtId="3" fontId="10" fillId="0" borderId="3" xfId="0" applyNumberFormat="1" applyFont="1" applyBorder="1" applyAlignment="1">
      <alignment vertical="center"/>
    </xf>
    <xf numFmtId="164" fontId="10" fillId="0" borderId="3" xfId="0" applyNumberFormat="1" applyFont="1" applyBorder="1" applyAlignment="1">
      <alignment vertical="center"/>
    </xf>
    <xf numFmtId="49" fontId="2" fillId="0" borderId="3" xfId="0" applyNumberFormat="1" applyFont="1" applyBorder="1" applyAlignment="1">
      <alignment vertical="center" wrapText="1"/>
    </xf>
    <xf numFmtId="0" fontId="2" fillId="0" borderId="3" xfId="0" applyFont="1" applyBorder="1" applyAlignment="1">
      <alignment vertical="center" wrapText="1"/>
    </xf>
    <xf numFmtId="3" fontId="2" fillId="0" borderId="3" xfId="0" applyNumberFormat="1" applyFont="1" applyBorder="1" applyAlignment="1">
      <alignment vertical="center"/>
    </xf>
    <xf numFmtId="164" fontId="2" fillId="0" borderId="3" xfId="0" applyNumberFormat="1" applyFont="1" applyBorder="1" applyAlignment="1">
      <alignment vertical="center"/>
    </xf>
    <xf numFmtId="49"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49" fontId="2"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indent="2"/>
    </xf>
    <xf numFmtId="49" fontId="2" fillId="0" borderId="3" xfId="0" applyNumberFormat="1" applyFont="1" applyBorder="1" applyAlignment="1">
      <alignment horizontal="left" vertical="center" wrapText="1" indent="3"/>
    </xf>
    <xf numFmtId="49" fontId="2" fillId="0" borderId="3" xfId="0" applyNumberFormat="1" applyFont="1" applyBorder="1" applyAlignment="1">
      <alignment horizontal="left" vertical="center" wrapText="1" indent="4"/>
    </xf>
    <xf numFmtId="49" fontId="2" fillId="0" borderId="3" xfId="0" applyNumberFormat="1" applyFont="1" applyBorder="1" applyAlignment="1">
      <alignment horizontal="left" vertical="center" wrapText="1" indent="5"/>
    </xf>
    <xf numFmtId="49" fontId="8" fillId="0" borderId="3" xfId="0" applyNumberFormat="1" applyFont="1" applyBorder="1" applyAlignment="1">
      <alignment vertical="center" wrapText="1"/>
    </xf>
    <xf numFmtId="0" fontId="8" fillId="0" borderId="3" xfId="0" applyFont="1" applyBorder="1" applyAlignment="1">
      <alignment vertical="center" wrapText="1"/>
    </xf>
    <xf numFmtId="3" fontId="8" fillId="0" borderId="3" xfId="0" applyNumberFormat="1" applyFont="1" applyBorder="1" applyAlignment="1">
      <alignment vertical="center"/>
    </xf>
    <xf numFmtId="164" fontId="8" fillId="0" borderId="3" xfId="0" applyNumberFormat="1" applyFont="1" applyBorder="1" applyAlignment="1">
      <alignment vertical="center"/>
    </xf>
    <xf numFmtId="0" fontId="8" fillId="0" borderId="0" xfId="0" applyFont="1"/>
    <xf numFmtId="49" fontId="8" fillId="0" borderId="3" xfId="0" applyNumberFormat="1" applyFont="1" applyBorder="1" applyAlignment="1">
      <alignment horizontal="left" vertical="center" wrapText="1" indent="1"/>
    </xf>
    <xf numFmtId="0" fontId="5" fillId="0" borderId="0" xfId="229" applyFont="1" applyAlignment="1">
      <alignment horizontal="center" vertical="center"/>
    </xf>
    <xf numFmtId="0" fontId="2" fillId="0" borderId="1" xfId="0" applyFont="1" applyBorder="1" applyAlignment="1">
      <alignment horizontal="center"/>
    </xf>
    <xf numFmtId="0" fontId="3" fillId="0" borderId="0" xfId="1" applyFont="1" applyAlignment="1">
      <alignment horizontal="center" wrapText="1"/>
    </xf>
    <xf numFmtId="0" fontId="4" fillId="0" borderId="0" xfId="2" applyFont="1" applyAlignment="1">
      <alignment horizontal="center" wrapText="1"/>
    </xf>
    <xf numFmtId="0" fontId="2" fillId="0" borderId="0" xfId="2" applyFont="1" applyAlignment="1">
      <alignment horizontal="center" vertical="top"/>
    </xf>
    <xf numFmtId="0" fontId="5" fillId="0" borderId="0" xfId="1" applyFont="1" applyAlignment="1">
      <alignment horizontal="center" vertical="center"/>
    </xf>
    <xf numFmtId="3" fontId="4" fillId="0" borderId="0" xfId="229" applyNumberFormat="1" applyFont="1" applyAlignment="1">
      <alignment horizontal="center" vertical="center" wrapText="1"/>
    </xf>
  </cellXfs>
  <cellStyles count="1001">
    <cellStyle name="20% - Accent1 2" xfId="5" xr:uid="{00000000-0005-0000-0000-000000000000}"/>
    <cellStyle name="20% - Accent2 2" xfId="6" xr:uid="{00000000-0005-0000-0000-000001000000}"/>
    <cellStyle name="20% - Accent3 2" xfId="7" xr:uid="{00000000-0005-0000-0000-000002000000}"/>
    <cellStyle name="20% - Accent4 2" xfId="8" xr:uid="{00000000-0005-0000-0000-000003000000}"/>
    <cellStyle name="20% - Accent5 2" xfId="9" xr:uid="{00000000-0005-0000-0000-000004000000}"/>
    <cellStyle name="20% - Accent6 2" xfId="10" xr:uid="{00000000-0005-0000-0000-000005000000}"/>
    <cellStyle name="40% - Accent1 2" xfId="11" xr:uid="{00000000-0005-0000-0000-000006000000}"/>
    <cellStyle name="40% - Accent2 2" xfId="12" xr:uid="{00000000-0005-0000-0000-000007000000}"/>
    <cellStyle name="40% - Accent3 2" xfId="13" xr:uid="{00000000-0005-0000-0000-000008000000}"/>
    <cellStyle name="40% - Accent4 2" xfId="14" xr:uid="{00000000-0005-0000-0000-000009000000}"/>
    <cellStyle name="40% - Accent5 2" xfId="15" xr:uid="{00000000-0005-0000-0000-00000A000000}"/>
    <cellStyle name="40% - Accent6 2" xfId="16" xr:uid="{00000000-0005-0000-0000-00000B000000}"/>
    <cellStyle name="60% - Accent1 2" xfId="17" xr:uid="{00000000-0005-0000-0000-00000C000000}"/>
    <cellStyle name="60% - Accent2 2" xfId="18" xr:uid="{00000000-0005-0000-0000-00000D000000}"/>
    <cellStyle name="60% - Accent3 2" xfId="19" xr:uid="{00000000-0005-0000-0000-00000E000000}"/>
    <cellStyle name="60% - Accent4 2" xfId="20" xr:uid="{00000000-0005-0000-0000-00000F000000}"/>
    <cellStyle name="60% - Accent5 2" xfId="21" xr:uid="{00000000-0005-0000-0000-000010000000}"/>
    <cellStyle name="60% - Accent6 2" xfId="22" xr:uid="{00000000-0005-0000-0000-000011000000}"/>
    <cellStyle name="Accent1 - 20%" xfId="24" xr:uid="{00000000-0005-0000-0000-000012000000}"/>
    <cellStyle name="Accent1 - 40%" xfId="25" xr:uid="{00000000-0005-0000-0000-000013000000}"/>
    <cellStyle name="Accent1 - 60%" xfId="26" xr:uid="{00000000-0005-0000-0000-000014000000}"/>
    <cellStyle name="Accent1 10" xfId="172" xr:uid="{00000000-0005-0000-0000-000015000000}"/>
    <cellStyle name="Accent1 100" xfId="763" xr:uid="{00000000-0005-0000-0000-000016000000}"/>
    <cellStyle name="Accent1 101" xfId="765" xr:uid="{00000000-0005-0000-0000-000017000000}"/>
    <cellStyle name="Accent1 102" xfId="766" xr:uid="{00000000-0005-0000-0000-000018000000}"/>
    <cellStyle name="Accent1 103" xfId="779" xr:uid="{00000000-0005-0000-0000-000019000000}"/>
    <cellStyle name="Accent1 104" xfId="818" xr:uid="{00000000-0005-0000-0000-00001A000000}"/>
    <cellStyle name="Accent1 105" xfId="775" xr:uid="{00000000-0005-0000-0000-00001B000000}"/>
    <cellStyle name="Accent1 106" xfId="822" xr:uid="{00000000-0005-0000-0000-00001C000000}"/>
    <cellStyle name="Accent1 107" xfId="771" xr:uid="{00000000-0005-0000-0000-00001D000000}"/>
    <cellStyle name="Accent1 108" xfId="825" xr:uid="{00000000-0005-0000-0000-00001E000000}"/>
    <cellStyle name="Accent1 109" xfId="768" xr:uid="{00000000-0005-0000-0000-00001F000000}"/>
    <cellStyle name="Accent1 11" xfId="269" xr:uid="{00000000-0005-0000-0000-000020000000}"/>
    <cellStyle name="Accent1 110" xfId="827" xr:uid="{00000000-0005-0000-0000-000021000000}"/>
    <cellStyle name="Accent1 111" xfId="829" xr:uid="{00000000-0005-0000-0000-000022000000}"/>
    <cellStyle name="Accent1 112" xfId="831" xr:uid="{00000000-0005-0000-0000-000023000000}"/>
    <cellStyle name="Accent1 113" xfId="832" xr:uid="{00000000-0005-0000-0000-000024000000}"/>
    <cellStyle name="Accent1 114" xfId="851" xr:uid="{00000000-0005-0000-0000-000025000000}"/>
    <cellStyle name="Accent1 115" xfId="912" xr:uid="{00000000-0005-0000-0000-000026000000}"/>
    <cellStyle name="Accent1 116" xfId="846" xr:uid="{00000000-0005-0000-0000-000027000000}"/>
    <cellStyle name="Accent1 117" xfId="917" xr:uid="{00000000-0005-0000-0000-000028000000}"/>
    <cellStyle name="Accent1 118" xfId="841" xr:uid="{00000000-0005-0000-0000-000029000000}"/>
    <cellStyle name="Accent1 119" xfId="922" xr:uid="{00000000-0005-0000-0000-00002A000000}"/>
    <cellStyle name="Accent1 12" xfId="276" xr:uid="{00000000-0005-0000-0000-00002B000000}"/>
    <cellStyle name="Accent1 120" xfId="836" xr:uid="{00000000-0005-0000-0000-00002C000000}"/>
    <cellStyle name="Accent1 121" xfId="927" xr:uid="{00000000-0005-0000-0000-00002D000000}"/>
    <cellStyle name="Accent1 122" xfId="932" xr:uid="{00000000-0005-0000-0000-00002E000000}"/>
    <cellStyle name="Accent1 123" xfId="937" xr:uid="{00000000-0005-0000-0000-00002F000000}"/>
    <cellStyle name="Accent1 124" xfId="942" xr:uid="{00000000-0005-0000-0000-000030000000}"/>
    <cellStyle name="Accent1 125" xfId="947" xr:uid="{00000000-0005-0000-0000-000031000000}"/>
    <cellStyle name="Accent1 126" xfId="952" xr:uid="{00000000-0005-0000-0000-000032000000}"/>
    <cellStyle name="Accent1 127" xfId="956" xr:uid="{00000000-0005-0000-0000-000033000000}"/>
    <cellStyle name="Accent1 128" xfId="960" xr:uid="{00000000-0005-0000-0000-000034000000}"/>
    <cellStyle name="Accent1 129" xfId="964" xr:uid="{00000000-0005-0000-0000-000035000000}"/>
    <cellStyle name="Accent1 13" xfId="283" xr:uid="{00000000-0005-0000-0000-000036000000}"/>
    <cellStyle name="Accent1 130" xfId="968" xr:uid="{00000000-0005-0000-0000-000037000000}"/>
    <cellStyle name="Accent1 131" xfId="972" xr:uid="{00000000-0005-0000-0000-000038000000}"/>
    <cellStyle name="Accent1 132" xfId="976" xr:uid="{00000000-0005-0000-0000-000039000000}"/>
    <cellStyle name="Accent1 133" xfId="980" xr:uid="{00000000-0005-0000-0000-00003A000000}"/>
    <cellStyle name="Accent1 134" xfId="984" xr:uid="{00000000-0005-0000-0000-00003B000000}"/>
    <cellStyle name="Accent1 135" xfId="987" xr:uid="{00000000-0005-0000-0000-00003C000000}"/>
    <cellStyle name="Accent1 136" xfId="990" xr:uid="{00000000-0005-0000-0000-00003D000000}"/>
    <cellStyle name="Accent1 137" xfId="993" xr:uid="{00000000-0005-0000-0000-00003E000000}"/>
    <cellStyle name="Accent1 138" xfId="995" xr:uid="{00000000-0005-0000-0000-00003F000000}"/>
    <cellStyle name="Accent1 139" xfId="997" xr:uid="{00000000-0005-0000-0000-000040000000}"/>
    <cellStyle name="Accent1 14" xfId="286" xr:uid="{00000000-0005-0000-0000-000041000000}"/>
    <cellStyle name="Accent1 140" xfId="999" xr:uid="{00000000-0005-0000-0000-000042000000}"/>
    <cellStyle name="Accent1 141" xfId="1000" xr:uid="{00000000-0005-0000-0000-000043000000}"/>
    <cellStyle name="Accent1 15" xfId="292" xr:uid="{00000000-0005-0000-0000-000044000000}"/>
    <cellStyle name="Accent1 16" xfId="297" xr:uid="{00000000-0005-0000-0000-000045000000}"/>
    <cellStyle name="Accent1 17" xfId="302" xr:uid="{00000000-0005-0000-0000-000046000000}"/>
    <cellStyle name="Accent1 18" xfId="307" xr:uid="{00000000-0005-0000-0000-000047000000}"/>
    <cellStyle name="Accent1 19" xfId="312" xr:uid="{00000000-0005-0000-0000-000048000000}"/>
    <cellStyle name="Accent1 2" xfId="23" xr:uid="{00000000-0005-0000-0000-000049000000}"/>
    <cellStyle name="Accent1 20" xfId="317" xr:uid="{00000000-0005-0000-0000-00004A000000}"/>
    <cellStyle name="Accent1 21" xfId="322" xr:uid="{00000000-0005-0000-0000-00004B000000}"/>
    <cellStyle name="Accent1 22" xfId="326" xr:uid="{00000000-0005-0000-0000-00004C000000}"/>
    <cellStyle name="Accent1 23" xfId="330" xr:uid="{00000000-0005-0000-0000-00004D000000}"/>
    <cellStyle name="Accent1 24" xfId="334" xr:uid="{00000000-0005-0000-0000-00004E000000}"/>
    <cellStyle name="Accent1 25" xfId="338" xr:uid="{00000000-0005-0000-0000-00004F000000}"/>
    <cellStyle name="Accent1 26" xfId="342" xr:uid="{00000000-0005-0000-0000-000050000000}"/>
    <cellStyle name="Accent1 27" xfId="346" xr:uid="{00000000-0005-0000-0000-000051000000}"/>
    <cellStyle name="Accent1 28" xfId="350" xr:uid="{00000000-0005-0000-0000-000052000000}"/>
    <cellStyle name="Accent1 29" xfId="354" xr:uid="{00000000-0005-0000-0000-000053000000}"/>
    <cellStyle name="Accent1 3" xfId="165" xr:uid="{00000000-0005-0000-0000-000054000000}"/>
    <cellStyle name="Accent1 30" xfId="357" xr:uid="{00000000-0005-0000-0000-000055000000}"/>
    <cellStyle name="Accent1 31" xfId="360" xr:uid="{00000000-0005-0000-0000-000056000000}"/>
    <cellStyle name="Accent1 32" xfId="363" xr:uid="{00000000-0005-0000-0000-000057000000}"/>
    <cellStyle name="Accent1 33" xfId="365" xr:uid="{00000000-0005-0000-0000-000058000000}"/>
    <cellStyle name="Accent1 34" xfId="367" xr:uid="{00000000-0005-0000-0000-000059000000}"/>
    <cellStyle name="Accent1 35" xfId="369" xr:uid="{00000000-0005-0000-0000-00005A000000}"/>
    <cellStyle name="Accent1 36" xfId="370" xr:uid="{00000000-0005-0000-0000-00005B000000}"/>
    <cellStyle name="Accent1 37" xfId="390" xr:uid="{00000000-0005-0000-0000-00005C000000}"/>
    <cellStyle name="Accent1 38" xfId="461" xr:uid="{00000000-0005-0000-0000-00005D000000}"/>
    <cellStyle name="Accent1 39" xfId="385" xr:uid="{00000000-0005-0000-0000-00005E000000}"/>
    <cellStyle name="Accent1 4" xfId="190" xr:uid="{00000000-0005-0000-0000-00005F000000}"/>
    <cellStyle name="Accent1 40" xfId="466" xr:uid="{00000000-0005-0000-0000-000060000000}"/>
    <cellStyle name="Accent1 41" xfId="380" xr:uid="{00000000-0005-0000-0000-000061000000}"/>
    <cellStyle name="Accent1 42" xfId="471" xr:uid="{00000000-0005-0000-0000-000062000000}"/>
    <cellStyle name="Accent1 43" xfId="375" xr:uid="{00000000-0005-0000-0000-000063000000}"/>
    <cellStyle name="Accent1 44" xfId="476" xr:uid="{00000000-0005-0000-0000-000064000000}"/>
    <cellStyle name="Accent1 45" xfId="482" xr:uid="{00000000-0005-0000-0000-000065000000}"/>
    <cellStyle name="Accent1 46" xfId="488" xr:uid="{00000000-0005-0000-0000-000066000000}"/>
    <cellStyle name="Accent1 47" xfId="494" xr:uid="{00000000-0005-0000-0000-000067000000}"/>
    <cellStyle name="Accent1 48" xfId="500" xr:uid="{00000000-0005-0000-0000-000068000000}"/>
    <cellStyle name="Accent1 49" xfId="506" xr:uid="{00000000-0005-0000-0000-000069000000}"/>
    <cellStyle name="Accent1 5" xfId="253" xr:uid="{00000000-0005-0000-0000-00006A000000}"/>
    <cellStyle name="Accent1 50" xfId="512" xr:uid="{00000000-0005-0000-0000-00006B000000}"/>
    <cellStyle name="Accent1 51" xfId="518" xr:uid="{00000000-0005-0000-0000-00006C000000}"/>
    <cellStyle name="Accent1 52" xfId="524" xr:uid="{00000000-0005-0000-0000-00006D000000}"/>
    <cellStyle name="Accent1 53" xfId="530" xr:uid="{00000000-0005-0000-0000-00006E000000}"/>
    <cellStyle name="Accent1 54" xfId="536" xr:uid="{00000000-0005-0000-0000-00006F000000}"/>
    <cellStyle name="Accent1 55" xfId="542" xr:uid="{00000000-0005-0000-0000-000070000000}"/>
    <cellStyle name="Accent1 56" xfId="548" xr:uid="{00000000-0005-0000-0000-000071000000}"/>
    <cellStyle name="Accent1 57" xfId="554" xr:uid="{00000000-0005-0000-0000-000072000000}"/>
    <cellStyle name="Accent1 58" xfId="560" xr:uid="{00000000-0005-0000-0000-000073000000}"/>
    <cellStyle name="Accent1 59" xfId="566" xr:uid="{00000000-0005-0000-0000-000074000000}"/>
    <cellStyle name="Accent1 6" xfId="181" xr:uid="{00000000-0005-0000-0000-000075000000}"/>
    <cellStyle name="Accent1 60" xfId="572" xr:uid="{00000000-0005-0000-0000-000076000000}"/>
    <cellStyle name="Accent1 61" xfId="578" xr:uid="{00000000-0005-0000-0000-000077000000}"/>
    <cellStyle name="Accent1 62" xfId="584" xr:uid="{00000000-0005-0000-0000-000078000000}"/>
    <cellStyle name="Accent1 63" xfId="590" xr:uid="{00000000-0005-0000-0000-000079000000}"/>
    <cellStyle name="Accent1 64" xfId="596" xr:uid="{00000000-0005-0000-0000-00007A000000}"/>
    <cellStyle name="Accent1 65" xfId="602" xr:uid="{00000000-0005-0000-0000-00007B000000}"/>
    <cellStyle name="Accent1 66" xfId="608" xr:uid="{00000000-0005-0000-0000-00007C000000}"/>
    <cellStyle name="Accent1 67" xfId="614" xr:uid="{00000000-0005-0000-0000-00007D000000}"/>
    <cellStyle name="Accent1 68" xfId="620" xr:uid="{00000000-0005-0000-0000-00007E000000}"/>
    <cellStyle name="Accent1 69" xfId="626" xr:uid="{00000000-0005-0000-0000-00007F000000}"/>
    <cellStyle name="Accent1 7" xfId="258" xr:uid="{00000000-0005-0000-0000-000080000000}"/>
    <cellStyle name="Accent1 70" xfId="632" xr:uid="{00000000-0005-0000-0000-000081000000}"/>
    <cellStyle name="Accent1 71" xfId="638" xr:uid="{00000000-0005-0000-0000-000082000000}"/>
    <cellStyle name="Accent1 72" xfId="643" xr:uid="{00000000-0005-0000-0000-000083000000}"/>
    <cellStyle name="Accent1 73" xfId="648" xr:uid="{00000000-0005-0000-0000-000084000000}"/>
    <cellStyle name="Accent1 74" xfId="653" xr:uid="{00000000-0005-0000-0000-000085000000}"/>
    <cellStyle name="Accent1 75" xfId="658" xr:uid="{00000000-0005-0000-0000-000086000000}"/>
    <cellStyle name="Accent1 76" xfId="663" xr:uid="{00000000-0005-0000-0000-000087000000}"/>
    <cellStyle name="Accent1 77" xfId="668" xr:uid="{00000000-0005-0000-0000-000088000000}"/>
    <cellStyle name="Accent1 78" xfId="673" xr:uid="{00000000-0005-0000-0000-000089000000}"/>
    <cellStyle name="Accent1 79" xfId="678" xr:uid="{00000000-0005-0000-0000-00008A000000}"/>
    <cellStyle name="Accent1 8" xfId="177" xr:uid="{00000000-0005-0000-0000-00008B000000}"/>
    <cellStyle name="Accent1 80" xfId="683" xr:uid="{00000000-0005-0000-0000-00008C000000}"/>
    <cellStyle name="Accent1 81" xfId="688" xr:uid="{00000000-0005-0000-0000-00008D000000}"/>
    <cellStyle name="Accent1 82" xfId="693" xr:uid="{00000000-0005-0000-0000-00008E000000}"/>
    <cellStyle name="Accent1 83" xfId="698" xr:uid="{00000000-0005-0000-0000-00008F000000}"/>
    <cellStyle name="Accent1 84" xfId="703" xr:uid="{00000000-0005-0000-0000-000090000000}"/>
    <cellStyle name="Accent1 85" xfId="708" xr:uid="{00000000-0005-0000-0000-000091000000}"/>
    <cellStyle name="Accent1 86" xfId="713" xr:uid="{00000000-0005-0000-0000-000092000000}"/>
    <cellStyle name="Accent1 87" xfId="718" xr:uid="{00000000-0005-0000-0000-000093000000}"/>
    <cellStyle name="Accent1 88" xfId="722" xr:uid="{00000000-0005-0000-0000-000094000000}"/>
    <cellStyle name="Accent1 89" xfId="726" xr:uid="{00000000-0005-0000-0000-000095000000}"/>
    <cellStyle name="Accent1 9" xfId="264" xr:uid="{00000000-0005-0000-0000-000096000000}"/>
    <cellStyle name="Accent1 90" xfId="730" xr:uid="{00000000-0005-0000-0000-000097000000}"/>
    <cellStyle name="Accent1 91" xfId="734" xr:uid="{00000000-0005-0000-0000-000098000000}"/>
    <cellStyle name="Accent1 92" xfId="738" xr:uid="{00000000-0005-0000-0000-000099000000}"/>
    <cellStyle name="Accent1 93" xfId="742" xr:uid="{00000000-0005-0000-0000-00009A000000}"/>
    <cellStyle name="Accent1 94" xfId="746" xr:uid="{00000000-0005-0000-0000-00009B000000}"/>
    <cellStyle name="Accent1 95" xfId="750" xr:uid="{00000000-0005-0000-0000-00009C000000}"/>
    <cellStyle name="Accent1 96" xfId="753" xr:uid="{00000000-0005-0000-0000-00009D000000}"/>
    <cellStyle name="Accent1 97" xfId="756" xr:uid="{00000000-0005-0000-0000-00009E000000}"/>
    <cellStyle name="Accent1 98" xfId="759" xr:uid="{00000000-0005-0000-0000-00009F000000}"/>
    <cellStyle name="Accent1 99" xfId="761" xr:uid="{00000000-0005-0000-0000-0000A0000000}"/>
    <cellStyle name="Accent2 - 20%" xfId="28" xr:uid="{00000000-0005-0000-0000-0000A1000000}"/>
    <cellStyle name="Accent2 - 40%" xfId="29" xr:uid="{00000000-0005-0000-0000-0000A2000000}"/>
    <cellStyle name="Accent2 - 60%" xfId="30" xr:uid="{00000000-0005-0000-0000-0000A3000000}"/>
    <cellStyle name="Accent2 10" xfId="176" xr:uid="{00000000-0005-0000-0000-0000A4000000}"/>
    <cellStyle name="Accent2 100" xfId="760" xr:uid="{00000000-0005-0000-0000-0000A5000000}"/>
    <cellStyle name="Accent2 101" xfId="762" xr:uid="{00000000-0005-0000-0000-0000A6000000}"/>
    <cellStyle name="Accent2 102" xfId="764" xr:uid="{00000000-0005-0000-0000-0000A7000000}"/>
    <cellStyle name="Accent2 103" xfId="782" xr:uid="{00000000-0005-0000-0000-0000A8000000}"/>
    <cellStyle name="Accent2 104" xfId="815" xr:uid="{00000000-0005-0000-0000-0000A9000000}"/>
    <cellStyle name="Accent2 105" xfId="778" xr:uid="{00000000-0005-0000-0000-0000AA000000}"/>
    <cellStyle name="Accent2 106" xfId="819" xr:uid="{00000000-0005-0000-0000-0000AB000000}"/>
    <cellStyle name="Accent2 107" xfId="774" xr:uid="{00000000-0005-0000-0000-0000AC000000}"/>
    <cellStyle name="Accent2 108" xfId="823" xr:uid="{00000000-0005-0000-0000-0000AD000000}"/>
    <cellStyle name="Accent2 109" xfId="770" xr:uid="{00000000-0005-0000-0000-0000AE000000}"/>
    <cellStyle name="Accent2 11" xfId="265" xr:uid="{00000000-0005-0000-0000-0000AF000000}"/>
    <cellStyle name="Accent2 110" xfId="826" xr:uid="{00000000-0005-0000-0000-0000B0000000}"/>
    <cellStyle name="Accent2 111" xfId="767" xr:uid="{00000000-0005-0000-0000-0000B1000000}"/>
    <cellStyle name="Accent2 112" xfId="828" xr:uid="{00000000-0005-0000-0000-0000B2000000}"/>
    <cellStyle name="Accent2 113" xfId="830" xr:uid="{00000000-0005-0000-0000-0000B3000000}"/>
    <cellStyle name="Accent2 114" xfId="855" xr:uid="{00000000-0005-0000-0000-0000B4000000}"/>
    <cellStyle name="Accent2 115" xfId="908" xr:uid="{00000000-0005-0000-0000-0000B5000000}"/>
    <cellStyle name="Accent2 116" xfId="850" xr:uid="{00000000-0005-0000-0000-0000B6000000}"/>
    <cellStyle name="Accent2 117" xfId="913" xr:uid="{00000000-0005-0000-0000-0000B7000000}"/>
    <cellStyle name="Accent2 118" xfId="845" xr:uid="{00000000-0005-0000-0000-0000B8000000}"/>
    <cellStyle name="Accent2 119" xfId="918" xr:uid="{00000000-0005-0000-0000-0000B9000000}"/>
    <cellStyle name="Accent2 12" xfId="272" xr:uid="{00000000-0005-0000-0000-0000BA000000}"/>
    <cellStyle name="Accent2 120" xfId="840" xr:uid="{00000000-0005-0000-0000-0000BB000000}"/>
    <cellStyle name="Accent2 121" xfId="923" xr:uid="{00000000-0005-0000-0000-0000BC000000}"/>
    <cellStyle name="Accent2 122" xfId="835" xr:uid="{00000000-0005-0000-0000-0000BD000000}"/>
    <cellStyle name="Accent2 123" xfId="928" xr:uid="{00000000-0005-0000-0000-0000BE000000}"/>
    <cellStyle name="Accent2 124" xfId="933" xr:uid="{00000000-0005-0000-0000-0000BF000000}"/>
    <cellStyle name="Accent2 125" xfId="938" xr:uid="{00000000-0005-0000-0000-0000C0000000}"/>
    <cellStyle name="Accent2 126" xfId="943" xr:uid="{00000000-0005-0000-0000-0000C1000000}"/>
    <cellStyle name="Accent2 127" xfId="948" xr:uid="{00000000-0005-0000-0000-0000C2000000}"/>
    <cellStyle name="Accent2 128" xfId="953" xr:uid="{00000000-0005-0000-0000-0000C3000000}"/>
    <cellStyle name="Accent2 129" xfId="957" xr:uid="{00000000-0005-0000-0000-0000C4000000}"/>
    <cellStyle name="Accent2 13" xfId="270" xr:uid="{00000000-0005-0000-0000-0000C5000000}"/>
    <cellStyle name="Accent2 130" xfId="961" xr:uid="{00000000-0005-0000-0000-0000C6000000}"/>
    <cellStyle name="Accent2 131" xfId="965" xr:uid="{00000000-0005-0000-0000-0000C7000000}"/>
    <cellStyle name="Accent2 132" xfId="969" xr:uid="{00000000-0005-0000-0000-0000C8000000}"/>
    <cellStyle name="Accent2 133" xfId="973" xr:uid="{00000000-0005-0000-0000-0000C9000000}"/>
    <cellStyle name="Accent2 134" xfId="977" xr:uid="{00000000-0005-0000-0000-0000CA000000}"/>
    <cellStyle name="Accent2 135" xfId="981" xr:uid="{00000000-0005-0000-0000-0000CB000000}"/>
    <cellStyle name="Accent2 136" xfId="985" xr:uid="{00000000-0005-0000-0000-0000CC000000}"/>
    <cellStyle name="Accent2 137" xfId="988" xr:uid="{00000000-0005-0000-0000-0000CD000000}"/>
    <cellStyle name="Accent2 138" xfId="991" xr:uid="{00000000-0005-0000-0000-0000CE000000}"/>
    <cellStyle name="Accent2 139" xfId="994" xr:uid="{00000000-0005-0000-0000-0000CF000000}"/>
    <cellStyle name="Accent2 14" xfId="277" xr:uid="{00000000-0005-0000-0000-0000D0000000}"/>
    <cellStyle name="Accent2 140" xfId="996" xr:uid="{00000000-0005-0000-0000-0000D1000000}"/>
    <cellStyle name="Accent2 141" xfId="998" xr:uid="{00000000-0005-0000-0000-0000D2000000}"/>
    <cellStyle name="Accent2 15" xfId="284" xr:uid="{00000000-0005-0000-0000-0000D3000000}"/>
    <cellStyle name="Accent2 16" xfId="287" xr:uid="{00000000-0005-0000-0000-0000D4000000}"/>
    <cellStyle name="Accent2 17" xfId="293" xr:uid="{00000000-0005-0000-0000-0000D5000000}"/>
    <cellStyle name="Accent2 18" xfId="298" xr:uid="{00000000-0005-0000-0000-0000D6000000}"/>
    <cellStyle name="Accent2 19" xfId="303" xr:uid="{00000000-0005-0000-0000-0000D7000000}"/>
    <cellStyle name="Accent2 2" xfId="27" xr:uid="{00000000-0005-0000-0000-0000D8000000}"/>
    <cellStyle name="Accent2 20" xfId="308" xr:uid="{00000000-0005-0000-0000-0000D9000000}"/>
    <cellStyle name="Accent2 21" xfId="313" xr:uid="{00000000-0005-0000-0000-0000DA000000}"/>
    <cellStyle name="Accent2 22" xfId="318" xr:uid="{00000000-0005-0000-0000-0000DB000000}"/>
    <cellStyle name="Accent2 23" xfId="323" xr:uid="{00000000-0005-0000-0000-0000DC000000}"/>
    <cellStyle name="Accent2 24" xfId="327" xr:uid="{00000000-0005-0000-0000-0000DD000000}"/>
    <cellStyle name="Accent2 25" xfId="331" xr:uid="{00000000-0005-0000-0000-0000DE000000}"/>
    <cellStyle name="Accent2 26" xfId="335" xr:uid="{00000000-0005-0000-0000-0000DF000000}"/>
    <cellStyle name="Accent2 27" xfId="339" xr:uid="{00000000-0005-0000-0000-0000E0000000}"/>
    <cellStyle name="Accent2 28" xfId="343" xr:uid="{00000000-0005-0000-0000-0000E1000000}"/>
    <cellStyle name="Accent2 29" xfId="347" xr:uid="{00000000-0005-0000-0000-0000E2000000}"/>
    <cellStyle name="Accent2 3" xfId="166" xr:uid="{00000000-0005-0000-0000-0000E3000000}"/>
    <cellStyle name="Accent2 30" xfId="351" xr:uid="{00000000-0005-0000-0000-0000E4000000}"/>
    <cellStyle name="Accent2 31" xfId="355" xr:uid="{00000000-0005-0000-0000-0000E5000000}"/>
    <cellStyle name="Accent2 32" xfId="358" xr:uid="{00000000-0005-0000-0000-0000E6000000}"/>
    <cellStyle name="Accent2 33" xfId="361" xr:uid="{00000000-0005-0000-0000-0000E7000000}"/>
    <cellStyle name="Accent2 34" xfId="364" xr:uid="{00000000-0005-0000-0000-0000E8000000}"/>
    <cellStyle name="Accent2 35" xfId="366" xr:uid="{00000000-0005-0000-0000-0000E9000000}"/>
    <cellStyle name="Accent2 36" xfId="368" xr:uid="{00000000-0005-0000-0000-0000EA000000}"/>
    <cellStyle name="Accent2 37" xfId="394" xr:uid="{00000000-0005-0000-0000-0000EB000000}"/>
    <cellStyle name="Accent2 38" xfId="457" xr:uid="{00000000-0005-0000-0000-0000EC000000}"/>
    <cellStyle name="Accent2 39" xfId="389" xr:uid="{00000000-0005-0000-0000-0000ED000000}"/>
    <cellStyle name="Accent2 4" xfId="194" xr:uid="{00000000-0005-0000-0000-0000EE000000}"/>
    <cellStyle name="Accent2 40" xfId="462" xr:uid="{00000000-0005-0000-0000-0000EF000000}"/>
    <cellStyle name="Accent2 41" xfId="384" xr:uid="{00000000-0005-0000-0000-0000F0000000}"/>
    <cellStyle name="Accent2 42" xfId="467" xr:uid="{00000000-0005-0000-0000-0000F1000000}"/>
    <cellStyle name="Accent2 43" xfId="379" xr:uid="{00000000-0005-0000-0000-0000F2000000}"/>
    <cellStyle name="Accent2 44" xfId="472" xr:uid="{00000000-0005-0000-0000-0000F3000000}"/>
    <cellStyle name="Accent2 45" xfId="374" xr:uid="{00000000-0005-0000-0000-0000F4000000}"/>
    <cellStyle name="Accent2 46" xfId="477" xr:uid="{00000000-0005-0000-0000-0000F5000000}"/>
    <cellStyle name="Accent2 47" xfId="483" xr:uid="{00000000-0005-0000-0000-0000F6000000}"/>
    <cellStyle name="Accent2 48" xfId="489" xr:uid="{00000000-0005-0000-0000-0000F7000000}"/>
    <cellStyle name="Accent2 49" xfId="495" xr:uid="{00000000-0005-0000-0000-0000F8000000}"/>
    <cellStyle name="Accent2 5" xfId="249" xr:uid="{00000000-0005-0000-0000-0000F9000000}"/>
    <cellStyle name="Accent2 50" xfId="501" xr:uid="{00000000-0005-0000-0000-0000FA000000}"/>
    <cellStyle name="Accent2 51" xfId="507" xr:uid="{00000000-0005-0000-0000-0000FB000000}"/>
    <cellStyle name="Accent2 52" xfId="513" xr:uid="{00000000-0005-0000-0000-0000FC000000}"/>
    <cellStyle name="Accent2 53" xfId="519" xr:uid="{00000000-0005-0000-0000-0000FD000000}"/>
    <cellStyle name="Accent2 54" xfId="525" xr:uid="{00000000-0005-0000-0000-0000FE000000}"/>
    <cellStyle name="Accent2 55" xfId="531" xr:uid="{00000000-0005-0000-0000-0000FF000000}"/>
    <cellStyle name="Accent2 56" xfId="537" xr:uid="{00000000-0005-0000-0000-000000010000}"/>
    <cellStyle name="Accent2 57" xfId="543" xr:uid="{00000000-0005-0000-0000-000001010000}"/>
    <cellStyle name="Accent2 58" xfId="549" xr:uid="{00000000-0005-0000-0000-000002010000}"/>
    <cellStyle name="Accent2 59" xfId="555" xr:uid="{00000000-0005-0000-0000-000003010000}"/>
    <cellStyle name="Accent2 6" xfId="185" xr:uid="{00000000-0005-0000-0000-000004010000}"/>
    <cellStyle name="Accent2 60" xfId="561" xr:uid="{00000000-0005-0000-0000-000005010000}"/>
    <cellStyle name="Accent2 61" xfId="567" xr:uid="{00000000-0005-0000-0000-000006010000}"/>
    <cellStyle name="Accent2 62" xfId="573" xr:uid="{00000000-0005-0000-0000-000007010000}"/>
    <cellStyle name="Accent2 63" xfId="579" xr:uid="{00000000-0005-0000-0000-000008010000}"/>
    <cellStyle name="Accent2 64" xfId="585" xr:uid="{00000000-0005-0000-0000-000009010000}"/>
    <cellStyle name="Accent2 65" xfId="591" xr:uid="{00000000-0005-0000-0000-00000A010000}"/>
    <cellStyle name="Accent2 66" xfId="597" xr:uid="{00000000-0005-0000-0000-00000B010000}"/>
    <cellStyle name="Accent2 67" xfId="603" xr:uid="{00000000-0005-0000-0000-00000C010000}"/>
    <cellStyle name="Accent2 68" xfId="609" xr:uid="{00000000-0005-0000-0000-00000D010000}"/>
    <cellStyle name="Accent2 69" xfId="615" xr:uid="{00000000-0005-0000-0000-00000E010000}"/>
    <cellStyle name="Accent2 7" xfId="254" xr:uid="{00000000-0005-0000-0000-00000F010000}"/>
    <cellStyle name="Accent2 70" xfId="621" xr:uid="{00000000-0005-0000-0000-000010010000}"/>
    <cellStyle name="Accent2 71" xfId="627" xr:uid="{00000000-0005-0000-0000-000011010000}"/>
    <cellStyle name="Accent2 72" xfId="633" xr:uid="{00000000-0005-0000-0000-000012010000}"/>
    <cellStyle name="Accent2 73" xfId="639" xr:uid="{00000000-0005-0000-0000-000013010000}"/>
    <cellStyle name="Accent2 74" xfId="644" xr:uid="{00000000-0005-0000-0000-000014010000}"/>
    <cellStyle name="Accent2 75" xfId="649" xr:uid="{00000000-0005-0000-0000-000015010000}"/>
    <cellStyle name="Accent2 76" xfId="654" xr:uid="{00000000-0005-0000-0000-000016010000}"/>
    <cellStyle name="Accent2 77" xfId="659" xr:uid="{00000000-0005-0000-0000-000017010000}"/>
    <cellStyle name="Accent2 78" xfId="664" xr:uid="{00000000-0005-0000-0000-000018010000}"/>
    <cellStyle name="Accent2 79" xfId="669" xr:uid="{00000000-0005-0000-0000-000019010000}"/>
    <cellStyle name="Accent2 8" xfId="182" xr:uid="{00000000-0005-0000-0000-00001A010000}"/>
    <cellStyle name="Accent2 80" xfId="674" xr:uid="{00000000-0005-0000-0000-00001B010000}"/>
    <cellStyle name="Accent2 81" xfId="679" xr:uid="{00000000-0005-0000-0000-00001C010000}"/>
    <cellStyle name="Accent2 82" xfId="684" xr:uid="{00000000-0005-0000-0000-00001D010000}"/>
    <cellStyle name="Accent2 83" xfId="689" xr:uid="{00000000-0005-0000-0000-00001E010000}"/>
    <cellStyle name="Accent2 84" xfId="694" xr:uid="{00000000-0005-0000-0000-00001F010000}"/>
    <cellStyle name="Accent2 85" xfId="699" xr:uid="{00000000-0005-0000-0000-000020010000}"/>
    <cellStyle name="Accent2 86" xfId="704" xr:uid="{00000000-0005-0000-0000-000021010000}"/>
    <cellStyle name="Accent2 87" xfId="709" xr:uid="{00000000-0005-0000-0000-000022010000}"/>
    <cellStyle name="Accent2 88" xfId="714" xr:uid="{00000000-0005-0000-0000-000023010000}"/>
    <cellStyle name="Accent2 89" xfId="719" xr:uid="{00000000-0005-0000-0000-000024010000}"/>
    <cellStyle name="Accent2 9" xfId="260" xr:uid="{00000000-0005-0000-0000-000025010000}"/>
    <cellStyle name="Accent2 90" xfId="723" xr:uid="{00000000-0005-0000-0000-000026010000}"/>
    <cellStyle name="Accent2 91" xfId="727" xr:uid="{00000000-0005-0000-0000-000027010000}"/>
    <cellStyle name="Accent2 92" xfId="731" xr:uid="{00000000-0005-0000-0000-000028010000}"/>
    <cellStyle name="Accent2 93" xfId="735" xr:uid="{00000000-0005-0000-0000-000029010000}"/>
    <cellStyle name="Accent2 94" xfId="739" xr:uid="{00000000-0005-0000-0000-00002A010000}"/>
    <cellStyle name="Accent2 95" xfId="743" xr:uid="{00000000-0005-0000-0000-00002B010000}"/>
    <cellStyle name="Accent2 96" xfId="747" xr:uid="{00000000-0005-0000-0000-00002C010000}"/>
    <cellStyle name="Accent2 97" xfId="751" xr:uid="{00000000-0005-0000-0000-00002D010000}"/>
    <cellStyle name="Accent2 98" xfId="754" xr:uid="{00000000-0005-0000-0000-00002E010000}"/>
    <cellStyle name="Accent2 99" xfId="757" xr:uid="{00000000-0005-0000-0000-00002F010000}"/>
    <cellStyle name="Accent3 - 20%" xfId="32" xr:uid="{00000000-0005-0000-0000-000030010000}"/>
    <cellStyle name="Accent3 - 40%" xfId="33" xr:uid="{00000000-0005-0000-0000-000031010000}"/>
    <cellStyle name="Accent3 - 60%" xfId="34" xr:uid="{00000000-0005-0000-0000-000032010000}"/>
    <cellStyle name="Accent3 10" xfId="183" xr:uid="{00000000-0005-0000-0000-000033010000}"/>
    <cellStyle name="Accent3 100" xfId="752" xr:uid="{00000000-0005-0000-0000-000034010000}"/>
    <cellStyle name="Accent3 101" xfId="755" xr:uid="{00000000-0005-0000-0000-000035010000}"/>
    <cellStyle name="Accent3 102" xfId="758" xr:uid="{00000000-0005-0000-0000-000036010000}"/>
    <cellStyle name="Accent3 103" xfId="785" xr:uid="{00000000-0005-0000-0000-000037010000}"/>
    <cellStyle name="Accent3 104" xfId="812" xr:uid="{00000000-0005-0000-0000-000038010000}"/>
    <cellStyle name="Accent3 105" xfId="783" xr:uid="{00000000-0005-0000-0000-000039010000}"/>
    <cellStyle name="Accent3 106" xfId="814" xr:uid="{00000000-0005-0000-0000-00003A010000}"/>
    <cellStyle name="Accent3 107" xfId="780" xr:uid="{00000000-0005-0000-0000-00003B010000}"/>
    <cellStyle name="Accent3 108" xfId="817" xr:uid="{00000000-0005-0000-0000-00003C010000}"/>
    <cellStyle name="Accent3 109" xfId="776" xr:uid="{00000000-0005-0000-0000-00003D010000}"/>
    <cellStyle name="Accent3 11" xfId="259" xr:uid="{00000000-0005-0000-0000-00003E010000}"/>
    <cellStyle name="Accent3 110" xfId="821" xr:uid="{00000000-0005-0000-0000-00003F010000}"/>
    <cellStyle name="Accent3 111" xfId="772" xr:uid="{00000000-0005-0000-0000-000040010000}"/>
    <cellStyle name="Accent3 112" xfId="824" xr:uid="{00000000-0005-0000-0000-000041010000}"/>
    <cellStyle name="Accent3 113" xfId="769" xr:uid="{00000000-0005-0000-0000-000042010000}"/>
    <cellStyle name="Accent3 114" xfId="859" xr:uid="{00000000-0005-0000-0000-000043010000}"/>
    <cellStyle name="Accent3 115" xfId="904" xr:uid="{00000000-0005-0000-0000-000044010000}"/>
    <cellStyle name="Accent3 116" xfId="856" xr:uid="{00000000-0005-0000-0000-000045010000}"/>
    <cellStyle name="Accent3 117" xfId="907" xr:uid="{00000000-0005-0000-0000-000046010000}"/>
    <cellStyle name="Accent3 118" xfId="852" xr:uid="{00000000-0005-0000-0000-000047010000}"/>
    <cellStyle name="Accent3 119" xfId="911" xr:uid="{00000000-0005-0000-0000-000048010000}"/>
    <cellStyle name="Accent3 12" xfId="178" xr:uid="{00000000-0005-0000-0000-000049010000}"/>
    <cellStyle name="Accent3 120" xfId="847" xr:uid="{00000000-0005-0000-0000-00004A010000}"/>
    <cellStyle name="Accent3 121" xfId="916" xr:uid="{00000000-0005-0000-0000-00004B010000}"/>
    <cellStyle name="Accent3 122" xfId="842" xr:uid="{00000000-0005-0000-0000-00004C010000}"/>
    <cellStyle name="Accent3 123" xfId="921" xr:uid="{00000000-0005-0000-0000-00004D010000}"/>
    <cellStyle name="Accent3 124" xfId="837" xr:uid="{00000000-0005-0000-0000-00004E010000}"/>
    <cellStyle name="Accent3 125" xfId="926" xr:uid="{00000000-0005-0000-0000-00004F010000}"/>
    <cellStyle name="Accent3 126" xfId="931" xr:uid="{00000000-0005-0000-0000-000050010000}"/>
    <cellStyle name="Accent3 127" xfId="936" xr:uid="{00000000-0005-0000-0000-000051010000}"/>
    <cellStyle name="Accent3 128" xfId="941" xr:uid="{00000000-0005-0000-0000-000052010000}"/>
    <cellStyle name="Accent3 129" xfId="946" xr:uid="{00000000-0005-0000-0000-000053010000}"/>
    <cellStyle name="Accent3 13" xfId="263" xr:uid="{00000000-0005-0000-0000-000054010000}"/>
    <cellStyle name="Accent3 130" xfId="951" xr:uid="{00000000-0005-0000-0000-000055010000}"/>
    <cellStyle name="Accent3 131" xfId="955" xr:uid="{00000000-0005-0000-0000-000056010000}"/>
    <cellStyle name="Accent3 132" xfId="959" xr:uid="{00000000-0005-0000-0000-000057010000}"/>
    <cellStyle name="Accent3 133" xfId="963" xr:uid="{00000000-0005-0000-0000-000058010000}"/>
    <cellStyle name="Accent3 134" xfId="967" xr:uid="{00000000-0005-0000-0000-000059010000}"/>
    <cellStyle name="Accent3 135" xfId="971" xr:uid="{00000000-0005-0000-0000-00005A010000}"/>
    <cellStyle name="Accent3 136" xfId="975" xr:uid="{00000000-0005-0000-0000-00005B010000}"/>
    <cellStyle name="Accent3 137" xfId="979" xr:uid="{00000000-0005-0000-0000-00005C010000}"/>
    <cellStyle name="Accent3 138" xfId="983" xr:uid="{00000000-0005-0000-0000-00005D010000}"/>
    <cellStyle name="Accent3 139" xfId="986" xr:uid="{00000000-0005-0000-0000-00005E010000}"/>
    <cellStyle name="Accent3 14" xfId="173" xr:uid="{00000000-0005-0000-0000-00005F010000}"/>
    <cellStyle name="Accent3 140" xfId="989" xr:uid="{00000000-0005-0000-0000-000060010000}"/>
    <cellStyle name="Accent3 141" xfId="992" xr:uid="{00000000-0005-0000-0000-000061010000}"/>
    <cellStyle name="Accent3 15" xfId="268" xr:uid="{00000000-0005-0000-0000-000062010000}"/>
    <cellStyle name="Accent3 16" xfId="275" xr:uid="{00000000-0005-0000-0000-000063010000}"/>
    <cellStyle name="Accent3 17" xfId="282" xr:uid="{00000000-0005-0000-0000-000064010000}"/>
    <cellStyle name="Accent3 18" xfId="280" xr:uid="{00000000-0005-0000-0000-000065010000}"/>
    <cellStyle name="Accent3 19" xfId="291" xr:uid="{00000000-0005-0000-0000-000066010000}"/>
    <cellStyle name="Accent3 2" xfId="31" xr:uid="{00000000-0005-0000-0000-000067010000}"/>
    <cellStyle name="Accent3 20" xfId="296" xr:uid="{00000000-0005-0000-0000-000068010000}"/>
    <cellStyle name="Accent3 21" xfId="301" xr:uid="{00000000-0005-0000-0000-000069010000}"/>
    <cellStyle name="Accent3 22" xfId="306" xr:uid="{00000000-0005-0000-0000-00006A010000}"/>
    <cellStyle name="Accent3 23" xfId="311" xr:uid="{00000000-0005-0000-0000-00006B010000}"/>
    <cellStyle name="Accent3 24" xfId="316" xr:uid="{00000000-0005-0000-0000-00006C010000}"/>
    <cellStyle name="Accent3 25" xfId="321" xr:uid="{00000000-0005-0000-0000-00006D010000}"/>
    <cellStyle name="Accent3 26" xfId="325" xr:uid="{00000000-0005-0000-0000-00006E010000}"/>
    <cellStyle name="Accent3 27" xfId="329" xr:uid="{00000000-0005-0000-0000-00006F010000}"/>
    <cellStyle name="Accent3 28" xfId="333" xr:uid="{00000000-0005-0000-0000-000070010000}"/>
    <cellStyle name="Accent3 29" xfId="337" xr:uid="{00000000-0005-0000-0000-000071010000}"/>
    <cellStyle name="Accent3 3" xfId="167" xr:uid="{00000000-0005-0000-0000-000072010000}"/>
    <cellStyle name="Accent3 30" xfId="341" xr:uid="{00000000-0005-0000-0000-000073010000}"/>
    <cellStyle name="Accent3 31" xfId="345" xr:uid="{00000000-0005-0000-0000-000074010000}"/>
    <cellStyle name="Accent3 32" xfId="349" xr:uid="{00000000-0005-0000-0000-000075010000}"/>
    <cellStyle name="Accent3 33" xfId="353" xr:uid="{00000000-0005-0000-0000-000076010000}"/>
    <cellStyle name="Accent3 34" xfId="356" xr:uid="{00000000-0005-0000-0000-000077010000}"/>
    <cellStyle name="Accent3 35" xfId="359" xr:uid="{00000000-0005-0000-0000-000078010000}"/>
    <cellStyle name="Accent3 36" xfId="362" xr:uid="{00000000-0005-0000-0000-000079010000}"/>
    <cellStyle name="Accent3 37" xfId="398" xr:uid="{00000000-0005-0000-0000-00007A010000}"/>
    <cellStyle name="Accent3 38" xfId="453" xr:uid="{00000000-0005-0000-0000-00007B010000}"/>
    <cellStyle name="Accent3 39" xfId="395" xr:uid="{00000000-0005-0000-0000-00007C010000}"/>
    <cellStyle name="Accent3 4" xfId="198" xr:uid="{00000000-0005-0000-0000-00007D010000}"/>
    <cellStyle name="Accent3 40" xfId="456" xr:uid="{00000000-0005-0000-0000-00007E010000}"/>
    <cellStyle name="Accent3 41" xfId="391" xr:uid="{00000000-0005-0000-0000-00007F010000}"/>
    <cellStyle name="Accent3 42" xfId="460" xr:uid="{00000000-0005-0000-0000-000080010000}"/>
    <cellStyle name="Accent3 43" xfId="386" xr:uid="{00000000-0005-0000-0000-000081010000}"/>
    <cellStyle name="Accent3 44" xfId="465" xr:uid="{00000000-0005-0000-0000-000082010000}"/>
    <cellStyle name="Accent3 45" xfId="381" xr:uid="{00000000-0005-0000-0000-000083010000}"/>
    <cellStyle name="Accent3 46" xfId="470" xr:uid="{00000000-0005-0000-0000-000084010000}"/>
    <cellStyle name="Accent3 47" xfId="376" xr:uid="{00000000-0005-0000-0000-000085010000}"/>
    <cellStyle name="Accent3 48" xfId="475" xr:uid="{00000000-0005-0000-0000-000086010000}"/>
    <cellStyle name="Accent3 49" xfId="481" xr:uid="{00000000-0005-0000-0000-000087010000}"/>
    <cellStyle name="Accent3 5" xfId="245" xr:uid="{00000000-0005-0000-0000-000088010000}"/>
    <cellStyle name="Accent3 50" xfId="487" xr:uid="{00000000-0005-0000-0000-000089010000}"/>
    <cellStyle name="Accent3 51" xfId="493" xr:uid="{00000000-0005-0000-0000-00008A010000}"/>
    <cellStyle name="Accent3 52" xfId="499" xr:uid="{00000000-0005-0000-0000-00008B010000}"/>
    <cellStyle name="Accent3 53" xfId="505" xr:uid="{00000000-0005-0000-0000-00008C010000}"/>
    <cellStyle name="Accent3 54" xfId="511" xr:uid="{00000000-0005-0000-0000-00008D010000}"/>
    <cellStyle name="Accent3 55" xfId="517" xr:uid="{00000000-0005-0000-0000-00008E010000}"/>
    <cellStyle name="Accent3 56" xfId="523" xr:uid="{00000000-0005-0000-0000-00008F010000}"/>
    <cellStyle name="Accent3 57" xfId="529" xr:uid="{00000000-0005-0000-0000-000090010000}"/>
    <cellStyle name="Accent3 58" xfId="535" xr:uid="{00000000-0005-0000-0000-000091010000}"/>
    <cellStyle name="Accent3 59" xfId="541" xr:uid="{00000000-0005-0000-0000-000092010000}"/>
    <cellStyle name="Accent3 6" xfId="189" xr:uid="{00000000-0005-0000-0000-000093010000}"/>
    <cellStyle name="Accent3 60" xfId="547" xr:uid="{00000000-0005-0000-0000-000094010000}"/>
    <cellStyle name="Accent3 61" xfId="553" xr:uid="{00000000-0005-0000-0000-000095010000}"/>
    <cellStyle name="Accent3 62" xfId="559" xr:uid="{00000000-0005-0000-0000-000096010000}"/>
    <cellStyle name="Accent3 63" xfId="565" xr:uid="{00000000-0005-0000-0000-000097010000}"/>
    <cellStyle name="Accent3 64" xfId="571" xr:uid="{00000000-0005-0000-0000-000098010000}"/>
    <cellStyle name="Accent3 65" xfId="577" xr:uid="{00000000-0005-0000-0000-000099010000}"/>
    <cellStyle name="Accent3 66" xfId="583" xr:uid="{00000000-0005-0000-0000-00009A010000}"/>
    <cellStyle name="Accent3 67" xfId="589" xr:uid="{00000000-0005-0000-0000-00009B010000}"/>
    <cellStyle name="Accent3 68" xfId="595" xr:uid="{00000000-0005-0000-0000-00009C010000}"/>
    <cellStyle name="Accent3 69" xfId="601" xr:uid="{00000000-0005-0000-0000-00009D010000}"/>
    <cellStyle name="Accent3 7" xfId="248" xr:uid="{00000000-0005-0000-0000-00009E010000}"/>
    <cellStyle name="Accent3 70" xfId="607" xr:uid="{00000000-0005-0000-0000-00009F010000}"/>
    <cellStyle name="Accent3 71" xfId="613" xr:uid="{00000000-0005-0000-0000-0000A0010000}"/>
    <cellStyle name="Accent3 72" xfId="619" xr:uid="{00000000-0005-0000-0000-0000A1010000}"/>
    <cellStyle name="Accent3 73" xfId="625" xr:uid="{00000000-0005-0000-0000-0000A2010000}"/>
    <cellStyle name="Accent3 74" xfId="631" xr:uid="{00000000-0005-0000-0000-0000A3010000}"/>
    <cellStyle name="Accent3 75" xfId="637" xr:uid="{00000000-0005-0000-0000-0000A4010000}"/>
    <cellStyle name="Accent3 76" xfId="642" xr:uid="{00000000-0005-0000-0000-0000A5010000}"/>
    <cellStyle name="Accent3 77" xfId="647" xr:uid="{00000000-0005-0000-0000-0000A6010000}"/>
    <cellStyle name="Accent3 78" xfId="652" xr:uid="{00000000-0005-0000-0000-0000A7010000}"/>
    <cellStyle name="Accent3 79" xfId="657" xr:uid="{00000000-0005-0000-0000-0000A8010000}"/>
    <cellStyle name="Accent3 8" xfId="187" xr:uid="{00000000-0005-0000-0000-0000A9010000}"/>
    <cellStyle name="Accent3 80" xfId="662" xr:uid="{00000000-0005-0000-0000-0000AA010000}"/>
    <cellStyle name="Accent3 81" xfId="667" xr:uid="{00000000-0005-0000-0000-0000AB010000}"/>
    <cellStyle name="Accent3 82" xfId="672" xr:uid="{00000000-0005-0000-0000-0000AC010000}"/>
    <cellStyle name="Accent3 83" xfId="677" xr:uid="{00000000-0005-0000-0000-0000AD010000}"/>
    <cellStyle name="Accent3 84" xfId="682" xr:uid="{00000000-0005-0000-0000-0000AE010000}"/>
    <cellStyle name="Accent3 85" xfId="687" xr:uid="{00000000-0005-0000-0000-0000AF010000}"/>
    <cellStyle name="Accent3 86" xfId="692" xr:uid="{00000000-0005-0000-0000-0000B0010000}"/>
    <cellStyle name="Accent3 87" xfId="697" xr:uid="{00000000-0005-0000-0000-0000B1010000}"/>
    <cellStyle name="Accent3 88" xfId="702" xr:uid="{00000000-0005-0000-0000-0000B2010000}"/>
    <cellStyle name="Accent3 89" xfId="707" xr:uid="{00000000-0005-0000-0000-0000B3010000}"/>
    <cellStyle name="Accent3 9" xfId="255" xr:uid="{00000000-0005-0000-0000-0000B4010000}"/>
    <cellStyle name="Accent3 90" xfId="712" xr:uid="{00000000-0005-0000-0000-0000B5010000}"/>
    <cellStyle name="Accent3 91" xfId="717" xr:uid="{00000000-0005-0000-0000-0000B6010000}"/>
    <cellStyle name="Accent3 92" xfId="721" xr:uid="{00000000-0005-0000-0000-0000B7010000}"/>
    <cellStyle name="Accent3 93" xfId="725" xr:uid="{00000000-0005-0000-0000-0000B8010000}"/>
    <cellStyle name="Accent3 94" xfId="729" xr:uid="{00000000-0005-0000-0000-0000B9010000}"/>
    <cellStyle name="Accent3 95" xfId="733" xr:uid="{00000000-0005-0000-0000-0000BA010000}"/>
    <cellStyle name="Accent3 96" xfId="737" xr:uid="{00000000-0005-0000-0000-0000BB010000}"/>
    <cellStyle name="Accent3 97" xfId="741" xr:uid="{00000000-0005-0000-0000-0000BC010000}"/>
    <cellStyle name="Accent3 98" xfId="745" xr:uid="{00000000-0005-0000-0000-0000BD010000}"/>
    <cellStyle name="Accent3 99" xfId="749" xr:uid="{00000000-0005-0000-0000-0000BE010000}"/>
    <cellStyle name="Accent4 - 20%" xfId="36" xr:uid="{00000000-0005-0000-0000-0000BF010000}"/>
    <cellStyle name="Accent4 - 40%" xfId="37" xr:uid="{00000000-0005-0000-0000-0000C0010000}"/>
    <cellStyle name="Accent4 - 60%" xfId="38" xr:uid="{00000000-0005-0000-0000-0000C1010000}"/>
    <cellStyle name="Accent4 10" xfId="191" xr:uid="{00000000-0005-0000-0000-0000C2010000}"/>
    <cellStyle name="Accent4 100" xfId="740" xr:uid="{00000000-0005-0000-0000-0000C3010000}"/>
    <cellStyle name="Accent4 101" xfId="744" xr:uid="{00000000-0005-0000-0000-0000C4010000}"/>
    <cellStyle name="Accent4 102" xfId="748" xr:uid="{00000000-0005-0000-0000-0000C5010000}"/>
    <cellStyle name="Accent4 103" xfId="789" xr:uid="{00000000-0005-0000-0000-0000C6010000}"/>
    <cellStyle name="Accent4 104" xfId="809" xr:uid="{00000000-0005-0000-0000-0000C7010000}"/>
    <cellStyle name="Accent4 105" xfId="787" xr:uid="{00000000-0005-0000-0000-0000C8010000}"/>
    <cellStyle name="Accent4 106" xfId="811" xr:uid="{00000000-0005-0000-0000-0000C9010000}"/>
    <cellStyle name="Accent4 107" xfId="784" xr:uid="{00000000-0005-0000-0000-0000CA010000}"/>
    <cellStyle name="Accent4 108" xfId="813" xr:uid="{00000000-0005-0000-0000-0000CB010000}"/>
    <cellStyle name="Accent4 109" xfId="781" xr:uid="{00000000-0005-0000-0000-0000CC010000}"/>
    <cellStyle name="Accent4 11" xfId="251" xr:uid="{00000000-0005-0000-0000-0000CD010000}"/>
    <cellStyle name="Accent4 110" xfId="816" xr:uid="{00000000-0005-0000-0000-0000CE010000}"/>
    <cellStyle name="Accent4 111" xfId="777" xr:uid="{00000000-0005-0000-0000-0000CF010000}"/>
    <cellStyle name="Accent4 112" xfId="820" xr:uid="{00000000-0005-0000-0000-0000D0010000}"/>
    <cellStyle name="Accent4 113" xfId="773" xr:uid="{00000000-0005-0000-0000-0000D1010000}"/>
    <cellStyle name="Accent4 114" xfId="863" xr:uid="{00000000-0005-0000-0000-0000D2010000}"/>
    <cellStyle name="Accent4 115" xfId="900" xr:uid="{00000000-0005-0000-0000-0000D3010000}"/>
    <cellStyle name="Accent4 116" xfId="861" xr:uid="{00000000-0005-0000-0000-0000D4010000}"/>
    <cellStyle name="Accent4 117" xfId="902" xr:uid="{00000000-0005-0000-0000-0000D5010000}"/>
    <cellStyle name="Accent4 118" xfId="858" xr:uid="{00000000-0005-0000-0000-0000D6010000}"/>
    <cellStyle name="Accent4 119" xfId="905" xr:uid="{00000000-0005-0000-0000-0000D7010000}"/>
    <cellStyle name="Accent4 12" xfId="186" xr:uid="{00000000-0005-0000-0000-0000D8010000}"/>
    <cellStyle name="Accent4 120" xfId="854" xr:uid="{00000000-0005-0000-0000-0000D9010000}"/>
    <cellStyle name="Accent4 121" xfId="909" xr:uid="{00000000-0005-0000-0000-0000DA010000}"/>
    <cellStyle name="Accent4 122" xfId="849" xr:uid="{00000000-0005-0000-0000-0000DB010000}"/>
    <cellStyle name="Accent4 123" xfId="914" xr:uid="{00000000-0005-0000-0000-0000DC010000}"/>
    <cellStyle name="Accent4 124" xfId="844" xr:uid="{00000000-0005-0000-0000-0000DD010000}"/>
    <cellStyle name="Accent4 125" xfId="919" xr:uid="{00000000-0005-0000-0000-0000DE010000}"/>
    <cellStyle name="Accent4 126" xfId="839" xr:uid="{00000000-0005-0000-0000-0000DF010000}"/>
    <cellStyle name="Accent4 127" xfId="924" xr:uid="{00000000-0005-0000-0000-0000E0010000}"/>
    <cellStyle name="Accent4 128" xfId="834" xr:uid="{00000000-0005-0000-0000-0000E1010000}"/>
    <cellStyle name="Accent4 129" xfId="929" xr:uid="{00000000-0005-0000-0000-0000E2010000}"/>
    <cellStyle name="Accent4 13" xfId="256" xr:uid="{00000000-0005-0000-0000-0000E3010000}"/>
    <cellStyle name="Accent4 130" xfId="934" xr:uid="{00000000-0005-0000-0000-0000E4010000}"/>
    <cellStyle name="Accent4 131" xfId="939" xr:uid="{00000000-0005-0000-0000-0000E5010000}"/>
    <cellStyle name="Accent4 132" xfId="944" xr:uid="{00000000-0005-0000-0000-0000E6010000}"/>
    <cellStyle name="Accent4 133" xfId="949" xr:uid="{00000000-0005-0000-0000-0000E7010000}"/>
    <cellStyle name="Accent4 134" xfId="954" xr:uid="{00000000-0005-0000-0000-0000E8010000}"/>
    <cellStyle name="Accent4 135" xfId="958" xr:uid="{00000000-0005-0000-0000-0000E9010000}"/>
    <cellStyle name="Accent4 136" xfId="962" xr:uid="{00000000-0005-0000-0000-0000EA010000}"/>
    <cellStyle name="Accent4 137" xfId="966" xr:uid="{00000000-0005-0000-0000-0000EB010000}"/>
    <cellStyle name="Accent4 138" xfId="970" xr:uid="{00000000-0005-0000-0000-0000EC010000}"/>
    <cellStyle name="Accent4 139" xfId="974" xr:uid="{00000000-0005-0000-0000-0000ED010000}"/>
    <cellStyle name="Accent4 14" xfId="180" xr:uid="{00000000-0005-0000-0000-0000EE010000}"/>
    <cellStyle name="Accent4 140" xfId="978" xr:uid="{00000000-0005-0000-0000-0000EF010000}"/>
    <cellStyle name="Accent4 141" xfId="982" xr:uid="{00000000-0005-0000-0000-0000F0010000}"/>
    <cellStyle name="Accent4 15" xfId="261" xr:uid="{00000000-0005-0000-0000-0000F1010000}"/>
    <cellStyle name="Accent4 16" xfId="175" xr:uid="{00000000-0005-0000-0000-0000F2010000}"/>
    <cellStyle name="Accent4 17" xfId="266" xr:uid="{00000000-0005-0000-0000-0000F3010000}"/>
    <cellStyle name="Accent4 18" xfId="273" xr:uid="{00000000-0005-0000-0000-0000F4010000}"/>
    <cellStyle name="Accent4 19" xfId="271" xr:uid="{00000000-0005-0000-0000-0000F5010000}"/>
    <cellStyle name="Accent4 2" xfId="35" xr:uid="{00000000-0005-0000-0000-0000F6010000}"/>
    <cellStyle name="Accent4 20" xfId="278" xr:uid="{00000000-0005-0000-0000-0000F7010000}"/>
    <cellStyle name="Accent4 21" xfId="285" xr:uid="{00000000-0005-0000-0000-0000F8010000}"/>
    <cellStyle name="Accent4 22" xfId="288" xr:uid="{00000000-0005-0000-0000-0000F9010000}"/>
    <cellStyle name="Accent4 23" xfId="294" xr:uid="{00000000-0005-0000-0000-0000FA010000}"/>
    <cellStyle name="Accent4 24" xfId="299" xr:uid="{00000000-0005-0000-0000-0000FB010000}"/>
    <cellStyle name="Accent4 25" xfId="304" xr:uid="{00000000-0005-0000-0000-0000FC010000}"/>
    <cellStyle name="Accent4 26" xfId="309" xr:uid="{00000000-0005-0000-0000-0000FD010000}"/>
    <cellStyle name="Accent4 27" xfId="314" xr:uid="{00000000-0005-0000-0000-0000FE010000}"/>
    <cellStyle name="Accent4 28" xfId="319" xr:uid="{00000000-0005-0000-0000-0000FF010000}"/>
    <cellStyle name="Accent4 29" xfId="324" xr:uid="{00000000-0005-0000-0000-000000020000}"/>
    <cellStyle name="Accent4 3" xfId="168" xr:uid="{00000000-0005-0000-0000-000001020000}"/>
    <cellStyle name="Accent4 30" xfId="328" xr:uid="{00000000-0005-0000-0000-000002020000}"/>
    <cellStyle name="Accent4 31" xfId="332" xr:uid="{00000000-0005-0000-0000-000003020000}"/>
    <cellStyle name="Accent4 32" xfId="336" xr:uid="{00000000-0005-0000-0000-000004020000}"/>
    <cellStyle name="Accent4 33" xfId="340" xr:uid="{00000000-0005-0000-0000-000005020000}"/>
    <cellStyle name="Accent4 34" xfId="344" xr:uid="{00000000-0005-0000-0000-000006020000}"/>
    <cellStyle name="Accent4 35" xfId="348" xr:uid="{00000000-0005-0000-0000-000007020000}"/>
    <cellStyle name="Accent4 36" xfId="352" xr:uid="{00000000-0005-0000-0000-000008020000}"/>
    <cellStyle name="Accent4 37" xfId="402" xr:uid="{00000000-0005-0000-0000-000009020000}"/>
    <cellStyle name="Accent4 38" xfId="449" xr:uid="{00000000-0005-0000-0000-00000A020000}"/>
    <cellStyle name="Accent4 39" xfId="400" xr:uid="{00000000-0005-0000-0000-00000B020000}"/>
    <cellStyle name="Accent4 4" xfId="202" xr:uid="{00000000-0005-0000-0000-00000C020000}"/>
    <cellStyle name="Accent4 40" xfId="451" xr:uid="{00000000-0005-0000-0000-00000D020000}"/>
    <cellStyle name="Accent4 41" xfId="397" xr:uid="{00000000-0005-0000-0000-00000E020000}"/>
    <cellStyle name="Accent4 42" xfId="454" xr:uid="{00000000-0005-0000-0000-00000F020000}"/>
    <cellStyle name="Accent4 43" xfId="393" xr:uid="{00000000-0005-0000-0000-000010020000}"/>
    <cellStyle name="Accent4 44" xfId="458" xr:uid="{00000000-0005-0000-0000-000011020000}"/>
    <cellStyle name="Accent4 45" xfId="388" xr:uid="{00000000-0005-0000-0000-000012020000}"/>
    <cellStyle name="Accent4 46" xfId="463" xr:uid="{00000000-0005-0000-0000-000013020000}"/>
    <cellStyle name="Accent4 47" xfId="383" xr:uid="{00000000-0005-0000-0000-000014020000}"/>
    <cellStyle name="Accent4 48" xfId="468" xr:uid="{00000000-0005-0000-0000-000015020000}"/>
    <cellStyle name="Accent4 49" xfId="378" xr:uid="{00000000-0005-0000-0000-000016020000}"/>
    <cellStyle name="Accent4 5" xfId="241" xr:uid="{00000000-0005-0000-0000-000017020000}"/>
    <cellStyle name="Accent4 50" xfId="473" xr:uid="{00000000-0005-0000-0000-000018020000}"/>
    <cellStyle name="Accent4 51" xfId="373" xr:uid="{00000000-0005-0000-0000-000019020000}"/>
    <cellStyle name="Accent4 52" xfId="478" xr:uid="{00000000-0005-0000-0000-00001A020000}"/>
    <cellStyle name="Accent4 53" xfId="484" xr:uid="{00000000-0005-0000-0000-00001B020000}"/>
    <cellStyle name="Accent4 54" xfId="490" xr:uid="{00000000-0005-0000-0000-00001C020000}"/>
    <cellStyle name="Accent4 55" xfId="496" xr:uid="{00000000-0005-0000-0000-00001D020000}"/>
    <cellStyle name="Accent4 56" xfId="502" xr:uid="{00000000-0005-0000-0000-00001E020000}"/>
    <cellStyle name="Accent4 57" xfId="508" xr:uid="{00000000-0005-0000-0000-00001F020000}"/>
    <cellStyle name="Accent4 58" xfId="514" xr:uid="{00000000-0005-0000-0000-000020020000}"/>
    <cellStyle name="Accent4 59" xfId="520" xr:uid="{00000000-0005-0000-0000-000021020000}"/>
    <cellStyle name="Accent4 6" xfId="195" xr:uid="{00000000-0005-0000-0000-000022020000}"/>
    <cellStyle name="Accent4 60" xfId="526" xr:uid="{00000000-0005-0000-0000-000023020000}"/>
    <cellStyle name="Accent4 61" xfId="532" xr:uid="{00000000-0005-0000-0000-000024020000}"/>
    <cellStyle name="Accent4 62" xfId="538" xr:uid="{00000000-0005-0000-0000-000025020000}"/>
    <cellStyle name="Accent4 63" xfId="544" xr:uid="{00000000-0005-0000-0000-000026020000}"/>
    <cellStyle name="Accent4 64" xfId="550" xr:uid="{00000000-0005-0000-0000-000027020000}"/>
    <cellStyle name="Accent4 65" xfId="556" xr:uid="{00000000-0005-0000-0000-000028020000}"/>
    <cellStyle name="Accent4 66" xfId="562" xr:uid="{00000000-0005-0000-0000-000029020000}"/>
    <cellStyle name="Accent4 67" xfId="568" xr:uid="{00000000-0005-0000-0000-00002A020000}"/>
    <cellStyle name="Accent4 68" xfId="574" xr:uid="{00000000-0005-0000-0000-00002B020000}"/>
    <cellStyle name="Accent4 69" xfId="580" xr:uid="{00000000-0005-0000-0000-00002C020000}"/>
    <cellStyle name="Accent4 7" xfId="243" xr:uid="{00000000-0005-0000-0000-00002D020000}"/>
    <cellStyle name="Accent4 70" xfId="586" xr:uid="{00000000-0005-0000-0000-00002E020000}"/>
    <cellStyle name="Accent4 71" xfId="592" xr:uid="{00000000-0005-0000-0000-00002F020000}"/>
    <cellStyle name="Accent4 72" xfId="598" xr:uid="{00000000-0005-0000-0000-000030020000}"/>
    <cellStyle name="Accent4 73" xfId="604" xr:uid="{00000000-0005-0000-0000-000031020000}"/>
    <cellStyle name="Accent4 74" xfId="610" xr:uid="{00000000-0005-0000-0000-000032020000}"/>
    <cellStyle name="Accent4 75" xfId="616" xr:uid="{00000000-0005-0000-0000-000033020000}"/>
    <cellStyle name="Accent4 76" xfId="622" xr:uid="{00000000-0005-0000-0000-000034020000}"/>
    <cellStyle name="Accent4 77" xfId="628" xr:uid="{00000000-0005-0000-0000-000035020000}"/>
    <cellStyle name="Accent4 78" xfId="634" xr:uid="{00000000-0005-0000-0000-000036020000}"/>
    <cellStyle name="Accent4 79" xfId="640" xr:uid="{00000000-0005-0000-0000-000037020000}"/>
    <cellStyle name="Accent4 8" xfId="193" xr:uid="{00000000-0005-0000-0000-000038020000}"/>
    <cellStyle name="Accent4 80" xfId="645" xr:uid="{00000000-0005-0000-0000-000039020000}"/>
    <cellStyle name="Accent4 81" xfId="650" xr:uid="{00000000-0005-0000-0000-00003A020000}"/>
    <cellStyle name="Accent4 82" xfId="655" xr:uid="{00000000-0005-0000-0000-00003B020000}"/>
    <cellStyle name="Accent4 83" xfId="660" xr:uid="{00000000-0005-0000-0000-00003C020000}"/>
    <cellStyle name="Accent4 84" xfId="665" xr:uid="{00000000-0005-0000-0000-00003D020000}"/>
    <cellStyle name="Accent4 85" xfId="670" xr:uid="{00000000-0005-0000-0000-00003E020000}"/>
    <cellStyle name="Accent4 86" xfId="675" xr:uid="{00000000-0005-0000-0000-00003F020000}"/>
    <cellStyle name="Accent4 87" xfId="680" xr:uid="{00000000-0005-0000-0000-000040020000}"/>
    <cellStyle name="Accent4 88" xfId="685" xr:uid="{00000000-0005-0000-0000-000041020000}"/>
    <cellStyle name="Accent4 89" xfId="690" xr:uid="{00000000-0005-0000-0000-000042020000}"/>
    <cellStyle name="Accent4 9" xfId="247" xr:uid="{00000000-0005-0000-0000-000043020000}"/>
    <cellStyle name="Accent4 90" xfId="695" xr:uid="{00000000-0005-0000-0000-000044020000}"/>
    <cellStyle name="Accent4 91" xfId="700" xr:uid="{00000000-0005-0000-0000-000045020000}"/>
    <cellStyle name="Accent4 92" xfId="705" xr:uid="{00000000-0005-0000-0000-000046020000}"/>
    <cellStyle name="Accent4 93" xfId="710" xr:uid="{00000000-0005-0000-0000-000047020000}"/>
    <cellStyle name="Accent4 94" xfId="715" xr:uid="{00000000-0005-0000-0000-000048020000}"/>
    <cellStyle name="Accent4 95" xfId="720" xr:uid="{00000000-0005-0000-0000-000049020000}"/>
    <cellStyle name="Accent4 96" xfId="724" xr:uid="{00000000-0005-0000-0000-00004A020000}"/>
    <cellStyle name="Accent4 97" xfId="728" xr:uid="{00000000-0005-0000-0000-00004B020000}"/>
    <cellStyle name="Accent4 98" xfId="732" xr:uid="{00000000-0005-0000-0000-00004C020000}"/>
    <cellStyle name="Accent4 99" xfId="736" xr:uid="{00000000-0005-0000-0000-00004D020000}"/>
    <cellStyle name="Accent5 - 20%" xfId="40" xr:uid="{00000000-0005-0000-0000-00004E020000}"/>
    <cellStyle name="Accent5 - 40%" xfId="41" xr:uid="{00000000-0005-0000-0000-00004F020000}"/>
    <cellStyle name="Accent5 - 60%" xfId="42" xr:uid="{00000000-0005-0000-0000-000050020000}"/>
    <cellStyle name="Accent5 10" xfId="199" xr:uid="{00000000-0005-0000-0000-000051020000}"/>
    <cellStyle name="Accent5 100" xfId="706" xr:uid="{00000000-0005-0000-0000-000052020000}"/>
    <cellStyle name="Accent5 101" xfId="711" xr:uid="{00000000-0005-0000-0000-000053020000}"/>
    <cellStyle name="Accent5 102" xfId="716" xr:uid="{00000000-0005-0000-0000-000054020000}"/>
    <cellStyle name="Accent5 103" xfId="793" xr:uid="{00000000-0005-0000-0000-000055020000}"/>
    <cellStyle name="Accent5 104" xfId="805" xr:uid="{00000000-0005-0000-0000-000056020000}"/>
    <cellStyle name="Accent5 105" xfId="792" xr:uid="{00000000-0005-0000-0000-000057020000}"/>
    <cellStyle name="Accent5 106" xfId="806" xr:uid="{00000000-0005-0000-0000-000058020000}"/>
    <cellStyle name="Accent5 107" xfId="791" xr:uid="{00000000-0005-0000-0000-000059020000}"/>
    <cellStyle name="Accent5 108" xfId="807" xr:uid="{00000000-0005-0000-0000-00005A020000}"/>
    <cellStyle name="Accent5 109" xfId="790" xr:uid="{00000000-0005-0000-0000-00005B020000}"/>
    <cellStyle name="Accent5 11" xfId="242" xr:uid="{00000000-0005-0000-0000-00005C020000}"/>
    <cellStyle name="Accent5 110" xfId="808" xr:uid="{00000000-0005-0000-0000-00005D020000}"/>
    <cellStyle name="Accent5 111" xfId="788" xr:uid="{00000000-0005-0000-0000-00005E020000}"/>
    <cellStyle name="Accent5 112" xfId="810" xr:uid="{00000000-0005-0000-0000-00005F020000}"/>
    <cellStyle name="Accent5 113" xfId="786" xr:uid="{00000000-0005-0000-0000-000060020000}"/>
    <cellStyle name="Accent5 114" xfId="867" xr:uid="{00000000-0005-0000-0000-000061020000}"/>
    <cellStyle name="Accent5 115" xfId="896" xr:uid="{00000000-0005-0000-0000-000062020000}"/>
    <cellStyle name="Accent5 116" xfId="866" xr:uid="{00000000-0005-0000-0000-000063020000}"/>
    <cellStyle name="Accent5 117" xfId="897" xr:uid="{00000000-0005-0000-0000-000064020000}"/>
    <cellStyle name="Accent5 118" xfId="865" xr:uid="{00000000-0005-0000-0000-000065020000}"/>
    <cellStyle name="Accent5 119" xfId="898" xr:uid="{00000000-0005-0000-0000-000066020000}"/>
    <cellStyle name="Accent5 12" xfId="197" xr:uid="{00000000-0005-0000-0000-000067020000}"/>
    <cellStyle name="Accent5 120" xfId="864" xr:uid="{00000000-0005-0000-0000-000068020000}"/>
    <cellStyle name="Accent5 121" xfId="899" xr:uid="{00000000-0005-0000-0000-000069020000}"/>
    <cellStyle name="Accent5 122" xfId="862" xr:uid="{00000000-0005-0000-0000-00006A020000}"/>
    <cellStyle name="Accent5 123" xfId="901" xr:uid="{00000000-0005-0000-0000-00006B020000}"/>
    <cellStyle name="Accent5 124" xfId="860" xr:uid="{00000000-0005-0000-0000-00006C020000}"/>
    <cellStyle name="Accent5 125" xfId="903" xr:uid="{00000000-0005-0000-0000-00006D020000}"/>
    <cellStyle name="Accent5 126" xfId="857" xr:uid="{00000000-0005-0000-0000-00006E020000}"/>
    <cellStyle name="Accent5 127" xfId="906" xr:uid="{00000000-0005-0000-0000-00006F020000}"/>
    <cellStyle name="Accent5 128" xfId="853" xr:uid="{00000000-0005-0000-0000-000070020000}"/>
    <cellStyle name="Accent5 129" xfId="910" xr:uid="{00000000-0005-0000-0000-000071020000}"/>
    <cellStyle name="Accent5 13" xfId="244" xr:uid="{00000000-0005-0000-0000-000072020000}"/>
    <cellStyle name="Accent5 130" xfId="848" xr:uid="{00000000-0005-0000-0000-000073020000}"/>
    <cellStyle name="Accent5 131" xfId="915" xr:uid="{00000000-0005-0000-0000-000074020000}"/>
    <cellStyle name="Accent5 132" xfId="843" xr:uid="{00000000-0005-0000-0000-000075020000}"/>
    <cellStyle name="Accent5 133" xfId="920" xr:uid="{00000000-0005-0000-0000-000076020000}"/>
    <cellStyle name="Accent5 134" xfId="838" xr:uid="{00000000-0005-0000-0000-000077020000}"/>
    <cellStyle name="Accent5 135" xfId="925" xr:uid="{00000000-0005-0000-0000-000078020000}"/>
    <cellStyle name="Accent5 136" xfId="833" xr:uid="{00000000-0005-0000-0000-000079020000}"/>
    <cellStyle name="Accent5 137" xfId="930" xr:uid="{00000000-0005-0000-0000-00007A020000}"/>
    <cellStyle name="Accent5 138" xfId="935" xr:uid="{00000000-0005-0000-0000-00007B020000}"/>
    <cellStyle name="Accent5 139" xfId="940" xr:uid="{00000000-0005-0000-0000-00007C020000}"/>
    <cellStyle name="Accent5 14" xfId="196" xr:uid="{00000000-0005-0000-0000-00007D020000}"/>
    <cellStyle name="Accent5 140" xfId="945" xr:uid="{00000000-0005-0000-0000-00007E020000}"/>
    <cellStyle name="Accent5 141" xfId="950" xr:uid="{00000000-0005-0000-0000-00007F020000}"/>
    <cellStyle name="Accent5 15" xfId="246" xr:uid="{00000000-0005-0000-0000-000080020000}"/>
    <cellStyle name="Accent5 16" xfId="192" xr:uid="{00000000-0005-0000-0000-000081020000}"/>
    <cellStyle name="Accent5 17" xfId="250" xr:uid="{00000000-0005-0000-0000-000082020000}"/>
    <cellStyle name="Accent5 18" xfId="188" xr:uid="{00000000-0005-0000-0000-000083020000}"/>
    <cellStyle name="Accent5 19" xfId="252" xr:uid="{00000000-0005-0000-0000-000084020000}"/>
    <cellStyle name="Accent5 2" xfId="39" xr:uid="{00000000-0005-0000-0000-000085020000}"/>
    <cellStyle name="Accent5 20" xfId="184" xr:uid="{00000000-0005-0000-0000-000086020000}"/>
    <cellStyle name="Accent5 21" xfId="257" xr:uid="{00000000-0005-0000-0000-000087020000}"/>
    <cellStyle name="Accent5 22" xfId="179" xr:uid="{00000000-0005-0000-0000-000088020000}"/>
    <cellStyle name="Accent5 23" xfId="262" xr:uid="{00000000-0005-0000-0000-000089020000}"/>
    <cellStyle name="Accent5 24" xfId="174" xr:uid="{00000000-0005-0000-0000-00008A020000}"/>
    <cellStyle name="Accent5 25" xfId="267" xr:uid="{00000000-0005-0000-0000-00008B020000}"/>
    <cellStyle name="Accent5 26" xfId="274" xr:uid="{00000000-0005-0000-0000-00008C020000}"/>
    <cellStyle name="Accent5 27" xfId="281" xr:uid="{00000000-0005-0000-0000-00008D020000}"/>
    <cellStyle name="Accent5 28" xfId="279" xr:uid="{00000000-0005-0000-0000-00008E020000}"/>
    <cellStyle name="Accent5 29" xfId="290" xr:uid="{00000000-0005-0000-0000-00008F020000}"/>
    <cellStyle name="Accent5 3" xfId="169" xr:uid="{00000000-0005-0000-0000-000090020000}"/>
    <cellStyle name="Accent5 30" xfId="289" xr:uid="{00000000-0005-0000-0000-000091020000}"/>
    <cellStyle name="Accent5 31" xfId="295" xr:uid="{00000000-0005-0000-0000-000092020000}"/>
    <cellStyle name="Accent5 32" xfId="300" xr:uid="{00000000-0005-0000-0000-000093020000}"/>
    <cellStyle name="Accent5 33" xfId="305" xr:uid="{00000000-0005-0000-0000-000094020000}"/>
    <cellStyle name="Accent5 34" xfId="310" xr:uid="{00000000-0005-0000-0000-000095020000}"/>
    <cellStyle name="Accent5 35" xfId="315" xr:uid="{00000000-0005-0000-0000-000096020000}"/>
    <cellStyle name="Accent5 36" xfId="320" xr:uid="{00000000-0005-0000-0000-000097020000}"/>
    <cellStyle name="Accent5 37" xfId="406" xr:uid="{00000000-0005-0000-0000-000098020000}"/>
    <cellStyle name="Accent5 38" xfId="445" xr:uid="{00000000-0005-0000-0000-000099020000}"/>
    <cellStyle name="Accent5 39" xfId="405" xr:uid="{00000000-0005-0000-0000-00009A020000}"/>
    <cellStyle name="Accent5 4" xfId="204" xr:uid="{00000000-0005-0000-0000-00009B020000}"/>
    <cellStyle name="Accent5 40" xfId="446" xr:uid="{00000000-0005-0000-0000-00009C020000}"/>
    <cellStyle name="Accent5 41" xfId="404" xr:uid="{00000000-0005-0000-0000-00009D020000}"/>
    <cellStyle name="Accent5 42" xfId="447" xr:uid="{00000000-0005-0000-0000-00009E020000}"/>
    <cellStyle name="Accent5 43" xfId="403" xr:uid="{00000000-0005-0000-0000-00009F020000}"/>
    <cellStyle name="Accent5 44" xfId="448" xr:uid="{00000000-0005-0000-0000-0000A0020000}"/>
    <cellStyle name="Accent5 45" xfId="401" xr:uid="{00000000-0005-0000-0000-0000A1020000}"/>
    <cellStyle name="Accent5 46" xfId="450" xr:uid="{00000000-0005-0000-0000-0000A2020000}"/>
    <cellStyle name="Accent5 47" xfId="399" xr:uid="{00000000-0005-0000-0000-0000A3020000}"/>
    <cellStyle name="Accent5 48" xfId="452" xr:uid="{00000000-0005-0000-0000-0000A4020000}"/>
    <cellStyle name="Accent5 49" xfId="396" xr:uid="{00000000-0005-0000-0000-0000A5020000}"/>
    <cellStyle name="Accent5 5" xfId="238" xr:uid="{00000000-0005-0000-0000-0000A6020000}"/>
    <cellStyle name="Accent5 50" xfId="455" xr:uid="{00000000-0005-0000-0000-0000A7020000}"/>
    <cellStyle name="Accent5 51" xfId="392" xr:uid="{00000000-0005-0000-0000-0000A8020000}"/>
    <cellStyle name="Accent5 52" xfId="459" xr:uid="{00000000-0005-0000-0000-0000A9020000}"/>
    <cellStyle name="Accent5 53" xfId="387" xr:uid="{00000000-0005-0000-0000-0000AA020000}"/>
    <cellStyle name="Accent5 54" xfId="464" xr:uid="{00000000-0005-0000-0000-0000AB020000}"/>
    <cellStyle name="Accent5 55" xfId="382" xr:uid="{00000000-0005-0000-0000-0000AC020000}"/>
    <cellStyle name="Accent5 56" xfId="469" xr:uid="{00000000-0005-0000-0000-0000AD020000}"/>
    <cellStyle name="Accent5 57" xfId="377" xr:uid="{00000000-0005-0000-0000-0000AE020000}"/>
    <cellStyle name="Accent5 58" xfId="474" xr:uid="{00000000-0005-0000-0000-0000AF020000}"/>
    <cellStyle name="Accent5 59" xfId="372" xr:uid="{00000000-0005-0000-0000-0000B0020000}"/>
    <cellStyle name="Accent5 6" xfId="200" xr:uid="{00000000-0005-0000-0000-0000B1020000}"/>
    <cellStyle name="Accent5 60" xfId="479" xr:uid="{00000000-0005-0000-0000-0000B2020000}"/>
    <cellStyle name="Accent5 61" xfId="485" xr:uid="{00000000-0005-0000-0000-0000B3020000}"/>
    <cellStyle name="Accent5 62" xfId="491" xr:uid="{00000000-0005-0000-0000-0000B4020000}"/>
    <cellStyle name="Accent5 63" xfId="497" xr:uid="{00000000-0005-0000-0000-0000B5020000}"/>
    <cellStyle name="Accent5 64" xfId="503" xr:uid="{00000000-0005-0000-0000-0000B6020000}"/>
    <cellStyle name="Accent5 65" xfId="509" xr:uid="{00000000-0005-0000-0000-0000B7020000}"/>
    <cellStyle name="Accent5 66" xfId="515" xr:uid="{00000000-0005-0000-0000-0000B8020000}"/>
    <cellStyle name="Accent5 67" xfId="521" xr:uid="{00000000-0005-0000-0000-0000B9020000}"/>
    <cellStyle name="Accent5 68" xfId="527" xr:uid="{00000000-0005-0000-0000-0000BA020000}"/>
    <cellStyle name="Accent5 69" xfId="533" xr:uid="{00000000-0005-0000-0000-0000BB020000}"/>
    <cellStyle name="Accent5 7" xfId="239" xr:uid="{00000000-0005-0000-0000-0000BC020000}"/>
    <cellStyle name="Accent5 70" xfId="539" xr:uid="{00000000-0005-0000-0000-0000BD020000}"/>
    <cellStyle name="Accent5 71" xfId="545" xr:uid="{00000000-0005-0000-0000-0000BE020000}"/>
    <cellStyle name="Accent5 72" xfId="551" xr:uid="{00000000-0005-0000-0000-0000BF020000}"/>
    <cellStyle name="Accent5 73" xfId="557" xr:uid="{00000000-0005-0000-0000-0000C0020000}"/>
    <cellStyle name="Accent5 74" xfId="563" xr:uid="{00000000-0005-0000-0000-0000C1020000}"/>
    <cellStyle name="Accent5 75" xfId="569" xr:uid="{00000000-0005-0000-0000-0000C2020000}"/>
    <cellStyle name="Accent5 76" xfId="575" xr:uid="{00000000-0005-0000-0000-0000C3020000}"/>
    <cellStyle name="Accent5 77" xfId="581" xr:uid="{00000000-0005-0000-0000-0000C4020000}"/>
    <cellStyle name="Accent5 78" xfId="587" xr:uid="{00000000-0005-0000-0000-0000C5020000}"/>
    <cellStyle name="Accent5 79" xfId="593" xr:uid="{00000000-0005-0000-0000-0000C6020000}"/>
    <cellStyle name="Accent5 8" xfId="201" xr:uid="{00000000-0005-0000-0000-0000C7020000}"/>
    <cellStyle name="Accent5 80" xfId="599" xr:uid="{00000000-0005-0000-0000-0000C8020000}"/>
    <cellStyle name="Accent5 81" xfId="605" xr:uid="{00000000-0005-0000-0000-0000C9020000}"/>
    <cellStyle name="Accent5 82" xfId="611" xr:uid="{00000000-0005-0000-0000-0000CA020000}"/>
    <cellStyle name="Accent5 83" xfId="617" xr:uid="{00000000-0005-0000-0000-0000CB020000}"/>
    <cellStyle name="Accent5 84" xfId="623" xr:uid="{00000000-0005-0000-0000-0000CC020000}"/>
    <cellStyle name="Accent5 85" xfId="629" xr:uid="{00000000-0005-0000-0000-0000CD020000}"/>
    <cellStyle name="Accent5 86" xfId="635" xr:uid="{00000000-0005-0000-0000-0000CE020000}"/>
    <cellStyle name="Accent5 87" xfId="641" xr:uid="{00000000-0005-0000-0000-0000CF020000}"/>
    <cellStyle name="Accent5 88" xfId="646" xr:uid="{00000000-0005-0000-0000-0000D0020000}"/>
    <cellStyle name="Accent5 89" xfId="651" xr:uid="{00000000-0005-0000-0000-0000D1020000}"/>
    <cellStyle name="Accent5 9" xfId="240" xr:uid="{00000000-0005-0000-0000-0000D2020000}"/>
    <cellStyle name="Accent5 90" xfId="656" xr:uid="{00000000-0005-0000-0000-0000D3020000}"/>
    <cellStyle name="Accent5 91" xfId="661" xr:uid="{00000000-0005-0000-0000-0000D4020000}"/>
    <cellStyle name="Accent5 92" xfId="666" xr:uid="{00000000-0005-0000-0000-0000D5020000}"/>
    <cellStyle name="Accent5 93" xfId="671" xr:uid="{00000000-0005-0000-0000-0000D6020000}"/>
    <cellStyle name="Accent5 94" xfId="676" xr:uid="{00000000-0005-0000-0000-0000D7020000}"/>
    <cellStyle name="Accent5 95" xfId="681" xr:uid="{00000000-0005-0000-0000-0000D8020000}"/>
    <cellStyle name="Accent5 96" xfId="686" xr:uid="{00000000-0005-0000-0000-0000D9020000}"/>
    <cellStyle name="Accent5 97" xfId="691" xr:uid="{00000000-0005-0000-0000-0000DA020000}"/>
    <cellStyle name="Accent5 98" xfId="696" xr:uid="{00000000-0005-0000-0000-0000DB020000}"/>
    <cellStyle name="Accent5 99" xfId="701" xr:uid="{00000000-0005-0000-0000-0000DC020000}"/>
    <cellStyle name="Accent6 - 20%" xfId="44" xr:uid="{00000000-0005-0000-0000-0000DD020000}"/>
    <cellStyle name="Accent6 - 40%" xfId="45" xr:uid="{00000000-0005-0000-0000-0000DE020000}"/>
    <cellStyle name="Accent6 - 60%" xfId="46" xr:uid="{00000000-0005-0000-0000-0000DF020000}"/>
    <cellStyle name="Accent6 10" xfId="206" xr:uid="{00000000-0005-0000-0000-0000E0020000}"/>
    <cellStyle name="Accent6 100" xfId="624" xr:uid="{00000000-0005-0000-0000-0000E1020000}"/>
    <cellStyle name="Accent6 101" xfId="630" xr:uid="{00000000-0005-0000-0000-0000E2020000}"/>
    <cellStyle name="Accent6 102" xfId="636" xr:uid="{00000000-0005-0000-0000-0000E3020000}"/>
    <cellStyle name="Accent6 103" xfId="794" xr:uid="{00000000-0005-0000-0000-0000E4020000}"/>
    <cellStyle name="Accent6 104" xfId="804" xr:uid="{00000000-0005-0000-0000-0000E5020000}"/>
    <cellStyle name="Accent6 105" xfId="795" xr:uid="{00000000-0005-0000-0000-0000E6020000}"/>
    <cellStyle name="Accent6 106" xfId="803" xr:uid="{00000000-0005-0000-0000-0000E7020000}"/>
    <cellStyle name="Accent6 107" xfId="796" xr:uid="{00000000-0005-0000-0000-0000E8020000}"/>
    <cellStyle name="Accent6 108" xfId="802" xr:uid="{00000000-0005-0000-0000-0000E9020000}"/>
    <cellStyle name="Accent6 109" xfId="797" xr:uid="{00000000-0005-0000-0000-0000EA020000}"/>
    <cellStyle name="Accent6 11" xfId="234" xr:uid="{00000000-0005-0000-0000-0000EB020000}"/>
    <cellStyle name="Accent6 110" xfId="801" xr:uid="{00000000-0005-0000-0000-0000EC020000}"/>
    <cellStyle name="Accent6 111" xfId="798" xr:uid="{00000000-0005-0000-0000-0000ED020000}"/>
    <cellStyle name="Accent6 112" xfId="800" xr:uid="{00000000-0005-0000-0000-0000EE020000}"/>
    <cellStyle name="Accent6 113" xfId="799" xr:uid="{00000000-0005-0000-0000-0000EF020000}"/>
    <cellStyle name="Accent6 114" xfId="868" xr:uid="{00000000-0005-0000-0000-0000F0020000}"/>
    <cellStyle name="Accent6 115" xfId="895" xr:uid="{00000000-0005-0000-0000-0000F1020000}"/>
    <cellStyle name="Accent6 116" xfId="869" xr:uid="{00000000-0005-0000-0000-0000F2020000}"/>
    <cellStyle name="Accent6 117" xfId="894" xr:uid="{00000000-0005-0000-0000-0000F3020000}"/>
    <cellStyle name="Accent6 118" xfId="870" xr:uid="{00000000-0005-0000-0000-0000F4020000}"/>
    <cellStyle name="Accent6 119" xfId="893" xr:uid="{00000000-0005-0000-0000-0000F5020000}"/>
    <cellStyle name="Accent6 12" xfId="208" xr:uid="{00000000-0005-0000-0000-0000F6020000}"/>
    <cellStyle name="Accent6 120" xfId="871" xr:uid="{00000000-0005-0000-0000-0000F7020000}"/>
    <cellStyle name="Accent6 121" xfId="892" xr:uid="{00000000-0005-0000-0000-0000F8020000}"/>
    <cellStyle name="Accent6 122" xfId="872" xr:uid="{00000000-0005-0000-0000-0000F9020000}"/>
    <cellStyle name="Accent6 123" xfId="891" xr:uid="{00000000-0005-0000-0000-0000FA020000}"/>
    <cellStyle name="Accent6 124" xfId="873" xr:uid="{00000000-0005-0000-0000-0000FB020000}"/>
    <cellStyle name="Accent6 125" xfId="890" xr:uid="{00000000-0005-0000-0000-0000FC020000}"/>
    <cellStyle name="Accent6 126" xfId="874" xr:uid="{00000000-0005-0000-0000-0000FD020000}"/>
    <cellStyle name="Accent6 127" xfId="889" xr:uid="{00000000-0005-0000-0000-0000FE020000}"/>
    <cellStyle name="Accent6 128" xfId="875" xr:uid="{00000000-0005-0000-0000-0000FF020000}"/>
    <cellStyle name="Accent6 129" xfId="888" xr:uid="{00000000-0005-0000-0000-000000030000}"/>
    <cellStyle name="Accent6 13" xfId="233" xr:uid="{00000000-0005-0000-0000-000001030000}"/>
    <cellStyle name="Accent6 130" xfId="876" xr:uid="{00000000-0005-0000-0000-000002030000}"/>
    <cellStyle name="Accent6 131" xfId="887" xr:uid="{00000000-0005-0000-0000-000003030000}"/>
    <cellStyle name="Accent6 132" xfId="877" xr:uid="{00000000-0005-0000-0000-000004030000}"/>
    <cellStyle name="Accent6 133" xfId="886" xr:uid="{00000000-0005-0000-0000-000005030000}"/>
    <cellStyle name="Accent6 134" xfId="878" xr:uid="{00000000-0005-0000-0000-000006030000}"/>
    <cellStyle name="Accent6 135" xfId="885" xr:uid="{00000000-0005-0000-0000-000007030000}"/>
    <cellStyle name="Accent6 136" xfId="879" xr:uid="{00000000-0005-0000-0000-000008030000}"/>
    <cellStyle name="Accent6 137" xfId="884" xr:uid="{00000000-0005-0000-0000-000009030000}"/>
    <cellStyle name="Accent6 138" xfId="880" xr:uid="{00000000-0005-0000-0000-00000A030000}"/>
    <cellStyle name="Accent6 139" xfId="883" xr:uid="{00000000-0005-0000-0000-00000B030000}"/>
    <cellStyle name="Accent6 14" xfId="209" xr:uid="{00000000-0005-0000-0000-00000C030000}"/>
    <cellStyle name="Accent6 140" xfId="881" xr:uid="{00000000-0005-0000-0000-00000D030000}"/>
    <cellStyle name="Accent6 141" xfId="882" xr:uid="{00000000-0005-0000-0000-00000E030000}"/>
    <cellStyle name="Accent6 15" xfId="232" xr:uid="{00000000-0005-0000-0000-00000F030000}"/>
    <cellStyle name="Accent6 16" xfId="210" xr:uid="{00000000-0005-0000-0000-000010030000}"/>
    <cellStyle name="Accent6 17" xfId="231" xr:uid="{00000000-0005-0000-0000-000011030000}"/>
    <cellStyle name="Accent6 18" xfId="211" xr:uid="{00000000-0005-0000-0000-000012030000}"/>
    <cellStyle name="Accent6 19" xfId="230" xr:uid="{00000000-0005-0000-0000-000013030000}"/>
    <cellStyle name="Accent6 2" xfId="43" xr:uid="{00000000-0005-0000-0000-000014030000}"/>
    <cellStyle name="Accent6 20" xfId="212" xr:uid="{00000000-0005-0000-0000-000015030000}"/>
    <cellStyle name="Accent6 21" xfId="228" xr:uid="{00000000-0005-0000-0000-000016030000}"/>
    <cellStyle name="Accent6 22" xfId="213" xr:uid="{00000000-0005-0000-0000-000017030000}"/>
    <cellStyle name="Accent6 23" xfId="227" xr:uid="{00000000-0005-0000-0000-000018030000}"/>
    <cellStyle name="Accent6 24" xfId="214" xr:uid="{00000000-0005-0000-0000-000019030000}"/>
    <cellStyle name="Accent6 25" xfId="226" xr:uid="{00000000-0005-0000-0000-00001A030000}"/>
    <cellStyle name="Accent6 26" xfId="215" xr:uid="{00000000-0005-0000-0000-00001B030000}"/>
    <cellStyle name="Accent6 27" xfId="225" xr:uid="{00000000-0005-0000-0000-00001C030000}"/>
    <cellStyle name="Accent6 28" xfId="216" xr:uid="{00000000-0005-0000-0000-00001D030000}"/>
    <cellStyle name="Accent6 29" xfId="224" xr:uid="{00000000-0005-0000-0000-00001E030000}"/>
    <cellStyle name="Accent6 3" xfId="170" xr:uid="{00000000-0005-0000-0000-00001F030000}"/>
    <cellStyle name="Accent6 30" xfId="217" xr:uid="{00000000-0005-0000-0000-000020030000}"/>
    <cellStyle name="Accent6 31" xfId="223" xr:uid="{00000000-0005-0000-0000-000021030000}"/>
    <cellStyle name="Accent6 32" xfId="218" xr:uid="{00000000-0005-0000-0000-000022030000}"/>
    <cellStyle name="Accent6 33" xfId="222" xr:uid="{00000000-0005-0000-0000-000023030000}"/>
    <cellStyle name="Accent6 34" xfId="219" xr:uid="{00000000-0005-0000-0000-000024030000}"/>
    <cellStyle name="Accent6 35" xfId="221" xr:uid="{00000000-0005-0000-0000-000025030000}"/>
    <cellStyle name="Accent6 36" xfId="220" xr:uid="{00000000-0005-0000-0000-000026030000}"/>
    <cellStyle name="Accent6 37" xfId="407" xr:uid="{00000000-0005-0000-0000-000027030000}"/>
    <cellStyle name="Accent6 38" xfId="444" xr:uid="{00000000-0005-0000-0000-000028030000}"/>
    <cellStyle name="Accent6 39" xfId="408" xr:uid="{00000000-0005-0000-0000-000029030000}"/>
    <cellStyle name="Accent6 4" xfId="207" xr:uid="{00000000-0005-0000-0000-00002A030000}"/>
    <cellStyle name="Accent6 40" xfId="443" xr:uid="{00000000-0005-0000-0000-00002B030000}"/>
    <cellStyle name="Accent6 41" xfId="409" xr:uid="{00000000-0005-0000-0000-00002C030000}"/>
    <cellStyle name="Accent6 42" xfId="442" xr:uid="{00000000-0005-0000-0000-00002D030000}"/>
    <cellStyle name="Accent6 43" xfId="410" xr:uid="{00000000-0005-0000-0000-00002E030000}"/>
    <cellStyle name="Accent6 44" xfId="441" xr:uid="{00000000-0005-0000-0000-00002F030000}"/>
    <cellStyle name="Accent6 45" xfId="411" xr:uid="{00000000-0005-0000-0000-000030030000}"/>
    <cellStyle name="Accent6 46" xfId="440" xr:uid="{00000000-0005-0000-0000-000031030000}"/>
    <cellStyle name="Accent6 47" xfId="412" xr:uid="{00000000-0005-0000-0000-000032030000}"/>
    <cellStyle name="Accent6 48" xfId="439" xr:uid="{00000000-0005-0000-0000-000033030000}"/>
    <cellStyle name="Accent6 49" xfId="413" xr:uid="{00000000-0005-0000-0000-000034030000}"/>
    <cellStyle name="Accent6 5" xfId="236" xr:uid="{00000000-0005-0000-0000-000035030000}"/>
    <cellStyle name="Accent6 50" xfId="438" xr:uid="{00000000-0005-0000-0000-000036030000}"/>
    <cellStyle name="Accent6 51" xfId="414" xr:uid="{00000000-0005-0000-0000-000037030000}"/>
    <cellStyle name="Accent6 52" xfId="437" xr:uid="{00000000-0005-0000-0000-000038030000}"/>
    <cellStyle name="Accent6 53" xfId="415" xr:uid="{00000000-0005-0000-0000-000039030000}"/>
    <cellStyle name="Accent6 54" xfId="436" xr:uid="{00000000-0005-0000-0000-00003A030000}"/>
    <cellStyle name="Accent6 55" xfId="416" xr:uid="{00000000-0005-0000-0000-00003B030000}"/>
    <cellStyle name="Accent6 56" xfId="435" xr:uid="{00000000-0005-0000-0000-00003C030000}"/>
    <cellStyle name="Accent6 57" xfId="417" xr:uid="{00000000-0005-0000-0000-00003D030000}"/>
    <cellStyle name="Accent6 58" xfId="434" xr:uid="{00000000-0005-0000-0000-00003E030000}"/>
    <cellStyle name="Accent6 59" xfId="418" xr:uid="{00000000-0005-0000-0000-00003F030000}"/>
    <cellStyle name="Accent6 6" xfId="203" xr:uid="{00000000-0005-0000-0000-000040030000}"/>
    <cellStyle name="Accent6 60" xfId="433" xr:uid="{00000000-0005-0000-0000-000041030000}"/>
    <cellStyle name="Accent6 61" xfId="419" xr:uid="{00000000-0005-0000-0000-000042030000}"/>
    <cellStyle name="Accent6 62" xfId="432" xr:uid="{00000000-0005-0000-0000-000043030000}"/>
    <cellStyle name="Accent6 63" xfId="420" xr:uid="{00000000-0005-0000-0000-000044030000}"/>
    <cellStyle name="Accent6 64" xfId="431" xr:uid="{00000000-0005-0000-0000-000045030000}"/>
    <cellStyle name="Accent6 65" xfId="421" xr:uid="{00000000-0005-0000-0000-000046030000}"/>
    <cellStyle name="Accent6 66" xfId="430" xr:uid="{00000000-0005-0000-0000-000047030000}"/>
    <cellStyle name="Accent6 67" xfId="422" xr:uid="{00000000-0005-0000-0000-000048030000}"/>
    <cellStyle name="Accent6 68" xfId="429" xr:uid="{00000000-0005-0000-0000-000049030000}"/>
    <cellStyle name="Accent6 69" xfId="423" xr:uid="{00000000-0005-0000-0000-00004A030000}"/>
    <cellStyle name="Accent6 7" xfId="235" xr:uid="{00000000-0005-0000-0000-00004B030000}"/>
    <cellStyle name="Accent6 70" xfId="428" xr:uid="{00000000-0005-0000-0000-00004C030000}"/>
    <cellStyle name="Accent6 71" xfId="424" xr:uid="{00000000-0005-0000-0000-00004D030000}"/>
    <cellStyle name="Accent6 72" xfId="427" xr:uid="{00000000-0005-0000-0000-00004E030000}"/>
    <cellStyle name="Accent6 73" xfId="425" xr:uid="{00000000-0005-0000-0000-00004F030000}"/>
    <cellStyle name="Accent6 74" xfId="426" xr:uid="{00000000-0005-0000-0000-000050030000}"/>
    <cellStyle name="Accent6 75" xfId="371" xr:uid="{00000000-0005-0000-0000-000051030000}"/>
    <cellStyle name="Accent6 76" xfId="480" xr:uid="{00000000-0005-0000-0000-000052030000}"/>
    <cellStyle name="Accent6 77" xfId="486" xr:uid="{00000000-0005-0000-0000-000053030000}"/>
    <cellStyle name="Accent6 78" xfId="492" xr:uid="{00000000-0005-0000-0000-000054030000}"/>
    <cellStyle name="Accent6 79" xfId="498" xr:uid="{00000000-0005-0000-0000-000055030000}"/>
    <cellStyle name="Accent6 8" xfId="205" xr:uid="{00000000-0005-0000-0000-000056030000}"/>
    <cellStyle name="Accent6 80" xfId="504" xr:uid="{00000000-0005-0000-0000-000057030000}"/>
    <cellStyle name="Accent6 81" xfId="510" xr:uid="{00000000-0005-0000-0000-000058030000}"/>
    <cellStyle name="Accent6 82" xfId="516" xr:uid="{00000000-0005-0000-0000-000059030000}"/>
    <cellStyle name="Accent6 83" xfId="522" xr:uid="{00000000-0005-0000-0000-00005A030000}"/>
    <cellStyle name="Accent6 84" xfId="528" xr:uid="{00000000-0005-0000-0000-00005B030000}"/>
    <cellStyle name="Accent6 85" xfId="534" xr:uid="{00000000-0005-0000-0000-00005C030000}"/>
    <cellStyle name="Accent6 86" xfId="540" xr:uid="{00000000-0005-0000-0000-00005D030000}"/>
    <cellStyle name="Accent6 87" xfId="546" xr:uid="{00000000-0005-0000-0000-00005E030000}"/>
    <cellStyle name="Accent6 88" xfId="552" xr:uid="{00000000-0005-0000-0000-00005F030000}"/>
    <cellStyle name="Accent6 89" xfId="558" xr:uid="{00000000-0005-0000-0000-000060030000}"/>
    <cellStyle name="Accent6 9" xfId="237" xr:uid="{00000000-0005-0000-0000-000061030000}"/>
    <cellStyle name="Accent6 90" xfId="564" xr:uid="{00000000-0005-0000-0000-000062030000}"/>
    <cellStyle name="Accent6 91" xfId="570" xr:uid="{00000000-0005-0000-0000-000063030000}"/>
    <cellStyle name="Accent6 92" xfId="576" xr:uid="{00000000-0005-0000-0000-000064030000}"/>
    <cellStyle name="Accent6 93" xfId="582" xr:uid="{00000000-0005-0000-0000-000065030000}"/>
    <cellStyle name="Accent6 94" xfId="588" xr:uid="{00000000-0005-0000-0000-000066030000}"/>
    <cellStyle name="Accent6 95" xfId="594" xr:uid="{00000000-0005-0000-0000-000067030000}"/>
    <cellStyle name="Accent6 96" xfId="600" xr:uid="{00000000-0005-0000-0000-000068030000}"/>
    <cellStyle name="Accent6 97" xfId="606" xr:uid="{00000000-0005-0000-0000-000069030000}"/>
    <cellStyle name="Accent6 98" xfId="612" xr:uid="{00000000-0005-0000-0000-00006A030000}"/>
    <cellStyle name="Accent6 99" xfId="618" xr:uid="{00000000-0005-0000-0000-00006B030000}"/>
    <cellStyle name="Bad 2" xfId="47" xr:uid="{00000000-0005-0000-0000-00006C030000}"/>
    <cellStyle name="Calculation 2" xfId="48" xr:uid="{00000000-0005-0000-0000-00006D030000}"/>
    <cellStyle name="Check Cell 2" xfId="49" xr:uid="{00000000-0005-0000-0000-00006E030000}"/>
    <cellStyle name="Emphasis 1" xfId="50" xr:uid="{00000000-0005-0000-0000-00006F030000}"/>
    <cellStyle name="Emphasis 2" xfId="51" xr:uid="{00000000-0005-0000-0000-000070030000}"/>
    <cellStyle name="Emphasis 3" xfId="52" xr:uid="{00000000-0005-0000-0000-000071030000}"/>
    <cellStyle name="Explanatory Text 2" xfId="53" xr:uid="{00000000-0005-0000-0000-000072030000}"/>
    <cellStyle name="Good 2" xfId="54" xr:uid="{00000000-0005-0000-0000-000073030000}"/>
    <cellStyle name="Heading 1 2" xfId="55" xr:uid="{00000000-0005-0000-0000-000074030000}"/>
    <cellStyle name="Heading 2 2" xfId="56" xr:uid="{00000000-0005-0000-0000-000075030000}"/>
    <cellStyle name="Heading 3 2" xfId="57" xr:uid="{00000000-0005-0000-0000-000076030000}"/>
    <cellStyle name="Heading 4 2" xfId="58" xr:uid="{00000000-0005-0000-0000-000077030000}"/>
    <cellStyle name="Input 2" xfId="59" xr:uid="{00000000-0005-0000-0000-000078030000}"/>
    <cellStyle name="Linked Cell 2" xfId="60" xr:uid="{00000000-0005-0000-0000-000079030000}"/>
    <cellStyle name="Neutral 2" xfId="61" xr:uid="{00000000-0005-0000-0000-00007A030000}"/>
    <cellStyle name="Normal 10" xfId="62" xr:uid="{00000000-0005-0000-0000-00007C030000}"/>
    <cellStyle name="Normal 10 2" xfId="63" xr:uid="{00000000-0005-0000-0000-00007D030000}"/>
    <cellStyle name="Normal 10 2 2" xfId="64" xr:uid="{00000000-0005-0000-0000-00007E030000}"/>
    <cellStyle name="Normal 10 3" xfId="65" xr:uid="{00000000-0005-0000-0000-00007F030000}"/>
    <cellStyle name="Normal 11" xfId="66" xr:uid="{00000000-0005-0000-0000-000080030000}"/>
    <cellStyle name="Normal 11 2" xfId="67" xr:uid="{00000000-0005-0000-0000-000081030000}"/>
    <cellStyle name="Normal 11 2 2" xfId="68" xr:uid="{00000000-0005-0000-0000-000082030000}"/>
    <cellStyle name="Normal 11 3" xfId="69" xr:uid="{00000000-0005-0000-0000-000083030000}"/>
    <cellStyle name="Normal 12" xfId="70" xr:uid="{00000000-0005-0000-0000-000084030000}"/>
    <cellStyle name="Normal 12 2" xfId="71" xr:uid="{00000000-0005-0000-0000-000085030000}"/>
    <cellStyle name="Normal 12 2 2" xfId="72" xr:uid="{00000000-0005-0000-0000-000086030000}"/>
    <cellStyle name="Normal 12 3" xfId="73" xr:uid="{00000000-0005-0000-0000-000087030000}"/>
    <cellStyle name="Normal 13" xfId="74" xr:uid="{00000000-0005-0000-0000-000088030000}"/>
    <cellStyle name="Normal 13 2" xfId="75" xr:uid="{00000000-0005-0000-0000-000089030000}"/>
    <cellStyle name="Normal 13 2 2" xfId="76" xr:uid="{00000000-0005-0000-0000-00008A030000}"/>
    <cellStyle name="Normal 13 3" xfId="77" xr:uid="{00000000-0005-0000-0000-00008B030000}"/>
    <cellStyle name="Normal 14" xfId="78" xr:uid="{00000000-0005-0000-0000-00008C030000}"/>
    <cellStyle name="Normal 14 2" xfId="79" xr:uid="{00000000-0005-0000-0000-00008D030000}"/>
    <cellStyle name="Normal 14 2 2" xfId="80" xr:uid="{00000000-0005-0000-0000-00008E030000}"/>
    <cellStyle name="Normal 14 3" xfId="81" xr:uid="{00000000-0005-0000-0000-00008F030000}"/>
    <cellStyle name="Normal 15" xfId="82" xr:uid="{00000000-0005-0000-0000-000090030000}"/>
    <cellStyle name="Normal 15 2" xfId="83" xr:uid="{00000000-0005-0000-0000-000091030000}"/>
    <cellStyle name="Normal 15 2 2" xfId="84" xr:uid="{00000000-0005-0000-0000-000092030000}"/>
    <cellStyle name="Normal 15 3" xfId="85" xr:uid="{00000000-0005-0000-0000-000093030000}"/>
    <cellStyle name="Normal 16" xfId="86" xr:uid="{00000000-0005-0000-0000-000094030000}"/>
    <cellStyle name="Normal 16 2" xfId="87" xr:uid="{00000000-0005-0000-0000-000095030000}"/>
    <cellStyle name="Normal 16 2 2" xfId="88" xr:uid="{00000000-0005-0000-0000-000096030000}"/>
    <cellStyle name="Normal 16 3" xfId="89" xr:uid="{00000000-0005-0000-0000-000097030000}"/>
    <cellStyle name="Normal 18" xfId="90" xr:uid="{00000000-0005-0000-0000-000098030000}"/>
    <cellStyle name="Normal 18 2" xfId="91" xr:uid="{00000000-0005-0000-0000-000099030000}"/>
    <cellStyle name="Normal 2" xfId="92" xr:uid="{00000000-0005-0000-0000-00009A030000}"/>
    <cellStyle name="Normal 2 2" xfId="93" xr:uid="{00000000-0005-0000-0000-00009B030000}"/>
    <cellStyle name="Normal 2 2 2" xfId="3" xr:uid="{00000000-0005-0000-0000-00009C030000}"/>
    <cellStyle name="Normal 2 3" xfId="94" xr:uid="{00000000-0005-0000-0000-00009D030000}"/>
    <cellStyle name="Normal 20" xfId="95" xr:uid="{00000000-0005-0000-0000-00009E030000}"/>
    <cellStyle name="Normal 20 2" xfId="96" xr:uid="{00000000-0005-0000-0000-00009F030000}"/>
    <cellStyle name="Normal 20 2 2" xfId="97" xr:uid="{00000000-0005-0000-0000-0000A0030000}"/>
    <cellStyle name="Normal 20 3" xfId="98" xr:uid="{00000000-0005-0000-0000-0000A1030000}"/>
    <cellStyle name="Normal 21" xfId="99" xr:uid="{00000000-0005-0000-0000-0000A2030000}"/>
    <cellStyle name="Normal 21 2" xfId="100" xr:uid="{00000000-0005-0000-0000-0000A3030000}"/>
    <cellStyle name="Normal 21 2 2" xfId="101" xr:uid="{00000000-0005-0000-0000-0000A4030000}"/>
    <cellStyle name="Normal 21 3" xfId="102" xr:uid="{00000000-0005-0000-0000-0000A5030000}"/>
    <cellStyle name="Normal 3" xfId="103" xr:uid="{00000000-0005-0000-0000-0000A6030000}"/>
    <cellStyle name="Normal 4" xfId="104" xr:uid="{00000000-0005-0000-0000-0000A7030000}"/>
    <cellStyle name="Normal 5" xfId="105" xr:uid="{00000000-0005-0000-0000-0000A8030000}"/>
    <cellStyle name="Normal 5 2" xfId="106" xr:uid="{00000000-0005-0000-0000-0000A9030000}"/>
    <cellStyle name="Normal 5 2 2" xfId="107" xr:uid="{00000000-0005-0000-0000-0000AA030000}"/>
    <cellStyle name="Normal 5 3" xfId="108" xr:uid="{00000000-0005-0000-0000-0000AB030000}"/>
    <cellStyle name="Normal 6" xfId="4" xr:uid="{00000000-0005-0000-0000-0000AC030000}"/>
    <cellStyle name="Normal 7" xfId="171" xr:uid="{00000000-0005-0000-0000-0000AD030000}"/>
    <cellStyle name="Normal 8" xfId="109" xr:uid="{00000000-0005-0000-0000-0000AE030000}"/>
    <cellStyle name="Normal 8 2" xfId="110" xr:uid="{00000000-0005-0000-0000-0000AF030000}"/>
    <cellStyle name="Normal 8 2 2" xfId="111" xr:uid="{00000000-0005-0000-0000-0000B0030000}"/>
    <cellStyle name="Normal 8 3" xfId="112" xr:uid="{00000000-0005-0000-0000-0000B1030000}"/>
    <cellStyle name="Normal 9" xfId="113" xr:uid="{00000000-0005-0000-0000-0000B2030000}"/>
    <cellStyle name="Normal 9 2" xfId="114" xr:uid="{00000000-0005-0000-0000-0000B3030000}"/>
    <cellStyle name="Normal 9 2 2" xfId="115" xr:uid="{00000000-0005-0000-0000-0000B4030000}"/>
    <cellStyle name="Normal 9 3" xfId="116" xr:uid="{00000000-0005-0000-0000-0000B5030000}"/>
    <cellStyle name="Normal_2.17_Valsts_budzeta_izpilde" xfId="2" xr:uid="{00000000-0005-0000-0000-0000B6030000}"/>
    <cellStyle name="Normal_Izdrukai" xfId="1" xr:uid="{00000000-0005-0000-0000-0000B7030000}"/>
    <cellStyle name="Normal_Izdrukai 2" xfId="229" xr:uid="{00000000-0005-0000-0000-0000B8030000}"/>
    <cellStyle name="Note 2" xfId="117" xr:uid="{00000000-0005-0000-0000-0000B9030000}"/>
    <cellStyle name="Output 2" xfId="118" xr:uid="{00000000-0005-0000-0000-0000BA030000}"/>
    <cellStyle name="Parastais_FMLikp01_p05_221205_pap_afp_makp" xfId="119" xr:uid="{00000000-0005-0000-0000-0000BB030000}"/>
    <cellStyle name="Parasts" xfId="0" builtinId="0"/>
    <cellStyle name="SAPBEXaggData" xfId="120" xr:uid="{00000000-0005-0000-0000-0000BC030000}"/>
    <cellStyle name="SAPBEXaggDataEmph" xfId="121" xr:uid="{00000000-0005-0000-0000-0000BD030000}"/>
    <cellStyle name="SAPBEXaggItem" xfId="122" xr:uid="{00000000-0005-0000-0000-0000BE030000}"/>
    <cellStyle name="SAPBEXaggItemX" xfId="123" xr:uid="{00000000-0005-0000-0000-0000BF030000}"/>
    <cellStyle name="SAPBEXchaText" xfId="124" xr:uid="{00000000-0005-0000-0000-0000C0030000}"/>
    <cellStyle name="SAPBEXexcBad7" xfId="125" xr:uid="{00000000-0005-0000-0000-0000C1030000}"/>
    <cellStyle name="SAPBEXexcBad8" xfId="126" xr:uid="{00000000-0005-0000-0000-0000C2030000}"/>
    <cellStyle name="SAPBEXexcBad9" xfId="127" xr:uid="{00000000-0005-0000-0000-0000C3030000}"/>
    <cellStyle name="SAPBEXexcCritical4" xfId="128" xr:uid="{00000000-0005-0000-0000-0000C4030000}"/>
    <cellStyle name="SAPBEXexcCritical5" xfId="129" xr:uid="{00000000-0005-0000-0000-0000C5030000}"/>
    <cellStyle name="SAPBEXexcCritical6" xfId="130" xr:uid="{00000000-0005-0000-0000-0000C6030000}"/>
    <cellStyle name="SAPBEXexcGood1" xfId="131" xr:uid="{00000000-0005-0000-0000-0000C7030000}"/>
    <cellStyle name="SAPBEXexcGood2" xfId="132" xr:uid="{00000000-0005-0000-0000-0000C8030000}"/>
    <cellStyle name="SAPBEXexcGood3" xfId="133" xr:uid="{00000000-0005-0000-0000-0000C9030000}"/>
    <cellStyle name="SAPBEXfilterDrill" xfId="134" xr:uid="{00000000-0005-0000-0000-0000CA030000}"/>
    <cellStyle name="SAPBEXfilterItem" xfId="135" xr:uid="{00000000-0005-0000-0000-0000CB030000}"/>
    <cellStyle name="SAPBEXfilterText" xfId="136" xr:uid="{00000000-0005-0000-0000-0000CC030000}"/>
    <cellStyle name="SAPBEXformats" xfId="137" xr:uid="{00000000-0005-0000-0000-0000CD030000}"/>
    <cellStyle name="SAPBEXheaderItem" xfId="138" xr:uid="{00000000-0005-0000-0000-0000CE030000}"/>
    <cellStyle name="SAPBEXheaderText" xfId="139" xr:uid="{00000000-0005-0000-0000-0000CF030000}"/>
    <cellStyle name="SAPBEXHLevel0" xfId="140" xr:uid="{00000000-0005-0000-0000-0000D0030000}"/>
    <cellStyle name="SAPBEXHLevel0X" xfId="141" xr:uid="{00000000-0005-0000-0000-0000D1030000}"/>
    <cellStyle name="SAPBEXHLevel1" xfId="142" xr:uid="{00000000-0005-0000-0000-0000D2030000}"/>
    <cellStyle name="SAPBEXHLevel1X" xfId="143" xr:uid="{00000000-0005-0000-0000-0000D3030000}"/>
    <cellStyle name="SAPBEXHLevel2" xfId="144" xr:uid="{00000000-0005-0000-0000-0000D4030000}"/>
    <cellStyle name="SAPBEXHLevel2X" xfId="145" xr:uid="{00000000-0005-0000-0000-0000D5030000}"/>
    <cellStyle name="SAPBEXHLevel3" xfId="146" xr:uid="{00000000-0005-0000-0000-0000D6030000}"/>
    <cellStyle name="SAPBEXHLevel3X" xfId="147" xr:uid="{00000000-0005-0000-0000-0000D7030000}"/>
    <cellStyle name="SAPBEXinputData" xfId="148" xr:uid="{00000000-0005-0000-0000-0000D8030000}"/>
    <cellStyle name="SAPBEXresData" xfId="149" xr:uid="{00000000-0005-0000-0000-0000D9030000}"/>
    <cellStyle name="SAPBEXresDataEmph" xfId="150" xr:uid="{00000000-0005-0000-0000-0000DA030000}"/>
    <cellStyle name="SAPBEXresItem" xfId="151" xr:uid="{00000000-0005-0000-0000-0000DB030000}"/>
    <cellStyle name="SAPBEXresItemX" xfId="152" xr:uid="{00000000-0005-0000-0000-0000DC030000}"/>
    <cellStyle name="SAPBEXstdData" xfId="153" xr:uid="{00000000-0005-0000-0000-0000DD030000}"/>
    <cellStyle name="SAPBEXstdDataEmph" xfId="154" xr:uid="{00000000-0005-0000-0000-0000DE030000}"/>
    <cellStyle name="SAPBEXstdItem" xfId="155" xr:uid="{00000000-0005-0000-0000-0000DF030000}"/>
    <cellStyle name="SAPBEXstdItemX" xfId="156" xr:uid="{00000000-0005-0000-0000-0000E0030000}"/>
    <cellStyle name="SAPBEXtitle" xfId="157" xr:uid="{00000000-0005-0000-0000-0000E1030000}"/>
    <cellStyle name="SAPBEXundefined" xfId="158" xr:uid="{00000000-0005-0000-0000-0000E2030000}"/>
    <cellStyle name="Sheet Title" xfId="159" xr:uid="{00000000-0005-0000-0000-0000E3030000}"/>
    <cellStyle name="Style 1" xfId="160" xr:uid="{00000000-0005-0000-0000-0000E4030000}"/>
    <cellStyle name="Title 2" xfId="161" xr:uid="{00000000-0005-0000-0000-0000E5030000}"/>
    <cellStyle name="Total 2" xfId="162" xr:uid="{00000000-0005-0000-0000-0000E6030000}"/>
    <cellStyle name="V?st." xfId="163" xr:uid="{00000000-0005-0000-0000-0000E7030000}"/>
    <cellStyle name="Warning Text 2" xfId="164" xr:uid="{00000000-0005-0000-0000-0000E803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B4A1689D-F96E-49E6-9A20-A10F6CFBFF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727C435C-E477-4966-BD3B-B101B03F9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B81B3A41-F051-4A61-A70E-647100399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E4724903-9C58-4ECD-A9A3-7DDF4AC8C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D9713A7C-AEEC-48DB-A5A3-04B246299B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60CCFAB4-CB09-4247-BF44-13FAB936D1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91262FF-4B2C-4B73-AF89-3B98B6262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AB59C4CD-C475-4D73-89EC-3FF67FD080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298C5CBE-C051-4854-B9AC-39874CF22A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ED561576-0B7A-4220-A426-D0D0551DA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3B13A802-5E04-4A13-AD3D-2FF098845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91D62306-1CAC-457A-A53C-8AEB1C34F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FAA0DF22-6891-4FD1-9606-F4CDFF2BF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7C9E8E4-3C91-49A5-B8F5-B1418A053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CDA06F2-AD32-44EA-9D0F-134D5B7AE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6DB3ED5-1291-4E98-8CC3-3725AB950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28575"/>
          <a:ext cx="10001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9CD5F4FF-A604-46ED-86BB-CE7D161C54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FBAE384-A1D8-4FFA-BA68-5541D71EBB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EA7F3D83-D376-4C6A-A081-2229F42680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AC3DDDEE-AFEC-4BC0-9BB5-D4404C5866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D031B17C-D860-45B0-937E-A54DFD413C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47273DD7-607A-4361-BD82-0CF66F635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19A34F97-0A83-4904-B031-9956038A8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5B707CA6-8F72-4C39-AF08-A7AC47FC48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9072AAD9-B186-4DF1-8E5C-8433F6C75D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DA0DFAC4-8CC0-4710-8A55-6A6433E41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090990EF-3B1D-43B9-B0E2-5D80DABCD8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C54E69D3-74C8-4901-B776-6DEE0B808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81E84584-2207-4474-854C-8279470E78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571500</xdr:colOff>
      <xdr:row>0</xdr:row>
      <xdr:rowOff>28575</xdr:rowOff>
    </xdr:from>
    <xdr:to>
      <xdr:col>4</xdr:col>
      <xdr:colOff>552450</xdr:colOff>
      <xdr:row>0</xdr:row>
      <xdr:rowOff>219075</xdr:rowOff>
    </xdr:to>
    <xdr:pic>
      <xdr:nvPicPr>
        <xdr:cNvPr id="2" name="Logo">
          <a:extLst>
            <a:ext uri="{FF2B5EF4-FFF2-40B4-BE49-F238E27FC236}">
              <a16:creationId xmlns:a16="http://schemas.microsoft.com/office/drawing/2014/main" id="{63A7612D-1CDF-418A-901E-DA8A66E95F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9325" y="28575"/>
          <a:ext cx="10096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86D7A-E534-4B24-8AFB-D8E3858E6134}">
  <sheetPr>
    <pageSetUpPr fitToPage="1"/>
  </sheetPr>
  <dimension ref="A1:K75"/>
  <sheetViews>
    <sheetView zoomScaleNormal="100" workbookViewId="0">
      <pane ySplit="10" topLeftCell="A39" activePane="bottomLeft" state="frozen"/>
      <selection activeCell="B38" sqref="B38"/>
      <selection pane="bottomLeft" activeCell="E46" sqref="E46"/>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24</v>
      </c>
      <c r="B12" s="25" t="s">
        <v>25</v>
      </c>
      <c r="C12" s="22"/>
      <c r="D12" s="22"/>
      <c r="E12" s="22"/>
      <c r="F12" s="22"/>
      <c r="G12" s="22"/>
      <c r="H12" s="22"/>
      <c r="I12" s="23"/>
      <c r="J12" s="23"/>
      <c r="K12" s="23"/>
    </row>
    <row r="13" spans="1:11">
      <c r="A13" s="20" t="s">
        <v>26</v>
      </c>
      <c r="B13" s="21" t="s">
        <v>27</v>
      </c>
      <c r="C13" s="22">
        <v>8784482</v>
      </c>
      <c r="D13" s="22">
        <v>8432482</v>
      </c>
      <c r="E13" s="22">
        <v>1899015</v>
      </c>
      <c r="F13" s="22">
        <v>8432482</v>
      </c>
      <c r="G13" s="22">
        <f t="shared" ref="G13:G32" si="0">F13-C13</f>
        <v>-352000</v>
      </c>
      <c r="H13" s="22">
        <f t="shared" ref="H13:H32" si="1">E13-F13</f>
        <v>-6533467</v>
      </c>
      <c r="I13" s="23">
        <f t="shared" ref="I13:I32" si="2">IF(ISERROR(F13/C13),0,F13/C13*100-100)</f>
        <v>-4.0070660967829355</v>
      </c>
      <c r="J13" s="23">
        <f t="shared" ref="J13:J32" si="3">IF(ISERROR(F13/E13),0,F13/E13*100)</f>
        <v>444.0450444045992</v>
      </c>
      <c r="K13" s="23">
        <f t="shared" ref="K13:K32" si="4">IF(ISERROR(F13/D13),0,F13/D13*100)</f>
        <v>100</v>
      </c>
    </row>
    <row r="14" spans="1:11">
      <c r="A14" s="26" t="s">
        <v>28</v>
      </c>
      <c r="B14" s="21" t="s">
        <v>29</v>
      </c>
      <c r="C14" s="22">
        <v>8784482</v>
      </c>
      <c r="D14" s="22">
        <v>8432482</v>
      </c>
      <c r="E14" s="22">
        <v>1899015</v>
      </c>
      <c r="F14" s="22">
        <v>8432482</v>
      </c>
      <c r="G14" s="22">
        <f t="shared" si="0"/>
        <v>-352000</v>
      </c>
      <c r="H14" s="22">
        <f t="shared" si="1"/>
        <v>-6533467</v>
      </c>
      <c r="I14" s="23">
        <f t="shared" si="2"/>
        <v>-4.0070660967829355</v>
      </c>
      <c r="J14" s="23">
        <f t="shared" si="3"/>
        <v>444.0450444045992</v>
      </c>
      <c r="K14" s="23">
        <f t="shared" si="4"/>
        <v>100</v>
      </c>
    </row>
    <row r="15" spans="1:11">
      <c r="A15" s="27" t="s">
        <v>30</v>
      </c>
      <c r="B15" s="21" t="s">
        <v>31</v>
      </c>
      <c r="C15" s="22">
        <v>8784482</v>
      </c>
      <c r="D15" s="22">
        <v>8432482</v>
      </c>
      <c r="E15" s="22">
        <v>1899015</v>
      </c>
      <c r="F15" s="22">
        <v>8432482</v>
      </c>
      <c r="G15" s="22">
        <f t="shared" si="0"/>
        <v>-352000</v>
      </c>
      <c r="H15" s="22">
        <f t="shared" si="1"/>
        <v>-6533467</v>
      </c>
      <c r="I15" s="23">
        <f t="shared" si="2"/>
        <v>-4.0070660967829355</v>
      </c>
      <c r="J15" s="23">
        <f t="shared" si="3"/>
        <v>444.0450444045992</v>
      </c>
      <c r="K15" s="23">
        <f t="shared" si="4"/>
        <v>100</v>
      </c>
    </row>
    <row r="16" spans="1:11">
      <c r="A16" s="20" t="s">
        <v>32</v>
      </c>
      <c r="B16" s="21" t="s">
        <v>33</v>
      </c>
      <c r="C16" s="22">
        <v>1634140.61</v>
      </c>
      <c r="D16" s="22">
        <v>8432482</v>
      </c>
      <c r="E16" s="22">
        <v>1899015</v>
      </c>
      <c r="F16" s="22">
        <v>1720737.87</v>
      </c>
      <c r="G16" s="22">
        <f t="shared" si="0"/>
        <v>86597.260000000009</v>
      </c>
      <c r="H16" s="22">
        <f t="shared" si="1"/>
        <v>178277.12999999989</v>
      </c>
      <c r="I16" s="23">
        <f t="shared" si="2"/>
        <v>5.2992538995772236</v>
      </c>
      <c r="J16" s="23">
        <f t="shared" si="3"/>
        <v>90.612126286522226</v>
      </c>
      <c r="K16" s="23">
        <f t="shared" si="4"/>
        <v>20.406066327802421</v>
      </c>
    </row>
    <row r="17" spans="1:11">
      <c r="A17" s="26" t="s">
        <v>34</v>
      </c>
      <c r="B17" s="21" t="s">
        <v>35</v>
      </c>
      <c r="C17" s="22">
        <v>1626061.61</v>
      </c>
      <c r="D17" s="22">
        <v>8401700</v>
      </c>
      <c r="E17" s="22">
        <v>1889015</v>
      </c>
      <c r="F17" s="22">
        <v>1689956.37</v>
      </c>
      <c r="G17" s="22">
        <f t="shared" si="0"/>
        <v>63894.760000000009</v>
      </c>
      <c r="H17" s="22">
        <f t="shared" si="1"/>
        <v>199058.62999999989</v>
      </c>
      <c r="I17" s="23">
        <f t="shared" si="2"/>
        <v>3.9294181479384349</v>
      </c>
      <c r="J17" s="23">
        <f t="shared" si="3"/>
        <v>89.462305487251299</v>
      </c>
      <c r="K17" s="23">
        <f t="shared" si="4"/>
        <v>20.114457431234158</v>
      </c>
    </row>
    <row r="18" spans="1:11">
      <c r="A18" s="27" t="s">
        <v>36</v>
      </c>
      <c r="B18" s="21" t="s">
        <v>37</v>
      </c>
      <c r="C18" s="22">
        <v>1474245.15</v>
      </c>
      <c r="D18" s="22">
        <v>7724776</v>
      </c>
      <c r="E18" s="22">
        <v>1741143</v>
      </c>
      <c r="F18" s="22">
        <v>1565271.94</v>
      </c>
      <c r="G18" s="22">
        <f t="shared" si="0"/>
        <v>91026.790000000037</v>
      </c>
      <c r="H18" s="22">
        <f t="shared" si="1"/>
        <v>175871.06000000006</v>
      </c>
      <c r="I18" s="23">
        <f t="shared" si="2"/>
        <v>6.1744676589236178</v>
      </c>
      <c r="J18" s="23">
        <f t="shared" si="3"/>
        <v>89.899103060460845</v>
      </c>
      <c r="K18" s="23">
        <f t="shared" si="4"/>
        <v>20.263007496916416</v>
      </c>
    </row>
    <row r="19" spans="1:11">
      <c r="A19" s="28" t="s">
        <v>38</v>
      </c>
      <c r="B19" s="21" t="s">
        <v>39</v>
      </c>
      <c r="C19" s="22">
        <v>636942.28</v>
      </c>
      <c r="D19" s="22">
        <v>3267196</v>
      </c>
      <c r="E19" s="22">
        <v>718783</v>
      </c>
      <c r="F19" s="22">
        <v>674126.27</v>
      </c>
      <c r="G19" s="22">
        <f t="shared" si="0"/>
        <v>37183.989999999991</v>
      </c>
      <c r="H19" s="22">
        <f t="shared" si="1"/>
        <v>44656.729999999981</v>
      </c>
      <c r="I19" s="23">
        <f t="shared" si="2"/>
        <v>5.8378900518269745</v>
      </c>
      <c r="J19" s="23">
        <f t="shared" si="3"/>
        <v>93.787174988835304</v>
      </c>
      <c r="K19" s="23">
        <f t="shared" si="4"/>
        <v>20.633175052858782</v>
      </c>
    </row>
    <row r="20" spans="1:11">
      <c r="A20" s="28" t="s">
        <v>40</v>
      </c>
      <c r="B20" s="21" t="s">
        <v>41</v>
      </c>
      <c r="C20" s="22">
        <v>837302.87</v>
      </c>
      <c r="D20" s="22">
        <v>4457580</v>
      </c>
      <c r="E20" s="22">
        <v>1022360</v>
      </c>
      <c r="F20" s="22">
        <v>891145.67</v>
      </c>
      <c r="G20" s="22">
        <f t="shared" si="0"/>
        <v>53842.800000000047</v>
      </c>
      <c r="H20" s="22">
        <f t="shared" si="1"/>
        <v>131214.32999999996</v>
      </c>
      <c r="I20" s="23">
        <f t="shared" si="2"/>
        <v>6.4305046512022699</v>
      </c>
      <c r="J20" s="23">
        <f t="shared" si="3"/>
        <v>87.165545404749807</v>
      </c>
      <c r="K20" s="23">
        <f t="shared" si="4"/>
        <v>19.991692128912998</v>
      </c>
    </row>
    <row r="21" spans="1:11">
      <c r="A21" s="27" t="s">
        <v>42</v>
      </c>
      <c r="B21" s="21" t="s">
        <v>43</v>
      </c>
      <c r="C21" s="22">
        <v>96114.9</v>
      </c>
      <c r="D21" s="22">
        <v>442461</v>
      </c>
      <c r="E21" s="22">
        <v>96115</v>
      </c>
      <c r="F21" s="22">
        <v>96114.9</v>
      </c>
      <c r="G21" s="22">
        <f t="shared" si="0"/>
        <v>0</v>
      </c>
      <c r="H21" s="22">
        <f t="shared" si="1"/>
        <v>0.10000000000582077</v>
      </c>
      <c r="I21" s="23">
        <f t="shared" si="2"/>
        <v>0</v>
      </c>
      <c r="J21" s="23">
        <f t="shared" si="3"/>
        <v>99.999895957967013</v>
      </c>
      <c r="K21" s="23">
        <f t="shared" si="4"/>
        <v>21.722795907435906</v>
      </c>
    </row>
    <row r="22" spans="1:11">
      <c r="A22" s="28" t="s">
        <v>44</v>
      </c>
      <c r="B22" s="21" t="s">
        <v>45</v>
      </c>
      <c r="C22" s="22">
        <v>0</v>
      </c>
      <c r="D22" s="22">
        <v>58000</v>
      </c>
      <c r="E22" s="22">
        <v>0</v>
      </c>
      <c r="F22" s="22">
        <v>0</v>
      </c>
      <c r="G22" s="22">
        <f t="shared" si="0"/>
        <v>0</v>
      </c>
      <c r="H22" s="22">
        <f t="shared" si="1"/>
        <v>0</v>
      </c>
      <c r="I22" s="23">
        <f t="shared" si="2"/>
        <v>0</v>
      </c>
      <c r="J22" s="23">
        <f t="shared" si="3"/>
        <v>0</v>
      </c>
      <c r="K22" s="23">
        <f t="shared" si="4"/>
        <v>0</v>
      </c>
    </row>
    <row r="23" spans="1:11">
      <c r="A23" s="28" t="s">
        <v>46</v>
      </c>
      <c r="B23" s="21" t="s">
        <v>47</v>
      </c>
      <c r="C23" s="22">
        <v>96114.9</v>
      </c>
      <c r="D23" s="22">
        <v>384461</v>
      </c>
      <c r="E23" s="22">
        <v>96115</v>
      </c>
      <c r="F23" s="22">
        <v>96114.9</v>
      </c>
      <c r="G23" s="22">
        <f t="shared" si="0"/>
        <v>0</v>
      </c>
      <c r="H23" s="22">
        <f t="shared" si="1"/>
        <v>0.10000000000582077</v>
      </c>
      <c r="I23" s="23">
        <f t="shared" si="2"/>
        <v>0</v>
      </c>
      <c r="J23" s="23">
        <f t="shared" si="3"/>
        <v>99.999895957967013</v>
      </c>
      <c r="K23" s="23">
        <f t="shared" si="4"/>
        <v>24.99990896345793</v>
      </c>
    </row>
    <row r="24" spans="1:11" ht="25.5">
      <c r="A24" s="27" t="s">
        <v>48</v>
      </c>
      <c r="B24" s="21" t="s">
        <v>49</v>
      </c>
      <c r="C24" s="22">
        <v>55701.56</v>
      </c>
      <c r="D24" s="22">
        <v>234463</v>
      </c>
      <c r="E24" s="22">
        <v>51757</v>
      </c>
      <c r="F24" s="22">
        <v>28569.53</v>
      </c>
      <c r="G24" s="22">
        <f t="shared" si="0"/>
        <v>-27132.03</v>
      </c>
      <c r="H24" s="22">
        <f t="shared" si="1"/>
        <v>23187.47</v>
      </c>
      <c r="I24" s="23">
        <f t="shared" si="2"/>
        <v>-48.70964116624382</v>
      </c>
      <c r="J24" s="23">
        <f t="shared" si="3"/>
        <v>55.199354676662097</v>
      </c>
      <c r="K24" s="23">
        <f t="shared" si="4"/>
        <v>12.185091037818333</v>
      </c>
    </row>
    <row r="25" spans="1:11">
      <c r="A25" s="28" t="s">
        <v>50</v>
      </c>
      <c r="B25" s="21" t="s">
        <v>51</v>
      </c>
      <c r="C25" s="22">
        <v>55701.56</v>
      </c>
      <c r="D25" s="22">
        <v>234463</v>
      </c>
      <c r="E25" s="22">
        <v>51757</v>
      </c>
      <c r="F25" s="22">
        <v>28569.53</v>
      </c>
      <c r="G25" s="22">
        <f t="shared" si="0"/>
        <v>-27132.03</v>
      </c>
      <c r="H25" s="22">
        <f t="shared" si="1"/>
        <v>23187.47</v>
      </c>
      <c r="I25" s="23">
        <f t="shared" si="2"/>
        <v>-48.70964116624382</v>
      </c>
      <c r="J25" s="23">
        <f t="shared" si="3"/>
        <v>55.199354676662097</v>
      </c>
      <c r="K25" s="23">
        <f t="shared" si="4"/>
        <v>12.185091037818333</v>
      </c>
    </row>
    <row r="26" spans="1:11" ht="25.5">
      <c r="A26" s="29" t="s">
        <v>52</v>
      </c>
      <c r="B26" s="21" t="s">
        <v>53</v>
      </c>
      <c r="C26" s="22">
        <v>55701.56</v>
      </c>
      <c r="D26" s="22">
        <v>234463</v>
      </c>
      <c r="E26" s="22">
        <v>51757</v>
      </c>
      <c r="F26" s="22">
        <v>28569.53</v>
      </c>
      <c r="G26" s="22">
        <f t="shared" si="0"/>
        <v>-27132.03</v>
      </c>
      <c r="H26" s="22">
        <f t="shared" si="1"/>
        <v>23187.47</v>
      </c>
      <c r="I26" s="23">
        <f t="shared" si="2"/>
        <v>-48.70964116624382</v>
      </c>
      <c r="J26" s="23">
        <f t="shared" si="3"/>
        <v>55.199354676662097</v>
      </c>
      <c r="K26" s="23">
        <f t="shared" si="4"/>
        <v>12.185091037818333</v>
      </c>
    </row>
    <row r="27" spans="1:11" ht="25.5">
      <c r="A27" s="30" t="s">
        <v>54</v>
      </c>
      <c r="B27" s="21" t="s">
        <v>55</v>
      </c>
      <c r="C27" s="22">
        <v>55701.56</v>
      </c>
      <c r="D27" s="22">
        <v>234463</v>
      </c>
      <c r="E27" s="22">
        <v>51757</v>
      </c>
      <c r="F27" s="22">
        <v>28569.53</v>
      </c>
      <c r="G27" s="22">
        <f t="shared" si="0"/>
        <v>-27132.03</v>
      </c>
      <c r="H27" s="22">
        <f t="shared" si="1"/>
        <v>23187.47</v>
      </c>
      <c r="I27" s="23">
        <f t="shared" si="2"/>
        <v>-48.70964116624382</v>
      </c>
      <c r="J27" s="23">
        <f t="shared" si="3"/>
        <v>55.199354676662097</v>
      </c>
      <c r="K27" s="23">
        <f t="shared" si="4"/>
        <v>12.185091037818333</v>
      </c>
    </row>
    <row r="28" spans="1:11">
      <c r="A28" s="26" t="s">
        <v>56</v>
      </c>
      <c r="B28" s="21" t="s">
        <v>57</v>
      </c>
      <c r="C28" s="22">
        <v>8079</v>
      </c>
      <c r="D28" s="22">
        <v>30782</v>
      </c>
      <c r="E28" s="22">
        <v>10000</v>
      </c>
      <c r="F28" s="22">
        <v>30781.5</v>
      </c>
      <c r="G28" s="22">
        <f t="shared" si="0"/>
        <v>22702.5</v>
      </c>
      <c r="H28" s="22">
        <f t="shared" si="1"/>
        <v>-20781.5</v>
      </c>
      <c r="I28" s="23">
        <f t="shared" si="2"/>
        <v>281.00631266245824</v>
      </c>
      <c r="J28" s="23">
        <f t="shared" si="3"/>
        <v>307.815</v>
      </c>
      <c r="K28" s="23">
        <f t="shared" si="4"/>
        <v>99.998375674095257</v>
      </c>
    </row>
    <row r="29" spans="1:11">
      <c r="A29" s="27" t="s">
        <v>58</v>
      </c>
      <c r="B29" s="21" t="s">
        <v>59</v>
      </c>
      <c r="C29" s="22">
        <v>8079</v>
      </c>
      <c r="D29" s="22">
        <v>30782</v>
      </c>
      <c r="E29" s="22">
        <v>10000</v>
      </c>
      <c r="F29" s="22">
        <v>30781.5</v>
      </c>
      <c r="G29" s="22">
        <f t="shared" si="0"/>
        <v>22702.5</v>
      </c>
      <c r="H29" s="22">
        <f t="shared" si="1"/>
        <v>-20781.5</v>
      </c>
      <c r="I29" s="23">
        <f t="shared" si="2"/>
        <v>281.00631266245824</v>
      </c>
      <c r="J29" s="23">
        <f t="shared" si="3"/>
        <v>307.815</v>
      </c>
      <c r="K29" s="23">
        <f t="shared" si="4"/>
        <v>99.998375674095257</v>
      </c>
    </row>
    <row r="30" spans="1:11">
      <c r="A30" s="20"/>
      <c r="B30" s="21" t="s">
        <v>60</v>
      </c>
      <c r="C30" s="22">
        <v>7150341.3899999997</v>
      </c>
      <c r="D30" s="22">
        <v>0</v>
      </c>
      <c r="E30" s="22">
        <v>0</v>
      </c>
      <c r="F30" s="22">
        <v>6711744.1299999999</v>
      </c>
      <c r="G30" s="22">
        <f t="shared" si="0"/>
        <v>-438597.25999999978</v>
      </c>
      <c r="H30" s="22">
        <f t="shared" si="1"/>
        <v>-6711744.1299999999</v>
      </c>
      <c r="I30" s="23">
        <f t="shared" si="2"/>
        <v>-6.1339345365158806</v>
      </c>
      <c r="J30" s="23">
        <f t="shared" si="3"/>
        <v>0</v>
      </c>
      <c r="K30" s="23">
        <f t="shared" si="4"/>
        <v>0</v>
      </c>
    </row>
    <row r="31" spans="1:11">
      <c r="A31" s="20" t="s">
        <v>61</v>
      </c>
      <c r="B31" s="21" t="s">
        <v>62</v>
      </c>
      <c r="C31" s="22">
        <v>-7150341.3899999997</v>
      </c>
      <c r="D31" s="22">
        <v>0</v>
      </c>
      <c r="E31" s="22">
        <v>0</v>
      </c>
      <c r="F31" s="22">
        <v>-6711744.1299999999</v>
      </c>
      <c r="G31" s="22">
        <f t="shared" si="0"/>
        <v>438597.25999999978</v>
      </c>
      <c r="H31" s="22">
        <f t="shared" si="1"/>
        <v>6711744.1299999999</v>
      </c>
      <c r="I31" s="23">
        <f t="shared" si="2"/>
        <v>-6.1339345365158806</v>
      </c>
      <c r="J31" s="23">
        <f t="shared" si="3"/>
        <v>0</v>
      </c>
      <c r="K31" s="23">
        <f t="shared" si="4"/>
        <v>0</v>
      </c>
    </row>
    <row r="32" spans="1:11">
      <c r="A32" s="26" t="s">
        <v>63</v>
      </c>
      <c r="B32" s="21" t="s">
        <v>64</v>
      </c>
      <c r="C32" s="22">
        <v>-7150341.3899999997</v>
      </c>
      <c r="D32" s="22">
        <v>0</v>
      </c>
      <c r="E32" s="22">
        <v>0</v>
      </c>
      <c r="F32" s="22">
        <v>-6711744.1299999999</v>
      </c>
      <c r="G32" s="22">
        <f t="shared" si="0"/>
        <v>438597.25999999978</v>
      </c>
      <c r="H32" s="22">
        <f t="shared" si="1"/>
        <v>6711744.1299999999</v>
      </c>
      <c r="I32" s="23">
        <f t="shared" si="2"/>
        <v>-6.1339345365158806</v>
      </c>
      <c r="J32" s="23">
        <f t="shared" si="3"/>
        <v>0</v>
      </c>
      <c r="K32" s="23">
        <f t="shared" si="4"/>
        <v>0</v>
      </c>
    </row>
    <row r="33" spans="1:11">
      <c r="A33" s="20"/>
      <c r="B33" s="21"/>
      <c r="C33" s="22"/>
      <c r="D33" s="22"/>
      <c r="E33" s="22"/>
      <c r="F33" s="22"/>
      <c r="G33" s="22"/>
      <c r="H33" s="22"/>
      <c r="I33" s="23"/>
      <c r="J33" s="23"/>
      <c r="K33" s="23"/>
    </row>
    <row r="34" spans="1:11" s="35" customFormat="1">
      <c r="A34" s="31"/>
      <c r="B34" s="32" t="s">
        <v>65</v>
      </c>
      <c r="C34" s="33"/>
      <c r="D34" s="33"/>
      <c r="E34" s="33"/>
      <c r="F34" s="33"/>
      <c r="G34" s="33"/>
      <c r="H34" s="33"/>
      <c r="I34" s="34"/>
      <c r="J34" s="34"/>
      <c r="K34" s="34"/>
    </row>
    <row r="35" spans="1:11">
      <c r="A35" s="20" t="s">
        <v>26</v>
      </c>
      <c r="B35" s="21" t="s">
        <v>27</v>
      </c>
      <c r="C35" s="22">
        <v>8784482</v>
      </c>
      <c r="D35" s="22">
        <v>8432482</v>
      </c>
      <c r="E35" s="22">
        <v>1899015</v>
      </c>
      <c r="F35" s="22">
        <v>8432482</v>
      </c>
      <c r="G35" s="22">
        <f t="shared" ref="G35:G54" si="5">F35-C35</f>
        <v>-352000</v>
      </c>
      <c r="H35" s="22">
        <f t="shared" ref="H35:H54" si="6">E35-F35</f>
        <v>-6533467</v>
      </c>
      <c r="I35" s="23">
        <f t="shared" ref="I35:I54" si="7">IF(ISERROR(F35/C35),0,F35/C35*100-100)</f>
        <v>-4.0070660967829355</v>
      </c>
      <c r="J35" s="23">
        <f t="shared" ref="J35:J54" si="8">IF(ISERROR(F35/E35),0,F35/E35*100)</f>
        <v>444.0450444045992</v>
      </c>
      <c r="K35" s="23">
        <f t="shared" ref="K35:K54" si="9">IF(ISERROR(F35/D35),0,F35/D35*100)</f>
        <v>100</v>
      </c>
    </row>
    <row r="36" spans="1:11">
      <c r="A36" s="26" t="s">
        <v>28</v>
      </c>
      <c r="B36" s="21" t="s">
        <v>29</v>
      </c>
      <c r="C36" s="22">
        <v>8784482</v>
      </c>
      <c r="D36" s="22">
        <v>8432482</v>
      </c>
      <c r="E36" s="22">
        <v>1899015</v>
      </c>
      <c r="F36" s="22">
        <v>8432482</v>
      </c>
      <c r="G36" s="22">
        <f t="shared" si="5"/>
        <v>-352000</v>
      </c>
      <c r="H36" s="22">
        <f t="shared" si="6"/>
        <v>-6533467</v>
      </c>
      <c r="I36" s="23">
        <f t="shared" si="7"/>
        <v>-4.0070660967829355</v>
      </c>
      <c r="J36" s="23">
        <f t="shared" si="8"/>
        <v>444.0450444045992</v>
      </c>
      <c r="K36" s="23">
        <f t="shared" si="9"/>
        <v>100</v>
      </c>
    </row>
    <row r="37" spans="1:11">
      <c r="A37" s="27" t="s">
        <v>30</v>
      </c>
      <c r="B37" s="21" t="s">
        <v>31</v>
      </c>
      <c r="C37" s="22">
        <v>8784482</v>
      </c>
      <c r="D37" s="22">
        <v>8432482</v>
      </c>
      <c r="E37" s="22">
        <v>1899015</v>
      </c>
      <c r="F37" s="22">
        <v>8432482</v>
      </c>
      <c r="G37" s="22">
        <f t="shared" si="5"/>
        <v>-352000</v>
      </c>
      <c r="H37" s="22">
        <f t="shared" si="6"/>
        <v>-6533467</v>
      </c>
      <c r="I37" s="23">
        <f t="shared" si="7"/>
        <v>-4.0070660967829355</v>
      </c>
      <c r="J37" s="23">
        <f t="shared" si="8"/>
        <v>444.0450444045992</v>
      </c>
      <c r="K37" s="23">
        <f t="shared" si="9"/>
        <v>100</v>
      </c>
    </row>
    <row r="38" spans="1:11">
      <c r="A38" s="20" t="s">
        <v>32</v>
      </c>
      <c r="B38" s="21" t="s">
        <v>33</v>
      </c>
      <c r="C38" s="22">
        <v>1634140.61</v>
      </c>
      <c r="D38" s="22">
        <v>8432482</v>
      </c>
      <c r="E38" s="22">
        <v>1899015</v>
      </c>
      <c r="F38" s="22">
        <v>1720737.87</v>
      </c>
      <c r="G38" s="22">
        <f t="shared" si="5"/>
        <v>86597.260000000009</v>
      </c>
      <c r="H38" s="22">
        <f t="shared" si="6"/>
        <v>178277.12999999989</v>
      </c>
      <c r="I38" s="23">
        <f t="shared" si="7"/>
        <v>5.2992538995772236</v>
      </c>
      <c r="J38" s="23">
        <f t="shared" si="8"/>
        <v>90.612126286522226</v>
      </c>
      <c r="K38" s="23">
        <f t="shared" si="9"/>
        <v>20.406066327802421</v>
      </c>
    </row>
    <row r="39" spans="1:11">
      <c r="A39" s="26" t="s">
        <v>34</v>
      </c>
      <c r="B39" s="21" t="s">
        <v>35</v>
      </c>
      <c r="C39" s="22">
        <v>1626061.61</v>
      </c>
      <c r="D39" s="22">
        <v>8401700</v>
      </c>
      <c r="E39" s="22">
        <v>1889015</v>
      </c>
      <c r="F39" s="22">
        <v>1689956.37</v>
      </c>
      <c r="G39" s="22">
        <f t="shared" si="5"/>
        <v>63894.760000000009</v>
      </c>
      <c r="H39" s="22">
        <f t="shared" si="6"/>
        <v>199058.62999999989</v>
      </c>
      <c r="I39" s="23">
        <f t="shared" si="7"/>
        <v>3.9294181479384349</v>
      </c>
      <c r="J39" s="23">
        <f t="shared" si="8"/>
        <v>89.462305487251299</v>
      </c>
      <c r="K39" s="23">
        <f t="shared" si="9"/>
        <v>20.114457431234158</v>
      </c>
    </row>
    <row r="40" spans="1:11">
      <c r="A40" s="27" t="s">
        <v>36</v>
      </c>
      <c r="B40" s="21" t="s">
        <v>37</v>
      </c>
      <c r="C40" s="22">
        <v>1474245.15</v>
      </c>
      <c r="D40" s="22">
        <v>7724776</v>
      </c>
      <c r="E40" s="22">
        <v>1741143</v>
      </c>
      <c r="F40" s="22">
        <v>1565271.94</v>
      </c>
      <c r="G40" s="22">
        <f t="shared" si="5"/>
        <v>91026.790000000037</v>
      </c>
      <c r="H40" s="22">
        <f t="shared" si="6"/>
        <v>175871.06000000006</v>
      </c>
      <c r="I40" s="23">
        <f t="shared" si="7"/>
        <v>6.1744676589236178</v>
      </c>
      <c r="J40" s="23">
        <f t="shared" si="8"/>
        <v>89.899103060460845</v>
      </c>
      <c r="K40" s="23">
        <f t="shared" si="9"/>
        <v>20.263007496916416</v>
      </c>
    </row>
    <row r="41" spans="1:11">
      <c r="A41" s="28" t="s">
        <v>38</v>
      </c>
      <c r="B41" s="21" t="s">
        <v>39</v>
      </c>
      <c r="C41" s="22">
        <v>636942.28</v>
      </c>
      <c r="D41" s="22">
        <v>3267196</v>
      </c>
      <c r="E41" s="22">
        <v>718783</v>
      </c>
      <c r="F41" s="22">
        <v>674126.27</v>
      </c>
      <c r="G41" s="22">
        <f t="shared" si="5"/>
        <v>37183.989999999991</v>
      </c>
      <c r="H41" s="22">
        <f t="shared" si="6"/>
        <v>44656.729999999981</v>
      </c>
      <c r="I41" s="23">
        <f t="shared" si="7"/>
        <v>5.8378900518269745</v>
      </c>
      <c r="J41" s="23">
        <f t="shared" si="8"/>
        <v>93.787174988835304</v>
      </c>
      <c r="K41" s="23">
        <f t="shared" si="9"/>
        <v>20.633175052858782</v>
      </c>
    </row>
    <row r="42" spans="1:11">
      <c r="A42" s="28" t="s">
        <v>40</v>
      </c>
      <c r="B42" s="21" t="s">
        <v>41</v>
      </c>
      <c r="C42" s="22">
        <v>837302.87</v>
      </c>
      <c r="D42" s="22">
        <v>4457580</v>
      </c>
      <c r="E42" s="22">
        <v>1022360</v>
      </c>
      <c r="F42" s="22">
        <v>891145.67</v>
      </c>
      <c r="G42" s="22">
        <f t="shared" si="5"/>
        <v>53842.800000000047</v>
      </c>
      <c r="H42" s="22">
        <f t="shared" si="6"/>
        <v>131214.32999999996</v>
      </c>
      <c r="I42" s="23">
        <f t="shared" si="7"/>
        <v>6.4305046512022699</v>
      </c>
      <c r="J42" s="23">
        <f t="shared" si="8"/>
        <v>87.165545404749807</v>
      </c>
      <c r="K42" s="23">
        <f t="shared" si="9"/>
        <v>19.991692128912998</v>
      </c>
    </row>
    <row r="43" spans="1:11">
      <c r="A43" s="27" t="s">
        <v>42</v>
      </c>
      <c r="B43" s="21" t="s">
        <v>43</v>
      </c>
      <c r="C43" s="22">
        <v>96114.9</v>
      </c>
      <c r="D43" s="22">
        <v>442461</v>
      </c>
      <c r="E43" s="22">
        <v>96115</v>
      </c>
      <c r="F43" s="22">
        <v>96114.9</v>
      </c>
      <c r="G43" s="22">
        <f t="shared" si="5"/>
        <v>0</v>
      </c>
      <c r="H43" s="22">
        <f t="shared" si="6"/>
        <v>0.10000000000582077</v>
      </c>
      <c r="I43" s="23">
        <f t="shared" si="7"/>
        <v>0</v>
      </c>
      <c r="J43" s="23">
        <f t="shared" si="8"/>
        <v>99.999895957967013</v>
      </c>
      <c r="K43" s="23">
        <f t="shared" si="9"/>
        <v>21.722795907435906</v>
      </c>
    </row>
    <row r="44" spans="1:11">
      <c r="A44" s="28" t="s">
        <v>44</v>
      </c>
      <c r="B44" s="21" t="s">
        <v>45</v>
      </c>
      <c r="C44" s="22">
        <v>0</v>
      </c>
      <c r="D44" s="22">
        <v>58000</v>
      </c>
      <c r="E44" s="22">
        <v>0</v>
      </c>
      <c r="F44" s="22">
        <v>0</v>
      </c>
      <c r="G44" s="22">
        <f t="shared" si="5"/>
        <v>0</v>
      </c>
      <c r="H44" s="22">
        <f t="shared" si="6"/>
        <v>0</v>
      </c>
      <c r="I44" s="23">
        <f t="shared" si="7"/>
        <v>0</v>
      </c>
      <c r="J44" s="23">
        <f t="shared" si="8"/>
        <v>0</v>
      </c>
      <c r="K44" s="23">
        <f t="shared" si="9"/>
        <v>0</v>
      </c>
    </row>
    <row r="45" spans="1:11">
      <c r="A45" s="28" t="s">
        <v>46</v>
      </c>
      <c r="B45" s="21" t="s">
        <v>47</v>
      </c>
      <c r="C45" s="22">
        <v>96114.9</v>
      </c>
      <c r="D45" s="22">
        <v>384461</v>
      </c>
      <c r="E45" s="22">
        <v>96115</v>
      </c>
      <c r="F45" s="22">
        <v>96114.9</v>
      </c>
      <c r="G45" s="22">
        <f t="shared" si="5"/>
        <v>0</v>
      </c>
      <c r="H45" s="22">
        <f t="shared" si="6"/>
        <v>0.10000000000582077</v>
      </c>
      <c r="I45" s="23">
        <f t="shared" si="7"/>
        <v>0</v>
      </c>
      <c r="J45" s="23">
        <f t="shared" si="8"/>
        <v>99.999895957967013</v>
      </c>
      <c r="K45" s="23">
        <f t="shared" si="9"/>
        <v>24.99990896345793</v>
      </c>
    </row>
    <row r="46" spans="1:11" ht="25.5">
      <c r="A46" s="27" t="s">
        <v>48</v>
      </c>
      <c r="B46" s="21" t="s">
        <v>49</v>
      </c>
      <c r="C46" s="22">
        <v>55701.56</v>
      </c>
      <c r="D46" s="22">
        <v>234463</v>
      </c>
      <c r="E46" s="22">
        <v>51757</v>
      </c>
      <c r="F46" s="22">
        <v>28569.53</v>
      </c>
      <c r="G46" s="22">
        <f t="shared" si="5"/>
        <v>-27132.03</v>
      </c>
      <c r="H46" s="22">
        <f t="shared" si="6"/>
        <v>23187.47</v>
      </c>
      <c r="I46" s="23">
        <f t="shared" si="7"/>
        <v>-48.70964116624382</v>
      </c>
      <c r="J46" s="23">
        <f t="shared" si="8"/>
        <v>55.199354676662097</v>
      </c>
      <c r="K46" s="23">
        <f t="shared" si="9"/>
        <v>12.185091037818333</v>
      </c>
    </row>
    <row r="47" spans="1:11">
      <c r="A47" s="28" t="s">
        <v>50</v>
      </c>
      <c r="B47" s="21" t="s">
        <v>51</v>
      </c>
      <c r="C47" s="22">
        <v>55701.56</v>
      </c>
      <c r="D47" s="22">
        <v>234463</v>
      </c>
      <c r="E47" s="22">
        <v>51757</v>
      </c>
      <c r="F47" s="22">
        <v>28569.53</v>
      </c>
      <c r="G47" s="22">
        <f t="shared" si="5"/>
        <v>-27132.03</v>
      </c>
      <c r="H47" s="22">
        <f t="shared" si="6"/>
        <v>23187.47</v>
      </c>
      <c r="I47" s="23">
        <f t="shared" si="7"/>
        <v>-48.70964116624382</v>
      </c>
      <c r="J47" s="23">
        <f t="shared" si="8"/>
        <v>55.199354676662097</v>
      </c>
      <c r="K47" s="23">
        <f t="shared" si="9"/>
        <v>12.185091037818333</v>
      </c>
    </row>
    <row r="48" spans="1:11" ht="25.5">
      <c r="A48" s="29" t="s">
        <v>52</v>
      </c>
      <c r="B48" s="21" t="s">
        <v>53</v>
      </c>
      <c r="C48" s="22">
        <v>55701.56</v>
      </c>
      <c r="D48" s="22">
        <v>234463</v>
      </c>
      <c r="E48" s="22">
        <v>51757</v>
      </c>
      <c r="F48" s="22">
        <v>28569.53</v>
      </c>
      <c r="G48" s="22">
        <f t="shared" si="5"/>
        <v>-27132.03</v>
      </c>
      <c r="H48" s="22">
        <f t="shared" si="6"/>
        <v>23187.47</v>
      </c>
      <c r="I48" s="23">
        <f t="shared" si="7"/>
        <v>-48.70964116624382</v>
      </c>
      <c r="J48" s="23">
        <f t="shared" si="8"/>
        <v>55.199354676662097</v>
      </c>
      <c r="K48" s="23">
        <f t="shared" si="9"/>
        <v>12.185091037818333</v>
      </c>
    </row>
    <row r="49" spans="1:11" ht="25.5">
      <c r="A49" s="30" t="s">
        <v>54</v>
      </c>
      <c r="B49" s="21" t="s">
        <v>55</v>
      </c>
      <c r="C49" s="22">
        <v>55701.56</v>
      </c>
      <c r="D49" s="22">
        <v>234463</v>
      </c>
      <c r="E49" s="22">
        <v>51757</v>
      </c>
      <c r="F49" s="22">
        <v>28569.53</v>
      </c>
      <c r="G49" s="22">
        <f t="shared" si="5"/>
        <v>-27132.03</v>
      </c>
      <c r="H49" s="22">
        <f t="shared" si="6"/>
        <v>23187.47</v>
      </c>
      <c r="I49" s="23">
        <f t="shared" si="7"/>
        <v>-48.70964116624382</v>
      </c>
      <c r="J49" s="23">
        <f t="shared" si="8"/>
        <v>55.199354676662097</v>
      </c>
      <c r="K49" s="23">
        <f t="shared" si="9"/>
        <v>12.185091037818333</v>
      </c>
    </row>
    <row r="50" spans="1:11">
      <c r="A50" s="26" t="s">
        <v>56</v>
      </c>
      <c r="B50" s="21" t="s">
        <v>57</v>
      </c>
      <c r="C50" s="22">
        <v>8079</v>
      </c>
      <c r="D50" s="22">
        <v>30782</v>
      </c>
      <c r="E50" s="22">
        <v>10000</v>
      </c>
      <c r="F50" s="22">
        <v>30781.5</v>
      </c>
      <c r="G50" s="22">
        <f t="shared" si="5"/>
        <v>22702.5</v>
      </c>
      <c r="H50" s="22">
        <f t="shared" si="6"/>
        <v>-20781.5</v>
      </c>
      <c r="I50" s="23">
        <f t="shared" si="7"/>
        <v>281.00631266245824</v>
      </c>
      <c r="J50" s="23">
        <f t="shared" si="8"/>
        <v>307.815</v>
      </c>
      <c r="K50" s="23">
        <f t="shared" si="9"/>
        <v>99.998375674095257</v>
      </c>
    </row>
    <row r="51" spans="1:11">
      <c r="A51" s="27" t="s">
        <v>58</v>
      </c>
      <c r="B51" s="21" t="s">
        <v>59</v>
      </c>
      <c r="C51" s="22">
        <v>8079</v>
      </c>
      <c r="D51" s="22">
        <v>30782</v>
      </c>
      <c r="E51" s="22">
        <v>10000</v>
      </c>
      <c r="F51" s="22">
        <v>30781.5</v>
      </c>
      <c r="G51" s="22">
        <f t="shared" si="5"/>
        <v>22702.5</v>
      </c>
      <c r="H51" s="22">
        <f t="shared" si="6"/>
        <v>-20781.5</v>
      </c>
      <c r="I51" s="23">
        <f t="shared" si="7"/>
        <v>281.00631266245824</v>
      </c>
      <c r="J51" s="23">
        <f t="shared" si="8"/>
        <v>307.815</v>
      </c>
      <c r="K51" s="23">
        <f t="shared" si="9"/>
        <v>99.998375674095257</v>
      </c>
    </row>
    <row r="52" spans="1:11">
      <c r="A52" s="20"/>
      <c r="B52" s="21" t="s">
        <v>60</v>
      </c>
      <c r="C52" s="22">
        <v>7150341.3899999997</v>
      </c>
      <c r="D52" s="22">
        <v>0</v>
      </c>
      <c r="E52" s="22">
        <v>0</v>
      </c>
      <c r="F52" s="22">
        <v>6711744.1299999999</v>
      </c>
      <c r="G52" s="22">
        <f t="shared" si="5"/>
        <v>-438597.25999999978</v>
      </c>
      <c r="H52" s="22">
        <f t="shared" si="6"/>
        <v>-6711744.1299999999</v>
      </c>
      <c r="I52" s="23">
        <f t="shared" si="7"/>
        <v>-6.1339345365158806</v>
      </c>
      <c r="J52" s="23">
        <f t="shared" si="8"/>
        <v>0</v>
      </c>
      <c r="K52" s="23">
        <f t="shared" si="9"/>
        <v>0</v>
      </c>
    </row>
    <row r="53" spans="1:11">
      <c r="A53" s="20" t="s">
        <v>61</v>
      </c>
      <c r="B53" s="21" t="s">
        <v>62</v>
      </c>
      <c r="C53" s="22">
        <v>-7150341.3899999997</v>
      </c>
      <c r="D53" s="22">
        <v>0</v>
      </c>
      <c r="E53" s="22">
        <v>0</v>
      </c>
      <c r="F53" s="22">
        <v>-6711744.1299999999</v>
      </c>
      <c r="G53" s="22">
        <f t="shared" si="5"/>
        <v>438597.25999999978</v>
      </c>
      <c r="H53" s="22">
        <f t="shared" si="6"/>
        <v>6711744.1299999999</v>
      </c>
      <c r="I53" s="23">
        <f t="shared" si="7"/>
        <v>-6.1339345365158806</v>
      </c>
      <c r="J53" s="23">
        <f t="shared" si="8"/>
        <v>0</v>
      </c>
      <c r="K53" s="23">
        <f t="shared" si="9"/>
        <v>0</v>
      </c>
    </row>
    <row r="54" spans="1:11">
      <c r="A54" s="26" t="s">
        <v>63</v>
      </c>
      <c r="B54" s="21" t="s">
        <v>64</v>
      </c>
      <c r="C54" s="22">
        <v>-7150341.3899999997</v>
      </c>
      <c r="D54" s="22">
        <v>0</v>
      </c>
      <c r="E54" s="22">
        <v>0</v>
      </c>
      <c r="F54" s="22">
        <v>-6711744.1299999999</v>
      </c>
      <c r="G54" s="22">
        <f t="shared" si="5"/>
        <v>438597.25999999978</v>
      </c>
      <c r="H54" s="22">
        <f t="shared" si="6"/>
        <v>6711744.1299999999</v>
      </c>
      <c r="I54" s="23">
        <f t="shared" si="7"/>
        <v>-6.1339345365158806</v>
      </c>
      <c r="J54" s="23">
        <f t="shared" si="8"/>
        <v>0</v>
      </c>
      <c r="K54" s="23">
        <f t="shared" si="9"/>
        <v>0</v>
      </c>
    </row>
    <row r="55" spans="1:11" s="35" customFormat="1">
      <c r="A55" s="31" t="s">
        <v>66</v>
      </c>
      <c r="B55" s="32" t="s">
        <v>67</v>
      </c>
      <c r="C55" s="33"/>
      <c r="D55" s="33"/>
      <c r="E55" s="33"/>
      <c r="F55" s="33"/>
      <c r="G55" s="33"/>
      <c r="H55" s="33"/>
      <c r="I55" s="34"/>
      <c r="J55" s="34"/>
      <c r="K55" s="34"/>
    </row>
    <row r="56" spans="1:11">
      <c r="A56" s="20" t="s">
        <v>26</v>
      </c>
      <c r="B56" s="21" t="s">
        <v>27</v>
      </c>
      <c r="C56" s="22">
        <v>8784482</v>
      </c>
      <c r="D56" s="22">
        <v>8432482</v>
      </c>
      <c r="E56" s="22">
        <v>1899015</v>
      </c>
      <c r="F56" s="22">
        <v>8432482</v>
      </c>
      <c r="G56" s="22">
        <f t="shared" ref="G56:G75" si="10">F56-C56</f>
        <v>-352000</v>
      </c>
      <c r="H56" s="22">
        <f t="shared" ref="H56:H75" si="11">E56-F56</f>
        <v>-6533467</v>
      </c>
      <c r="I56" s="23">
        <f t="shared" ref="I56:I75" si="12">IF(ISERROR(F56/C56),0,F56/C56*100-100)</f>
        <v>-4.0070660967829355</v>
      </c>
      <c r="J56" s="23">
        <f t="shared" ref="J56:J75" si="13">IF(ISERROR(F56/E56),0,F56/E56*100)</f>
        <v>444.0450444045992</v>
      </c>
      <c r="K56" s="23">
        <f t="shared" ref="K56:K75" si="14">IF(ISERROR(F56/D56),0,F56/D56*100)</f>
        <v>100</v>
      </c>
    </row>
    <row r="57" spans="1:11">
      <c r="A57" s="26" t="s">
        <v>28</v>
      </c>
      <c r="B57" s="21" t="s">
        <v>29</v>
      </c>
      <c r="C57" s="22">
        <v>8784482</v>
      </c>
      <c r="D57" s="22">
        <v>8432482</v>
      </c>
      <c r="E57" s="22">
        <v>1899015</v>
      </c>
      <c r="F57" s="22">
        <v>8432482</v>
      </c>
      <c r="G57" s="22">
        <f t="shared" si="10"/>
        <v>-352000</v>
      </c>
      <c r="H57" s="22">
        <f t="shared" si="11"/>
        <v>-6533467</v>
      </c>
      <c r="I57" s="23">
        <f t="shared" si="12"/>
        <v>-4.0070660967829355</v>
      </c>
      <c r="J57" s="23">
        <f t="shared" si="13"/>
        <v>444.0450444045992</v>
      </c>
      <c r="K57" s="23">
        <f t="shared" si="14"/>
        <v>100</v>
      </c>
    </row>
    <row r="58" spans="1:11">
      <c r="A58" s="27" t="s">
        <v>30</v>
      </c>
      <c r="B58" s="21" t="s">
        <v>31</v>
      </c>
      <c r="C58" s="22">
        <v>8784482</v>
      </c>
      <c r="D58" s="22">
        <v>8432482</v>
      </c>
      <c r="E58" s="22">
        <v>1899015</v>
      </c>
      <c r="F58" s="22">
        <v>8432482</v>
      </c>
      <c r="G58" s="22">
        <f t="shared" si="10"/>
        <v>-352000</v>
      </c>
      <c r="H58" s="22">
        <f t="shared" si="11"/>
        <v>-6533467</v>
      </c>
      <c r="I58" s="23">
        <f t="shared" si="12"/>
        <v>-4.0070660967829355</v>
      </c>
      <c r="J58" s="23">
        <f t="shared" si="13"/>
        <v>444.0450444045992</v>
      </c>
      <c r="K58" s="23">
        <f t="shared" si="14"/>
        <v>100</v>
      </c>
    </row>
    <row r="59" spans="1:11">
      <c r="A59" s="20" t="s">
        <v>32</v>
      </c>
      <c r="B59" s="21" t="s">
        <v>33</v>
      </c>
      <c r="C59" s="22">
        <v>1634140.61</v>
      </c>
      <c r="D59" s="22">
        <v>8432482</v>
      </c>
      <c r="E59" s="22">
        <v>1899015</v>
      </c>
      <c r="F59" s="22">
        <v>1720737.87</v>
      </c>
      <c r="G59" s="22">
        <f t="shared" si="10"/>
        <v>86597.260000000009</v>
      </c>
      <c r="H59" s="22">
        <f t="shared" si="11"/>
        <v>178277.12999999989</v>
      </c>
      <c r="I59" s="23">
        <f t="shared" si="12"/>
        <v>5.2992538995772236</v>
      </c>
      <c r="J59" s="23">
        <f t="shared" si="13"/>
        <v>90.612126286522226</v>
      </c>
      <c r="K59" s="23">
        <f t="shared" si="14"/>
        <v>20.406066327802421</v>
      </c>
    </row>
    <row r="60" spans="1:11">
      <c r="A60" s="26" t="s">
        <v>34</v>
      </c>
      <c r="B60" s="21" t="s">
        <v>35</v>
      </c>
      <c r="C60" s="22">
        <v>1626061.61</v>
      </c>
      <c r="D60" s="22">
        <v>8401700</v>
      </c>
      <c r="E60" s="22">
        <v>1889015</v>
      </c>
      <c r="F60" s="22">
        <v>1689956.37</v>
      </c>
      <c r="G60" s="22">
        <f t="shared" si="10"/>
        <v>63894.760000000009</v>
      </c>
      <c r="H60" s="22">
        <f t="shared" si="11"/>
        <v>199058.62999999989</v>
      </c>
      <c r="I60" s="23">
        <f t="shared" si="12"/>
        <v>3.9294181479384349</v>
      </c>
      <c r="J60" s="23">
        <f t="shared" si="13"/>
        <v>89.462305487251299</v>
      </c>
      <c r="K60" s="23">
        <f t="shared" si="14"/>
        <v>20.114457431234158</v>
      </c>
    </row>
    <row r="61" spans="1:11">
      <c r="A61" s="27" t="s">
        <v>36</v>
      </c>
      <c r="B61" s="21" t="s">
        <v>37</v>
      </c>
      <c r="C61" s="22">
        <v>1474245.15</v>
      </c>
      <c r="D61" s="22">
        <v>7724776</v>
      </c>
      <c r="E61" s="22">
        <v>1741143</v>
      </c>
      <c r="F61" s="22">
        <v>1565271.94</v>
      </c>
      <c r="G61" s="22">
        <f t="shared" si="10"/>
        <v>91026.790000000037</v>
      </c>
      <c r="H61" s="22">
        <f t="shared" si="11"/>
        <v>175871.06000000006</v>
      </c>
      <c r="I61" s="23">
        <f t="shared" si="12"/>
        <v>6.1744676589236178</v>
      </c>
      <c r="J61" s="23">
        <f t="shared" si="13"/>
        <v>89.899103060460845</v>
      </c>
      <c r="K61" s="23">
        <f t="shared" si="14"/>
        <v>20.263007496916416</v>
      </c>
    </row>
    <row r="62" spans="1:11">
      <c r="A62" s="28" t="s">
        <v>38</v>
      </c>
      <c r="B62" s="21" t="s">
        <v>39</v>
      </c>
      <c r="C62" s="22">
        <v>636942.28</v>
      </c>
      <c r="D62" s="22">
        <v>3267196</v>
      </c>
      <c r="E62" s="22">
        <v>718783</v>
      </c>
      <c r="F62" s="22">
        <v>674126.27</v>
      </c>
      <c r="G62" s="22">
        <f t="shared" si="10"/>
        <v>37183.989999999991</v>
      </c>
      <c r="H62" s="22">
        <f t="shared" si="11"/>
        <v>44656.729999999981</v>
      </c>
      <c r="I62" s="23">
        <f t="shared" si="12"/>
        <v>5.8378900518269745</v>
      </c>
      <c r="J62" s="23">
        <f t="shared" si="13"/>
        <v>93.787174988835304</v>
      </c>
      <c r="K62" s="23">
        <f t="shared" si="14"/>
        <v>20.633175052858782</v>
      </c>
    </row>
    <row r="63" spans="1:11">
      <c r="A63" s="28" t="s">
        <v>40</v>
      </c>
      <c r="B63" s="21" t="s">
        <v>41</v>
      </c>
      <c r="C63" s="22">
        <v>837302.87</v>
      </c>
      <c r="D63" s="22">
        <v>4457580</v>
      </c>
      <c r="E63" s="22">
        <v>1022360</v>
      </c>
      <c r="F63" s="22">
        <v>891145.67</v>
      </c>
      <c r="G63" s="22">
        <f t="shared" si="10"/>
        <v>53842.800000000047</v>
      </c>
      <c r="H63" s="22">
        <f t="shared" si="11"/>
        <v>131214.32999999996</v>
      </c>
      <c r="I63" s="23">
        <f t="shared" si="12"/>
        <v>6.4305046512022699</v>
      </c>
      <c r="J63" s="23">
        <f t="shared" si="13"/>
        <v>87.165545404749807</v>
      </c>
      <c r="K63" s="23">
        <f t="shared" si="14"/>
        <v>19.991692128912998</v>
      </c>
    </row>
    <row r="64" spans="1:11">
      <c r="A64" s="27" t="s">
        <v>42</v>
      </c>
      <c r="B64" s="21" t="s">
        <v>43</v>
      </c>
      <c r="C64" s="22">
        <v>96114.9</v>
      </c>
      <c r="D64" s="22">
        <v>442461</v>
      </c>
      <c r="E64" s="22">
        <v>96115</v>
      </c>
      <c r="F64" s="22">
        <v>96114.9</v>
      </c>
      <c r="G64" s="22">
        <f t="shared" si="10"/>
        <v>0</v>
      </c>
      <c r="H64" s="22">
        <f t="shared" si="11"/>
        <v>0.10000000000582077</v>
      </c>
      <c r="I64" s="23">
        <f t="shared" si="12"/>
        <v>0</v>
      </c>
      <c r="J64" s="23">
        <f t="shared" si="13"/>
        <v>99.999895957967013</v>
      </c>
      <c r="K64" s="23">
        <f t="shared" si="14"/>
        <v>21.722795907435906</v>
      </c>
    </row>
    <row r="65" spans="1:11">
      <c r="A65" s="28" t="s">
        <v>44</v>
      </c>
      <c r="B65" s="21" t="s">
        <v>45</v>
      </c>
      <c r="C65" s="22">
        <v>0</v>
      </c>
      <c r="D65" s="22">
        <v>58000</v>
      </c>
      <c r="E65" s="22">
        <v>0</v>
      </c>
      <c r="F65" s="22">
        <v>0</v>
      </c>
      <c r="G65" s="22">
        <f t="shared" si="10"/>
        <v>0</v>
      </c>
      <c r="H65" s="22">
        <f t="shared" si="11"/>
        <v>0</v>
      </c>
      <c r="I65" s="23">
        <f t="shared" si="12"/>
        <v>0</v>
      </c>
      <c r="J65" s="23">
        <f t="shared" si="13"/>
        <v>0</v>
      </c>
      <c r="K65" s="23">
        <f t="shared" si="14"/>
        <v>0</v>
      </c>
    </row>
    <row r="66" spans="1:11">
      <c r="A66" s="28" t="s">
        <v>46</v>
      </c>
      <c r="B66" s="21" t="s">
        <v>47</v>
      </c>
      <c r="C66" s="22">
        <v>96114.9</v>
      </c>
      <c r="D66" s="22">
        <v>384461</v>
      </c>
      <c r="E66" s="22">
        <v>96115</v>
      </c>
      <c r="F66" s="22">
        <v>96114.9</v>
      </c>
      <c r="G66" s="22">
        <f t="shared" si="10"/>
        <v>0</v>
      </c>
      <c r="H66" s="22">
        <f t="shared" si="11"/>
        <v>0.10000000000582077</v>
      </c>
      <c r="I66" s="23">
        <f t="shared" si="12"/>
        <v>0</v>
      </c>
      <c r="J66" s="23">
        <f t="shared" si="13"/>
        <v>99.999895957967013</v>
      </c>
      <c r="K66" s="23">
        <f t="shared" si="14"/>
        <v>24.99990896345793</v>
      </c>
    </row>
    <row r="67" spans="1:11" ht="25.5">
      <c r="A67" s="27" t="s">
        <v>48</v>
      </c>
      <c r="B67" s="21" t="s">
        <v>49</v>
      </c>
      <c r="C67" s="22">
        <v>55701.56</v>
      </c>
      <c r="D67" s="22">
        <v>234463</v>
      </c>
      <c r="E67" s="22">
        <v>51757</v>
      </c>
      <c r="F67" s="22">
        <v>28569.53</v>
      </c>
      <c r="G67" s="22">
        <f t="shared" si="10"/>
        <v>-27132.03</v>
      </c>
      <c r="H67" s="22">
        <f t="shared" si="11"/>
        <v>23187.47</v>
      </c>
      <c r="I67" s="23">
        <f t="shared" si="12"/>
        <v>-48.70964116624382</v>
      </c>
      <c r="J67" s="23">
        <f t="shared" si="13"/>
        <v>55.199354676662097</v>
      </c>
      <c r="K67" s="23">
        <f t="shared" si="14"/>
        <v>12.185091037818333</v>
      </c>
    </row>
    <row r="68" spans="1:11">
      <c r="A68" s="28" t="s">
        <v>50</v>
      </c>
      <c r="B68" s="21" t="s">
        <v>51</v>
      </c>
      <c r="C68" s="22">
        <v>55701.56</v>
      </c>
      <c r="D68" s="22">
        <v>234463</v>
      </c>
      <c r="E68" s="22">
        <v>51757</v>
      </c>
      <c r="F68" s="22">
        <v>28569.53</v>
      </c>
      <c r="G68" s="22">
        <f t="shared" si="10"/>
        <v>-27132.03</v>
      </c>
      <c r="H68" s="22">
        <f t="shared" si="11"/>
        <v>23187.47</v>
      </c>
      <c r="I68" s="23">
        <f t="shared" si="12"/>
        <v>-48.70964116624382</v>
      </c>
      <c r="J68" s="23">
        <f t="shared" si="13"/>
        <v>55.199354676662097</v>
      </c>
      <c r="K68" s="23">
        <f t="shared" si="14"/>
        <v>12.185091037818333</v>
      </c>
    </row>
    <row r="69" spans="1:11" ht="25.5">
      <c r="A69" s="29" t="s">
        <v>52</v>
      </c>
      <c r="B69" s="21" t="s">
        <v>53</v>
      </c>
      <c r="C69" s="22">
        <v>55701.56</v>
      </c>
      <c r="D69" s="22">
        <v>234463</v>
      </c>
      <c r="E69" s="22">
        <v>51757</v>
      </c>
      <c r="F69" s="22">
        <v>28569.53</v>
      </c>
      <c r="G69" s="22">
        <f t="shared" si="10"/>
        <v>-27132.03</v>
      </c>
      <c r="H69" s="22">
        <f t="shared" si="11"/>
        <v>23187.47</v>
      </c>
      <c r="I69" s="23">
        <f t="shared" si="12"/>
        <v>-48.70964116624382</v>
      </c>
      <c r="J69" s="23">
        <f t="shared" si="13"/>
        <v>55.199354676662097</v>
      </c>
      <c r="K69" s="23">
        <f t="shared" si="14"/>
        <v>12.185091037818333</v>
      </c>
    </row>
    <row r="70" spans="1:11" ht="25.5">
      <c r="A70" s="30" t="s">
        <v>54</v>
      </c>
      <c r="B70" s="21" t="s">
        <v>55</v>
      </c>
      <c r="C70" s="22">
        <v>55701.56</v>
      </c>
      <c r="D70" s="22">
        <v>234463</v>
      </c>
      <c r="E70" s="22">
        <v>51757</v>
      </c>
      <c r="F70" s="22">
        <v>28569.53</v>
      </c>
      <c r="G70" s="22">
        <f t="shared" si="10"/>
        <v>-27132.03</v>
      </c>
      <c r="H70" s="22">
        <f t="shared" si="11"/>
        <v>23187.47</v>
      </c>
      <c r="I70" s="23">
        <f t="shared" si="12"/>
        <v>-48.70964116624382</v>
      </c>
      <c r="J70" s="23">
        <f t="shared" si="13"/>
        <v>55.199354676662097</v>
      </c>
      <c r="K70" s="23">
        <f t="shared" si="14"/>
        <v>12.185091037818333</v>
      </c>
    </row>
    <row r="71" spans="1:11">
      <c r="A71" s="26" t="s">
        <v>56</v>
      </c>
      <c r="B71" s="21" t="s">
        <v>57</v>
      </c>
      <c r="C71" s="22">
        <v>8079</v>
      </c>
      <c r="D71" s="22">
        <v>30782</v>
      </c>
      <c r="E71" s="22">
        <v>10000</v>
      </c>
      <c r="F71" s="22">
        <v>30781.5</v>
      </c>
      <c r="G71" s="22">
        <f t="shared" si="10"/>
        <v>22702.5</v>
      </c>
      <c r="H71" s="22">
        <f t="shared" si="11"/>
        <v>-20781.5</v>
      </c>
      <c r="I71" s="23">
        <f t="shared" si="12"/>
        <v>281.00631266245824</v>
      </c>
      <c r="J71" s="23">
        <f t="shared" si="13"/>
        <v>307.815</v>
      </c>
      <c r="K71" s="23">
        <f t="shared" si="14"/>
        <v>99.998375674095257</v>
      </c>
    </row>
    <row r="72" spans="1:11">
      <c r="A72" s="27" t="s">
        <v>58</v>
      </c>
      <c r="B72" s="21" t="s">
        <v>59</v>
      </c>
      <c r="C72" s="22">
        <v>8079</v>
      </c>
      <c r="D72" s="22">
        <v>30782</v>
      </c>
      <c r="E72" s="22">
        <v>10000</v>
      </c>
      <c r="F72" s="22">
        <v>30781.5</v>
      </c>
      <c r="G72" s="22">
        <f t="shared" si="10"/>
        <v>22702.5</v>
      </c>
      <c r="H72" s="22">
        <f t="shared" si="11"/>
        <v>-20781.5</v>
      </c>
      <c r="I72" s="23">
        <f t="shared" si="12"/>
        <v>281.00631266245824</v>
      </c>
      <c r="J72" s="23">
        <f t="shared" si="13"/>
        <v>307.815</v>
      </c>
      <c r="K72" s="23">
        <f t="shared" si="14"/>
        <v>99.998375674095257</v>
      </c>
    </row>
    <row r="73" spans="1:11">
      <c r="A73" s="20"/>
      <c r="B73" s="21" t="s">
        <v>60</v>
      </c>
      <c r="C73" s="22">
        <v>7150341.3899999997</v>
      </c>
      <c r="D73" s="22">
        <v>0</v>
      </c>
      <c r="E73" s="22">
        <v>0</v>
      </c>
      <c r="F73" s="22">
        <v>6711744.1299999999</v>
      </c>
      <c r="G73" s="22">
        <f t="shared" si="10"/>
        <v>-438597.25999999978</v>
      </c>
      <c r="H73" s="22">
        <f t="shared" si="11"/>
        <v>-6711744.1299999999</v>
      </c>
      <c r="I73" s="23">
        <f t="shared" si="12"/>
        <v>-6.1339345365158806</v>
      </c>
      <c r="J73" s="23">
        <f t="shared" si="13"/>
        <v>0</v>
      </c>
      <c r="K73" s="23">
        <f t="shared" si="14"/>
        <v>0</v>
      </c>
    </row>
    <row r="74" spans="1:11">
      <c r="A74" s="20" t="s">
        <v>61</v>
      </c>
      <c r="B74" s="21" t="s">
        <v>62</v>
      </c>
      <c r="C74" s="22">
        <v>-7150341.3899999997</v>
      </c>
      <c r="D74" s="22">
        <v>0</v>
      </c>
      <c r="E74" s="22">
        <v>0</v>
      </c>
      <c r="F74" s="22">
        <v>-6711744.1299999999</v>
      </c>
      <c r="G74" s="22">
        <f t="shared" si="10"/>
        <v>438597.25999999978</v>
      </c>
      <c r="H74" s="22">
        <f t="shared" si="11"/>
        <v>6711744.1299999999</v>
      </c>
      <c r="I74" s="23">
        <f t="shared" si="12"/>
        <v>-6.1339345365158806</v>
      </c>
      <c r="J74" s="23">
        <f t="shared" si="13"/>
        <v>0</v>
      </c>
      <c r="K74" s="23">
        <f t="shared" si="14"/>
        <v>0</v>
      </c>
    </row>
    <row r="75" spans="1:11">
      <c r="A75" s="26" t="s">
        <v>63</v>
      </c>
      <c r="B75" s="21" t="s">
        <v>64</v>
      </c>
      <c r="C75" s="22">
        <v>-7150341.3899999997</v>
      </c>
      <c r="D75" s="22">
        <v>0</v>
      </c>
      <c r="E75" s="22">
        <v>0</v>
      </c>
      <c r="F75" s="22">
        <v>-6711744.1299999999</v>
      </c>
      <c r="G75" s="22">
        <f t="shared" si="10"/>
        <v>438597.25999999978</v>
      </c>
      <c r="H75" s="22">
        <f t="shared" si="11"/>
        <v>6711744.1299999999</v>
      </c>
      <c r="I75" s="23">
        <f t="shared" si="12"/>
        <v>-6.1339345365158806</v>
      </c>
      <c r="J75" s="23">
        <f t="shared" si="13"/>
        <v>0</v>
      </c>
      <c r="K75"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A1FD2-7CA7-4586-9E86-155BBB88ADE4}">
  <sheetPr>
    <pageSetUpPr fitToPage="1"/>
  </sheetPr>
  <dimension ref="A1:K790"/>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240</v>
      </c>
      <c r="B12" s="25" t="s">
        <v>241</v>
      </c>
      <c r="C12" s="22"/>
      <c r="D12" s="22"/>
      <c r="E12" s="22"/>
      <c r="F12" s="22"/>
      <c r="G12" s="22"/>
      <c r="H12" s="22"/>
      <c r="I12" s="23"/>
      <c r="J12" s="23"/>
      <c r="K12" s="23"/>
    </row>
    <row r="13" spans="1:11">
      <c r="A13" s="20" t="s">
        <v>26</v>
      </c>
      <c r="B13" s="21" t="s">
        <v>27</v>
      </c>
      <c r="C13" s="22">
        <v>212266618.16</v>
      </c>
      <c r="D13" s="22">
        <v>182782773</v>
      </c>
      <c r="E13" s="22">
        <v>34782686</v>
      </c>
      <c r="F13" s="22">
        <v>175758399.19999999</v>
      </c>
      <c r="G13" s="22">
        <f t="shared" ref="G13:G50" si="0">F13-C13</f>
        <v>-36508218.960000008</v>
      </c>
      <c r="H13" s="22">
        <f t="shared" ref="H13:H50" si="1">E13-F13</f>
        <v>-140975713.19999999</v>
      </c>
      <c r="I13" s="23">
        <f t="shared" ref="I13:I50" si="2">IF(ISERROR(F13/C13),0,F13/C13*100-100)</f>
        <v>-17.199227686607429</v>
      </c>
      <c r="J13" s="23">
        <f t="shared" ref="J13:J50" si="3">IF(ISERROR(F13/E13),0,F13/E13*100)</f>
        <v>505.30427466124951</v>
      </c>
      <c r="K13" s="23">
        <f t="shared" ref="K13:K50" si="4">IF(ISERROR(F13/D13),0,F13/D13*100)</f>
        <v>96.156982583911216</v>
      </c>
    </row>
    <row r="14" spans="1:11" ht="25.5">
      <c r="A14" s="26" t="s">
        <v>70</v>
      </c>
      <c r="B14" s="21" t="s">
        <v>71</v>
      </c>
      <c r="C14" s="22">
        <v>926772.26</v>
      </c>
      <c r="D14" s="22">
        <v>2784725</v>
      </c>
      <c r="E14" s="22">
        <v>224000</v>
      </c>
      <c r="F14" s="22">
        <v>638803.65</v>
      </c>
      <c r="G14" s="22">
        <f t="shared" si="0"/>
        <v>-287968.61</v>
      </c>
      <c r="H14" s="22">
        <f t="shared" si="1"/>
        <v>-414803.65</v>
      </c>
      <c r="I14" s="23">
        <f t="shared" si="2"/>
        <v>-31.072208613581083</v>
      </c>
      <c r="J14" s="23">
        <f t="shared" si="3"/>
        <v>285.18020089285716</v>
      </c>
      <c r="K14" s="23">
        <f t="shared" si="4"/>
        <v>22.939559561536598</v>
      </c>
    </row>
    <row r="15" spans="1:11">
      <c r="A15" s="26" t="s">
        <v>98</v>
      </c>
      <c r="B15" s="21" t="s">
        <v>99</v>
      </c>
      <c r="C15" s="22">
        <v>3146507.36</v>
      </c>
      <c r="D15" s="22">
        <v>6562537</v>
      </c>
      <c r="E15" s="22">
        <v>305643</v>
      </c>
      <c r="F15" s="22">
        <v>1695954.55</v>
      </c>
      <c r="G15" s="22">
        <f t="shared" si="0"/>
        <v>-1450552.8099999998</v>
      </c>
      <c r="H15" s="22">
        <f t="shared" si="1"/>
        <v>-1390311.55</v>
      </c>
      <c r="I15" s="23">
        <f t="shared" si="2"/>
        <v>-46.100410519935977</v>
      </c>
      <c r="J15" s="23">
        <f t="shared" si="3"/>
        <v>554.88087409166906</v>
      </c>
      <c r="K15" s="23">
        <f t="shared" si="4"/>
        <v>25.842971247247824</v>
      </c>
    </row>
    <row r="16" spans="1:11">
      <c r="A16" s="26" t="s">
        <v>72</v>
      </c>
      <c r="B16" s="21" t="s">
        <v>73</v>
      </c>
      <c r="C16" s="22">
        <v>221940.54</v>
      </c>
      <c r="D16" s="22">
        <v>223755</v>
      </c>
      <c r="E16" s="22">
        <v>147988</v>
      </c>
      <c r="F16" s="22">
        <v>211885</v>
      </c>
      <c r="G16" s="22">
        <f t="shared" si="0"/>
        <v>-10055.540000000008</v>
      </c>
      <c r="H16" s="22">
        <f t="shared" si="1"/>
        <v>-63897</v>
      </c>
      <c r="I16" s="23">
        <f t="shared" si="2"/>
        <v>-4.5307360250632911</v>
      </c>
      <c r="J16" s="23">
        <f t="shared" si="3"/>
        <v>143.177149498608</v>
      </c>
      <c r="K16" s="23">
        <f t="shared" si="4"/>
        <v>94.69509061250028</v>
      </c>
    </row>
    <row r="17" spans="1:11">
      <c r="A17" s="27" t="s">
        <v>74</v>
      </c>
      <c r="B17" s="21" t="s">
        <v>75</v>
      </c>
      <c r="C17" s="22">
        <v>221940.54</v>
      </c>
      <c r="D17" s="22">
        <v>223755</v>
      </c>
      <c r="E17" s="22">
        <v>147988</v>
      </c>
      <c r="F17" s="22">
        <v>211885</v>
      </c>
      <c r="G17" s="22">
        <f t="shared" si="0"/>
        <v>-10055.540000000008</v>
      </c>
      <c r="H17" s="22">
        <f t="shared" si="1"/>
        <v>-63897</v>
      </c>
      <c r="I17" s="23">
        <f t="shared" si="2"/>
        <v>-4.5307360250632911</v>
      </c>
      <c r="J17" s="23">
        <f t="shared" si="3"/>
        <v>143.177149498608</v>
      </c>
      <c r="K17" s="23">
        <f t="shared" si="4"/>
        <v>94.69509061250028</v>
      </c>
    </row>
    <row r="18" spans="1:11">
      <c r="A18" s="28" t="s">
        <v>76</v>
      </c>
      <c r="B18" s="21" t="s">
        <v>77</v>
      </c>
      <c r="C18" s="22">
        <v>221940.54</v>
      </c>
      <c r="D18" s="22">
        <v>223755</v>
      </c>
      <c r="E18" s="22">
        <v>147988</v>
      </c>
      <c r="F18" s="22">
        <v>211885</v>
      </c>
      <c r="G18" s="22">
        <f t="shared" si="0"/>
        <v>-10055.540000000008</v>
      </c>
      <c r="H18" s="22">
        <f t="shared" si="1"/>
        <v>-63897</v>
      </c>
      <c r="I18" s="23">
        <f t="shared" si="2"/>
        <v>-4.5307360250632911</v>
      </c>
      <c r="J18" s="23">
        <f t="shared" si="3"/>
        <v>143.177149498608</v>
      </c>
      <c r="K18" s="23">
        <f t="shared" si="4"/>
        <v>94.69509061250028</v>
      </c>
    </row>
    <row r="19" spans="1:11" ht="25.5">
      <c r="A19" s="29" t="s">
        <v>78</v>
      </c>
      <c r="B19" s="21" t="s">
        <v>79</v>
      </c>
      <c r="C19" s="22">
        <v>221940.54</v>
      </c>
      <c r="D19" s="22">
        <v>223755</v>
      </c>
      <c r="E19" s="22">
        <v>147988</v>
      </c>
      <c r="F19" s="22">
        <v>211885</v>
      </c>
      <c r="G19" s="22">
        <f t="shared" si="0"/>
        <v>-10055.540000000008</v>
      </c>
      <c r="H19" s="22">
        <f t="shared" si="1"/>
        <v>-63897</v>
      </c>
      <c r="I19" s="23">
        <f t="shared" si="2"/>
        <v>-4.5307360250632911</v>
      </c>
      <c r="J19" s="23">
        <f t="shared" si="3"/>
        <v>143.177149498608</v>
      </c>
      <c r="K19" s="23">
        <f t="shared" si="4"/>
        <v>94.69509061250028</v>
      </c>
    </row>
    <row r="20" spans="1:11" ht="25.5">
      <c r="A20" s="30" t="s">
        <v>80</v>
      </c>
      <c r="B20" s="21" t="s">
        <v>81</v>
      </c>
      <c r="C20" s="22">
        <v>143066</v>
      </c>
      <c r="D20" s="22">
        <v>143066</v>
      </c>
      <c r="E20" s="22">
        <v>123720</v>
      </c>
      <c r="F20" s="22">
        <v>143066</v>
      </c>
      <c r="G20" s="22">
        <f t="shared" si="0"/>
        <v>0</v>
      </c>
      <c r="H20" s="22">
        <f t="shared" si="1"/>
        <v>-19346</v>
      </c>
      <c r="I20" s="23">
        <f t="shared" si="2"/>
        <v>0</v>
      </c>
      <c r="J20" s="23">
        <f t="shared" si="3"/>
        <v>115.6369220821209</v>
      </c>
      <c r="K20" s="23">
        <f t="shared" si="4"/>
        <v>100</v>
      </c>
    </row>
    <row r="21" spans="1:11" ht="25.5">
      <c r="A21" s="30" t="s">
        <v>100</v>
      </c>
      <c r="B21" s="21" t="s">
        <v>101</v>
      </c>
      <c r="C21" s="22">
        <v>78874.539999999994</v>
      </c>
      <c r="D21" s="22">
        <v>80689</v>
      </c>
      <c r="E21" s="22">
        <v>24268</v>
      </c>
      <c r="F21" s="22">
        <v>68819</v>
      </c>
      <c r="G21" s="22">
        <f t="shared" si="0"/>
        <v>-10055.539999999994</v>
      </c>
      <c r="H21" s="22">
        <f t="shared" si="1"/>
        <v>-44551</v>
      </c>
      <c r="I21" s="23">
        <f t="shared" si="2"/>
        <v>-12.748777996042833</v>
      </c>
      <c r="J21" s="23">
        <f t="shared" si="3"/>
        <v>283.57919894511292</v>
      </c>
      <c r="K21" s="23">
        <f t="shared" si="4"/>
        <v>85.289196792623528</v>
      </c>
    </row>
    <row r="22" spans="1:11">
      <c r="A22" s="26" t="s">
        <v>28</v>
      </c>
      <c r="B22" s="21" t="s">
        <v>29</v>
      </c>
      <c r="C22" s="22">
        <v>207971398</v>
      </c>
      <c r="D22" s="22">
        <v>173211756</v>
      </c>
      <c r="E22" s="22">
        <v>34105055</v>
      </c>
      <c r="F22" s="22">
        <v>173211756</v>
      </c>
      <c r="G22" s="22">
        <f t="shared" si="0"/>
        <v>-34759642</v>
      </c>
      <c r="H22" s="22">
        <f t="shared" si="1"/>
        <v>-139106701</v>
      </c>
      <c r="I22" s="23">
        <f t="shared" si="2"/>
        <v>-16.713664635749581</v>
      </c>
      <c r="J22" s="23">
        <f t="shared" si="3"/>
        <v>507.87707570036173</v>
      </c>
      <c r="K22" s="23">
        <f t="shared" si="4"/>
        <v>100</v>
      </c>
    </row>
    <row r="23" spans="1:11">
      <c r="A23" s="27" t="s">
        <v>30</v>
      </c>
      <c r="B23" s="21" t="s">
        <v>31</v>
      </c>
      <c r="C23" s="22">
        <v>207971398</v>
      </c>
      <c r="D23" s="22">
        <v>173211756</v>
      </c>
      <c r="E23" s="22">
        <v>34105055</v>
      </c>
      <c r="F23" s="22">
        <v>173211756</v>
      </c>
      <c r="G23" s="22">
        <f t="shared" si="0"/>
        <v>-34759642</v>
      </c>
      <c r="H23" s="22">
        <f t="shared" si="1"/>
        <v>-139106701</v>
      </c>
      <c r="I23" s="23">
        <f t="shared" si="2"/>
        <v>-16.713664635749581</v>
      </c>
      <c r="J23" s="23">
        <f t="shared" si="3"/>
        <v>507.87707570036173</v>
      </c>
      <c r="K23" s="23">
        <f t="shared" si="4"/>
        <v>100</v>
      </c>
    </row>
    <row r="24" spans="1:11">
      <c r="A24" s="20" t="s">
        <v>32</v>
      </c>
      <c r="B24" s="21" t="s">
        <v>33</v>
      </c>
      <c r="C24" s="22">
        <v>57721785.020000003</v>
      </c>
      <c r="D24" s="22">
        <v>182989948</v>
      </c>
      <c r="E24" s="22">
        <v>34840106</v>
      </c>
      <c r="F24" s="22">
        <v>73035140.680000007</v>
      </c>
      <c r="G24" s="22">
        <f t="shared" si="0"/>
        <v>15313355.660000004</v>
      </c>
      <c r="H24" s="22">
        <f t="shared" si="1"/>
        <v>-38195034.680000007</v>
      </c>
      <c r="I24" s="23">
        <f t="shared" si="2"/>
        <v>26.5295947703178</v>
      </c>
      <c r="J24" s="23">
        <f t="shared" si="3"/>
        <v>209.62950193090691</v>
      </c>
      <c r="K24" s="23">
        <f t="shared" si="4"/>
        <v>39.91210527039442</v>
      </c>
    </row>
    <row r="25" spans="1:11">
      <c r="A25" s="26" t="s">
        <v>34</v>
      </c>
      <c r="B25" s="21" t="s">
        <v>35</v>
      </c>
      <c r="C25" s="22">
        <v>57668902.039999999</v>
      </c>
      <c r="D25" s="22">
        <v>178234406</v>
      </c>
      <c r="E25" s="22">
        <v>34300790</v>
      </c>
      <c r="F25" s="22">
        <v>72281872.459999993</v>
      </c>
      <c r="G25" s="22">
        <f t="shared" si="0"/>
        <v>14612970.419999994</v>
      </c>
      <c r="H25" s="22">
        <f t="shared" si="1"/>
        <v>-37981082.459999993</v>
      </c>
      <c r="I25" s="23">
        <f t="shared" si="2"/>
        <v>25.339428882943224</v>
      </c>
      <c r="J25" s="23">
        <f t="shared" si="3"/>
        <v>210.72946850495276</v>
      </c>
      <c r="K25" s="23">
        <f t="shared" si="4"/>
        <v>40.55438794460369</v>
      </c>
    </row>
    <row r="26" spans="1:11">
      <c r="A26" s="27" t="s">
        <v>36</v>
      </c>
      <c r="B26" s="21" t="s">
        <v>37</v>
      </c>
      <c r="C26" s="22">
        <v>13685358.49</v>
      </c>
      <c r="D26" s="22">
        <v>85519599</v>
      </c>
      <c r="E26" s="22">
        <v>14694933</v>
      </c>
      <c r="F26" s="22">
        <v>12639233.810000001</v>
      </c>
      <c r="G26" s="22">
        <f t="shared" si="0"/>
        <v>-1046124.6799999997</v>
      </c>
      <c r="H26" s="22">
        <f t="shared" si="1"/>
        <v>2055699.1899999995</v>
      </c>
      <c r="I26" s="23">
        <f t="shared" si="2"/>
        <v>-7.6441160146766407</v>
      </c>
      <c r="J26" s="23">
        <f t="shared" si="3"/>
        <v>86.010829787383187</v>
      </c>
      <c r="K26" s="23">
        <f t="shared" si="4"/>
        <v>14.779341762348535</v>
      </c>
    </row>
    <row r="27" spans="1:11">
      <c r="A27" s="28" t="s">
        <v>38</v>
      </c>
      <c r="B27" s="21" t="s">
        <v>39</v>
      </c>
      <c r="C27" s="22">
        <v>7424156.0999999996</v>
      </c>
      <c r="D27" s="22">
        <v>49499478</v>
      </c>
      <c r="E27" s="22">
        <v>9042850</v>
      </c>
      <c r="F27" s="22">
        <v>7772593.5700000003</v>
      </c>
      <c r="G27" s="22">
        <f t="shared" si="0"/>
        <v>348437.47000000067</v>
      </c>
      <c r="H27" s="22">
        <f t="shared" si="1"/>
        <v>1270256.4299999997</v>
      </c>
      <c r="I27" s="23">
        <f t="shared" si="2"/>
        <v>4.6932939623939234</v>
      </c>
      <c r="J27" s="23">
        <f t="shared" si="3"/>
        <v>85.952919378293345</v>
      </c>
      <c r="K27" s="23">
        <f t="shared" si="4"/>
        <v>15.702374821003161</v>
      </c>
    </row>
    <row r="28" spans="1:11">
      <c r="A28" s="28" t="s">
        <v>40</v>
      </c>
      <c r="B28" s="21" t="s">
        <v>41</v>
      </c>
      <c r="C28" s="22">
        <v>6261202.3899999997</v>
      </c>
      <c r="D28" s="22">
        <v>36020121</v>
      </c>
      <c r="E28" s="22">
        <v>5652083</v>
      </c>
      <c r="F28" s="22">
        <v>4866640.24</v>
      </c>
      <c r="G28" s="22">
        <f t="shared" si="0"/>
        <v>-1394562.1499999994</v>
      </c>
      <c r="H28" s="22">
        <f t="shared" si="1"/>
        <v>785442.75999999978</v>
      </c>
      <c r="I28" s="23">
        <f t="shared" si="2"/>
        <v>-22.273072536791133</v>
      </c>
      <c r="J28" s="23">
        <f t="shared" si="3"/>
        <v>86.103481495229289</v>
      </c>
      <c r="K28" s="23">
        <f t="shared" si="4"/>
        <v>13.510893647469979</v>
      </c>
    </row>
    <row r="29" spans="1:11">
      <c r="A29" s="29" t="s">
        <v>82</v>
      </c>
      <c r="B29" s="21" t="s">
        <v>83</v>
      </c>
      <c r="C29" s="22">
        <v>152798.67000000001</v>
      </c>
      <c r="D29" s="22">
        <v>0</v>
      </c>
      <c r="E29" s="22">
        <v>0</v>
      </c>
      <c r="F29" s="22">
        <v>56915.39</v>
      </c>
      <c r="G29" s="22">
        <f t="shared" si="0"/>
        <v>-95883.280000000013</v>
      </c>
      <c r="H29" s="22">
        <f t="shared" si="1"/>
        <v>-56915.39</v>
      </c>
      <c r="I29" s="23">
        <f t="shared" si="2"/>
        <v>-62.751383896208004</v>
      </c>
      <c r="J29" s="23">
        <f t="shared" si="3"/>
        <v>0</v>
      </c>
      <c r="K29" s="23">
        <f t="shared" si="4"/>
        <v>0</v>
      </c>
    </row>
    <row r="30" spans="1:11">
      <c r="A30" s="27" t="s">
        <v>42</v>
      </c>
      <c r="B30" s="21" t="s">
        <v>43</v>
      </c>
      <c r="C30" s="22">
        <v>43756177.82</v>
      </c>
      <c r="D30" s="22">
        <v>81558602</v>
      </c>
      <c r="E30" s="22">
        <v>14681185</v>
      </c>
      <c r="F30" s="22">
        <v>55123312.950000003</v>
      </c>
      <c r="G30" s="22">
        <f t="shared" si="0"/>
        <v>11367135.130000003</v>
      </c>
      <c r="H30" s="22">
        <f t="shared" si="1"/>
        <v>-40442127.950000003</v>
      </c>
      <c r="I30" s="23">
        <f t="shared" si="2"/>
        <v>25.978354820571937</v>
      </c>
      <c r="J30" s="23">
        <f t="shared" si="3"/>
        <v>375.46909837318992</v>
      </c>
      <c r="K30" s="23">
        <f t="shared" si="4"/>
        <v>67.587368589275229</v>
      </c>
    </row>
    <row r="31" spans="1:11">
      <c r="A31" s="28" t="s">
        <v>44</v>
      </c>
      <c r="B31" s="21" t="s">
        <v>45</v>
      </c>
      <c r="C31" s="22">
        <v>43756177.82</v>
      </c>
      <c r="D31" s="22">
        <v>81558602</v>
      </c>
      <c r="E31" s="22">
        <v>14681185</v>
      </c>
      <c r="F31" s="22">
        <v>55123312.950000003</v>
      </c>
      <c r="G31" s="22">
        <f t="shared" si="0"/>
        <v>11367135.130000003</v>
      </c>
      <c r="H31" s="22">
        <f t="shared" si="1"/>
        <v>-40442127.950000003</v>
      </c>
      <c r="I31" s="23">
        <f t="shared" si="2"/>
        <v>25.978354820571937</v>
      </c>
      <c r="J31" s="23">
        <f t="shared" si="3"/>
        <v>375.46909837318992</v>
      </c>
      <c r="K31" s="23">
        <f t="shared" si="4"/>
        <v>67.587368589275229</v>
      </c>
    </row>
    <row r="32" spans="1:11" ht="25.5">
      <c r="A32" s="27" t="s">
        <v>84</v>
      </c>
      <c r="B32" s="21" t="s">
        <v>85</v>
      </c>
      <c r="C32" s="22">
        <v>36237.160000000003</v>
      </c>
      <c r="D32" s="22">
        <v>2721625</v>
      </c>
      <c r="E32" s="22">
        <v>26700</v>
      </c>
      <c r="F32" s="22">
        <v>48466.02</v>
      </c>
      <c r="G32" s="22">
        <f t="shared" si="0"/>
        <v>12228.859999999993</v>
      </c>
      <c r="H32" s="22">
        <f t="shared" si="1"/>
        <v>-21766.019999999997</v>
      </c>
      <c r="I32" s="23">
        <f t="shared" si="2"/>
        <v>33.746739534775884</v>
      </c>
      <c r="J32" s="23">
        <f t="shared" si="3"/>
        <v>181.52067415730335</v>
      </c>
      <c r="K32" s="23">
        <f t="shared" si="4"/>
        <v>1.7807750884122537</v>
      </c>
    </row>
    <row r="33" spans="1:11">
      <c r="A33" s="28" t="s">
        <v>86</v>
      </c>
      <c r="B33" s="21" t="s">
        <v>87</v>
      </c>
      <c r="C33" s="22">
        <v>36237.160000000003</v>
      </c>
      <c r="D33" s="22">
        <v>2721625</v>
      </c>
      <c r="E33" s="22">
        <v>26700</v>
      </c>
      <c r="F33" s="22">
        <v>48466.02</v>
      </c>
      <c r="G33" s="22">
        <f t="shared" si="0"/>
        <v>12228.859999999993</v>
      </c>
      <c r="H33" s="22">
        <f t="shared" si="1"/>
        <v>-21766.019999999997</v>
      </c>
      <c r="I33" s="23">
        <f t="shared" si="2"/>
        <v>33.746739534775884</v>
      </c>
      <c r="J33" s="23">
        <f t="shared" si="3"/>
        <v>181.52067415730335</v>
      </c>
      <c r="K33" s="23">
        <f t="shared" si="4"/>
        <v>1.7807750884122537</v>
      </c>
    </row>
    <row r="34" spans="1:11" ht="25.5">
      <c r="A34" s="27" t="s">
        <v>48</v>
      </c>
      <c r="B34" s="21" t="s">
        <v>49</v>
      </c>
      <c r="C34" s="22">
        <v>191128.57</v>
      </c>
      <c r="D34" s="22">
        <v>8434580</v>
      </c>
      <c r="E34" s="22">
        <v>4897972</v>
      </c>
      <c r="F34" s="22">
        <v>4470859.68</v>
      </c>
      <c r="G34" s="22">
        <f t="shared" si="0"/>
        <v>4279731.1099999994</v>
      </c>
      <c r="H34" s="22">
        <f t="shared" si="1"/>
        <v>427112.3200000003</v>
      </c>
      <c r="I34" s="23">
        <f t="shared" si="2"/>
        <v>2239.1896250780296</v>
      </c>
      <c r="J34" s="23">
        <f t="shared" si="3"/>
        <v>91.279812951156103</v>
      </c>
      <c r="K34" s="23">
        <f t="shared" si="4"/>
        <v>53.006310687669092</v>
      </c>
    </row>
    <row r="35" spans="1:11">
      <c r="A35" s="28" t="s">
        <v>50</v>
      </c>
      <c r="B35" s="21" t="s">
        <v>51</v>
      </c>
      <c r="C35" s="22">
        <v>114782.57</v>
      </c>
      <c r="D35" s="22">
        <v>4484216</v>
      </c>
      <c r="E35" s="22">
        <v>4328373</v>
      </c>
      <c r="F35" s="22">
        <v>4146766</v>
      </c>
      <c r="G35" s="22">
        <f t="shared" si="0"/>
        <v>4031983.43</v>
      </c>
      <c r="H35" s="22">
        <f t="shared" si="1"/>
        <v>181607</v>
      </c>
      <c r="I35" s="23">
        <f t="shared" si="2"/>
        <v>3512.7140209528329</v>
      </c>
      <c r="J35" s="23">
        <f t="shared" si="3"/>
        <v>95.804266406799968</v>
      </c>
      <c r="K35" s="23">
        <f t="shared" si="4"/>
        <v>92.474715758562922</v>
      </c>
    </row>
    <row r="36" spans="1:11" ht="25.5">
      <c r="A36" s="29" t="s">
        <v>88</v>
      </c>
      <c r="B36" s="21" t="s">
        <v>89</v>
      </c>
      <c r="C36" s="22">
        <v>1296</v>
      </c>
      <c r="D36" s="22">
        <v>23328</v>
      </c>
      <c r="E36" s="22">
        <v>5832</v>
      </c>
      <c r="F36" s="22">
        <v>2592</v>
      </c>
      <c r="G36" s="22">
        <f t="shared" si="0"/>
        <v>1296</v>
      </c>
      <c r="H36" s="22">
        <f t="shared" si="1"/>
        <v>3240</v>
      </c>
      <c r="I36" s="23">
        <f t="shared" si="2"/>
        <v>100</v>
      </c>
      <c r="J36" s="23">
        <f t="shared" si="3"/>
        <v>44.444444444444443</v>
      </c>
      <c r="K36" s="23">
        <f t="shared" si="4"/>
        <v>11.111111111111111</v>
      </c>
    </row>
    <row r="37" spans="1:11" ht="25.5">
      <c r="A37" s="29" t="s">
        <v>52</v>
      </c>
      <c r="B37" s="21" t="s">
        <v>53</v>
      </c>
      <c r="C37" s="22">
        <v>113486.57</v>
      </c>
      <c r="D37" s="22">
        <v>4460888</v>
      </c>
      <c r="E37" s="22">
        <v>4322541</v>
      </c>
      <c r="F37" s="22">
        <v>4144174</v>
      </c>
      <c r="G37" s="22">
        <f t="shared" si="0"/>
        <v>4030687.43</v>
      </c>
      <c r="H37" s="22">
        <f t="shared" si="1"/>
        <v>178367</v>
      </c>
      <c r="I37" s="23">
        <f t="shared" si="2"/>
        <v>3551.6867150007265</v>
      </c>
      <c r="J37" s="23">
        <f t="shared" si="3"/>
        <v>95.8735614075147</v>
      </c>
      <c r="K37" s="23">
        <f t="shared" si="4"/>
        <v>92.900202829571157</v>
      </c>
    </row>
    <row r="38" spans="1:11" ht="25.5">
      <c r="A38" s="30" t="s">
        <v>54</v>
      </c>
      <c r="B38" s="21" t="s">
        <v>55</v>
      </c>
      <c r="C38" s="22">
        <v>113486.57</v>
      </c>
      <c r="D38" s="22">
        <v>4460888</v>
      </c>
      <c r="E38" s="22">
        <v>4322541</v>
      </c>
      <c r="F38" s="22">
        <v>4144174</v>
      </c>
      <c r="G38" s="22">
        <f t="shared" si="0"/>
        <v>4030687.43</v>
      </c>
      <c r="H38" s="22">
        <f t="shared" si="1"/>
        <v>178367</v>
      </c>
      <c r="I38" s="23">
        <f t="shared" si="2"/>
        <v>3551.6867150007265</v>
      </c>
      <c r="J38" s="23">
        <f t="shared" si="3"/>
        <v>95.8735614075147</v>
      </c>
      <c r="K38" s="23">
        <f t="shared" si="4"/>
        <v>92.900202829571157</v>
      </c>
    </row>
    <row r="39" spans="1:11" ht="51">
      <c r="A39" s="28" t="s">
        <v>164</v>
      </c>
      <c r="B39" s="21" t="s">
        <v>165</v>
      </c>
      <c r="C39" s="22">
        <v>70643</v>
      </c>
      <c r="D39" s="22">
        <v>3471228</v>
      </c>
      <c r="E39" s="22">
        <v>563896</v>
      </c>
      <c r="F39" s="22">
        <v>296678.24</v>
      </c>
      <c r="G39" s="22">
        <f t="shared" si="0"/>
        <v>226035.24</v>
      </c>
      <c r="H39" s="22">
        <f t="shared" si="1"/>
        <v>267217.76</v>
      </c>
      <c r="I39" s="23">
        <f t="shared" si="2"/>
        <v>319.96834789009529</v>
      </c>
      <c r="J39" s="23">
        <f t="shared" si="3"/>
        <v>52.61222636798275</v>
      </c>
      <c r="K39" s="23">
        <f t="shared" si="4"/>
        <v>8.5467805629592739</v>
      </c>
    </row>
    <row r="40" spans="1:11" ht="63.75">
      <c r="A40" s="29" t="s">
        <v>242</v>
      </c>
      <c r="B40" s="21" t="s">
        <v>243</v>
      </c>
      <c r="C40" s="22">
        <v>70643</v>
      </c>
      <c r="D40" s="22">
        <v>3471228</v>
      </c>
      <c r="E40" s="22">
        <v>563896</v>
      </c>
      <c r="F40" s="22">
        <v>296678.24</v>
      </c>
      <c r="G40" s="22">
        <f t="shared" si="0"/>
        <v>226035.24</v>
      </c>
      <c r="H40" s="22">
        <f t="shared" si="1"/>
        <v>267217.76</v>
      </c>
      <c r="I40" s="23">
        <f t="shared" si="2"/>
        <v>319.96834789009529</v>
      </c>
      <c r="J40" s="23">
        <f t="shared" si="3"/>
        <v>52.61222636798275</v>
      </c>
      <c r="K40" s="23">
        <f t="shared" si="4"/>
        <v>8.5467805629592739</v>
      </c>
    </row>
    <row r="41" spans="1:11" ht="25.5">
      <c r="A41" s="28" t="s">
        <v>148</v>
      </c>
      <c r="B41" s="21" t="s">
        <v>149</v>
      </c>
      <c r="C41" s="22">
        <v>5703</v>
      </c>
      <c r="D41" s="22">
        <v>33510</v>
      </c>
      <c r="E41" s="22">
        <v>5703</v>
      </c>
      <c r="F41" s="22">
        <v>5703</v>
      </c>
      <c r="G41" s="22">
        <f t="shared" si="0"/>
        <v>0</v>
      </c>
      <c r="H41" s="22">
        <f t="shared" si="1"/>
        <v>0</v>
      </c>
      <c r="I41" s="23">
        <f t="shared" si="2"/>
        <v>0</v>
      </c>
      <c r="J41" s="23">
        <f t="shared" si="3"/>
        <v>100</v>
      </c>
      <c r="K41" s="23">
        <f t="shared" si="4"/>
        <v>17.018800358102059</v>
      </c>
    </row>
    <row r="42" spans="1:11" ht="38.25">
      <c r="A42" s="29" t="s">
        <v>150</v>
      </c>
      <c r="B42" s="21" t="s">
        <v>151</v>
      </c>
      <c r="C42" s="22">
        <v>5703</v>
      </c>
      <c r="D42" s="22">
        <v>33510</v>
      </c>
      <c r="E42" s="22">
        <v>5703</v>
      </c>
      <c r="F42" s="22">
        <v>5703</v>
      </c>
      <c r="G42" s="22">
        <f t="shared" si="0"/>
        <v>0</v>
      </c>
      <c r="H42" s="22">
        <f t="shared" si="1"/>
        <v>0</v>
      </c>
      <c r="I42" s="23">
        <f t="shared" si="2"/>
        <v>0</v>
      </c>
      <c r="J42" s="23">
        <f t="shared" si="3"/>
        <v>100</v>
      </c>
      <c r="K42" s="23">
        <f t="shared" si="4"/>
        <v>17.018800358102059</v>
      </c>
    </row>
    <row r="43" spans="1:11">
      <c r="A43" s="28" t="s">
        <v>188</v>
      </c>
      <c r="B43" s="21" t="s">
        <v>189</v>
      </c>
      <c r="C43" s="22">
        <v>0</v>
      </c>
      <c r="D43" s="22">
        <v>445626</v>
      </c>
      <c r="E43" s="22">
        <v>0</v>
      </c>
      <c r="F43" s="22">
        <v>21712.44</v>
      </c>
      <c r="G43" s="22">
        <f t="shared" si="0"/>
        <v>21712.44</v>
      </c>
      <c r="H43" s="22">
        <f t="shared" si="1"/>
        <v>-21712.44</v>
      </c>
      <c r="I43" s="23">
        <f t="shared" si="2"/>
        <v>0</v>
      </c>
      <c r="J43" s="23">
        <f t="shared" si="3"/>
        <v>0</v>
      </c>
      <c r="K43" s="23">
        <f t="shared" si="4"/>
        <v>4.8723458685085692</v>
      </c>
    </row>
    <row r="44" spans="1:11">
      <c r="A44" s="26" t="s">
        <v>56</v>
      </c>
      <c r="B44" s="21" t="s">
        <v>57</v>
      </c>
      <c r="C44" s="22">
        <v>52882.98</v>
      </c>
      <c r="D44" s="22">
        <v>4755542</v>
      </c>
      <c r="E44" s="22">
        <v>539316</v>
      </c>
      <c r="F44" s="22">
        <v>753268.22</v>
      </c>
      <c r="G44" s="22">
        <f t="shared" si="0"/>
        <v>700385.24</v>
      </c>
      <c r="H44" s="22">
        <f t="shared" si="1"/>
        <v>-213952.21999999997</v>
      </c>
      <c r="I44" s="23">
        <f t="shared" si="2"/>
        <v>1324.4057728970643</v>
      </c>
      <c r="J44" s="23">
        <f t="shared" si="3"/>
        <v>139.67103145465737</v>
      </c>
      <c r="K44" s="23">
        <f t="shared" si="4"/>
        <v>15.839797440544107</v>
      </c>
    </row>
    <row r="45" spans="1:11">
      <c r="A45" s="27" t="s">
        <v>58</v>
      </c>
      <c r="B45" s="21" t="s">
        <v>59</v>
      </c>
      <c r="C45" s="22">
        <v>52882.98</v>
      </c>
      <c r="D45" s="22">
        <v>4755542</v>
      </c>
      <c r="E45" s="22">
        <v>539316</v>
      </c>
      <c r="F45" s="22">
        <v>753268.22</v>
      </c>
      <c r="G45" s="22">
        <f t="shared" si="0"/>
        <v>700385.24</v>
      </c>
      <c r="H45" s="22">
        <f t="shared" si="1"/>
        <v>-213952.21999999997</v>
      </c>
      <c r="I45" s="23">
        <f t="shared" si="2"/>
        <v>1324.4057728970643</v>
      </c>
      <c r="J45" s="23">
        <f t="shared" si="3"/>
        <v>139.67103145465737</v>
      </c>
      <c r="K45" s="23">
        <f t="shared" si="4"/>
        <v>15.839797440544107</v>
      </c>
    </row>
    <row r="46" spans="1:11">
      <c r="A46" s="20"/>
      <c r="B46" s="21" t="s">
        <v>60</v>
      </c>
      <c r="C46" s="22">
        <v>154544833.13999999</v>
      </c>
      <c r="D46" s="22">
        <v>-207175</v>
      </c>
      <c r="E46" s="22">
        <v>-57420</v>
      </c>
      <c r="F46" s="22">
        <v>102723258.52</v>
      </c>
      <c r="G46" s="22">
        <f t="shared" si="0"/>
        <v>-51821574.61999999</v>
      </c>
      <c r="H46" s="22">
        <f t="shared" si="1"/>
        <v>-102780678.52</v>
      </c>
      <c r="I46" s="23">
        <f t="shared" si="2"/>
        <v>-33.531741933459244</v>
      </c>
      <c r="J46" s="23">
        <f t="shared" si="3"/>
        <v>-178898.0468826193</v>
      </c>
      <c r="K46" s="23">
        <f t="shared" si="4"/>
        <v>-49582.844706166281</v>
      </c>
    </row>
    <row r="47" spans="1:11">
      <c r="A47" s="20" t="s">
        <v>61</v>
      </c>
      <c r="B47" s="21" t="s">
        <v>62</v>
      </c>
      <c r="C47" s="22">
        <v>-154544833.13999999</v>
      </c>
      <c r="D47" s="22">
        <v>207175</v>
      </c>
      <c r="E47" s="22">
        <v>57420</v>
      </c>
      <c r="F47" s="22">
        <v>-102723258.52</v>
      </c>
      <c r="G47" s="22">
        <f t="shared" si="0"/>
        <v>51821574.61999999</v>
      </c>
      <c r="H47" s="22">
        <f t="shared" si="1"/>
        <v>102780678.52</v>
      </c>
      <c r="I47" s="23">
        <f t="shared" si="2"/>
        <v>-33.531741933459244</v>
      </c>
      <c r="J47" s="23">
        <f t="shared" si="3"/>
        <v>-178898.0468826193</v>
      </c>
      <c r="K47" s="23">
        <f t="shared" si="4"/>
        <v>-49582.844706166281</v>
      </c>
    </row>
    <row r="48" spans="1:11">
      <c r="A48" s="26" t="s">
        <v>63</v>
      </c>
      <c r="B48" s="21" t="s">
        <v>64</v>
      </c>
      <c r="C48" s="22">
        <v>-154544833.13999999</v>
      </c>
      <c r="D48" s="22">
        <v>207175</v>
      </c>
      <c r="E48" s="22">
        <v>57420</v>
      </c>
      <c r="F48" s="22">
        <v>-102723258.52</v>
      </c>
      <c r="G48" s="22">
        <f t="shared" si="0"/>
        <v>51821574.61999999</v>
      </c>
      <c r="H48" s="22">
        <f t="shared" si="1"/>
        <v>102780678.52</v>
      </c>
      <c r="I48" s="23">
        <f t="shared" si="2"/>
        <v>-33.531741933459244</v>
      </c>
      <c r="J48" s="23">
        <f t="shared" si="3"/>
        <v>-178898.0468826193</v>
      </c>
      <c r="K48" s="23">
        <f t="shared" si="4"/>
        <v>-49582.844706166281</v>
      </c>
    </row>
    <row r="49" spans="1:11" ht="25.5">
      <c r="A49" s="27" t="s">
        <v>90</v>
      </c>
      <c r="B49" s="21" t="s">
        <v>91</v>
      </c>
      <c r="C49" s="22">
        <v>-3262145</v>
      </c>
      <c r="D49" s="22">
        <v>192449</v>
      </c>
      <c r="E49" s="22">
        <v>57420</v>
      </c>
      <c r="F49" s="22">
        <v>-83409</v>
      </c>
      <c r="G49" s="22">
        <f t="shared" si="0"/>
        <v>3178736</v>
      </c>
      <c r="H49" s="22">
        <f t="shared" si="1"/>
        <v>140829</v>
      </c>
      <c r="I49" s="23">
        <f t="shared" si="2"/>
        <v>-97.443124079401741</v>
      </c>
      <c r="J49" s="23">
        <f t="shared" si="3"/>
        <v>-145.26123301985371</v>
      </c>
      <c r="K49" s="23">
        <f t="shared" si="4"/>
        <v>-43.340833155797121</v>
      </c>
    </row>
    <row r="50" spans="1:11" ht="25.5">
      <c r="A50" s="27" t="s">
        <v>152</v>
      </c>
      <c r="B50" s="21" t="s">
        <v>153</v>
      </c>
      <c r="C50" s="22">
        <v>-60671</v>
      </c>
      <c r="D50" s="22">
        <v>14726</v>
      </c>
      <c r="E50" s="22">
        <v>0</v>
      </c>
      <c r="F50" s="22">
        <v>-25859.88</v>
      </c>
      <c r="G50" s="22">
        <f t="shared" si="0"/>
        <v>34811.119999999995</v>
      </c>
      <c r="H50" s="22">
        <f t="shared" si="1"/>
        <v>25859.88</v>
      </c>
      <c r="I50" s="23">
        <f t="shared" si="2"/>
        <v>-57.376868685203803</v>
      </c>
      <c r="J50" s="23">
        <f t="shared" si="3"/>
        <v>0</v>
      </c>
      <c r="K50" s="23">
        <f t="shared" si="4"/>
        <v>-175.60695368735571</v>
      </c>
    </row>
    <row r="51" spans="1:11">
      <c r="A51" s="20"/>
      <c r="B51" s="21"/>
      <c r="C51" s="22"/>
      <c r="D51" s="22"/>
      <c r="E51" s="22"/>
      <c r="F51" s="22"/>
      <c r="G51" s="22"/>
      <c r="H51" s="22"/>
      <c r="I51" s="23"/>
      <c r="J51" s="23"/>
      <c r="K51" s="23"/>
    </row>
    <row r="52" spans="1:11" s="35" customFormat="1">
      <c r="A52" s="31"/>
      <c r="B52" s="32" t="s">
        <v>65</v>
      </c>
      <c r="C52" s="33"/>
      <c r="D52" s="33"/>
      <c r="E52" s="33"/>
      <c r="F52" s="33"/>
      <c r="G52" s="33"/>
      <c r="H52" s="33"/>
      <c r="I52" s="34"/>
      <c r="J52" s="34"/>
      <c r="K52" s="34"/>
    </row>
    <row r="53" spans="1:11">
      <c r="A53" s="20" t="s">
        <v>26</v>
      </c>
      <c r="B53" s="21" t="s">
        <v>27</v>
      </c>
      <c r="C53" s="22">
        <v>157371454.24000001</v>
      </c>
      <c r="D53" s="22">
        <v>114915349</v>
      </c>
      <c r="E53" s="22">
        <v>19466349</v>
      </c>
      <c r="F53" s="22">
        <v>112759416.29000001</v>
      </c>
      <c r="G53" s="22">
        <f t="shared" ref="G53:G85" si="5">F53-C53</f>
        <v>-44612037.950000003</v>
      </c>
      <c r="H53" s="22">
        <f t="shared" ref="H53:H85" si="6">E53-F53</f>
        <v>-93293067.290000007</v>
      </c>
      <c r="I53" s="23">
        <f t="shared" ref="I53:I85" si="7">IF(ISERROR(F53/C53),0,F53/C53*100-100)</f>
        <v>-28.348240260882534</v>
      </c>
      <c r="J53" s="23">
        <f t="shared" ref="J53:J85" si="8">IF(ISERROR(F53/E53),0,F53/E53*100)</f>
        <v>579.25302936878404</v>
      </c>
      <c r="K53" s="23">
        <f t="shared" ref="K53:K85" si="9">IF(ISERROR(F53/D53),0,F53/D53*100)</f>
        <v>98.123894911549201</v>
      </c>
    </row>
    <row r="54" spans="1:11" ht="25.5">
      <c r="A54" s="26" t="s">
        <v>70</v>
      </c>
      <c r="B54" s="21" t="s">
        <v>71</v>
      </c>
      <c r="C54" s="22">
        <v>913997.34</v>
      </c>
      <c r="D54" s="22">
        <v>2784725</v>
      </c>
      <c r="E54" s="22">
        <v>224000</v>
      </c>
      <c r="F54" s="22">
        <v>628792.29</v>
      </c>
      <c r="G54" s="22">
        <f t="shared" si="5"/>
        <v>-285205.04999999993</v>
      </c>
      <c r="H54" s="22">
        <f t="shared" si="6"/>
        <v>-404792.29000000004</v>
      </c>
      <c r="I54" s="23">
        <f t="shared" si="7"/>
        <v>-31.204144423439999</v>
      </c>
      <c r="J54" s="23">
        <f t="shared" si="8"/>
        <v>280.71084375000004</v>
      </c>
      <c r="K54" s="23">
        <f t="shared" si="9"/>
        <v>22.580049735611237</v>
      </c>
    </row>
    <row r="55" spans="1:11">
      <c r="A55" s="26" t="s">
        <v>98</v>
      </c>
      <c r="B55" s="21" t="s">
        <v>99</v>
      </c>
      <c r="C55" s="22">
        <v>167.9</v>
      </c>
      <c r="D55" s="22">
        <v>0</v>
      </c>
      <c r="E55" s="22">
        <v>0</v>
      </c>
      <c r="F55" s="22">
        <v>0</v>
      </c>
      <c r="G55" s="22">
        <f t="shared" si="5"/>
        <v>-167.9</v>
      </c>
      <c r="H55" s="22">
        <f t="shared" si="6"/>
        <v>0</v>
      </c>
      <c r="I55" s="23">
        <f t="shared" si="7"/>
        <v>-100</v>
      </c>
      <c r="J55" s="23">
        <f t="shared" si="8"/>
        <v>0</v>
      </c>
      <c r="K55" s="23">
        <f t="shared" si="9"/>
        <v>0</v>
      </c>
    </row>
    <row r="56" spans="1:11">
      <c r="A56" s="26" t="s">
        <v>72</v>
      </c>
      <c r="B56" s="21" t="s">
        <v>73</v>
      </c>
      <c r="C56" s="22">
        <v>118066</v>
      </c>
      <c r="D56" s="22">
        <v>118066</v>
      </c>
      <c r="E56" s="22">
        <v>118066</v>
      </c>
      <c r="F56" s="22">
        <v>118066</v>
      </c>
      <c r="G56" s="22">
        <f t="shared" si="5"/>
        <v>0</v>
      </c>
      <c r="H56" s="22">
        <f t="shared" si="6"/>
        <v>0</v>
      </c>
      <c r="I56" s="23">
        <f t="shared" si="7"/>
        <v>0</v>
      </c>
      <c r="J56" s="23">
        <f t="shared" si="8"/>
        <v>100</v>
      </c>
      <c r="K56" s="23">
        <f t="shared" si="9"/>
        <v>100</v>
      </c>
    </row>
    <row r="57" spans="1:11">
      <c r="A57" s="27" t="s">
        <v>74</v>
      </c>
      <c r="B57" s="21" t="s">
        <v>75</v>
      </c>
      <c r="C57" s="22">
        <v>118066</v>
      </c>
      <c r="D57" s="22">
        <v>118066</v>
      </c>
      <c r="E57" s="22">
        <v>118066</v>
      </c>
      <c r="F57" s="22">
        <v>118066</v>
      </c>
      <c r="G57" s="22">
        <f t="shared" si="5"/>
        <v>0</v>
      </c>
      <c r="H57" s="22">
        <f t="shared" si="6"/>
        <v>0</v>
      </c>
      <c r="I57" s="23">
        <f t="shared" si="7"/>
        <v>0</v>
      </c>
      <c r="J57" s="23">
        <f t="shared" si="8"/>
        <v>100</v>
      </c>
      <c r="K57" s="23">
        <f t="shared" si="9"/>
        <v>100</v>
      </c>
    </row>
    <row r="58" spans="1:11">
      <c r="A58" s="28" t="s">
        <v>76</v>
      </c>
      <c r="B58" s="21" t="s">
        <v>77</v>
      </c>
      <c r="C58" s="22">
        <v>118066</v>
      </c>
      <c r="D58" s="22">
        <v>118066</v>
      </c>
      <c r="E58" s="22">
        <v>118066</v>
      </c>
      <c r="F58" s="22">
        <v>118066</v>
      </c>
      <c r="G58" s="22">
        <f t="shared" si="5"/>
        <v>0</v>
      </c>
      <c r="H58" s="22">
        <f t="shared" si="6"/>
        <v>0</v>
      </c>
      <c r="I58" s="23">
        <f t="shared" si="7"/>
        <v>0</v>
      </c>
      <c r="J58" s="23">
        <f t="shared" si="8"/>
        <v>100</v>
      </c>
      <c r="K58" s="23">
        <f t="shared" si="9"/>
        <v>100</v>
      </c>
    </row>
    <row r="59" spans="1:11" ht="25.5">
      <c r="A59" s="29" t="s">
        <v>78</v>
      </c>
      <c r="B59" s="21" t="s">
        <v>79</v>
      </c>
      <c r="C59" s="22">
        <v>118066</v>
      </c>
      <c r="D59" s="22">
        <v>118066</v>
      </c>
      <c r="E59" s="22">
        <v>118066</v>
      </c>
      <c r="F59" s="22">
        <v>118066</v>
      </c>
      <c r="G59" s="22">
        <f t="shared" si="5"/>
        <v>0</v>
      </c>
      <c r="H59" s="22">
        <f t="shared" si="6"/>
        <v>0</v>
      </c>
      <c r="I59" s="23">
        <f t="shared" si="7"/>
        <v>0</v>
      </c>
      <c r="J59" s="23">
        <f t="shared" si="8"/>
        <v>100</v>
      </c>
      <c r="K59" s="23">
        <f t="shared" si="9"/>
        <v>100</v>
      </c>
    </row>
    <row r="60" spans="1:11" ht="25.5">
      <c r="A60" s="30" t="s">
        <v>80</v>
      </c>
      <c r="B60" s="21" t="s">
        <v>81</v>
      </c>
      <c r="C60" s="22">
        <v>118066</v>
      </c>
      <c r="D60" s="22">
        <v>118066</v>
      </c>
      <c r="E60" s="22">
        <v>118066</v>
      </c>
      <c r="F60" s="22">
        <v>118066</v>
      </c>
      <c r="G60" s="22">
        <f t="shared" si="5"/>
        <v>0</v>
      </c>
      <c r="H60" s="22">
        <f t="shared" si="6"/>
        <v>0</v>
      </c>
      <c r="I60" s="23">
        <f t="shared" si="7"/>
        <v>0</v>
      </c>
      <c r="J60" s="23">
        <f t="shared" si="8"/>
        <v>100</v>
      </c>
      <c r="K60" s="23">
        <f t="shared" si="9"/>
        <v>100</v>
      </c>
    </row>
    <row r="61" spans="1:11">
      <c r="A61" s="26" t="s">
        <v>28</v>
      </c>
      <c r="B61" s="21" t="s">
        <v>29</v>
      </c>
      <c r="C61" s="22">
        <v>156339223</v>
      </c>
      <c r="D61" s="22">
        <v>112012558</v>
      </c>
      <c r="E61" s="22">
        <v>19124283</v>
      </c>
      <c r="F61" s="22">
        <v>112012558</v>
      </c>
      <c r="G61" s="22">
        <f t="shared" si="5"/>
        <v>-44326665</v>
      </c>
      <c r="H61" s="22">
        <f t="shared" si="6"/>
        <v>-92888275</v>
      </c>
      <c r="I61" s="23">
        <f t="shared" si="7"/>
        <v>-28.352875336984368</v>
      </c>
      <c r="J61" s="23">
        <f t="shared" si="8"/>
        <v>585.7085361056412</v>
      </c>
      <c r="K61" s="23">
        <f t="shared" si="9"/>
        <v>100</v>
      </c>
    </row>
    <row r="62" spans="1:11">
      <c r="A62" s="27" t="s">
        <v>30</v>
      </c>
      <c r="B62" s="21" t="s">
        <v>31</v>
      </c>
      <c r="C62" s="22">
        <v>156339223</v>
      </c>
      <c r="D62" s="22">
        <v>112012558</v>
      </c>
      <c r="E62" s="22">
        <v>19124283</v>
      </c>
      <c r="F62" s="22">
        <v>112012558</v>
      </c>
      <c r="G62" s="22">
        <f t="shared" si="5"/>
        <v>-44326665</v>
      </c>
      <c r="H62" s="22">
        <f t="shared" si="6"/>
        <v>-92888275</v>
      </c>
      <c r="I62" s="23">
        <f t="shared" si="7"/>
        <v>-28.352875336984368</v>
      </c>
      <c r="J62" s="23">
        <f t="shared" si="8"/>
        <v>585.7085361056412</v>
      </c>
      <c r="K62" s="23">
        <f t="shared" si="9"/>
        <v>100</v>
      </c>
    </row>
    <row r="63" spans="1:11">
      <c r="A63" s="20" t="s">
        <v>32</v>
      </c>
      <c r="B63" s="21" t="s">
        <v>33</v>
      </c>
      <c r="C63" s="22">
        <v>51444434.32</v>
      </c>
      <c r="D63" s="22">
        <v>115107798</v>
      </c>
      <c r="E63" s="22">
        <v>19523769</v>
      </c>
      <c r="F63" s="22">
        <v>58207266.189999998</v>
      </c>
      <c r="G63" s="22">
        <f t="shared" si="5"/>
        <v>6762831.8699999973</v>
      </c>
      <c r="H63" s="22">
        <f t="shared" si="6"/>
        <v>-38683497.189999998</v>
      </c>
      <c r="I63" s="23">
        <f t="shared" si="7"/>
        <v>13.145896070959068</v>
      </c>
      <c r="J63" s="23">
        <f t="shared" si="8"/>
        <v>298.13539685907983</v>
      </c>
      <c r="K63" s="23">
        <f t="shared" si="9"/>
        <v>50.567613316692928</v>
      </c>
    </row>
    <row r="64" spans="1:11">
      <c r="A64" s="26" t="s">
        <v>34</v>
      </c>
      <c r="B64" s="21" t="s">
        <v>35</v>
      </c>
      <c r="C64" s="22">
        <v>51421658.57</v>
      </c>
      <c r="D64" s="22">
        <v>112533194</v>
      </c>
      <c r="E64" s="22">
        <v>19479381</v>
      </c>
      <c r="F64" s="22">
        <v>58173846.520000003</v>
      </c>
      <c r="G64" s="22">
        <f t="shared" si="5"/>
        <v>6752187.950000003</v>
      </c>
      <c r="H64" s="22">
        <f t="shared" si="6"/>
        <v>-38694465.520000003</v>
      </c>
      <c r="I64" s="23">
        <f t="shared" si="7"/>
        <v>13.131019375441369</v>
      </c>
      <c r="J64" s="23">
        <f t="shared" si="8"/>
        <v>298.64319877515612</v>
      </c>
      <c r="K64" s="23">
        <f t="shared" si="9"/>
        <v>51.694832833057248</v>
      </c>
    </row>
    <row r="65" spans="1:11">
      <c r="A65" s="27" t="s">
        <v>36</v>
      </c>
      <c r="B65" s="21" t="s">
        <v>37</v>
      </c>
      <c r="C65" s="22">
        <v>11110488.66</v>
      </c>
      <c r="D65" s="22">
        <v>57372514</v>
      </c>
      <c r="E65" s="22">
        <v>9683004</v>
      </c>
      <c r="F65" s="22">
        <v>8440435.5</v>
      </c>
      <c r="G65" s="22">
        <f t="shared" si="5"/>
        <v>-2670053.16</v>
      </c>
      <c r="H65" s="22">
        <f t="shared" si="6"/>
        <v>1242568.5</v>
      </c>
      <c r="I65" s="23">
        <f t="shared" si="7"/>
        <v>-24.031824717239758</v>
      </c>
      <c r="J65" s="23">
        <f t="shared" si="8"/>
        <v>87.167530861290572</v>
      </c>
      <c r="K65" s="23">
        <f t="shared" si="9"/>
        <v>14.711636132939896</v>
      </c>
    </row>
    <row r="66" spans="1:11">
      <c r="A66" s="28" t="s">
        <v>38</v>
      </c>
      <c r="B66" s="21" t="s">
        <v>39</v>
      </c>
      <c r="C66" s="22">
        <v>6066478.9500000002</v>
      </c>
      <c r="D66" s="22">
        <v>38078879</v>
      </c>
      <c r="E66" s="22">
        <v>7008013</v>
      </c>
      <c r="F66" s="22">
        <v>6168156.2199999997</v>
      </c>
      <c r="G66" s="22">
        <f t="shared" si="5"/>
        <v>101677.26999999955</v>
      </c>
      <c r="H66" s="22">
        <f t="shared" si="6"/>
        <v>839856.78000000026</v>
      </c>
      <c r="I66" s="23">
        <f t="shared" si="7"/>
        <v>1.6760508169240325</v>
      </c>
      <c r="J66" s="23">
        <f t="shared" si="8"/>
        <v>88.015764525550964</v>
      </c>
      <c r="K66" s="23">
        <f t="shared" si="9"/>
        <v>16.198366081102332</v>
      </c>
    </row>
    <row r="67" spans="1:11">
      <c r="A67" s="28" t="s">
        <v>40</v>
      </c>
      <c r="B67" s="21" t="s">
        <v>41</v>
      </c>
      <c r="C67" s="22">
        <v>5044009.71</v>
      </c>
      <c r="D67" s="22">
        <v>19293635</v>
      </c>
      <c r="E67" s="22">
        <v>2674991</v>
      </c>
      <c r="F67" s="22">
        <v>2272279.2799999998</v>
      </c>
      <c r="G67" s="22">
        <f t="shared" si="5"/>
        <v>-2771730.43</v>
      </c>
      <c r="H67" s="22">
        <f t="shared" si="6"/>
        <v>402711.7200000002</v>
      </c>
      <c r="I67" s="23">
        <f t="shared" si="7"/>
        <v>-54.950933668999625</v>
      </c>
      <c r="J67" s="23">
        <f t="shared" si="8"/>
        <v>84.945305610374007</v>
      </c>
      <c r="K67" s="23">
        <f t="shared" si="9"/>
        <v>11.777351857231672</v>
      </c>
    </row>
    <row r="68" spans="1:11">
      <c r="A68" s="29" t="s">
        <v>82</v>
      </c>
      <c r="B68" s="21" t="s">
        <v>83</v>
      </c>
      <c r="C68" s="22">
        <v>28087.22</v>
      </c>
      <c r="D68" s="22">
        <v>0</v>
      </c>
      <c r="E68" s="22">
        <v>0</v>
      </c>
      <c r="F68" s="22">
        <v>19867.87</v>
      </c>
      <c r="G68" s="22">
        <f t="shared" si="5"/>
        <v>-8219.3500000000022</v>
      </c>
      <c r="H68" s="22">
        <f t="shared" si="6"/>
        <v>-19867.87</v>
      </c>
      <c r="I68" s="23">
        <f t="shared" si="7"/>
        <v>-29.263665111748338</v>
      </c>
      <c r="J68" s="23">
        <f t="shared" si="8"/>
        <v>0</v>
      </c>
      <c r="K68" s="23">
        <f t="shared" si="9"/>
        <v>0</v>
      </c>
    </row>
    <row r="69" spans="1:11">
      <c r="A69" s="27" t="s">
        <v>42</v>
      </c>
      <c r="B69" s="21" t="s">
        <v>43</v>
      </c>
      <c r="C69" s="22">
        <v>40182621.18</v>
      </c>
      <c r="D69" s="22">
        <v>50639175</v>
      </c>
      <c r="E69" s="22">
        <v>5560650</v>
      </c>
      <c r="F69" s="22">
        <v>45560650</v>
      </c>
      <c r="G69" s="22">
        <f t="shared" si="5"/>
        <v>5378028.8200000003</v>
      </c>
      <c r="H69" s="22">
        <f t="shared" si="6"/>
        <v>-40000000</v>
      </c>
      <c r="I69" s="23">
        <f t="shared" si="7"/>
        <v>13.38396715313533</v>
      </c>
      <c r="J69" s="23">
        <f t="shared" si="8"/>
        <v>819.34036488540016</v>
      </c>
      <c r="K69" s="23">
        <f t="shared" si="9"/>
        <v>89.971153755960671</v>
      </c>
    </row>
    <row r="70" spans="1:11">
      <c r="A70" s="28" t="s">
        <v>44</v>
      </c>
      <c r="B70" s="21" t="s">
        <v>45</v>
      </c>
      <c r="C70" s="22">
        <v>40182621.18</v>
      </c>
      <c r="D70" s="22">
        <v>50639175</v>
      </c>
      <c r="E70" s="22">
        <v>5560650</v>
      </c>
      <c r="F70" s="22">
        <v>45560650</v>
      </c>
      <c r="G70" s="22">
        <f t="shared" si="5"/>
        <v>5378028.8200000003</v>
      </c>
      <c r="H70" s="22">
        <f t="shared" si="6"/>
        <v>-40000000</v>
      </c>
      <c r="I70" s="23">
        <f t="shared" si="7"/>
        <v>13.38396715313533</v>
      </c>
      <c r="J70" s="23">
        <f t="shared" si="8"/>
        <v>819.34036488540016</v>
      </c>
      <c r="K70" s="23">
        <f t="shared" si="9"/>
        <v>89.971153755960671</v>
      </c>
    </row>
    <row r="71" spans="1:11" ht="25.5">
      <c r="A71" s="27" t="s">
        <v>84</v>
      </c>
      <c r="B71" s="21" t="s">
        <v>85</v>
      </c>
      <c r="C71" s="22">
        <v>36237.160000000003</v>
      </c>
      <c r="D71" s="22">
        <v>185683</v>
      </c>
      <c r="E71" s="22">
        <v>26700</v>
      </c>
      <c r="F71" s="22">
        <v>48466.02</v>
      </c>
      <c r="G71" s="22">
        <f t="shared" si="5"/>
        <v>12228.859999999993</v>
      </c>
      <c r="H71" s="22">
        <f t="shared" si="6"/>
        <v>-21766.019999999997</v>
      </c>
      <c r="I71" s="23">
        <f t="shared" si="7"/>
        <v>33.746739534775884</v>
      </c>
      <c r="J71" s="23">
        <f t="shared" si="8"/>
        <v>181.52067415730335</v>
      </c>
      <c r="K71" s="23">
        <f t="shared" si="9"/>
        <v>26.101484788591307</v>
      </c>
    </row>
    <row r="72" spans="1:11">
      <c r="A72" s="28" t="s">
        <v>86</v>
      </c>
      <c r="B72" s="21" t="s">
        <v>87</v>
      </c>
      <c r="C72" s="22">
        <v>36237.160000000003</v>
      </c>
      <c r="D72" s="22">
        <v>185683</v>
      </c>
      <c r="E72" s="22">
        <v>26700</v>
      </c>
      <c r="F72" s="22">
        <v>48466.02</v>
      </c>
      <c r="G72" s="22">
        <f t="shared" si="5"/>
        <v>12228.859999999993</v>
      </c>
      <c r="H72" s="22">
        <f t="shared" si="6"/>
        <v>-21766.019999999997</v>
      </c>
      <c r="I72" s="23">
        <f t="shared" si="7"/>
        <v>33.746739534775884</v>
      </c>
      <c r="J72" s="23">
        <f t="shared" si="8"/>
        <v>181.52067415730335</v>
      </c>
      <c r="K72" s="23">
        <f t="shared" si="9"/>
        <v>26.101484788591307</v>
      </c>
    </row>
    <row r="73" spans="1:11" ht="25.5">
      <c r="A73" s="27" t="s">
        <v>48</v>
      </c>
      <c r="B73" s="21" t="s">
        <v>49</v>
      </c>
      <c r="C73" s="22">
        <v>92311.57</v>
      </c>
      <c r="D73" s="22">
        <v>4335822</v>
      </c>
      <c r="E73" s="22">
        <v>4209027</v>
      </c>
      <c r="F73" s="22">
        <v>4124295</v>
      </c>
      <c r="G73" s="22">
        <f t="shared" si="5"/>
        <v>4031983.43</v>
      </c>
      <c r="H73" s="22">
        <f t="shared" si="6"/>
        <v>84732</v>
      </c>
      <c r="I73" s="23">
        <f t="shared" si="7"/>
        <v>4367.7985652286052</v>
      </c>
      <c r="J73" s="23">
        <f t="shared" si="8"/>
        <v>97.986898159598397</v>
      </c>
      <c r="K73" s="23">
        <f t="shared" si="9"/>
        <v>95.121409504356961</v>
      </c>
    </row>
    <row r="74" spans="1:11">
      <c r="A74" s="28" t="s">
        <v>50</v>
      </c>
      <c r="B74" s="21" t="s">
        <v>51</v>
      </c>
      <c r="C74" s="22">
        <v>86608.57</v>
      </c>
      <c r="D74" s="22">
        <v>4302312</v>
      </c>
      <c r="E74" s="22">
        <v>4203324</v>
      </c>
      <c r="F74" s="22">
        <v>4118592</v>
      </c>
      <c r="G74" s="22">
        <f t="shared" si="5"/>
        <v>4031983.43</v>
      </c>
      <c r="H74" s="22">
        <f t="shared" si="6"/>
        <v>84732</v>
      </c>
      <c r="I74" s="23">
        <f t="shared" si="7"/>
        <v>4655.4093088016571</v>
      </c>
      <c r="J74" s="23">
        <f t="shared" si="8"/>
        <v>97.98416681654804</v>
      </c>
      <c r="K74" s="23">
        <f t="shared" si="9"/>
        <v>95.729737871172532</v>
      </c>
    </row>
    <row r="75" spans="1:11" ht="25.5">
      <c r="A75" s="29" t="s">
        <v>88</v>
      </c>
      <c r="B75" s="21" t="s">
        <v>89</v>
      </c>
      <c r="C75" s="22">
        <v>1296</v>
      </c>
      <c r="D75" s="22">
        <v>23328</v>
      </c>
      <c r="E75" s="22">
        <v>5832</v>
      </c>
      <c r="F75" s="22">
        <v>2592</v>
      </c>
      <c r="G75" s="22">
        <f t="shared" si="5"/>
        <v>1296</v>
      </c>
      <c r="H75" s="22">
        <f t="shared" si="6"/>
        <v>3240</v>
      </c>
      <c r="I75" s="23">
        <f t="shared" si="7"/>
        <v>100</v>
      </c>
      <c r="J75" s="23">
        <f t="shared" si="8"/>
        <v>44.444444444444443</v>
      </c>
      <c r="K75" s="23">
        <f t="shared" si="9"/>
        <v>11.111111111111111</v>
      </c>
    </row>
    <row r="76" spans="1:11" ht="25.5">
      <c r="A76" s="29" t="s">
        <v>52</v>
      </c>
      <c r="B76" s="21" t="s">
        <v>53</v>
      </c>
      <c r="C76" s="22">
        <v>85312.57</v>
      </c>
      <c r="D76" s="22">
        <v>4278984</v>
      </c>
      <c r="E76" s="22">
        <v>4197492</v>
      </c>
      <c r="F76" s="22">
        <v>4116000</v>
      </c>
      <c r="G76" s="22">
        <f t="shared" si="5"/>
        <v>4030687.43</v>
      </c>
      <c r="H76" s="22">
        <f t="shared" si="6"/>
        <v>81492</v>
      </c>
      <c r="I76" s="23">
        <f t="shared" si="7"/>
        <v>4724.6114259598553</v>
      </c>
      <c r="J76" s="23">
        <f t="shared" si="8"/>
        <v>98.058554965679505</v>
      </c>
      <c r="K76" s="23">
        <f t="shared" si="9"/>
        <v>96.191058438171311</v>
      </c>
    </row>
    <row r="77" spans="1:11" ht="25.5">
      <c r="A77" s="30" t="s">
        <v>54</v>
      </c>
      <c r="B77" s="21" t="s">
        <v>55</v>
      </c>
      <c r="C77" s="22">
        <v>85312.57</v>
      </c>
      <c r="D77" s="22">
        <v>4278984</v>
      </c>
      <c r="E77" s="22">
        <v>4197492</v>
      </c>
      <c r="F77" s="22">
        <v>4116000</v>
      </c>
      <c r="G77" s="22">
        <f t="shared" si="5"/>
        <v>4030687.43</v>
      </c>
      <c r="H77" s="22">
        <f t="shared" si="6"/>
        <v>81492</v>
      </c>
      <c r="I77" s="23">
        <f t="shared" si="7"/>
        <v>4724.6114259598553</v>
      </c>
      <c r="J77" s="23">
        <f t="shared" si="8"/>
        <v>98.058554965679505</v>
      </c>
      <c r="K77" s="23">
        <f t="shared" si="9"/>
        <v>96.191058438171311</v>
      </c>
    </row>
    <row r="78" spans="1:11" ht="25.5">
      <c r="A78" s="28" t="s">
        <v>148</v>
      </c>
      <c r="B78" s="21" t="s">
        <v>149</v>
      </c>
      <c r="C78" s="22">
        <v>5703</v>
      </c>
      <c r="D78" s="22">
        <v>33510</v>
      </c>
      <c r="E78" s="22">
        <v>5703</v>
      </c>
      <c r="F78" s="22">
        <v>5703</v>
      </c>
      <c r="G78" s="22">
        <f t="shared" si="5"/>
        <v>0</v>
      </c>
      <c r="H78" s="22">
        <f t="shared" si="6"/>
        <v>0</v>
      </c>
      <c r="I78" s="23">
        <f t="shared" si="7"/>
        <v>0</v>
      </c>
      <c r="J78" s="23">
        <f t="shared" si="8"/>
        <v>100</v>
      </c>
      <c r="K78" s="23">
        <f t="shared" si="9"/>
        <v>17.018800358102059</v>
      </c>
    </row>
    <row r="79" spans="1:11" ht="38.25">
      <c r="A79" s="29" t="s">
        <v>150</v>
      </c>
      <c r="B79" s="21" t="s">
        <v>151</v>
      </c>
      <c r="C79" s="22">
        <v>5703</v>
      </c>
      <c r="D79" s="22">
        <v>33510</v>
      </c>
      <c r="E79" s="22">
        <v>5703</v>
      </c>
      <c r="F79" s="22">
        <v>5703</v>
      </c>
      <c r="G79" s="22">
        <f t="shared" si="5"/>
        <v>0</v>
      </c>
      <c r="H79" s="22">
        <f t="shared" si="6"/>
        <v>0</v>
      </c>
      <c r="I79" s="23">
        <f t="shared" si="7"/>
        <v>0</v>
      </c>
      <c r="J79" s="23">
        <f t="shared" si="8"/>
        <v>100</v>
      </c>
      <c r="K79" s="23">
        <f t="shared" si="9"/>
        <v>17.018800358102059</v>
      </c>
    </row>
    <row r="80" spans="1:11">
      <c r="A80" s="26" t="s">
        <v>56</v>
      </c>
      <c r="B80" s="21" t="s">
        <v>57</v>
      </c>
      <c r="C80" s="22">
        <v>22775.75</v>
      </c>
      <c r="D80" s="22">
        <v>2574604</v>
      </c>
      <c r="E80" s="22">
        <v>44388</v>
      </c>
      <c r="F80" s="22">
        <v>33419.67</v>
      </c>
      <c r="G80" s="22">
        <f t="shared" si="5"/>
        <v>10643.919999999998</v>
      </c>
      <c r="H80" s="22">
        <f t="shared" si="6"/>
        <v>10968.330000000002</v>
      </c>
      <c r="I80" s="23">
        <f t="shared" si="7"/>
        <v>46.733565305203996</v>
      </c>
      <c r="J80" s="23">
        <f t="shared" si="8"/>
        <v>75.289875642065425</v>
      </c>
      <c r="K80" s="23">
        <f t="shared" si="9"/>
        <v>1.2980508847185819</v>
      </c>
    </row>
    <row r="81" spans="1:11">
      <c r="A81" s="27" t="s">
        <v>58</v>
      </c>
      <c r="B81" s="21" t="s">
        <v>59</v>
      </c>
      <c r="C81" s="22">
        <v>22775.75</v>
      </c>
      <c r="D81" s="22">
        <v>2574604</v>
      </c>
      <c r="E81" s="22">
        <v>44388</v>
      </c>
      <c r="F81" s="22">
        <v>33419.67</v>
      </c>
      <c r="G81" s="22">
        <f t="shared" si="5"/>
        <v>10643.919999999998</v>
      </c>
      <c r="H81" s="22">
        <f t="shared" si="6"/>
        <v>10968.330000000002</v>
      </c>
      <c r="I81" s="23">
        <f t="shared" si="7"/>
        <v>46.733565305203996</v>
      </c>
      <c r="J81" s="23">
        <f t="shared" si="8"/>
        <v>75.289875642065425</v>
      </c>
      <c r="K81" s="23">
        <f t="shared" si="9"/>
        <v>1.2980508847185819</v>
      </c>
    </row>
    <row r="82" spans="1:11">
      <c r="A82" s="20"/>
      <c r="B82" s="21" t="s">
        <v>60</v>
      </c>
      <c r="C82" s="22">
        <v>105927019.92</v>
      </c>
      <c r="D82" s="22">
        <v>-192449</v>
      </c>
      <c r="E82" s="22">
        <v>-57420</v>
      </c>
      <c r="F82" s="22">
        <v>54552150.100000001</v>
      </c>
      <c r="G82" s="22">
        <f t="shared" si="5"/>
        <v>-51374869.82</v>
      </c>
      <c r="H82" s="22">
        <f t="shared" si="6"/>
        <v>-54609570.100000001</v>
      </c>
      <c r="I82" s="23">
        <f t="shared" si="7"/>
        <v>-48.500250322155949</v>
      </c>
      <c r="J82" s="23">
        <f t="shared" si="8"/>
        <v>-95005.486067572274</v>
      </c>
      <c r="K82" s="23">
        <f t="shared" si="9"/>
        <v>-28346.289198696799</v>
      </c>
    </row>
    <row r="83" spans="1:11">
      <c r="A83" s="20" t="s">
        <v>61</v>
      </c>
      <c r="B83" s="21" t="s">
        <v>62</v>
      </c>
      <c r="C83" s="22">
        <v>-105927019.92</v>
      </c>
      <c r="D83" s="22">
        <v>192449</v>
      </c>
      <c r="E83" s="22">
        <v>57420</v>
      </c>
      <c r="F83" s="22">
        <v>-54552150.100000001</v>
      </c>
      <c r="G83" s="22">
        <f t="shared" si="5"/>
        <v>51374869.82</v>
      </c>
      <c r="H83" s="22">
        <f t="shared" si="6"/>
        <v>54609570.100000001</v>
      </c>
      <c r="I83" s="23">
        <f t="shared" si="7"/>
        <v>-48.500250322155949</v>
      </c>
      <c r="J83" s="23">
        <f t="shared" si="8"/>
        <v>-95005.486067572274</v>
      </c>
      <c r="K83" s="23">
        <f t="shared" si="9"/>
        <v>-28346.289198696799</v>
      </c>
    </row>
    <row r="84" spans="1:11">
      <c r="A84" s="26" t="s">
        <v>63</v>
      </c>
      <c r="B84" s="21" t="s">
        <v>64</v>
      </c>
      <c r="C84" s="22">
        <v>-105927019.92</v>
      </c>
      <c r="D84" s="22">
        <v>192449</v>
      </c>
      <c r="E84" s="22">
        <v>57420</v>
      </c>
      <c r="F84" s="22">
        <v>-54552150.100000001</v>
      </c>
      <c r="G84" s="22">
        <f t="shared" si="5"/>
        <v>51374869.82</v>
      </c>
      <c r="H84" s="22">
        <f t="shared" si="6"/>
        <v>54609570.100000001</v>
      </c>
      <c r="I84" s="23">
        <f t="shared" si="7"/>
        <v>-48.500250322155949</v>
      </c>
      <c r="J84" s="23">
        <f t="shared" si="8"/>
        <v>-95005.486067572274</v>
      </c>
      <c r="K84" s="23">
        <f t="shared" si="9"/>
        <v>-28346.289198696799</v>
      </c>
    </row>
    <row r="85" spans="1:11" ht="25.5">
      <c r="A85" s="27" t="s">
        <v>90</v>
      </c>
      <c r="B85" s="21" t="s">
        <v>91</v>
      </c>
      <c r="C85" s="22">
        <v>-3262145</v>
      </c>
      <c r="D85" s="22">
        <v>192449</v>
      </c>
      <c r="E85" s="22">
        <v>57420</v>
      </c>
      <c r="F85" s="22">
        <v>-83409</v>
      </c>
      <c r="G85" s="22">
        <f t="shared" si="5"/>
        <v>3178736</v>
      </c>
      <c r="H85" s="22">
        <f t="shared" si="6"/>
        <v>140829</v>
      </c>
      <c r="I85" s="23">
        <f t="shared" si="7"/>
        <v>-97.443124079401741</v>
      </c>
      <c r="J85" s="23">
        <f t="shared" si="8"/>
        <v>-145.26123301985371</v>
      </c>
      <c r="K85" s="23">
        <f t="shared" si="9"/>
        <v>-43.340833155797121</v>
      </c>
    </row>
    <row r="86" spans="1:11" s="35" customFormat="1">
      <c r="A86" s="31" t="s">
        <v>244</v>
      </c>
      <c r="B86" s="32" t="s">
        <v>245</v>
      </c>
      <c r="C86" s="33"/>
      <c r="D86" s="33"/>
      <c r="E86" s="33"/>
      <c r="F86" s="33"/>
      <c r="G86" s="33"/>
      <c r="H86" s="33"/>
      <c r="I86" s="34"/>
      <c r="J86" s="34"/>
      <c r="K86" s="34"/>
    </row>
    <row r="87" spans="1:11">
      <c r="A87" s="20" t="s">
        <v>26</v>
      </c>
      <c r="B87" s="21" t="s">
        <v>27</v>
      </c>
      <c r="C87" s="22">
        <v>8031199.75</v>
      </c>
      <c r="D87" s="22">
        <v>5381433</v>
      </c>
      <c r="E87" s="22">
        <v>625722</v>
      </c>
      <c r="F87" s="22">
        <v>5328585.59</v>
      </c>
      <c r="G87" s="22">
        <f t="shared" ref="G87:G108" si="10">F87-C87</f>
        <v>-2702614.16</v>
      </c>
      <c r="H87" s="22">
        <f t="shared" ref="H87:H108" si="11">E87-F87</f>
        <v>-4702863.59</v>
      </c>
      <c r="I87" s="23">
        <f t="shared" ref="I87:I108" si="12">IF(ISERROR(F87/C87),0,F87/C87*100-100)</f>
        <v>-33.651437445569698</v>
      </c>
      <c r="J87" s="23">
        <f t="shared" ref="J87:J108" si="13">IF(ISERROR(F87/E87),0,F87/E87*100)</f>
        <v>851.58993770396432</v>
      </c>
      <c r="K87" s="23">
        <f t="shared" ref="K87:K108" si="14">IF(ISERROR(F87/D87),0,F87/D87*100)</f>
        <v>99.017967704884541</v>
      </c>
    </row>
    <row r="88" spans="1:11" ht="25.5">
      <c r="A88" s="26" t="s">
        <v>70</v>
      </c>
      <c r="B88" s="21" t="s">
        <v>71</v>
      </c>
      <c r="C88" s="22">
        <v>32083.75</v>
      </c>
      <c r="D88" s="22">
        <v>92090</v>
      </c>
      <c r="E88" s="22">
        <v>38000</v>
      </c>
      <c r="F88" s="22">
        <v>39242.589999999997</v>
      </c>
      <c r="G88" s="22">
        <f t="shared" si="10"/>
        <v>7158.8399999999965</v>
      </c>
      <c r="H88" s="22">
        <f t="shared" si="11"/>
        <v>-1242.5899999999965</v>
      </c>
      <c r="I88" s="23">
        <f t="shared" si="12"/>
        <v>22.312977753535662</v>
      </c>
      <c r="J88" s="23">
        <f t="shared" si="13"/>
        <v>103.26997368421051</v>
      </c>
      <c r="K88" s="23">
        <f t="shared" si="14"/>
        <v>42.61330220436529</v>
      </c>
    </row>
    <row r="89" spans="1:11">
      <c r="A89" s="26" t="s">
        <v>72</v>
      </c>
      <c r="B89" s="21" t="s">
        <v>73</v>
      </c>
      <c r="C89" s="22">
        <v>118066</v>
      </c>
      <c r="D89" s="22">
        <v>118066</v>
      </c>
      <c r="E89" s="22">
        <v>118066</v>
      </c>
      <c r="F89" s="22">
        <v>118066</v>
      </c>
      <c r="G89" s="22">
        <f t="shared" si="10"/>
        <v>0</v>
      </c>
      <c r="H89" s="22">
        <f t="shared" si="11"/>
        <v>0</v>
      </c>
      <c r="I89" s="23">
        <f t="shared" si="12"/>
        <v>0</v>
      </c>
      <c r="J89" s="23">
        <f t="shared" si="13"/>
        <v>100</v>
      </c>
      <c r="K89" s="23">
        <f t="shared" si="14"/>
        <v>100</v>
      </c>
    </row>
    <row r="90" spans="1:11">
      <c r="A90" s="27" t="s">
        <v>74</v>
      </c>
      <c r="B90" s="21" t="s">
        <v>75</v>
      </c>
      <c r="C90" s="22">
        <v>118066</v>
      </c>
      <c r="D90" s="22">
        <v>118066</v>
      </c>
      <c r="E90" s="22">
        <v>118066</v>
      </c>
      <c r="F90" s="22">
        <v>118066</v>
      </c>
      <c r="G90" s="22">
        <f t="shared" si="10"/>
        <v>0</v>
      </c>
      <c r="H90" s="22">
        <f t="shared" si="11"/>
        <v>0</v>
      </c>
      <c r="I90" s="23">
        <f t="shared" si="12"/>
        <v>0</v>
      </c>
      <c r="J90" s="23">
        <f t="shared" si="13"/>
        <v>100</v>
      </c>
      <c r="K90" s="23">
        <f t="shared" si="14"/>
        <v>100</v>
      </c>
    </row>
    <row r="91" spans="1:11">
      <c r="A91" s="28" t="s">
        <v>76</v>
      </c>
      <c r="B91" s="21" t="s">
        <v>77</v>
      </c>
      <c r="C91" s="22">
        <v>118066</v>
      </c>
      <c r="D91" s="22">
        <v>118066</v>
      </c>
      <c r="E91" s="22">
        <v>118066</v>
      </c>
      <c r="F91" s="22">
        <v>118066</v>
      </c>
      <c r="G91" s="22">
        <f t="shared" si="10"/>
        <v>0</v>
      </c>
      <c r="H91" s="22">
        <f t="shared" si="11"/>
        <v>0</v>
      </c>
      <c r="I91" s="23">
        <f t="shared" si="12"/>
        <v>0</v>
      </c>
      <c r="J91" s="23">
        <f t="shared" si="13"/>
        <v>100</v>
      </c>
      <c r="K91" s="23">
        <f t="shared" si="14"/>
        <v>100</v>
      </c>
    </row>
    <row r="92" spans="1:11" ht="25.5">
      <c r="A92" s="29" t="s">
        <v>78</v>
      </c>
      <c r="B92" s="21" t="s">
        <v>79</v>
      </c>
      <c r="C92" s="22">
        <v>118066</v>
      </c>
      <c r="D92" s="22">
        <v>118066</v>
      </c>
      <c r="E92" s="22">
        <v>118066</v>
      </c>
      <c r="F92" s="22">
        <v>118066</v>
      </c>
      <c r="G92" s="22">
        <f t="shared" si="10"/>
        <v>0</v>
      </c>
      <c r="H92" s="22">
        <f t="shared" si="11"/>
        <v>0</v>
      </c>
      <c r="I92" s="23">
        <f t="shared" si="12"/>
        <v>0</v>
      </c>
      <c r="J92" s="23">
        <f t="shared" si="13"/>
        <v>100</v>
      </c>
      <c r="K92" s="23">
        <f t="shared" si="14"/>
        <v>100</v>
      </c>
    </row>
    <row r="93" spans="1:11" ht="25.5">
      <c r="A93" s="30" t="s">
        <v>80</v>
      </c>
      <c r="B93" s="21" t="s">
        <v>81</v>
      </c>
      <c r="C93" s="22">
        <v>118066</v>
      </c>
      <c r="D93" s="22">
        <v>118066</v>
      </c>
      <c r="E93" s="22">
        <v>118066</v>
      </c>
      <c r="F93" s="22">
        <v>118066</v>
      </c>
      <c r="G93" s="22">
        <f t="shared" si="10"/>
        <v>0</v>
      </c>
      <c r="H93" s="22">
        <f t="shared" si="11"/>
        <v>0</v>
      </c>
      <c r="I93" s="23">
        <f t="shared" si="12"/>
        <v>0</v>
      </c>
      <c r="J93" s="23">
        <f t="shared" si="13"/>
        <v>100</v>
      </c>
      <c r="K93" s="23">
        <f t="shared" si="14"/>
        <v>100</v>
      </c>
    </row>
    <row r="94" spans="1:11">
      <c r="A94" s="26" t="s">
        <v>28</v>
      </c>
      <c r="B94" s="21" t="s">
        <v>29</v>
      </c>
      <c r="C94" s="22">
        <v>7881050</v>
      </c>
      <c r="D94" s="22">
        <v>5171277</v>
      </c>
      <c r="E94" s="22">
        <v>469656</v>
      </c>
      <c r="F94" s="22">
        <v>5171277</v>
      </c>
      <c r="G94" s="22">
        <f t="shared" si="10"/>
        <v>-2709773</v>
      </c>
      <c r="H94" s="22">
        <f t="shared" si="11"/>
        <v>-4701621</v>
      </c>
      <c r="I94" s="23">
        <f t="shared" si="12"/>
        <v>-34.383400688994499</v>
      </c>
      <c r="J94" s="23">
        <f t="shared" si="13"/>
        <v>1101.0775972200929</v>
      </c>
      <c r="K94" s="23">
        <f t="shared" si="14"/>
        <v>100</v>
      </c>
    </row>
    <row r="95" spans="1:11">
      <c r="A95" s="27" t="s">
        <v>30</v>
      </c>
      <c r="B95" s="21" t="s">
        <v>31</v>
      </c>
      <c r="C95" s="22">
        <v>7881050</v>
      </c>
      <c r="D95" s="22">
        <v>5171277</v>
      </c>
      <c r="E95" s="22">
        <v>469656</v>
      </c>
      <c r="F95" s="22">
        <v>5171277</v>
      </c>
      <c r="G95" s="22">
        <f t="shared" si="10"/>
        <v>-2709773</v>
      </c>
      <c r="H95" s="22">
        <f t="shared" si="11"/>
        <v>-4701621</v>
      </c>
      <c r="I95" s="23">
        <f t="shared" si="12"/>
        <v>-34.383400688994499</v>
      </c>
      <c r="J95" s="23">
        <f t="shared" si="13"/>
        <v>1101.0775972200929</v>
      </c>
      <c r="K95" s="23">
        <f t="shared" si="14"/>
        <v>100</v>
      </c>
    </row>
    <row r="96" spans="1:11">
      <c r="A96" s="20" t="s">
        <v>32</v>
      </c>
      <c r="B96" s="21" t="s">
        <v>33</v>
      </c>
      <c r="C96" s="22">
        <v>683654.74</v>
      </c>
      <c r="D96" s="22">
        <v>5381433</v>
      </c>
      <c r="E96" s="22">
        <v>625722</v>
      </c>
      <c r="F96" s="22">
        <v>546786.39</v>
      </c>
      <c r="G96" s="22">
        <f t="shared" si="10"/>
        <v>-136868.34999999998</v>
      </c>
      <c r="H96" s="22">
        <f t="shared" si="11"/>
        <v>78935.609999999986</v>
      </c>
      <c r="I96" s="23">
        <f t="shared" si="12"/>
        <v>-20.020098156563648</v>
      </c>
      <c r="J96" s="23">
        <f t="shared" si="13"/>
        <v>87.384875391947219</v>
      </c>
      <c r="K96" s="23">
        <f t="shared" si="14"/>
        <v>10.160609451051421</v>
      </c>
    </row>
    <row r="97" spans="1:11">
      <c r="A97" s="26" t="s">
        <v>34</v>
      </c>
      <c r="B97" s="21" t="s">
        <v>35</v>
      </c>
      <c r="C97" s="22">
        <v>682790.04</v>
      </c>
      <c r="D97" s="22">
        <v>3950782</v>
      </c>
      <c r="E97" s="22">
        <v>625722</v>
      </c>
      <c r="F97" s="22">
        <v>542916.39</v>
      </c>
      <c r="G97" s="22">
        <f t="shared" si="10"/>
        <v>-139873.65000000002</v>
      </c>
      <c r="H97" s="22">
        <f t="shared" si="11"/>
        <v>82805.609999999986</v>
      </c>
      <c r="I97" s="23">
        <f t="shared" si="12"/>
        <v>-20.485601986812824</v>
      </c>
      <c r="J97" s="23">
        <f t="shared" si="13"/>
        <v>86.766389866426309</v>
      </c>
      <c r="K97" s="23">
        <f t="shared" si="14"/>
        <v>13.741998166438949</v>
      </c>
    </row>
    <row r="98" spans="1:11">
      <c r="A98" s="27" t="s">
        <v>36</v>
      </c>
      <c r="B98" s="21" t="s">
        <v>37</v>
      </c>
      <c r="C98" s="22">
        <v>623790.04</v>
      </c>
      <c r="D98" s="22">
        <v>3950782</v>
      </c>
      <c r="E98" s="22">
        <v>625722</v>
      </c>
      <c r="F98" s="22">
        <v>542916.39</v>
      </c>
      <c r="G98" s="22">
        <f t="shared" si="10"/>
        <v>-80873.650000000023</v>
      </c>
      <c r="H98" s="22">
        <f t="shared" si="11"/>
        <v>82805.609999999986</v>
      </c>
      <c r="I98" s="23">
        <f t="shared" si="12"/>
        <v>-12.964883184091875</v>
      </c>
      <c r="J98" s="23">
        <f t="shared" si="13"/>
        <v>86.766389866426309</v>
      </c>
      <c r="K98" s="23">
        <f t="shared" si="14"/>
        <v>13.741998166438949</v>
      </c>
    </row>
    <row r="99" spans="1:11">
      <c r="A99" s="28" t="s">
        <v>38</v>
      </c>
      <c r="B99" s="21" t="s">
        <v>39</v>
      </c>
      <c r="C99" s="22">
        <v>424854.83</v>
      </c>
      <c r="D99" s="22">
        <v>2668518</v>
      </c>
      <c r="E99" s="22">
        <v>462988</v>
      </c>
      <c r="F99" s="22">
        <v>403438.22</v>
      </c>
      <c r="G99" s="22">
        <f t="shared" si="10"/>
        <v>-21416.610000000044</v>
      </c>
      <c r="H99" s="22">
        <f t="shared" si="11"/>
        <v>59549.780000000028</v>
      </c>
      <c r="I99" s="23">
        <f t="shared" si="12"/>
        <v>-5.0409242140427182</v>
      </c>
      <c r="J99" s="23">
        <f t="shared" si="13"/>
        <v>87.137943100037134</v>
      </c>
      <c r="K99" s="23">
        <f t="shared" si="14"/>
        <v>15.118437274921884</v>
      </c>
    </row>
    <row r="100" spans="1:11">
      <c r="A100" s="28" t="s">
        <v>40</v>
      </c>
      <c r="B100" s="21" t="s">
        <v>41</v>
      </c>
      <c r="C100" s="22">
        <v>198935.21</v>
      </c>
      <c r="D100" s="22">
        <v>1282264</v>
      </c>
      <c r="E100" s="22">
        <v>162734</v>
      </c>
      <c r="F100" s="22">
        <v>139478.17000000001</v>
      </c>
      <c r="G100" s="22">
        <f t="shared" si="10"/>
        <v>-59457.039999999979</v>
      </c>
      <c r="H100" s="22">
        <f t="shared" si="11"/>
        <v>23255.829999999987</v>
      </c>
      <c r="I100" s="23">
        <f t="shared" si="12"/>
        <v>-29.887640302588963</v>
      </c>
      <c r="J100" s="23">
        <f t="shared" si="13"/>
        <v>85.709298610001611</v>
      </c>
      <c r="K100" s="23">
        <f t="shared" si="14"/>
        <v>10.877492466449967</v>
      </c>
    </row>
    <row r="101" spans="1:11">
      <c r="A101" s="29" t="s">
        <v>82</v>
      </c>
      <c r="B101" s="21" t="s">
        <v>83</v>
      </c>
      <c r="C101" s="22">
        <v>0</v>
      </c>
      <c r="D101" s="22">
        <v>0</v>
      </c>
      <c r="E101" s="22">
        <v>0</v>
      </c>
      <c r="F101" s="22">
        <v>933.82</v>
      </c>
      <c r="G101" s="22">
        <f t="shared" si="10"/>
        <v>933.82</v>
      </c>
      <c r="H101" s="22">
        <f t="shared" si="11"/>
        <v>-933.82</v>
      </c>
      <c r="I101" s="23">
        <f t="shared" si="12"/>
        <v>0</v>
      </c>
      <c r="J101" s="23">
        <f t="shared" si="13"/>
        <v>0</v>
      </c>
      <c r="K101" s="23">
        <f t="shared" si="14"/>
        <v>0</v>
      </c>
    </row>
    <row r="102" spans="1:11">
      <c r="A102" s="27" t="s">
        <v>42</v>
      </c>
      <c r="B102" s="21" t="s">
        <v>43</v>
      </c>
      <c r="C102" s="22">
        <v>59000</v>
      </c>
      <c r="D102" s="22">
        <v>0</v>
      </c>
      <c r="E102" s="22">
        <v>0</v>
      </c>
      <c r="F102" s="22">
        <v>0</v>
      </c>
      <c r="G102" s="22">
        <f t="shared" si="10"/>
        <v>-59000</v>
      </c>
      <c r="H102" s="22">
        <f t="shared" si="11"/>
        <v>0</v>
      </c>
      <c r="I102" s="23">
        <f t="shared" si="12"/>
        <v>-100</v>
      </c>
      <c r="J102" s="23">
        <f t="shared" si="13"/>
        <v>0</v>
      </c>
      <c r="K102" s="23">
        <f t="shared" si="14"/>
        <v>0</v>
      </c>
    </row>
    <row r="103" spans="1:11">
      <c r="A103" s="28" t="s">
        <v>44</v>
      </c>
      <c r="B103" s="21" t="s">
        <v>45</v>
      </c>
      <c r="C103" s="22">
        <v>59000</v>
      </c>
      <c r="D103" s="22">
        <v>0</v>
      </c>
      <c r="E103" s="22">
        <v>0</v>
      </c>
      <c r="F103" s="22">
        <v>0</v>
      </c>
      <c r="G103" s="22">
        <f t="shared" si="10"/>
        <v>-59000</v>
      </c>
      <c r="H103" s="22">
        <f t="shared" si="11"/>
        <v>0</v>
      </c>
      <c r="I103" s="23">
        <f t="shared" si="12"/>
        <v>-100</v>
      </c>
      <c r="J103" s="23">
        <f t="shared" si="13"/>
        <v>0</v>
      </c>
      <c r="K103" s="23">
        <f t="shared" si="14"/>
        <v>0</v>
      </c>
    </row>
    <row r="104" spans="1:11">
      <c r="A104" s="26" t="s">
        <v>56</v>
      </c>
      <c r="B104" s="21" t="s">
        <v>57</v>
      </c>
      <c r="C104" s="22">
        <v>864.7</v>
      </c>
      <c r="D104" s="22">
        <v>1430651</v>
      </c>
      <c r="E104" s="22">
        <v>0</v>
      </c>
      <c r="F104" s="22">
        <v>3870</v>
      </c>
      <c r="G104" s="22">
        <f t="shared" si="10"/>
        <v>3005.3</v>
      </c>
      <c r="H104" s="22">
        <f t="shared" si="11"/>
        <v>-3870</v>
      </c>
      <c r="I104" s="23">
        <f t="shared" si="12"/>
        <v>347.55406499363943</v>
      </c>
      <c r="J104" s="23">
        <f t="shared" si="13"/>
        <v>0</v>
      </c>
      <c r="K104" s="23">
        <f t="shared" si="14"/>
        <v>0.27050622408959274</v>
      </c>
    </row>
    <row r="105" spans="1:11">
      <c r="A105" s="27" t="s">
        <v>58</v>
      </c>
      <c r="B105" s="21" t="s">
        <v>59</v>
      </c>
      <c r="C105" s="22">
        <v>864.7</v>
      </c>
      <c r="D105" s="22">
        <v>1430651</v>
      </c>
      <c r="E105" s="22">
        <v>0</v>
      </c>
      <c r="F105" s="22">
        <v>3870</v>
      </c>
      <c r="G105" s="22">
        <f t="shared" si="10"/>
        <v>3005.3</v>
      </c>
      <c r="H105" s="22">
        <f t="shared" si="11"/>
        <v>-3870</v>
      </c>
      <c r="I105" s="23">
        <f t="shared" si="12"/>
        <v>347.55406499363943</v>
      </c>
      <c r="J105" s="23">
        <f t="shared" si="13"/>
        <v>0</v>
      </c>
      <c r="K105" s="23">
        <f t="shared" si="14"/>
        <v>0.27050622408959274</v>
      </c>
    </row>
    <row r="106" spans="1:11">
      <c r="A106" s="20"/>
      <c r="B106" s="21" t="s">
        <v>60</v>
      </c>
      <c r="C106" s="22">
        <v>7347545.0099999998</v>
      </c>
      <c r="D106" s="22">
        <v>0</v>
      </c>
      <c r="E106" s="22">
        <v>0</v>
      </c>
      <c r="F106" s="22">
        <v>4781799.2</v>
      </c>
      <c r="G106" s="22">
        <f t="shared" si="10"/>
        <v>-2565745.8099999996</v>
      </c>
      <c r="H106" s="22">
        <f t="shared" si="11"/>
        <v>-4781799.2</v>
      </c>
      <c r="I106" s="23">
        <f t="shared" si="12"/>
        <v>-34.919769889235425</v>
      </c>
      <c r="J106" s="23">
        <f t="shared" si="13"/>
        <v>0</v>
      </c>
      <c r="K106" s="23">
        <f t="shared" si="14"/>
        <v>0</v>
      </c>
    </row>
    <row r="107" spans="1:11">
      <c r="A107" s="20" t="s">
        <v>61</v>
      </c>
      <c r="B107" s="21" t="s">
        <v>62</v>
      </c>
      <c r="C107" s="22">
        <v>-7347545.0099999998</v>
      </c>
      <c r="D107" s="22">
        <v>0</v>
      </c>
      <c r="E107" s="22">
        <v>0</v>
      </c>
      <c r="F107" s="22">
        <v>-4781799.2</v>
      </c>
      <c r="G107" s="22">
        <f t="shared" si="10"/>
        <v>2565745.8099999996</v>
      </c>
      <c r="H107" s="22">
        <f t="shared" si="11"/>
        <v>4781799.2</v>
      </c>
      <c r="I107" s="23">
        <f t="shared" si="12"/>
        <v>-34.919769889235425</v>
      </c>
      <c r="J107" s="23">
        <f t="shared" si="13"/>
        <v>0</v>
      </c>
      <c r="K107" s="23">
        <f t="shared" si="14"/>
        <v>0</v>
      </c>
    </row>
    <row r="108" spans="1:11">
      <c r="A108" s="26" t="s">
        <v>63</v>
      </c>
      <c r="B108" s="21" t="s">
        <v>64</v>
      </c>
      <c r="C108" s="22">
        <v>-7347545.0099999998</v>
      </c>
      <c r="D108" s="22">
        <v>0</v>
      </c>
      <c r="E108" s="22">
        <v>0</v>
      </c>
      <c r="F108" s="22">
        <v>-4781799.2</v>
      </c>
      <c r="G108" s="22">
        <f t="shared" si="10"/>
        <v>2565745.8099999996</v>
      </c>
      <c r="H108" s="22">
        <f t="shared" si="11"/>
        <v>4781799.2</v>
      </c>
      <c r="I108" s="23">
        <f t="shared" si="12"/>
        <v>-34.919769889235425</v>
      </c>
      <c r="J108" s="23">
        <f t="shared" si="13"/>
        <v>0</v>
      </c>
      <c r="K108" s="23">
        <f t="shared" si="14"/>
        <v>0</v>
      </c>
    </row>
    <row r="109" spans="1:11" s="35" customFormat="1">
      <c r="A109" s="31" t="s">
        <v>246</v>
      </c>
      <c r="B109" s="32" t="s">
        <v>247</v>
      </c>
      <c r="C109" s="33"/>
      <c r="D109" s="33"/>
      <c r="E109" s="33"/>
      <c r="F109" s="33"/>
      <c r="G109" s="33"/>
      <c r="H109" s="33"/>
      <c r="I109" s="34"/>
      <c r="J109" s="34"/>
      <c r="K109" s="34"/>
    </row>
    <row r="110" spans="1:11">
      <c r="A110" s="20" t="s">
        <v>26</v>
      </c>
      <c r="B110" s="21" t="s">
        <v>27</v>
      </c>
      <c r="C110" s="22">
        <v>14391056.210000001</v>
      </c>
      <c r="D110" s="22">
        <v>13400091</v>
      </c>
      <c r="E110" s="22">
        <v>2505450</v>
      </c>
      <c r="F110" s="22">
        <v>13294869.42</v>
      </c>
      <c r="G110" s="22">
        <f t="shared" ref="G110:G124" si="15">F110-C110</f>
        <v>-1096186.790000001</v>
      </c>
      <c r="H110" s="22">
        <f t="shared" ref="H110:H124" si="16">E110-F110</f>
        <v>-10789419.42</v>
      </c>
      <c r="I110" s="23">
        <f t="shared" ref="I110:I124" si="17">IF(ISERROR(F110/C110),0,F110/C110*100-100)</f>
        <v>-7.6171392426240914</v>
      </c>
      <c r="J110" s="23">
        <f t="shared" ref="J110:J124" si="18">IF(ISERROR(F110/E110),0,F110/E110*100)</f>
        <v>530.63798599054064</v>
      </c>
      <c r="K110" s="23">
        <f t="shared" ref="K110:K124" si="19">IF(ISERROR(F110/D110),0,F110/D110*100)</f>
        <v>99.2147696608926</v>
      </c>
    </row>
    <row r="111" spans="1:11" ht="25.5">
      <c r="A111" s="26" t="s">
        <v>70</v>
      </c>
      <c r="B111" s="21" t="s">
        <v>71</v>
      </c>
      <c r="C111" s="22">
        <v>22018.21</v>
      </c>
      <c r="D111" s="22">
        <v>132000</v>
      </c>
      <c r="E111" s="22">
        <v>36000</v>
      </c>
      <c r="F111" s="22">
        <v>26778.42</v>
      </c>
      <c r="G111" s="22">
        <f t="shared" si="15"/>
        <v>4760.2099999999991</v>
      </c>
      <c r="H111" s="22">
        <f t="shared" si="16"/>
        <v>9221.5800000000017</v>
      </c>
      <c r="I111" s="23">
        <f t="shared" si="17"/>
        <v>21.619423195618538</v>
      </c>
      <c r="J111" s="23">
        <f t="shared" si="18"/>
        <v>74.384500000000003</v>
      </c>
      <c r="K111" s="23">
        <f t="shared" si="19"/>
        <v>20.286681818181819</v>
      </c>
    </row>
    <row r="112" spans="1:11">
      <c r="A112" s="26" t="s">
        <v>28</v>
      </c>
      <c r="B112" s="21" t="s">
        <v>29</v>
      </c>
      <c r="C112" s="22">
        <v>14369038</v>
      </c>
      <c r="D112" s="22">
        <v>13268091</v>
      </c>
      <c r="E112" s="22">
        <v>2469450</v>
      </c>
      <c r="F112" s="22">
        <v>13268091</v>
      </c>
      <c r="G112" s="22">
        <f t="shared" si="15"/>
        <v>-1100947</v>
      </c>
      <c r="H112" s="22">
        <f t="shared" si="16"/>
        <v>-10798641</v>
      </c>
      <c r="I112" s="23">
        <f t="shared" si="17"/>
        <v>-7.6619395118866009</v>
      </c>
      <c r="J112" s="23">
        <f t="shared" si="18"/>
        <v>537.28931543461101</v>
      </c>
      <c r="K112" s="23">
        <f t="shared" si="19"/>
        <v>100</v>
      </c>
    </row>
    <row r="113" spans="1:11">
      <c r="A113" s="27" t="s">
        <v>30</v>
      </c>
      <c r="B113" s="21" t="s">
        <v>31</v>
      </c>
      <c r="C113" s="22">
        <v>14369038</v>
      </c>
      <c r="D113" s="22">
        <v>13268091</v>
      </c>
      <c r="E113" s="22">
        <v>2469450</v>
      </c>
      <c r="F113" s="22">
        <v>13268091</v>
      </c>
      <c r="G113" s="22">
        <f t="shared" si="15"/>
        <v>-1100947</v>
      </c>
      <c r="H113" s="22">
        <f t="shared" si="16"/>
        <v>-10798641</v>
      </c>
      <c r="I113" s="23">
        <f t="shared" si="17"/>
        <v>-7.6619395118866009</v>
      </c>
      <c r="J113" s="23">
        <f t="shared" si="18"/>
        <v>537.28931543461101</v>
      </c>
      <c r="K113" s="23">
        <f t="shared" si="19"/>
        <v>100</v>
      </c>
    </row>
    <row r="114" spans="1:11">
      <c r="A114" s="20" t="s">
        <v>32</v>
      </c>
      <c r="B114" s="21" t="s">
        <v>33</v>
      </c>
      <c r="C114" s="22">
        <v>2236744.42</v>
      </c>
      <c r="D114" s="22">
        <v>13400091</v>
      </c>
      <c r="E114" s="22">
        <v>2505450</v>
      </c>
      <c r="F114" s="22">
        <v>2414948.73</v>
      </c>
      <c r="G114" s="22">
        <f t="shared" si="15"/>
        <v>178204.31000000006</v>
      </c>
      <c r="H114" s="22">
        <f t="shared" si="16"/>
        <v>90501.270000000019</v>
      </c>
      <c r="I114" s="23">
        <f t="shared" si="17"/>
        <v>7.9671288505997637</v>
      </c>
      <c r="J114" s="23">
        <f t="shared" si="18"/>
        <v>96.387823744237565</v>
      </c>
      <c r="K114" s="23">
        <f t="shared" si="19"/>
        <v>18.021883060346379</v>
      </c>
    </row>
    <row r="115" spans="1:11">
      <c r="A115" s="26" t="s">
        <v>34</v>
      </c>
      <c r="B115" s="21" t="s">
        <v>35</v>
      </c>
      <c r="C115" s="22">
        <v>2234106.0099999998</v>
      </c>
      <c r="D115" s="22">
        <v>12914545</v>
      </c>
      <c r="E115" s="22">
        <v>2493062</v>
      </c>
      <c r="F115" s="22">
        <v>2407943.0699999998</v>
      </c>
      <c r="G115" s="22">
        <f t="shared" si="15"/>
        <v>173837.06000000006</v>
      </c>
      <c r="H115" s="22">
        <f t="shared" si="16"/>
        <v>85118.930000000168</v>
      </c>
      <c r="I115" s="23">
        <f t="shared" si="17"/>
        <v>7.7810569069638689</v>
      </c>
      <c r="J115" s="23">
        <f t="shared" si="18"/>
        <v>96.585767622305411</v>
      </c>
      <c r="K115" s="23">
        <f t="shared" si="19"/>
        <v>18.645202521652909</v>
      </c>
    </row>
    <row r="116" spans="1:11">
      <c r="A116" s="27" t="s">
        <v>36</v>
      </c>
      <c r="B116" s="21" t="s">
        <v>37</v>
      </c>
      <c r="C116" s="22">
        <v>2234106.0099999998</v>
      </c>
      <c r="D116" s="22">
        <v>12914545</v>
      </c>
      <c r="E116" s="22">
        <v>2493062</v>
      </c>
      <c r="F116" s="22">
        <v>2407943.0699999998</v>
      </c>
      <c r="G116" s="22">
        <f t="shared" si="15"/>
        <v>173837.06000000006</v>
      </c>
      <c r="H116" s="22">
        <f t="shared" si="16"/>
        <v>85118.930000000168</v>
      </c>
      <c r="I116" s="23">
        <f t="shared" si="17"/>
        <v>7.7810569069638689</v>
      </c>
      <c r="J116" s="23">
        <f t="shared" si="18"/>
        <v>96.585767622305411</v>
      </c>
      <c r="K116" s="23">
        <f t="shared" si="19"/>
        <v>18.645202521652909</v>
      </c>
    </row>
    <row r="117" spans="1:11">
      <c r="A117" s="28" t="s">
        <v>38</v>
      </c>
      <c r="B117" s="21" t="s">
        <v>39</v>
      </c>
      <c r="C117" s="22">
        <v>1956701.18</v>
      </c>
      <c r="D117" s="22">
        <v>11514947</v>
      </c>
      <c r="E117" s="22">
        <v>2109303</v>
      </c>
      <c r="F117" s="22">
        <v>2103047.6800000002</v>
      </c>
      <c r="G117" s="22">
        <f t="shared" si="15"/>
        <v>146346.50000000023</v>
      </c>
      <c r="H117" s="22">
        <f t="shared" si="16"/>
        <v>6255.3199999998324</v>
      </c>
      <c r="I117" s="23">
        <f t="shared" si="17"/>
        <v>7.47924626896787</v>
      </c>
      <c r="J117" s="23">
        <f t="shared" si="18"/>
        <v>99.703441373761862</v>
      </c>
      <c r="K117" s="23">
        <f t="shared" si="19"/>
        <v>18.26363317173757</v>
      </c>
    </row>
    <row r="118" spans="1:11">
      <c r="A118" s="28" t="s">
        <v>40</v>
      </c>
      <c r="B118" s="21" t="s">
        <v>41</v>
      </c>
      <c r="C118" s="22">
        <v>277404.83</v>
      </c>
      <c r="D118" s="22">
        <v>1399598</v>
      </c>
      <c r="E118" s="22">
        <v>383759</v>
      </c>
      <c r="F118" s="22">
        <v>304895.39</v>
      </c>
      <c r="G118" s="22">
        <f t="shared" si="15"/>
        <v>27490.559999999998</v>
      </c>
      <c r="H118" s="22">
        <f t="shared" si="16"/>
        <v>78863.609999999986</v>
      </c>
      <c r="I118" s="23">
        <f t="shared" si="17"/>
        <v>9.9099067597345112</v>
      </c>
      <c r="J118" s="23">
        <f t="shared" si="18"/>
        <v>79.449704111173943</v>
      </c>
      <c r="K118" s="23">
        <f t="shared" si="19"/>
        <v>21.784497405683634</v>
      </c>
    </row>
    <row r="119" spans="1:11">
      <c r="A119" s="29" t="s">
        <v>82</v>
      </c>
      <c r="B119" s="21" t="s">
        <v>83</v>
      </c>
      <c r="C119" s="22">
        <v>1418.04</v>
      </c>
      <c r="D119" s="22">
        <v>0</v>
      </c>
      <c r="E119" s="22">
        <v>0</v>
      </c>
      <c r="F119" s="22">
        <v>5834.23</v>
      </c>
      <c r="G119" s="22">
        <f t="shared" si="15"/>
        <v>4416.1899999999996</v>
      </c>
      <c r="H119" s="22">
        <f t="shared" si="16"/>
        <v>-5834.23</v>
      </c>
      <c r="I119" s="23">
        <f t="shared" si="17"/>
        <v>311.42915573608639</v>
      </c>
      <c r="J119" s="23">
        <f t="shared" si="18"/>
        <v>0</v>
      </c>
      <c r="K119" s="23">
        <f t="shared" si="19"/>
        <v>0</v>
      </c>
    </row>
    <row r="120" spans="1:11">
      <c r="A120" s="26" t="s">
        <v>56</v>
      </c>
      <c r="B120" s="21" t="s">
        <v>57</v>
      </c>
      <c r="C120" s="22">
        <v>2638.41</v>
      </c>
      <c r="D120" s="22">
        <v>485546</v>
      </c>
      <c r="E120" s="22">
        <v>12388</v>
      </c>
      <c r="F120" s="22">
        <v>7005.66</v>
      </c>
      <c r="G120" s="22">
        <f t="shared" si="15"/>
        <v>4367.25</v>
      </c>
      <c r="H120" s="22">
        <f t="shared" si="16"/>
        <v>5382.34</v>
      </c>
      <c r="I120" s="23">
        <f t="shared" si="17"/>
        <v>165.52582805553345</v>
      </c>
      <c r="J120" s="23">
        <f t="shared" si="18"/>
        <v>56.551985792702617</v>
      </c>
      <c r="K120" s="23">
        <f t="shared" si="19"/>
        <v>1.4428416669069459</v>
      </c>
    </row>
    <row r="121" spans="1:11">
      <c r="A121" s="27" t="s">
        <v>58</v>
      </c>
      <c r="B121" s="21" t="s">
        <v>59</v>
      </c>
      <c r="C121" s="22">
        <v>2638.41</v>
      </c>
      <c r="D121" s="22">
        <v>485546</v>
      </c>
      <c r="E121" s="22">
        <v>12388</v>
      </c>
      <c r="F121" s="22">
        <v>7005.66</v>
      </c>
      <c r="G121" s="22">
        <f t="shared" si="15"/>
        <v>4367.25</v>
      </c>
      <c r="H121" s="22">
        <f t="shared" si="16"/>
        <v>5382.34</v>
      </c>
      <c r="I121" s="23">
        <f t="shared" si="17"/>
        <v>165.52582805553345</v>
      </c>
      <c r="J121" s="23">
        <f t="shared" si="18"/>
        <v>56.551985792702617</v>
      </c>
      <c r="K121" s="23">
        <f t="shared" si="19"/>
        <v>1.4428416669069459</v>
      </c>
    </row>
    <row r="122" spans="1:11">
      <c r="A122" s="20"/>
      <c r="B122" s="21" t="s">
        <v>60</v>
      </c>
      <c r="C122" s="22">
        <v>12154311.789999999</v>
      </c>
      <c r="D122" s="22">
        <v>0</v>
      </c>
      <c r="E122" s="22">
        <v>0</v>
      </c>
      <c r="F122" s="22">
        <v>10879920.689999999</v>
      </c>
      <c r="G122" s="22">
        <f t="shared" si="15"/>
        <v>-1274391.0999999996</v>
      </c>
      <c r="H122" s="22">
        <f t="shared" si="16"/>
        <v>-10879920.689999999</v>
      </c>
      <c r="I122" s="23">
        <f t="shared" si="17"/>
        <v>-10.485094689182731</v>
      </c>
      <c r="J122" s="23">
        <f t="shared" si="18"/>
        <v>0</v>
      </c>
      <c r="K122" s="23">
        <f t="shared" si="19"/>
        <v>0</v>
      </c>
    </row>
    <row r="123" spans="1:11">
      <c r="A123" s="20" t="s">
        <v>61</v>
      </c>
      <c r="B123" s="21" t="s">
        <v>62</v>
      </c>
      <c r="C123" s="22">
        <v>-12154311.789999999</v>
      </c>
      <c r="D123" s="22">
        <v>0</v>
      </c>
      <c r="E123" s="22">
        <v>0</v>
      </c>
      <c r="F123" s="22">
        <v>-10879920.689999999</v>
      </c>
      <c r="G123" s="22">
        <f t="shared" si="15"/>
        <v>1274391.0999999996</v>
      </c>
      <c r="H123" s="22">
        <f t="shared" si="16"/>
        <v>10879920.689999999</v>
      </c>
      <c r="I123" s="23">
        <f t="shared" si="17"/>
        <v>-10.485094689182731</v>
      </c>
      <c r="J123" s="23">
        <f t="shared" si="18"/>
        <v>0</v>
      </c>
      <c r="K123" s="23">
        <f t="shared" si="19"/>
        <v>0</v>
      </c>
    </row>
    <row r="124" spans="1:11">
      <c r="A124" s="26" t="s">
        <v>63</v>
      </c>
      <c r="B124" s="21" t="s">
        <v>64</v>
      </c>
      <c r="C124" s="22">
        <v>-12154311.789999999</v>
      </c>
      <c r="D124" s="22">
        <v>0</v>
      </c>
      <c r="E124" s="22">
        <v>0</v>
      </c>
      <c r="F124" s="22">
        <v>-10879920.689999999</v>
      </c>
      <c r="G124" s="22">
        <f t="shared" si="15"/>
        <v>1274391.0999999996</v>
      </c>
      <c r="H124" s="22">
        <f t="shared" si="16"/>
        <v>10879920.689999999</v>
      </c>
      <c r="I124" s="23">
        <f t="shared" si="17"/>
        <v>-10.485094689182731</v>
      </c>
      <c r="J124" s="23">
        <f t="shared" si="18"/>
        <v>0</v>
      </c>
      <c r="K124" s="23">
        <f t="shared" si="19"/>
        <v>0</v>
      </c>
    </row>
    <row r="125" spans="1:11" s="35" customFormat="1" ht="25.5">
      <c r="A125" s="31" t="s">
        <v>248</v>
      </c>
      <c r="B125" s="32" t="s">
        <v>249</v>
      </c>
      <c r="C125" s="33"/>
      <c r="D125" s="33"/>
      <c r="E125" s="33"/>
      <c r="F125" s="33"/>
      <c r="G125" s="33"/>
      <c r="H125" s="33"/>
      <c r="I125" s="34"/>
      <c r="J125" s="34"/>
      <c r="K125" s="34"/>
    </row>
    <row r="126" spans="1:11">
      <c r="A126" s="20" t="s">
        <v>26</v>
      </c>
      <c r="B126" s="21" t="s">
        <v>27</v>
      </c>
      <c r="C126" s="22">
        <v>11299949.07</v>
      </c>
      <c r="D126" s="22">
        <v>10487639</v>
      </c>
      <c r="E126" s="22">
        <v>2050672</v>
      </c>
      <c r="F126" s="22">
        <v>10488253.810000001</v>
      </c>
      <c r="G126" s="22">
        <f t="shared" ref="G126:G145" si="20">F126-C126</f>
        <v>-811695.25999999978</v>
      </c>
      <c r="H126" s="22">
        <f t="shared" ref="H126:H145" si="21">E126-F126</f>
        <v>-8437581.8100000005</v>
      </c>
      <c r="I126" s="23">
        <f t="shared" ref="I126:I145" si="22">IF(ISERROR(F126/C126),0,F126/C126*100-100)</f>
        <v>-7.1831762689528631</v>
      </c>
      <c r="J126" s="23">
        <f t="shared" ref="J126:J145" si="23">IF(ISERROR(F126/E126),0,F126/E126*100)</f>
        <v>511.45447979979252</v>
      </c>
      <c r="K126" s="23">
        <f t="shared" ref="K126:K145" si="24">IF(ISERROR(F126/D126),0,F126/D126*100)</f>
        <v>100.00586223457921</v>
      </c>
    </row>
    <row r="127" spans="1:11" ht="25.5">
      <c r="A127" s="26" t="s">
        <v>70</v>
      </c>
      <c r="B127" s="21" t="s">
        <v>71</v>
      </c>
      <c r="C127" s="22">
        <v>2016.07</v>
      </c>
      <c r="D127" s="22">
        <v>0</v>
      </c>
      <c r="E127" s="22">
        <v>0</v>
      </c>
      <c r="F127" s="22">
        <v>614.80999999999995</v>
      </c>
      <c r="G127" s="22">
        <f t="shared" si="20"/>
        <v>-1401.26</v>
      </c>
      <c r="H127" s="22">
        <f t="shared" si="21"/>
        <v>-614.80999999999995</v>
      </c>
      <c r="I127" s="23">
        <f t="shared" si="22"/>
        <v>-69.504531092670391</v>
      </c>
      <c r="J127" s="23">
        <f t="shared" si="23"/>
        <v>0</v>
      </c>
      <c r="K127" s="23">
        <f t="shared" si="24"/>
        <v>0</v>
      </c>
    </row>
    <row r="128" spans="1:11">
      <c r="A128" s="26" t="s">
        <v>28</v>
      </c>
      <c r="B128" s="21" t="s">
        <v>29</v>
      </c>
      <c r="C128" s="22">
        <v>11297933</v>
      </c>
      <c r="D128" s="22">
        <v>10487639</v>
      </c>
      <c r="E128" s="22">
        <v>2050672</v>
      </c>
      <c r="F128" s="22">
        <v>10487639</v>
      </c>
      <c r="G128" s="22">
        <f t="shared" si="20"/>
        <v>-810294</v>
      </c>
      <c r="H128" s="22">
        <f t="shared" si="21"/>
        <v>-8436967</v>
      </c>
      <c r="I128" s="23">
        <f t="shared" si="22"/>
        <v>-7.1720552777220519</v>
      </c>
      <c r="J128" s="23">
        <f t="shared" si="23"/>
        <v>511.42449889597168</v>
      </c>
      <c r="K128" s="23">
        <f t="shared" si="24"/>
        <v>100</v>
      </c>
    </row>
    <row r="129" spans="1:11">
      <c r="A129" s="27" t="s">
        <v>30</v>
      </c>
      <c r="B129" s="21" t="s">
        <v>31</v>
      </c>
      <c r="C129" s="22">
        <v>11297933</v>
      </c>
      <c r="D129" s="22">
        <v>10487639</v>
      </c>
      <c r="E129" s="22">
        <v>2050672</v>
      </c>
      <c r="F129" s="22">
        <v>10487639</v>
      </c>
      <c r="G129" s="22">
        <f t="shared" si="20"/>
        <v>-810294</v>
      </c>
      <c r="H129" s="22">
        <f t="shared" si="21"/>
        <v>-8436967</v>
      </c>
      <c r="I129" s="23">
        <f t="shared" si="22"/>
        <v>-7.1720552777220519</v>
      </c>
      <c r="J129" s="23">
        <f t="shared" si="23"/>
        <v>511.42449889597168</v>
      </c>
      <c r="K129" s="23">
        <f t="shared" si="24"/>
        <v>100</v>
      </c>
    </row>
    <row r="130" spans="1:11">
      <c r="A130" s="20" t="s">
        <v>32</v>
      </c>
      <c r="B130" s="21" t="s">
        <v>33</v>
      </c>
      <c r="C130" s="22">
        <v>1791286.85</v>
      </c>
      <c r="D130" s="22">
        <v>10487639</v>
      </c>
      <c r="E130" s="22">
        <v>2050672</v>
      </c>
      <c r="F130" s="22">
        <v>1427230.6</v>
      </c>
      <c r="G130" s="22">
        <f t="shared" si="20"/>
        <v>-364056.25</v>
      </c>
      <c r="H130" s="22">
        <f t="shared" si="21"/>
        <v>623441.39999999991</v>
      </c>
      <c r="I130" s="23">
        <f t="shared" si="22"/>
        <v>-20.323727045726926</v>
      </c>
      <c r="J130" s="23">
        <f t="shared" si="23"/>
        <v>69.598190251780892</v>
      </c>
      <c r="K130" s="23">
        <f t="shared" si="24"/>
        <v>13.608693052840588</v>
      </c>
    </row>
    <row r="131" spans="1:11">
      <c r="A131" s="26" t="s">
        <v>34</v>
      </c>
      <c r="B131" s="21" t="s">
        <v>35</v>
      </c>
      <c r="C131" s="22">
        <v>1789350.85</v>
      </c>
      <c r="D131" s="22">
        <v>10358289</v>
      </c>
      <c r="E131" s="22">
        <v>2031672</v>
      </c>
      <c r="F131" s="22">
        <v>1424640.81</v>
      </c>
      <c r="G131" s="22">
        <f t="shared" si="20"/>
        <v>-364710.04000000004</v>
      </c>
      <c r="H131" s="22">
        <f t="shared" si="21"/>
        <v>607031.18999999994</v>
      </c>
      <c r="I131" s="23">
        <f t="shared" si="22"/>
        <v>-20.38225426835659</v>
      </c>
      <c r="J131" s="23">
        <f t="shared" si="23"/>
        <v>70.121594922802501</v>
      </c>
      <c r="K131" s="23">
        <f t="shared" si="24"/>
        <v>13.753630643053114</v>
      </c>
    </row>
    <row r="132" spans="1:11">
      <c r="A132" s="27" t="s">
        <v>36</v>
      </c>
      <c r="B132" s="21" t="s">
        <v>37</v>
      </c>
      <c r="C132" s="22">
        <v>1694997.85</v>
      </c>
      <c r="D132" s="22">
        <v>10124862</v>
      </c>
      <c r="E132" s="22">
        <v>1973319</v>
      </c>
      <c r="F132" s="22">
        <v>1366287.81</v>
      </c>
      <c r="G132" s="22">
        <f t="shared" si="20"/>
        <v>-328710.04000000004</v>
      </c>
      <c r="H132" s="22">
        <f t="shared" si="21"/>
        <v>607031.18999999994</v>
      </c>
      <c r="I132" s="23">
        <f t="shared" si="22"/>
        <v>-19.392947312588035</v>
      </c>
      <c r="J132" s="23">
        <f t="shared" si="23"/>
        <v>69.238060850779831</v>
      </c>
      <c r="K132" s="23">
        <f t="shared" si="24"/>
        <v>13.494384516055627</v>
      </c>
    </row>
    <row r="133" spans="1:11">
      <c r="A133" s="28" t="s">
        <v>38</v>
      </c>
      <c r="B133" s="21" t="s">
        <v>39</v>
      </c>
      <c r="C133" s="22">
        <v>1321126.83</v>
      </c>
      <c r="D133" s="22">
        <v>8734864</v>
      </c>
      <c r="E133" s="22">
        <v>1758758</v>
      </c>
      <c r="F133" s="22">
        <v>1247893.46</v>
      </c>
      <c r="G133" s="22">
        <f t="shared" si="20"/>
        <v>-73233.370000000112</v>
      </c>
      <c r="H133" s="22">
        <f t="shared" si="21"/>
        <v>510864.54000000004</v>
      </c>
      <c r="I133" s="23">
        <f t="shared" si="22"/>
        <v>-5.5432505295498515</v>
      </c>
      <c r="J133" s="23">
        <f t="shared" si="23"/>
        <v>70.953107818130746</v>
      </c>
      <c r="K133" s="23">
        <f t="shared" si="24"/>
        <v>14.286352483564713</v>
      </c>
    </row>
    <row r="134" spans="1:11">
      <c r="A134" s="28" t="s">
        <v>40</v>
      </c>
      <c r="B134" s="21" t="s">
        <v>41</v>
      </c>
      <c r="C134" s="22">
        <v>373871.02</v>
      </c>
      <c r="D134" s="22">
        <v>1389998</v>
      </c>
      <c r="E134" s="22">
        <v>214561</v>
      </c>
      <c r="F134" s="22">
        <v>118394.35</v>
      </c>
      <c r="G134" s="22">
        <f t="shared" si="20"/>
        <v>-255476.67</v>
      </c>
      <c r="H134" s="22">
        <f t="shared" si="21"/>
        <v>96166.65</v>
      </c>
      <c r="I134" s="23">
        <f t="shared" si="22"/>
        <v>-68.332835746402594</v>
      </c>
      <c r="J134" s="23">
        <f t="shared" si="23"/>
        <v>55.179809005364447</v>
      </c>
      <c r="K134" s="23">
        <f t="shared" si="24"/>
        <v>8.517591392217831</v>
      </c>
    </row>
    <row r="135" spans="1:11">
      <c r="A135" s="29" t="s">
        <v>82</v>
      </c>
      <c r="B135" s="21" t="s">
        <v>83</v>
      </c>
      <c r="C135" s="22">
        <v>103</v>
      </c>
      <c r="D135" s="22">
        <v>0</v>
      </c>
      <c r="E135" s="22">
        <v>0</v>
      </c>
      <c r="F135" s="22">
        <v>7637.69</v>
      </c>
      <c r="G135" s="22">
        <f t="shared" si="20"/>
        <v>7534.69</v>
      </c>
      <c r="H135" s="22">
        <f t="shared" si="21"/>
        <v>-7637.69</v>
      </c>
      <c r="I135" s="23">
        <f t="shared" si="22"/>
        <v>7315.233009708737</v>
      </c>
      <c r="J135" s="23">
        <f t="shared" si="23"/>
        <v>0</v>
      </c>
      <c r="K135" s="23">
        <f t="shared" si="24"/>
        <v>0</v>
      </c>
    </row>
    <row r="136" spans="1:11">
      <c r="A136" s="27" t="s">
        <v>42</v>
      </c>
      <c r="B136" s="21" t="s">
        <v>43</v>
      </c>
      <c r="C136" s="22">
        <v>88650</v>
      </c>
      <c r="D136" s="22">
        <v>210617</v>
      </c>
      <c r="E136" s="22">
        <v>52650</v>
      </c>
      <c r="F136" s="22">
        <v>52650</v>
      </c>
      <c r="G136" s="22">
        <f t="shared" si="20"/>
        <v>-36000</v>
      </c>
      <c r="H136" s="22">
        <f t="shared" si="21"/>
        <v>0</v>
      </c>
      <c r="I136" s="23">
        <f t="shared" si="22"/>
        <v>-40.609137055837564</v>
      </c>
      <c r="J136" s="23">
        <f t="shared" si="23"/>
        <v>100</v>
      </c>
      <c r="K136" s="23">
        <f t="shared" si="24"/>
        <v>24.997982119202153</v>
      </c>
    </row>
    <row r="137" spans="1:11">
      <c r="A137" s="28" t="s">
        <v>44</v>
      </c>
      <c r="B137" s="21" t="s">
        <v>45</v>
      </c>
      <c r="C137" s="22">
        <v>88650</v>
      </c>
      <c r="D137" s="22">
        <v>210617</v>
      </c>
      <c r="E137" s="22">
        <v>52650</v>
      </c>
      <c r="F137" s="22">
        <v>52650</v>
      </c>
      <c r="G137" s="22">
        <f t="shared" si="20"/>
        <v>-36000</v>
      </c>
      <c r="H137" s="22">
        <f t="shared" si="21"/>
        <v>0</v>
      </c>
      <c r="I137" s="23">
        <f t="shared" si="22"/>
        <v>-40.609137055837564</v>
      </c>
      <c r="J137" s="23">
        <f t="shared" si="23"/>
        <v>100</v>
      </c>
      <c r="K137" s="23">
        <f t="shared" si="24"/>
        <v>24.997982119202153</v>
      </c>
    </row>
    <row r="138" spans="1:11" ht="25.5">
      <c r="A138" s="27" t="s">
        <v>48</v>
      </c>
      <c r="B138" s="21" t="s">
        <v>49</v>
      </c>
      <c r="C138" s="22">
        <v>5703</v>
      </c>
      <c r="D138" s="22">
        <v>22810</v>
      </c>
      <c r="E138" s="22">
        <v>5703</v>
      </c>
      <c r="F138" s="22">
        <v>5703</v>
      </c>
      <c r="G138" s="22">
        <f t="shared" si="20"/>
        <v>0</v>
      </c>
      <c r="H138" s="22">
        <f t="shared" si="21"/>
        <v>0</v>
      </c>
      <c r="I138" s="23">
        <f t="shared" si="22"/>
        <v>0</v>
      </c>
      <c r="J138" s="23">
        <f t="shared" si="23"/>
        <v>100</v>
      </c>
      <c r="K138" s="23">
        <f t="shared" si="24"/>
        <v>25.002192021043403</v>
      </c>
    </row>
    <row r="139" spans="1:11" ht="25.5">
      <c r="A139" s="28" t="s">
        <v>148</v>
      </c>
      <c r="B139" s="21" t="s">
        <v>149</v>
      </c>
      <c r="C139" s="22">
        <v>5703</v>
      </c>
      <c r="D139" s="22">
        <v>22810</v>
      </c>
      <c r="E139" s="22">
        <v>5703</v>
      </c>
      <c r="F139" s="22">
        <v>5703</v>
      </c>
      <c r="G139" s="22">
        <f t="shared" si="20"/>
        <v>0</v>
      </c>
      <c r="H139" s="22">
        <f t="shared" si="21"/>
        <v>0</v>
      </c>
      <c r="I139" s="23">
        <f t="shared" si="22"/>
        <v>0</v>
      </c>
      <c r="J139" s="23">
        <f t="shared" si="23"/>
        <v>100</v>
      </c>
      <c r="K139" s="23">
        <f t="shared" si="24"/>
        <v>25.002192021043403</v>
      </c>
    </row>
    <row r="140" spans="1:11" ht="38.25">
      <c r="A140" s="29" t="s">
        <v>150</v>
      </c>
      <c r="B140" s="21" t="s">
        <v>151</v>
      </c>
      <c r="C140" s="22">
        <v>5703</v>
      </c>
      <c r="D140" s="22">
        <v>22810</v>
      </c>
      <c r="E140" s="22">
        <v>5703</v>
      </c>
      <c r="F140" s="22">
        <v>5703</v>
      </c>
      <c r="G140" s="22">
        <f t="shared" si="20"/>
        <v>0</v>
      </c>
      <c r="H140" s="22">
        <f t="shared" si="21"/>
        <v>0</v>
      </c>
      <c r="I140" s="23">
        <f t="shared" si="22"/>
        <v>0</v>
      </c>
      <c r="J140" s="23">
        <f t="shared" si="23"/>
        <v>100</v>
      </c>
      <c r="K140" s="23">
        <f t="shared" si="24"/>
        <v>25.002192021043403</v>
      </c>
    </row>
    <row r="141" spans="1:11">
      <c r="A141" s="26" t="s">
        <v>56</v>
      </c>
      <c r="B141" s="21" t="s">
        <v>57</v>
      </c>
      <c r="C141" s="22">
        <v>1936</v>
      </c>
      <c r="D141" s="22">
        <v>129350</v>
      </c>
      <c r="E141" s="22">
        <v>19000</v>
      </c>
      <c r="F141" s="22">
        <v>2589.79</v>
      </c>
      <c r="G141" s="22">
        <f t="shared" si="20"/>
        <v>653.79</v>
      </c>
      <c r="H141" s="22">
        <f t="shared" si="21"/>
        <v>16410.21</v>
      </c>
      <c r="I141" s="23">
        <f t="shared" si="22"/>
        <v>33.77014462809916</v>
      </c>
      <c r="J141" s="23">
        <f t="shared" si="23"/>
        <v>13.630473684210525</v>
      </c>
      <c r="K141" s="23">
        <f t="shared" si="24"/>
        <v>2.0021569385388482</v>
      </c>
    </row>
    <row r="142" spans="1:11">
      <c r="A142" s="27" t="s">
        <v>58</v>
      </c>
      <c r="B142" s="21" t="s">
        <v>59</v>
      </c>
      <c r="C142" s="22">
        <v>1936</v>
      </c>
      <c r="D142" s="22">
        <v>129350</v>
      </c>
      <c r="E142" s="22">
        <v>19000</v>
      </c>
      <c r="F142" s="22">
        <v>2589.79</v>
      </c>
      <c r="G142" s="22">
        <f t="shared" si="20"/>
        <v>653.79</v>
      </c>
      <c r="H142" s="22">
        <f t="shared" si="21"/>
        <v>16410.21</v>
      </c>
      <c r="I142" s="23">
        <f t="shared" si="22"/>
        <v>33.77014462809916</v>
      </c>
      <c r="J142" s="23">
        <f t="shared" si="23"/>
        <v>13.630473684210525</v>
      </c>
      <c r="K142" s="23">
        <f t="shared" si="24"/>
        <v>2.0021569385388482</v>
      </c>
    </row>
    <row r="143" spans="1:11">
      <c r="A143" s="20"/>
      <c r="B143" s="21" t="s">
        <v>60</v>
      </c>
      <c r="C143" s="22">
        <v>9508662.2200000007</v>
      </c>
      <c r="D143" s="22">
        <v>0</v>
      </c>
      <c r="E143" s="22">
        <v>0</v>
      </c>
      <c r="F143" s="22">
        <v>9061023.2100000009</v>
      </c>
      <c r="G143" s="22">
        <f t="shared" si="20"/>
        <v>-447639.00999999978</v>
      </c>
      <c r="H143" s="22">
        <f t="shared" si="21"/>
        <v>-9061023.2100000009</v>
      </c>
      <c r="I143" s="23">
        <f t="shared" si="22"/>
        <v>-4.7076970413194488</v>
      </c>
      <c r="J143" s="23">
        <f t="shared" si="23"/>
        <v>0</v>
      </c>
      <c r="K143" s="23">
        <f t="shared" si="24"/>
        <v>0</v>
      </c>
    </row>
    <row r="144" spans="1:11">
      <c r="A144" s="20" t="s">
        <v>61</v>
      </c>
      <c r="B144" s="21" t="s">
        <v>62</v>
      </c>
      <c r="C144" s="22">
        <v>-9508662.2200000007</v>
      </c>
      <c r="D144" s="22">
        <v>0</v>
      </c>
      <c r="E144" s="22">
        <v>0</v>
      </c>
      <c r="F144" s="22">
        <v>-9061023.2100000009</v>
      </c>
      <c r="G144" s="22">
        <f t="shared" si="20"/>
        <v>447639.00999999978</v>
      </c>
      <c r="H144" s="22">
        <f t="shared" si="21"/>
        <v>9061023.2100000009</v>
      </c>
      <c r="I144" s="23">
        <f t="shared" si="22"/>
        <v>-4.7076970413194488</v>
      </c>
      <c r="J144" s="23">
        <f t="shared" si="23"/>
        <v>0</v>
      </c>
      <c r="K144" s="23">
        <f t="shared" si="24"/>
        <v>0</v>
      </c>
    </row>
    <row r="145" spans="1:11">
      <c r="A145" s="26" t="s">
        <v>63</v>
      </c>
      <c r="B145" s="21" t="s">
        <v>64</v>
      </c>
      <c r="C145" s="22">
        <v>-9508662.2200000007</v>
      </c>
      <c r="D145" s="22">
        <v>0</v>
      </c>
      <c r="E145" s="22">
        <v>0</v>
      </c>
      <c r="F145" s="22">
        <v>-9061023.2100000009</v>
      </c>
      <c r="G145" s="22">
        <f t="shared" si="20"/>
        <v>447639.00999999978</v>
      </c>
      <c r="H145" s="22">
        <f t="shared" si="21"/>
        <v>9061023.2100000009</v>
      </c>
      <c r="I145" s="23">
        <f t="shared" si="22"/>
        <v>-4.7076970413194488</v>
      </c>
      <c r="J145" s="23">
        <f t="shared" si="23"/>
        <v>0</v>
      </c>
      <c r="K145" s="23">
        <f t="shared" si="24"/>
        <v>0</v>
      </c>
    </row>
    <row r="146" spans="1:11" s="35" customFormat="1">
      <c r="A146" s="36" t="s">
        <v>250</v>
      </c>
      <c r="B146" s="32" t="s">
        <v>251</v>
      </c>
      <c r="C146" s="33"/>
      <c r="D146" s="33"/>
      <c r="E146" s="33"/>
      <c r="F146" s="33"/>
      <c r="G146" s="33"/>
      <c r="H146" s="33"/>
      <c r="I146" s="34"/>
      <c r="J146" s="34"/>
      <c r="K146" s="34"/>
    </row>
    <row r="147" spans="1:11">
      <c r="A147" s="20" t="s">
        <v>26</v>
      </c>
      <c r="B147" s="21" t="s">
        <v>27</v>
      </c>
      <c r="C147" s="22">
        <v>5713115.0700000003</v>
      </c>
      <c r="D147" s="22">
        <v>6039123</v>
      </c>
      <c r="E147" s="22">
        <v>1104805</v>
      </c>
      <c r="F147" s="22">
        <v>6039123</v>
      </c>
      <c r="G147" s="22">
        <f t="shared" ref="G147:G161" si="25">F147-C147</f>
        <v>326007.9299999997</v>
      </c>
      <c r="H147" s="22">
        <f t="shared" ref="H147:H161" si="26">E147-F147</f>
        <v>-4934318</v>
      </c>
      <c r="I147" s="23">
        <f t="shared" ref="I147:I161" si="27">IF(ISERROR(F147/C147),0,F147/C147*100-100)</f>
        <v>5.7063077849051496</v>
      </c>
      <c r="J147" s="23">
        <f t="shared" ref="J147:J161" si="28">IF(ISERROR(F147/E147),0,F147/E147*100)</f>
        <v>546.6234312842538</v>
      </c>
      <c r="K147" s="23">
        <f t="shared" ref="K147:K161" si="29">IF(ISERROR(F147/D147),0,F147/D147*100)</f>
        <v>100</v>
      </c>
    </row>
    <row r="148" spans="1:11" ht="25.5">
      <c r="A148" s="26" t="s">
        <v>70</v>
      </c>
      <c r="B148" s="21" t="s">
        <v>71</v>
      </c>
      <c r="C148" s="22">
        <v>2016.07</v>
      </c>
      <c r="D148" s="22">
        <v>0</v>
      </c>
      <c r="E148" s="22">
        <v>0</v>
      </c>
      <c r="F148" s="22">
        <v>0</v>
      </c>
      <c r="G148" s="22">
        <f t="shared" si="25"/>
        <v>-2016.07</v>
      </c>
      <c r="H148" s="22">
        <f t="shared" si="26"/>
        <v>0</v>
      </c>
      <c r="I148" s="23">
        <f t="shared" si="27"/>
        <v>-100</v>
      </c>
      <c r="J148" s="23">
        <f t="shared" si="28"/>
        <v>0</v>
      </c>
      <c r="K148" s="23">
        <f t="shared" si="29"/>
        <v>0</v>
      </c>
    </row>
    <row r="149" spans="1:11">
      <c r="A149" s="26" t="s">
        <v>28</v>
      </c>
      <c r="B149" s="21" t="s">
        <v>29</v>
      </c>
      <c r="C149" s="22">
        <v>5711099</v>
      </c>
      <c r="D149" s="22">
        <v>6039123</v>
      </c>
      <c r="E149" s="22">
        <v>1104805</v>
      </c>
      <c r="F149" s="22">
        <v>6039123</v>
      </c>
      <c r="G149" s="22">
        <f t="shared" si="25"/>
        <v>328024</v>
      </c>
      <c r="H149" s="22">
        <f t="shared" si="26"/>
        <v>-4934318</v>
      </c>
      <c r="I149" s="23">
        <f t="shared" si="27"/>
        <v>5.7436230749983679</v>
      </c>
      <c r="J149" s="23">
        <f t="shared" si="28"/>
        <v>546.6234312842538</v>
      </c>
      <c r="K149" s="23">
        <f t="shared" si="29"/>
        <v>100</v>
      </c>
    </row>
    <row r="150" spans="1:11">
      <c r="A150" s="27" t="s">
        <v>30</v>
      </c>
      <c r="B150" s="21" t="s">
        <v>31</v>
      </c>
      <c r="C150" s="22">
        <v>5711099</v>
      </c>
      <c r="D150" s="22">
        <v>6039123</v>
      </c>
      <c r="E150" s="22">
        <v>1104805</v>
      </c>
      <c r="F150" s="22">
        <v>6039123</v>
      </c>
      <c r="G150" s="22">
        <f t="shared" si="25"/>
        <v>328024</v>
      </c>
      <c r="H150" s="22">
        <f t="shared" si="26"/>
        <v>-4934318</v>
      </c>
      <c r="I150" s="23">
        <f t="shared" si="27"/>
        <v>5.7436230749983679</v>
      </c>
      <c r="J150" s="23">
        <f t="shared" si="28"/>
        <v>546.6234312842538</v>
      </c>
      <c r="K150" s="23">
        <f t="shared" si="29"/>
        <v>100</v>
      </c>
    </row>
    <row r="151" spans="1:11">
      <c r="A151" s="20" t="s">
        <v>32</v>
      </c>
      <c r="B151" s="21" t="s">
        <v>33</v>
      </c>
      <c r="C151" s="22">
        <v>820572.84</v>
      </c>
      <c r="D151" s="22">
        <v>6039123</v>
      </c>
      <c r="E151" s="22">
        <v>1104805</v>
      </c>
      <c r="F151" s="22">
        <v>749424.53</v>
      </c>
      <c r="G151" s="22">
        <f t="shared" si="25"/>
        <v>-71148.309999999939</v>
      </c>
      <c r="H151" s="22">
        <f t="shared" si="26"/>
        <v>355380.47</v>
      </c>
      <c r="I151" s="23">
        <f t="shared" si="27"/>
        <v>-8.670566040182365</v>
      </c>
      <c r="J151" s="23">
        <f t="shared" si="28"/>
        <v>67.833194998212349</v>
      </c>
      <c r="K151" s="23">
        <f t="shared" si="29"/>
        <v>12.40949273594858</v>
      </c>
    </row>
    <row r="152" spans="1:11">
      <c r="A152" s="26" t="s">
        <v>34</v>
      </c>
      <c r="B152" s="21" t="s">
        <v>35</v>
      </c>
      <c r="C152" s="22">
        <v>818636.84</v>
      </c>
      <c r="D152" s="22">
        <v>5998773</v>
      </c>
      <c r="E152" s="22">
        <v>1104805</v>
      </c>
      <c r="F152" s="22">
        <v>749424.53</v>
      </c>
      <c r="G152" s="22">
        <f t="shared" si="25"/>
        <v>-69212.309999999939</v>
      </c>
      <c r="H152" s="22">
        <f t="shared" si="26"/>
        <v>355380.47</v>
      </c>
      <c r="I152" s="23">
        <f t="shared" si="27"/>
        <v>-8.4545804217655274</v>
      </c>
      <c r="J152" s="23">
        <f t="shared" si="28"/>
        <v>67.833194998212349</v>
      </c>
      <c r="K152" s="23">
        <f t="shared" si="29"/>
        <v>12.492963644398614</v>
      </c>
    </row>
    <row r="153" spans="1:11">
      <c r="A153" s="27" t="s">
        <v>36</v>
      </c>
      <c r="B153" s="21" t="s">
        <v>37</v>
      </c>
      <c r="C153" s="22">
        <v>818636.84</v>
      </c>
      <c r="D153" s="22">
        <v>5998773</v>
      </c>
      <c r="E153" s="22">
        <v>1104805</v>
      </c>
      <c r="F153" s="22">
        <v>749424.53</v>
      </c>
      <c r="G153" s="22">
        <f t="shared" si="25"/>
        <v>-69212.309999999939</v>
      </c>
      <c r="H153" s="22">
        <f t="shared" si="26"/>
        <v>355380.47</v>
      </c>
      <c r="I153" s="23">
        <f t="shared" si="27"/>
        <v>-8.4545804217655274</v>
      </c>
      <c r="J153" s="23">
        <f t="shared" si="28"/>
        <v>67.833194998212349</v>
      </c>
      <c r="K153" s="23">
        <f t="shared" si="29"/>
        <v>12.492963644398614</v>
      </c>
    </row>
    <row r="154" spans="1:11">
      <c r="A154" s="28" t="s">
        <v>38</v>
      </c>
      <c r="B154" s="21" t="s">
        <v>39</v>
      </c>
      <c r="C154" s="22">
        <v>733983.87</v>
      </c>
      <c r="D154" s="22">
        <v>4906805</v>
      </c>
      <c r="E154" s="22">
        <v>980758</v>
      </c>
      <c r="F154" s="22">
        <v>709229.64</v>
      </c>
      <c r="G154" s="22">
        <f t="shared" si="25"/>
        <v>-24754.229999999981</v>
      </c>
      <c r="H154" s="22">
        <f t="shared" si="26"/>
        <v>271528.36</v>
      </c>
      <c r="I154" s="23">
        <f t="shared" si="27"/>
        <v>-3.3725850133464093</v>
      </c>
      <c r="J154" s="23">
        <f t="shared" si="28"/>
        <v>72.314438424157643</v>
      </c>
      <c r="K154" s="23">
        <f t="shared" si="29"/>
        <v>14.454000923207669</v>
      </c>
    </row>
    <row r="155" spans="1:11">
      <c r="A155" s="28" t="s">
        <v>40</v>
      </c>
      <c r="B155" s="21" t="s">
        <v>41</v>
      </c>
      <c r="C155" s="22">
        <v>84652.97</v>
      </c>
      <c r="D155" s="22">
        <v>1091968</v>
      </c>
      <c r="E155" s="22">
        <v>124047</v>
      </c>
      <c r="F155" s="22">
        <v>40194.89</v>
      </c>
      <c r="G155" s="22">
        <f t="shared" si="25"/>
        <v>-44458.080000000002</v>
      </c>
      <c r="H155" s="22">
        <f t="shared" si="26"/>
        <v>83852.11</v>
      </c>
      <c r="I155" s="23">
        <f t="shared" si="27"/>
        <v>-52.518039237134865</v>
      </c>
      <c r="J155" s="23">
        <f t="shared" si="28"/>
        <v>32.40295210686272</v>
      </c>
      <c r="K155" s="23">
        <f t="shared" si="29"/>
        <v>3.6809585995193994</v>
      </c>
    </row>
    <row r="156" spans="1:11">
      <c r="A156" s="29" t="s">
        <v>82</v>
      </c>
      <c r="B156" s="21" t="s">
        <v>83</v>
      </c>
      <c r="C156" s="22">
        <v>0</v>
      </c>
      <c r="D156" s="22">
        <v>0</v>
      </c>
      <c r="E156" s="22">
        <v>0</v>
      </c>
      <c r="F156" s="22">
        <v>2141.98</v>
      </c>
      <c r="G156" s="22">
        <f t="shared" si="25"/>
        <v>2141.98</v>
      </c>
      <c r="H156" s="22">
        <f t="shared" si="26"/>
        <v>-2141.98</v>
      </c>
      <c r="I156" s="23">
        <f t="shared" si="27"/>
        <v>0</v>
      </c>
      <c r="J156" s="23">
        <f t="shared" si="28"/>
        <v>0</v>
      </c>
      <c r="K156" s="23">
        <f t="shared" si="29"/>
        <v>0</v>
      </c>
    </row>
    <row r="157" spans="1:11">
      <c r="A157" s="26" t="s">
        <v>56</v>
      </c>
      <c r="B157" s="21" t="s">
        <v>57</v>
      </c>
      <c r="C157" s="22">
        <v>1936</v>
      </c>
      <c r="D157" s="22">
        <v>40350</v>
      </c>
      <c r="E157" s="22">
        <v>0</v>
      </c>
      <c r="F157" s="22">
        <v>0</v>
      </c>
      <c r="G157" s="22">
        <f t="shared" si="25"/>
        <v>-1936</v>
      </c>
      <c r="H157" s="22">
        <f t="shared" si="26"/>
        <v>0</v>
      </c>
      <c r="I157" s="23">
        <f t="shared" si="27"/>
        <v>-100</v>
      </c>
      <c r="J157" s="23">
        <f t="shared" si="28"/>
        <v>0</v>
      </c>
      <c r="K157" s="23">
        <f t="shared" si="29"/>
        <v>0</v>
      </c>
    </row>
    <row r="158" spans="1:11">
      <c r="A158" s="27" t="s">
        <v>58</v>
      </c>
      <c r="B158" s="21" t="s">
        <v>59</v>
      </c>
      <c r="C158" s="22">
        <v>1936</v>
      </c>
      <c r="D158" s="22">
        <v>40350</v>
      </c>
      <c r="E158" s="22">
        <v>0</v>
      </c>
      <c r="F158" s="22">
        <v>0</v>
      </c>
      <c r="G158" s="22">
        <f t="shared" si="25"/>
        <v>-1936</v>
      </c>
      <c r="H158" s="22">
        <f t="shared" si="26"/>
        <v>0</v>
      </c>
      <c r="I158" s="23">
        <f t="shared" si="27"/>
        <v>-100</v>
      </c>
      <c r="J158" s="23">
        <f t="shared" si="28"/>
        <v>0</v>
      </c>
      <c r="K158" s="23">
        <f t="shared" si="29"/>
        <v>0</v>
      </c>
    </row>
    <row r="159" spans="1:11">
      <c r="A159" s="20"/>
      <c r="B159" s="21" t="s">
        <v>60</v>
      </c>
      <c r="C159" s="22">
        <v>4892542.2300000004</v>
      </c>
      <c r="D159" s="22">
        <v>0</v>
      </c>
      <c r="E159" s="22">
        <v>0</v>
      </c>
      <c r="F159" s="22">
        <v>5289698.47</v>
      </c>
      <c r="G159" s="22">
        <f t="shared" si="25"/>
        <v>397156.23999999929</v>
      </c>
      <c r="H159" s="22">
        <f t="shared" si="26"/>
        <v>-5289698.47</v>
      </c>
      <c r="I159" s="23">
        <f t="shared" si="27"/>
        <v>8.117584301362271</v>
      </c>
      <c r="J159" s="23">
        <f t="shared" si="28"/>
        <v>0</v>
      </c>
      <c r="K159" s="23">
        <f t="shared" si="29"/>
        <v>0</v>
      </c>
    </row>
    <row r="160" spans="1:11">
      <c r="A160" s="20" t="s">
        <v>61</v>
      </c>
      <c r="B160" s="21" t="s">
        <v>62</v>
      </c>
      <c r="C160" s="22">
        <v>-4892542.2300000004</v>
      </c>
      <c r="D160" s="22">
        <v>0</v>
      </c>
      <c r="E160" s="22">
        <v>0</v>
      </c>
      <c r="F160" s="22">
        <v>-5289698.47</v>
      </c>
      <c r="G160" s="22">
        <f t="shared" si="25"/>
        <v>-397156.23999999929</v>
      </c>
      <c r="H160" s="22">
        <f t="shared" si="26"/>
        <v>5289698.47</v>
      </c>
      <c r="I160" s="23">
        <f t="shared" si="27"/>
        <v>8.117584301362271</v>
      </c>
      <c r="J160" s="23">
        <f t="shared" si="28"/>
        <v>0</v>
      </c>
      <c r="K160" s="23">
        <f t="shared" si="29"/>
        <v>0</v>
      </c>
    </row>
    <row r="161" spans="1:11">
      <c r="A161" s="26" t="s">
        <v>63</v>
      </c>
      <c r="B161" s="21" t="s">
        <v>64</v>
      </c>
      <c r="C161" s="22">
        <v>-4892542.2300000004</v>
      </c>
      <c r="D161" s="22">
        <v>0</v>
      </c>
      <c r="E161" s="22">
        <v>0</v>
      </c>
      <c r="F161" s="22">
        <v>-5289698.47</v>
      </c>
      <c r="G161" s="22">
        <f t="shared" si="25"/>
        <v>-397156.23999999929</v>
      </c>
      <c r="H161" s="22">
        <f t="shared" si="26"/>
        <v>5289698.47</v>
      </c>
      <c r="I161" s="23">
        <f t="shared" si="27"/>
        <v>8.117584301362271</v>
      </c>
      <c r="J161" s="23">
        <f t="shared" si="28"/>
        <v>0</v>
      </c>
      <c r="K161" s="23">
        <f t="shared" si="29"/>
        <v>0</v>
      </c>
    </row>
    <row r="162" spans="1:11" s="35" customFormat="1">
      <c r="A162" s="36" t="s">
        <v>252</v>
      </c>
      <c r="B162" s="32" t="s">
        <v>253</v>
      </c>
      <c r="C162" s="33"/>
      <c r="D162" s="33"/>
      <c r="E162" s="33"/>
      <c r="F162" s="33"/>
      <c r="G162" s="33"/>
      <c r="H162" s="33"/>
      <c r="I162" s="34"/>
      <c r="J162" s="34"/>
      <c r="K162" s="34"/>
    </row>
    <row r="163" spans="1:11">
      <c r="A163" s="20" t="s">
        <v>26</v>
      </c>
      <c r="B163" s="21" t="s">
        <v>27</v>
      </c>
      <c r="C163" s="22">
        <v>5202107</v>
      </c>
      <c r="D163" s="22">
        <v>4215089</v>
      </c>
      <c r="E163" s="22">
        <v>887514</v>
      </c>
      <c r="F163" s="22">
        <v>4215703.8099999996</v>
      </c>
      <c r="G163" s="22">
        <f t="shared" ref="G163:G177" si="30">F163-C163</f>
        <v>-986403.19000000041</v>
      </c>
      <c r="H163" s="22">
        <f t="shared" ref="H163:H177" si="31">E163-F163</f>
        <v>-3328189.8099999996</v>
      </c>
      <c r="I163" s="23">
        <f t="shared" ref="I163:I177" si="32">IF(ISERROR(F163/C163),0,F163/C163*100-100)</f>
        <v>-18.961609017269353</v>
      </c>
      <c r="J163" s="23">
        <f t="shared" ref="J163:J177" si="33">IF(ISERROR(F163/E163),0,F163/E163*100)</f>
        <v>475.00138702037373</v>
      </c>
      <c r="K163" s="23">
        <f t="shared" ref="K163:K177" si="34">IF(ISERROR(F163/D163),0,F163/D163*100)</f>
        <v>100.0145859316375</v>
      </c>
    </row>
    <row r="164" spans="1:11" ht="25.5">
      <c r="A164" s="26" t="s">
        <v>70</v>
      </c>
      <c r="B164" s="21" t="s">
        <v>71</v>
      </c>
      <c r="C164" s="22">
        <v>0</v>
      </c>
      <c r="D164" s="22">
        <v>0</v>
      </c>
      <c r="E164" s="22">
        <v>0</v>
      </c>
      <c r="F164" s="22">
        <v>614.80999999999995</v>
      </c>
      <c r="G164" s="22">
        <f t="shared" si="30"/>
        <v>614.80999999999995</v>
      </c>
      <c r="H164" s="22">
        <f t="shared" si="31"/>
        <v>-614.80999999999995</v>
      </c>
      <c r="I164" s="23">
        <f t="shared" si="32"/>
        <v>0</v>
      </c>
      <c r="J164" s="23">
        <f t="shared" si="33"/>
        <v>0</v>
      </c>
      <c r="K164" s="23">
        <f t="shared" si="34"/>
        <v>0</v>
      </c>
    </row>
    <row r="165" spans="1:11">
      <c r="A165" s="26" t="s">
        <v>28</v>
      </c>
      <c r="B165" s="21" t="s">
        <v>29</v>
      </c>
      <c r="C165" s="22">
        <v>5202107</v>
      </c>
      <c r="D165" s="22">
        <v>4215089</v>
      </c>
      <c r="E165" s="22">
        <v>887514</v>
      </c>
      <c r="F165" s="22">
        <v>4215089</v>
      </c>
      <c r="G165" s="22">
        <f t="shared" si="30"/>
        <v>-987018</v>
      </c>
      <c r="H165" s="22">
        <f t="shared" si="31"/>
        <v>-3327575</v>
      </c>
      <c r="I165" s="23">
        <f t="shared" si="32"/>
        <v>-18.973427497742748</v>
      </c>
      <c r="J165" s="23">
        <f t="shared" si="33"/>
        <v>474.93211374693811</v>
      </c>
      <c r="K165" s="23">
        <f t="shared" si="34"/>
        <v>100</v>
      </c>
    </row>
    <row r="166" spans="1:11">
      <c r="A166" s="27" t="s">
        <v>30</v>
      </c>
      <c r="B166" s="21" t="s">
        <v>31</v>
      </c>
      <c r="C166" s="22">
        <v>5202107</v>
      </c>
      <c r="D166" s="22">
        <v>4215089</v>
      </c>
      <c r="E166" s="22">
        <v>887514</v>
      </c>
      <c r="F166" s="22">
        <v>4215089</v>
      </c>
      <c r="G166" s="22">
        <f t="shared" si="30"/>
        <v>-987018</v>
      </c>
      <c r="H166" s="22">
        <f t="shared" si="31"/>
        <v>-3327575</v>
      </c>
      <c r="I166" s="23">
        <f t="shared" si="32"/>
        <v>-18.973427497742748</v>
      </c>
      <c r="J166" s="23">
        <f t="shared" si="33"/>
        <v>474.93211374693811</v>
      </c>
      <c r="K166" s="23">
        <f t="shared" si="34"/>
        <v>100</v>
      </c>
    </row>
    <row r="167" spans="1:11">
      <c r="A167" s="20" t="s">
        <v>32</v>
      </c>
      <c r="B167" s="21" t="s">
        <v>33</v>
      </c>
      <c r="C167" s="22">
        <v>876361.01</v>
      </c>
      <c r="D167" s="22">
        <v>4215089</v>
      </c>
      <c r="E167" s="22">
        <v>887514</v>
      </c>
      <c r="F167" s="22">
        <v>619453.06999999995</v>
      </c>
      <c r="G167" s="22">
        <f t="shared" si="30"/>
        <v>-256907.94000000006</v>
      </c>
      <c r="H167" s="22">
        <f t="shared" si="31"/>
        <v>268060.93000000005</v>
      </c>
      <c r="I167" s="23">
        <f t="shared" si="32"/>
        <v>-29.315309223992074</v>
      </c>
      <c r="J167" s="23">
        <f t="shared" si="33"/>
        <v>69.796428000009001</v>
      </c>
      <c r="K167" s="23">
        <f t="shared" si="34"/>
        <v>14.696085183491972</v>
      </c>
    </row>
    <row r="168" spans="1:11">
      <c r="A168" s="26" t="s">
        <v>34</v>
      </c>
      <c r="B168" s="21" t="s">
        <v>35</v>
      </c>
      <c r="C168" s="22">
        <v>876361.01</v>
      </c>
      <c r="D168" s="22">
        <v>4126089</v>
      </c>
      <c r="E168" s="22">
        <v>868514</v>
      </c>
      <c r="F168" s="22">
        <v>616863.28</v>
      </c>
      <c r="G168" s="22">
        <f t="shared" si="30"/>
        <v>-259497.72999999998</v>
      </c>
      <c r="H168" s="22">
        <f t="shared" si="31"/>
        <v>251650.71999999997</v>
      </c>
      <c r="I168" s="23">
        <f t="shared" si="32"/>
        <v>-29.610825566052966</v>
      </c>
      <c r="J168" s="23">
        <f t="shared" si="33"/>
        <v>71.02513949113083</v>
      </c>
      <c r="K168" s="23">
        <f t="shared" si="34"/>
        <v>14.95031445031845</v>
      </c>
    </row>
    <row r="169" spans="1:11">
      <c r="A169" s="27" t="s">
        <v>36</v>
      </c>
      <c r="B169" s="21" t="s">
        <v>37</v>
      </c>
      <c r="C169" s="22">
        <v>876361.01</v>
      </c>
      <c r="D169" s="22">
        <v>4126089</v>
      </c>
      <c r="E169" s="22">
        <v>868514</v>
      </c>
      <c r="F169" s="22">
        <v>616863.28</v>
      </c>
      <c r="G169" s="22">
        <f t="shared" si="30"/>
        <v>-259497.72999999998</v>
      </c>
      <c r="H169" s="22">
        <f t="shared" si="31"/>
        <v>251650.71999999997</v>
      </c>
      <c r="I169" s="23">
        <f t="shared" si="32"/>
        <v>-29.610825566052966</v>
      </c>
      <c r="J169" s="23">
        <f t="shared" si="33"/>
        <v>71.02513949113083</v>
      </c>
      <c r="K169" s="23">
        <f t="shared" si="34"/>
        <v>14.95031445031845</v>
      </c>
    </row>
    <row r="170" spans="1:11">
      <c r="A170" s="28" t="s">
        <v>38</v>
      </c>
      <c r="B170" s="21" t="s">
        <v>39</v>
      </c>
      <c r="C170" s="22">
        <v>587142.96</v>
      </c>
      <c r="D170" s="22">
        <v>3828059</v>
      </c>
      <c r="E170" s="22">
        <v>778000</v>
      </c>
      <c r="F170" s="22">
        <v>538663.81999999995</v>
      </c>
      <c r="G170" s="22">
        <f t="shared" si="30"/>
        <v>-48479.140000000014</v>
      </c>
      <c r="H170" s="22">
        <f t="shared" si="31"/>
        <v>239336.18000000005</v>
      </c>
      <c r="I170" s="23">
        <f t="shared" si="32"/>
        <v>-8.256786388105553</v>
      </c>
      <c r="J170" s="23">
        <f t="shared" si="33"/>
        <v>69.236994858611823</v>
      </c>
      <c r="K170" s="23">
        <f t="shared" si="34"/>
        <v>14.071460758572425</v>
      </c>
    </row>
    <row r="171" spans="1:11">
      <c r="A171" s="28" t="s">
        <v>40</v>
      </c>
      <c r="B171" s="21" t="s">
        <v>41</v>
      </c>
      <c r="C171" s="22">
        <v>289218.05</v>
      </c>
      <c r="D171" s="22">
        <v>298030</v>
      </c>
      <c r="E171" s="22">
        <v>90514</v>
      </c>
      <c r="F171" s="22">
        <v>78199.460000000006</v>
      </c>
      <c r="G171" s="22">
        <f t="shared" si="30"/>
        <v>-211018.58999999997</v>
      </c>
      <c r="H171" s="22">
        <f t="shared" si="31"/>
        <v>12314.539999999994</v>
      </c>
      <c r="I171" s="23">
        <f t="shared" si="32"/>
        <v>-72.961763624365773</v>
      </c>
      <c r="J171" s="23">
        <f t="shared" si="33"/>
        <v>86.394878140398177</v>
      </c>
      <c r="K171" s="23">
        <f t="shared" si="34"/>
        <v>26.23878804147234</v>
      </c>
    </row>
    <row r="172" spans="1:11">
      <c r="A172" s="29" t="s">
        <v>82</v>
      </c>
      <c r="B172" s="21" t="s">
        <v>83</v>
      </c>
      <c r="C172" s="22">
        <v>103</v>
      </c>
      <c r="D172" s="22">
        <v>0</v>
      </c>
      <c r="E172" s="22">
        <v>0</v>
      </c>
      <c r="F172" s="22">
        <v>5495.71</v>
      </c>
      <c r="G172" s="22">
        <f t="shared" si="30"/>
        <v>5392.71</v>
      </c>
      <c r="H172" s="22">
        <f t="shared" si="31"/>
        <v>-5495.71</v>
      </c>
      <c r="I172" s="23">
        <f t="shared" si="32"/>
        <v>5235.6407766990296</v>
      </c>
      <c r="J172" s="23">
        <f t="shared" si="33"/>
        <v>0</v>
      </c>
      <c r="K172" s="23">
        <f t="shared" si="34"/>
        <v>0</v>
      </c>
    </row>
    <row r="173" spans="1:11">
      <c r="A173" s="26" t="s">
        <v>56</v>
      </c>
      <c r="B173" s="21" t="s">
        <v>57</v>
      </c>
      <c r="C173" s="22">
        <v>0</v>
      </c>
      <c r="D173" s="22">
        <v>89000</v>
      </c>
      <c r="E173" s="22">
        <v>19000</v>
      </c>
      <c r="F173" s="22">
        <v>2589.79</v>
      </c>
      <c r="G173" s="22">
        <f t="shared" si="30"/>
        <v>2589.79</v>
      </c>
      <c r="H173" s="22">
        <f t="shared" si="31"/>
        <v>16410.21</v>
      </c>
      <c r="I173" s="23">
        <f t="shared" si="32"/>
        <v>0</v>
      </c>
      <c r="J173" s="23">
        <f t="shared" si="33"/>
        <v>13.630473684210525</v>
      </c>
      <c r="K173" s="23">
        <f t="shared" si="34"/>
        <v>2.9098764044943817</v>
      </c>
    </row>
    <row r="174" spans="1:11">
      <c r="A174" s="27" t="s">
        <v>58</v>
      </c>
      <c r="B174" s="21" t="s">
        <v>59</v>
      </c>
      <c r="C174" s="22">
        <v>0</v>
      </c>
      <c r="D174" s="22">
        <v>89000</v>
      </c>
      <c r="E174" s="22">
        <v>19000</v>
      </c>
      <c r="F174" s="22">
        <v>2589.79</v>
      </c>
      <c r="G174" s="22">
        <f t="shared" si="30"/>
        <v>2589.79</v>
      </c>
      <c r="H174" s="22">
        <f t="shared" si="31"/>
        <v>16410.21</v>
      </c>
      <c r="I174" s="23">
        <f t="shared" si="32"/>
        <v>0</v>
      </c>
      <c r="J174" s="23">
        <f t="shared" si="33"/>
        <v>13.630473684210525</v>
      </c>
      <c r="K174" s="23">
        <f t="shared" si="34"/>
        <v>2.9098764044943817</v>
      </c>
    </row>
    <row r="175" spans="1:11">
      <c r="A175" s="20"/>
      <c r="B175" s="21" t="s">
        <v>60</v>
      </c>
      <c r="C175" s="22">
        <v>4325745.99</v>
      </c>
      <c r="D175" s="22">
        <v>0</v>
      </c>
      <c r="E175" s="22">
        <v>0</v>
      </c>
      <c r="F175" s="22">
        <v>3596250.74</v>
      </c>
      <c r="G175" s="22">
        <f t="shared" si="30"/>
        <v>-729495.25</v>
      </c>
      <c r="H175" s="22">
        <f t="shared" si="31"/>
        <v>-3596250.74</v>
      </c>
      <c r="I175" s="23">
        <f t="shared" si="32"/>
        <v>-16.864033433456399</v>
      </c>
      <c r="J175" s="23">
        <f t="shared" si="33"/>
        <v>0</v>
      </c>
      <c r="K175" s="23">
        <f t="shared" si="34"/>
        <v>0</v>
      </c>
    </row>
    <row r="176" spans="1:11">
      <c r="A176" s="20" t="s">
        <v>61</v>
      </c>
      <c r="B176" s="21" t="s">
        <v>62</v>
      </c>
      <c r="C176" s="22">
        <v>-4325745.99</v>
      </c>
      <c r="D176" s="22">
        <v>0</v>
      </c>
      <c r="E176" s="22">
        <v>0</v>
      </c>
      <c r="F176" s="22">
        <v>-3596250.74</v>
      </c>
      <c r="G176" s="22">
        <f t="shared" si="30"/>
        <v>729495.25</v>
      </c>
      <c r="H176" s="22">
        <f t="shared" si="31"/>
        <v>3596250.74</v>
      </c>
      <c r="I176" s="23">
        <f t="shared" si="32"/>
        <v>-16.864033433456399</v>
      </c>
      <c r="J176" s="23">
        <f t="shared" si="33"/>
        <v>0</v>
      </c>
      <c r="K176" s="23">
        <f t="shared" si="34"/>
        <v>0</v>
      </c>
    </row>
    <row r="177" spans="1:11">
      <c r="A177" s="26" t="s">
        <v>63</v>
      </c>
      <c r="B177" s="21" t="s">
        <v>64</v>
      </c>
      <c r="C177" s="22">
        <v>-4325745.99</v>
      </c>
      <c r="D177" s="22">
        <v>0</v>
      </c>
      <c r="E177" s="22">
        <v>0</v>
      </c>
      <c r="F177" s="22">
        <v>-3596250.74</v>
      </c>
      <c r="G177" s="22">
        <f t="shared" si="30"/>
        <v>729495.25</v>
      </c>
      <c r="H177" s="22">
        <f t="shared" si="31"/>
        <v>3596250.74</v>
      </c>
      <c r="I177" s="23">
        <f t="shared" si="32"/>
        <v>-16.864033433456399</v>
      </c>
      <c r="J177" s="23">
        <f t="shared" si="33"/>
        <v>0</v>
      </c>
      <c r="K177" s="23">
        <f t="shared" si="34"/>
        <v>0</v>
      </c>
    </row>
    <row r="178" spans="1:11" s="35" customFormat="1">
      <c r="A178" s="36" t="s">
        <v>254</v>
      </c>
      <c r="B178" s="32" t="s">
        <v>255</v>
      </c>
      <c r="C178" s="33"/>
      <c r="D178" s="33"/>
      <c r="E178" s="33"/>
      <c r="F178" s="33"/>
      <c r="G178" s="33"/>
      <c r="H178" s="33"/>
      <c r="I178" s="34"/>
      <c r="J178" s="34"/>
      <c r="K178" s="34"/>
    </row>
    <row r="179" spans="1:11">
      <c r="A179" s="20" t="s">
        <v>26</v>
      </c>
      <c r="B179" s="21" t="s">
        <v>27</v>
      </c>
      <c r="C179" s="22">
        <v>384727</v>
      </c>
      <c r="D179" s="22">
        <v>233427</v>
      </c>
      <c r="E179" s="22">
        <v>58353</v>
      </c>
      <c r="F179" s="22">
        <v>233427</v>
      </c>
      <c r="G179" s="22">
        <f t="shared" ref="G179:G191" si="35">F179-C179</f>
        <v>-151300</v>
      </c>
      <c r="H179" s="22">
        <f t="shared" ref="H179:H191" si="36">E179-F179</f>
        <v>-175074</v>
      </c>
      <c r="I179" s="23">
        <f t="shared" ref="I179:I191" si="37">IF(ISERROR(F179/C179),0,F179/C179*100-100)</f>
        <v>-39.32658742432946</v>
      </c>
      <c r="J179" s="23">
        <f t="shared" ref="J179:J191" si="38">IF(ISERROR(F179/E179),0,F179/E179*100)</f>
        <v>400.02570561924841</v>
      </c>
      <c r="K179" s="23">
        <f t="shared" ref="K179:K191" si="39">IF(ISERROR(F179/D179),0,F179/D179*100)</f>
        <v>100</v>
      </c>
    </row>
    <row r="180" spans="1:11">
      <c r="A180" s="26" t="s">
        <v>28</v>
      </c>
      <c r="B180" s="21" t="s">
        <v>29</v>
      </c>
      <c r="C180" s="22">
        <v>384727</v>
      </c>
      <c r="D180" s="22">
        <v>233427</v>
      </c>
      <c r="E180" s="22">
        <v>58353</v>
      </c>
      <c r="F180" s="22">
        <v>233427</v>
      </c>
      <c r="G180" s="22">
        <f t="shared" si="35"/>
        <v>-151300</v>
      </c>
      <c r="H180" s="22">
        <f t="shared" si="36"/>
        <v>-175074</v>
      </c>
      <c r="I180" s="23">
        <f t="shared" si="37"/>
        <v>-39.32658742432946</v>
      </c>
      <c r="J180" s="23">
        <f t="shared" si="38"/>
        <v>400.02570561924841</v>
      </c>
      <c r="K180" s="23">
        <f t="shared" si="39"/>
        <v>100</v>
      </c>
    </row>
    <row r="181" spans="1:11">
      <c r="A181" s="27" t="s">
        <v>30</v>
      </c>
      <c r="B181" s="21" t="s">
        <v>31</v>
      </c>
      <c r="C181" s="22">
        <v>384727</v>
      </c>
      <c r="D181" s="22">
        <v>233427</v>
      </c>
      <c r="E181" s="22">
        <v>58353</v>
      </c>
      <c r="F181" s="22">
        <v>233427</v>
      </c>
      <c r="G181" s="22">
        <f t="shared" si="35"/>
        <v>-151300</v>
      </c>
      <c r="H181" s="22">
        <f t="shared" si="36"/>
        <v>-175074</v>
      </c>
      <c r="I181" s="23">
        <f t="shared" si="37"/>
        <v>-39.32658742432946</v>
      </c>
      <c r="J181" s="23">
        <f t="shared" si="38"/>
        <v>400.02570561924841</v>
      </c>
      <c r="K181" s="23">
        <f t="shared" si="39"/>
        <v>100</v>
      </c>
    </row>
    <row r="182" spans="1:11">
      <c r="A182" s="20" t="s">
        <v>32</v>
      </c>
      <c r="B182" s="21" t="s">
        <v>33</v>
      </c>
      <c r="C182" s="22">
        <v>94353</v>
      </c>
      <c r="D182" s="22">
        <v>233427</v>
      </c>
      <c r="E182" s="22">
        <v>58353</v>
      </c>
      <c r="F182" s="22">
        <v>58353</v>
      </c>
      <c r="G182" s="22">
        <f t="shared" si="35"/>
        <v>-36000</v>
      </c>
      <c r="H182" s="22">
        <f t="shared" si="36"/>
        <v>0</v>
      </c>
      <c r="I182" s="23">
        <f t="shared" si="37"/>
        <v>-38.154589679183495</v>
      </c>
      <c r="J182" s="23">
        <f t="shared" si="38"/>
        <v>100</v>
      </c>
      <c r="K182" s="23">
        <f t="shared" si="39"/>
        <v>24.99839350203704</v>
      </c>
    </row>
    <row r="183" spans="1:11">
      <c r="A183" s="26" t="s">
        <v>34</v>
      </c>
      <c r="B183" s="21" t="s">
        <v>35</v>
      </c>
      <c r="C183" s="22">
        <v>94353</v>
      </c>
      <c r="D183" s="22">
        <v>233427</v>
      </c>
      <c r="E183" s="22">
        <v>58353</v>
      </c>
      <c r="F183" s="22">
        <v>58353</v>
      </c>
      <c r="G183" s="22">
        <f t="shared" si="35"/>
        <v>-36000</v>
      </c>
      <c r="H183" s="22">
        <f t="shared" si="36"/>
        <v>0</v>
      </c>
      <c r="I183" s="23">
        <f t="shared" si="37"/>
        <v>-38.154589679183495</v>
      </c>
      <c r="J183" s="23">
        <f t="shared" si="38"/>
        <v>100</v>
      </c>
      <c r="K183" s="23">
        <f t="shared" si="39"/>
        <v>24.99839350203704</v>
      </c>
    </row>
    <row r="184" spans="1:11">
      <c r="A184" s="27" t="s">
        <v>42</v>
      </c>
      <c r="B184" s="21" t="s">
        <v>43</v>
      </c>
      <c r="C184" s="22">
        <v>88650</v>
      </c>
      <c r="D184" s="22">
        <v>210617</v>
      </c>
      <c r="E184" s="22">
        <v>52650</v>
      </c>
      <c r="F184" s="22">
        <v>52650</v>
      </c>
      <c r="G184" s="22">
        <f t="shared" si="35"/>
        <v>-36000</v>
      </c>
      <c r="H184" s="22">
        <f t="shared" si="36"/>
        <v>0</v>
      </c>
      <c r="I184" s="23">
        <f t="shared" si="37"/>
        <v>-40.609137055837564</v>
      </c>
      <c r="J184" s="23">
        <f t="shared" si="38"/>
        <v>100</v>
      </c>
      <c r="K184" s="23">
        <f t="shared" si="39"/>
        <v>24.997982119202153</v>
      </c>
    </row>
    <row r="185" spans="1:11">
      <c r="A185" s="28" t="s">
        <v>44</v>
      </c>
      <c r="B185" s="21" t="s">
        <v>45</v>
      </c>
      <c r="C185" s="22">
        <v>88650</v>
      </c>
      <c r="D185" s="22">
        <v>210617</v>
      </c>
      <c r="E185" s="22">
        <v>52650</v>
      </c>
      <c r="F185" s="22">
        <v>52650</v>
      </c>
      <c r="G185" s="22">
        <f t="shared" si="35"/>
        <v>-36000</v>
      </c>
      <c r="H185" s="22">
        <f t="shared" si="36"/>
        <v>0</v>
      </c>
      <c r="I185" s="23">
        <f t="shared" si="37"/>
        <v>-40.609137055837564</v>
      </c>
      <c r="J185" s="23">
        <f t="shared" si="38"/>
        <v>100</v>
      </c>
      <c r="K185" s="23">
        <f t="shared" si="39"/>
        <v>24.997982119202153</v>
      </c>
    </row>
    <row r="186" spans="1:11" ht="25.5">
      <c r="A186" s="27" t="s">
        <v>48</v>
      </c>
      <c r="B186" s="21" t="s">
        <v>49</v>
      </c>
      <c r="C186" s="22">
        <v>5703</v>
      </c>
      <c r="D186" s="22">
        <v>22810</v>
      </c>
      <c r="E186" s="22">
        <v>5703</v>
      </c>
      <c r="F186" s="22">
        <v>5703</v>
      </c>
      <c r="G186" s="22">
        <f t="shared" si="35"/>
        <v>0</v>
      </c>
      <c r="H186" s="22">
        <f t="shared" si="36"/>
        <v>0</v>
      </c>
      <c r="I186" s="23">
        <f t="shared" si="37"/>
        <v>0</v>
      </c>
      <c r="J186" s="23">
        <f t="shared" si="38"/>
        <v>100</v>
      </c>
      <c r="K186" s="23">
        <f t="shared" si="39"/>
        <v>25.002192021043403</v>
      </c>
    </row>
    <row r="187" spans="1:11" ht="25.5">
      <c r="A187" s="28" t="s">
        <v>148</v>
      </c>
      <c r="B187" s="21" t="s">
        <v>149</v>
      </c>
      <c r="C187" s="22">
        <v>5703</v>
      </c>
      <c r="D187" s="22">
        <v>22810</v>
      </c>
      <c r="E187" s="22">
        <v>5703</v>
      </c>
      <c r="F187" s="22">
        <v>5703</v>
      </c>
      <c r="G187" s="22">
        <f t="shared" si="35"/>
        <v>0</v>
      </c>
      <c r="H187" s="22">
        <f t="shared" si="36"/>
        <v>0</v>
      </c>
      <c r="I187" s="23">
        <f t="shared" si="37"/>
        <v>0</v>
      </c>
      <c r="J187" s="23">
        <f t="shared" si="38"/>
        <v>100</v>
      </c>
      <c r="K187" s="23">
        <f t="shared" si="39"/>
        <v>25.002192021043403</v>
      </c>
    </row>
    <row r="188" spans="1:11" ht="38.25">
      <c r="A188" s="29" t="s">
        <v>150</v>
      </c>
      <c r="B188" s="21" t="s">
        <v>151</v>
      </c>
      <c r="C188" s="22">
        <v>5703</v>
      </c>
      <c r="D188" s="22">
        <v>22810</v>
      </c>
      <c r="E188" s="22">
        <v>5703</v>
      </c>
      <c r="F188" s="22">
        <v>5703</v>
      </c>
      <c r="G188" s="22">
        <f t="shared" si="35"/>
        <v>0</v>
      </c>
      <c r="H188" s="22">
        <f t="shared" si="36"/>
        <v>0</v>
      </c>
      <c r="I188" s="23">
        <f t="shared" si="37"/>
        <v>0</v>
      </c>
      <c r="J188" s="23">
        <f t="shared" si="38"/>
        <v>100</v>
      </c>
      <c r="K188" s="23">
        <f t="shared" si="39"/>
        <v>25.002192021043403</v>
      </c>
    </row>
    <row r="189" spans="1:11">
      <c r="A189" s="20"/>
      <c r="B189" s="21" t="s">
        <v>60</v>
      </c>
      <c r="C189" s="22">
        <v>290374</v>
      </c>
      <c r="D189" s="22">
        <v>0</v>
      </c>
      <c r="E189" s="22">
        <v>0</v>
      </c>
      <c r="F189" s="22">
        <v>175074</v>
      </c>
      <c r="G189" s="22">
        <f t="shared" si="35"/>
        <v>-115300</v>
      </c>
      <c r="H189" s="22">
        <f t="shared" si="36"/>
        <v>-175074</v>
      </c>
      <c r="I189" s="23">
        <f t="shared" si="37"/>
        <v>-39.707411820617544</v>
      </c>
      <c r="J189" s="23">
        <f t="shared" si="38"/>
        <v>0</v>
      </c>
      <c r="K189" s="23">
        <f t="shared" si="39"/>
        <v>0</v>
      </c>
    </row>
    <row r="190" spans="1:11">
      <c r="A190" s="20" t="s">
        <v>61</v>
      </c>
      <c r="B190" s="21" t="s">
        <v>62</v>
      </c>
      <c r="C190" s="22">
        <v>-290374</v>
      </c>
      <c r="D190" s="22">
        <v>0</v>
      </c>
      <c r="E190" s="22">
        <v>0</v>
      </c>
      <c r="F190" s="22">
        <v>-175074</v>
      </c>
      <c r="G190" s="22">
        <f t="shared" si="35"/>
        <v>115300</v>
      </c>
      <c r="H190" s="22">
        <f t="shared" si="36"/>
        <v>175074</v>
      </c>
      <c r="I190" s="23">
        <f t="shared" si="37"/>
        <v>-39.707411820617544</v>
      </c>
      <c r="J190" s="23">
        <f t="shared" si="38"/>
        <v>0</v>
      </c>
      <c r="K190" s="23">
        <f t="shared" si="39"/>
        <v>0</v>
      </c>
    </row>
    <row r="191" spans="1:11">
      <c r="A191" s="26" t="s">
        <v>63</v>
      </c>
      <c r="B191" s="21" t="s">
        <v>64</v>
      </c>
      <c r="C191" s="22">
        <v>-290374</v>
      </c>
      <c r="D191" s="22">
        <v>0</v>
      </c>
      <c r="E191" s="22">
        <v>0</v>
      </c>
      <c r="F191" s="22">
        <v>-175074</v>
      </c>
      <c r="G191" s="22">
        <f t="shared" si="35"/>
        <v>115300</v>
      </c>
      <c r="H191" s="22">
        <f t="shared" si="36"/>
        <v>175074</v>
      </c>
      <c r="I191" s="23">
        <f t="shared" si="37"/>
        <v>-39.707411820617544</v>
      </c>
      <c r="J191" s="23">
        <f t="shared" si="38"/>
        <v>0</v>
      </c>
      <c r="K191" s="23">
        <f t="shared" si="39"/>
        <v>0</v>
      </c>
    </row>
    <row r="192" spans="1:11" s="35" customFormat="1">
      <c r="A192" s="31" t="s">
        <v>256</v>
      </c>
      <c r="B192" s="32" t="s">
        <v>257</v>
      </c>
      <c r="C192" s="33"/>
      <c r="D192" s="33"/>
      <c r="E192" s="33"/>
      <c r="F192" s="33"/>
      <c r="G192" s="33"/>
      <c r="H192" s="33"/>
      <c r="I192" s="34"/>
      <c r="J192" s="34"/>
      <c r="K192" s="34"/>
    </row>
    <row r="193" spans="1:11">
      <c r="A193" s="20" t="s">
        <v>26</v>
      </c>
      <c r="B193" s="21" t="s">
        <v>27</v>
      </c>
      <c r="C193" s="22">
        <v>1232860</v>
      </c>
      <c r="D193" s="22">
        <v>0</v>
      </c>
      <c r="E193" s="22">
        <v>0</v>
      </c>
      <c r="F193" s="22">
        <v>0</v>
      </c>
      <c r="G193" s="22">
        <f t="shared" ref="G193:G204" si="40">F193-C193</f>
        <v>-1232860</v>
      </c>
      <c r="H193" s="22">
        <f t="shared" ref="H193:H204" si="41">E193-F193</f>
        <v>0</v>
      </c>
      <c r="I193" s="23">
        <f t="shared" ref="I193:I204" si="42">IF(ISERROR(F193/C193),0,F193/C193*100-100)</f>
        <v>-100</v>
      </c>
      <c r="J193" s="23">
        <f t="shared" ref="J193:J204" si="43">IF(ISERROR(F193/E193),0,F193/E193*100)</f>
        <v>0</v>
      </c>
      <c r="K193" s="23">
        <f t="shared" ref="K193:K204" si="44">IF(ISERROR(F193/D193),0,F193/D193*100)</f>
        <v>0</v>
      </c>
    </row>
    <row r="194" spans="1:11">
      <c r="A194" s="26" t="s">
        <v>28</v>
      </c>
      <c r="B194" s="21" t="s">
        <v>29</v>
      </c>
      <c r="C194" s="22">
        <v>1232860</v>
      </c>
      <c r="D194" s="22">
        <v>0</v>
      </c>
      <c r="E194" s="22">
        <v>0</v>
      </c>
      <c r="F194" s="22">
        <v>0</v>
      </c>
      <c r="G194" s="22">
        <f t="shared" si="40"/>
        <v>-1232860</v>
      </c>
      <c r="H194" s="22">
        <f t="shared" si="41"/>
        <v>0</v>
      </c>
      <c r="I194" s="23">
        <f t="shared" si="42"/>
        <v>-100</v>
      </c>
      <c r="J194" s="23">
        <f t="shared" si="43"/>
        <v>0</v>
      </c>
      <c r="K194" s="23">
        <f t="shared" si="44"/>
        <v>0</v>
      </c>
    </row>
    <row r="195" spans="1:11">
      <c r="A195" s="27" t="s">
        <v>30</v>
      </c>
      <c r="B195" s="21" t="s">
        <v>31</v>
      </c>
      <c r="C195" s="22">
        <v>1232860</v>
      </c>
      <c r="D195" s="22">
        <v>0</v>
      </c>
      <c r="E195" s="22">
        <v>0</v>
      </c>
      <c r="F195" s="22">
        <v>0</v>
      </c>
      <c r="G195" s="22">
        <f t="shared" si="40"/>
        <v>-1232860</v>
      </c>
      <c r="H195" s="22">
        <f t="shared" si="41"/>
        <v>0</v>
      </c>
      <c r="I195" s="23">
        <f t="shared" si="42"/>
        <v>-100</v>
      </c>
      <c r="J195" s="23">
        <f t="shared" si="43"/>
        <v>0</v>
      </c>
      <c r="K195" s="23">
        <f t="shared" si="44"/>
        <v>0</v>
      </c>
    </row>
    <row r="196" spans="1:11">
      <c r="A196" s="20" t="s">
        <v>32</v>
      </c>
      <c r="B196" s="21" t="s">
        <v>33</v>
      </c>
      <c r="C196" s="22">
        <v>195233.09</v>
      </c>
      <c r="D196" s="22">
        <v>0</v>
      </c>
      <c r="E196" s="22">
        <v>0</v>
      </c>
      <c r="F196" s="22">
        <v>0</v>
      </c>
      <c r="G196" s="22">
        <f t="shared" si="40"/>
        <v>-195233.09</v>
      </c>
      <c r="H196" s="22">
        <f t="shared" si="41"/>
        <v>0</v>
      </c>
      <c r="I196" s="23">
        <f t="shared" si="42"/>
        <v>-100</v>
      </c>
      <c r="J196" s="23">
        <f t="shared" si="43"/>
        <v>0</v>
      </c>
      <c r="K196" s="23">
        <f t="shared" si="44"/>
        <v>0</v>
      </c>
    </row>
    <row r="197" spans="1:11">
      <c r="A197" s="26" t="s">
        <v>34</v>
      </c>
      <c r="B197" s="21" t="s">
        <v>35</v>
      </c>
      <c r="C197" s="22">
        <v>195233.09</v>
      </c>
      <c r="D197" s="22">
        <v>0</v>
      </c>
      <c r="E197" s="22">
        <v>0</v>
      </c>
      <c r="F197" s="22">
        <v>0</v>
      </c>
      <c r="G197" s="22">
        <f t="shared" si="40"/>
        <v>-195233.09</v>
      </c>
      <c r="H197" s="22">
        <f t="shared" si="41"/>
        <v>0</v>
      </c>
      <c r="I197" s="23">
        <f t="shared" si="42"/>
        <v>-100</v>
      </c>
      <c r="J197" s="23">
        <f t="shared" si="43"/>
        <v>0</v>
      </c>
      <c r="K197" s="23">
        <f t="shared" si="44"/>
        <v>0</v>
      </c>
    </row>
    <row r="198" spans="1:11">
      <c r="A198" s="27" t="s">
        <v>36</v>
      </c>
      <c r="B198" s="21" t="s">
        <v>37</v>
      </c>
      <c r="C198" s="22">
        <v>195233.09</v>
      </c>
      <c r="D198" s="22">
        <v>0</v>
      </c>
      <c r="E198" s="22">
        <v>0</v>
      </c>
      <c r="F198" s="22">
        <v>0</v>
      </c>
      <c r="G198" s="22">
        <f t="shared" si="40"/>
        <v>-195233.09</v>
      </c>
      <c r="H198" s="22">
        <f t="shared" si="41"/>
        <v>0</v>
      </c>
      <c r="I198" s="23">
        <f t="shared" si="42"/>
        <v>-100</v>
      </c>
      <c r="J198" s="23">
        <f t="shared" si="43"/>
        <v>0</v>
      </c>
      <c r="K198" s="23">
        <f t="shared" si="44"/>
        <v>0</v>
      </c>
    </row>
    <row r="199" spans="1:11">
      <c r="A199" s="28" t="s">
        <v>38</v>
      </c>
      <c r="B199" s="21" t="s">
        <v>39</v>
      </c>
      <c r="C199" s="22">
        <v>172991.64</v>
      </c>
      <c r="D199" s="22">
        <v>0</v>
      </c>
      <c r="E199" s="22">
        <v>0</v>
      </c>
      <c r="F199" s="22">
        <v>0</v>
      </c>
      <c r="G199" s="22">
        <f t="shared" si="40"/>
        <v>-172991.64</v>
      </c>
      <c r="H199" s="22">
        <f t="shared" si="41"/>
        <v>0</v>
      </c>
      <c r="I199" s="23">
        <f t="shared" si="42"/>
        <v>-100</v>
      </c>
      <c r="J199" s="23">
        <f t="shared" si="43"/>
        <v>0</v>
      </c>
      <c r="K199" s="23">
        <f t="shared" si="44"/>
        <v>0</v>
      </c>
    </row>
    <row r="200" spans="1:11">
      <c r="A200" s="28" t="s">
        <v>40</v>
      </c>
      <c r="B200" s="21" t="s">
        <v>41</v>
      </c>
      <c r="C200" s="22">
        <v>22241.45</v>
      </c>
      <c r="D200" s="22">
        <v>0</v>
      </c>
      <c r="E200" s="22">
        <v>0</v>
      </c>
      <c r="F200" s="22">
        <v>0</v>
      </c>
      <c r="G200" s="22">
        <f t="shared" si="40"/>
        <v>-22241.45</v>
      </c>
      <c r="H200" s="22">
        <f t="shared" si="41"/>
        <v>0</v>
      </c>
      <c r="I200" s="23">
        <f t="shared" si="42"/>
        <v>-100</v>
      </c>
      <c r="J200" s="23">
        <f t="shared" si="43"/>
        <v>0</v>
      </c>
      <c r="K200" s="23">
        <f t="shared" si="44"/>
        <v>0</v>
      </c>
    </row>
    <row r="201" spans="1:11">
      <c r="A201" s="29" t="s">
        <v>82</v>
      </c>
      <c r="B201" s="21" t="s">
        <v>83</v>
      </c>
      <c r="C201" s="22">
        <v>3215.56</v>
      </c>
      <c r="D201" s="22">
        <v>0</v>
      </c>
      <c r="E201" s="22">
        <v>0</v>
      </c>
      <c r="F201" s="22">
        <v>0</v>
      </c>
      <c r="G201" s="22">
        <f t="shared" si="40"/>
        <v>-3215.56</v>
      </c>
      <c r="H201" s="22">
        <f t="shared" si="41"/>
        <v>0</v>
      </c>
      <c r="I201" s="23">
        <f t="shared" si="42"/>
        <v>-100</v>
      </c>
      <c r="J201" s="23">
        <f t="shared" si="43"/>
        <v>0</v>
      </c>
      <c r="K201" s="23">
        <f t="shared" si="44"/>
        <v>0</v>
      </c>
    </row>
    <row r="202" spans="1:11">
      <c r="A202" s="20"/>
      <c r="B202" s="21" t="s">
        <v>60</v>
      </c>
      <c r="C202" s="22">
        <v>1037626.91</v>
      </c>
      <c r="D202" s="22">
        <v>0</v>
      </c>
      <c r="E202" s="22">
        <v>0</v>
      </c>
      <c r="F202" s="22">
        <v>0</v>
      </c>
      <c r="G202" s="22">
        <f t="shared" si="40"/>
        <v>-1037626.91</v>
      </c>
      <c r="H202" s="22">
        <f t="shared" si="41"/>
        <v>0</v>
      </c>
      <c r="I202" s="23">
        <f t="shared" si="42"/>
        <v>-100</v>
      </c>
      <c r="J202" s="23">
        <f t="shared" si="43"/>
        <v>0</v>
      </c>
      <c r="K202" s="23">
        <f t="shared" si="44"/>
        <v>0</v>
      </c>
    </row>
    <row r="203" spans="1:11">
      <c r="A203" s="20" t="s">
        <v>61</v>
      </c>
      <c r="B203" s="21" t="s">
        <v>62</v>
      </c>
      <c r="C203" s="22">
        <v>-1037626.91</v>
      </c>
      <c r="D203" s="22">
        <v>0</v>
      </c>
      <c r="E203" s="22">
        <v>0</v>
      </c>
      <c r="F203" s="22">
        <v>0</v>
      </c>
      <c r="G203" s="22">
        <f t="shared" si="40"/>
        <v>1037626.91</v>
      </c>
      <c r="H203" s="22">
        <f t="shared" si="41"/>
        <v>0</v>
      </c>
      <c r="I203" s="23">
        <f t="shared" si="42"/>
        <v>-100</v>
      </c>
      <c r="J203" s="23">
        <f t="shared" si="43"/>
        <v>0</v>
      </c>
      <c r="K203" s="23">
        <f t="shared" si="44"/>
        <v>0</v>
      </c>
    </row>
    <row r="204" spans="1:11">
      <c r="A204" s="26" t="s">
        <v>63</v>
      </c>
      <c r="B204" s="21" t="s">
        <v>64</v>
      </c>
      <c r="C204" s="22">
        <v>-1037626.91</v>
      </c>
      <c r="D204" s="22">
        <v>0</v>
      </c>
      <c r="E204" s="22">
        <v>0</v>
      </c>
      <c r="F204" s="22">
        <v>0</v>
      </c>
      <c r="G204" s="22">
        <f t="shared" si="40"/>
        <v>1037626.91</v>
      </c>
      <c r="H204" s="22">
        <f t="shared" si="41"/>
        <v>0</v>
      </c>
      <c r="I204" s="23">
        <f t="shared" si="42"/>
        <v>-100</v>
      </c>
      <c r="J204" s="23">
        <f t="shared" si="43"/>
        <v>0</v>
      </c>
      <c r="K204" s="23">
        <f t="shared" si="44"/>
        <v>0</v>
      </c>
    </row>
    <row r="205" spans="1:11" s="35" customFormat="1">
      <c r="A205" s="36" t="s">
        <v>258</v>
      </c>
      <c r="B205" s="32" t="s">
        <v>259</v>
      </c>
      <c r="C205" s="33"/>
      <c r="D205" s="33"/>
      <c r="E205" s="33"/>
      <c r="F205" s="33"/>
      <c r="G205" s="33"/>
      <c r="H205" s="33"/>
      <c r="I205" s="34"/>
      <c r="J205" s="34"/>
      <c r="K205" s="34"/>
    </row>
    <row r="206" spans="1:11">
      <c r="A206" s="20" t="s">
        <v>26</v>
      </c>
      <c r="B206" s="21" t="s">
        <v>27</v>
      </c>
      <c r="C206" s="22">
        <v>1232860</v>
      </c>
      <c r="D206" s="22">
        <v>0</v>
      </c>
      <c r="E206" s="22">
        <v>0</v>
      </c>
      <c r="F206" s="22">
        <v>0</v>
      </c>
      <c r="G206" s="22">
        <f t="shared" ref="G206:G217" si="45">F206-C206</f>
        <v>-1232860</v>
      </c>
      <c r="H206" s="22">
        <f t="shared" ref="H206:H217" si="46">E206-F206</f>
        <v>0</v>
      </c>
      <c r="I206" s="23">
        <f t="shared" ref="I206:I217" si="47">IF(ISERROR(F206/C206),0,F206/C206*100-100)</f>
        <v>-100</v>
      </c>
      <c r="J206" s="23">
        <f t="shared" ref="J206:J217" si="48">IF(ISERROR(F206/E206),0,F206/E206*100)</f>
        <v>0</v>
      </c>
      <c r="K206" s="23">
        <f t="shared" ref="K206:K217" si="49">IF(ISERROR(F206/D206),0,F206/D206*100)</f>
        <v>0</v>
      </c>
    </row>
    <row r="207" spans="1:11">
      <c r="A207" s="26" t="s">
        <v>28</v>
      </c>
      <c r="B207" s="21" t="s">
        <v>29</v>
      </c>
      <c r="C207" s="22">
        <v>1232860</v>
      </c>
      <c r="D207" s="22">
        <v>0</v>
      </c>
      <c r="E207" s="22">
        <v>0</v>
      </c>
      <c r="F207" s="22">
        <v>0</v>
      </c>
      <c r="G207" s="22">
        <f t="shared" si="45"/>
        <v>-1232860</v>
      </c>
      <c r="H207" s="22">
        <f t="shared" si="46"/>
        <v>0</v>
      </c>
      <c r="I207" s="23">
        <f t="shared" si="47"/>
        <v>-100</v>
      </c>
      <c r="J207" s="23">
        <f t="shared" si="48"/>
        <v>0</v>
      </c>
      <c r="K207" s="23">
        <f t="shared" si="49"/>
        <v>0</v>
      </c>
    </row>
    <row r="208" spans="1:11">
      <c r="A208" s="27" t="s">
        <v>30</v>
      </c>
      <c r="B208" s="21" t="s">
        <v>31</v>
      </c>
      <c r="C208" s="22">
        <v>1232860</v>
      </c>
      <c r="D208" s="22">
        <v>0</v>
      </c>
      <c r="E208" s="22">
        <v>0</v>
      </c>
      <c r="F208" s="22">
        <v>0</v>
      </c>
      <c r="G208" s="22">
        <f t="shared" si="45"/>
        <v>-1232860</v>
      </c>
      <c r="H208" s="22">
        <f t="shared" si="46"/>
        <v>0</v>
      </c>
      <c r="I208" s="23">
        <f t="shared" si="47"/>
        <v>-100</v>
      </c>
      <c r="J208" s="23">
        <f t="shared" si="48"/>
        <v>0</v>
      </c>
      <c r="K208" s="23">
        <f t="shared" si="49"/>
        <v>0</v>
      </c>
    </row>
    <row r="209" spans="1:11">
      <c r="A209" s="20" t="s">
        <v>32</v>
      </c>
      <c r="B209" s="21" t="s">
        <v>33</v>
      </c>
      <c r="C209" s="22">
        <v>195233.09</v>
      </c>
      <c r="D209" s="22">
        <v>0</v>
      </c>
      <c r="E209" s="22">
        <v>0</v>
      </c>
      <c r="F209" s="22">
        <v>0</v>
      </c>
      <c r="G209" s="22">
        <f t="shared" si="45"/>
        <v>-195233.09</v>
      </c>
      <c r="H209" s="22">
        <f t="shared" si="46"/>
        <v>0</v>
      </c>
      <c r="I209" s="23">
        <f t="shared" si="47"/>
        <v>-100</v>
      </c>
      <c r="J209" s="23">
        <f t="shared" si="48"/>
        <v>0</v>
      </c>
      <c r="K209" s="23">
        <f t="shared" si="49"/>
        <v>0</v>
      </c>
    </row>
    <row r="210" spans="1:11">
      <c r="A210" s="26" t="s">
        <v>34</v>
      </c>
      <c r="B210" s="21" t="s">
        <v>35</v>
      </c>
      <c r="C210" s="22">
        <v>195233.09</v>
      </c>
      <c r="D210" s="22">
        <v>0</v>
      </c>
      <c r="E210" s="22">
        <v>0</v>
      </c>
      <c r="F210" s="22">
        <v>0</v>
      </c>
      <c r="G210" s="22">
        <f t="shared" si="45"/>
        <v>-195233.09</v>
      </c>
      <c r="H210" s="22">
        <f t="shared" si="46"/>
        <v>0</v>
      </c>
      <c r="I210" s="23">
        <f t="shared" si="47"/>
        <v>-100</v>
      </c>
      <c r="J210" s="23">
        <f t="shared" si="48"/>
        <v>0</v>
      </c>
      <c r="K210" s="23">
        <f t="shared" si="49"/>
        <v>0</v>
      </c>
    </row>
    <row r="211" spans="1:11">
      <c r="A211" s="27" t="s">
        <v>36</v>
      </c>
      <c r="B211" s="21" t="s">
        <v>37</v>
      </c>
      <c r="C211" s="22">
        <v>195233.09</v>
      </c>
      <c r="D211" s="22">
        <v>0</v>
      </c>
      <c r="E211" s="22">
        <v>0</v>
      </c>
      <c r="F211" s="22">
        <v>0</v>
      </c>
      <c r="G211" s="22">
        <f t="shared" si="45"/>
        <v>-195233.09</v>
      </c>
      <c r="H211" s="22">
        <f t="shared" si="46"/>
        <v>0</v>
      </c>
      <c r="I211" s="23">
        <f t="shared" si="47"/>
        <v>-100</v>
      </c>
      <c r="J211" s="23">
        <f t="shared" si="48"/>
        <v>0</v>
      </c>
      <c r="K211" s="23">
        <f t="shared" si="49"/>
        <v>0</v>
      </c>
    </row>
    <row r="212" spans="1:11">
      <c r="A212" s="28" t="s">
        <v>38</v>
      </c>
      <c r="B212" s="21" t="s">
        <v>39</v>
      </c>
      <c r="C212" s="22">
        <v>172991.64</v>
      </c>
      <c r="D212" s="22">
        <v>0</v>
      </c>
      <c r="E212" s="22">
        <v>0</v>
      </c>
      <c r="F212" s="22">
        <v>0</v>
      </c>
      <c r="G212" s="22">
        <f t="shared" si="45"/>
        <v>-172991.64</v>
      </c>
      <c r="H212" s="22">
        <f t="shared" si="46"/>
        <v>0</v>
      </c>
      <c r="I212" s="23">
        <f t="shared" si="47"/>
        <v>-100</v>
      </c>
      <c r="J212" s="23">
        <f t="shared" si="48"/>
        <v>0</v>
      </c>
      <c r="K212" s="23">
        <f t="shared" si="49"/>
        <v>0</v>
      </c>
    </row>
    <row r="213" spans="1:11">
      <c r="A213" s="28" t="s">
        <v>40</v>
      </c>
      <c r="B213" s="21" t="s">
        <v>41</v>
      </c>
      <c r="C213" s="22">
        <v>22241.45</v>
      </c>
      <c r="D213" s="22">
        <v>0</v>
      </c>
      <c r="E213" s="22">
        <v>0</v>
      </c>
      <c r="F213" s="22">
        <v>0</v>
      </c>
      <c r="G213" s="22">
        <f t="shared" si="45"/>
        <v>-22241.45</v>
      </c>
      <c r="H213" s="22">
        <f t="shared" si="46"/>
        <v>0</v>
      </c>
      <c r="I213" s="23">
        <f t="shared" si="47"/>
        <v>-100</v>
      </c>
      <c r="J213" s="23">
        <f t="shared" si="48"/>
        <v>0</v>
      </c>
      <c r="K213" s="23">
        <f t="shared" si="49"/>
        <v>0</v>
      </c>
    </row>
    <row r="214" spans="1:11">
      <c r="A214" s="29" t="s">
        <v>82</v>
      </c>
      <c r="B214" s="21" t="s">
        <v>83</v>
      </c>
      <c r="C214" s="22">
        <v>3215.56</v>
      </c>
      <c r="D214" s="22">
        <v>0</v>
      </c>
      <c r="E214" s="22">
        <v>0</v>
      </c>
      <c r="F214" s="22">
        <v>0</v>
      </c>
      <c r="G214" s="22">
        <f t="shared" si="45"/>
        <v>-3215.56</v>
      </c>
      <c r="H214" s="22">
        <f t="shared" si="46"/>
        <v>0</v>
      </c>
      <c r="I214" s="23">
        <f t="shared" si="47"/>
        <v>-100</v>
      </c>
      <c r="J214" s="23">
        <f t="shared" si="48"/>
        <v>0</v>
      </c>
      <c r="K214" s="23">
        <f t="shared" si="49"/>
        <v>0</v>
      </c>
    </row>
    <row r="215" spans="1:11">
      <c r="A215" s="20"/>
      <c r="B215" s="21" t="s">
        <v>60</v>
      </c>
      <c r="C215" s="22">
        <v>1037626.91</v>
      </c>
      <c r="D215" s="22">
        <v>0</v>
      </c>
      <c r="E215" s="22">
        <v>0</v>
      </c>
      <c r="F215" s="22">
        <v>0</v>
      </c>
      <c r="G215" s="22">
        <f t="shared" si="45"/>
        <v>-1037626.91</v>
      </c>
      <c r="H215" s="22">
        <f t="shared" si="46"/>
        <v>0</v>
      </c>
      <c r="I215" s="23">
        <f t="shared" si="47"/>
        <v>-100</v>
      </c>
      <c r="J215" s="23">
        <f t="shared" si="48"/>
        <v>0</v>
      </c>
      <c r="K215" s="23">
        <f t="shared" si="49"/>
        <v>0</v>
      </c>
    </row>
    <row r="216" spans="1:11">
      <c r="A216" s="20" t="s">
        <v>61</v>
      </c>
      <c r="B216" s="21" t="s">
        <v>62</v>
      </c>
      <c r="C216" s="22">
        <v>-1037626.91</v>
      </c>
      <c r="D216" s="22">
        <v>0</v>
      </c>
      <c r="E216" s="22">
        <v>0</v>
      </c>
      <c r="F216" s="22">
        <v>0</v>
      </c>
      <c r="G216" s="22">
        <f t="shared" si="45"/>
        <v>1037626.91</v>
      </c>
      <c r="H216" s="22">
        <f t="shared" si="46"/>
        <v>0</v>
      </c>
      <c r="I216" s="23">
        <f t="shared" si="47"/>
        <v>-100</v>
      </c>
      <c r="J216" s="23">
        <f t="shared" si="48"/>
        <v>0</v>
      </c>
      <c r="K216" s="23">
        <f t="shared" si="49"/>
        <v>0</v>
      </c>
    </row>
    <row r="217" spans="1:11">
      <c r="A217" s="26" t="s">
        <v>63</v>
      </c>
      <c r="B217" s="21" t="s">
        <v>64</v>
      </c>
      <c r="C217" s="22">
        <v>-1037626.91</v>
      </c>
      <c r="D217" s="22">
        <v>0</v>
      </c>
      <c r="E217" s="22">
        <v>0</v>
      </c>
      <c r="F217" s="22">
        <v>0</v>
      </c>
      <c r="G217" s="22">
        <f t="shared" si="45"/>
        <v>1037626.91</v>
      </c>
      <c r="H217" s="22">
        <f t="shared" si="46"/>
        <v>0</v>
      </c>
      <c r="I217" s="23">
        <f t="shared" si="47"/>
        <v>-100</v>
      </c>
      <c r="J217" s="23">
        <f t="shared" si="48"/>
        <v>0</v>
      </c>
      <c r="K217" s="23">
        <f t="shared" si="49"/>
        <v>0</v>
      </c>
    </row>
    <row r="218" spans="1:11" s="35" customFormat="1">
      <c r="A218" s="31" t="s">
        <v>207</v>
      </c>
      <c r="B218" s="32" t="s">
        <v>260</v>
      </c>
      <c r="C218" s="33"/>
      <c r="D218" s="33"/>
      <c r="E218" s="33"/>
      <c r="F218" s="33"/>
      <c r="G218" s="33"/>
      <c r="H218" s="33"/>
      <c r="I218" s="34"/>
      <c r="J218" s="34"/>
      <c r="K218" s="34"/>
    </row>
    <row r="219" spans="1:11">
      <c r="A219" s="20" t="s">
        <v>26</v>
      </c>
      <c r="B219" s="21" t="s">
        <v>27</v>
      </c>
      <c r="C219" s="22">
        <v>13305246</v>
      </c>
      <c r="D219" s="22">
        <v>18410777</v>
      </c>
      <c r="E219" s="22">
        <v>2439597</v>
      </c>
      <c r="F219" s="22">
        <v>17797193.120000001</v>
      </c>
      <c r="G219" s="22">
        <f t="shared" ref="G219:G236" si="50">F219-C219</f>
        <v>4491947.120000001</v>
      </c>
      <c r="H219" s="22">
        <f t="shared" ref="H219:H236" si="51">E219-F219</f>
        <v>-15357596.120000001</v>
      </c>
      <c r="I219" s="23">
        <f t="shared" ref="I219:I236" si="52">IF(ISERROR(F219/C219),0,F219/C219*100-100)</f>
        <v>33.76072204903241</v>
      </c>
      <c r="J219" s="23">
        <f t="shared" ref="J219:J236" si="53">IF(ISERROR(F219/E219),0,F219/E219*100)</f>
        <v>729.51365000038948</v>
      </c>
      <c r="K219" s="23">
        <f t="shared" ref="K219:K236" si="54">IF(ISERROR(F219/D219),0,F219/D219*100)</f>
        <v>96.667257009304947</v>
      </c>
    </row>
    <row r="220" spans="1:11" ht="25.5">
      <c r="A220" s="26" t="s">
        <v>70</v>
      </c>
      <c r="B220" s="21" t="s">
        <v>71</v>
      </c>
      <c r="C220" s="22">
        <v>208848.1</v>
      </c>
      <c r="D220" s="22">
        <v>720635</v>
      </c>
      <c r="E220" s="22">
        <v>130000</v>
      </c>
      <c r="F220" s="22">
        <v>107051.12</v>
      </c>
      <c r="G220" s="22">
        <f t="shared" si="50"/>
        <v>-101796.98000000001</v>
      </c>
      <c r="H220" s="22">
        <f t="shared" si="51"/>
        <v>22948.880000000005</v>
      </c>
      <c r="I220" s="23">
        <f t="shared" si="52"/>
        <v>-48.74211448416338</v>
      </c>
      <c r="J220" s="23">
        <f t="shared" si="53"/>
        <v>82.347015384615389</v>
      </c>
      <c r="K220" s="23">
        <f t="shared" si="54"/>
        <v>14.855109729613467</v>
      </c>
    </row>
    <row r="221" spans="1:11">
      <c r="A221" s="26" t="s">
        <v>98</v>
      </c>
      <c r="B221" s="21" t="s">
        <v>99</v>
      </c>
      <c r="C221" s="22">
        <v>167.9</v>
      </c>
      <c r="D221" s="22">
        <v>0</v>
      </c>
      <c r="E221" s="22">
        <v>0</v>
      </c>
      <c r="F221" s="22">
        <v>0</v>
      </c>
      <c r="G221" s="22">
        <f t="shared" si="50"/>
        <v>-167.9</v>
      </c>
      <c r="H221" s="22">
        <f t="shared" si="51"/>
        <v>0</v>
      </c>
      <c r="I221" s="23">
        <f t="shared" si="52"/>
        <v>-100</v>
      </c>
      <c r="J221" s="23">
        <f t="shared" si="53"/>
        <v>0</v>
      </c>
      <c r="K221" s="23">
        <f t="shared" si="54"/>
        <v>0</v>
      </c>
    </row>
    <row r="222" spans="1:11">
      <c r="A222" s="26" t="s">
        <v>28</v>
      </c>
      <c r="B222" s="21" t="s">
        <v>29</v>
      </c>
      <c r="C222" s="22">
        <v>13096230</v>
      </c>
      <c r="D222" s="22">
        <v>17690142</v>
      </c>
      <c r="E222" s="22">
        <v>2309597</v>
      </c>
      <c r="F222" s="22">
        <v>17690142</v>
      </c>
      <c r="G222" s="22">
        <f t="shared" si="50"/>
        <v>4593912</v>
      </c>
      <c r="H222" s="22">
        <f t="shared" si="51"/>
        <v>-15380545</v>
      </c>
      <c r="I222" s="23">
        <f t="shared" si="52"/>
        <v>35.07812553689115</v>
      </c>
      <c r="J222" s="23">
        <f t="shared" si="53"/>
        <v>765.94063812864329</v>
      </c>
      <c r="K222" s="23">
        <f t="shared" si="54"/>
        <v>100</v>
      </c>
    </row>
    <row r="223" spans="1:11">
      <c r="A223" s="27" t="s">
        <v>30</v>
      </c>
      <c r="B223" s="21" t="s">
        <v>31</v>
      </c>
      <c r="C223" s="22">
        <v>13096230</v>
      </c>
      <c r="D223" s="22">
        <v>17690142</v>
      </c>
      <c r="E223" s="22">
        <v>2309597</v>
      </c>
      <c r="F223" s="22">
        <v>17690142</v>
      </c>
      <c r="G223" s="22">
        <f t="shared" si="50"/>
        <v>4593912</v>
      </c>
      <c r="H223" s="22">
        <f t="shared" si="51"/>
        <v>-15380545</v>
      </c>
      <c r="I223" s="23">
        <f t="shared" si="52"/>
        <v>35.07812553689115</v>
      </c>
      <c r="J223" s="23">
        <f t="shared" si="53"/>
        <v>765.94063812864329</v>
      </c>
      <c r="K223" s="23">
        <f t="shared" si="54"/>
        <v>100</v>
      </c>
    </row>
    <row r="224" spans="1:11">
      <c r="A224" s="20" t="s">
        <v>32</v>
      </c>
      <c r="B224" s="21" t="s">
        <v>33</v>
      </c>
      <c r="C224" s="22">
        <v>1878754.15</v>
      </c>
      <c r="D224" s="22">
        <v>18410777</v>
      </c>
      <c r="E224" s="22">
        <v>2439597</v>
      </c>
      <c r="F224" s="22">
        <v>2302795.84</v>
      </c>
      <c r="G224" s="22">
        <f t="shared" si="50"/>
        <v>424041.68999999994</v>
      </c>
      <c r="H224" s="22">
        <f t="shared" si="51"/>
        <v>136801.16000000015</v>
      </c>
      <c r="I224" s="23">
        <f t="shared" si="52"/>
        <v>22.570366112032275</v>
      </c>
      <c r="J224" s="23">
        <f t="shared" si="53"/>
        <v>94.392468920071622</v>
      </c>
      <c r="K224" s="23">
        <f t="shared" si="54"/>
        <v>12.50786884225473</v>
      </c>
    </row>
    <row r="225" spans="1:11">
      <c r="A225" s="26" t="s">
        <v>34</v>
      </c>
      <c r="B225" s="21" t="s">
        <v>35</v>
      </c>
      <c r="C225" s="22">
        <v>1863063.11</v>
      </c>
      <c r="D225" s="22">
        <v>18278777</v>
      </c>
      <c r="E225" s="22">
        <v>2429597</v>
      </c>
      <c r="F225" s="22">
        <v>2284245.62</v>
      </c>
      <c r="G225" s="22">
        <f t="shared" si="50"/>
        <v>421182.51</v>
      </c>
      <c r="H225" s="22">
        <f t="shared" si="51"/>
        <v>145351.37999999989</v>
      </c>
      <c r="I225" s="23">
        <f t="shared" si="52"/>
        <v>22.606991021361594</v>
      </c>
      <c r="J225" s="23">
        <f t="shared" si="53"/>
        <v>94.017469563882401</v>
      </c>
      <c r="K225" s="23">
        <f t="shared" si="54"/>
        <v>12.49670927108526</v>
      </c>
    </row>
    <row r="226" spans="1:11">
      <c r="A226" s="27" t="s">
        <v>36</v>
      </c>
      <c r="B226" s="21" t="s">
        <v>37</v>
      </c>
      <c r="C226" s="22">
        <v>1863063.11</v>
      </c>
      <c r="D226" s="22">
        <v>14580219</v>
      </c>
      <c r="E226" s="22">
        <v>2429597</v>
      </c>
      <c r="F226" s="22">
        <v>2284245.62</v>
      </c>
      <c r="G226" s="22">
        <f t="shared" si="50"/>
        <v>421182.51</v>
      </c>
      <c r="H226" s="22">
        <f t="shared" si="51"/>
        <v>145351.37999999989</v>
      </c>
      <c r="I226" s="23">
        <f t="shared" si="52"/>
        <v>22.606991021361594</v>
      </c>
      <c r="J226" s="23">
        <f t="shared" si="53"/>
        <v>94.017469563882401</v>
      </c>
      <c r="K226" s="23">
        <f t="shared" si="54"/>
        <v>15.666744237517968</v>
      </c>
    </row>
    <row r="227" spans="1:11">
      <c r="A227" s="28" t="s">
        <v>38</v>
      </c>
      <c r="B227" s="21" t="s">
        <v>39</v>
      </c>
      <c r="C227" s="22">
        <v>589333.29</v>
      </c>
      <c r="D227" s="22">
        <v>6613264</v>
      </c>
      <c r="E227" s="22">
        <v>980408</v>
      </c>
      <c r="F227" s="22">
        <v>996734.64</v>
      </c>
      <c r="G227" s="22">
        <f t="shared" si="50"/>
        <v>407401.35</v>
      </c>
      <c r="H227" s="22">
        <f t="shared" si="51"/>
        <v>-16326.640000000014</v>
      </c>
      <c r="I227" s="23">
        <f t="shared" si="52"/>
        <v>69.129193431445202</v>
      </c>
      <c r="J227" s="23">
        <f t="shared" si="53"/>
        <v>101.66529036890763</v>
      </c>
      <c r="K227" s="23">
        <f t="shared" si="54"/>
        <v>15.071750348995593</v>
      </c>
    </row>
    <row r="228" spans="1:11">
      <c r="A228" s="28" t="s">
        <v>40</v>
      </c>
      <c r="B228" s="21" t="s">
        <v>41</v>
      </c>
      <c r="C228" s="22">
        <v>1273729.82</v>
      </c>
      <c r="D228" s="22">
        <v>7966955</v>
      </c>
      <c r="E228" s="22">
        <v>1449189</v>
      </c>
      <c r="F228" s="22">
        <v>1287510.98</v>
      </c>
      <c r="G228" s="22">
        <f t="shared" si="50"/>
        <v>13781.159999999916</v>
      </c>
      <c r="H228" s="22">
        <f t="shared" si="51"/>
        <v>161678.02000000002</v>
      </c>
      <c r="I228" s="23">
        <f t="shared" si="52"/>
        <v>1.0819531570674741</v>
      </c>
      <c r="J228" s="23">
        <f t="shared" si="53"/>
        <v>88.843551807252197</v>
      </c>
      <c r="K228" s="23">
        <f t="shared" si="54"/>
        <v>16.160640796891659</v>
      </c>
    </row>
    <row r="229" spans="1:11">
      <c r="A229" s="29" t="s">
        <v>82</v>
      </c>
      <c r="B229" s="21" t="s">
        <v>83</v>
      </c>
      <c r="C229" s="22">
        <v>22137.87</v>
      </c>
      <c r="D229" s="22">
        <v>0</v>
      </c>
      <c r="E229" s="22">
        <v>0</v>
      </c>
      <c r="F229" s="22">
        <v>5170.96</v>
      </c>
      <c r="G229" s="22">
        <f t="shared" si="50"/>
        <v>-16966.91</v>
      </c>
      <c r="H229" s="22">
        <f t="shared" si="51"/>
        <v>-5170.96</v>
      </c>
      <c r="I229" s="23">
        <f t="shared" si="52"/>
        <v>-76.642016598706192</v>
      </c>
      <c r="J229" s="23">
        <f t="shared" si="53"/>
        <v>0</v>
      </c>
      <c r="K229" s="23">
        <f t="shared" si="54"/>
        <v>0</v>
      </c>
    </row>
    <row r="230" spans="1:11">
      <c r="A230" s="27" t="s">
        <v>42</v>
      </c>
      <c r="B230" s="21" t="s">
        <v>43</v>
      </c>
      <c r="C230" s="22">
        <v>0</v>
      </c>
      <c r="D230" s="22">
        <v>3698558</v>
      </c>
      <c r="E230" s="22">
        <v>0</v>
      </c>
      <c r="F230" s="22">
        <v>0</v>
      </c>
      <c r="G230" s="22">
        <f t="shared" si="50"/>
        <v>0</v>
      </c>
      <c r="H230" s="22">
        <f t="shared" si="51"/>
        <v>0</v>
      </c>
      <c r="I230" s="23">
        <f t="shared" si="52"/>
        <v>0</v>
      </c>
      <c r="J230" s="23">
        <f t="shared" si="53"/>
        <v>0</v>
      </c>
      <c r="K230" s="23">
        <f t="shared" si="54"/>
        <v>0</v>
      </c>
    </row>
    <row r="231" spans="1:11">
      <c r="A231" s="28" t="s">
        <v>44</v>
      </c>
      <c r="B231" s="21" t="s">
        <v>45</v>
      </c>
      <c r="C231" s="22">
        <v>0</v>
      </c>
      <c r="D231" s="22">
        <v>3698558</v>
      </c>
      <c r="E231" s="22">
        <v>0</v>
      </c>
      <c r="F231" s="22">
        <v>0</v>
      </c>
      <c r="G231" s="22">
        <f t="shared" si="50"/>
        <v>0</v>
      </c>
      <c r="H231" s="22">
        <f t="shared" si="51"/>
        <v>0</v>
      </c>
      <c r="I231" s="23">
        <f t="shared" si="52"/>
        <v>0</v>
      </c>
      <c r="J231" s="23">
        <f t="shared" si="53"/>
        <v>0</v>
      </c>
      <c r="K231" s="23">
        <f t="shared" si="54"/>
        <v>0</v>
      </c>
    </row>
    <row r="232" spans="1:11">
      <c r="A232" s="26" t="s">
        <v>56</v>
      </c>
      <c r="B232" s="21" t="s">
        <v>57</v>
      </c>
      <c r="C232" s="22">
        <v>15691.04</v>
      </c>
      <c r="D232" s="22">
        <v>132000</v>
      </c>
      <c r="E232" s="22">
        <v>10000</v>
      </c>
      <c r="F232" s="22">
        <v>18550.22</v>
      </c>
      <c r="G232" s="22">
        <f t="shared" si="50"/>
        <v>2859.1800000000003</v>
      </c>
      <c r="H232" s="22">
        <f t="shared" si="51"/>
        <v>-8550.2200000000012</v>
      </c>
      <c r="I232" s="23">
        <f t="shared" si="52"/>
        <v>18.221736736379484</v>
      </c>
      <c r="J232" s="23">
        <f t="shared" si="53"/>
        <v>185.50220000000002</v>
      </c>
      <c r="K232" s="23">
        <f t="shared" si="54"/>
        <v>14.053196969696971</v>
      </c>
    </row>
    <row r="233" spans="1:11">
      <c r="A233" s="27" t="s">
        <v>58</v>
      </c>
      <c r="B233" s="21" t="s">
        <v>59</v>
      </c>
      <c r="C233" s="22">
        <v>15691.04</v>
      </c>
      <c r="D233" s="22">
        <v>132000</v>
      </c>
      <c r="E233" s="22">
        <v>10000</v>
      </c>
      <c r="F233" s="22">
        <v>18550.22</v>
      </c>
      <c r="G233" s="22">
        <f t="shared" si="50"/>
        <v>2859.1800000000003</v>
      </c>
      <c r="H233" s="22">
        <f t="shared" si="51"/>
        <v>-8550.2200000000012</v>
      </c>
      <c r="I233" s="23">
        <f t="shared" si="52"/>
        <v>18.221736736379484</v>
      </c>
      <c r="J233" s="23">
        <f t="shared" si="53"/>
        <v>185.50220000000002</v>
      </c>
      <c r="K233" s="23">
        <f t="shared" si="54"/>
        <v>14.053196969696971</v>
      </c>
    </row>
    <row r="234" spans="1:11">
      <c r="A234" s="20"/>
      <c r="B234" s="21" t="s">
        <v>60</v>
      </c>
      <c r="C234" s="22">
        <v>11426491.85</v>
      </c>
      <c r="D234" s="22">
        <v>0</v>
      </c>
      <c r="E234" s="22">
        <v>0</v>
      </c>
      <c r="F234" s="22">
        <v>15494397.279999999</v>
      </c>
      <c r="G234" s="22">
        <f t="shared" si="50"/>
        <v>4067905.4299999997</v>
      </c>
      <c r="H234" s="22">
        <f t="shared" si="51"/>
        <v>-15494397.279999999</v>
      </c>
      <c r="I234" s="23">
        <f t="shared" si="52"/>
        <v>35.600650518120318</v>
      </c>
      <c r="J234" s="23">
        <f t="shared" si="53"/>
        <v>0</v>
      </c>
      <c r="K234" s="23">
        <f t="shared" si="54"/>
        <v>0</v>
      </c>
    </row>
    <row r="235" spans="1:11">
      <c r="A235" s="20" t="s">
        <v>61</v>
      </c>
      <c r="B235" s="21" t="s">
        <v>62</v>
      </c>
      <c r="C235" s="22">
        <v>-11426491.85</v>
      </c>
      <c r="D235" s="22">
        <v>0</v>
      </c>
      <c r="E235" s="22">
        <v>0</v>
      </c>
      <c r="F235" s="22">
        <v>-15494397.279999999</v>
      </c>
      <c r="G235" s="22">
        <f t="shared" si="50"/>
        <v>-4067905.4299999997</v>
      </c>
      <c r="H235" s="22">
        <f t="shared" si="51"/>
        <v>15494397.279999999</v>
      </c>
      <c r="I235" s="23">
        <f t="shared" si="52"/>
        <v>35.600650518120318</v>
      </c>
      <c r="J235" s="23">
        <f t="shared" si="53"/>
        <v>0</v>
      </c>
      <c r="K235" s="23">
        <f t="shared" si="54"/>
        <v>0</v>
      </c>
    </row>
    <row r="236" spans="1:11">
      <c r="A236" s="26" t="s">
        <v>63</v>
      </c>
      <c r="B236" s="21" t="s">
        <v>64</v>
      </c>
      <c r="C236" s="22">
        <v>-11426491.85</v>
      </c>
      <c r="D236" s="22">
        <v>0</v>
      </c>
      <c r="E236" s="22">
        <v>0</v>
      </c>
      <c r="F236" s="22">
        <v>-15494397.279999999</v>
      </c>
      <c r="G236" s="22">
        <f t="shared" si="50"/>
        <v>-4067905.4299999997</v>
      </c>
      <c r="H236" s="22">
        <f t="shared" si="51"/>
        <v>15494397.279999999</v>
      </c>
      <c r="I236" s="23">
        <f t="shared" si="52"/>
        <v>35.600650518120318</v>
      </c>
      <c r="J236" s="23">
        <f t="shared" si="53"/>
        <v>0</v>
      </c>
      <c r="K236" s="23">
        <f t="shared" si="54"/>
        <v>0</v>
      </c>
    </row>
    <row r="237" spans="1:11" s="35" customFormat="1">
      <c r="A237" s="31" t="s">
        <v>261</v>
      </c>
      <c r="B237" s="32" t="s">
        <v>262</v>
      </c>
      <c r="C237" s="33"/>
      <c r="D237" s="33"/>
      <c r="E237" s="33"/>
      <c r="F237" s="33"/>
      <c r="G237" s="33"/>
      <c r="H237" s="33"/>
      <c r="I237" s="34"/>
      <c r="J237" s="34"/>
      <c r="K237" s="34"/>
    </row>
    <row r="238" spans="1:11">
      <c r="A238" s="20" t="s">
        <v>26</v>
      </c>
      <c r="B238" s="21" t="s">
        <v>27</v>
      </c>
      <c r="C238" s="22">
        <v>28110560.73</v>
      </c>
      <c r="D238" s="22">
        <v>2057781</v>
      </c>
      <c r="E238" s="22">
        <v>78837</v>
      </c>
      <c r="F238" s="22">
        <v>2057781</v>
      </c>
      <c r="G238" s="22">
        <f t="shared" ref="G238:G251" si="55">F238-C238</f>
        <v>-26052779.73</v>
      </c>
      <c r="H238" s="22">
        <f t="shared" ref="H238:H251" si="56">E238-F238</f>
        <v>-1978944</v>
      </c>
      <c r="I238" s="23">
        <f t="shared" ref="I238:I251" si="57">IF(ISERROR(F238/C238),0,F238/C238*100-100)</f>
        <v>-92.679687112025817</v>
      </c>
      <c r="J238" s="23">
        <f t="shared" ref="J238:J251" si="58">IF(ISERROR(F238/E238),0,F238/E238*100)</f>
        <v>2610.1716199246548</v>
      </c>
      <c r="K238" s="23">
        <f t="shared" ref="K238:K251" si="59">IF(ISERROR(F238/D238),0,F238/D238*100)</f>
        <v>100</v>
      </c>
    </row>
    <row r="239" spans="1:11" ht="25.5">
      <c r="A239" s="26" t="s">
        <v>70</v>
      </c>
      <c r="B239" s="21" t="s">
        <v>71</v>
      </c>
      <c r="C239" s="22">
        <v>4030.73</v>
      </c>
      <c r="D239" s="22">
        <v>0</v>
      </c>
      <c r="E239" s="22">
        <v>0</v>
      </c>
      <c r="F239" s="22">
        <v>0</v>
      </c>
      <c r="G239" s="22">
        <f t="shared" si="55"/>
        <v>-4030.73</v>
      </c>
      <c r="H239" s="22">
        <f t="shared" si="56"/>
        <v>0</v>
      </c>
      <c r="I239" s="23">
        <f t="shared" si="57"/>
        <v>-100</v>
      </c>
      <c r="J239" s="23">
        <f t="shared" si="58"/>
        <v>0</v>
      </c>
      <c r="K239" s="23">
        <f t="shared" si="59"/>
        <v>0</v>
      </c>
    </row>
    <row r="240" spans="1:11">
      <c r="A240" s="26" t="s">
        <v>28</v>
      </c>
      <c r="B240" s="21" t="s">
        <v>29</v>
      </c>
      <c r="C240" s="22">
        <v>28106530</v>
      </c>
      <c r="D240" s="22">
        <v>2057781</v>
      </c>
      <c r="E240" s="22">
        <v>78837</v>
      </c>
      <c r="F240" s="22">
        <v>2057781</v>
      </c>
      <c r="G240" s="22">
        <f t="shared" si="55"/>
        <v>-26048749</v>
      </c>
      <c r="H240" s="22">
        <f t="shared" si="56"/>
        <v>-1978944</v>
      </c>
      <c r="I240" s="23">
        <f t="shared" si="57"/>
        <v>-92.678637313108382</v>
      </c>
      <c r="J240" s="23">
        <f t="shared" si="58"/>
        <v>2610.1716199246548</v>
      </c>
      <c r="K240" s="23">
        <f t="shared" si="59"/>
        <v>100</v>
      </c>
    </row>
    <row r="241" spans="1:11">
      <c r="A241" s="27" t="s">
        <v>30</v>
      </c>
      <c r="B241" s="21" t="s">
        <v>31</v>
      </c>
      <c r="C241" s="22">
        <v>28106530</v>
      </c>
      <c r="D241" s="22">
        <v>2057781</v>
      </c>
      <c r="E241" s="22">
        <v>78837</v>
      </c>
      <c r="F241" s="22">
        <v>2057781</v>
      </c>
      <c r="G241" s="22">
        <f t="shared" si="55"/>
        <v>-26048749</v>
      </c>
      <c r="H241" s="22">
        <f t="shared" si="56"/>
        <v>-1978944</v>
      </c>
      <c r="I241" s="23">
        <f t="shared" si="57"/>
        <v>-92.678637313108382</v>
      </c>
      <c r="J241" s="23">
        <f t="shared" si="58"/>
        <v>2610.1716199246548</v>
      </c>
      <c r="K241" s="23">
        <f t="shared" si="59"/>
        <v>100</v>
      </c>
    </row>
    <row r="242" spans="1:11">
      <c r="A242" s="20" t="s">
        <v>32</v>
      </c>
      <c r="B242" s="21" t="s">
        <v>33</v>
      </c>
      <c r="C242" s="22">
        <v>6400035.9500000002</v>
      </c>
      <c r="D242" s="22">
        <v>2057781</v>
      </c>
      <c r="E242" s="22">
        <v>78837</v>
      </c>
      <c r="F242" s="22">
        <v>45148.33</v>
      </c>
      <c r="G242" s="22">
        <f t="shared" si="55"/>
        <v>-6354887.6200000001</v>
      </c>
      <c r="H242" s="22">
        <f t="shared" si="56"/>
        <v>33688.67</v>
      </c>
      <c r="I242" s="23">
        <f t="shared" si="57"/>
        <v>-99.294561306331417</v>
      </c>
      <c r="J242" s="23">
        <f t="shared" si="58"/>
        <v>57.267945254131945</v>
      </c>
      <c r="K242" s="23">
        <f t="shared" si="59"/>
        <v>2.1940298797588276</v>
      </c>
    </row>
    <row r="243" spans="1:11">
      <c r="A243" s="26" t="s">
        <v>34</v>
      </c>
      <c r="B243" s="21" t="s">
        <v>35</v>
      </c>
      <c r="C243" s="22">
        <v>6400035.9500000002</v>
      </c>
      <c r="D243" s="22">
        <v>2057781</v>
      </c>
      <c r="E243" s="22">
        <v>78837</v>
      </c>
      <c r="F243" s="22">
        <v>45148.33</v>
      </c>
      <c r="G243" s="22">
        <f t="shared" si="55"/>
        <v>-6354887.6200000001</v>
      </c>
      <c r="H243" s="22">
        <f t="shared" si="56"/>
        <v>33688.67</v>
      </c>
      <c r="I243" s="23">
        <f t="shared" si="57"/>
        <v>-99.294561306331417</v>
      </c>
      <c r="J243" s="23">
        <f t="shared" si="58"/>
        <v>57.267945254131945</v>
      </c>
      <c r="K243" s="23">
        <f t="shared" si="59"/>
        <v>2.1940298797588276</v>
      </c>
    </row>
    <row r="244" spans="1:11">
      <c r="A244" s="27" t="s">
        <v>36</v>
      </c>
      <c r="B244" s="21" t="s">
        <v>37</v>
      </c>
      <c r="C244" s="22">
        <v>212709.77</v>
      </c>
      <c r="D244" s="22">
        <v>2057781</v>
      </c>
      <c r="E244" s="22">
        <v>78837</v>
      </c>
      <c r="F244" s="22">
        <v>45148.33</v>
      </c>
      <c r="G244" s="22">
        <f t="shared" si="55"/>
        <v>-167561.44</v>
      </c>
      <c r="H244" s="22">
        <f t="shared" si="56"/>
        <v>33688.67</v>
      </c>
      <c r="I244" s="23">
        <f t="shared" si="57"/>
        <v>-78.774679696188855</v>
      </c>
      <c r="J244" s="23">
        <f t="shared" si="58"/>
        <v>57.267945254131945</v>
      </c>
      <c r="K244" s="23">
        <f t="shared" si="59"/>
        <v>2.1940298797588276</v>
      </c>
    </row>
    <row r="245" spans="1:11">
      <c r="A245" s="28" t="s">
        <v>38</v>
      </c>
      <c r="B245" s="21" t="s">
        <v>39</v>
      </c>
      <c r="C245" s="22">
        <v>155830.56</v>
      </c>
      <c r="D245" s="22">
        <v>192843</v>
      </c>
      <c r="E245" s="22">
        <v>26690</v>
      </c>
      <c r="F245" s="22">
        <v>30049.14</v>
      </c>
      <c r="G245" s="22">
        <f t="shared" si="55"/>
        <v>-125781.42</v>
      </c>
      <c r="H245" s="22">
        <f t="shared" si="56"/>
        <v>-3359.1399999999994</v>
      </c>
      <c r="I245" s="23">
        <f t="shared" si="57"/>
        <v>-80.71678623243092</v>
      </c>
      <c r="J245" s="23">
        <f t="shared" si="58"/>
        <v>112.58576245784937</v>
      </c>
      <c r="K245" s="23">
        <f t="shared" si="59"/>
        <v>15.582178248627121</v>
      </c>
    </row>
    <row r="246" spans="1:11">
      <c r="A246" s="28" t="s">
        <v>40</v>
      </c>
      <c r="B246" s="21" t="s">
        <v>41</v>
      </c>
      <c r="C246" s="22">
        <v>56879.21</v>
      </c>
      <c r="D246" s="22">
        <v>1864938</v>
      </c>
      <c r="E246" s="22">
        <v>52147</v>
      </c>
      <c r="F246" s="22">
        <v>15099.19</v>
      </c>
      <c r="G246" s="22">
        <f t="shared" si="55"/>
        <v>-41780.019999999997</v>
      </c>
      <c r="H246" s="22">
        <f t="shared" si="56"/>
        <v>37047.81</v>
      </c>
      <c r="I246" s="23">
        <f t="shared" si="57"/>
        <v>-73.453938618345788</v>
      </c>
      <c r="J246" s="23">
        <f t="shared" si="58"/>
        <v>28.955050146700671</v>
      </c>
      <c r="K246" s="23">
        <f t="shared" si="59"/>
        <v>0.80963495837395127</v>
      </c>
    </row>
    <row r="247" spans="1:11">
      <c r="A247" s="27" t="s">
        <v>42</v>
      </c>
      <c r="B247" s="21" t="s">
        <v>43</v>
      </c>
      <c r="C247" s="22">
        <v>6187326.1799999997</v>
      </c>
      <c r="D247" s="22">
        <v>0</v>
      </c>
      <c r="E247" s="22">
        <v>0</v>
      </c>
      <c r="F247" s="22">
        <v>0</v>
      </c>
      <c r="G247" s="22">
        <f t="shared" si="55"/>
        <v>-6187326.1799999997</v>
      </c>
      <c r="H247" s="22">
        <f t="shared" si="56"/>
        <v>0</v>
      </c>
      <c r="I247" s="23">
        <f t="shared" si="57"/>
        <v>-100</v>
      </c>
      <c r="J247" s="23">
        <f t="shared" si="58"/>
        <v>0</v>
      </c>
      <c r="K247" s="23">
        <f t="shared" si="59"/>
        <v>0</v>
      </c>
    </row>
    <row r="248" spans="1:11">
      <c r="A248" s="28" t="s">
        <v>44</v>
      </c>
      <c r="B248" s="21" t="s">
        <v>45</v>
      </c>
      <c r="C248" s="22">
        <v>6187326.1799999997</v>
      </c>
      <c r="D248" s="22">
        <v>0</v>
      </c>
      <c r="E248" s="22">
        <v>0</v>
      </c>
      <c r="F248" s="22">
        <v>0</v>
      </c>
      <c r="G248" s="22">
        <f t="shared" si="55"/>
        <v>-6187326.1799999997</v>
      </c>
      <c r="H248" s="22">
        <f t="shared" si="56"/>
        <v>0</v>
      </c>
      <c r="I248" s="23">
        <f t="shared" si="57"/>
        <v>-100</v>
      </c>
      <c r="J248" s="23">
        <f t="shared" si="58"/>
        <v>0</v>
      </c>
      <c r="K248" s="23">
        <f t="shared" si="59"/>
        <v>0</v>
      </c>
    </row>
    <row r="249" spans="1:11">
      <c r="A249" s="20"/>
      <c r="B249" s="21" t="s">
        <v>60</v>
      </c>
      <c r="C249" s="22">
        <v>21710524.780000001</v>
      </c>
      <c r="D249" s="22">
        <v>0</v>
      </c>
      <c r="E249" s="22">
        <v>0</v>
      </c>
      <c r="F249" s="22">
        <v>2012632.67</v>
      </c>
      <c r="G249" s="22">
        <f t="shared" si="55"/>
        <v>-19697892.109999999</v>
      </c>
      <c r="H249" s="22">
        <f t="shared" si="56"/>
        <v>-2012632.67</v>
      </c>
      <c r="I249" s="23">
        <f t="shared" si="57"/>
        <v>-90.729691288466398</v>
      </c>
      <c r="J249" s="23">
        <f t="shared" si="58"/>
        <v>0</v>
      </c>
      <c r="K249" s="23">
        <f t="shared" si="59"/>
        <v>0</v>
      </c>
    </row>
    <row r="250" spans="1:11">
      <c r="A250" s="20" t="s">
        <v>61</v>
      </c>
      <c r="B250" s="21" t="s">
        <v>62</v>
      </c>
      <c r="C250" s="22">
        <v>-21710524.780000001</v>
      </c>
      <c r="D250" s="22">
        <v>0</v>
      </c>
      <c r="E250" s="22">
        <v>0</v>
      </c>
      <c r="F250" s="22">
        <v>-2012632.67</v>
      </c>
      <c r="G250" s="22">
        <f t="shared" si="55"/>
        <v>19697892.109999999</v>
      </c>
      <c r="H250" s="22">
        <f t="shared" si="56"/>
        <v>2012632.67</v>
      </c>
      <c r="I250" s="23">
        <f t="shared" si="57"/>
        <v>-90.729691288466398</v>
      </c>
      <c r="J250" s="23">
        <f t="shared" si="58"/>
        <v>0</v>
      </c>
      <c r="K250" s="23">
        <f t="shared" si="59"/>
        <v>0</v>
      </c>
    </row>
    <row r="251" spans="1:11">
      <c r="A251" s="26" t="s">
        <v>63</v>
      </c>
      <c r="B251" s="21" t="s">
        <v>64</v>
      </c>
      <c r="C251" s="22">
        <v>-21710524.780000001</v>
      </c>
      <c r="D251" s="22">
        <v>0</v>
      </c>
      <c r="E251" s="22">
        <v>0</v>
      </c>
      <c r="F251" s="22">
        <v>-2012632.67</v>
      </c>
      <c r="G251" s="22">
        <f t="shared" si="55"/>
        <v>19697892.109999999</v>
      </c>
      <c r="H251" s="22">
        <f t="shared" si="56"/>
        <v>2012632.67</v>
      </c>
      <c r="I251" s="23">
        <f t="shared" si="57"/>
        <v>-90.729691288466398</v>
      </c>
      <c r="J251" s="23">
        <f t="shared" si="58"/>
        <v>0</v>
      </c>
      <c r="K251" s="23">
        <f t="shared" si="59"/>
        <v>0</v>
      </c>
    </row>
    <row r="252" spans="1:11" s="35" customFormat="1">
      <c r="A252" s="36" t="s">
        <v>263</v>
      </c>
      <c r="B252" s="32" t="s">
        <v>264</v>
      </c>
      <c r="C252" s="33"/>
      <c r="D252" s="33"/>
      <c r="E252" s="33"/>
      <c r="F252" s="33"/>
      <c r="G252" s="33"/>
      <c r="H252" s="33"/>
      <c r="I252" s="34"/>
      <c r="J252" s="34"/>
      <c r="K252" s="34"/>
    </row>
    <row r="253" spans="1:11">
      <c r="A253" s="20" t="s">
        <v>26</v>
      </c>
      <c r="B253" s="21" t="s">
        <v>27</v>
      </c>
      <c r="C253" s="22">
        <v>25004030.73</v>
      </c>
      <c r="D253" s="22">
        <v>0</v>
      </c>
      <c r="E253" s="22">
        <v>0</v>
      </c>
      <c r="F253" s="22">
        <v>0</v>
      </c>
      <c r="G253" s="22">
        <f t="shared" ref="G253:G263" si="60">F253-C253</f>
        <v>-25004030.73</v>
      </c>
      <c r="H253" s="22">
        <f t="shared" ref="H253:H263" si="61">E253-F253</f>
        <v>0</v>
      </c>
      <c r="I253" s="23">
        <f t="shared" ref="I253:I263" si="62">IF(ISERROR(F253/C253),0,F253/C253*100-100)</f>
        <v>-100</v>
      </c>
      <c r="J253" s="23">
        <f t="shared" ref="J253:J263" si="63">IF(ISERROR(F253/E253),0,F253/E253*100)</f>
        <v>0</v>
      </c>
      <c r="K253" s="23">
        <f t="shared" ref="K253:K263" si="64">IF(ISERROR(F253/D253),0,F253/D253*100)</f>
        <v>0</v>
      </c>
    </row>
    <row r="254" spans="1:11" ht="25.5">
      <c r="A254" s="26" t="s">
        <v>70</v>
      </c>
      <c r="B254" s="21" t="s">
        <v>71</v>
      </c>
      <c r="C254" s="22">
        <v>4030.73</v>
      </c>
      <c r="D254" s="22">
        <v>0</v>
      </c>
      <c r="E254" s="22">
        <v>0</v>
      </c>
      <c r="F254" s="22">
        <v>0</v>
      </c>
      <c r="G254" s="22">
        <f t="shared" si="60"/>
        <v>-4030.73</v>
      </c>
      <c r="H254" s="22">
        <f t="shared" si="61"/>
        <v>0</v>
      </c>
      <c r="I254" s="23">
        <f t="shared" si="62"/>
        <v>-100</v>
      </c>
      <c r="J254" s="23">
        <f t="shared" si="63"/>
        <v>0</v>
      </c>
      <c r="K254" s="23">
        <f t="shared" si="64"/>
        <v>0</v>
      </c>
    </row>
    <row r="255" spans="1:11">
      <c r="A255" s="26" t="s">
        <v>28</v>
      </c>
      <c r="B255" s="21" t="s">
        <v>29</v>
      </c>
      <c r="C255" s="22">
        <v>25000000</v>
      </c>
      <c r="D255" s="22">
        <v>0</v>
      </c>
      <c r="E255" s="22">
        <v>0</v>
      </c>
      <c r="F255" s="22">
        <v>0</v>
      </c>
      <c r="G255" s="22">
        <f t="shared" si="60"/>
        <v>-25000000</v>
      </c>
      <c r="H255" s="22">
        <f t="shared" si="61"/>
        <v>0</v>
      </c>
      <c r="I255" s="23">
        <f t="shared" si="62"/>
        <v>-100</v>
      </c>
      <c r="J255" s="23">
        <f t="shared" si="63"/>
        <v>0</v>
      </c>
      <c r="K255" s="23">
        <f t="shared" si="64"/>
        <v>0</v>
      </c>
    </row>
    <row r="256" spans="1:11">
      <c r="A256" s="27" t="s">
        <v>30</v>
      </c>
      <c r="B256" s="21" t="s">
        <v>31</v>
      </c>
      <c r="C256" s="22">
        <v>25000000</v>
      </c>
      <c r="D256" s="22">
        <v>0</v>
      </c>
      <c r="E256" s="22">
        <v>0</v>
      </c>
      <c r="F256" s="22">
        <v>0</v>
      </c>
      <c r="G256" s="22">
        <f t="shared" si="60"/>
        <v>-25000000</v>
      </c>
      <c r="H256" s="22">
        <f t="shared" si="61"/>
        <v>0</v>
      </c>
      <c r="I256" s="23">
        <f t="shared" si="62"/>
        <v>-100</v>
      </c>
      <c r="J256" s="23">
        <f t="shared" si="63"/>
        <v>0</v>
      </c>
      <c r="K256" s="23">
        <f t="shared" si="64"/>
        <v>0</v>
      </c>
    </row>
    <row r="257" spans="1:11">
      <c r="A257" s="20" t="s">
        <v>32</v>
      </c>
      <c r="B257" s="21" t="s">
        <v>33</v>
      </c>
      <c r="C257" s="22">
        <v>6187326.1799999997</v>
      </c>
      <c r="D257" s="22">
        <v>0</v>
      </c>
      <c r="E257" s="22">
        <v>0</v>
      </c>
      <c r="F257" s="22">
        <v>0</v>
      </c>
      <c r="G257" s="22">
        <f t="shared" si="60"/>
        <v>-6187326.1799999997</v>
      </c>
      <c r="H257" s="22">
        <f t="shared" si="61"/>
        <v>0</v>
      </c>
      <c r="I257" s="23">
        <f t="shared" si="62"/>
        <v>-100</v>
      </c>
      <c r="J257" s="23">
        <f t="shared" si="63"/>
        <v>0</v>
      </c>
      <c r="K257" s="23">
        <f t="shared" si="64"/>
        <v>0</v>
      </c>
    </row>
    <row r="258" spans="1:11">
      <c r="A258" s="26" t="s">
        <v>34</v>
      </c>
      <c r="B258" s="21" t="s">
        <v>35</v>
      </c>
      <c r="C258" s="22">
        <v>6187326.1799999997</v>
      </c>
      <c r="D258" s="22">
        <v>0</v>
      </c>
      <c r="E258" s="22">
        <v>0</v>
      </c>
      <c r="F258" s="22">
        <v>0</v>
      </c>
      <c r="G258" s="22">
        <f t="shared" si="60"/>
        <v>-6187326.1799999997</v>
      </c>
      <c r="H258" s="22">
        <f t="shared" si="61"/>
        <v>0</v>
      </c>
      <c r="I258" s="23">
        <f t="shared" si="62"/>
        <v>-100</v>
      </c>
      <c r="J258" s="23">
        <f t="shared" si="63"/>
        <v>0</v>
      </c>
      <c r="K258" s="23">
        <f t="shared" si="64"/>
        <v>0</v>
      </c>
    </row>
    <row r="259" spans="1:11">
      <c r="A259" s="27" t="s">
        <v>42</v>
      </c>
      <c r="B259" s="21" t="s">
        <v>43</v>
      </c>
      <c r="C259" s="22">
        <v>6187326.1799999997</v>
      </c>
      <c r="D259" s="22">
        <v>0</v>
      </c>
      <c r="E259" s="22">
        <v>0</v>
      </c>
      <c r="F259" s="22">
        <v>0</v>
      </c>
      <c r="G259" s="22">
        <f t="shared" si="60"/>
        <v>-6187326.1799999997</v>
      </c>
      <c r="H259" s="22">
        <f t="shared" si="61"/>
        <v>0</v>
      </c>
      <c r="I259" s="23">
        <f t="shared" si="62"/>
        <v>-100</v>
      </c>
      <c r="J259" s="23">
        <f t="shared" si="63"/>
        <v>0</v>
      </c>
      <c r="K259" s="23">
        <f t="shared" si="64"/>
        <v>0</v>
      </c>
    </row>
    <row r="260" spans="1:11">
      <c r="A260" s="28" t="s">
        <v>44</v>
      </c>
      <c r="B260" s="21" t="s">
        <v>45</v>
      </c>
      <c r="C260" s="22">
        <v>6187326.1799999997</v>
      </c>
      <c r="D260" s="22">
        <v>0</v>
      </c>
      <c r="E260" s="22">
        <v>0</v>
      </c>
      <c r="F260" s="22">
        <v>0</v>
      </c>
      <c r="G260" s="22">
        <f t="shared" si="60"/>
        <v>-6187326.1799999997</v>
      </c>
      <c r="H260" s="22">
        <f t="shared" si="61"/>
        <v>0</v>
      </c>
      <c r="I260" s="23">
        <f t="shared" si="62"/>
        <v>-100</v>
      </c>
      <c r="J260" s="23">
        <f t="shared" si="63"/>
        <v>0</v>
      </c>
      <c r="K260" s="23">
        <f t="shared" si="64"/>
        <v>0</v>
      </c>
    </row>
    <row r="261" spans="1:11">
      <c r="A261" s="20"/>
      <c r="B261" s="21" t="s">
        <v>60</v>
      </c>
      <c r="C261" s="22">
        <v>18816704.550000001</v>
      </c>
      <c r="D261" s="22">
        <v>0</v>
      </c>
      <c r="E261" s="22">
        <v>0</v>
      </c>
      <c r="F261" s="22">
        <v>0</v>
      </c>
      <c r="G261" s="22">
        <f t="shared" si="60"/>
        <v>-18816704.550000001</v>
      </c>
      <c r="H261" s="22">
        <f t="shared" si="61"/>
        <v>0</v>
      </c>
      <c r="I261" s="23">
        <f t="shared" si="62"/>
        <v>-100</v>
      </c>
      <c r="J261" s="23">
        <f t="shared" si="63"/>
        <v>0</v>
      </c>
      <c r="K261" s="23">
        <f t="shared" si="64"/>
        <v>0</v>
      </c>
    </row>
    <row r="262" spans="1:11">
      <c r="A262" s="20" t="s">
        <v>61</v>
      </c>
      <c r="B262" s="21" t="s">
        <v>62</v>
      </c>
      <c r="C262" s="22">
        <v>-18816704.550000001</v>
      </c>
      <c r="D262" s="22">
        <v>0</v>
      </c>
      <c r="E262" s="22">
        <v>0</v>
      </c>
      <c r="F262" s="22">
        <v>0</v>
      </c>
      <c r="G262" s="22">
        <f t="shared" si="60"/>
        <v>18816704.550000001</v>
      </c>
      <c r="H262" s="22">
        <f t="shared" si="61"/>
        <v>0</v>
      </c>
      <c r="I262" s="23">
        <f t="shared" si="62"/>
        <v>-100</v>
      </c>
      <c r="J262" s="23">
        <f t="shared" si="63"/>
        <v>0</v>
      </c>
      <c r="K262" s="23">
        <f t="shared" si="64"/>
        <v>0</v>
      </c>
    </row>
    <row r="263" spans="1:11">
      <c r="A263" s="26" t="s">
        <v>63</v>
      </c>
      <c r="B263" s="21" t="s">
        <v>64</v>
      </c>
      <c r="C263" s="22">
        <v>-18816704.550000001</v>
      </c>
      <c r="D263" s="22">
        <v>0</v>
      </c>
      <c r="E263" s="22">
        <v>0</v>
      </c>
      <c r="F263" s="22">
        <v>0</v>
      </c>
      <c r="G263" s="22">
        <f t="shared" si="60"/>
        <v>18816704.550000001</v>
      </c>
      <c r="H263" s="22">
        <f t="shared" si="61"/>
        <v>0</v>
      </c>
      <c r="I263" s="23">
        <f t="shared" si="62"/>
        <v>-100</v>
      </c>
      <c r="J263" s="23">
        <f t="shared" si="63"/>
        <v>0</v>
      </c>
      <c r="K263" s="23">
        <f t="shared" si="64"/>
        <v>0</v>
      </c>
    </row>
    <row r="264" spans="1:11" s="35" customFormat="1">
      <c r="A264" s="36" t="s">
        <v>265</v>
      </c>
      <c r="B264" s="32" t="s">
        <v>266</v>
      </c>
      <c r="C264" s="33"/>
      <c r="D264" s="33"/>
      <c r="E264" s="33"/>
      <c r="F264" s="33"/>
      <c r="G264" s="33"/>
      <c r="H264" s="33"/>
      <c r="I264" s="34"/>
      <c r="J264" s="34"/>
      <c r="K264" s="34"/>
    </row>
    <row r="265" spans="1:11">
      <c r="A265" s="20" t="s">
        <v>26</v>
      </c>
      <c r="B265" s="21" t="s">
        <v>27</v>
      </c>
      <c r="C265" s="22">
        <v>962494</v>
      </c>
      <c r="D265" s="22">
        <v>0</v>
      </c>
      <c r="E265" s="22">
        <v>0</v>
      </c>
      <c r="F265" s="22">
        <v>0</v>
      </c>
      <c r="G265" s="22">
        <f t="shared" ref="G265:G275" si="65">F265-C265</f>
        <v>-962494</v>
      </c>
      <c r="H265" s="22">
        <f t="shared" ref="H265:H275" si="66">E265-F265</f>
        <v>0</v>
      </c>
      <c r="I265" s="23">
        <f t="shared" ref="I265:I275" si="67">IF(ISERROR(F265/C265),0,F265/C265*100-100)</f>
        <v>-100</v>
      </c>
      <c r="J265" s="23">
        <f t="shared" ref="J265:J275" si="68">IF(ISERROR(F265/E265),0,F265/E265*100)</f>
        <v>0</v>
      </c>
      <c r="K265" s="23">
        <f t="shared" ref="K265:K275" si="69">IF(ISERROR(F265/D265),0,F265/D265*100)</f>
        <v>0</v>
      </c>
    </row>
    <row r="266" spans="1:11">
      <c r="A266" s="26" t="s">
        <v>28</v>
      </c>
      <c r="B266" s="21" t="s">
        <v>29</v>
      </c>
      <c r="C266" s="22">
        <v>962494</v>
      </c>
      <c r="D266" s="22">
        <v>0</v>
      </c>
      <c r="E266" s="22">
        <v>0</v>
      </c>
      <c r="F266" s="22">
        <v>0</v>
      </c>
      <c r="G266" s="22">
        <f t="shared" si="65"/>
        <v>-962494</v>
      </c>
      <c r="H266" s="22">
        <f t="shared" si="66"/>
        <v>0</v>
      </c>
      <c r="I266" s="23">
        <f t="shared" si="67"/>
        <v>-100</v>
      </c>
      <c r="J266" s="23">
        <f t="shared" si="68"/>
        <v>0</v>
      </c>
      <c r="K266" s="23">
        <f t="shared" si="69"/>
        <v>0</v>
      </c>
    </row>
    <row r="267" spans="1:11">
      <c r="A267" s="27" t="s">
        <v>30</v>
      </c>
      <c r="B267" s="21" t="s">
        <v>31</v>
      </c>
      <c r="C267" s="22">
        <v>962494</v>
      </c>
      <c r="D267" s="22">
        <v>0</v>
      </c>
      <c r="E267" s="22">
        <v>0</v>
      </c>
      <c r="F267" s="22">
        <v>0</v>
      </c>
      <c r="G267" s="22">
        <f t="shared" si="65"/>
        <v>-962494</v>
      </c>
      <c r="H267" s="22">
        <f t="shared" si="66"/>
        <v>0</v>
      </c>
      <c r="I267" s="23">
        <f t="shared" si="67"/>
        <v>-100</v>
      </c>
      <c r="J267" s="23">
        <f t="shared" si="68"/>
        <v>0</v>
      </c>
      <c r="K267" s="23">
        <f t="shared" si="69"/>
        <v>0</v>
      </c>
    </row>
    <row r="268" spans="1:11">
      <c r="A268" s="20" t="s">
        <v>32</v>
      </c>
      <c r="B268" s="21" t="s">
        <v>33</v>
      </c>
      <c r="C268" s="22">
        <v>142250.87</v>
      </c>
      <c r="D268" s="22">
        <v>0</v>
      </c>
      <c r="E268" s="22">
        <v>0</v>
      </c>
      <c r="F268" s="22">
        <v>0</v>
      </c>
      <c r="G268" s="22">
        <f t="shared" si="65"/>
        <v>-142250.87</v>
      </c>
      <c r="H268" s="22">
        <f t="shared" si="66"/>
        <v>0</v>
      </c>
      <c r="I268" s="23">
        <f t="shared" si="67"/>
        <v>-100</v>
      </c>
      <c r="J268" s="23">
        <f t="shared" si="68"/>
        <v>0</v>
      </c>
      <c r="K268" s="23">
        <f t="shared" si="69"/>
        <v>0</v>
      </c>
    </row>
    <row r="269" spans="1:11">
      <c r="A269" s="26" t="s">
        <v>34</v>
      </c>
      <c r="B269" s="21" t="s">
        <v>35</v>
      </c>
      <c r="C269" s="22">
        <v>142250.87</v>
      </c>
      <c r="D269" s="22">
        <v>0</v>
      </c>
      <c r="E269" s="22">
        <v>0</v>
      </c>
      <c r="F269" s="22">
        <v>0</v>
      </c>
      <c r="G269" s="22">
        <f t="shared" si="65"/>
        <v>-142250.87</v>
      </c>
      <c r="H269" s="22">
        <f t="shared" si="66"/>
        <v>0</v>
      </c>
      <c r="I269" s="23">
        <f t="shared" si="67"/>
        <v>-100</v>
      </c>
      <c r="J269" s="23">
        <f t="shared" si="68"/>
        <v>0</v>
      </c>
      <c r="K269" s="23">
        <f t="shared" si="69"/>
        <v>0</v>
      </c>
    </row>
    <row r="270" spans="1:11">
      <c r="A270" s="27" t="s">
        <v>36</v>
      </c>
      <c r="B270" s="21" t="s">
        <v>37</v>
      </c>
      <c r="C270" s="22">
        <v>142250.87</v>
      </c>
      <c r="D270" s="22">
        <v>0</v>
      </c>
      <c r="E270" s="22">
        <v>0</v>
      </c>
      <c r="F270" s="22">
        <v>0</v>
      </c>
      <c r="G270" s="22">
        <f t="shared" si="65"/>
        <v>-142250.87</v>
      </c>
      <c r="H270" s="22">
        <f t="shared" si="66"/>
        <v>0</v>
      </c>
      <c r="I270" s="23">
        <f t="shared" si="67"/>
        <v>-100</v>
      </c>
      <c r="J270" s="23">
        <f t="shared" si="68"/>
        <v>0</v>
      </c>
      <c r="K270" s="23">
        <f t="shared" si="69"/>
        <v>0</v>
      </c>
    </row>
    <row r="271" spans="1:11">
      <c r="A271" s="28" t="s">
        <v>38</v>
      </c>
      <c r="B271" s="21" t="s">
        <v>39</v>
      </c>
      <c r="C271" s="22">
        <v>127271.59</v>
      </c>
      <c r="D271" s="22">
        <v>0</v>
      </c>
      <c r="E271" s="22">
        <v>0</v>
      </c>
      <c r="F271" s="22">
        <v>0</v>
      </c>
      <c r="G271" s="22">
        <f t="shared" si="65"/>
        <v>-127271.59</v>
      </c>
      <c r="H271" s="22">
        <f t="shared" si="66"/>
        <v>0</v>
      </c>
      <c r="I271" s="23">
        <f t="shared" si="67"/>
        <v>-100</v>
      </c>
      <c r="J271" s="23">
        <f t="shared" si="68"/>
        <v>0</v>
      </c>
      <c r="K271" s="23">
        <f t="shared" si="69"/>
        <v>0</v>
      </c>
    </row>
    <row r="272" spans="1:11">
      <c r="A272" s="28" t="s">
        <v>40</v>
      </c>
      <c r="B272" s="21" t="s">
        <v>41</v>
      </c>
      <c r="C272" s="22">
        <v>14979.28</v>
      </c>
      <c r="D272" s="22">
        <v>0</v>
      </c>
      <c r="E272" s="22">
        <v>0</v>
      </c>
      <c r="F272" s="22">
        <v>0</v>
      </c>
      <c r="G272" s="22">
        <f t="shared" si="65"/>
        <v>-14979.28</v>
      </c>
      <c r="H272" s="22">
        <f t="shared" si="66"/>
        <v>0</v>
      </c>
      <c r="I272" s="23">
        <f t="shared" si="67"/>
        <v>-100</v>
      </c>
      <c r="J272" s="23">
        <f t="shared" si="68"/>
        <v>0</v>
      </c>
      <c r="K272" s="23">
        <f t="shared" si="69"/>
        <v>0</v>
      </c>
    </row>
    <row r="273" spans="1:11">
      <c r="A273" s="20"/>
      <c r="B273" s="21" t="s">
        <v>60</v>
      </c>
      <c r="C273" s="22">
        <v>820243.13</v>
      </c>
      <c r="D273" s="22">
        <v>0</v>
      </c>
      <c r="E273" s="22">
        <v>0</v>
      </c>
      <c r="F273" s="22">
        <v>0</v>
      </c>
      <c r="G273" s="22">
        <f t="shared" si="65"/>
        <v>-820243.13</v>
      </c>
      <c r="H273" s="22">
        <f t="shared" si="66"/>
        <v>0</v>
      </c>
      <c r="I273" s="23">
        <f t="shared" si="67"/>
        <v>-100</v>
      </c>
      <c r="J273" s="23">
        <f t="shared" si="68"/>
        <v>0</v>
      </c>
      <c r="K273" s="23">
        <f t="shared" si="69"/>
        <v>0</v>
      </c>
    </row>
    <row r="274" spans="1:11">
      <c r="A274" s="20" t="s">
        <v>61</v>
      </c>
      <c r="B274" s="21" t="s">
        <v>62</v>
      </c>
      <c r="C274" s="22">
        <v>-820243.13</v>
      </c>
      <c r="D274" s="22">
        <v>0</v>
      </c>
      <c r="E274" s="22">
        <v>0</v>
      </c>
      <c r="F274" s="22">
        <v>0</v>
      </c>
      <c r="G274" s="22">
        <f t="shared" si="65"/>
        <v>820243.13</v>
      </c>
      <c r="H274" s="22">
        <f t="shared" si="66"/>
        <v>0</v>
      </c>
      <c r="I274" s="23">
        <f t="shared" si="67"/>
        <v>-100</v>
      </c>
      <c r="J274" s="23">
        <f t="shared" si="68"/>
        <v>0</v>
      </c>
      <c r="K274" s="23">
        <f t="shared" si="69"/>
        <v>0</v>
      </c>
    </row>
    <row r="275" spans="1:11">
      <c r="A275" s="26" t="s">
        <v>63</v>
      </c>
      <c r="B275" s="21" t="s">
        <v>64</v>
      </c>
      <c r="C275" s="22">
        <v>-820243.13</v>
      </c>
      <c r="D275" s="22">
        <v>0</v>
      </c>
      <c r="E275" s="22">
        <v>0</v>
      </c>
      <c r="F275" s="22">
        <v>0</v>
      </c>
      <c r="G275" s="22">
        <f t="shared" si="65"/>
        <v>820243.13</v>
      </c>
      <c r="H275" s="22">
        <f t="shared" si="66"/>
        <v>0</v>
      </c>
      <c r="I275" s="23">
        <f t="shared" si="67"/>
        <v>-100</v>
      </c>
      <c r="J275" s="23">
        <f t="shared" si="68"/>
        <v>0</v>
      </c>
      <c r="K275" s="23">
        <f t="shared" si="69"/>
        <v>0</v>
      </c>
    </row>
    <row r="276" spans="1:11" s="35" customFormat="1" ht="25.5">
      <c r="A276" s="36" t="s">
        <v>267</v>
      </c>
      <c r="B276" s="32" t="s">
        <v>268</v>
      </c>
      <c r="C276" s="33"/>
      <c r="D276" s="33"/>
      <c r="E276" s="33"/>
      <c r="F276" s="33"/>
      <c r="G276" s="33"/>
      <c r="H276" s="33"/>
      <c r="I276" s="34"/>
      <c r="J276" s="34"/>
      <c r="K276" s="34"/>
    </row>
    <row r="277" spans="1:11">
      <c r="A277" s="20" t="s">
        <v>26</v>
      </c>
      <c r="B277" s="21" t="s">
        <v>27</v>
      </c>
      <c r="C277" s="22">
        <v>2144036</v>
      </c>
      <c r="D277" s="22">
        <v>2057781</v>
      </c>
      <c r="E277" s="22">
        <v>78837</v>
      </c>
      <c r="F277" s="22">
        <v>2057781</v>
      </c>
      <c r="G277" s="22">
        <f t="shared" ref="G277:G287" si="70">F277-C277</f>
        <v>-86255</v>
      </c>
      <c r="H277" s="22">
        <f t="shared" ref="H277:H287" si="71">E277-F277</f>
        <v>-1978944</v>
      </c>
      <c r="I277" s="23">
        <f t="shared" ref="I277:I287" si="72">IF(ISERROR(F277/C277),0,F277/C277*100-100)</f>
        <v>-4.0230201358559299</v>
      </c>
      <c r="J277" s="23">
        <f t="shared" ref="J277:J287" si="73">IF(ISERROR(F277/E277),0,F277/E277*100)</f>
        <v>2610.1716199246548</v>
      </c>
      <c r="K277" s="23">
        <f t="shared" ref="K277:K287" si="74">IF(ISERROR(F277/D277),0,F277/D277*100)</f>
        <v>100</v>
      </c>
    </row>
    <row r="278" spans="1:11">
      <c r="A278" s="26" t="s">
        <v>28</v>
      </c>
      <c r="B278" s="21" t="s">
        <v>29</v>
      </c>
      <c r="C278" s="22">
        <v>2144036</v>
      </c>
      <c r="D278" s="22">
        <v>2057781</v>
      </c>
      <c r="E278" s="22">
        <v>78837</v>
      </c>
      <c r="F278" s="22">
        <v>2057781</v>
      </c>
      <c r="G278" s="22">
        <f t="shared" si="70"/>
        <v>-86255</v>
      </c>
      <c r="H278" s="22">
        <f t="shared" si="71"/>
        <v>-1978944</v>
      </c>
      <c r="I278" s="23">
        <f t="shared" si="72"/>
        <v>-4.0230201358559299</v>
      </c>
      <c r="J278" s="23">
        <f t="shared" si="73"/>
        <v>2610.1716199246548</v>
      </c>
      <c r="K278" s="23">
        <f t="shared" si="74"/>
        <v>100</v>
      </c>
    </row>
    <row r="279" spans="1:11">
      <c r="A279" s="27" t="s">
        <v>30</v>
      </c>
      <c r="B279" s="21" t="s">
        <v>31</v>
      </c>
      <c r="C279" s="22">
        <v>2144036</v>
      </c>
      <c r="D279" s="22">
        <v>2057781</v>
      </c>
      <c r="E279" s="22">
        <v>78837</v>
      </c>
      <c r="F279" s="22">
        <v>2057781</v>
      </c>
      <c r="G279" s="22">
        <f t="shared" si="70"/>
        <v>-86255</v>
      </c>
      <c r="H279" s="22">
        <f t="shared" si="71"/>
        <v>-1978944</v>
      </c>
      <c r="I279" s="23">
        <f t="shared" si="72"/>
        <v>-4.0230201358559299</v>
      </c>
      <c r="J279" s="23">
        <f t="shared" si="73"/>
        <v>2610.1716199246548</v>
      </c>
      <c r="K279" s="23">
        <f t="shared" si="74"/>
        <v>100</v>
      </c>
    </row>
    <row r="280" spans="1:11">
      <c r="A280" s="20" t="s">
        <v>32</v>
      </c>
      <c r="B280" s="21" t="s">
        <v>33</v>
      </c>
      <c r="C280" s="22">
        <v>70458.899999999994</v>
      </c>
      <c r="D280" s="22">
        <v>2057781</v>
      </c>
      <c r="E280" s="22">
        <v>78837</v>
      </c>
      <c r="F280" s="22">
        <v>45148.33</v>
      </c>
      <c r="G280" s="22">
        <f t="shared" si="70"/>
        <v>-25310.569999999992</v>
      </c>
      <c r="H280" s="22">
        <f t="shared" si="71"/>
        <v>33688.67</v>
      </c>
      <c r="I280" s="23">
        <f t="shared" si="72"/>
        <v>-35.922459760229003</v>
      </c>
      <c r="J280" s="23">
        <f t="shared" si="73"/>
        <v>57.267945254131945</v>
      </c>
      <c r="K280" s="23">
        <f t="shared" si="74"/>
        <v>2.1940298797588276</v>
      </c>
    </row>
    <row r="281" spans="1:11">
      <c r="A281" s="26" t="s">
        <v>34</v>
      </c>
      <c r="B281" s="21" t="s">
        <v>35</v>
      </c>
      <c r="C281" s="22">
        <v>70458.899999999994</v>
      </c>
      <c r="D281" s="22">
        <v>2057781</v>
      </c>
      <c r="E281" s="22">
        <v>78837</v>
      </c>
      <c r="F281" s="22">
        <v>45148.33</v>
      </c>
      <c r="G281" s="22">
        <f t="shared" si="70"/>
        <v>-25310.569999999992</v>
      </c>
      <c r="H281" s="22">
        <f t="shared" si="71"/>
        <v>33688.67</v>
      </c>
      <c r="I281" s="23">
        <f t="shared" si="72"/>
        <v>-35.922459760229003</v>
      </c>
      <c r="J281" s="23">
        <f t="shared" si="73"/>
        <v>57.267945254131945</v>
      </c>
      <c r="K281" s="23">
        <f t="shared" si="74"/>
        <v>2.1940298797588276</v>
      </c>
    </row>
    <row r="282" spans="1:11">
      <c r="A282" s="27" t="s">
        <v>36</v>
      </c>
      <c r="B282" s="21" t="s">
        <v>37</v>
      </c>
      <c r="C282" s="22">
        <v>70458.899999999994</v>
      </c>
      <c r="D282" s="22">
        <v>2057781</v>
      </c>
      <c r="E282" s="22">
        <v>78837</v>
      </c>
      <c r="F282" s="22">
        <v>45148.33</v>
      </c>
      <c r="G282" s="22">
        <f t="shared" si="70"/>
        <v>-25310.569999999992</v>
      </c>
      <c r="H282" s="22">
        <f t="shared" si="71"/>
        <v>33688.67</v>
      </c>
      <c r="I282" s="23">
        <f t="shared" si="72"/>
        <v>-35.922459760229003</v>
      </c>
      <c r="J282" s="23">
        <f t="shared" si="73"/>
        <v>57.267945254131945</v>
      </c>
      <c r="K282" s="23">
        <f t="shared" si="74"/>
        <v>2.1940298797588276</v>
      </c>
    </row>
    <row r="283" spans="1:11">
      <c r="A283" s="28" t="s">
        <v>38</v>
      </c>
      <c r="B283" s="21" t="s">
        <v>39</v>
      </c>
      <c r="C283" s="22">
        <v>28558.97</v>
      </c>
      <c r="D283" s="22">
        <v>192843</v>
      </c>
      <c r="E283" s="22">
        <v>26690</v>
      </c>
      <c r="F283" s="22">
        <v>30049.14</v>
      </c>
      <c r="G283" s="22">
        <f t="shared" si="70"/>
        <v>1490.1699999999983</v>
      </c>
      <c r="H283" s="22">
        <f t="shared" si="71"/>
        <v>-3359.1399999999994</v>
      </c>
      <c r="I283" s="23">
        <f t="shared" si="72"/>
        <v>5.2178702523235216</v>
      </c>
      <c r="J283" s="23">
        <f t="shared" si="73"/>
        <v>112.58576245784937</v>
      </c>
      <c r="K283" s="23">
        <f t="shared" si="74"/>
        <v>15.582178248627121</v>
      </c>
    </row>
    <row r="284" spans="1:11">
      <c r="A284" s="28" t="s">
        <v>40</v>
      </c>
      <c r="B284" s="21" t="s">
        <v>41</v>
      </c>
      <c r="C284" s="22">
        <v>41899.93</v>
      </c>
      <c r="D284" s="22">
        <v>1864938</v>
      </c>
      <c r="E284" s="22">
        <v>52147</v>
      </c>
      <c r="F284" s="22">
        <v>15099.19</v>
      </c>
      <c r="G284" s="22">
        <f t="shared" si="70"/>
        <v>-26800.739999999998</v>
      </c>
      <c r="H284" s="22">
        <f t="shared" si="71"/>
        <v>37047.81</v>
      </c>
      <c r="I284" s="23">
        <f t="shared" si="72"/>
        <v>-63.963686812841928</v>
      </c>
      <c r="J284" s="23">
        <f t="shared" si="73"/>
        <v>28.955050146700671</v>
      </c>
      <c r="K284" s="23">
        <f t="shared" si="74"/>
        <v>0.80963495837395127</v>
      </c>
    </row>
    <row r="285" spans="1:11">
      <c r="A285" s="20"/>
      <c r="B285" s="21" t="s">
        <v>60</v>
      </c>
      <c r="C285" s="22">
        <v>2073577.1</v>
      </c>
      <c r="D285" s="22">
        <v>0</v>
      </c>
      <c r="E285" s="22">
        <v>0</v>
      </c>
      <c r="F285" s="22">
        <v>2012632.67</v>
      </c>
      <c r="G285" s="22">
        <f t="shared" si="70"/>
        <v>-60944.430000000168</v>
      </c>
      <c r="H285" s="22">
        <f t="shared" si="71"/>
        <v>-2012632.67</v>
      </c>
      <c r="I285" s="23">
        <f t="shared" si="72"/>
        <v>-2.9390964049516271</v>
      </c>
      <c r="J285" s="23">
        <f t="shared" si="73"/>
        <v>0</v>
      </c>
      <c r="K285" s="23">
        <f t="shared" si="74"/>
        <v>0</v>
      </c>
    </row>
    <row r="286" spans="1:11">
      <c r="A286" s="20" t="s">
        <v>61</v>
      </c>
      <c r="B286" s="21" t="s">
        <v>62</v>
      </c>
      <c r="C286" s="22">
        <v>-2073577.1</v>
      </c>
      <c r="D286" s="22">
        <v>0</v>
      </c>
      <c r="E286" s="22">
        <v>0</v>
      </c>
      <c r="F286" s="22">
        <v>-2012632.67</v>
      </c>
      <c r="G286" s="22">
        <f t="shared" si="70"/>
        <v>60944.430000000168</v>
      </c>
      <c r="H286" s="22">
        <f t="shared" si="71"/>
        <v>2012632.67</v>
      </c>
      <c r="I286" s="23">
        <f t="shared" si="72"/>
        <v>-2.9390964049516271</v>
      </c>
      <c r="J286" s="23">
        <f t="shared" si="73"/>
        <v>0</v>
      </c>
      <c r="K286" s="23">
        <f t="shared" si="74"/>
        <v>0</v>
      </c>
    </row>
    <row r="287" spans="1:11">
      <c r="A287" s="26" t="s">
        <v>63</v>
      </c>
      <c r="B287" s="21" t="s">
        <v>64</v>
      </c>
      <c r="C287" s="22">
        <v>-2073577.1</v>
      </c>
      <c r="D287" s="22">
        <v>0</v>
      </c>
      <c r="E287" s="22">
        <v>0</v>
      </c>
      <c r="F287" s="22">
        <v>-2012632.67</v>
      </c>
      <c r="G287" s="22">
        <f t="shared" si="70"/>
        <v>60944.430000000168</v>
      </c>
      <c r="H287" s="22">
        <f t="shared" si="71"/>
        <v>2012632.67</v>
      </c>
      <c r="I287" s="23">
        <f t="shared" si="72"/>
        <v>-2.9390964049516271</v>
      </c>
      <c r="J287" s="23">
        <f t="shared" si="73"/>
        <v>0</v>
      </c>
      <c r="K287" s="23">
        <f t="shared" si="74"/>
        <v>0</v>
      </c>
    </row>
    <row r="288" spans="1:11" s="35" customFormat="1">
      <c r="A288" s="31" t="s">
        <v>209</v>
      </c>
      <c r="B288" s="32" t="s">
        <v>269</v>
      </c>
      <c r="C288" s="33"/>
      <c r="D288" s="33"/>
      <c r="E288" s="33"/>
      <c r="F288" s="33"/>
      <c r="G288" s="33"/>
      <c r="H288" s="33"/>
      <c r="I288" s="34"/>
      <c r="J288" s="34"/>
      <c r="K288" s="34"/>
    </row>
    <row r="289" spans="1:11">
      <c r="A289" s="20" t="s">
        <v>26</v>
      </c>
      <c r="B289" s="21" t="s">
        <v>27</v>
      </c>
      <c r="C289" s="22">
        <v>3703111</v>
      </c>
      <c r="D289" s="22">
        <v>0</v>
      </c>
      <c r="E289" s="22">
        <v>0</v>
      </c>
      <c r="F289" s="22">
        <v>0</v>
      </c>
      <c r="G289" s="22">
        <f t="shared" ref="G289:G302" si="75">F289-C289</f>
        <v>-3703111</v>
      </c>
      <c r="H289" s="22">
        <f t="shared" ref="H289:H302" si="76">E289-F289</f>
        <v>0</v>
      </c>
      <c r="I289" s="23">
        <f t="shared" ref="I289:I302" si="77">IF(ISERROR(F289/C289),0,F289/C289*100-100)</f>
        <v>-100</v>
      </c>
      <c r="J289" s="23">
        <f t="shared" ref="J289:J302" si="78">IF(ISERROR(F289/E289),0,F289/E289*100)</f>
        <v>0</v>
      </c>
      <c r="K289" s="23">
        <f t="shared" ref="K289:K302" si="79">IF(ISERROR(F289/D289),0,F289/D289*100)</f>
        <v>0</v>
      </c>
    </row>
    <row r="290" spans="1:11">
      <c r="A290" s="26" t="s">
        <v>28</v>
      </c>
      <c r="B290" s="21" t="s">
        <v>29</v>
      </c>
      <c r="C290" s="22">
        <v>3703111</v>
      </c>
      <c r="D290" s="22">
        <v>0</v>
      </c>
      <c r="E290" s="22">
        <v>0</v>
      </c>
      <c r="F290" s="22">
        <v>0</v>
      </c>
      <c r="G290" s="22">
        <f t="shared" si="75"/>
        <v>-3703111</v>
      </c>
      <c r="H290" s="22">
        <f t="shared" si="76"/>
        <v>0</v>
      </c>
      <c r="I290" s="23">
        <f t="shared" si="77"/>
        <v>-100</v>
      </c>
      <c r="J290" s="23">
        <f t="shared" si="78"/>
        <v>0</v>
      </c>
      <c r="K290" s="23">
        <f t="shared" si="79"/>
        <v>0</v>
      </c>
    </row>
    <row r="291" spans="1:11">
      <c r="A291" s="27" t="s">
        <v>30</v>
      </c>
      <c r="B291" s="21" t="s">
        <v>31</v>
      </c>
      <c r="C291" s="22">
        <v>3703111</v>
      </c>
      <c r="D291" s="22">
        <v>0</v>
      </c>
      <c r="E291" s="22">
        <v>0</v>
      </c>
      <c r="F291" s="22">
        <v>0</v>
      </c>
      <c r="G291" s="22">
        <f t="shared" si="75"/>
        <v>-3703111</v>
      </c>
      <c r="H291" s="22">
        <f t="shared" si="76"/>
        <v>0</v>
      </c>
      <c r="I291" s="23">
        <f t="shared" si="77"/>
        <v>-100</v>
      </c>
      <c r="J291" s="23">
        <f t="shared" si="78"/>
        <v>0</v>
      </c>
      <c r="K291" s="23">
        <f t="shared" si="79"/>
        <v>0</v>
      </c>
    </row>
    <row r="292" spans="1:11">
      <c r="A292" s="20" t="s">
        <v>32</v>
      </c>
      <c r="B292" s="21" t="s">
        <v>33</v>
      </c>
      <c r="C292" s="22">
        <v>592398.12</v>
      </c>
      <c r="D292" s="22">
        <v>0</v>
      </c>
      <c r="E292" s="22">
        <v>0</v>
      </c>
      <c r="F292" s="22">
        <v>0</v>
      </c>
      <c r="G292" s="22">
        <f t="shared" si="75"/>
        <v>-592398.12</v>
      </c>
      <c r="H292" s="22">
        <f t="shared" si="76"/>
        <v>0</v>
      </c>
      <c r="I292" s="23">
        <f t="shared" si="77"/>
        <v>-100</v>
      </c>
      <c r="J292" s="23">
        <f t="shared" si="78"/>
        <v>0</v>
      </c>
      <c r="K292" s="23">
        <f t="shared" si="79"/>
        <v>0</v>
      </c>
    </row>
    <row r="293" spans="1:11">
      <c r="A293" s="26" t="s">
        <v>34</v>
      </c>
      <c r="B293" s="21" t="s">
        <v>35</v>
      </c>
      <c r="C293" s="22">
        <v>590752.52</v>
      </c>
      <c r="D293" s="22">
        <v>0</v>
      </c>
      <c r="E293" s="22">
        <v>0</v>
      </c>
      <c r="F293" s="22">
        <v>0</v>
      </c>
      <c r="G293" s="22">
        <f t="shared" si="75"/>
        <v>-590752.52</v>
      </c>
      <c r="H293" s="22">
        <f t="shared" si="76"/>
        <v>0</v>
      </c>
      <c r="I293" s="23">
        <f t="shared" si="77"/>
        <v>-100</v>
      </c>
      <c r="J293" s="23">
        <f t="shared" si="78"/>
        <v>0</v>
      </c>
      <c r="K293" s="23">
        <f t="shared" si="79"/>
        <v>0</v>
      </c>
    </row>
    <row r="294" spans="1:11">
      <c r="A294" s="27" t="s">
        <v>36</v>
      </c>
      <c r="B294" s="21" t="s">
        <v>37</v>
      </c>
      <c r="C294" s="22">
        <v>590752.52</v>
      </c>
      <c r="D294" s="22">
        <v>0</v>
      </c>
      <c r="E294" s="22">
        <v>0</v>
      </c>
      <c r="F294" s="22">
        <v>0</v>
      </c>
      <c r="G294" s="22">
        <f t="shared" si="75"/>
        <v>-590752.52</v>
      </c>
      <c r="H294" s="22">
        <f t="shared" si="76"/>
        <v>0</v>
      </c>
      <c r="I294" s="23">
        <f t="shared" si="77"/>
        <v>-100</v>
      </c>
      <c r="J294" s="23">
        <f t="shared" si="78"/>
        <v>0</v>
      </c>
      <c r="K294" s="23">
        <f t="shared" si="79"/>
        <v>0</v>
      </c>
    </row>
    <row r="295" spans="1:11">
      <c r="A295" s="28" t="s">
        <v>38</v>
      </c>
      <c r="B295" s="21" t="s">
        <v>39</v>
      </c>
      <c r="C295" s="22">
        <v>83240.679999999993</v>
      </c>
      <c r="D295" s="22">
        <v>0</v>
      </c>
      <c r="E295" s="22">
        <v>0</v>
      </c>
      <c r="F295" s="22">
        <v>0</v>
      </c>
      <c r="G295" s="22">
        <f t="shared" si="75"/>
        <v>-83240.679999999993</v>
      </c>
      <c r="H295" s="22">
        <f t="shared" si="76"/>
        <v>0</v>
      </c>
      <c r="I295" s="23">
        <f t="shared" si="77"/>
        <v>-100</v>
      </c>
      <c r="J295" s="23">
        <f t="shared" si="78"/>
        <v>0</v>
      </c>
      <c r="K295" s="23">
        <f t="shared" si="79"/>
        <v>0</v>
      </c>
    </row>
    <row r="296" spans="1:11">
      <c r="A296" s="28" t="s">
        <v>40</v>
      </c>
      <c r="B296" s="21" t="s">
        <v>41</v>
      </c>
      <c r="C296" s="22">
        <v>507511.84</v>
      </c>
      <c r="D296" s="22">
        <v>0</v>
      </c>
      <c r="E296" s="22">
        <v>0</v>
      </c>
      <c r="F296" s="22">
        <v>0</v>
      </c>
      <c r="G296" s="22">
        <f t="shared" si="75"/>
        <v>-507511.84</v>
      </c>
      <c r="H296" s="22">
        <f t="shared" si="76"/>
        <v>0</v>
      </c>
      <c r="I296" s="23">
        <f t="shared" si="77"/>
        <v>-100</v>
      </c>
      <c r="J296" s="23">
        <f t="shared" si="78"/>
        <v>0</v>
      </c>
      <c r="K296" s="23">
        <f t="shared" si="79"/>
        <v>0</v>
      </c>
    </row>
    <row r="297" spans="1:11">
      <c r="A297" s="29" t="s">
        <v>82</v>
      </c>
      <c r="B297" s="21" t="s">
        <v>83</v>
      </c>
      <c r="C297" s="22">
        <v>1179.75</v>
      </c>
      <c r="D297" s="22">
        <v>0</v>
      </c>
      <c r="E297" s="22">
        <v>0</v>
      </c>
      <c r="F297" s="22">
        <v>0</v>
      </c>
      <c r="G297" s="22">
        <f t="shared" si="75"/>
        <v>-1179.75</v>
      </c>
      <c r="H297" s="22">
        <f t="shared" si="76"/>
        <v>0</v>
      </c>
      <c r="I297" s="23">
        <f t="shared" si="77"/>
        <v>-100</v>
      </c>
      <c r="J297" s="23">
        <f t="shared" si="78"/>
        <v>0</v>
      </c>
      <c r="K297" s="23">
        <f t="shared" si="79"/>
        <v>0</v>
      </c>
    </row>
    <row r="298" spans="1:11">
      <c r="A298" s="26" t="s">
        <v>56</v>
      </c>
      <c r="B298" s="21" t="s">
        <v>57</v>
      </c>
      <c r="C298" s="22">
        <v>1645.6</v>
      </c>
      <c r="D298" s="22">
        <v>0</v>
      </c>
      <c r="E298" s="22">
        <v>0</v>
      </c>
      <c r="F298" s="22">
        <v>0</v>
      </c>
      <c r="G298" s="22">
        <f t="shared" si="75"/>
        <v>-1645.6</v>
      </c>
      <c r="H298" s="22">
        <f t="shared" si="76"/>
        <v>0</v>
      </c>
      <c r="I298" s="23">
        <f t="shared" si="77"/>
        <v>-100</v>
      </c>
      <c r="J298" s="23">
        <f t="shared" si="78"/>
        <v>0</v>
      </c>
      <c r="K298" s="23">
        <f t="shared" si="79"/>
        <v>0</v>
      </c>
    </row>
    <row r="299" spans="1:11">
      <c r="A299" s="27" t="s">
        <v>58</v>
      </c>
      <c r="B299" s="21" t="s">
        <v>59</v>
      </c>
      <c r="C299" s="22">
        <v>1645.6</v>
      </c>
      <c r="D299" s="22">
        <v>0</v>
      </c>
      <c r="E299" s="22">
        <v>0</v>
      </c>
      <c r="F299" s="22">
        <v>0</v>
      </c>
      <c r="G299" s="22">
        <f t="shared" si="75"/>
        <v>-1645.6</v>
      </c>
      <c r="H299" s="22">
        <f t="shared" si="76"/>
        <v>0</v>
      </c>
      <c r="I299" s="23">
        <f t="shared" si="77"/>
        <v>-100</v>
      </c>
      <c r="J299" s="23">
        <f t="shared" si="78"/>
        <v>0</v>
      </c>
      <c r="K299" s="23">
        <f t="shared" si="79"/>
        <v>0</v>
      </c>
    </row>
    <row r="300" spans="1:11">
      <c r="A300" s="20"/>
      <c r="B300" s="21" t="s">
        <v>60</v>
      </c>
      <c r="C300" s="22">
        <v>3110712.88</v>
      </c>
      <c r="D300" s="22">
        <v>0</v>
      </c>
      <c r="E300" s="22">
        <v>0</v>
      </c>
      <c r="F300" s="22">
        <v>0</v>
      </c>
      <c r="G300" s="22">
        <f t="shared" si="75"/>
        <v>-3110712.88</v>
      </c>
      <c r="H300" s="22">
        <f t="shared" si="76"/>
        <v>0</v>
      </c>
      <c r="I300" s="23">
        <f t="shared" si="77"/>
        <v>-100</v>
      </c>
      <c r="J300" s="23">
        <f t="shared" si="78"/>
        <v>0</v>
      </c>
      <c r="K300" s="23">
        <f t="shared" si="79"/>
        <v>0</v>
      </c>
    </row>
    <row r="301" spans="1:11">
      <c r="A301" s="20" t="s">
        <v>61</v>
      </c>
      <c r="B301" s="21" t="s">
        <v>62</v>
      </c>
      <c r="C301" s="22">
        <v>-3110712.88</v>
      </c>
      <c r="D301" s="22">
        <v>0</v>
      </c>
      <c r="E301" s="22">
        <v>0</v>
      </c>
      <c r="F301" s="22">
        <v>0</v>
      </c>
      <c r="G301" s="22">
        <f t="shared" si="75"/>
        <v>3110712.88</v>
      </c>
      <c r="H301" s="22">
        <f t="shared" si="76"/>
        <v>0</v>
      </c>
      <c r="I301" s="23">
        <f t="shared" si="77"/>
        <v>-100</v>
      </c>
      <c r="J301" s="23">
        <f t="shared" si="78"/>
        <v>0</v>
      </c>
      <c r="K301" s="23">
        <f t="shared" si="79"/>
        <v>0</v>
      </c>
    </row>
    <row r="302" spans="1:11">
      <c r="A302" s="26" t="s">
        <v>63</v>
      </c>
      <c r="B302" s="21" t="s">
        <v>64</v>
      </c>
      <c r="C302" s="22">
        <v>-3110712.88</v>
      </c>
      <c r="D302" s="22">
        <v>0</v>
      </c>
      <c r="E302" s="22">
        <v>0</v>
      </c>
      <c r="F302" s="22">
        <v>0</v>
      </c>
      <c r="G302" s="22">
        <f t="shared" si="75"/>
        <v>3110712.88</v>
      </c>
      <c r="H302" s="22">
        <f t="shared" si="76"/>
        <v>0</v>
      </c>
      <c r="I302" s="23">
        <f t="shared" si="77"/>
        <v>-100</v>
      </c>
      <c r="J302" s="23">
        <f t="shared" si="78"/>
        <v>0</v>
      </c>
      <c r="K302" s="23">
        <f t="shared" si="79"/>
        <v>0</v>
      </c>
    </row>
    <row r="303" spans="1:11" s="35" customFormat="1">
      <c r="A303" s="31" t="s">
        <v>213</v>
      </c>
      <c r="B303" s="32" t="s">
        <v>270</v>
      </c>
      <c r="C303" s="33"/>
      <c r="D303" s="33"/>
      <c r="E303" s="33"/>
      <c r="F303" s="33"/>
      <c r="G303" s="33"/>
      <c r="H303" s="33"/>
      <c r="I303" s="34"/>
      <c r="J303" s="34"/>
      <c r="K303" s="34"/>
    </row>
    <row r="304" spans="1:11">
      <c r="A304" s="20" t="s">
        <v>26</v>
      </c>
      <c r="B304" s="21" t="s">
        <v>27</v>
      </c>
      <c r="C304" s="22">
        <v>597749.16</v>
      </c>
      <c r="D304" s="22">
        <v>1760000</v>
      </c>
      <c r="E304" s="22">
        <v>0</v>
      </c>
      <c r="F304" s="22">
        <v>436353.89</v>
      </c>
      <c r="G304" s="22">
        <f t="shared" ref="G304:G318" si="80">F304-C304</f>
        <v>-161395.27000000002</v>
      </c>
      <c r="H304" s="22">
        <f t="shared" ref="H304:H318" si="81">E304-F304</f>
        <v>-436353.89</v>
      </c>
      <c r="I304" s="23">
        <f t="shared" ref="I304:I318" si="82">IF(ISERROR(F304/C304),0,F304/C304*100-100)</f>
        <v>-27.000501347421377</v>
      </c>
      <c r="J304" s="23">
        <f t="shared" ref="J304:J318" si="83">IF(ISERROR(F304/E304),0,F304/E304*100)</f>
        <v>0</v>
      </c>
      <c r="K304" s="23">
        <f t="shared" ref="K304:K318" si="84">IF(ISERROR(F304/D304),0,F304/D304*100)</f>
        <v>24.792834659090911</v>
      </c>
    </row>
    <row r="305" spans="1:11" ht="25.5">
      <c r="A305" s="26" t="s">
        <v>70</v>
      </c>
      <c r="B305" s="21" t="s">
        <v>71</v>
      </c>
      <c r="C305" s="22">
        <v>597749.16</v>
      </c>
      <c r="D305" s="22">
        <v>1760000</v>
      </c>
      <c r="E305" s="22">
        <v>0</v>
      </c>
      <c r="F305" s="22">
        <v>436353.89</v>
      </c>
      <c r="G305" s="22">
        <f t="shared" si="80"/>
        <v>-161395.27000000002</v>
      </c>
      <c r="H305" s="22">
        <f t="shared" si="81"/>
        <v>-436353.89</v>
      </c>
      <c r="I305" s="23">
        <f t="shared" si="82"/>
        <v>-27.000501347421377</v>
      </c>
      <c r="J305" s="23">
        <f t="shared" si="83"/>
        <v>0</v>
      </c>
      <c r="K305" s="23">
        <f t="shared" si="84"/>
        <v>24.792834659090911</v>
      </c>
    </row>
    <row r="306" spans="1:11">
      <c r="A306" s="20" t="s">
        <v>32</v>
      </c>
      <c r="B306" s="21" t="s">
        <v>33</v>
      </c>
      <c r="C306" s="22">
        <v>770351.36</v>
      </c>
      <c r="D306" s="22">
        <v>1854449</v>
      </c>
      <c r="E306" s="22">
        <v>57420</v>
      </c>
      <c r="F306" s="22">
        <v>71199.7</v>
      </c>
      <c r="G306" s="22">
        <f t="shared" si="80"/>
        <v>-699151.66</v>
      </c>
      <c r="H306" s="22">
        <f t="shared" si="81"/>
        <v>-13779.699999999997</v>
      </c>
      <c r="I306" s="23">
        <f t="shared" si="82"/>
        <v>-90.757503173616783</v>
      </c>
      <c r="J306" s="23">
        <f t="shared" si="83"/>
        <v>123.99808429118772</v>
      </c>
      <c r="K306" s="23">
        <f t="shared" si="84"/>
        <v>3.839399196203293</v>
      </c>
    </row>
    <row r="307" spans="1:11">
      <c r="A307" s="26" t="s">
        <v>34</v>
      </c>
      <c r="B307" s="21" t="s">
        <v>35</v>
      </c>
      <c r="C307" s="22">
        <v>770351.36</v>
      </c>
      <c r="D307" s="22">
        <v>1854449</v>
      </c>
      <c r="E307" s="22">
        <v>57420</v>
      </c>
      <c r="F307" s="22">
        <v>71199.7</v>
      </c>
      <c r="G307" s="22">
        <f t="shared" si="80"/>
        <v>-699151.66</v>
      </c>
      <c r="H307" s="22">
        <f t="shared" si="81"/>
        <v>-13779.699999999997</v>
      </c>
      <c r="I307" s="23">
        <f t="shared" si="82"/>
        <v>-90.757503173616783</v>
      </c>
      <c r="J307" s="23">
        <f t="shared" si="83"/>
        <v>123.99808429118772</v>
      </c>
      <c r="K307" s="23">
        <f t="shared" si="84"/>
        <v>3.839399196203293</v>
      </c>
    </row>
    <row r="308" spans="1:11">
      <c r="A308" s="27" t="s">
        <v>36</v>
      </c>
      <c r="B308" s="21" t="s">
        <v>37</v>
      </c>
      <c r="C308" s="22">
        <v>760751.36</v>
      </c>
      <c r="D308" s="22">
        <v>1064849</v>
      </c>
      <c r="E308" s="22">
        <v>57420</v>
      </c>
      <c r="F308" s="22">
        <v>61599.7</v>
      </c>
      <c r="G308" s="22">
        <f t="shared" si="80"/>
        <v>-699151.66</v>
      </c>
      <c r="H308" s="22">
        <f t="shared" si="81"/>
        <v>-4179.6999999999971</v>
      </c>
      <c r="I308" s="23">
        <f t="shared" si="82"/>
        <v>-91.902781481718279</v>
      </c>
      <c r="J308" s="23">
        <f t="shared" si="83"/>
        <v>107.27917102055034</v>
      </c>
      <c r="K308" s="23">
        <f t="shared" si="84"/>
        <v>5.7848295861666763</v>
      </c>
    </row>
    <row r="309" spans="1:11">
      <c r="A309" s="28" t="s">
        <v>38</v>
      </c>
      <c r="B309" s="21" t="s">
        <v>39</v>
      </c>
      <c r="C309" s="22">
        <v>34039.61</v>
      </c>
      <c r="D309" s="22">
        <v>54849</v>
      </c>
      <c r="E309" s="22">
        <v>27420</v>
      </c>
      <c r="F309" s="22">
        <v>24818.44</v>
      </c>
      <c r="G309" s="22">
        <f t="shared" si="80"/>
        <v>-9221.1700000000019</v>
      </c>
      <c r="H309" s="22">
        <f t="shared" si="81"/>
        <v>2601.5600000000013</v>
      </c>
      <c r="I309" s="23">
        <f t="shared" si="82"/>
        <v>-27.089528934085919</v>
      </c>
      <c r="J309" s="23">
        <f t="shared" si="83"/>
        <v>90.512180889861412</v>
      </c>
      <c r="K309" s="23">
        <f t="shared" si="84"/>
        <v>45.248664515305656</v>
      </c>
    </row>
    <row r="310" spans="1:11">
      <c r="A310" s="28" t="s">
        <v>40</v>
      </c>
      <c r="B310" s="21" t="s">
        <v>41</v>
      </c>
      <c r="C310" s="22">
        <v>726711.75</v>
      </c>
      <c r="D310" s="22">
        <v>1010000</v>
      </c>
      <c r="E310" s="22">
        <v>30000</v>
      </c>
      <c r="F310" s="22">
        <v>36781.26</v>
      </c>
      <c r="G310" s="22">
        <f t="shared" si="80"/>
        <v>-689930.49</v>
      </c>
      <c r="H310" s="22">
        <f t="shared" si="81"/>
        <v>-6781.260000000002</v>
      </c>
      <c r="I310" s="23">
        <f t="shared" si="82"/>
        <v>-94.938672726841148</v>
      </c>
      <c r="J310" s="23">
        <f t="shared" si="83"/>
        <v>122.60420000000001</v>
      </c>
      <c r="K310" s="23">
        <f t="shared" si="84"/>
        <v>3.6417089108910892</v>
      </c>
    </row>
    <row r="311" spans="1:11">
      <c r="A311" s="27" t="s">
        <v>42</v>
      </c>
      <c r="B311" s="21" t="s">
        <v>43</v>
      </c>
      <c r="C311" s="22">
        <v>0</v>
      </c>
      <c r="D311" s="22">
        <v>780000</v>
      </c>
      <c r="E311" s="22">
        <v>0</v>
      </c>
      <c r="F311" s="22">
        <v>0</v>
      </c>
      <c r="G311" s="22">
        <f t="shared" si="80"/>
        <v>0</v>
      </c>
      <c r="H311" s="22">
        <f t="shared" si="81"/>
        <v>0</v>
      </c>
      <c r="I311" s="23">
        <f t="shared" si="82"/>
        <v>0</v>
      </c>
      <c r="J311" s="23">
        <f t="shared" si="83"/>
        <v>0</v>
      </c>
      <c r="K311" s="23">
        <f t="shared" si="84"/>
        <v>0</v>
      </c>
    </row>
    <row r="312" spans="1:11">
      <c r="A312" s="28" t="s">
        <v>44</v>
      </c>
      <c r="B312" s="21" t="s">
        <v>45</v>
      </c>
      <c r="C312" s="22">
        <v>0</v>
      </c>
      <c r="D312" s="22">
        <v>780000</v>
      </c>
      <c r="E312" s="22">
        <v>0</v>
      </c>
      <c r="F312" s="22">
        <v>0</v>
      </c>
      <c r="G312" s="22">
        <f t="shared" si="80"/>
        <v>0</v>
      </c>
      <c r="H312" s="22">
        <f t="shared" si="81"/>
        <v>0</v>
      </c>
      <c r="I312" s="23">
        <f t="shared" si="82"/>
        <v>0</v>
      </c>
      <c r="J312" s="23">
        <f t="shared" si="83"/>
        <v>0</v>
      </c>
      <c r="K312" s="23">
        <f t="shared" si="84"/>
        <v>0</v>
      </c>
    </row>
    <row r="313" spans="1:11" ht="25.5">
      <c r="A313" s="27" t="s">
        <v>84</v>
      </c>
      <c r="B313" s="21" t="s">
        <v>85</v>
      </c>
      <c r="C313" s="22">
        <v>9600</v>
      </c>
      <c r="D313" s="22">
        <v>9600</v>
      </c>
      <c r="E313" s="22">
        <v>0</v>
      </c>
      <c r="F313" s="22">
        <v>9600</v>
      </c>
      <c r="G313" s="22">
        <f t="shared" si="80"/>
        <v>0</v>
      </c>
      <c r="H313" s="22">
        <f t="shared" si="81"/>
        <v>-9600</v>
      </c>
      <c r="I313" s="23">
        <f t="shared" si="82"/>
        <v>0</v>
      </c>
      <c r="J313" s="23">
        <f t="shared" si="83"/>
        <v>0</v>
      </c>
      <c r="K313" s="23">
        <f t="shared" si="84"/>
        <v>100</v>
      </c>
    </row>
    <row r="314" spans="1:11">
      <c r="A314" s="28" t="s">
        <v>86</v>
      </c>
      <c r="B314" s="21" t="s">
        <v>87</v>
      </c>
      <c r="C314" s="22">
        <v>9600</v>
      </c>
      <c r="D314" s="22">
        <v>9600</v>
      </c>
      <c r="E314" s="22">
        <v>0</v>
      </c>
      <c r="F314" s="22">
        <v>9600</v>
      </c>
      <c r="G314" s="22">
        <f t="shared" si="80"/>
        <v>0</v>
      </c>
      <c r="H314" s="22">
        <f t="shared" si="81"/>
        <v>-9600</v>
      </c>
      <c r="I314" s="23">
        <f t="shared" si="82"/>
        <v>0</v>
      </c>
      <c r="J314" s="23">
        <f t="shared" si="83"/>
        <v>0</v>
      </c>
      <c r="K314" s="23">
        <f t="shared" si="84"/>
        <v>100</v>
      </c>
    </row>
    <row r="315" spans="1:11">
      <c r="A315" s="20"/>
      <c r="B315" s="21" t="s">
        <v>60</v>
      </c>
      <c r="C315" s="22">
        <v>-172602.2</v>
      </c>
      <c r="D315" s="22">
        <v>-94449</v>
      </c>
      <c r="E315" s="22">
        <v>-57420</v>
      </c>
      <c r="F315" s="22">
        <v>365154.19</v>
      </c>
      <c r="G315" s="22">
        <f t="shared" si="80"/>
        <v>537756.39</v>
      </c>
      <c r="H315" s="22">
        <f t="shared" si="81"/>
        <v>-422574.19</v>
      </c>
      <c r="I315" s="23">
        <f t="shared" si="82"/>
        <v>-311.55824780912405</v>
      </c>
      <c r="J315" s="23">
        <f t="shared" si="83"/>
        <v>-635.93554510623471</v>
      </c>
      <c r="K315" s="23">
        <f t="shared" si="84"/>
        <v>-386.61519973742446</v>
      </c>
    </row>
    <row r="316" spans="1:11">
      <c r="A316" s="20" t="s">
        <v>61</v>
      </c>
      <c r="B316" s="21" t="s">
        <v>62</v>
      </c>
      <c r="C316" s="22">
        <v>172602.2</v>
      </c>
      <c r="D316" s="22">
        <v>94449</v>
      </c>
      <c r="E316" s="22">
        <v>57420</v>
      </c>
      <c r="F316" s="22">
        <v>-365154.19</v>
      </c>
      <c r="G316" s="22">
        <f t="shared" si="80"/>
        <v>-537756.39</v>
      </c>
      <c r="H316" s="22">
        <f t="shared" si="81"/>
        <v>422574.19</v>
      </c>
      <c r="I316" s="23">
        <f t="shared" si="82"/>
        <v>-311.55824780912405</v>
      </c>
      <c r="J316" s="23">
        <f t="shared" si="83"/>
        <v>-635.93554510623471</v>
      </c>
      <c r="K316" s="23">
        <f t="shared" si="84"/>
        <v>-386.61519973742446</v>
      </c>
    </row>
    <row r="317" spans="1:11">
      <c r="A317" s="26" t="s">
        <v>63</v>
      </c>
      <c r="B317" s="21" t="s">
        <v>64</v>
      </c>
      <c r="C317" s="22">
        <v>172602.2</v>
      </c>
      <c r="D317" s="22">
        <v>94449</v>
      </c>
      <c r="E317" s="22">
        <v>57420</v>
      </c>
      <c r="F317" s="22">
        <v>-365154.19</v>
      </c>
      <c r="G317" s="22">
        <f t="shared" si="80"/>
        <v>-537756.39</v>
      </c>
      <c r="H317" s="22">
        <f t="shared" si="81"/>
        <v>422574.19</v>
      </c>
      <c r="I317" s="23">
        <f t="shared" si="82"/>
        <v>-311.55824780912405</v>
      </c>
      <c r="J317" s="23">
        <f t="shared" si="83"/>
        <v>-635.93554510623471</v>
      </c>
      <c r="K317" s="23">
        <f t="shared" si="84"/>
        <v>-386.61519973742446</v>
      </c>
    </row>
    <row r="318" spans="1:11" ht="25.5">
      <c r="A318" s="27" t="s">
        <v>90</v>
      </c>
      <c r="B318" s="21" t="s">
        <v>91</v>
      </c>
      <c r="C318" s="22">
        <v>-3262145</v>
      </c>
      <c r="D318" s="22">
        <v>94449</v>
      </c>
      <c r="E318" s="22">
        <v>57420</v>
      </c>
      <c r="F318" s="22">
        <v>-83409</v>
      </c>
      <c r="G318" s="22">
        <f t="shared" si="80"/>
        <v>3178736</v>
      </c>
      <c r="H318" s="22">
        <f t="shared" si="81"/>
        <v>140829</v>
      </c>
      <c r="I318" s="23">
        <f t="shared" si="82"/>
        <v>-97.443124079401741</v>
      </c>
      <c r="J318" s="23">
        <f t="shared" si="83"/>
        <v>-145.26123301985371</v>
      </c>
      <c r="K318" s="23">
        <f t="shared" si="84"/>
        <v>-88.31115205031287</v>
      </c>
    </row>
    <row r="319" spans="1:11" s="35" customFormat="1">
      <c r="A319" s="31" t="s">
        <v>215</v>
      </c>
      <c r="B319" s="32" t="s">
        <v>95</v>
      </c>
      <c r="C319" s="33"/>
      <c r="D319" s="33"/>
      <c r="E319" s="33"/>
      <c r="F319" s="33"/>
      <c r="G319" s="33"/>
      <c r="H319" s="33"/>
      <c r="I319" s="34"/>
      <c r="J319" s="34"/>
      <c r="K319" s="34"/>
    </row>
    <row r="320" spans="1:11">
      <c r="A320" s="20" t="s">
        <v>26</v>
      </c>
      <c r="B320" s="21" t="s">
        <v>27</v>
      </c>
      <c r="C320" s="22">
        <v>216083</v>
      </c>
      <c r="D320" s="22">
        <v>176083</v>
      </c>
      <c r="E320" s="22">
        <v>26700</v>
      </c>
      <c r="F320" s="22">
        <v>176083</v>
      </c>
      <c r="G320" s="22">
        <f t="shared" ref="G320:G329" si="85">F320-C320</f>
        <v>-40000</v>
      </c>
      <c r="H320" s="22">
        <f t="shared" ref="H320:H329" si="86">E320-F320</f>
        <v>-149383</v>
      </c>
      <c r="I320" s="23">
        <f t="shared" ref="I320:I329" si="87">IF(ISERROR(F320/C320),0,F320/C320*100-100)</f>
        <v>-18.511405339614868</v>
      </c>
      <c r="J320" s="23">
        <f t="shared" ref="J320:J329" si="88">IF(ISERROR(F320/E320),0,F320/E320*100)</f>
        <v>659.48689138576776</v>
      </c>
      <c r="K320" s="23">
        <f t="shared" ref="K320:K329" si="89">IF(ISERROR(F320/D320),0,F320/D320*100)</f>
        <v>100</v>
      </c>
    </row>
    <row r="321" spans="1:11">
      <c r="A321" s="26" t="s">
        <v>28</v>
      </c>
      <c r="B321" s="21" t="s">
        <v>29</v>
      </c>
      <c r="C321" s="22">
        <v>216083</v>
      </c>
      <c r="D321" s="22">
        <v>176083</v>
      </c>
      <c r="E321" s="22">
        <v>26700</v>
      </c>
      <c r="F321" s="22">
        <v>176083</v>
      </c>
      <c r="G321" s="22">
        <f t="shared" si="85"/>
        <v>-40000</v>
      </c>
      <c r="H321" s="22">
        <f t="shared" si="86"/>
        <v>-149383</v>
      </c>
      <c r="I321" s="23">
        <f t="shared" si="87"/>
        <v>-18.511405339614868</v>
      </c>
      <c r="J321" s="23">
        <f t="shared" si="88"/>
        <v>659.48689138576776</v>
      </c>
      <c r="K321" s="23">
        <f t="shared" si="89"/>
        <v>100</v>
      </c>
    </row>
    <row r="322" spans="1:11">
      <c r="A322" s="27" t="s">
        <v>30</v>
      </c>
      <c r="B322" s="21" t="s">
        <v>31</v>
      </c>
      <c r="C322" s="22">
        <v>216083</v>
      </c>
      <c r="D322" s="22">
        <v>176083</v>
      </c>
      <c r="E322" s="22">
        <v>26700</v>
      </c>
      <c r="F322" s="22">
        <v>176083</v>
      </c>
      <c r="G322" s="22">
        <f t="shared" si="85"/>
        <v>-40000</v>
      </c>
      <c r="H322" s="22">
        <f t="shared" si="86"/>
        <v>-149383</v>
      </c>
      <c r="I322" s="23">
        <f t="shared" si="87"/>
        <v>-18.511405339614868</v>
      </c>
      <c r="J322" s="23">
        <f t="shared" si="88"/>
        <v>659.48689138576776</v>
      </c>
      <c r="K322" s="23">
        <f t="shared" si="89"/>
        <v>100</v>
      </c>
    </row>
    <row r="323" spans="1:11">
      <c r="A323" s="20" t="s">
        <v>32</v>
      </c>
      <c r="B323" s="21" t="s">
        <v>33</v>
      </c>
      <c r="C323" s="22">
        <v>26637.16</v>
      </c>
      <c r="D323" s="22">
        <v>176083</v>
      </c>
      <c r="E323" s="22">
        <v>26700</v>
      </c>
      <c r="F323" s="22">
        <v>38866.019999999997</v>
      </c>
      <c r="G323" s="22">
        <f t="shared" si="85"/>
        <v>12228.859999999997</v>
      </c>
      <c r="H323" s="22">
        <f t="shared" si="86"/>
        <v>-12166.019999999997</v>
      </c>
      <c r="I323" s="23">
        <f t="shared" si="87"/>
        <v>45.909023334319414</v>
      </c>
      <c r="J323" s="23">
        <f t="shared" si="88"/>
        <v>145.56561797752806</v>
      </c>
      <c r="K323" s="23">
        <f t="shared" si="89"/>
        <v>22.072556692014558</v>
      </c>
    </row>
    <row r="324" spans="1:11">
      <c r="A324" s="26" t="s">
        <v>34</v>
      </c>
      <c r="B324" s="21" t="s">
        <v>35</v>
      </c>
      <c r="C324" s="22">
        <v>26637.16</v>
      </c>
      <c r="D324" s="22">
        <v>176083</v>
      </c>
      <c r="E324" s="22">
        <v>26700</v>
      </c>
      <c r="F324" s="22">
        <v>38866.019999999997</v>
      </c>
      <c r="G324" s="22">
        <f t="shared" si="85"/>
        <v>12228.859999999997</v>
      </c>
      <c r="H324" s="22">
        <f t="shared" si="86"/>
        <v>-12166.019999999997</v>
      </c>
      <c r="I324" s="23">
        <f t="shared" si="87"/>
        <v>45.909023334319414</v>
      </c>
      <c r="J324" s="23">
        <f t="shared" si="88"/>
        <v>145.56561797752806</v>
      </c>
      <c r="K324" s="23">
        <f t="shared" si="89"/>
        <v>22.072556692014558</v>
      </c>
    </row>
    <row r="325" spans="1:11" ht="25.5">
      <c r="A325" s="27" t="s">
        <v>84</v>
      </c>
      <c r="B325" s="21" t="s">
        <v>85</v>
      </c>
      <c r="C325" s="22">
        <v>26637.16</v>
      </c>
      <c r="D325" s="22">
        <v>176083</v>
      </c>
      <c r="E325" s="22">
        <v>26700</v>
      </c>
      <c r="F325" s="22">
        <v>38866.019999999997</v>
      </c>
      <c r="G325" s="22">
        <f t="shared" si="85"/>
        <v>12228.859999999997</v>
      </c>
      <c r="H325" s="22">
        <f t="shared" si="86"/>
        <v>-12166.019999999997</v>
      </c>
      <c r="I325" s="23">
        <f t="shared" si="87"/>
        <v>45.909023334319414</v>
      </c>
      <c r="J325" s="23">
        <f t="shared" si="88"/>
        <v>145.56561797752806</v>
      </c>
      <c r="K325" s="23">
        <f t="shared" si="89"/>
        <v>22.072556692014558</v>
      </c>
    </row>
    <row r="326" spans="1:11">
      <c r="A326" s="28" t="s">
        <v>86</v>
      </c>
      <c r="B326" s="21" t="s">
        <v>87</v>
      </c>
      <c r="C326" s="22">
        <v>26637.16</v>
      </c>
      <c r="D326" s="22">
        <v>176083</v>
      </c>
      <c r="E326" s="22">
        <v>26700</v>
      </c>
      <c r="F326" s="22">
        <v>38866.019999999997</v>
      </c>
      <c r="G326" s="22">
        <f t="shared" si="85"/>
        <v>12228.859999999997</v>
      </c>
      <c r="H326" s="22">
        <f t="shared" si="86"/>
        <v>-12166.019999999997</v>
      </c>
      <c r="I326" s="23">
        <f t="shared" si="87"/>
        <v>45.909023334319414</v>
      </c>
      <c r="J326" s="23">
        <f t="shared" si="88"/>
        <v>145.56561797752806</v>
      </c>
      <c r="K326" s="23">
        <f t="shared" si="89"/>
        <v>22.072556692014558</v>
      </c>
    </row>
    <row r="327" spans="1:11">
      <c r="A327" s="20"/>
      <c r="B327" s="21" t="s">
        <v>60</v>
      </c>
      <c r="C327" s="22">
        <v>189445.84</v>
      </c>
      <c r="D327" s="22">
        <v>0</v>
      </c>
      <c r="E327" s="22">
        <v>0</v>
      </c>
      <c r="F327" s="22">
        <v>137216.98000000001</v>
      </c>
      <c r="G327" s="22">
        <f t="shared" si="85"/>
        <v>-52228.859999999986</v>
      </c>
      <c r="H327" s="22">
        <f t="shared" si="86"/>
        <v>-137216.98000000001</v>
      </c>
      <c r="I327" s="23">
        <f t="shared" si="87"/>
        <v>-27.569283125984711</v>
      </c>
      <c r="J327" s="23">
        <f t="shared" si="88"/>
        <v>0</v>
      </c>
      <c r="K327" s="23">
        <f t="shared" si="89"/>
        <v>0</v>
      </c>
    </row>
    <row r="328" spans="1:11">
      <c r="A328" s="20" t="s">
        <v>61</v>
      </c>
      <c r="B328" s="21" t="s">
        <v>62</v>
      </c>
      <c r="C328" s="22">
        <v>-189445.84</v>
      </c>
      <c r="D328" s="22">
        <v>0</v>
      </c>
      <c r="E328" s="22">
        <v>0</v>
      </c>
      <c r="F328" s="22">
        <v>-137216.98000000001</v>
      </c>
      <c r="G328" s="22">
        <f t="shared" si="85"/>
        <v>52228.859999999986</v>
      </c>
      <c r="H328" s="22">
        <f t="shared" si="86"/>
        <v>137216.98000000001</v>
      </c>
      <c r="I328" s="23">
        <f t="shared" si="87"/>
        <v>-27.569283125984711</v>
      </c>
      <c r="J328" s="23">
        <f t="shared" si="88"/>
        <v>0</v>
      </c>
      <c r="K328" s="23">
        <f t="shared" si="89"/>
        <v>0</v>
      </c>
    </row>
    <row r="329" spans="1:11">
      <c r="A329" s="26" t="s">
        <v>63</v>
      </c>
      <c r="B329" s="21" t="s">
        <v>64</v>
      </c>
      <c r="C329" s="22">
        <v>-189445.84</v>
      </c>
      <c r="D329" s="22">
        <v>0</v>
      </c>
      <c r="E329" s="22">
        <v>0</v>
      </c>
      <c r="F329" s="22">
        <v>-137216.98000000001</v>
      </c>
      <c r="G329" s="22">
        <f t="shared" si="85"/>
        <v>52228.859999999986</v>
      </c>
      <c r="H329" s="22">
        <f t="shared" si="86"/>
        <v>137216.98000000001</v>
      </c>
      <c r="I329" s="23">
        <f t="shared" si="87"/>
        <v>-27.569283125984711</v>
      </c>
      <c r="J329" s="23">
        <f t="shared" si="88"/>
        <v>0</v>
      </c>
      <c r="K329" s="23">
        <f t="shared" si="89"/>
        <v>0</v>
      </c>
    </row>
    <row r="330" spans="1:11" s="35" customFormat="1">
      <c r="A330" s="31" t="s">
        <v>271</v>
      </c>
      <c r="B330" s="32" t="s">
        <v>272</v>
      </c>
      <c r="C330" s="33"/>
      <c r="D330" s="33"/>
      <c r="E330" s="33"/>
      <c r="F330" s="33"/>
      <c r="G330" s="33"/>
      <c r="H330" s="33"/>
      <c r="I330" s="34"/>
      <c r="J330" s="34"/>
      <c r="K330" s="34"/>
    </row>
    <row r="331" spans="1:11">
      <c r="A331" s="20" t="s">
        <v>26</v>
      </c>
      <c r="B331" s="21" t="s">
        <v>27</v>
      </c>
      <c r="C331" s="22">
        <v>64648031</v>
      </c>
      <c r="D331" s="22">
        <v>50241000</v>
      </c>
      <c r="E331" s="22">
        <v>9672250</v>
      </c>
      <c r="F331" s="22">
        <v>50241000</v>
      </c>
      <c r="G331" s="22">
        <f t="shared" ref="G331:G346" si="90">F331-C331</f>
        <v>-14407031</v>
      </c>
      <c r="H331" s="22">
        <f t="shared" ref="H331:H346" si="91">E331-F331</f>
        <v>-40568750</v>
      </c>
      <c r="I331" s="23">
        <f t="shared" ref="I331:I346" si="92">IF(ISERROR(F331/C331),0,F331/C331*100-100)</f>
        <v>-22.285336114877182</v>
      </c>
      <c r="J331" s="23">
        <f t="shared" ref="J331:J346" si="93">IF(ISERROR(F331/E331),0,F331/E331*100)</f>
        <v>519.43446457649463</v>
      </c>
      <c r="K331" s="23">
        <f t="shared" ref="K331:K346" si="94">IF(ISERROR(F331/D331),0,F331/D331*100)</f>
        <v>100</v>
      </c>
    </row>
    <row r="332" spans="1:11">
      <c r="A332" s="26" t="s">
        <v>28</v>
      </c>
      <c r="B332" s="21" t="s">
        <v>29</v>
      </c>
      <c r="C332" s="22">
        <v>64648031</v>
      </c>
      <c r="D332" s="22">
        <v>50241000</v>
      </c>
      <c r="E332" s="22">
        <v>9672250</v>
      </c>
      <c r="F332" s="22">
        <v>50241000</v>
      </c>
      <c r="G332" s="22">
        <f t="shared" si="90"/>
        <v>-14407031</v>
      </c>
      <c r="H332" s="22">
        <f t="shared" si="91"/>
        <v>-40568750</v>
      </c>
      <c r="I332" s="23">
        <f t="shared" si="92"/>
        <v>-22.285336114877182</v>
      </c>
      <c r="J332" s="23">
        <f t="shared" si="93"/>
        <v>519.43446457649463</v>
      </c>
      <c r="K332" s="23">
        <f t="shared" si="94"/>
        <v>100</v>
      </c>
    </row>
    <row r="333" spans="1:11">
      <c r="A333" s="27" t="s">
        <v>30</v>
      </c>
      <c r="B333" s="21" t="s">
        <v>31</v>
      </c>
      <c r="C333" s="22">
        <v>64648031</v>
      </c>
      <c r="D333" s="22">
        <v>50241000</v>
      </c>
      <c r="E333" s="22">
        <v>9672250</v>
      </c>
      <c r="F333" s="22">
        <v>50241000</v>
      </c>
      <c r="G333" s="22">
        <f t="shared" si="90"/>
        <v>-14407031</v>
      </c>
      <c r="H333" s="22">
        <f t="shared" si="91"/>
        <v>-40568750</v>
      </c>
      <c r="I333" s="23">
        <f t="shared" si="92"/>
        <v>-22.285336114877182</v>
      </c>
      <c r="J333" s="23">
        <f t="shared" si="93"/>
        <v>519.43446457649463</v>
      </c>
      <c r="K333" s="23">
        <f t="shared" si="94"/>
        <v>100</v>
      </c>
    </row>
    <row r="334" spans="1:11">
      <c r="A334" s="20" t="s">
        <v>32</v>
      </c>
      <c r="B334" s="21" t="s">
        <v>33</v>
      </c>
      <c r="C334" s="22">
        <v>33864292.729999997</v>
      </c>
      <c r="D334" s="22">
        <v>50241000</v>
      </c>
      <c r="E334" s="22">
        <v>9672250</v>
      </c>
      <c r="F334" s="22">
        <v>49642586.560000002</v>
      </c>
      <c r="G334" s="22">
        <f t="shared" si="90"/>
        <v>15778293.830000006</v>
      </c>
      <c r="H334" s="22">
        <f t="shared" si="91"/>
        <v>-39970336.560000002</v>
      </c>
      <c r="I334" s="23">
        <f t="shared" si="92"/>
        <v>46.592716274337533</v>
      </c>
      <c r="J334" s="23">
        <f t="shared" si="93"/>
        <v>513.24755418852908</v>
      </c>
      <c r="K334" s="23">
        <f t="shared" si="94"/>
        <v>98.808914153778787</v>
      </c>
    </row>
    <row r="335" spans="1:11">
      <c r="A335" s="26" t="s">
        <v>34</v>
      </c>
      <c r="B335" s="21" t="s">
        <v>35</v>
      </c>
      <c r="C335" s="22">
        <v>33864292.729999997</v>
      </c>
      <c r="D335" s="22">
        <v>50241000</v>
      </c>
      <c r="E335" s="22">
        <v>9672250</v>
      </c>
      <c r="F335" s="22">
        <v>49642586.560000002</v>
      </c>
      <c r="G335" s="22">
        <f t="shared" si="90"/>
        <v>15778293.830000006</v>
      </c>
      <c r="H335" s="22">
        <f t="shared" si="91"/>
        <v>-39970336.560000002</v>
      </c>
      <c r="I335" s="23">
        <f t="shared" si="92"/>
        <v>46.592716274337533</v>
      </c>
      <c r="J335" s="23">
        <f t="shared" si="93"/>
        <v>513.24755418852908</v>
      </c>
      <c r="K335" s="23">
        <f t="shared" si="94"/>
        <v>98.808914153778787</v>
      </c>
    </row>
    <row r="336" spans="1:11">
      <c r="A336" s="27" t="s">
        <v>36</v>
      </c>
      <c r="B336" s="21" t="s">
        <v>37</v>
      </c>
      <c r="C336" s="22">
        <v>16647.73</v>
      </c>
      <c r="D336" s="22">
        <v>225000</v>
      </c>
      <c r="E336" s="22">
        <v>56250</v>
      </c>
      <c r="F336" s="22">
        <v>26586.560000000001</v>
      </c>
      <c r="G336" s="22">
        <f t="shared" si="90"/>
        <v>9938.8300000000017</v>
      </c>
      <c r="H336" s="22">
        <f t="shared" si="91"/>
        <v>29663.439999999999</v>
      </c>
      <c r="I336" s="23">
        <f t="shared" si="92"/>
        <v>59.700812062665619</v>
      </c>
      <c r="J336" s="23">
        <f t="shared" si="93"/>
        <v>47.264995555555558</v>
      </c>
      <c r="K336" s="23">
        <f t="shared" si="94"/>
        <v>11.816248888888889</v>
      </c>
    </row>
    <row r="337" spans="1:11">
      <c r="A337" s="28" t="s">
        <v>38</v>
      </c>
      <c r="B337" s="21" t="s">
        <v>39</v>
      </c>
      <c r="C337" s="22">
        <v>16647.73</v>
      </c>
      <c r="D337" s="22">
        <v>225000</v>
      </c>
      <c r="E337" s="22">
        <v>56250</v>
      </c>
      <c r="F337" s="22">
        <v>26586.560000000001</v>
      </c>
      <c r="G337" s="22">
        <f t="shared" si="90"/>
        <v>9938.8300000000017</v>
      </c>
      <c r="H337" s="22">
        <f t="shared" si="91"/>
        <v>29663.439999999999</v>
      </c>
      <c r="I337" s="23">
        <f t="shared" si="92"/>
        <v>59.700812062665619</v>
      </c>
      <c r="J337" s="23">
        <f t="shared" si="93"/>
        <v>47.264995555555558</v>
      </c>
      <c r="K337" s="23">
        <f t="shared" si="94"/>
        <v>11.816248888888889</v>
      </c>
    </row>
    <row r="338" spans="1:11">
      <c r="A338" s="27" t="s">
        <v>42</v>
      </c>
      <c r="B338" s="21" t="s">
        <v>43</v>
      </c>
      <c r="C338" s="22">
        <v>33847645</v>
      </c>
      <c r="D338" s="22">
        <v>45900000</v>
      </c>
      <c r="E338" s="22">
        <v>5500000</v>
      </c>
      <c r="F338" s="22">
        <v>45500000</v>
      </c>
      <c r="G338" s="22">
        <f t="shared" si="90"/>
        <v>11652355</v>
      </c>
      <c r="H338" s="22">
        <f t="shared" si="91"/>
        <v>-40000000</v>
      </c>
      <c r="I338" s="23">
        <f t="shared" si="92"/>
        <v>34.425895804567773</v>
      </c>
      <c r="J338" s="23">
        <f t="shared" si="93"/>
        <v>827.27272727272737</v>
      </c>
      <c r="K338" s="23">
        <f t="shared" si="94"/>
        <v>99.128540305010887</v>
      </c>
    </row>
    <row r="339" spans="1:11">
      <c r="A339" s="28" t="s">
        <v>44</v>
      </c>
      <c r="B339" s="21" t="s">
        <v>45</v>
      </c>
      <c r="C339" s="22">
        <v>33847645</v>
      </c>
      <c r="D339" s="22">
        <v>45900000</v>
      </c>
      <c r="E339" s="22">
        <v>5500000</v>
      </c>
      <c r="F339" s="22">
        <v>45500000</v>
      </c>
      <c r="G339" s="22">
        <f t="shared" si="90"/>
        <v>11652355</v>
      </c>
      <c r="H339" s="22">
        <f t="shared" si="91"/>
        <v>-40000000</v>
      </c>
      <c r="I339" s="23">
        <f t="shared" si="92"/>
        <v>34.425895804567773</v>
      </c>
      <c r="J339" s="23">
        <f t="shared" si="93"/>
        <v>827.27272727272737</v>
      </c>
      <c r="K339" s="23">
        <f t="shared" si="94"/>
        <v>99.128540305010887</v>
      </c>
    </row>
    <row r="340" spans="1:11" ht="25.5">
      <c r="A340" s="27" t="s">
        <v>48</v>
      </c>
      <c r="B340" s="21" t="s">
        <v>49</v>
      </c>
      <c r="C340" s="22">
        <v>0</v>
      </c>
      <c r="D340" s="22">
        <v>4116000</v>
      </c>
      <c r="E340" s="22">
        <v>4116000</v>
      </c>
      <c r="F340" s="22">
        <v>4116000</v>
      </c>
      <c r="G340" s="22">
        <f t="shared" si="90"/>
        <v>4116000</v>
      </c>
      <c r="H340" s="22">
        <f t="shared" si="91"/>
        <v>0</v>
      </c>
      <c r="I340" s="23">
        <f t="shared" si="92"/>
        <v>0</v>
      </c>
      <c r="J340" s="23">
        <f t="shared" si="93"/>
        <v>100</v>
      </c>
      <c r="K340" s="23">
        <f t="shared" si="94"/>
        <v>100</v>
      </c>
    </row>
    <row r="341" spans="1:11">
      <c r="A341" s="28" t="s">
        <v>50</v>
      </c>
      <c r="B341" s="21" t="s">
        <v>51</v>
      </c>
      <c r="C341" s="22">
        <v>0</v>
      </c>
      <c r="D341" s="22">
        <v>4116000</v>
      </c>
      <c r="E341" s="22">
        <v>4116000</v>
      </c>
      <c r="F341" s="22">
        <v>4116000</v>
      </c>
      <c r="G341" s="22">
        <f t="shared" si="90"/>
        <v>4116000</v>
      </c>
      <c r="H341" s="22">
        <f t="shared" si="91"/>
        <v>0</v>
      </c>
      <c r="I341" s="23">
        <f t="shared" si="92"/>
        <v>0</v>
      </c>
      <c r="J341" s="23">
        <f t="shared" si="93"/>
        <v>100</v>
      </c>
      <c r="K341" s="23">
        <f t="shared" si="94"/>
        <v>100</v>
      </c>
    </row>
    <row r="342" spans="1:11" ht="25.5">
      <c r="A342" s="29" t="s">
        <v>52</v>
      </c>
      <c r="B342" s="21" t="s">
        <v>53</v>
      </c>
      <c r="C342" s="22">
        <v>0</v>
      </c>
      <c r="D342" s="22">
        <v>4116000</v>
      </c>
      <c r="E342" s="22">
        <v>4116000</v>
      </c>
      <c r="F342" s="22">
        <v>4116000</v>
      </c>
      <c r="G342" s="22">
        <f t="shared" si="90"/>
        <v>4116000</v>
      </c>
      <c r="H342" s="22">
        <f t="shared" si="91"/>
        <v>0</v>
      </c>
      <c r="I342" s="23">
        <f t="shared" si="92"/>
        <v>0</v>
      </c>
      <c r="J342" s="23">
        <f t="shared" si="93"/>
        <v>100</v>
      </c>
      <c r="K342" s="23">
        <f t="shared" si="94"/>
        <v>100</v>
      </c>
    </row>
    <row r="343" spans="1:11" ht="25.5">
      <c r="A343" s="30" t="s">
        <v>54</v>
      </c>
      <c r="B343" s="21" t="s">
        <v>55</v>
      </c>
      <c r="C343" s="22">
        <v>0</v>
      </c>
      <c r="D343" s="22">
        <v>4116000</v>
      </c>
      <c r="E343" s="22">
        <v>4116000</v>
      </c>
      <c r="F343" s="22">
        <v>4116000</v>
      </c>
      <c r="G343" s="22">
        <f t="shared" si="90"/>
        <v>4116000</v>
      </c>
      <c r="H343" s="22">
        <f t="shared" si="91"/>
        <v>0</v>
      </c>
      <c r="I343" s="23">
        <f t="shared" si="92"/>
        <v>0</v>
      </c>
      <c r="J343" s="23">
        <f t="shared" si="93"/>
        <v>100</v>
      </c>
      <c r="K343" s="23">
        <f t="shared" si="94"/>
        <v>100</v>
      </c>
    </row>
    <row r="344" spans="1:11">
      <c r="A344" s="20"/>
      <c r="B344" s="21" t="s">
        <v>60</v>
      </c>
      <c r="C344" s="22">
        <v>30783738.27</v>
      </c>
      <c r="D344" s="22">
        <v>0</v>
      </c>
      <c r="E344" s="22">
        <v>0</v>
      </c>
      <c r="F344" s="22">
        <v>598413.43999999994</v>
      </c>
      <c r="G344" s="22">
        <f t="shared" si="90"/>
        <v>-30185324.829999998</v>
      </c>
      <c r="H344" s="22">
        <f t="shared" si="91"/>
        <v>-598413.43999999994</v>
      </c>
      <c r="I344" s="23">
        <f t="shared" si="92"/>
        <v>-98.056072869541069</v>
      </c>
      <c r="J344" s="23">
        <f t="shared" si="93"/>
        <v>0</v>
      </c>
      <c r="K344" s="23">
        <f t="shared" si="94"/>
        <v>0</v>
      </c>
    </row>
    <row r="345" spans="1:11">
      <c r="A345" s="20" t="s">
        <v>61</v>
      </c>
      <c r="B345" s="21" t="s">
        <v>62</v>
      </c>
      <c r="C345" s="22">
        <v>-30783738.27</v>
      </c>
      <c r="D345" s="22">
        <v>0</v>
      </c>
      <c r="E345" s="22">
        <v>0</v>
      </c>
      <c r="F345" s="22">
        <v>-598413.43999999994</v>
      </c>
      <c r="G345" s="22">
        <f t="shared" si="90"/>
        <v>30185324.829999998</v>
      </c>
      <c r="H345" s="22">
        <f t="shared" si="91"/>
        <v>598413.43999999994</v>
      </c>
      <c r="I345" s="23">
        <f t="shared" si="92"/>
        <v>-98.056072869541069</v>
      </c>
      <c r="J345" s="23">
        <f t="shared" si="93"/>
        <v>0</v>
      </c>
      <c r="K345" s="23">
        <f t="shared" si="94"/>
        <v>0</v>
      </c>
    </row>
    <row r="346" spans="1:11">
      <c r="A346" s="26" t="s">
        <v>63</v>
      </c>
      <c r="B346" s="21" t="s">
        <v>64</v>
      </c>
      <c r="C346" s="22">
        <v>-30783738.27</v>
      </c>
      <c r="D346" s="22">
        <v>0</v>
      </c>
      <c r="E346" s="22">
        <v>0</v>
      </c>
      <c r="F346" s="22">
        <v>-598413.43999999994</v>
      </c>
      <c r="G346" s="22">
        <f t="shared" si="90"/>
        <v>30185324.829999998</v>
      </c>
      <c r="H346" s="22">
        <f t="shared" si="91"/>
        <v>598413.43999999994</v>
      </c>
      <c r="I346" s="23">
        <f t="shared" si="92"/>
        <v>-98.056072869541069</v>
      </c>
      <c r="J346" s="23">
        <f t="shared" si="93"/>
        <v>0</v>
      </c>
      <c r="K346" s="23">
        <f t="shared" si="94"/>
        <v>0</v>
      </c>
    </row>
    <row r="347" spans="1:11" s="35" customFormat="1" ht="25.5">
      <c r="A347" s="31" t="s">
        <v>117</v>
      </c>
      <c r="B347" s="32" t="s">
        <v>118</v>
      </c>
      <c r="C347" s="33"/>
      <c r="D347" s="33"/>
      <c r="E347" s="33"/>
      <c r="F347" s="33"/>
      <c r="G347" s="33"/>
      <c r="H347" s="33"/>
      <c r="I347" s="34"/>
      <c r="J347" s="34"/>
      <c r="K347" s="34"/>
    </row>
    <row r="348" spans="1:11">
      <c r="A348" s="20" t="s">
        <v>26</v>
      </c>
      <c r="B348" s="21" t="s">
        <v>27</v>
      </c>
      <c r="C348" s="22">
        <v>0</v>
      </c>
      <c r="D348" s="22">
        <v>188889</v>
      </c>
      <c r="E348" s="22">
        <v>68054</v>
      </c>
      <c r="F348" s="22">
        <v>188889</v>
      </c>
      <c r="G348" s="22">
        <f t="shared" ref="G348:G360" si="95">F348-C348</f>
        <v>188889</v>
      </c>
      <c r="H348" s="22">
        <f t="shared" ref="H348:H360" si="96">E348-F348</f>
        <v>-120835</v>
      </c>
      <c r="I348" s="23">
        <f t="shared" ref="I348:I360" si="97">IF(ISERROR(F348/C348),0,F348/C348*100-100)</f>
        <v>0</v>
      </c>
      <c r="J348" s="23">
        <f t="shared" ref="J348:J360" si="98">IF(ISERROR(F348/E348),0,F348/E348*100)</f>
        <v>277.55752784553442</v>
      </c>
      <c r="K348" s="23">
        <f t="shared" ref="K348:K360" si="99">IF(ISERROR(F348/D348),0,F348/D348*100)</f>
        <v>100</v>
      </c>
    </row>
    <row r="349" spans="1:11">
      <c r="A349" s="26" t="s">
        <v>28</v>
      </c>
      <c r="B349" s="21" t="s">
        <v>29</v>
      </c>
      <c r="C349" s="22">
        <v>0</v>
      </c>
      <c r="D349" s="22">
        <v>188889</v>
      </c>
      <c r="E349" s="22">
        <v>68054</v>
      </c>
      <c r="F349" s="22">
        <v>188889</v>
      </c>
      <c r="G349" s="22">
        <f t="shared" si="95"/>
        <v>188889</v>
      </c>
      <c r="H349" s="22">
        <f t="shared" si="96"/>
        <v>-120835</v>
      </c>
      <c r="I349" s="23">
        <f t="shared" si="97"/>
        <v>0</v>
      </c>
      <c r="J349" s="23">
        <f t="shared" si="98"/>
        <v>277.55752784553442</v>
      </c>
      <c r="K349" s="23">
        <f t="shared" si="99"/>
        <v>100</v>
      </c>
    </row>
    <row r="350" spans="1:11">
      <c r="A350" s="27" t="s">
        <v>30</v>
      </c>
      <c r="B350" s="21" t="s">
        <v>31</v>
      </c>
      <c r="C350" s="22">
        <v>0</v>
      </c>
      <c r="D350" s="22">
        <v>188889</v>
      </c>
      <c r="E350" s="22">
        <v>68054</v>
      </c>
      <c r="F350" s="22">
        <v>188889</v>
      </c>
      <c r="G350" s="22">
        <f t="shared" si="95"/>
        <v>188889</v>
      </c>
      <c r="H350" s="22">
        <f t="shared" si="96"/>
        <v>-120835</v>
      </c>
      <c r="I350" s="23">
        <f t="shared" si="97"/>
        <v>0</v>
      </c>
      <c r="J350" s="23">
        <f t="shared" si="98"/>
        <v>277.55752784553442</v>
      </c>
      <c r="K350" s="23">
        <f t="shared" si="99"/>
        <v>100</v>
      </c>
    </row>
    <row r="351" spans="1:11">
      <c r="A351" s="20" t="s">
        <v>32</v>
      </c>
      <c r="B351" s="21" t="s">
        <v>33</v>
      </c>
      <c r="C351" s="22">
        <v>0</v>
      </c>
      <c r="D351" s="22">
        <v>188889</v>
      </c>
      <c r="E351" s="22">
        <v>68054</v>
      </c>
      <c r="F351" s="22">
        <v>0</v>
      </c>
      <c r="G351" s="22">
        <f t="shared" si="95"/>
        <v>0</v>
      </c>
      <c r="H351" s="22">
        <f t="shared" si="96"/>
        <v>68054</v>
      </c>
      <c r="I351" s="23">
        <f t="shared" si="97"/>
        <v>0</v>
      </c>
      <c r="J351" s="23">
        <f t="shared" si="98"/>
        <v>0</v>
      </c>
      <c r="K351" s="23">
        <f t="shared" si="99"/>
        <v>0</v>
      </c>
    </row>
    <row r="352" spans="1:11">
      <c r="A352" s="26" t="s">
        <v>34</v>
      </c>
      <c r="B352" s="21" t="s">
        <v>35</v>
      </c>
      <c r="C352" s="22">
        <v>0</v>
      </c>
      <c r="D352" s="22">
        <v>185889</v>
      </c>
      <c r="E352" s="22">
        <v>65054</v>
      </c>
      <c r="F352" s="22">
        <v>0</v>
      </c>
      <c r="G352" s="22">
        <f t="shared" si="95"/>
        <v>0</v>
      </c>
      <c r="H352" s="22">
        <f t="shared" si="96"/>
        <v>65054</v>
      </c>
      <c r="I352" s="23">
        <f t="shared" si="97"/>
        <v>0</v>
      </c>
      <c r="J352" s="23">
        <f t="shared" si="98"/>
        <v>0</v>
      </c>
      <c r="K352" s="23">
        <f t="shared" si="99"/>
        <v>0</v>
      </c>
    </row>
    <row r="353" spans="1:11">
      <c r="A353" s="27" t="s">
        <v>36</v>
      </c>
      <c r="B353" s="21" t="s">
        <v>37</v>
      </c>
      <c r="C353" s="22">
        <v>0</v>
      </c>
      <c r="D353" s="22">
        <v>185889</v>
      </c>
      <c r="E353" s="22">
        <v>65054</v>
      </c>
      <c r="F353" s="22">
        <v>0</v>
      </c>
      <c r="G353" s="22">
        <f t="shared" si="95"/>
        <v>0</v>
      </c>
      <c r="H353" s="22">
        <f t="shared" si="96"/>
        <v>65054</v>
      </c>
      <c r="I353" s="23">
        <f t="shared" si="97"/>
        <v>0</v>
      </c>
      <c r="J353" s="23">
        <f t="shared" si="98"/>
        <v>0</v>
      </c>
      <c r="K353" s="23">
        <f t="shared" si="99"/>
        <v>0</v>
      </c>
    </row>
    <row r="354" spans="1:11">
      <c r="A354" s="28" t="s">
        <v>38</v>
      </c>
      <c r="B354" s="21" t="s">
        <v>39</v>
      </c>
      <c r="C354" s="22">
        <v>0</v>
      </c>
      <c r="D354" s="22">
        <v>96215</v>
      </c>
      <c r="E354" s="22">
        <v>24054</v>
      </c>
      <c r="F354" s="22">
        <v>0</v>
      </c>
      <c r="G354" s="22">
        <f t="shared" si="95"/>
        <v>0</v>
      </c>
      <c r="H354" s="22">
        <f t="shared" si="96"/>
        <v>24054</v>
      </c>
      <c r="I354" s="23">
        <f t="shared" si="97"/>
        <v>0</v>
      </c>
      <c r="J354" s="23">
        <f t="shared" si="98"/>
        <v>0</v>
      </c>
      <c r="K354" s="23">
        <f t="shared" si="99"/>
        <v>0</v>
      </c>
    </row>
    <row r="355" spans="1:11">
      <c r="A355" s="28" t="s">
        <v>40</v>
      </c>
      <c r="B355" s="21" t="s">
        <v>41</v>
      </c>
      <c r="C355" s="22">
        <v>0</v>
      </c>
      <c r="D355" s="22">
        <v>89674</v>
      </c>
      <c r="E355" s="22">
        <v>41000</v>
      </c>
      <c r="F355" s="22">
        <v>0</v>
      </c>
      <c r="G355" s="22">
        <f t="shared" si="95"/>
        <v>0</v>
      </c>
      <c r="H355" s="22">
        <f t="shared" si="96"/>
        <v>41000</v>
      </c>
      <c r="I355" s="23">
        <f t="shared" si="97"/>
        <v>0</v>
      </c>
      <c r="J355" s="23">
        <f t="shared" si="98"/>
        <v>0</v>
      </c>
      <c r="K355" s="23">
        <f t="shared" si="99"/>
        <v>0</v>
      </c>
    </row>
    <row r="356" spans="1:11">
      <c r="A356" s="26" t="s">
        <v>56</v>
      </c>
      <c r="B356" s="21" t="s">
        <v>57</v>
      </c>
      <c r="C356" s="22">
        <v>0</v>
      </c>
      <c r="D356" s="22">
        <v>3000</v>
      </c>
      <c r="E356" s="22">
        <v>3000</v>
      </c>
      <c r="F356" s="22">
        <v>0</v>
      </c>
      <c r="G356" s="22">
        <f t="shared" si="95"/>
        <v>0</v>
      </c>
      <c r="H356" s="22">
        <f t="shared" si="96"/>
        <v>3000</v>
      </c>
      <c r="I356" s="23">
        <f t="shared" si="97"/>
        <v>0</v>
      </c>
      <c r="J356" s="23">
        <f t="shared" si="98"/>
        <v>0</v>
      </c>
      <c r="K356" s="23">
        <f t="shared" si="99"/>
        <v>0</v>
      </c>
    </row>
    <row r="357" spans="1:11">
      <c r="A357" s="27" t="s">
        <v>58</v>
      </c>
      <c r="B357" s="21" t="s">
        <v>59</v>
      </c>
      <c r="C357" s="22">
        <v>0</v>
      </c>
      <c r="D357" s="22">
        <v>3000</v>
      </c>
      <c r="E357" s="22">
        <v>3000</v>
      </c>
      <c r="F357" s="22">
        <v>0</v>
      </c>
      <c r="G357" s="22">
        <f t="shared" si="95"/>
        <v>0</v>
      </c>
      <c r="H357" s="22">
        <f t="shared" si="96"/>
        <v>3000</v>
      </c>
      <c r="I357" s="23">
        <f t="shared" si="97"/>
        <v>0</v>
      </c>
      <c r="J357" s="23">
        <f t="shared" si="98"/>
        <v>0</v>
      </c>
      <c r="K357" s="23">
        <f t="shared" si="99"/>
        <v>0</v>
      </c>
    </row>
    <row r="358" spans="1:11">
      <c r="A358" s="20"/>
      <c r="B358" s="21" t="s">
        <v>60</v>
      </c>
      <c r="C358" s="22">
        <v>0</v>
      </c>
      <c r="D358" s="22">
        <v>0</v>
      </c>
      <c r="E358" s="22">
        <v>0</v>
      </c>
      <c r="F358" s="22">
        <v>188889</v>
      </c>
      <c r="G358" s="22">
        <f t="shared" si="95"/>
        <v>188889</v>
      </c>
      <c r="H358" s="22">
        <f t="shared" si="96"/>
        <v>-188889</v>
      </c>
      <c r="I358" s="23">
        <f t="shared" si="97"/>
        <v>0</v>
      </c>
      <c r="J358" s="23">
        <f t="shared" si="98"/>
        <v>0</v>
      </c>
      <c r="K358" s="23">
        <f t="shared" si="99"/>
        <v>0</v>
      </c>
    </row>
    <row r="359" spans="1:11">
      <c r="A359" s="20" t="s">
        <v>61</v>
      </c>
      <c r="B359" s="21" t="s">
        <v>62</v>
      </c>
      <c r="C359" s="22">
        <v>0</v>
      </c>
      <c r="D359" s="22">
        <v>0</v>
      </c>
      <c r="E359" s="22">
        <v>0</v>
      </c>
      <c r="F359" s="22">
        <v>-188889</v>
      </c>
      <c r="G359" s="22">
        <f t="shared" si="95"/>
        <v>-188889</v>
      </c>
      <c r="H359" s="22">
        <f t="shared" si="96"/>
        <v>188889</v>
      </c>
      <c r="I359" s="23">
        <f t="shared" si="97"/>
        <v>0</v>
      </c>
      <c r="J359" s="23">
        <f t="shared" si="98"/>
        <v>0</v>
      </c>
      <c r="K359" s="23">
        <f t="shared" si="99"/>
        <v>0</v>
      </c>
    </row>
    <row r="360" spans="1:11">
      <c r="A360" s="26" t="s">
        <v>63</v>
      </c>
      <c r="B360" s="21" t="s">
        <v>64</v>
      </c>
      <c r="C360" s="22">
        <v>0</v>
      </c>
      <c r="D360" s="22">
        <v>0</v>
      </c>
      <c r="E360" s="22">
        <v>0</v>
      </c>
      <c r="F360" s="22">
        <v>-188889</v>
      </c>
      <c r="G360" s="22">
        <f t="shared" si="95"/>
        <v>-188889</v>
      </c>
      <c r="H360" s="22">
        <f t="shared" si="96"/>
        <v>188889</v>
      </c>
      <c r="I360" s="23">
        <f t="shared" si="97"/>
        <v>0</v>
      </c>
      <c r="J360" s="23">
        <f t="shared" si="98"/>
        <v>0</v>
      </c>
      <c r="K360" s="23">
        <f t="shared" si="99"/>
        <v>0</v>
      </c>
    </row>
    <row r="361" spans="1:11" s="35" customFormat="1">
      <c r="A361" s="31" t="s">
        <v>217</v>
      </c>
      <c r="B361" s="32" t="s">
        <v>218</v>
      </c>
      <c r="C361" s="33"/>
      <c r="D361" s="33"/>
      <c r="E361" s="33"/>
      <c r="F361" s="33"/>
      <c r="G361" s="33"/>
      <c r="H361" s="33"/>
      <c r="I361" s="34"/>
      <c r="J361" s="34"/>
      <c r="K361" s="34"/>
    </row>
    <row r="362" spans="1:11">
      <c r="A362" s="20" t="s">
        <v>26</v>
      </c>
      <c r="B362" s="21" t="s">
        <v>27</v>
      </c>
      <c r="C362" s="22">
        <v>11835608.32</v>
      </c>
      <c r="D362" s="22">
        <v>12811656</v>
      </c>
      <c r="E362" s="22">
        <v>1999067</v>
      </c>
      <c r="F362" s="22">
        <v>12750407.460000001</v>
      </c>
      <c r="G362" s="22">
        <f t="shared" ref="G362:G386" si="100">F362-C362</f>
        <v>914799.1400000006</v>
      </c>
      <c r="H362" s="22">
        <f t="shared" ref="H362:H386" si="101">E362-F362</f>
        <v>-10751340.460000001</v>
      </c>
      <c r="I362" s="23">
        <f t="shared" ref="I362:I386" si="102">IF(ISERROR(F362/C362),0,F362/C362*100-100)</f>
        <v>7.7292109984254722</v>
      </c>
      <c r="J362" s="23">
        <f t="shared" ref="J362:J386" si="103">IF(ISERROR(F362/E362),0,F362/E362*100)</f>
        <v>637.81791505737431</v>
      </c>
      <c r="K362" s="23">
        <f t="shared" ref="K362:K386" si="104">IF(ISERROR(F362/D362),0,F362/D362*100)</f>
        <v>99.521931122721369</v>
      </c>
    </row>
    <row r="363" spans="1:11" ht="25.5">
      <c r="A363" s="26" t="s">
        <v>70</v>
      </c>
      <c r="B363" s="21" t="s">
        <v>71</v>
      </c>
      <c r="C363" s="22">
        <v>47251.32</v>
      </c>
      <c r="D363" s="22">
        <v>80000</v>
      </c>
      <c r="E363" s="22">
        <v>20000</v>
      </c>
      <c r="F363" s="22">
        <v>18751.46</v>
      </c>
      <c r="G363" s="22">
        <f t="shared" si="100"/>
        <v>-28499.86</v>
      </c>
      <c r="H363" s="22">
        <f t="shared" si="101"/>
        <v>1248.5400000000009</v>
      </c>
      <c r="I363" s="23">
        <f t="shared" si="102"/>
        <v>-60.315479017305762</v>
      </c>
      <c r="J363" s="23">
        <f t="shared" si="103"/>
        <v>93.757300000000001</v>
      </c>
      <c r="K363" s="23">
        <f t="shared" si="104"/>
        <v>23.439325</v>
      </c>
    </row>
    <row r="364" spans="1:11">
      <c r="A364" s="26" t="s">
        <v>28</v>
      </c>
      <c r="B364" s="21" t="s">
        <v>29</v>
      </c>
      <c r="C364" s="22">
        <v>11788357</v>
      </c>
      <c r="D364" s="22">
        <v>12731656</v>
      </c>
      <c r="E364" s="22">
        <v>1979067</v>
      </c>
      <c r="F364" s="22">
        <v>12731656</v>
      </c>
      <c r="G364" s="22">
        <f t="shared" si="100"/>
        <v>943299</v>
      </c>
      <c r="H364" s="22">
        <f t="shared" si="101"/>
        <v>-10752589</v>
      </c>
      <c r="I364" s="23">
        <f t="shared" si="102"/>
        <v>8.0019548101571729</v>
      </c>
      <c r="J364" s="23">
        <f t="shared" si="103"/>
        <v>643.31606762176318</v>
      </c>
      <c r="K364" s="23">
        <f t="shared" si="104"/>
        <v>100</v>
      </c>
    </row>
    <row r="365" spans="1:11">
      <c r="A365" s="27" t="s">
        <v>30</v>
      </c>
      <c r="B365" s="21" t="s">
        <v>31</v>
      </c>
      <c r="C365" s="22">
        <v>11788357</v>
      </c>
      <c r="D365" s="22">
        <v>12731656</v>
      </c>
      <c r="E365" s="22">
        <v>1979067</v>
      </c>
      <c r="F365" s="22">
        <v>12731656</v>
      </c>
      <c r="G365" s="22">
        <f t="shared" si="100"/>
        <v>943299</v>
      </c>
      <c r="H365" s="22">
        <f t="shared" si="101"/>
        <v>-10752589</v>
      </c>
      <c r="I365" s="23">
        <f t="shared" si="102"/>
        <v>8.0019548101571729</v>
      </c>
      <c r="J365" s="23">
        <f t="shared" si="103"/>
        <v>643.31606762176318</v>
      </c>
      <c r="K365" s="23">
        <f t="shared" si="104"/>
        <v>100</v>
      </c>
    </row>
    <row r="366" spans="1:11">
      <c r="A366" s="20" t="s">
        <v>32</v>
      </c>
      <c r="B366" s="21" t="s">
        <v>33</v>
      </c>
      <c r="C366" s="22">
        <v>3005045.75</v>
      </c>
      <c r="D366" s="22">
        <v>12909656</v>
      </c>
      <c r="E366" s="22">
        <v>1999067</v>
      </c>
      <c r="F366" s="22">
        <v>1717704.02</v>
      </c>
      <c r="G366" s="22">
        <f t="shared" si="100"/>
        <v>-1287341.73</v>
      </c>
      <c r="H366" s="22">
        <f t="shared" si="101"/>
        <v>281362.98</v>
      </c>
      <c r="I366" s="23">
        <f t="shared" si="102"/>
        <v>-42.839338802079794</v>
      </c>
      <c r="J366" s="23">
        <f t="shared" si="103"/>
        <v>85.925285145520391</v>
      </c>
      <c r="K366" s="23">
        <f t="shared" si="104"/>
        <v>13.30557545452799</v>
      </c>
    </row>
    <row r="367" spans="1:11">
      <c r="A367" s="26" t="s">
        <v>34</v>
      </c>
      <c r="B367" s="21" t="s">
        <v>35</v>
      </c>
      <c r="C367" s="22">
        <v>3005045.75</v>
      </c>
      <c r="D367" s="22">
        <v>12515599</v>
      </c>
      <c r="E367" s="22">
        <v>1999067</v>
      </c>
      <c r="F367" s="22">
        <v>1716300.02</v>
      </c>
      <c r="G367" s="22">
        <f t="shared" si="100"/>
        <v>-1288745.73</v>
      </c>
      <c r="H367" s="22">
        <f t="shared" si="101"/>
        <v>282766.98</v>
      </c>
      <c r="I367" s="23">
        <f t="shared" si="102"/>
        <v>-42.886060220547392</v>
      </c>
      <c r="J367" s="23">
        <f t="shared" si="103"/>
        <v>85.855052381936176</v>
      </c>
      <c r="K367" s="23">
        <f t="shared" si="104"/>
        <v>13.713287074793623</v>
      </c>
    </row>
    <row r="368" spans="1:11">
      <c r="A368" s="27" t="s">
        <v>36</v>
      </c>
      <c r="B368" s="21" t="s">
        <v>37</v>
      </c>
      <c r="C368" s="22">
        <v>2918437.18</v>
      </c>
      <c r="D368" s="22">
        <v>12268587</v>
      </c>
      <c r="E368" s="22">
        <v>1903743</v>
      </c>
      <c r="F368" s="22">
        <v>1705708.02</v>
      </c>
      <c r="G368" s="22">
        <f t="shared" si="100"/>
        <v>-1212729.1600000001</v>
      </c>
      <c r="H368" s="22">
        <f t="shared" si="101"/>
        <v>198034.97999999998</v>
      </c>
      <c r="I368" s="23">
        <f t="shared" si="102"/>
        <v>-41.554060793592271</v>
      </c>
      <c r="J368" s="23">
        <f t="shared" si="103"/>
        <v>89.597599045669511</v>
      </c>
      <c r="K368" s="23">
        <f t="shared" si="104"/>
        <v>13.90305191624757</v>
      </c>
    </row>
    <row r="369" spans="1:11">
      <c r="A369" s="28" t="s">
        <v>38</v>
      </c>
      <c r="B369" s="21" t="s">
        <v>39</v>
      </c>
      <c r="C369" s="22">
        <v>1311712.6000000001</v>
      </c>
      <c r="D369" s="22">
        <v>7978379</v>
      </c>
      <c r="E369" s="22">
        <v>1562142</v>
      </c>
      <c r="F369" s="22">
        <v>1335588.08</v>
      </c>
      <c r="G369" s="22">
        <f t="shared" si="100"/>
        <v>23875.479999999981</v>
      </c>
      <c r="H369" s="22">
        <f t="shared" si="101"/>
        <v>226553.91999999993</v>
      </c>
      <c r="I369" s="23">
        <f t="shared" si="102"/>
        <v>1.820176157490593</v>
      </c>
      <c r="J369" s="23">
        <f t="shared" si="103"/>
        <v>85.497226244477147</v>
      </c>
      <c r="K369" s="23">
        <f t="shared" si="104"/>
        <v>16.740093194369436</v>
      </c>
    </row>
    <row r="370" spans="1:11">
      <c r="A370" s="28" t="s">
        <v>40</v>
      </c>
      <c r="B370" s="21" t="s">
        <v>41</v>
      </c>
      <c r="C370" s="22">
        <v>1606724.58</v>
      </c>
      <c r="D370" s="22">
        <v>4290208</v>
      </c>
      <c r="E370" s="22">
        <v>341601</v>
      </c>
      <c r="F370" s="22">
        <v>370119.94</v>
      </c>
      <c r="G370" s="22">
        <f t="shared" si="100"/>
        <v>-1236604.6400000001</v>
      </c>
      <c r="H370" s="22">
        <f t="shared" si="101"/>
        <v>-28518.940000000002</v>
      </c>
      <c r="I370" s="23">
        <f t="shared" si="102"/>
        <v>-76.964319547535638</v>
      </c>
      <c r="J370" s="23">
        <f t="shared" si="103"/>
        <v>108.34861139165284</v>
      </c>
      <c r="K370" s="23">
        <f t="shared" si="104"/>
        <v>8.6270861459397779</v>
      </c>
    </row>
    <row r="371" spans="1:11">
      <c r="A371" s="29" t="s">
        <v>82</v>
      </c>
      <c r="B371" s="21" t="s">
        <v>83</v>
      </c>
      <c r="C371" s="22">
        <v>33</v>
      </c>
      <c r="D371" s="22">
        <v>0</v>
      </c>
      <c r="E371" s="22">
        <v>0</v>
      </c>
      <c r="F371" s="22">
        <v>291.17</v>
      </c>
      <c r="G371" s="22">
        <f t="shared" si="100"/>
        <v>258.17</v>
      </c>
      <c r="H371" s="22">
        <f t="shared" si="101"/>
        <v>-291.17</v>
      </c>
      <c r="I371" s="23">
        <f t="shared" si="102"/>
        <v>782.33333333333337</v>
      </c>
      <c r="J371" s="23">
        <f t="shared" si="103"/>
        <v>0</v>
      </c>
      <c r="K371" s="23">
        <f t="shared" si="104"/>
        <v>0</v>
      </c>
    </row>
    <row r="372" spans="1:11">
      <c r="A372" s="27" t="s">
        <v>42</v>
      </c>
      <c r="B372" s="21" t="s">
        <v>43</v>
      </c>
      <c r="C372" s="22">
        <v>0</v>
      </c>
      <c r="D372" s="22">
        <v>50000</v>
      </c>
      <c r="E372" s="22">
        <v>8000</v>
      </c>
      <c r="F372" s="22">
        <v>8000</v>
      </c>
      <c r="G372" s="22">
        <f t="shared" si="100"/>
        <v>8000</v>
      </c>
      <c r="H372" s="22">
        <f t="shared" si="101"/>
        <v>0</v>
      </c>
      <c r="I372" s="23">
        <f t="shared" si="102"/>
        <v>0</v>
      </c>
      <c r="J372" s="23">
        <f t="shared" si="103"/>
        <v>100</v>
      </c>
      <c r="K372" s="23">
        <f t="shared" si="104"/>
        <v>16</v>
      </c>
    </row>
    <row r="373" spans="1:11">
      <c r="A373" s="28" t="s">
        <v>44</v>
      </c>
      <c r="B373" s="21" t="s">
        <v>45</v>
      </c>
      <c r="C373" s="22">
        <v>0</v>
      </c>
      <c r="D373" s="22">
        <v>50000</v>
      </c>
      <c r="E373" s="22">
        <v>8000</v>
      </c>
      <c r="F373" s="22">
        <v>8000</v>
      </c>
      <c r="G373" s="22">
        <f t="shared" si="100"/>
        <v>8000</v>
      </c>
      <c r="H373" s="22">
        <f t="shared" si="101"/>
        <v>0</v>
      </c>
      <c r="I373" s="23">
        <f t="shared" si="102"/>
        <v>0</v>
      </c>
      <c r="J373" s="23">
        <f t="shared" si="103"/>
        <v>100</v>
      </c>
      <c r="K373" s="23">
        <f t="shared" si="104"/>
        <v>16</v>
      </c>
    </row>
    <row r="374" spans="1:11" ht="25.5">
      <c r="A374" s="27" t="s">
        <v>48</v>
      </c>
      <c r="B374" s="21" t="s">
        <v>49</v>
      </c>
      <c r="C374" s="22">
        <v>86608.57</v>
      </c>
      <c r="D374" s="22">
        <v>197012</v>
      </c>
      <c r="E374" s="22">
        <v>87324</v>
      </c>
      <c r="F374" s="22">
        <v>2592</v>
      </c>
      <c r="G374" s="22">
        <f t="shared" si="100"/>
        <v>-84016.57</v>
      </c>
      <c r="H374" s="22">
        <f t="shared" si="101"/>
        <v>84732</v>
      </c>
      <c r="I374" s="23">
        <f t="shared" si="102"/>
        <v>-97.007224573734447</v>
      </c>
      <c r="J374" s="23">
        <f t="shared" si="103"/>
        <v>2.9682561495121615</v>
      </c>
      <c r="K374" s="23">
        <f t="shared" si="104"/>
        <v>1.3156558991330476</v>
      </c>
    </row>
    <row r="375" spans="1:11">
      <c r="A375" s="28" t="s">
        <v>50</v>
      </c>
      <c r="B375" s="21" t="s">
        <v>51</v>
      </c>
      <c r="C375" s="22">
        <v>86608.57</v>
      </c>
      <c r="D375" s="22">
        <v>186312</v>
      </c>
      <c r="E375" s="22">
        <v>87324</v>
      </c>
      <c r="F375" s="22">
        <v>2592</v>
      </c>
      <c r="G375" s="22">
        <f t="shared" si="100"/>
        <v>-84016.57</v>
      </c>
      <c r="H375" s="22">
        <f t="shared" si="101"/>
        <v>84732</v>
      </c>
      <c r="I375" s="23">
        <f t="shared" si="102"/>
        <v>-97.007224573734447</v>
      </c>
      <c r="J375" s="23">
        <f t="shared" si="103"/>
        <v>2.9682561495121615</v>
      </c>
      <c r="K375" s="23">
        <f t="shared" si="104"/>
        <v>1.3912147365709133</v>
      </c>
    </row>
    <row r="376" spans="1:11" ht="25.5">
      <c r="A376" s="29" t="s">
        <v>88</v>
      </c>
      <c r="B376" s="21" t="s">
        <v>89</v>
      </c>
      <c r="C376" s="22">
        <v>1296</v>
      </c>
      <c r="D376" s="22">
        <v>23328</v>
      </c>
      <c r="E376" s="22">
        <v>5832</v>
      </c>
      <c r="F376" s="22">
        <v>2592</v>
      </c>
      <c r="G376" s="22">
        <f t="shared" si="100"/>
        <v>1296</v>
      </c>
      <c r="H376" s="22">
        <f t="shared" si="101"/>
        <v>3240</v>
      </c>
      <c r="I376" s="23">
        <f t="shared" si="102"/>
        <v>100</v>
      </c>
      <c r="J376" s="23">
        <f t="shared" si="103"/>
        <v>44.444444444444443</v>
      </c>
      <c r="K376" s="23">
        <f t="shared" si="104"/>
        <v>11.111111111111111</v>
      </c>
    </row>
    <row r="377" spans="1:11" ht="25.5">
      <c r="A377" s="29" t="s">
        <v>52</v>
      </c>
      <c r="B377" s="21" t="s">
        <v>53</v>
      </c>
      <c r="C377" s="22">
        <v>85312.57</v>
      </c>
      <c r="D377" s="22">
        <v>162984</v>
      </c>
      <c r="E377" s="22">
        <v>81492</v>
      </c>
      <c r="F377" s="22">
        <v>0</v>
      </c>
      <c r="G377" s="22">
        <f t="shared" si="100"/>
        <v>-85312.57</v>
      </c>
      <c r="H377" s="22">
        <f t="shared" si="101"/>
        <v>81492</v>
      </c>
      <c r="I377" s="23">
        <f t="shared" si="102"/>
        <v>-100</v>
      </c>
      <c r="J377" s="23">
        <f t="shared" si="103"/>
        <v>0</v>
      </c>
      <c r="K377" s="23">
        <f t="shared" si="104"/>
        <v>0</v>
      </c>
    </row>
    <row r="378" spans="1:11" ht="25.5">
      <c r="A378" s="30" t="s">
        <v>54</v>
      </c>
      <c r="B378" s="21" t="s">
        <v>55</v>
      </c>
      <c r="C378" s="22">
        <v>85312.57</v>
      </c>
      <c r="D378" s="22">
        <v>162984</v>
      </c>
      <c r="E378" s="22">
        <v>81492</v>
      </c>
      <c r="F378" s="22">
        <v>0</v>
      </c>
      <c r="G378" s="22">
        <f t="shared" si="100"/>
        <v>-85312.57</v>
      </c>
      <c r="H378" s="22">
        <f t="shared" si="101"/>
        <v>81492</v>
      </c>
      <c r="I378" s="23">
        <f t="shared" si="102"/>
        <v>-100</v>
      </c>
      <c r="J378" s="23">
        <f t="shared" si="103"/>
        <v>0</v>
      </c>
      <c r="K378" s="23">
        <f t="shared" si="104"/>
        <v>0</v>
      </c>
    </row>
    <row r="379" spans="1:11" ht="25.5">
      <c r="A379" s="28" t="s">
        <v>148</v>
      </c>
      <c r="B379" s="21" t="s">
        <v>149</v>
      </c>
      <c r="C379" s="22">
        <v>0</v>
      </c>
      <c r="D379" s="22">
        <v>10700</v>
      </c>
      <c r="E379" s="22">
        <v>0</v>
      </c>
      <c r="F379" s="22">
        <v>0</v>
      </c>
      <c r="G379" s="22">
        <f t="shared" si="100"/>
        <v>0</v>
      </c>
      <c r="H379" s="22">
        <f t="shared" si="101"/>
        <v>0</v>
      </c>
      <c r="I379" s="23">
        <f t="shared" si="102"/>
        <v>0</v>
      </c>
      <c r="J379" s="23">
        <f t="shared" si="103"/>
        <v>0</v>
      </c>
      <c r="K379" s="23">
        <f t="shared" si="104"/>
        <v>0</v>
      </c>
    </row>
    <row r="380" spans="1:11" ht="38.25">
      <c r="A380" s="29" t="s">
        <v>150</v>
      </c>
      <c r="B380" s="21" t="s">
        <v>151</v>
      </c>
      <c r="C380" s="22">
        <v>0</v>
      </c>
      <c r="D380" s="22">
        <v>10700</v>
      </c>
      <c r="E380" s="22">
        <v>0</v>
      </c>
      <c r="F380" s="22">
        <v>0</v>
      </c>
      <c r="G380" s="22">
        <f t="shared" si="100"/>
        <v>0</v>
      </c>
      <c r="H380" s="22">
        <f t="shared" si="101"/>
        <v>0</v>
      </c>
      <c r="I380" s="23">
        <f t="shared" si="102"/>
        <v>0</v>
      </c>
      <c r="J380" s="23">
        <f t="shared" si="103"/>
        <v>0</v>
      </c>
      <c r="K380" s="23">
        <f t="shared" si="104"/>
        <v>0</v>
      </c>
    </row>
    <row r="381" spans="1:11">
      <c r="A381" s="26" t="s">
        <v>56</v>
      </c>
      <c r="B381" s="21" t="s">
        <v>57</v>
      </c>
      <c r="C381" s="22">
        <v>0</v>
      </c>
      <c r="D381" s="22">
        <v>394057</v>
      </c>
      <c r="E381" s="22">
        <v>0</v>
      </c>
      <c r="F381" s="22">
        <v>1404</v>
      </c>
      <c r="G381" s="22">
        <f t="shared" si="100"/>
        <v>1404</v>
      </c>
      <c r="H381" s="22">
        <f t="shared" si="101"/>
        <v>-1404</v>
      </c>
      <c r="I381" s="23">
        <f t="shared" si="102"/>
        <v>0</v>
      </c>
      <c r="J381" s="23">
        <f t="shared" si="103"/>
        <v>0</v>
      </c>
      <c r="K381" s="23">
        <f t="shared" si="104"/>
        <v>0.3562936326470536</v>
      </c>
    </row>
    <row r="382" spans="1:11">
      <c r="A382" s="27" t="s">
        <v>58</v>
      </c>
      <c r="B382" s="21" t="s">
        <v>59</v>
      </c>
      <c r="C382" s="22">
        <v>0</v>
      </c>
      <c r="D382" s="22">
        <v>394057</v>
      </c>
      <c r="E382" s="22">
        <v>0</v>
      </c>
      <c r="F382" s="22">
        <v>1404</v>
      </c>
      <c r="G382" s="22">
        <f t="shared" si="100"/>
        <v>1404</v>
      </c>
      <c r="H382" s="22">
        <f t="shared" si="101"/>
        <v>-1404</v>
      </c>
      <c r="I382" s="23">
        <f t="shared" si="102"/>
        <v>0</v>
      </c>
      <c r="J382" s="23">
        <f t="shared" si="103"/>
        <v>0</v>
      </c>
      <c r="K382" s="23">
        <f t="shared" si="104"/>
        <v>0.3562936326470536</v>
      </c>
    </row>
    <row r="383" spans="1:11">
      <c r="A383" s="20"/>
      <c r="B383" s="21" t="s">
        <v>60</v>
      </c>
      <c r="C383" s="22">
        <v>8830562.5700000003</v>
      </c>
      <c r="D383" s="22">
        <v>-98000</v>
      </c>
      <c r="E383" s="22">
        <v>0</v>
      </c>
      <c r="F383" s="22">
        <v>11032703.439999999</v>
      </c>
      <c r="G383" s="22">
        <f t="shared" si="100"/>
        <v>2202140.8699999992</v>
      </c>
      <c r="H383" s="22">
        <f t="shared" si="101"/>
        <v>-11032703.439999999</v>
      </c>
      <c r="I383" s="23">
        <f t="shared" si="102"/>
        <v>24.937718888729862</v>
      </c>
      <c r="J383" s="23">
        <f t="shared" si="103"/>
        <v>0</v>
      </c>
      <c r="K383" s="23">
        <f t="shared" si="104"/>
        <v>-11257.860653061223</v>
      </c>
    </row>
    <row r="384" spans="1:11">
      <c r="A384" s="20" t="s">
        <v>61</v>
      </c>
      <c r="B384" s="21" t="s">
        <v>62</v>
      </c>
      <c r="C384" s="22">
        <v>-8830562.5700000003</v>
      </c>
      <c r="D384" s="22">
        <v>98000</v>
      </c>
      <c r="E384" s="22">
        <v>0</v>
      </c>
      <c r="F384" s="22">
        <v>-11032703.439999999</v>
      </c>
      <c r="G384" s="22">
        <f t="shared" si="100"/>
        <v>-2202140.8699999992</v>
      </c>
      <c r="H384" s="22">
        <f t="shared" si="101"/>
        <v>11032703.439999999</v>
      </c>
      <c r="I384" s="23">
        <f t="shared" si="102"/>
        <v>24.937718888729862</v>
      </c>
      <c r="J384" s="23">
        <f t="shared" si="103"/>
        <v>0</v>
      </c>
      <c r="K384" s="23">
        <f t="shared" si="104"/>
        <v>-11257.860653061223</v>
      </c>
    </row>
    <row r="385" spans="1:11">
      <c r="A385" s="26" t="s">
        <v>63</v>
      </c>
      <c r="B385" s="21" t="s">
        <v>64</v>
      </c>
      <c r="C385" s="22">
        <v>-8830562.5700000003</v>
      </c>
      <c r="D385" s="22">
        <v>98000</v>
      </c>
      <c r="E385" s="22">
        <v>0</v>
      </c>
      <c r="F385" s="22">
        <v>-11032703.439999999</v>
      </c>
      <c r="G385" s="22">
        <f t="shared" si="100"/>
        <v>-2202140.8699999992</v>
      </c>
      <c r="H385" s="22">
        <f t="shared" si="101"/>
        <v>11032703.439999999</v>
      </c>
      <c r="I385" s="23">
        <f t="shared" si="102"/>
        <v>24.937718888729862</v>
      </c>
      <c r="J385" s="23">
        <f t="shared" si="103"/>
        <v>0</v>
      </c>
      <c r="K385" s="23">
        <f t="shared" si="104"/>
        <v>-11257.860653061223</v>
      </c>
    </row>
    <row r="386" spans="1:11" ht="25.5">
      <c r="A386" s="27" t="s">
        <v>90</v>
      </c>
      <c r="B386" s="21" t="s">
        <v>91</v>
      </c>
      <c r="C386" s="22">
        <v>0</v>
      </c>
      <c r="D386" s="22">
        <v>98000</v>
      </c>
      <c r="E386" s="22">
        <v>0</v>
      </c>
      <c r="F386" s="22">
        <v>0</v>
      </c>
      <c r="G386" s="22">
        <f t="shared" si="100"/>
        <v>0</v>
      </c>
      <c r="H386" s="22">
        <f t="shared" si="101"/>
        <v>0</v>
      </c>
      <c r="I386" s="23">
        <f t="shared" si="102"/>
        <v>0</v>
      </c>
      <c r="J386" s="23">
        <f t="shared" si="103"/>
        <v>0</v>
      </c>
      <c r="K386" s="23">
        <f t="shared" si="104"/>
        <v>0</v>
      </c>
    </row>
    <row r="387" spans="1:11">
      <c r="A387" s="20"/>
      <c r="B387" s="21"/>
      <c r="C387" s="22"/>
      <c r="D387" s="22"/>
      <c r="E387" s="22"/>
      <c r="F387" s="22"/>
      <c r="G387" s="22"/>
      <c r="H387" s="22"/>
      <c r="I387" s="23"/>
      <c r="J387" s="23"/>
      <c r="K387" s="23"/>
    </row>
    <row r="388" spans="1:11" s="35" customFormat="1" ht="38.25">
      <c r="A388" s="31"/>
      <c r="B388" s="32" t="s">
        <v>121</v>
      </c>
      <c r="C388" s="33"/>
      <c r="D388" s="33"/>
      <c r="E388" s="33"/>
      <c r="F388" s="33"/>
      <c r="G388" s="33"/>
      <c r="H388" s="33"/>
      <c r="I388" s="34"/>
      <c r="J388" s="34"/>
      <c r="K388" s="34"/>
    </row>
    <row r="389" spans="1:11">
      <c r="A389" s="20" t="s">
        <v>26</v>
      </c>
      <c r="B389" s="21" t="s">
        <v>27</v>
      </c>
      <c r="C389" s="22">
        <v>54895163.920000002</v>
      </c>
      <c r="D389" s="22">
        <v>67867424</v>
      </c>
      <c r="E389" s="22">
        <v>15316337</v>
      </c>
      <c r="F389" s="22">
        <v>62998982.909999996</v>
      </c>
      <c r="G389" s="22">
        <f t="shared" ref="G389:G422" si="105">F389-C389</f>
        <v>8103818.9899999946</v>
      </c>
      <c r="H389" s="22">
        <f t="shared" ref="H389:H422" si="106">E389-F389</f>
        <v>-47682645.909999996</v>
      </c>
      <c r="I389" s="23">
        <f t="shared" ref="I389:I422" si="107">IF(ISERROR(F389/C389),0,F389/C389*100-100)</f>
        <v>14.762355026045412</v>
      </c>
      <c r="J389" s="23">
        <f t="shared" ref="J389:J422" si="108">IF(ISERROR(F389/E389),0,F389/E389*100)</f>
        <v>411.31886109583508</v>
      </c>
      <c r="K389" s="23">
        <f t="shared" ref="K389:K422" si="109">IF(ISERROR(F389/D389),0,F389/D389*100)</f>
        <v>92.826542097722751</v>
      </c>
    </row>
    <row r="390" spans="1:11" ht="25.5">
      <c r="A390" s="26" t="s">
        <v>70</v>
      </c>
      <c r="B390" s="21" t="s">
        <v>71</v>
      </c>
      <c r="C390" s="22">
        <v>12774.92</v>
      </c>
      <c r="D390" s="22">
        <v>0</v>
      </c>
      <c r="E390" s="22">
        <v>0</v>
      </c>
      <c r="F390" s="22">
        <v>10011.36</v>
      </c>
      <c r="G390" s="22">
        <f t="shared" si="105"/>
        <v>-2763.5599999999995</v>
      </c>
      <c r="H390" s="22">
        <f t="shared" si="106"/>
        <v>-10011.36</v>
      </c>
      <c r="I390" s="23">
        <f t="shared" si="107"/>
        <v>-21.632699069739772</v>
      </c>
      <c r="J390" s="23">
        <f t="shared" si="108"/>
        <v>0</v>
      </c>
      <c r="K390" s="23">
        <f t="shared" si="109"/>
        <v>0</v>
      </c>
    </row>
    <row r="391" spans="1:11">
      <c r="A391" s="26" t="s">
        <v>98</v>
      </c>
      <c r="B391" s="21" t="s">
        <v>99</v>
      </c>
      <c r="C391" s="22">
        <v>3146339.46</v>
      </c>
      <c r="D391" s="22">
        <v>6562537</v>
      </c>
      <c r="E391" s="22">
        <v>305643</v>
      </c>
      <c r="F391" s="22">
        <v>1695954.55</v>
      </c>
      <c r="G391" s="22">
        <f t="shared" si="105"/>
        <v>-1450384.91</v>
      </c>
      <c r="H391" s="22">
        <f t="shared" si="106"/>
        <v>-1390311.55</v>
      </c>
      <c r="I391" s="23">
        <f t="shared" si="107"/>
        <v>-46.09753424380979</v>
      </c>
      <c r="J391" s="23">
        <f t="shared" si="108"/>
        <v>554.88087409166906</v>
      </c>
      <c r="K391" s="23">
        <f t="shared" si="109"/>
        <v>25.842971247247824</v>
      </c>
    </row>
    <row r="392" spans="1:11">
      <c r="A392" s="26" t="s">
        <v>72</v>
      </c>
      <c r="B392" s="21" t="s">
        <v>73</v>
      </c>
      <c r="C392" s="22">
        <v>103874.54</v>
      </c>
      <c r="D392" s="22">
        <v>105689</v>
      </c>
      <c r="E392" s="22">
        <v>29922</v>
      </c>
      <c r="F392" s="22">
        <v>93819</v>
      </c>
      <c r="G392" s="22">
        <f t="shared" si="105"/>
        <v>-10055.539999999994</v>
      </c>
      <c r="H392" s="22">
        <f t="shared" si="106"/>
        <v>-63897</v>
      </c>
      <c r="I392" s="23">
        <f t="shared" si="107"/>
        <v>-9.6804664550138995</v>
      </c>
      <c r="J392" s="23">
        <f t="shared" si="108"/>
        <v>313.54521756567073</v>
      </c>
      <c r="K392" s="23">
        <f t="shared" si="109"/>
        <v>88.768935272355691</v>
      </c>
    </row>
    <row r="393" spans="1:11">
      <c r="A393" s="27" t="s">
        <v>74</v>
      </c>
      <c r="B393" s="21" t="s">
        <v>75</v>
      </c>
      <c r="C393" s="22">
        <v>103874.54</v>
      </c>
      <c r="D393" s="22">
        <v>105689</v>
      </c>
      <c r="E393" s="22">
        <v>29922</v>
      </c>
      <c r="F393" s="22">
        <v>93819</v>
      </c>
      <c r="G393" s="22">
        <f t="shared" si="105"/>
        <v>-10055.539999999994</v>
      </c>
      <c r="H393" s="22">
        <f t="shared" si="106"/>
        <v>-63897</v>
      </c>
      <c r="I393" s="23">
        <f t="shared" si="107"/>
        <v>-9.6804664550138995</v>
      </c>
      <c r="J393" s="23">
        <f t="shared" si="108"/>
        <v>313.54521756567073</v>
      </c>
      <c r="K393" s="23">
        <f t="shared" si="109"/>
        <v>88.768935272355691</v>
      </c>
    </row>
    <row r="394" spans="1:11">
      <c r="A394" s="28" t="s">
        <v>76</v>
      </c>
      <c r="B394" s="21" t="s">
        <v>77</v>
      </c>
      <c r="C394" s="22">
        <v>103874.54</v>
      </c>
      <c r="D394" s="22">
        <v>105689</v>
      </c>
      <c r="E394" s="22">
        <v>29922</v>
      </c>
      <c r="F394" s="22">
        <v>93819</v>
      </c>
      <c r="G394" s="22">
        <f t="shared" si="105"/>
        <v>-10055.539999999994</v>
      </c>
      <c r="H394" s="22">
        <f t="shared" si="106"/>
        <v>-63897</v>
      </c>
      <c r="I394" s="23">
        <f t="shared" si="107"/>
        <v>-9.6804664550138995</v>
      </c>
      <c r="J394" s="23">
        <f t="shared" si="108"/>
        <v>313.54521756567073</v>
      </c>
      <c r="K394" s="23">
        <f t="shared" si="109"/>
        <v>88.768935272355691</v>
      </c>
    </row>
    <row r="395" spans="1:11" ht="25.5">
      <c r="A395" s="29" t="s">
        <v>78</v>
      </c>
      <c r="B395" s="21" t="s">
        <v>79</v>
      </c>
      <c r="C395" s="22">
        <v>103874.54</v>
      </c>
      <c r="D395" s="22">
        <v>105689</v>
      </c>
      <c r="E395" s="22">
        <v>29922</v>
      </c>
      <c r="F395" s="22">
        <v>93819</v>
      </c>
      <c r="G395" s="22">
        <f t="shared" si="105"/>
        <v>-10055.539999999994</v>
      </c>
      <c r="H395" s="22">
        <f t="shared" si="106"/>
        <v>-63897</v>
      </c>
      <c r="I395" s="23">
        <f t="shared" si="107"/>
        <v>-9.6804664550138995</v>
      </c>
      <c r="J395" s="23">
        <f t="shared" si="108"/>
        <v>313.54521756567073</v>
      </c>
      <c r="K395" s="23">
        <f t="shared" si="109"/>
        <v>88.768935272355691</v>
      </c>
    </row>
    <row r="396" spans="1:11" ht="25.5">
      <c r="A396" s="30" t="s">
        <v>80</v>
      </c>
      <c r="B396" s="21" t="s">
        <v>81</v>
      </c>
      <c r="C396" s="22">
        <v>25000</v>
      </c>
      <c r="D396" s="22">
        <v>25000</v>
      </c>
      <c r="E396" s="22">
        <v>5654</v>
      </c>
      <c r="F396" s="22">
        <v>25000</v>
      </c>
      <c r="G396" s="22">
        <f t="shared" si="105"/>
        <v>0</v>
      </c>
      <c r="H396" s="22">
        <f t="shared" si="106"/>
        <v>-19346</v>
      </c>
      <c r="I396" s="23">
        <f t="shared" si="107"/>
        <v>0</v>
      </c>
      <c r="J396" s="23">
        <f t="shared" si="108"/>
        <v>442.16483905199857</v>
      </c>
      <c r="K396" s="23">
        <f t="shared" si="109"/>
        <v>100</v>
      </c>
    </row>
    <row r="397" spans="1:11" ht="25.5">
      <c r="A397" s="30" t="s">
        <v>100</v>
      </c>
      <c r="B397" s="21" t="s">
        <v>101</v>
      </c>
      <c r="C397" s="22">
        <v>78874.539999999994</v>
      </c>
      <c r="D397" s="22">
        <v>80689</v>
      </c>
      <c r="E397" s="22">
        <v>24268</v>
      </c>
      <c r="F397" s="22">
        <v>68819</v>
      </c>
      <c r="G397" s="22">
        <f t="shared" si="105"/>
        <v>-10055.539999999994</v>
      </c>
      <c r="H397" s="22">
        <f t="shared" si="106"/>
        <v>-44551</v>
      </c>
      <c r="I397" s="23">
        <f t="shared" si="107"/>
        <v>-12.748777996042833</v>
      </c>
      <c r="J397" s="23">
        <f t="shared" si="108"/>
        <v>283.57919894511292</v>
      </c>
      <c r="K397" s="23">
        <f t="shared" si="109"/>
        <v>85.289196792623528</v>
      </c>
    </row>
    <row r="398" spans="1:11">
      <c r="A398" s="26" t="s">
        <v>28</v>
      </c>
      <c r="B398" s="21" t="s">
        <v>29</v>
      </c>
      <c r="C398" s="22">
        <v>51632175</v>
      </c>
      <c r="D398" s="22">
        <v>61199198</v>
      </c>
      <c r="E398" s="22">
        <v>14980772</v>
      </c>
      <c r="F398" s="22">
        <v>61199198</v>
      </c>
      <c r="G398" s="22">
        <f t="shared" si="105"/>
        <v>9567023</v>
      </c>
      <c r="H398" s="22">
        <f t="shared" si="106"/>
        <v>-46218426</v>
      </c>
      <c r="I398" s="23">
        <f t="shared" si="107"/>
        <v>18.529188437248663</v>
      </c>
      <c r="J398" s="23">
        <f t="shared" si="108"/>
        <v>408.5183193496303</v>
      </c>
      <c r="K398" s="23">
        <f t="shared" si="109"/>
        <v>100</v>
      </c>
    </row>
    <row r="399" spans="1:11">
      <c r="A399" s="27" t="s">
        <v>30</v>
      </c>
      <c r="B399" s="21" t="s">
        <v>31</v>
      </c>
      <c r="C399" s="22">
        <v>51632175</v>
      </c>
      <c r="D399" s="22">
        <v>61199198</v>
      </c>
      <c r="E399" s="22">
        <v>14980772</v>
      </c>
      <c r="F399" s="22">
        <v>61199198</v>
      </c>
      <c r="G399" s="22">
        <f t="shared" si="105"/>
        <v>9567023</v>
      </c>
      <c r="H399" s="22">
        <f t="shared" si="106"/>
        <v>-46218426</v>
      </c>
      <c r="I399" s="23">
        <f t="shared" si="107"/>
        <v>18.529188437248663</v>
      </c>
      <c r="J399" s="23">
        <f t="shared" si="108"/>
        <v>408.5183193496303</v>
      </c>
      <c r="K399" s="23">
        <f t="shared" si="109"/>
        <v>100</v>
      </c>
    </row>
    <row r="400" spans="1:11">
      <c r="A400" s="20" t="s">
        <v>32</v>
      </c>
      <c r="B400" s="21" t="s">
        <v>33</v>
      </c>
      <c r="C400" s="22">
        <v>6277350.7000000002</v>
      </c>
      <c r="D400" s="22">
        <v>67882150</v>
      </c>
      <c r="E400" s="22">
        <v>15316337</v>
      </c>
      <c r="F400" s="22">
        <v>14827874.49</v>
      </c>
      <c r="G400" s="22">
        <f t="shared" si="105"/>
        <v>8550523.7899999991</v>
      </c>
      <c r="H400" s="22">
        <f t="shared" si="106"/>
        <v>488462.50999999978</v>
      </c>
      <c r="I400" s="23">
        <f t="shared" si="107"/>
        <v>136.21230035785635</v>
      </c>
      <c r="J400" s="23">
        <f t="shared" si="108"/>
        <v>96.810839889459217</v>
      </c>
      <c r="K400" s="23">
        <f t="shared" si="109"/>
        <v>21.8435545868833</v>
      </c>
    </row>
    <row r="401" spans="1:11">
      <c r="A401" s="26" t="s">
        <v>34</v>
      </c>
      <c r="B401" s="21" t="s">
        <v>35</v>
      </c>
      <c r="C401" s="22">
        <v>6247243.4699999997</v>
      </c>
      <c r="D401" s="22">
        <v>65701212</v>
      </c>
      <c r="E401" s="22">
        <v>14821409</v>
      </c>
      <c r="F401" s="22">
        <v>14108025.939999999</v>
      </c>
      <c r="G401" s="22">
        <f t="shared" si="105"/>
        <v>7860782.4699999997</v>
      </c>
      <c r="H401" s="22">
        <f t="shared" si="106"/>
        <v>713383.06000000052</v>
      </c>
      <c r="I401" s="23">
        <f t="shared" si="107"/>
        <v>125.82801531184762</v>
      </c>
      <c r="J401" s="23">
        <f t="shared" si="108"/>
        <v>95.186806733421903</v>
      </c>
      <c r="K401" s="23">
        <f t="shared" si="109"/>
        <v>21.473007134175852</v>
      </c>
    </row>
    <row r="402" spans="1:11">
      <c r="A402" s="27" t="s">
        <v>36</v>
      </c>
      <c r="B402" s="21" t="s">
        <v>37</v>
      </c>
      <c r="C402" s="22">
        <v>2574869.83</v>
      </c>
      <c r="D402" s="22">
        <v>28147085</v>
      </c>
      <c r="E402" s="22">
        <v>5011929</v>
      </c>
      <c r="F402" s="22">
        <v>4198798.3099999996</v>
      </c>
      <c r="G402" s="22">
        <f t="shared" si="105"/>
        <v>1623928.4799999995</v>
      </c>
      <c r="H402" s="22">
        <f t="shared" si="106"/>
        <v>813130.69000000041</v>
      </c>
      <c r="I402" s="23">
        <f t="shared" si="107"/>
        <v>63.068371887366425</v>
      </c>
      <c r="J402" s="23">
        <f t="shared" si="108"/>
        <v>83.776093196850937</v>
      </c>
      <c r="K402" s="23">
        <f t="shared" si="109"/>
        <v>14.917346894003408</v>
      </c>
    </row>
    <row r="403" spans="1:11">
      <c r="A403" s="28" t="s">
        <v>38</v>
      </c>
      <c r="B403" s="21" t="s">
        <v>39</v>
      </c>
      <c r="C403" s="22">
        <v>1357677.15</v>
      </c>
      <c r="D403" s="22">
        <v>11420599</v>
      </c>
      <c r="E403" s="22">
        <v>2034837</v>
      </c>
      <c r="F403" s="22">
        <v>1604437.35</v>
      </c>
      <c r="G403" s="22">
        <f t="shared" si="105"/>
        <v>246760.20000000019</v>
      </c>
      <c r="H403" s="22">
        <f t="shared" si="106"/>
        <v>430399.64999999991</v>
      </c>
      <c r="I403" s="23">
        <f t="shared" si="107"/>
        <v>18.175175151176418</v>
      </c>
      <c r="J403" s="23">
        <f t="shared" si="108"/>
        <v>78.848445846030913</v>
      </c>
      <c r="K403" s="23">
        <f t="shared" si="109"/>
        <v>14.048626959058803</v>
      </c>
    </row>
    <row r="404" spans="1:11">
      <c r="A404" s="28" t="s">
        <v>40</v>
      </c>
      <c r="B404" s="21" t="s">
        <v>41</v>
      </c>
      <c r="C404" s="22">
        <v>1217192.68</v>
      </c>
      <c r="D404" s="22">
        <v>16726486</v>
      </c>
      <c r="E404" s="22">
        <v>2977092</v>
      </c>
      <c r="F404" s="22">
        <v>2594360.96</v>
      </c>
      <c r="G404" s="22">
        <f t="shared" si="105"/>
        <v>1377168.28</v>
      </c>
      <c r="H404" s="22">
        <f t="shared" si="106"/>
        <v>382731.04000000004</v>
      </c>
      <c r="I404" s="23">
        <f t="shared" si="107"/>
        <v>113.14299721224091</v>
      </c>
      <c r="J404" s="23">
        <f t="shared" si="108"/>
        <v>87.144131252913908</v>
      </c>
      <c r="K404" s="23">
        <f t="shared" si="109"/>
        <v>15.510496107789765</v>
      </c>
    </row>
    <row r="405" spans="1:11">
      <c r="A405" s="29" t="s">
        <v>82</v>
      </c>
      <c r="B405" s="21" t="s">
        <v>83</v>
      </c>
      <c r="C405" s="22">
        <v>124711.45</v>
      </c>
      <c r="D405" s="22">
        <v>0</v>
      </c>
      <c r="E405" s="22">
        <v>0</v>
      </c>
      <c r="F405" s="22">
        <v>37047.519999999997</v>
      </c>
      <c r="G405" s="22">
        <f t="shared" si="105"/>
        <v>-87663.93</v>
      </c>
      <c r="H405" s="22">
        <f t="shared" si="106"/>
        <v>-37047.519999999997</v>
      </c>
      <c r="I405" s="23">
        <f t="shared" si="107"/>
        <v>-70.293409306042065</v>
      </c>
      <c r="J405" s="23">
        <f t="shared" si="108"/>
        <v>0</v>
      </c>
      <c r="K405" s="23">
        <f t="shared" si="109"/>
        <v>0</v>
      </c>
    </row>
    <row r="406" spans="1:11">
      <c r="A406" s="27" t="s">
        <v>42</v>
      </c>
      <c r="B406" s="21" t="s">
        <v>43</v>
      </c>
      <c r="C406" s="22">
        <v>3573556.64</v>
      </c>
      <c r="D406" s="22">
        <v>30919427</v>
      </c>
      <c r="E406" s="22">
        <v>9120535</v>
      </c>
      <c r="F406" s="22">
        <v>9562662.9499999993</v>
      </c>
      <c r="G406" s="22">
        <f t="shared" si="105"/>
        <v>5989106.3099999987</v>
      </c>
      <c r="H406" s="22">
        <f t="shared" si="106"/>
        <v>-442127.94999999925</v>
      </c>
      <c r="I406" s="23">
        <f t="shared" si="107"/>
        <v>167.59511358969252</v>
      </c>
      <c r="J406" s="23">
        <f t="shared" si="108"/>
        <v>104.84760981674867</v>
      </c>
      <c r="K406" s="23">
        <f t="shared" si="109"/>
        <v>30.927684882388018</v>
      </c>
    </row>
    <row r="407" spans="1:11">
      <c r="A407" s="28" t="s">
        <v>44</v>
      </c>
      <c r="B407" s="21" t="s">
        <v>45</v>
      </c>
      <c r="C407" s="22">
        <v>3573556.64</v>
      </c>
      <c r="D407" s="22">
        <v>30919427</v>
      </c>
      <c r="E407" s="22">
        <v>9120535</v>
      </c>
      <c r="F407" s="22">
        <v>9562662.9499999993</v>
      </c>
      <c r="G407" s="22">
        <f t="shared" si="105"/>
        <v>5989106.3099999987</v>
      </c>
      <c r="H407" s="22">
        <f t="shared" si="106"/>
        <v>-442127.94999999925</v>
      </c>
      <c r="I407" s="23">
        <f t="shared" si="107"/>
        <v>167.59511358969252</v>
      </c>
      <c r="J407" s="23">
        <f t="shared" si="108"/>
        <v>104.84760981674867</v>
      </c>
      <c r="K407" s="23">
        <f t="shared" si="109"/>
        <v>30.927684882388018</v>
      </c>
    </row>
    <row r="408" spans="1:11" ht="25.5">
      <c r="A408" s="27" t="s">
        <v>84</v>
      </c>
      <c r="B408" s="21" t="s">
        <v>85</v>
      </c>
      <c r="C408" s="22">
        <v>0</v>
      </c>
      <c r="D408" s="22">
        <v>2535942</v>
      </c>
      <c r="E408" s="22">
        <v>0</v>
      </c>
      <c r="F408" s="22">
        <v>0</v>
      </c>
      <c r="G408" s="22">
        <f t="shared" si="105"/>
        <v>0</v>
      </c>
      <c r="H408" s="22">
        <f t="shared" si="106"/>
        <v>0</v>
      </c>
      <c r="I408" s="23">
        <f t="shared" si="107"/>
        <v>0</v>
      </c>
      <c r="J408" s="23">
        <f t="shared" si="108"/>
        <v>0</v>
      </c>
      <c r="K408" s="23">
        <f t="shared" si="109"/>
        <v>0</v>
      </c>
    </row>
    <row r="409" spans="1:11">
      <c r="A409" s="28" t="s">
        <v>86</v>
      </c>
      <c r="B409" s="21" t="s">
        <v>87</v>
      </c>
      <c r="C409" s="22">
        <v>0</v>
      </c>
      <c r="D409" s="22">
        <v>2535942</v>
      </c>
      <c r="E409" s="22">
        <v>0</v>
      </c>
      <c r="F409" s="22">
        <v>0</v>
      </c>
      <c r="G409" s="22">
        <f t="shared" si="105"/>
        <v>0</v>
      </c>
      <c r="H409" s="22">
        <f t="shared" si="106"/>
        <v>0</v>
      </c>
      <c r="I409" s="23">
        <f t="shared" si="107"/>
        <v>0</v>
      </c>
      <c r="J409" s="23">
        <f t="shared" si="108"/>
        <v>0</v>
      </c>
      <c r="K409" s="23">
        <f t="shared" si="109"/>
        <v>0</v>
      </c>
    </row>
    <row r="410" spans="1:11" ht="25.5">
      <c r="A410" s="27" t="s">
        <v>48</v>
      </c>
      <c r="B410" s="21" t="s">
        <v>49</v>
      </c>
      <c r="C410" s="22">
        <v>98817</v>
      </c>
      <c r="D410" s="22">
        <v>4098758</v>
      </c>
      <c r="E410" s="22">
        <v>688945</v>
      </c>
      <c r="F410" s="22">
        <v>346564.68</v>
      </c>
      <c r="G410" s="22">
        <f t="shared" si="105"/>
        <v>247747.68</v>
      </c>
      <c r="H410" s="22">
        <f t="shared" si="106"/>
        <v>342380.32</v>
      </c>
      <c r="I410" s="23">
        <f t="shared" si="107"/>
        <v>250.71362215003489</v>
      </c>
      <c r="J410" s="23">
        <f t="shared" si="108"/>
        <v>50.303678813257946</v>
      </c>
      <c r="K410" s="23">
        <f t="shared" si="109"/>
        <v>8.4553584280896796</v>
      </c>
    </row>
    <row r="411" spans="1:11">
      <c r="A411" s="28" t="s">
        <v>50</v>
      </c>
      <c r="B411" s="21" t="s">
        <v>51</v>
      </c>
      <c r="C411" s="22">
        <v>28174</v>
      </c>
      <c r="D411" s="22">
        <v>181904</v>
      </c>
      <c r="E411" s="22">
        <v>125049</v>
      </c>
      <c r="F411" s="22">
        <v>28174</v>
      </c>
      <c r="G411" s="22">
        <f t="shared" si="105"/>
        <v>0</v>
      </c>
      <c r="H411" s="22">
        <f t="shared" si="106"/>
        <v>96875</v>
      </c>
      <c r="I411" s="23">
        <f t="shared" si="107"/>
        <v>0</v>
      </c>
      <c r="J411" s="23">
        <f t="shared" si="108"/>
        <v>22.530368095706482</v>
      </c>
      <c r="K411" s="23">
        <f t="shared" si="109"/>
        <v>15.488389480165363</v>
      </c>
    </row>
    <row r="412" spans="1:11" ht="25.5">
      <c r="A412" s="29" t="s">
        <v>52</v>
      </c>
      <c r="B412" s="21" t="s">
        <v>53</v>
      </c>
      <c r="C412" s="22">
        <v>28174</v>
      </c>
      <c r="D412" s="22">
        <v>181904</v>
      </c>
      <c r="E412" s="22">
        <v>125049</v>
      </c>
      <c r="F412" s="22">
        <v>28174</v>
      </c>
      <c r="G412" s="22">
        <f t="shared" si="105"/>
        <v>0</v>
      </c>
      <c r="H412" s="22">
        <f t="shared" si="106"/>
        <v>96875</v>
      </c>
      <c r="I412" s="23">
        <f t="shared" si="107"/>
        <v>0</v>
      </c>
      <c r="J412" s="23">
        <f t="shared" si="108"/>
        <v>22.530368095706482</v>
      </c>
      <c r="K412" s="23">
        <f t="shared" si="109"/>
        <v>15.488389480165363</v>
      </c>
    </row>
    <row r="413" spans="1:11" ht="25.5">
      <c r="A413" s="30" t="s">
        <v>54</v>
      </c>
      <c r="B413" s="21" t="s">
        <v>55</v>
      </c>
      <c r="C413" s="22">
        <v>28174</v>
      </c>
      <c r="D413" s="22">
        <v>181904</v>
      </c>
      <c r="E413" s="22">
        <v>125049</v>
      </c>
      <c r="F413" s="22">
        <v>28174</v>
      </c>
      <c r="G413" s="22">
        <f t="shared" si="105"/>
        <v>0</v>
      </c>
      <c r="H413" s="22">
        <f t="shared" si="106"/>
        <v>96875</v>
      </c>
      <c r="I413" s="23">
        <f t="shared" si="107"/>
        <v>0</v>
      </c>
      <c r="J413" s="23">
        <f t="shared" si="108"/>
        <v>22.530368095706482</v>
      </c>
      <c r="K413" s="23">
        <f t="shared" si="109"/>
        <v>15.488389480165363</v>
      </c>
    </row>
    <row r="414" spans="1:11" ht="51">
      <c r="A414" s="28" t="s">
        <v>164</v>
      </c>
      <c r="B414" s="21" t="s">
        <v>165</v>
      </c>
      <c r="C414" s="22">
        <v>70643</v>
      </c>
      <c r="D414" s="22">
        <v>3471228</v>
      </c>
      <c r="E414" s="22">
        <v>563896</v>
      </c>
      <c r="F414" s="22">
        <v>296678.24</v>
      </c>
      <c r="G414" s="22">
        <f t="shared" si="105"/>
        <v>226035.24</v>
      </c>
      <c r="H414" s="22">
        <f t="shared" si="106"/>
        <v>267217.76</v>
      </c>
      <c r="I414" s="23">
        <f t="shared" si="107"/>
        <v>319.96834789009529</v>
      </c>
      <c r="J414" s="23">
        <f t="shared" si="108"/>
        <v>52.61222636798275</v>
      </c>
      <c r="K414" s="23">
        <f t="shared" si="109"/>
        <v>8.5467805629592739</v>
      </c>
    </row>
    <row r="415" spans="1:11" ht="63.75">
      <c r="A415" s="29" t="s">
        <v>242</v>
      </c>
      <c r="B415" s="21" t="s">
        <v>243</v>
      </c>
      <c r="C415" s="22">
        <v>70643</v>
      </c>
      <c r="D415" s="22">
        <v>3471228</v>
      </c>
      <c r="E415" s="22">
        <v>563896</v>
      </c>
      <c r="F415" s="22">
        <v>296678.24</v>
      </c>
      <c r="G415" s="22">
        <f t="shared" si="105"/>
        <v>226035.24</v>
      </c>
      <c r="H415" s="22">
        <f t="shared" si="106"/>
        <v>267217.76</v>
      </c>
      <c r="I415" s="23">
        <f t="shared" si="107"/>
        <v>319.96834789009529</v>
      </c>
      <c r="J415" s="23">
        <f t="shared" si="108"/>
        <v>52.61222636798275</v>
      </c>
      <c r="K415" s="23">
        <f t="shared" si="109"/>
        <v>8.5467805629592739</v>
      </c>
    </row>
    <row r="416" spans="1:11">
      <c r="A416" s="28" t="s">
        <v>188</v>
      </c>
      <c r="B416" s="21" t="s">
        <v>189</v>
      </c>
      <c r="C416" s="22">
        <v>0</v>
      </c>
      <c r="D416" s="22">
        <v>445626</v>
      </c>
      <c r="E416" s="22">
        <v>0</v>
      </c>
      <c r="F416" s="22">
        <v>21712.44</v>
      </c>
      <c r="G416" s="22">
        <f t="shared" si="105"/>
        <v>21712.44</v>
      </c>
      <c r="H416" s="22">
        <f t="shared" si="106"/>
        <v>-21712.44</v>
      </c>
      <c r="I416" s="23">
        <f t="shared" si="107"/>
        <v>0</v>
      </c>
      <c r="J416" s="23">
        <f t="shared" si="108"/>
        <v>0</v>
      </c>
      <c r="K416" s="23">
        <f t="shared" si="109"/>
        <v>4.8723458685085692</v>
      </c>
    </row>
    <row r="417" spans="1:11">
      <c r="A417" s="26" t="s">
        <v>56</v>
      </c>
      <c r="B417" s="21" t="s">
        <v>57</v>
      </c>
      <c r="C417" s="22">
        <v>30107.23</v>
      </c>
      <c r="D417" s="22">
        <v>2180938</v>
      </c>
      <c r="E417" s="22">
        <v>494928</v>
      </c>
      <c r="F417" s="22">
        <v>719848.55</v>
      </c>
      <c r="G417" s="22">
        <f t="shared" si="105"/>
        <v>689741.32000000007</v>
      </c>
      <c r="H417" s="22">
        <f t="shared" si="106"/>
        <v>-224920.55000000005</v>
      </c>
      <c r="I417" s="23">
        <f t="shared" si="107"/>
        <v>2290.9491175375488</v>
      </c>
      <c r="J417" s="23">
        <f t="shared" si="108"/>
        <v>145.4451051466072</v>
      </c>
      <c r="K417" s="23">
        <f t="shared" si="109"/>
        <v>33.006373862989228</v>
      </c>
    </row>
    <row r="418" spans="1:11">
      <c r="A418" s="27" t="s">
        <v>58</v>
      </c>
      <c r="B418" s="21" t="s">
        <v>59</v>
      </c>
      <c r="C418" s="22">
        <v>30107.23</v>
      </c>
      <c r="D418" s="22">
        <v>2180938</v>
      </c>
      <c r="E418" s="22">
        <v>494928</v>
      </c>
      <c r="F418" s="22">
        <v>719848.55</v>
      </c>
      <c r="G418" s="22">
        <f t="shared" si="105"/>
        <v>689741.32000000007</v>
      </c>
      <c r="H418" s="22">
        <f t="shared" si="106"/>
        <v>-224920.55000000005</v>
      </c>
      <c r="I418" s="23">
        <f t="shared" si="107"/>
        <v>2290.9491175375488</v>
      </c>
      <c r="J418" s="23">
        <f t="shared" si="108"/>
        <v>145.4451051466072</v>
      </c>
      <c r="K418" s="23">
        <f t="shared" si="109"/>
        <v>33.006373862989228</v>
      </c>
    </row>
    <row r="419" spans="1:11">
      <c r="A419" s="20"/>
      <c r="B419" s="21" t="s">
        <v>60</v>
      </c>
      <c r="C419" s="22">
        <v>48617813.219999999</v>
      </c>
      <c r="D419" s="22">
        <v>-14726</v>
      </c>
      <c r="E419" s="22">
        <v>0</v>
      </c>
      <c r="F419" s="22">
        <v>48171108.420000002</v>
      </c>
      <c r="G419" s="22">
        <f t="shared" si="105"/>
        <v>-446704.79999999702</v>
      </c>
      <c r="H419" s="22">
        <f t="shared" si="106"/>
        <v>-48171108.420000002</v>
      </c>
      <c r="I419" s="23">
        <f t="shared" si="107"/>
        <v>-0.91880891059130931</v>
      </c>
      <c r="J419" s="23">
        <f t="shared" si="108"/>
        <v>0</v>
      </c>
      <c r="K419" s="23">
        <f t="shared" si="109"/>
        <v>-327116.04250984656</v>
      </c>
    </row>
    <row r="420" spans="1:11">
      <c r="A420" s="20" t="s">
        <v>61</v>
      </c>
      <c r="B420" s="21" t="s">
        <v>62</v>
      </c>
      <c r="C420" s="22">
        <v>-48617813.219999999</v>
      </c>
      <c r="D420" s="22">
        <v>14726</v>
      </c>
      <c r="E420" s="22">
        <v>0</v>
      </c>
      <c r="F420" s="22">
        <v>-48171108.420000002</v>
      </c>
      <c r="G420" s="22">
        <f t="shared" si="105"/>
        <v>446704.79999999702</v>
      </c>
      <c r="H420" s="22">
        <f t="shared" si="106"/>
        <v>48171108.420000002</v>
      </c>
      <c r="I420" s="23">
        <f t="shared" si="107"/>
        <v>-0.91880891059130931</v>
      </c>
      <c r="J420" s="23">
        <f t="shared" si="108"/>
        <v>0</v>
      </c>
      <c r="K420" s="23">
        <f t="shared" si="109"/>
        <v>-327116.04250984656</v>
      </c>
    </row>
    <row r="421" spans="1:11">
      <c r="A421" s="26" t="s">
        <v>63</v>
      </c>
      <c r="B421" s="21" t="s">
        <v>64</v>
      </c>
      <c r="C421" s="22">
        <v>-48617813.219999999</v>
      </c>
      <c r="D421" s="22">
        <v>14726</v>
      </c>
      <c r="E421" s="22">
        <v>0</v>
      </c>
      <c r="F421" s="22">
        <v>-48171108.420000002</v>
      </c>
      <c r="G421" s="22">
        <f t="shared" si="105"/>
        <v>446704.79999999702</v>
      </c>
      <c r="H421" s="22">
        <f t="shared" si="106"/>
        <v>48171108.420000002</v>
      </c>
      <c r="I421" s="23">
        <f t="shared" si="107"/>
        <v>-0.91880891059130931</v>
      </c>
      <c r="J421" s="23">
        <f t="shared" si="108"/>
        <v>0</v>
      </c>
      <c r="K421" s="23">
        <f t="shared" si="109"/>
        <v>-327116.04250984656</v>
      </c>
    </row>
    <row r="422" spans="1:11" ht="25.5">
      <c r="A422" s="27" t="s">
        <v>152</v>
      </c>
      <c r="B422" s="21" t="s">
        <v>153</v>
      </c>
      <c r="C422" s="22">
        <v>-60671</v>
      </c>
      <c r="D422" s="22">
        <v>14726</v>
      </c>
      <c r="E422" s="22">
        <v>0</v>
      </c>
      <c r="F422" s="22">
        <v>-25859.88</v>
      </c>
      <c r="G422" s="22">
        <f t="shared" si="105"/>
        <v>34811.119999999995</v>
      </c>
      <c r="H422" s="22">
        <f t="shared" si="106"/>
        <v>25859.88</v>
      </c>
      <c r="I422" s="23">
        <f t="shared" si="107"/>
        <v>-57.376868685203803</v>
      </c>
      <c r="J422" s="23">
        <f t="shared" si="108"/>
        <v>0</v>
      </c>
      <c r="K422" s="23">
        <f t="shared" si="109"/>
        <v>-175.60695368735571</v>
      </c>
    </row>
    <row r="423" spans="1:11" s="35" customFormat="1" ht="51">
      <c r="A423" s="31" t="s">
        <v>273</v>
      </c>
      <c r="B423" s="32" t="s">
        <v>274</v>
      </c>
      <c r="C423" s="33"/>
      <c r="D423" s="33"/>
      <c r="E423" s="33"/>
      <c r="F423" s="33"/>
      <c r="G423" s="33"/>
      <c r="H423" s="33"/>
      <c r="I423" s="34"/>
      <c r="J423" s="34"/>
      <c r="K423" s="34"/>
    </row>
    <row r="424" spans="1:11">
      <c r="A424" s="20" t="s">
        <v>26</v>
      </c>
      <c r="B424" s="21" t="s">
        <v>27</v>
      </c>
      <c r="C424" s="22">
        <v>6100000</v>
      </c>
      <c r="D424" s="22">
        <v>9145717</v>
      </c>
      <c r="E424" s="22">
        <v>555077</v>
      </c>
      <c r="F424" s="22">
        <v>4929279.68</v>
      </c>
      <c r="G424" s="22">
        <f t="shared" ref="G424:G437" si="110">F424-C424</f>
        <v>-1170720.3200000003</v>
      </c>
      <c r="H424" s="22">
        <f t="shared" ref="H424:H437" si="111">E424-F424</f>
        <v>-4374202.68</v>
      </c>
      <c r="I424" s="23">
        <f t="shared" ref="I424:I437" si="112">IF(ISERROR(F424/C424),0,F424/C424*100-100)</f>
        <v>-19.192136393442624</v>
      </c>
      <c r="J424" s="23">
        <f t="shared" ref="J424:J437" si="113">IF(ISERROR(F424/E424),0,F424/E424*100)</f>
        <v>888.03529600397781</v>
      </c>
      <c r="K424" s="23">
        <f t="shared" ref="K424:K437" si="114">IF(ISERROR(F424/D424),0,F424/D424*100)</f>
        <v>53.897137643773583</v>
      </c>
    </row>
    <row r="425" spans="1:11">
      <c r="A425" s="26" t="s">
        <v>98</v>
      </c>
      <c r="B425" s="21" t="s">
        <v>99</v>
      </c>
      <c r="C425" s="22">
        <v>3050000</v>
      </c>
      <c r="D425" s="22">
        <v>5840830</v>
      </c>
      <c r="E425" s="22">
        <v>278889</v>
      </c>
      <c r="F425" s="22">
        <v>1624392.68</v>
      </c>
      <c r="G425" s="22">
        <f t="shared" si="110"/>
        <v>-1425607.32</v>
      </c>
      <c r="H425" s="22">
        <f t="shared" si="111"/>
        <v>-1345503.68</v>
      </c>
      <c r="I425" s="23">
        <f t="shared" si="112"/>
        <v>-46.741223606557384</v>
      </c>
      <c r="J425" s="23">
        <f t="shared" si="113"/>
        <v>582.45132651341567</v>
      </c>
      <c r="K425" s="23">
        <f t="shared" si="114"/>
        <v>27.81099056127297</v>
      </c>
    </row>
    <row r="426" spans="1:11">
      <c r="A426" s="26" t="s">
        <v>28</v>
      </c>
      <c r="B426" s="21" t="s">
        <v>29</v>
      </c>
      <c r="C426" s="22">
        <v>3050000</v>
      </c>
      <c r="D426" s="22">
        <v>3304887</v>
      </c>
      <c r="E426" s="22">
        <v>276188</v>
      </c>
      <c r="F426" s="22">
        <v>3304887</v>
      </c>
      <c r="G426" s="22">
        <f t="shared" si="110"/>
        <v>254887</v>
      </c>
      <c r="H426" s="22">
        <f t="shared" si="111"/>
        <v>-3028699</v>
      </c>
      <c r="I426" s="23">
        <f t="shared" si="112"/>
        <v>8.3569508196721358</v>
      </c>
      <c r="J426" s="23">
        <f t="shared" si="113"/>
        <v>1196.6077454487524</v>
      </c>
      <c r="K426" s="23">
        <f t="shared" si="114"/>
        <v>100</v>
      </c>
    </row>
    <row r="427" spans="1:11">
      <c r="A427" s="27" t="s">
        <v>30</v>
      </c>
      <c r="B427" s="21" t="s">
        <v>31</v>
      </c>
      <c r="C427" s="22">
        <v>3050000</v>
      </c>
      <c r="D427" s="22">
        <v>3304887</v>
      </c>
      <c r="E427" s="22">
        <v>276188</v>
      </c>
      <c r="F427" s="22">
        <v>3304887</v>
      </c>
      <c r="G427" s="22">
        <f t="shared" si="110"/>
        <v>254887</v>
      </c>
      <c r="H427" s="22">
        <f t="shared" si="111"/>
        <v>-3028699</v>
      </c>
      <c r="I427" s="23">
        <f t="shared" si="112"/>
        <v>8.3569508196721358</v>
      </c>
      <c r="J427" s="23">
        <f t="shared" si="113"/>
        <v>1196.6077454487524</v>
      </c>
      <c r="K427" s="23">
        <f t="shared" si="114"/>
        <v>100</v>
      </c>
    </row>
    <row r="428" spans="1:11">
      <c r="A428" s="20" t="s">
        <v>32</v>
      </c>
      <c r="B428" s="21" t="s">
        <v>33</v>
      </c>
      <c r="C428" s="22">
        <v>117692.85</v>
      </c>
      <c r="D428" s="22">
        <v>9145717</v>
      </c>
      <c r="E428" s="22">
        <v>555077</v>
      </c>
      <c r="F428" s="22">
        <v>1290273.69</v>
      </c>
      <c r="G428" s="22">
        <f t="shared" si="110"/>
        <v>1172580.8399999999</v>
      </c>
      <c r="H428" s="22">
        <f t="shared" si="111"/>
        <v>-735196.69</v>
      </c>
      <c r="I428" s="23">
        <f t="shared" si="112"/>
        <v>996.30592682563133</v>
      </c>
      <c r="J428" s="23">
        <f t="shared" si="113"/>
        <v>232.44949619602323</v>
      </c>
      <c r="K428" s="23">
        <f t="shared" si="114"/>
        <v>14.107955559963203</v>
      </c>
    </row>
    <row r="429" spans="1:11">
      <c r="A429" s="26" t="s">
        <v>34</v>
      </c>
      <c r="B429" s="21" t="s">
        <v>35</v>
      </c>
      <c r="C429" s="22">
        <v>117692.85</v>
      </c>
      <c r="D429" s="22">
        <v>9145717</v>
      </c>
      <c r="E429" s="22">
        <v>555077</v>
      </c>
      <c r="F429" s="22">
        <v>1290273.69</v>
      </c>
      <c r="G429" s="22">
        <f t="shared" si="110"/>
        <v>1172580.8399999999</v>
      </c>
      <c r="H429" s="22">
        <f t="shared" si="111"/>
        <v>-735196.69</v>
      </c>
      <c r="I429" s="23">
        <f t="shared" si="112"/>
        <v>996.30592682563133</v>
      </c>
      <c r="J429" s="23">
        <f t="shared" si="113"/>
        <v>232.44949619602323</v>
      </c>
      <c r="K429" s="23">
        <f t="shared" si="114"/>
        <v>14.107955559963203</v>
      </c>
    </row>
    <row r="430" spans="1:11">
      <c r="A430" s="27" t="s">
        <v>36</v>
      </c>
      <c r="B430" s="21" t="s">
        <v>37</v>
      </c>
      <c r="C430" s="22">
        <v>117692.85</v>
      </c>
      <c r="D430" s="22">
        <v>6609775</v>
      </c>
      <c r="E430" s="22">
        <v>555077</v>
      </c>
      <c r="F430" s="22">
        <v>1290273.69</v>
      </c>
      <c r="G430" s="22">
        <f t="shared" si="110"/>
        <v>1172580.8399999999</v>
      </c>
      <c r="H430" s="22">
        <f t="shared" si="111"/>
        <v>-735196.69</v>
      </c>
      <c r="I430" s="23">
        <f t="shared" si="112"/>
        <v>996.30592682563133</v>
      </c>
      <c r="J430" s="23">
        <f t="shared" si="113"/>
        <v>232.44949619602323</v>
      </c>
      <c r="K430" s="23">
        <f t="shared" si="114"/>
        <v>19.520690038617047</v>
      </c>
    </row>
    <row r="431" spans="1:11">
      <c r="A431" s="28" t="s">
        <v>38</v>
      </c>
      <c r="B431" s="21" t="s">
        <v>39</v>
      </c>
      <c r="C431" s="22">
        <v>13384.85</v>
      </c>
      <c r="D431" s="22">
        <v>100000</v>
      </c>
      <c r="E431" s="22">
        <v>14900</v>
      </c>
      <c r="F431" s="22">
        <v>12988.01</v>
      </c>
      <c r="G431" s="22">
        <f t="shared" si="110"/>
        <v>-396.84000000000015</v>
      </c>
      <c r="H431" s="22">
        <f t="shared" si="111"/>
        <v>1911.9899999999998</v>
      </c>
      <c r="I431" s="23">
        <f t="shared" si="112"/>
        <v>-2.9648445817472719</v>
      </c>
      <c r="J431" s="23">
        <f t="shared" si="113"/>
        <v>87.167852348993293</v>
      </c>
      <c r="K431" s="23">
        <f t="shared" si="114"/>
        <v>12.988009999999999</v>
      </c>
    </row>
    <row r="432" spans="1:11">
      <c r="A432" s="28" t="s">
        <v>40</v>
      </c>
      <c r="B432" s="21" t="s">
        <v>41</v>
      </c>
      <c r="C432" s="22">
        <v>104308</v>
      </c>
      <c r="D432" s="22">
        <v>6509775</v>
      </c>
      <c r="E432" s="22">
        <v>540177</v>
      </c>
      <c r="F432" s="22">
        <v>1277285.68</v>
      </c>
      <c r="G432" s="22">
        <f t="shared" si="110"/>
        <v>1172977.68</v>
      </c>
      <c r="H432" s="22">
        <f t="shared" si="111"/>
        <v>-737108.67999999993</v>
      </c>
      <c r="I432" s="23">
        <f t="shared" si="112"/>
        <v>1124.5328066878858</v>
      </c>
      <c r="J432" s="23">
        <f t="shared" si="113"/>
        <v>236.4568798745596</v>
      </c>
      <c r="K432" s="23">
        <f t="shared" si="114"/>
        <v>19.621041894689139</v>
      </c>
    </row>
    <row r="433" spans="1:11" ht="25.5">
      <c r="A433" s="27" t="s">
        <v>84</v>
      </c>
      <c r="B433" s="21" t="s">
        <v>85</v>
      </c>
      <c r="C433" s="22">
        <v>0</v>
      </c>
      <c r="D433" s="22">
        <v>2535942</v>
      </c>
      <c r="E433" s="22">
        <v>0</v>
      </c>
      <c r="F433" s="22">
        <v>0</v>
      </c>
      <c r="G433" s="22">
        <f t="shared" si="110"/>
        <v>0</v>
      </c>
      <c r="H433" s="22">
        <f t="shared" si="111"/>
        <v>0</v>
      </c>
      <c r="I433" s="23">
        <f t="shared" si="112"/>
        <v>0</v>
      </c>
      <c r="J433" s="23">
        <f t="shared" si="113"/>
        <v>0</v>
      </c>
      <c r="K433" s="23">
        <f t="shared" si="114"/>
        <v>0</v>
      </c>
    </row>
    <row r="434" spans="1:11">
      <c r="A434" s="28" t="s">
        <v>86</v>
      </c>
      <c r="B434" s="21" t="s">
        <v>87</v>
      </c>
      <c r="C434" s="22">
        <v>0</v>
      </c>
      <c r="D434" s="22">
        <v>2535942</v>
      </c>
      <c r="E434" s="22">
        <v>0</v>
      </c>
      <c r="F434" s="22">
        <v>0</v>
      </c>
      <c r="G434" s="22">
        <f t="shared" si="110"/>
        <v>0</v>
      </c>
      <c r="H434" s="22">
        <f t="shared" si="111"/>
        <v>0</v>
      </c>
      <c r="I434" s="23">
        <f t="shared" si="112"/>
        <v>0</v>
      </c>
      <c r="J434" s="23">
        <f t="shared" si="113"/>
        <v>0</v>
      </c>
      <c r="K434" s="23">
        <f t="shared" si="114"/>
        <v>0</v>
      </c>
    </row>
    <row r="435" spans="1:11">
      <c r="A435" s="20"/>
      <c r="B435" s="21" t="s">
        <v>60</v>
      </c>
      <c r="C435" s="22">
        <v>5982307.1500000004</v>
      </c>
      <c r="D435" s="22">
        <v>0</v>
      </c>
      <c r="E435" s="22">
        <v>0</v>
      </c>
      <c r="F435" s="22">
        <v>3639005.99</v>
      </c>
      <c r="G435" s="22">
        <f t="shared" si="110"/>
        <v>-2343301.16</v>
      </c>
      <c r="H435" s="22">
        <f t="shared" si="111"/>
        <v>-3639005.99</v>
      </c>
      <c r="I435" s="23">
        <f t="shared" si="112"/>
        <v>-39.170525705956102</v>
      </c>
      <c r="J435" s="23">
        <f t="shared" si="113"/>
        <v>0</v>
      </c>
      <c r="K435" s="23">
        <f t="shared" si="114"/>
        <v>0</v>
      </c>
    </row>
    <row r="436" spans="1:11">
      <c r="A436" s="20" t="s">
        <v>61</v>
      </c>
      <c r="B436" s="21" t="s">
        <v>62</v>
      </c>
      <c r="C436" s="22">
        <v>-5982307.1500000004</v>
      </c>
      <c r="D436" s="22">
        <v>0</v>
      </c>
      <c r="E436" s="22">
        <v>0</v>
      </c>
      <c r="F436" s="22">
        <v>-3639005.99</v>
      </c>
      <c r="G436" s="22">
        <f t="shared" si="110"/>
        <v>2343301.16</v>
      </c>
      <c r="H436" s="22">
        <f t="shared" si="111"/>
        <v>3639005.99</v>
      </c>
      <c r="I436" s="23">
        <f t="shared" si="112"/>
        <v>-39.170525705956102</v>
      </c>
      <c r="J436" s="23">
        <f t="shared" si="113"/>
        <v>0</v>
      </c>
      <c r="K436" s="23">
        <f t="shared" si="114"/>
        <v>0</v>
      </c>
    </row>
    <row r="437" spans="1:11">
      <c r="A437" s="26" t="s">
        <v>63</v>
      </c>
      <c r="B437" s="21" t="s">
        <v>64</v>
      </c>
      <c r="C437" s="22">
        <v>-5982307.1500000004</v>
      </c>
      <c r="D437" s="22">
        <v>0</v>
      </c>
      <c r="E437" s="22">
        <v>0</v>
      </c>
      <c r="F437" s="22">
        <v>-3639005.99</v>
      </c>
      <c r="G437" s="22">
        <f t="shared" si="110"/>
        <v>2343301.16</v>
      </c>
      <c r="H437" s="22">
        <f t="shared" si="111"/>
        <v>3639005.99</v>
      </c>
      <c r="I437" s="23">
        <f t="shared" si="112"/>
        <v>-39.170525705956102</v>
      </c>
      <c r="J437" s="23">
        <f t="shared" si="113"/>
        <v>0</v>
      </c>
      <c r="K437" s="23">
        <f t="shared" si="114"/>
        <v>0</v>
      </c>
    </row>
    <row r="438" spans="1:11" s="35" customFormat="1" ht="25.5">
      <c r="A438" s="36" t="s">
        <v>275</v>
      </c>
      <c r="B438" s="32" t="s">
        <v>276</v>
      </c>
      <c r="C438" s="33"/>
      <c r="D438" s="33"/>
      <c r="E438" s="33"/>
      <c r="F438" s="33"/>
      <c r="G438" s="33"/>
      <c r="H438" s="33"/>
      <c r="I438" s="34"/>
      <c r="J438" s="34"/>
      <c r="K438" s="34"/>
    </row>
    <row r="439" spans="1:11">
      <c r="A439" s="20" t="s">
        <v>26</v>
      </c>
      <c r="B439" s="21" t="s">
        <v>27</v>
      </c>
      <c r="C439" s="22">
        <v>6100000</v>
      </c>
      <c r="D439" s="22">
        <v>9145717</v>
      </c>
      <c r="E439" s="22">
        <v>555077</v>
      </c>
      <c r="F439" s="22">
        <v>4929279.68</v>
      </c>
      <c r="G439" s="22">
        <f t="shared" ref="G439:G452" si="115">F439-C439</f>
        <v>-1170720.3200000003</v>
      </c>
      <c r="H439" s="22">
        <f t="shared" ref="H439:H452" si="116">E439-F439</f>
        <v>-4374202.68</v>
      </c>
      <c r="I439" s="23">
        <f t="shared" ref="I439:I452" si="117">IF(ISERROR(F439/C439),0,F439/C439*100-100)</f>
        <v>-19.192136393442624</v>
      </c>
      <c r="J439" s="23">
        <f t="shared" ref="J439:J452" si="118">IF(ISERROR(F439/E439),0,F439/E439*100)</f>
        <v>888.03529600397781</v>
      </c>
      <c r="K439" s="23">
        <f t="shared" ref="K439:K452" si="119">IF(ISERROR(F439/D439),0,F439/D439*100)</f>
        <v>53.897137643773583</v>
      </c>
    </row>
    <row r="440" spans="1:11">
      <c r="A440" s="26" t="s">
        <v>98</v>
      </c>
      <c r="B440" s="21" t="s">
        <v>99</v>
      </c>
      <c r="C440" s="22">
        <v>3050000</v>
      </c>
      <c r="D440" s="22">
        <v>5840830</v>
      </c>
      <c r="E440" s="22">
        <v>278889</v>
      </c>
      <c r="F440" s="22">
        <v>1624392.68</v>
      </c>
      <c r="G440" s="22">
        <f t="shared" si="115"/>
        <v>-1425607.32</v>
      </c>
      <c r="H440" s="22">
        <f t="shared" si="116"/>
        <v>-1345503.68</v>
      </c>
      <c r="I440" s="23">
        <f t="shared" si="117"/>
        <v>-46.741223606557384</v>
      </c>
      <c r="J440" s="23">
        <f t="shared" si="118"/>
        <v>582.45132651341567</v>
      </c>
      <c r="K440" s="23">
        <f t="shared" si="119"/>
        <v>27.81099056127297</v>
      </c>
    </row>
    <row r="441" spans="1:11">
      <c r="A441" s="26" t="s">
        <v>28</v>
      </c>
      <c r="B441" s="21" t="s">
        <v>29</v>
      </c>
      <c r="C441" s="22">
        <v>3050000</v>
      </c>
      <c r="D441" s="22">
        <v>3304887</v>
      </c>
      <c r="E441" s="22">
        <v>276188</v>
      </c>
      <c r="F441" s="22">
        <v>3304887</v>
      </c>
      <c r="G441" s="22">
        <f t="shared" si="115"/>
        <v>254887</v>
      </c>
      <c r="H441" s="22">
        <f t="shared" si="116"/>
        <v>-3028699</v>
      </c>
      <c r="I441" s="23">
        <f t="shared" si="117"/>
        <v>8.3569508196721358</v>
      </c>
      <c r="J441" s="23">
        <f t="shared" si="118"/>
        <v>1196.6077454487524</v>
      </c>
      <c r="K441" s="23">
        <f t="shared" si="119"/>
        <v>100</v>
      </c>
    </row>
    <row r="442" spans="1:11">
      <c r="A442" s="27" t="s">
        <v>30</v>
      </c>
      <c r="B442" s="21" t="s">
        <v>31</v>
      </c>
      <c r="C442" s="22">
        <v>3050000</v>
      </c>
      <c r="D442" s="22">
        <v>3304887</v>
      </c>
      <c r="E442" s="22">
        <v>276188</v>
      </c>
      <c r="F442" s="22">
        <v>3304887</v>
      </c>
      <c r="G442" s="22">
        <f t="shared" si="115"/>
        <v>254887</v>
      </c>
      <c r="H442" s="22">
        <f t="shared" si="116"/>
        <v>-3028699</v>
      </c>
      <c r="I442" s="23">
        <f t="shared" si="117"/>
        <v>8.3569508196721358</v>
      </c>
      <c r="J442" s="23">
        <f t="shared" si="118"/>
        <v>1196.6077454487524</v>
      </c>
      <c r="K442" s="23">
        <f t="shared" si="119"/>
        <v>100</v>
      </c>
    </row>
    <row r="443" spans="1:11">
      <c r="A443" s="20" t="s">
        <v>32</v>
      </c>
      <c r="B443" s="21" t="s">
        <v>33</v>
      </c>
      <c r="C443" s="22">
        <v>117692.85</v>
      </c>
      <c r="D443" s="22">
        <v>9145717</v>
      </c>
      <c r="E443" s="22">
        <v>555077</v>
      </c>
      <c r="F443" s="22">
        <v>1290273.69</v>
      </c>
      <c r="G443" s="22">
        <f t="shared" si="115"/>
        <v>1172580.8399999999</v>
      </c>
      <c r="H443" s="22">
        <f t="shared" si="116"/>
        <v>-735196.69</v>
      </c>
      <c r="I443" s="23">
        <f t="shared" si="117"/>
        <v>996.30592682563133</v>
      </c>
      <c r="J443" s="23">
        <f t="shared" si="118"/>
        <v>232.44949619602323</v>
      </c>
      <c r="K443" s="23">
        <f t="shared" si="119"/>
        <v>14.107955559963203</v>
      </c>
    </row>
    <row r="444" spans="1:11">
      <c r="A444" s="26" t="s">
        <v>34</v>
      </c>
      <c r="B444" s="21" t="s">
        <v>35</v>
      </c>
      <c r="C444" s="22">
        <v>117692.85</v>
      </c>
      <c r="D444" s="22">
        <v>9145717</v>
      </c>
      <c r="E444" s="22">
        <v>555077</v>
      </c>
      <c r="F444" s="22">
        <v>1290273.69</v>
      </c>
      <c r="G444" s="22">
        <f t="shared" si="115"/>
        <v>1172580.8399999999</v>
      </c>
      <c r="H444" s="22">
        <f t="shared" si="116"/>
        <v>-735196.69</v>
      </c>
      <c r="I444" s="23">
        <f t="shared" si="117"/>
        <v>996.30592682563133</v>
      </c>
      <c r="J444" s="23">
        <f t="shared" si="118"/>
        <v>232.44949619602323</v>
      </c>
      <c r="K444" s="23">
        <f t="shared" si="119"/>
        <v>14.107955559963203</v>
      </c>
    </row>
    <row r="445" spans="1:11">
      <c r="A445" s="27" t="s">
        <v>36</v>
      </c>
      <c r="B445" s="21" t="s">
        <v>37</v>
      </c>
      <c r="C445" s="22">
        <v>117692.85</v>
      </c>
      <c r="D445" s="22">
        <v>6609775</v>
      </c>
      <c r="E445" s="22">
        <v>555077</v>
      </c>
      <c r="F445" s="22">
        <v>1290273.69</v>
      </c>
      <c r="G445" s="22">
        <f t="shared" si="115"/>
        <v>1172580.8399999999</v>
      </c>
      <c r="H445" s="22">
        <f t="shared" si="116"/>
        <v>-735196.69</v>
      </c>
      <c r="I445" s="23">
        <f t="shared" si="117"/>
        <v>996.30592682563133</v>
      </c>
      <c r="J445" s="23">
        <f t="shared" si="118"/>
        <v>232.44949619602323</v>
      </c>
      <c r="K445" s="23">
        <f t="shared" si="119"/>
        <v>19.520690038617047</v>
      </c>
    </row>
    <row r="446" spans="1:11">
      <c r="A446" s="28" t="s">
        <v>38</v>
      </c>
      <c r="B446" s="21" t="s">
        <v>39</v>
      </c>
      <c r="C446" s="22">
        <v>13384.85</v>
      </c>
      <c r="D446" s="22">
        <v>100000</v>
      </c>
      <c r="E446" s="22">
        <v>14900</v>
      </c>
      <c r="F446" s="22">
        <v>12988.01</v>
      </c>
      <c r="G446" s="22">
        <f t="shared" si="115"/>
        <v>-396.84000000000015</v>
      </c>
      <c r="H446" s="22">
        <f t="shared" si="116"/>
        <v>1911.9899999999998</v>
      </c>
      <c r="I446" s="23">
        <f t="shared" si="117"/>
        <v>-2.9648445817472719</v>
      </c>
      <c r="J446" s="23">
        <f t="shared" si="118"/>
        <v>87.167852348993293</v>
      </c>
      <c r="K446" s="23">
        <f t="shared" si="119"/>
        <v>12.988009999999999</v>
      </c>
    </row>
    <row r="447" spans="1:11">
      <c r="A447" s="28" t="s">
        <v>40</v>
      </c>
      <c r="B447" s="21" t="s">
        <v>41</v>
      </c>
      <c r="C447" s="22">
        <v>104308</v>
      </c>
      <c r="D447" s="22">
        <v>6509775</v>
      </c>
      <c r="E447" s="22">
        <v>540177</v>
      </c>
      <c r="F447" s="22">
        <v>1277285.68</v>
      </c>
      <c r="G447" s="22">
        <f t="shared" si="115"/>
        <v>1172977.68</v>
      </c>
      <c r="H447" s="22">
        <f t="shared" si="116"/>
        <v>-737108.67999999993</v>
      </c>
      <c r="I447" s="23">
        <f t="shared" si="117"/>
        <v>1124.5328066878858</v>
      </c>
      <c r="J447" s="23">
        <f t="shared" si="118"/>
        <v>236.4568798745596</v>
      </c>
      <c r="K447" s="23">
        <f t="shared" si="119"/>
        <v>19.621041894689139</v>
      </c>
    </row>
    <row r="448" spans="1:11" ht="25.5">
      <c r="A448" s="27" t="s">
        <v>84</v>
      </c>
      <c r="B448" s="21" t="s">
        <v>85</v>
      </c>
      <c r="C448" s="22">
        <v>0</v>
      </c>
      <c r="D448" s="22">
        <v>2535942</v>
      </c>
      <c r="E448" s="22">
        <v>0</v>
      </c>
      <c r="F448" s="22">
        <v>0</v>
      </c>
      <c r="G448" s="22">
        <f t="shared" si="115"/>
        <v>0</v>
      </c>
      <c r="H448" s="22">
        <f t="shared" si="116"/>
        <v>0</v>
      </c>
      <c r="I448" s="23">
        <f t="shared" si="117"/>
        <v>0</v>
      </c>
      <c r="J448" s="23">
        <f t="shared" si="118"/>
        <v>0</v>
      </c>
      <c r="K448" s="23">
        <f t="shared" si="119"/>
        <v>0</v>
      </c>
    </row>
    <row r="449" spans="1:11">
      <c r="A449" s="28" t="s">
        <v>86</v>
      </c>
      <c r="B449" s="21" t="s">
        <v>87</v>
      </c>
      <c r="C449" s="22">
        <v>0</v>
      </c>
      <c r="D449" s="22">
        <v>2535942</v>
      </c>
      <c r="E449" s="22">
        <v>0</v>
      </c>
      <c r="F449" s="22">
        <v>0</v>
      </c>
      <c r="G449" s="22">
        <f t="shared" si="115"/>
        <v>0</v>
      </c>
      <c r="H449" s="22">
        <f t="shared" si="116"/>
        <v>0</v>
      </c>
      <c r="I449" s="23">
        <f t="shared" si="117"/>
        <v>0</v>
      </c>
      <c r="J449" s="23">
        <f t="shared" si="118"/>
        <v>0</v>
      </c>
      <c r="K449" s="23">
        <f t="shared" si="119"/>
        <v>0</v>
      </c>
    </row>
    <row r="450" spans="1:11">
      <c r="A450" s="20"/>
      <c r="B450" s="21" t="s">
        <v>60</v>
      </c>
      <c r="C450" s="22">
        <v>5982307.1500000004</v>
      </c>
      <c r="D450" s="22">
        <v>0</v>
      </c>
      <c r="E450" s="22">
        <v>0</v>
      </c>
      <c r="F450" s="22">
        <v>3639005.99</v>
      </c>
      <c r="G450" s="22">
        <f t="shared" si="115"/>
        <v>-2343301.16</v>
      </c>
      <c r="H450" s="22">
        <f t="shared" si="116"/>
        <v>-3639005.99</v>
      </c>
      <c r="I450" s="23">
        <f t="shared" si="117"/>
        <v>-39.170525705956102</v>
      </c>
      <c r="J450" s="23">
        <f t="shared" si="118"/>
        <v>0</v>
      </c>
      <c r="K450" s="23">
        <f t="shared" si="119"/>
        <v>0</v>
      </c>
    </row>
    <row r="451" spans="1:11">
      <c r="A451" s="20" t="s">
        <v>61</v>
      </c>
      <c r="B451" s="21" t="s">
        <v>62</v>
      </c>
      <c r="C451" s="22">
        <v>-5982307.1500000004</v>
      </c>
      <c r="D451" s="22">
        <v>0</v>
      </c>
      <c r="E451" s="22">
        <v>0</v>
      </c>
      <c r="F451" s="22">
        <v>-3639005.99</v>
      </c>
      <c r="G451" s="22">
        <f t="shared" si="115"/>
        <v>2343301.16</v>
      </c>
      <c r="H451" s="22">
        <f t="shared" si="116"/>
        <v>3639005.99</v>
      </c>
      <c r="I451" s="23">
        <f t="shared" si="117"/>
        <v>-39.170525705956102</v>
      </c>
      <c r="J451" s="23">
        <f t="shared" si="118"/>
        <v>0</v>
      </c>
      <c r="K451" s="23">
        <f t="shared" si="119"/>
        <v>0</v>
      </c>
    </row>
    <row r="452" spans="1:11">
      <c r="A452" s="26" t="s">
        <v>63</v>
      </c>
      <c r="B452" s="21" t="s">
        <v>64</v>
      </c>
      <c r="C452" s="22">
        <v>-5982307.1500000004</v>
      </c>
      <c r="D452" s="22">
        <v>0</v>
      </c>
      <c r="E452" s="22">
        <v>0</v>
      </c>
      <c r="F452" s="22">
        <v>-3639005.99</v>
      </c>
      <c r="G452" s="22">
        <f t="shared" si="115"/>
        <v>2343301.16</v>
      </c>
      <c r="H452" s="22">
        <f t="shared" si="116"/>
        <v>3639005.99</v>
      </c>
      <c r="I452" s="23">
        <f t="shared" si="117"/>
        <v>-39.170525705956102</v>
      </c>
      <c r="J452" s="23">
        <f t="shared" si="118"/>
        <v>0</v>
      </c>
      <c r="K452" s="23">
        <f t="shared" si="119"/>
        <v>0</v>
      </c>
    </row>
    <row r="453" spans="1:11" s="35" customFormat="1" ht="25.5">
      <c r="A453" s="31" t="s">
        <v>122</v>
      </c>
      <c r="B453" s="32" t="s">
        <v>123</v>
      </c>
      <c r="C453" s="33"/>
      <c r="D453" s="33"/>
      <c r="E453" s="33"/>
      <c r="F453" s="33"/>
      <c r="G453" s="33"/>
      <c r="H453" s="33"/>
      <c r="I453" s="34"/>
      <c r="J453" s="34"/>
      <c r="K453" s="34"/>
    </row>
    <row r="454" spans="1:11">
      <c r="A454" s="20" t="s">
        <v>26</v>
      </c>
      <c r="B454" s="21" t="s">
        <v>27</v>
      </c>
      <c r="C454" s="22">
        <v>24347747</v>
      </c>
      <c r="D454" s="22">
        <v>34641510</v>
      </c>
      <c r="E454" s="22">
        <v>6712877</v>
      </c>
      <c r="F454" s="22">
        <v>34641570.859999999</v>
      </c>
      <c r="G454" s="22">
        <f t="shared" ref="G454:G476" si="120">F454-C454</f>
        <v>10293823.859999999</v>
      </c>
      <c r="H454" s="22">
        <f t="shared" ref="H454:H476" si="121">E454-F454</f>
        <v>-27928693.859999999</v>
      </c>
      <c r="I454" s="23">
        <f t="shared" ref="I454:I476" si="122">IF(ISERROR(F454/C454),0,F454/C454*100-100)</f>
        <v>42.278342468401689</v>
      </c>
      <c r="J454" s="23">
        <f t="shared" ref="J454:J476" si="123">IF(ISERROR(F454/E454),0,F454/E454*100)</f>
        <v>516.04656036450547</v>
      </c>
      <c r="K454" s="23">
        <f t="shared" ref="K454:K476" si="124">IF(ISERROR(F454/D454),0,F454/D454*100)</f>
        <v>100.00017568518231</v>
      </c>
    </row>
    <row r="455" spans="1:11" ht="25.5">
      <c r="A455" s="26" t="s">
        <v>70</v>
      </c>
      <c r="B455" s="21" t="s">
        <v>71</v>
      </c>
      <c r="C455" s="22">
        <v>0</v>
      </c>
      <c r="D455" s="22">
        <v>0</v>
      </c>
      <c r="E455" s="22">
        <v>0</v>
      </c>
      <c r="F455" s="22">
        <v>60.86</v>
      </c>
      <c r="G455" s="22">
        <f t="shared" si="120"/>
        <v>60.86</v>
      </c>
      <c r="H455" s="22">
        <f t="shared" si="121"/>
        <v>-60.86</v>
      </c>
      <c r="I455" s="23">
        <f t="shared" si="122"/>
        <v>0</v>
      </c>
      <c r="J455" s="23">
        <f t="shared" si="123"/>
        <v>0</v>
      </c>
      <c r="K455" s="23">
        <f t="shared" si="124"/>
        <v>0</v>
      </c>
    </row>
    <row r="456" spans="1:11">
      <c r="A456" s="26" t="s">
        <v>28</v>
      </c>
      <c r="B456" s="21" t="s">
        <v>29</v>
      </c>
      <c r="C456" s="22">
        <v>24347747</v>
      </c>
      <c r="D456" s="22">
        <v>34641510</v>
      </c>
      <c r="E456" s="22">
        <v>6712877</v>
      </c>
      <c r="F456" s="22">
        <v>34641510</v>
      </c>
      <c r="G456" s="22">
        <f t="shared" si="120"/>
        <v>10293763</v>
      </c>
      <c r="H456" s="22">
        <f t="shared" si="121"/>
        <v>-27928633</v>
      </c>
      <c r="I456" s="23">
        <f t="shared" si="122"/>
        <v>42.278092506875481</v>
      </c>
      <c r="J456" s="23">
        <f t="shared" si="123"/>
        <v>516.04565374875779</v>
      </c>
      <c r="K456" s="23">
        <f t="shared" si="124"/>
        <v>100</v>
      </c>
    </row>
    <row r="457" spans="1:11">
      <c r="A457" s="27" t="s">
        <v>30</v>
      </c>
      <c r="B457" s="21" t="s">
        <v>31</v>
      </c>
      <c r="C457" s="22">
        <v>24347747</v>
      </c>
      <c r="D457" s="22">
        <v>34641510</v>
      </c>
      <c r="E457" s="22">
        <v>6712877</v>
      </c>
      <c r="F457" s="22">
        <v>34641510</v>
      </c>
      <c r="G457" s="22">
        <f t="shared" si="120"/>
        <v>10293763</v>
      </c>
      <c r="H457" s="22">
        <f t="shared" si="121"/>
        <v>-27928633</v>
      </c>
      <c r="I457" s="23">
        <f t="shared" si="122"/>
        <v>42.278092506875481</v>
      </c>
      <c r="J457" s="23">
        <f t="shared" si="123"/>
        <v>516.04565374875779</v>
      </c>
      <c r="K457" s="23">
        <f t="shared" si="124"/>
        <v>100</v>
      </c>
    </row>
    <row r="458" spans="1:11">
      <c r="A458" s="20" t="s">
        <v>32</v>
      </c>
      <c r="B458" s="21" t="s">
        <v>33</v>
      </c>
      <c r="C458" s="22">
        <v>3128861.2</v>
      </c>
      <c r="D458" s="22">
        <v>34641510</v>
      </c>
      <c r="E458" s="22">
        <v>6712877</v>
      </c>
      <c r="F458" s="22">
        <v>5916212.8799999999</v>
      </c>
      <c r="G458" s="22">
        <f t="shared" si="120"/>
        <v>2787351.6799999997</v>
      </c>
      <c r="H458" s="22">
        <f t="shared" si="121"/>
        <v>796664.12000000011</v>
      </c>
      <c r="I458" s="23">
        <f t="shared" si="122"/>
        <v>89.085181535058183</v>
      </c>
      <c r="J458" s="23">
        <f t="shared" si="123"/>
        <v>88.132299757615101</v>
      </c>
      <c r="K458" s="23">
        <f t="shared" si="124"/>
        <v>17.078392021594901</v>
      </c>
    </row>
    <row r="459" spans="1:11">
      <c r="A459" s="26" t="s">
        <v>34</v>
      </c>
      <c r="B459" s="21" t="s">
        <v>35</v>
      </c>
      <c r="C459" s="22">
        <v>3128861.2</v>
      </c>
      <c r="D459" s="22">
        <v>33646555</v>
      </c>
      <c r="E459" s="22">
        <v>6380981</v>
      </c>
      <c r="F459" s="22">
        <v>5680696.1600000001</v>
      </c>
      <c r="G459" s="22">
        <f t="shared" si="120"/>
        <v>2551834.96</v>
      </c>
      <c r="H459" s="22">
        <f t="shared" si="121"/>
        <v>700284.83999999985</v>
      </c>
      <c r="I459" s="23">
        <f t="shared" si="122"/>
        <v>81.557947025582337</v>
      </c>
      <c r="J459" s="23">
        <f t="shared" si="123"/>
        <v>89.025436057559176</v>
      </c>
      <c r="K459" s="23">
        <f t="shared" si="124"/>
        <v>16.883440696974773</v>
      </c>
    </row>
    <row r="460" spans="1:11">
      <c r="A460" s="27" t="s">
        <v>36</v>
      </c>
      <c r="B460" s="21" t="s">
        <v>37</v>
      </c>
      <c r="C460" s="22">
        <v>1573026.14</v>
      </c>
      <c r="D460" s="22">
        <v>14273018</v>
      </c>
      <c r="E460" s="22">
        <v>2423432</v>
      </c>
      <c r="F460" s="22">
        <v>1972460.49</v>
      </c>
      <c r="G460" s="22">
        <f t="shared" si="120"/>
        <v>399434.35000000009</v>
      </c>
      <c r="H460" s="22">
        <f t="shared" si="121"/>
        <v>450971.51</v>
      </c>
      <c r="I460" s="23">
        <f t="shared" si="122"/>
        <v>25.392734414445272</v>
      </c>
      <c r="J460" s="23">
        <f t="shared" si="123"/>
        <v>81.391204292094841</v>
      </c>
      <c r="K460" s="23">
        <f t="shared" si="124"/>
        <v>13.819505377208941</v>
      </c>
    </row>
    <row r="461" spans="1:11">
      <c r="A461" s="28" t="s">
        <v>38</v>
      </c>
      <c r="B461" s="21" t="s">
        <v>39</v>
      </c>
      <c r="C461" s="22">
        <v>589584.65</v>
      </c>
      <c r="D461" s="22">
        <v>6608687</v>
      </c>
      <c r="E461" s="22">
        <v>1021019</v>
      </c>
      <c r="F461" s="22">
        <v>821963.06</v>
      </c>
      <c r="G461" s="22">
        <f t="shared" si="120"/>
        <v>232378.41000000003</v>
      </c>
      <c r="H461" s="22">
        <f t="shared" si="121"/>
        <v>199055.93999999994</v>
      </c>
      <c r="I461" s="23">
        <f t="shared" si="122"/>
        <v>39.413917916621472</v>
      </c>
      <c r="J461" s="23">
        <f t="shared" si="123"/>
        <v>80.504188462702459</v>
      </c>
      <c r="K461" s="23">
        <f t="shared" si="124"/>
        <v>12.437615217667293</v>
      </c>
    </row>
    <row r="462" spans="1:11">
      <c r="A462" s="28" t="s">
        <v>40</v>
      </c>
      <c r="B462" s="21" t="s">
        <v>41</v>
      </c>
      <c r="C462" s="22">
        <v>983441.49</v>
      </c>
      <c r="D462" s="22">
        <v>7664331</v>
      </c>
      <c r="E462" s="22">
        <v>1402413</v>
      </c>
      <c r="F462" s="22">
        <v>1150497.43</v>
      </c>
      <c r="G462" s="22">
        <f t="shared" si="120"/>
        <v>167055.93999999994</v>
      </c>
      <c r="H462" s="22">
        <f t="shared" si="121"/>
        <v>251915.57000000007</v>
      </c>
      <c r="I462" s="23">
        <f t="shared" si="122"/>
        <v>16.986871277924223</v>
      </c>
      <c r="J462" s="23">
        <f t="shared" si="123"/>
        <v>82.036991242950535</v>
      </c>
      <c r="K462" s="23">
        <f t="shared" si="124"/>
        <v>15.011061369870376</v>
      </c>
    </row>
    <row r="463" spans="1:11">
      <c r="A463" s="29" t="s">
        <v>82</v>
      </c>
      <c r="B463" s="21" t="s">
        <v>83</v>
      </c>
      <c r="C463" s="22">
        <v>124711.45</v>
      </c>
      <c r="D463" s="22">
        <v>0</v>
      </c>
      <c r="E463" s="22">
        <v>0</v>
      </c>
      <c r="F463" s="22">
        <v>36692.44</v>
      </c>
      <c r="G463" s="22">
        <f t="shared" si="120"/>
        <v>-88019.01</v>
      </c>
      <c r="H463" s="22">
        <f t="shared" si="121"/>
        <v>-36692.44</v>
      </c>
      <c r="I463" s="23">
        <f t="shared" si="122"/>
        <v>-70.578130556576809</v>
      </c>
      <c r="J463" s="23">
        <f t="shared" si="123"/>
        <v>0</v>
      </c>
      <c r="K463" s="23">
        <f t="shared" si="124"/>
        <v>0</v>
      </c>
    </row>
    <row r="464" spans="1:11">
      <c r="A464" s="27" t="s">
        <v>42</v>
      </c>
      <c r="B464" s="21" t="s">
        <v>43</v>
      </c>
      <c r="C464" s="22">
        <v>1457018.06</v>
      </c>
      <c r="D464" s="22">
        <v>16183657</v>
      </c>
      <c r="E464" s="22">
        <v>3605000</v>
      </c>
      <c r="F464" s="22">
        <v>3560924.43</v>
      </c>
      <c r="G464" s="22">
        <f t="shared" si="120"/>
        <v>2103906.37</v>
      </c>
      <c r="H464" s="22">
        <f t="shared" si="121"/>
        <v>44075.569999999832</v>
      </c>
      <c r="I464" s="23">
        <f t="shared" si="122"/>
        <v>144.39809826379229</v>
      </c>
      <c r="J464" s="23">
        <f t="shared" si="123"/>
        <v>98.777376699029134</v>
      </c>
      <c r="K464" s="23">
        <f t="shared" si="124"/>
        <v>22.0032124383259</v>
      </c>
    </row>
    <row r="465" spans="1:11">
      <c r="A465" s="28" t="s">
        <v>44</v>
      </c>
      <c r="B465" s="21" t="s">
        <v>45</v>
      </c>
      <c r="C465" s="22">
        <v>1457018.06</v>
      </c>
      <c r="D465" s="22">
        <v>16183657</v>
      </c>
      <c r="E465" s="22">
        <v>3605000</v>
      </c>
      <c r="F465" s="22">
        <v>3560924.43</v>
      </c>
      <c r="G465" s="22">
        <f t="shared" si="120"/>
        <v>2103906.37</v>
      </c>
      <c r="H465" s="22">
        <f t="shared" si="121"/>
        <v>44075.569999999832</v>
      </c>
      <c r="I465" s="23">
        <f t="shared" si="122"/>
        <v>144.39809826379229</v>
      </c>
      <c r="J465" s="23">
        <f t="shared" si="123"/>
        <v>98.777376699029134</v>
      </c>
      <c r="K465" s="23">
        <f t="shared" si="124"/>
        <v>22.0032124383259</v>
      </c>
    </row>
    <row r="466" spans="1:11" ht="25.5">
      <c r="A466" s="27" t="s">
        <v>48</v>
      </c>
      <c r="B466" s="21" t="s">
        <v>49</v>
      </c>
      <c r="C466" s="22">
        <v>98817</v>
      </c>
      <c r="D466" s="22">
        <v>3189880</v>
      </c>
      <c r="E466" s="22">
        <v>352549</v>
      </c>
      <c r="F466" s="22">
        <v>147311.24</v>
      </c>
      <c r="G466" s="22">
        <f t="shared" si="120"/>
        <v>48494.239999999991</v>
      </c>
      <c r="H466" s="22">
        <f t="shared" si="121"/>
        <v>205237.76000000001</v>
      </c>
      <c r="I466" s="23">
        <f t="shared" si="122"/>
        <v>49.074794822753177</v>
      </c>
      <c r="J466" s="23">
        <f t="shared" si="123"/>
        <v>41.784614337297796</v>
      </c>
      <c r="K466" s="23">
        <f t="shared" si="124"/>
        <v>4.6180809309441111</v>
      </c>
    </row>
    <row r="467" spans="1:11">
      <c r="A467" s="28" t="s">
        <v>50</v>
      </c>
      <c r="B467" s="21" t="s">
        <v>51</v>
      </c>
      <c r="C467" s="22">
        <v>28174</v>
      </c>
      <c r="D467" s="22">
        <v>102549</v>
      </c>
      <c r="E467" s="22">
        <v>102549</v>
      </c>
      <c r="F467" s="22">
        <v>28174</v>
      </c>
      <c r="G467" s="22">
        <f t="shared" si="120"/>
        <v>0</v>
      </c>
      <c r="H467" s="22">
        <f t="shared" si="121"/>
        <v>74375</v>
      </c>
      <c r="I467" s="23">
        <f t="shared" si="122"/>
        <v>0</v>
      </c>
      <c r="J467" s="23">
        <f t="shared" si="123"/>
        <v>27.473695501662622</v>
      </c>
      <c r="K467" s="23">
        <f t="shared" si="124"/>
        <v>27.473695501662622</v>
      </c>
    </row>
    <row r="468" spans="1:11" ht="25.5">
      <c r="A468" s="29" t="s">
        <v>52</v>
      </c>
      <c r="B468" s="21" t="s">
        <v>53</v>
      </c>
      <c r="C468" s="22">
        <v>28174</v>
      </c>
      <c r="D468" s="22">
        <v>102549</v>
      </c>
      <c r="E468" s="22">
        <v>102549</v>
      </c>
      <c r="F468" s="22">
        <v>28174</v>
      </c>
      <c r="G468" s="22">
        <f t="shared" si="120"/>
        <v>0</v>
      </c>
      <c r="H468" s="22">
        <f t="shared" si="121"/>
        <v>74375</v>
      </c>
      <c r="I468" s="23">
        <f t="shared" si="122"/>
        <v>0</v>
      </c>
      <c r="J468" s="23">
        <f t="shared" si="123"/>
        <v>27.473695501662622</v>
      </c>
      <c r="K468" s="23">
        <f t="shared" si="124"/>
        <v>27.473695501662622</v>
      </c>
    </row>
    <row r="469" spans="1:11" ht="25.5">
      <c r="A469" s="30" t="s">
        <v>54</v>
      </c>
      <c r="B469" s="21" t="s">
        <v>55</v>
      </c>
      <c r="C469" s="22">
        <v>28174</v>
      </c>
      <c r="D469" s="22">
        <v>102549</v>
      </c>
      <c r="E469" s="22">
        <v>102549</v>
      </c>
      <c r="F469" s="22">
        <v>28174</v>
      </c>
      <c r="G469" s="22">
        <f t="shared" si="120"/>
        <v>0</v>
      </c>
      <c r="H469" s="22">
        <f t="shared" si="121"/>
        <v>74375</v>
      </c>
      <c r="I469" s="23">
        <f t="shared" si="122"/>
        <v>0</v>
      </c>
      <c r="J469" s="23">
        <f t="shared" si="123"/>
        <v>27.473695501662622</v>
      </c>
      <c r="K469" s="23">
        <f t="shared" si="124"/>
        <v>27.473695501662622</v>
      </c>
    </row>
    <row r="470" spans="1:11" ht="51">
      <c r="A470" s="28" t="s">
        <v>164</v>
      </c>
      <c r="B470" s="21" t="s">
        <v>165</v>
      </c>
      <c r="C470" s="22">
        <v>70643</v>
      </c>
      <c r="D470" s="22">
        <v>3087331</v>
      </c>
      <c r="E470" s="22">
        <v>250000</v>
      </c>
      <c r="F470" s="22">
        <v>119137.24</v>
      </c>
      <c r="G470" s="22">
        <f t="shared" si="120"/>
        <v>48494.240000000005</v>
      </c>
      <c r="H470" s="22">
        <f t="shared" si="121"/>
        <v>130862.76</v>
      </c>
      <c r="I470" s="23">
        <f t="shared" si="122"/>
        <v>68.646914768625351</v>
      </c>
      <c r="J470" s="23">
        <f t="shared" si="123"/>
        <v>47.654896000000001</v>
      </c>
      <c r="K470" s="23">
        <f t="shared" si="124"/>
        <v>3.8589072567858778</v>
      </c>
    </row>
    <row r="471" spans="1:11" ht="63.75">
      <c r="A471" s="29" t="s">
        <v>242</v>
      </c>
      <c r="B471" s="21" t="s">
        <v>243</v>
      </c>
      <c r="C471" s="22">
        <v>70643</v>
      </c>
      <c r="D471" s="22">
        <v>3087331</v>
      </c>
      <c r="E471" s="22">
        <v>250000</v>
      </c>
      <c r="F471" s="22">
        <v>119137.24</v>
      </c>
      <c r="G471" s="22">
        <f t="shared" si="120"/>
        <v>48494.240000000005</v>
      </c>
      <c r="H471" s="22">
        <f t="shared" si="121"/>
        <v>130862.76</v>
      </c>
      <c r="I471" s="23">
        <f t="shared" si="122"/>
        <v>68.646914768625351</v>
      </c>
      <c r="J471" s="23">
        <f t="shared" si="123"/>
        <v>47.654896000000001</v>
      </c>
      <c r="K471" s="23">
        <f t="shared" si="124"/>
        <v>3.8589072567858778</v>
      </c>
    </row>
    <row r="472" spans="1:11">
      <c r="A472" s="26" t="s">
        <v>56</v>
      </c>
      <c r="B472" s="21" t="s">
        <v>57</v>
      </c>
      <c r="C472" s="22">
        <v>0</v>
      </c>
      <c r="D472" s="22">
        <v>994955</v>
      </c>
      <c r="E472" s="22">
        <v>331896</v>
      </c>
      <c r="F472" s="22">
        <v>235516.72</v>
      </c>
      <c r="G472" s="22">
        <f t="shared" si="120"/>
        <v>235516.72</v>
      </c>
      <c r="H472" s="22">
        <f t="shared" si="121"/>
        <v>96379.28</v>
      </c>
      <c r="I472" s="23">
        <f t="shared" si="122"/>
        <v>0</v>
      </c>
      <c r="J472" s="23">
        <f t="shared" si="123"/>
        <v>70.960999831272446</v>
      </c>
      <c r="K472" s="23">
        <f t="shared" si="124"/>
        <v>23.671092662482224</v>
      </c>
    </row>
    <row r="473" spans="1:11">
      <c r="A473" s="27" t="s">
        <v>58</v>
      </c>
      <c r="B473" s="21" t="s">
        <v>59</v>
      </c>
      <c r="C473" s="22">
        <v>0</v>
      </c>
      <c r="D473" s="22">
        <v>994955</v>
      </c>
      <c r="E473" s="22">
        <v>331896</v>
      </c>
      <c r="F473" s="22">
        <v>235516.72</v>
      </c>
      <c r="G473" s="22">
        <f t="shared" si="120"/>
        <v>235516.72</v>
      </c>
      <c r="H473" s="22">
        <f t="shared" si="121"/>
        <v>96379.28</v>
      </c>
      <c r="I473" s="23">
        <f t="shared" si="122"/>
        <v>0</v>
      </c>
      <c r="J473" s="23">
        <f t="shared" si="123"/>
        <v>70.960999831272446</v>
      </c>
      <c r="K473" s="23">
        <f t="shared" si="124"/>
        <v>23.671092662482224</v>
      </c>
    </row>
    <row r="474" spans="1:11">
      <c r="A474" s="20"/>
      <c r="B474" s="21" t="s">
        <v>60</v>
      </c>
      <c r="C474" s="22">
        <v>21218885.800000001</v>
      </c>
      <c r="D474" s="22">
        <v>0</v>
      </c>
      <c r="E474" s="22">
        <v>0</v>
      </c>
      <c r="F474" s="22">
        <v>28725357.98</v>
      </c>
      <c r="G474" s="22">
        <f t="shared" si="120"/>
        <v>7506472.1799999997</v>
      </c>
      <c r="H474" s="22">
        <f t="shared" si="121"/>
        <v>-28725357.98</v>
      </c>
      <c r="I474" s="23">
        <f t="shared" si="122"/>
        <v>35.376372966765302</v>
      </c>
      <c r="J474" s="23">
        <f t="shared" si="123"/>
        <v>0</v>
      </c>
      <c r="K474" s="23">
        <f t="shared" si="124"/>
        <v>0</v>
      </c>
    </row>
    <row r="475" spans="1:11">
      <c r="A475" s="20" t="s">
        <v>61</v>
      </c>
      <c r="B475" s="21" t="s">
        <v>62</v>
      </c>
      <c r="C475" s="22">
        <v>-21218885.800000001</v>
      </c>
      <c r="D475" s="22">
        <v>0</v>
      </c>
      <c r="E475" s="22">
        <v>0</v>
      </c>
      <c r="F475" s="22">
        <v>-28725357.98</v>
      </c>
      <c r="G475" s="22">
        <f t="shared" si="120"/>
        <v>-7506472.1799999997</v>
      </c>
      <c r="H475" s="22">
        <f t="shared" si="121"/>
        <v>28725357.98</v>
      </c>
      <c r="I475" s="23">
        <f t="shared" si="122"/>
        <v>35.376372966765302</v>
      </c>
      <c r="J475" s="23">
        <f t="shared" si="123"/>
        <v>0</v>
      </c>
      <c r="K475" s="23">
        <f t="shared" si="124"/>
        <v>0</v>
      </c>
    </row>
    <row r="476" spans="1:11">
      <c r="A476" s="26" t="s">
        <v>63</v>
      </c>
      <c r="B476" s="21" t="s">
        <v>64</v>
      </c>
      <c r="C476" s="22">
        <v>-21218885.800000001</v>
      </c>
      <c r="D476" s="22">
        <v>0</v>
      </c>
      <c r="E476" s="22">
        <v>0</v>
      </c>
      <c r="F476" s="22">
        <v>-28725357.98</v>
      </c>
      <c r="G476" s="22">
        <f t="shared" si="120"/>
        <v>-7506472.1799999997</v>
      </c>
      <c r="H476" s="22">
        <f t="shared" si="121"/>
        <v>28725357.98</v>
      </c>
      <c r="I476" s="23">
        <f t="shared" si="122"/>
        <v>35.376372966765302</v>
      </c>
      <c r="J476" s="23">
        <f t="shared" si="123"/>
        <v>0</v>
      </c>
      <c r="K476" s="23">
        <f t="shared" si="124"/>
        <v>0</v>
      </c>
    </row>
    <row r="477" spans="1:11" s="35" customFormat="1" ht="25.5">
      <c r="A477" s="36" t="s">
        <v>277</v>
      </c>
      <c r="B477" s="32" t="s">
        <v>125</v>
      </c>
      <c r="C477" s="33"/>
      <c r="D477" s="33"/>
      <c r="E477" s="33"/>
      <c r="F477" s="33"/>
      <c r="G477" s="33"/>
      <c r="H477" s="33"/>
      <c r="I477" s="34"/>
      <c r="J477" s="34"/>
      <c r="K477" s="34"/>
    </row>
    <row r="478" spans="1:11">
      <c r="A478" s="20" t="s">
        <v>26</v>
      </c>
      <c r="B478" s="21" t="s">
        <v>27</v>
      </c>
      <c r="C478" s="22">
        <v>24347747</v>
      </c>
      <c r="D478" s="22">
        <v>34641510</v>
      </c>
      <c r="E478" s="22">
        <v>6712877</v>
      </c>
      <c r="F478" s="22">
        <v>34641570.859999999</v>
      </c>
      <c r="G478" s="22">
        <f t="shared" ref="G478:G500" si="125">F478-C478</f>
        <v>10293823.859999999</v>
      </c>
      <c r="H478" s="22">
        <f t="shared" ref="H478:H500" si="126">E478-F478</f>
        <v>-27928693.859999999</v>
      </c>
      <c r="I478" s="23">
        <f t="shared" ref="I478:I500" si="127">IF(ISERROR(F478/C478),0,F478/C478*100-100)</f>
        <v>42.278342468401689</v>
      </c>
      <c r="J478" s="23">
        <f t="shared" ref="J478:J500" si="128">IF(ISERROR(F478/E478),0,F478/E478*100)</f>
        <v>516.04656036450547</v>
      </c>
      <c r="K478" s="23">
        <f t="shared" ref="K478:K500" si="129">IF(ISERROR(F478/D478),0,F478/D478*100)</f>
        <v>100.00017568518231</v>
      </c>
    </row>
    <row r="479" spans="1:11" ht="25.5">
      <c r="A479" s="26" t="s">
        <v>70</v>
      </c>
      <c r="B479" s="21" t="s">
        <v>71</v>
      </c>
      <c r="C479" s="22">
        <v>0</v>
      </c>
      <c r="D479" s="22">
        <v>0</v>
      </c>
      <c r="E479" s="22">
        <v>0</v>
      </c>
      <c r="F479" s="22">
        <v>60.86</v>
      </c>
      <c r="G479" s="22">
        <f t="shared" si="125"/>
        <v>60.86</v>
      </c>
      <c r="H479" s="22">
        <f t="shared" si="126"/>
        <v>-60.86</v>
      </c>
      <c r="I479" s="23">
        <f t="shared" si="127"/>
        <v>0</v>
      </c>
      <c r="J479" s="23">
        <f t="shared" si="128"/>
        <v>0</v>
      </c>
      <c r="K479" s="23">
        <f t="shared" si="129"/>
        <v>0</v>
      </c>
    </row>
    <row r="480" spans="1:11">
      <c r="A480" s="26" t="s">
        <v>28</v>
      </c>
      <c r="B480" s="21" t="s">
        <v>29</v>
      </c>
      <c r="C480" s="22">
        <v>24347747</v>
      </c>
      <c r="D480" s="22">
        <v>34641510</v>
      </c>
      <c r="E480" s="22">
        <v>6712877</v>
      </c>
      <c r="F480" s="22">
        <v>34641510</v>
      </c>
      <c r="G480" s="22">
        <f t="shared" si="125"/>
        <v>10293763</v>
      </c>
      <c r="H480" s="22">
        <f t="shared" si="126"/>
        <v>-27928633</v>
      </c>
      <c r="I480" s="23">
        <f t="shared" si="127"/>
        <v>42.278092506875481</v>
      </c>
      <c r="J480" s="23">
        <f t="shared" si="128"/>
        <v>516.04565374875779</v>
      </c>
      <c r="K480" s="23">
        <f t="shared" si="129"/>
        <v>100</v>
      </c>
    </row>
    <row r="481" spans="1:11">
      <c r="A481" s="27" t="s">
        <v>30</v>
      </c>
      <c r="B481" s="21" t="s">
        <v>31</v>
      </c>
      <c r="C481" s="22">
        <v>24347747</v>
      </c>
      <c r="D481" s="22">
        <v>34641510</v>
      </c>
      <c r="E481" s="22">
        <v>6712877</v>
      </c>
      <c r="F481" s="22">
        <v>34641510</v>
      </c>
      <c r="G481" s="22">
        <f t="shared" si="125"/>
        <v>10293763</v>
      </c>
      <c r="H481" s="22">
        <f t="shared" si="126"/>
        <v>-27928633</v>
      </c>
      <c r="I481" s="23">
        <f t="shared" si="127"/>
        <v>42.278092506875481</v>
      </c>
      <c r="J481" s="23">
        <f t="shared" si="128"/>
        <v>516.04565374875779</v>
      </c>
      <c r="K481" s="23">
        <f t="shared" si="129"/>
        <v>100</v>
      </c>
    </row>
    <row r="482" spans="1:11">
      <c r="A482" s="20" t="s">
        <v>32</v>
      </c>
      <c r="B482" s="21" t="s">
        <v>33</v>
      </c>
      <c r="C482" s="22">
        <v>3128861.2</v>
      </c>
      <c r="D482" s="22">
        <v>34641510</v>
      </c>
      <c r="E482" s="22">
        <v>6712877</v>
      </c>
      <c r="F482" s="22">
        <v>5916212.8799999999</v>
      </c>
      <c r="G482" s="22">
        <f t="shared" si="125"/>
        <v>2787351.6799999997</v>
      </c>
      <c r="H482" s="22">
        <f t="shared" si="126"/>
        <v>796664.12000000011</v>
      </c>
      <c r="I482" s="23">
        <f t="shared" si="127"/>
        <v>89.085181535058183</v>
      </c>
      <c r="J482" s="23">
        <f t="shared" si="128"/>
        <v>88.132299757615101</v>
      </c>
      <c r="K482" s="23">
        <f t="shared" si="129"/>
        <v>17.078392021594901</v>
      </c>
    </row>
    <row r="483" spans="1:11">
      <c r="A483" s="26" t="s">
        <v>34</v>
      </c>
      <c r="B483" s="21" t="s">
        <v>35</v>
      </c>
      <c r="C483" s="22">
        <v>3128861.2</v>
      </c>
      <c r="D483" s="22">
        <v>33646555</v>
      </c>
      <c r="E483" s="22">
        <v>6380981</v>
      </c>
      <c r="F483" s="22">
        <v>5680696.1600000001</v>
      </c>
      <c r="G483" s="22">
        <f t="shared" si="125"/>
        <v>2551834.96</v>
      </c>
      <c r="H483" s="22">
        <f t="shared" si="126"/>
        <v>700284.83999999985</v>
      </c>
      <c r="I483" s="23">
        <f t="shared" si="127"/>
        <v>81.557947025582337</v>
      </c>
      <c r="J483" s="23">
        <f t="shared" si="128"/>
        <v>89.025436057559176</v>
      </c>
      <c r="K483" s="23">
        <f t="shared" si="129"/>
        <v>16.883440696974773</v>
      </c>
    </row>
    <row r="484" spans="1:11">
      <c r="A484" s="27" t="s">
        <v>36</v>
      </c>
      <c r="B484" s="21" t="s">
        <v>37</v>
      </c>
      <c r="C484" s="22">
        <v>1573026.14</v>
      </c>
      <c r="D484" s="22">
        <v>14273018</v>
      </c>
      <c r="E484" s="22">
        <v>2423432</v>
      </c>
      <c r="F484" s="22">
        <v>1972460.49</v>
      </c>
      <c r="G484" s="22">
        <f t="shared" si="125"/>
        <v>399434.35000000009</v>
      </c>
      <c r="H484" s="22">
        <f t="shared" si="126"/>
        <v>450971.51</v>
      </c>
      <c r="I484" s="23">
        <f t="shared" si="127"/>
        <v>25.392734414445272</v>
      </c>
      <c r="J484" s="23">
        <f t="shared" si="128"/>
        <v>81.391204292094841</v>
      </c>
      <c r="K484" s="23">
        <f t="shared" si="129"/>
        <v>13.819505377208941</v>
      </c>
    </row>
    <row r="485" spans="1:11">
      <c r="A485" s="28" t="s">
        <v>38</v>
      </c>
      <c r="B485" s="21" t="s">
        <v>39</v>
      </c>
      <c r="C485" s="22">
        <v>589584.65</v>
      </c>
      <c r="D485" s="22">
        <v>6608687</v>
      </c>
      <c r="E485" s="22">
        <v>1021019</v>
      </c>
      <c r="F485" s="22">
        <v>821963.06</v>
      </c>
      <c r="G485" s="22">
        <f t="shared" si="125"/>
        <v>232378.41000000003</v>
      </c>
      <c r="H485" s="22">
        <f t="shared" si="126"/>
        <v>199055.93999999994</v>
      </c>
      <c r="I485" s="23">
        <f t="shared" si="127"/>
        <v>39.413917916621472</v>
      </c>
      <c r="J485" s="23">
        <f t="shared" si="128"/>
        <v>80.504188462702459</v>
      </c>
      <c r="K485" s="23">
        <f t="shared" si="129"/>
        <v>12.437615217667293</v>
      </c>
    </row>
    <row r="486" spans="1:11">
      <c r="A486" s="28" t="s">
        <v>40</v>
      </c>
      <c r="B486" s="21" t="s">
        <v>41</v>
      </c>
      <c r="C486" s="22">
        <v>983441.49</v>
      </c>
      <c r="D486" s="22">
        <v>7664331</v>
      </c>
      <c r="E486" s="22">
        <v>1402413</v>
      </c>
      <c r="F486" s="22">
        <v>1150497.43</v>
      </c>
      <c r="G486" s="22">
        <f t="shared" si="125"/>
        <v>167055.93999999994</v>
      </c>
      <c r="H486" s="22">
        <f t="shared" si="126"/>
        <v>251915.57000000007</v>
      </c>
      <c r="I486" s="23">
        <f t="shared" si="127"/>
        <v>16.986871277924223</v>
      </c>
      <c r="J486" s="23">
        <f t="shared" si="128"/>
        <v>82.036991242950535</v>
      </c>
      <c r="K486" s="23">
        <f t="shared" si="129"/>
        <v>15.011061369870376</v>
      </c>
    </row>
    <row r="487" spans="1:11">
      <c r="A487" s="29" t="s">
        <v>82</v>
      </c>
      <c r="B487" s="21" t="s">
        <v>83</v>
      </c>
      <c r="C487" s="22">
        <v>124711.45</v>
      </c>
      <c r="D487" s="22">
        <v>0</v>
      </c>
      <c r="E487" s="22">
        <v>0</v>
      </c>
      <c r="F487" s="22">
        <v>36692.44</v>
      </c>
      <c r="G487" s="22">
        <f t="shared" si="125"/>
        <v>-88019.01</v>
      </c>
      <c r="H487" s="22">
        <f t="shared" si="126"/>
        <v>-36692.44</v>
      </c>
      <c r="I487" s="23">
        <f t="shared" si="127"/>
        <v>-70.578130556576809</v>
      </c>
      <c r="J487" s="23">
        <f t="shared" si="128"/>
        <v>0</v>
      </c>
      <c r="K487" s="23">
        <f t="shared" si="129"/>
        <v>0</v>
      </c>
    </row>
    <row r="488" spans="1:11">
      <c r="A488" s="27" t="s">
        <v>42</v>
      </c>
      <c r="B488" s="21" t="s">
        <v>43</v>
      </c>
      <c r="C488" s="22">
        <v>1457018.06</v>
      </c>
      <c r="D488" s="22">
        <v>16183657</v>
      </c>
      <c r="E488" s="22">
        <v>3605000</v>
      </c>
      <c r="F488" s="22">
        <v>3560924.43</v>
      </c>
      <c r="G488" s="22">
        <f t="shared" si="125"/>
        <v>2103906.37</v>
      </c>
      <c r="H488" s="22">
        <f t="shared" si="126"/>
        <v>44075.569999999832</v>
      </c>
      <c r="I488" s="23">
        <f t="shared" si="127"/>
        <v>144.39809826379229</v>
      </c>
      <c r="J488" s="23">
        <f t="shared" si="128"/>
        <v>98.777376699029134</v>
      </c>
      <c r="K488" s="23">
        <f t="shared" si="129"/>
        <v>22.0032124383259</v>
      </c>
    </row>
    <row r="489" spans="1:11">
      <c r="A489" s="28" t="s">
        <v>44</v>
      </c>
      <c r="B489" s="21" t="s">
        <v>45</v>
      </c>
      <c r="C489" s="22">
        <v>1457018.06</v>
      </c>
      <c r="D489" s="22">
        <v>16183657</v>
      </c>
      <c r="E489" s="22">
        <v>3605000</v>
      </c>
      <c r="F489" s="22">
        <v>3560924.43</v>
      </c>
      <c r="G489" s="22">
        <f t="shared" si="125"/>
        <v>2103906.37</v>
      </c>
      <c r="H489" s="22">
        <f t="shared" si="126"/>
        <v>44075.569999999832</v>
      </c>
      <c r="I489" s="23">
        <f t="shared" si="127"/>
        <v>144.39809826379229</v>
      </c>
      <c r="J489" s="23">
        <f t="shared" si="128"/>
        <v>98.777376699029134</v>
      </c>
      <c r="K489" s="23">
        <f t="shared" si="129"/>
        <v>22.0032124383259</v>
      </c>
    </row>
    <row r="490" spans="1:11" ht="25.5">
      <c r="A490" s="27" t="s">
        <v>48</v>
      </c>
      <c r="B490" s="21" t="s">
        <v>49</v>
      </c>
      <c r="C490" s="22">
        <v>98817</v>
      </c>
      <c r="D490" s="22">
        <v>3189880</v>
      </c>
      <c r="E490" s="22">
        <v>352549</v>
      </c>
      <c r="F490" s="22">
        <v>147311.24</v>
      </c>
      <c r="G490" s="22">
        <f t="shared" si="125"/>
        <v>48494.239999999991</v>
      </c>
      <c r="H490" s="22">
        <f t="shared" si="126"/>
        <v>205237.76000000001</v>
      </c>
      <c r="I490" s="23">
        <f t="shared" si="127"/>
        <v>49.074794822753177</v>
      </c>
      <c r="J490" s="23">
        <f t="shared" si="128"/>
        <v>41.784614337297796</v>
      </c>
      <c r="K490" s="23">
        <f t="shared" si="129"/>
        <v>4.6180809309441111</v>
      </c>
    </row>
    <row r="491" spans="1:11">
      <c r="A491" s="28" t="s">
        <v>50</v>
      </c>
      <c r="B491" s="21" t="s">
        <v>51</v>
      </c>
      <c r="C491" s="22">
        <v>28174</v>
      </c>
      <c r="D491" s="22">
        <v>102549</v>
      </c>
      <c r="E491" s="22">
        <v>102549</v>
      </c>
      <c r="F491" s="22">
        <v>28174</v>
      </c>
      <c r="G491" s="22">
        <f t="shared" si="125"/>
        <v>0</v>
      </c>
      <c r="H491" s="22">
        <f t="shared" si="126"/>
        <v>74375</v>
      </c>
      <c r="I491" s="23">
        <f t="shared" si="127"/>
        <v>0</v>
      </c>
      <c r="J491" s="23">
        <f t="shared" si="128"/>
        <v>27.473695501662622</v>
      </c>
      <c r="K491" s="23">
        <f t="shared" si="129"/>
        <v>27.473695501662622</v>
      </c>
    </row>
    <row r="492" spans="1:11" ht="25.5">
      <c r="A492" s="29" t="s">
        <v>52</v>
      </c>
      <c r="B492" s="21" t="s">
        <v>53</v>
      </c>
      <c r="C492" s="22">
        <v>28174</v>
      </c>
      <c r="D492" s="22">
        <v>102549</v>
      </c>
      <c r="E492" s="22">
        <v>102549</v>
      </c>
      <c r="F492" s="22">
        <v>28174</v>
      </c>
      <c r="G492" s="22">
        <f t="shared" si="125"/>
        <v>0</v>
      </c>
      <c r="H492" s="22">
        <f t="shared" si="126"/>
        <v>74375</v>
      </c>
      <c r="I492" s="23">
        <f t="shared" si="127"/>
        <v>0</v>
      </c>
      <c r="J492" s="23">
        <f t="shared" si="128"/>
        <v>27.473695501662622</v>
      </c>
      <c r="K492" s="23">
        <f t="shared" si="129"/>
        <v>27.473695501662622</v>
      </c>
    </row>
    <row r="493" spans="1:11" ht="25.5">
      <c r="A493" s="30" t="s">
        <v>54</v>
      </c>
      <c r="B493" s="21" t="s">
        <v>55</v>
      </c>
      <c r="C493" s="22">
        <v>28174</v>
      </c>
      <c r="D493" s="22">
        <v>102549</v>
      </c>
      <c r="E493" s="22">
        <v>102549</v>
      </c>
      <c r="F493" s="22">
        <v>28174</v>
      </c>
      <c r="G493" s="22">
        <f t="shared" si="125"/>
        <v>0</v>
      </c>
      <c r="H493" s="22">
        <f t="shared" si="126"/>
        <v>74375</v>
      </c>
      <c r="I493" s="23">
        <f t="shared" si="127"/>
        <v>0</v>
      </c>
      <c r="J493" s="23">
        <f t="shared" si="128"/>
        <v>27.473695501662622</v>
      </c>
      <c r="K493" s="23">
        <f t="shared" si="129"/>
        <v>27.473695501662622</v>
      </c>
    </row>
    <row r="494" spans="1:11" ht="51">
      <c r="A494" s="28" t="s">
        <v>164</v>
      </c>
      <c r="B494" s="21" t="s">
        <v>165</v>
      </c>
      <c r="C494" s="22">
        <v>70643</v>
      </c>
      <c r="D494" s="22">
        <v>3087331</v>
      </c>
      <c r="E494" s="22">
        <v>250000</v>
      </c>
      <c r="F494" s="22">
        <v>119137.24</v>
      </c>
      <c r="G494" s="22">
        <f t="shared" si="125"/>
        <v>48494.240000000005</v>
      </c>
      <c r="H494" s="22">
        <f t="shared" si="126"/>
        <v>130862.76</v>
      </c>
      <c r="I494" s="23">
        <f t="shared" si="127"/>
        <v>68.646914768625351</v>
      </c>
      <c r="J494" s="23">
        <f t="shared" si="128"/>
        <v>47.654896000000001</v>
      </c>
      <c r="K494" s="23">
        <f t="shared" si="129"/>
        <v>3.8589072567858778</v>
      </c>
    </row>
    <row r="495" spans="1:11" ht="63.75">
      <c r="A495" s="29" t="s">
        <v>242</v>
      </c>
      <c r="B495" s="21" t="s">
        <v>243</v>
      </c>
      <c r="C495" s="22">
        <v>70643</v>
      </c>
      <c r="D495" s="22">
        <v>3087331</v>
      </c>
      <c r="E495" s="22">
        <v>250000</v>
      </c>
      <c r="F495" s="22">
        <v>119137.24</v>
      </c>
      <c r="G495" s="22">
        <f t="shared" si="125"/>
        <v>48494.240000000005</v>
      </c>
      <c r="H495" s="22">
        <f t="shared" si="126"/>
        <v>130862.76</v>
      </c>
      <c r="I495" s="23">
        <f t="shared" si="127"/>
        <v>68.646914768625351</v>
      </c>
      <c r="J495" s="23">
        <f t="shared" si="128"/>
        <v>47.654896000000001</v>
      </c>
      <c r="K495" s="23">
        <f t="shared" si="129"/>
        <v>3.8589072567858778</v>
      </c>
    </row>
    <row r="496" spans="1:11">
      <c r="A496" s="26" t="s">
        <v>56</v>
      </c>
      <c r="B496" s="21" t="s">
        <v>57</v>
      </c>
      <c r="C496" s="22">
        <v>0</v>
      </c>
      <c r="D496" s="22">
        <v>994955</v>
      </c>
      <c r="E496" s="22">
        <v>331896</v>
      </c>
      <c r="F496" s="22">
        <v>235516.72</v>
      </c>
      <c r="G496" s="22">
        <f t="shared" si="125"/>
        <v>235516.72</v>
      </c>
      <c r="H496" s="22">
        <f t="shared" si="126"/>
        <v>96379.28</v>
      </c>
      <c r="I496" s="23">
        <f t="shared" si="127"/>
        <v>0</v>
      </c>
      <c r="J496" s="23">
        <f t="shared" si="128"/>
        <v>70.960999831272446</v>
      </c>
      <c r="K496" s="23">
        <f t="shared" si="129"/>
        <v>23.671092662482224</v>
      </c>
    </row>
    <row r="497" spans="1:11">
      <c r="A497" s="27" t="s">
        <v>58</v>
      </c>
      <c r="B497" s="21" t="s">
        <v>59</v>
      </c>
      <c r="C497" s="22">
        <v>0</v>
      </c>
      <c r="D497" s="22">
        <v>994955</v>
      </c>
      <c r="E497" s="22">
        <v>331896</v>
      </c>
      <c r="F497" s="22">
        <v>235516.72</v>
      </c>
      <c r="G497" s="22">
        <f t="shared" si="125"/>
        <v>235516.72</v>
      </c>
      <c r="H497" s="22">
        <f t="shared" si="126"/>
        <v>96379.28</v>
      </c>
      <c r="I497" s="23">
        <f t="shared" si="127"/>
        <v>0</v>
      </c>
      <c r="J497" s="23">
        <f t="shared" si="128"/>
        <v>70.960999831272446</v>
      </c>
      <c r="K497" s="23">
        <f t="shared" si="129"/>
        <v>23.671092662482224</v>
      </c>
    </row>
    <row r="498" spans="1:11">
      <c r="A498" s="20"/>
      <c r="B498" s="21" t="s">
        <v>60</v>
      </c>
      <c r="C498" s="22">
        <v>21218885.800000001</v>
      </c>
      <c r="D498" s="22">
        <v>0</v>
      </c>
      <c r="E498" s="22">
        <v>0</v>
      </c>
      <c r="F498" s="22">
        <v>28725357.98</v>
      </c>
      <c r="G498" s="22">
        <f t="shared" si="125"/>
        <v>7506472.1799999997</v>
      </c>
      <c r="H498" s="22">
        <f t="shared" si="126"/>
        <v>-28725357.98</v>
      </c>
      <c r="I498" s="23">
        <f t="shared" si="127"/>
        <v>35.376372966765302</v>
      </c>
      <c r="J498" s="23">
        <f t="shared" si="128"/>
        <v>0</v>
      </c>
      <c r="K498" s="23">
        <f t="shared" si="129"/>
        <v>0</v>
      </c>
    </row>
    <row r="499" spans="1:11">
      <c r="A499" s="20" t="s">
        <v>61</v>
      </c>
      <c r="B499" s="21" t="s">
        <v>62</v>
      </c>
      <c r="C499" s="22">
        <v>-21218885.800000001</v>
      </c>
      <c r="D499" s="22">
        <v>0</v>
      </c>
      <c r="E499" s="22">
        <v>0</v>
      </c>
      <c r="F499" s="22">
        <v>-28725357.98</v>
      </c>
      <c r="G499" s="22">
        <f t="shared" si="125"/>
        <v>-7506472.1799999997</v>
      </c>
      <c r="H499" s="22">
        <f t="shared" si="126"/>
        <v>28725357.98</v>
      </c>
      <c r="I499" s="23">
        <f t="shared" si="127"/>
        <v>35.376372966765302</v>
      </c>
      <c r="J499" s="23">
        <f t="shared" si="128"/>
        <v>0</v>
      </c>
      <c r="K499" s="23">
        <f t="shared" si="129"/>
        <v>0</v>
      </c>
    </row>
    <row r="500" spans="1:11">
      <c r="A500" s="26" t="s">
        <v>63</v>
      </c>
      <c r="B500" s="21" t="s">
        <v>64</v>
      </c>
      <c r="C500" s="22">
        <v>-21218885.800000001</v>
      </c>
      <c r="D500" s="22">
        <v>0</v>
      </c>
      <c r="E500" s="22">
        <v>0</v>
      </c>
      <c r="F500" s="22">
        <v>-28725357.98</v>
      </c>
      <c r="G500" s="22">
        <f t="shared" si="125"/>
        <v>-7506472.1799999997</v>
      </c>
      <c r="H500" s="22">
        <f t="shared" si="126"/>
        <v>28725357.98</v>
      </c>
      <c r="I500" s="23">
        <f t="shared" si="127"/>
        <v>35.376372966765302</v>
      </c>
      <c r="J500" s="23">
        <f t="shared" si="128"/>
        <v>0</v>
      </c>
      <c r="K500" s="23">
        <f t="shared" si="129"/>
        <v>0</v>
      </c>
    </row>
    <row r="501" spans="1:11" s="35" customFormat="1" ht="25.5">
      <c r="A501" s="31" t="s">
        <v>126</v>
      </c>
      <c r="B501" s="32" t="s">
        <v>127</v>
      </c>
      <c r="C501" s="33"/>
      <c r="D501" s="33"/>
      <c r="E501" s="33"/>
      <c r="F501" s="33"/>
      <c r="G501" s="33"/>
      <c r="H501" s="33"/>
      <c r="I501" s="34"/>
      <c r="J501" s="34"/>
      <c r="K501" s="34"/>
    </row>
    <row r="502" spans="1:11">
      <c r="A502" s="20" t="s">
        <v>26</v>
      </c>
      <c r="B502" s="21" t="s">
        <v>27</v>
      </c>
      <c r="C502" s="22">
        <v>25000</v>
      </c>
      <c r="D502" s="22">
        <v>25000</v>
      </c>
      <c r="E502" s="22">
        <v>5654</v>
      </c>
      <c r="F502" s="22">
        <v>25000</v>
      </c>
      <c r="G502" s="22">
        <f t="shared" ref="G502:G515" si="130">F502-C502</f>
        <v>0</v>
      </c>
      <c r="H502" s="22">
        <f t="shared" ref="H502:H515" si="131">E502-F502</f>
        <v>-19346</v>
      </c>
      <c r="I502" s="23">
        <f t="shared" ref="I502:I515" si="132">IF(ISERROR(F502/C502),0,F502/C502*100-100)</f>
        <v>0</v>
      </c>
      <c r="J502" s="23">
        <f t="shared" ref="J502:J515" si="133">IF(ISERROR(F502/E502),0,F502/E502*100)</f>
        <v>442.16483905199857</v>
      </c>
      <c r="K502" s="23">
        <f t="shared" ref="K502:K515" si="134">IF(ISERROR(F502/D502),0,F502/D502*100)</f>
        <v>100</v>
      </c>
    </row>
    <row r="503" spans="1:11">
      <c r="A503" s="26" t="s">
        <v>72</v>
      </c>
      <c r="B503" s="21" t="s">
        <v>73</v>
      </c>
      <c r="C503" s="22">
        <v>25000</v>
      </c>
      <c r="D503" s="22">
        <v>25000</v>
      </c>
      <c r="E503" s="22">
        <v>5654</v>
      </c>
      <c r="F503" s="22">
        <v>25000</v>
      </c>
      <c r="G503" s="22">
        <f t="shared" si="130"/>
        <v>0</v>
      </c>
      <c r="H503" s="22">
        <f t="shared" si="131"/>
        <v>-19346</v>
      </c>
      <c r="I503" s="23">
        <f t="shared" si="132"/>
        <v>0</v>
      </c>
      <c r="J503" s="23">
        <f t="shared" si="133"/>
        <v>442.16483905199857</v>
      </c>
      <c r="K503" s="23">
        <f t="shared" si="134"/>
        <v>100</v>
      </c>
    </row>
    <row r="504" spans="1:11">
      <c r="A504" s="27" t="s">
        <v>74</v>
      </c>
      <c r="B504" s="21" t="s">
        <v>75</v>
      </c>
      <c r="C504" s="22">
        <v>25000</v>
      </c>
      <c r="D504" s="22">
        <v>25000</v>
      </c>
      <c r="E504" s="22">
        <v>5654</v>
      </c>
      <c r="F504" s="22">
        <v>25000</v>
      </c>
      <c r="G504" s="22">
        <f t="shared" si="130"/>
        <v>0</v>
      </c>
      <c r="H504" s="22">
        <f t="shared" si="131"/>
        <v>-19346</v>
      </c>
      <c r="I504" s="23">
        <f t="shared" si="132"/>
        <v>0</v>
      </c>
      <c r="J504" s="23">
        <f t="shared" si="133"/>
        <v>442.16483905199857</v>
      </c>
      <c r="K504" s="23">
        <f t="shared" si="134"/>
        <v>100</v>
      </c>
    </row>
    <row r="505" spans="1:11">
      <c r="A505" s="28" t="s">
        <v>76</v>
      </c>
      <c r="B505" s="21" t="s">
        <v>77</v>
      </c>
      <c r="C505" s="22">
        <v>25000</v>
      </c>
      <c r="D505" s="22">
        <v>25000</v>
      </c>
      <c r="E505" s="22">
        <v>5654</v>
      </c>
      <c r="F505" s="22">
        <v>25000</v>
      </c>
      <c r="G505" s="22">
        <f t="shared" si="130"/>
        <v>0</v>
      </c>
      <c r="H505" s="22">
        <f t="shared" si="131"/>
        <v>-19346</v>
      </c>
      <c r="I505" s="23">
        <f t="shared" si="132"/>
        <v>0</v>
      </c>
      <c r="J505" s="23">
        <f t="shared" si="133"/>
        <v>442.16483905199857</v>
      </c>
      <c r="K505" s="23">
        <f t="shared" si="134"/>
        <v>100</v>
      </c>
    </row>
    <row r="506" spans="1:11" ht="25.5">
      <c r="A506" s="29" t="s">
        <v>78</v>
      </c>
      <c r="B506" s="21" t="s">
        <v>79</v>
      </c>
      <c r="C506" s="22">
        <v>25000</v>
      </c>
      <c r="D506" s="22">
        <v>25000</v>
      </c>
      <c r="E506" s="22">
        <v>5654</v>
      </c>
      <c r="F506" s="22">
        <v>25000</v>
      </c>
      <c r="G506" s="22">
        <f t="shared" si="130"/>
        <v>0</v>
      </c>
      <c r="H506" s="22">
        <f t="shared" si="131"/>
        <v>-19346</v>
      </c>
      <c r="I506" s="23">
        <f t="shared" si="132"/>
        <v>0</v>
      </c>
      <c r="J506" s="23">
        <f t="shared" si="133"/>
        <v>442.16483905199857</v>
      </c>
      <c r="K506" s="23">
        <f t="shared" si="134"/>
        <v>100</v>
      </c>
    </row>
    <row r="507" spans="1:11" ht="25.5">
      <c r="A507" s="30" t="s">
        <v>80</v>
      </c>
      <c r="B507" s="21" t="s">
        <v>81</v>
      </c>
      <c r="C507" s="22">
        <v>25000</v>
      </c>
      <c r="D507" s="22">
        <v>25000</v>
      </c>
      <c r="E507" s="22">
        <v>5654</v>
      </c>
      <c r="F507" s="22">
        <v>25000</v>
      </c>
      <c r="G507" s="22">
        <f t="shared" si="130"/>
        <v>0</v>
      </c>
      <c r="H507" s="22">
        <f t="shared" si="131"/>
        <v>-19346</v>
      </c>
      <c r="I507" s="23">
        <f t="shared" si="132"/>
        <v>0</v>
      </c>
      <c r="J507" s="23">
        <f t="shared" si="133"/>
        <v>442.16483905199857</v>
      </c>
      <c r="K507" s="23">
        <f t="shared" si="134"/>
        <v>100</v>
      </c>
    </row>
    <row r="508" spans="1:11">
      <c r="A508" s="20" t="s">
        <v>32</v>
      </c>
      <c r="B508" s="21" t="s">
        <v>33</v>
      </c>
      <c r="C508" s="22">
        <v>4685.1499999999996</v>
      </c>
      <c r="D508" s="22">
        <v>25000</v>
      </c>
      <c r="E508" s="22">
        <v>5654</v>
      </c>
      <c r="F508" s="22">
        <v>5083.17</v>
      </c>
      <c r="G508" s="22">
        <f t="shared" si="130"/>
        <v>398.02000000000044</v>
      </c>
      <c r="H508" s="22">
        <f t="shared" si="131"/>
        <v>570.82999999999993</v>
      </c>
      <c r="I508" s="23">
        <f t="shared" si="132"/>
        <v>8.4953523366381205</v>
      </c>
      <c r="J508" s="23">
        <f t="shared" si="133"/>
        <v>89.903961796957915</v>
      </c>
      <c r="K508" s="23">
        <f t="shared" si="134"/>
        <v>20.33268</v>
      </c>
    </row>
    <row r="509" spans="1:11">
      <c r="A509" s="26" t="s">
        <v>34</v>
      </c>
      <c r="B509" s="21" t="s">
        <v>35</v>
      </c>
      <c r="C509" s="22">
        <v>4685.1499999999996</v>
      </c>
      <c r="D509" s="22">
        <v>25000</v>
      </c>
      <c r="E509" s="22">
        <v>5654</v>
      </c>
      <c r="F509" s="22">
        <v>5083.17</v>
      </c>
      <c r="G509" s="22">
        <f t="shared" si="130"/>
        <v>398.02000000000044</v>
      </c>
      <c r="H509" s="22">
        <f t="shared" si="131"/>
        <v>570.82999999999993</v>
      </c>
      <c r="I509" s="23">
        <f t="shared" si="132"/>
        <v>8.4953523366381205</v>
      </c>
      <c r="J509" s="23">
        <f t="shared" si="133"/>
        <v>89.903961796957915</v>
      </c>
      <c r="K509" s="23">
        <f t="shared" si="134"/>
        <v>20.33268</v>
      </c>
    </row>
    <row r="510" spans="1:11">
      <c r="A510" s="27" t="s">
        <v>36</v>
      </c>
      <c r="B510" s="21" t="s">
        <v>37</v>
      </c>
      <c r="C510" s="22">
        <v>4685.1499999999996</v>
      </c>
      <c r="D510" s="22">
        <v>25000</v>
      </c>
      <c r="E510" s="22">
        <v>5654</v>
      </c>
      <c r="F510" s="22">
        <v>5083.17</v>
      </c>
      <c r="G510" s="22">
        <f t="shared" si="130"/>
        <v>398.02000000000044</v>
      </c>
      <c r="H510" s="22">
        <f t="shared" si="131"/>
        <v>570.82999999999993</v>
      </c>
      <c r="I510" s="23">
        <f t="shared" si="132"/>
        <v>8.4953523366381205</v>
      </c>
      <c r="J510" s="23">
        <f t="shared" si="133"/>
        <v>89.903961796957915</v>
      </c>
      <c r="K510" s="23">
        <f t="shared" si="134"/>
        <v>20.33268</v>
      </c>
    </row>
    <row r="511" spans="1:11">
      <c r="A511" s="28" t="s">
        <v>38</v>
      </c>
      <c r="B511" s="21" t="s">
        <v>39</v>
      </c>
      <c r="C511" s="22">
        <v>3217.96</v>
      </c>
      <c r="D511" s="22">
        <v>21677</v>
      </c>
      <c r="E511" s="22">
        <v>3993</v>
      </c>
      <c r="F511" s="22">
        <v>3826.02</v>
      </c>
      <c r="G511" s="22">
        <f t="shared" si="130"/>
        <v>608.05999999999995</v>
      </c>
      <c r="H511" s="22">
        <f t="shared" si="131"/>
        <v>166.98000000000002</v>
      </c>
      <c r="I511" s="23">
        <f t="shared" si="132"/>
        <v>18.895822197914214</v>
      </c>
      <c r="J511" s="23">
        <f t="shared" si="133"/>
        <v>95.818181818181813</v>
      </c>
      <c r="K511" s="23">
        <f t="shared" si="134"/>
        <v>17.650136088942197</v>
      </c>
    </row>
    <row r="512" spans="1:11">
      <c r="A512" s="28" t="s">
        <v>40</v>
      </c>
      <c r="B512" s="21" t="s">
        <v>41</v>
      </c>
      <c r="C512" s="22">
        <v>1467.19</v>
      </c>
      <c r="D512" s="22">
        <v>3323</v>
      </c>
      <c r="E512" s="22">
        <v>1661</v>
      </c>
      <c r="F512" s="22">
        <v>1257.1500000000001</v>
      </c>
      <c r="G512" s="22">
        <f t="shared" si="130"/>
        <v>-210.03999999999996</v>
      </c>
      <c r="H512" s="22">
        <f t="shared" si="131"/>
        <v>403.84999999999991</v>
      </c>
      <c r="I512" s="23">
        <f t="shared" si="132"/>
        <v>-14.315800952841826</v>
      </c>
      <c r="J512" s="23">
        <f t="shared" si="133"/>
        <v>75.68633353401566</v>
      </c>
      <c r="K512" s="23">
        <f t="shared" si="134"/>
        <v>37.831778513391519</v>
      </c>
    </row>
    <row r="513" spans="1:11">
      <c r="A513" s="20"/>
      <c r="B513" s="21" t="s">
        <v>60</v>
      </c>
      <c r="C513" s="22">
        <v>20314.849999999999</v>
      </c>
      <c r="D513" s="22">
        <v>0</v>
      </c>
      <c r="E513" s="22">
        <v>0</v>
      </c>
      <c r="F513" s="22">
        <v>19916.830000000002</v>
      </c>
      <c r="G513" s="22">
        <f t="shared" si="130"/>
        <v>-398.0199999999968</v>
      </c>
      <c r="H513" s="22">
        <f t="shared" si="131"/>
        <v>-19916.830000000002</v>
      </c>
      <c r="I513" s="23">
        <f t="shared" si="132"/>
        <v>-1.9592564060280893</v>
      </c>
      <c r="J513" s="23">
        <f t="shared" si="133"/>
        <v>0</v>
      </c>
      <c r="K513" s="23">
        <f t="shared" si="134"/>
        <v>0</v>
      </c>
    </row>
    <row r="514" spans="1:11">
      <c r="A514" s="20" t="s">
        <v>61</v>
      </c>
      <c r="B514" s="21" t="s">
        <v>62</v>
      </c>
      <c r="C514" s="22">
        <v>-20314.849999999999</v>
      </c>
      <c r="D514" s="22">
        <v>0</v>
      </c>
      <c r="E514" s="22">
        <v>0</v>
      </c>
      <c r="F514" s="22">
        <v>-19916.830000000002</v>
      </c>
      <c r="G514" s="22">
        <f t="shared" si="130"/>
        <v>398.0199999999968</v>
      </c>
      <c r="H514" s="22">
        <f t="shared" si="131"/>
        <v>19916.830000000002</v>
      </c>
      <c r="I514" s="23">
        <f t="shared" si="132"/>
        <v>-1.9592564060280893</v>
      </c>
      <c r="J514" s="23">
        <f t="shared" si="133"/>
        <v>0</v>
      </c>
      <c r="K514" s="23">
        <f t="shared" si="134"/>
        <v>0</v>
      </c>
    </row>
    <row r="515" spans="1:11">
      <c r="A515" s="26" t="s">
        <v>63</v>
      </c>
      <c r="B515" s="21" t="s">
        <v>64</v>
      </c>
      <c r="C515" s="22">
        <v>-20314.849999999999</v>
      </c>
      <c r="D515" s="22">
        <v>0</v>
      </c>
      <c r="E515" s="22">
        <v>0</v>
      </c>
      <c r="F515" s="22">
        <v>-19916.830000000002</v>
      </c>
      <c r="G515" s="22">
        <f t="shared" si="130"/>
        <v>398.0199999999968</v>
      </c>
      <c r="H515" s="22">
        <f t="shared" si="131"/>
        <v>19916.830000000002</v>
      </c>
      <c r="I515" s="23">
        <f t="shared" si="132"/>
        <v>-1.9592564060280893</v>
      </c>
      <c r="J515" s="23">
        <f t="shared" si="133"/>
        <v>0</v>
      </c>
      <c r="K515" s="23">
        <f t="shared" si="134"/>
        <v>0</v>
      </c>
    </row>
    <row r="516" spans="1:11" s="35" customFormat="1" ht="25.5">
      <c r="A516" s="36" t="s">
        <v>176</v>
      </c>
      <c r="B516" s="32" t="s">
        <v>278</v>
      </c>
      <c r="C516" s="33"/>
      <c r="D516" s="33"/>
      <c r="E516" s="33"/>
      <c r="F516" s="33"/>
      <c r="G516" s="33"/>
      <c r="H516" s="33"/>
      <c r="I516" s="34"/>
      <c r="J516" s="34"/>
      <c r="K516" s="34"/>
    </row>
    <row r="517" spans="1:11">
      <c r="A517" s="20" t="s">
        <v>26</v>
      </c>
      <c r="B517" s="21" t="s">
        <v>27</v>
      </c>
      <c r="C517" s="22">
        <v>25000</v>
      </c>
      <c r="D517" s="22">
        <v>25000</v>
      </c>
      <c r="E517" s="22">
        <v>5654</v>
      </c>
      <c r="F517" s="22">
        <v>25000</v>
      </c>
      <c r="G517" s="22">
        <f t="shared" ref="G517:G530" si="135">F517-C517</f>
        <v>0</v>
      </c>
      <c r="H517" s="22">
        <f t="shared" ref="H517:H530" si="136">E517-F517</f>
        <v>-19346</v>
      </c>
      <c r="I517" s="23">
        <f t="shared" ref="I517:I530" si="137">IF(ISERROR(F517/C517),0,F517/C517*100-100)</f>
        <v>0</v>
      </c>
      <c r="J517" s="23">
        <f t="shared" ref="J517:J530" si="138">IF(ISERROR(F517/E517),0,F517/E517*100)</f>
        <v>442.16483905199857</v>
      </c>
      <c r="K517" s="23">
        <f t="shared" ref="K517:K530" si="139">IF(ISERROR(F517/D517),0,F517/D517*100)</f>
        <v>100</v>
      </c>
    </row>
    <row r="518" spans="1:11">
      <c r="A518" s="26" t="s">
        <v>72</v>
      </c>
      <c r="B518" s="21" t="s">
        <v>73</v>
      </c>
      <c r="C518" s="22">
        <v>25000</v>
      </c>
      <c r="D518" s="22">
        <v>25000</v>
      </c>
      <c r="E518" s="22">
        <v>5654</v>
      </c>
      <c r="F518" s="22">
        <v>25000</v>
      </c>
      <c r="G518" s="22">
        <f t="shared" si="135"/>
        <v>0</v>
      </c>
      <c r="H518" s="22">
        <f t="shared" si="136"/>
        <v>-19346</v>
      </c>
      <c r="I518" s="23">
        <f t="shared" si="137"/>
        <v>0</v>
      </c>
      <c r="J518" s="23">
        <f t="shared" si="138"/>
        <v>442.16483905199857</v>
      </c>
      <c r="K518" s="23">
        <f t="shared" si="139"/>
        <v>100</v>
      </c>
    </row>
    <row r="519" spans="1:11">
      <c r="A519" s="27" t="s">
        <v>74</v>
      </c>
      <c r="B519" s="21" t="s">
        <v>75</v>
      </c>
      <c r="C519" s="22">
        <v>25000</v>
      </c>
      <c r="D519" s="22">
        <v>25000</v>
      </c>
      <c r="E519" s="22">
        <v>5654</v>
      </c>
      <c r="F519" s="22">
        <v>25000</v>
      </c>
      <c r="G519" s="22">
        <f t="shared" si="135"/>
        <v>0</v>
      </c>
      <c r="H519" s="22">
        <f t="shared" si="136"/>
        <v>-19346</v>
      </c>
      <c r="I519" s="23">
        <f t="shared" si="137"/>
        <v>0</v>
      </c>
      <c r="J519" s="23">
        <f t="shared" si="138"/>
        <v>442.16483905199857</v>
      </c>
      <c r="K519" s="23">
        <f t="shared" si="139"/>
        <v>100</v>
      </c>
    </row>
    <row r="520" spans="1:11">
      <c r="A520" s="28" t="s">
        <v>76</v>
      </c>
      <c r="B520" s="21" t="s">
        <v>77</v>
      </c>
      <c r="C520" s="22">
        <v>25000</v>
      </c>
      <c r="D520" s="22">
        <v>25000</v>
      </c>
      <c r="E520" s="22">
        <v>5654</v>
      </c>
      <c r="F520" s="22">
        <v>25000</v>
      </c>
      <c r="G520" s="22">
        <f t="shared" si="135"/>
        <v>0</v>
      </c>
      <c r="H520" s="22">
        <f t="shared" si="136"/>
        <v>-19346</v>
      </c>
      <c r="I520" s="23">
        <f t="shared" si="137"/>
        <v>0</v>
      </c>
      <c r="J520" s="23">
        <f t="shared" si="138"/>
        <v>442.16483905199857</v>
      </c>
      <c r="K520" s="23">
        <f t="shared" si="139"/>
        <v>100</v>
      </c>
    </row>
    <row r="521" spans="1:11" ht="25.5">
      <c r="A521" s="29" t="s">
        <v>78</v>
      </c>
      <c r="B521" s="21" t="s">
        <v>79</v>
      </c>
      <c r="C521" s="22">
        <v>25000</v>
      </c>
      <c r="D521" s="22">
        <v>25000</v>
      </c>
      <c r="E521" s="22">
        <v>5654</v>
      </c>
      <c r="F521" s="22">
        <v>25000</v>
      </c>
      <c r="G521" s="22">
        <f t="shared" si="135"/>
        <v>0</v>
      </c>
      <c r="H521" s="22">
        <f t="shared" si="136"/>
        <v>-19346</v>
      </c>
      <c r="I521" s="23">
        <f t="shared" si="137"/>
        <v>0</v>
      </c>
      <c r="J521" s="23">
        <f t="shared" si="138"/>
        <v>442.16483905199857</v>
      </c>
      <c r="K521" s="23">
        <f t="shared" si="139"/>
        <v>100</v>
      </c>
    </row>
    <row r="522" spans="1:11" ht="25.5">
      <c r="A522" s="30" t="s">
        <v>80</v>
      </c>
      <c r="B522" s="21" t="s">
        <v>81</v>
      </c>
      <c r="C522" s="22">
        <v>25000</v>
      </c>
      <c r="D522" s="22">
        <v>25000</v>
      </c>
      <c r="E522" s="22">
        <v>5654</v>
      </c>
      <c r="F522" s="22">
        <v>25000</v>
      </c>
      <c r="G522" s="22">
        <f t="shared" si="135"/>
        <v>0</v>
      </c>
      <c r="H522" s="22">
        <f t="shared" si="136"/>
        <v>-19346</v>
      </c>
      <c r="I522" s="23">
        <f t="shared" si="137"/>
        <v>0</v>
      </c>
      <c r="J522" s="23">
        <f t="shared" si="138"/>
        <v>442.16483905199857</v>
      </c>
      <c r="K522" s="23">
        <f t="shared" si="139"/>
        <v>100</v>
      </c>
    </row>
    <row r="523" spans="1:11">
      <c r="A523" s="20" t="s">
        <v>32</v>
      </c>
      <c r="B523" s="21" t="s">
        <v>33</v>
      </c>
      <c r="C523" s="22">
        <v>4685.1499999999996</v>
      </c>
      <c r="D523" s="22">
        <v>25000</v>
      </c>
      <c r="E523" s="22">
        <v>5654</v>
      </c>
      <c r="F523" s="22">
        <v>5083.17</v>
      </c>
      <c r="G523" s="22">
        <f t="shared" si="135"/>
        <v>398.02000000000044</v>
      </c>
      <c r="H523" s="22">
        <f t="shared" si="136"/>
        <v>570.82999999999993</v>
      </c>
      <c r="I523" s="23">
        <f t="shared" si="137"/>
        <v>8.4953523366381205</v>
      </c>
      <c r="J523" s="23">
        <f t="shared" si="138"/>
        <v>89.903961796957915</v>
      </c>
      <c r="K523" s="23">
        <f t="shared" si="139"/>
        <v>20.33268</v>
      </c>
    </row>
    <row r="524" spans="1:11">
      <c r="A524" s="26" t="s">
        <v>34</v>
      </c>
      <c r="B524" s="21" t="s">
        <v>35</v>
      </c>
      <c r="C524" s="22">
        <v>4685.1499999999996</v>
      </c>
      <c r="D524" s="22">
        <v>25000</v>
      </c>
      <c r="E524" s="22">
        <v>5654</v>
      </c>
      <c r="F524" s="22">
        <v>5083.17</v>
      </c>
      <c r="G524" s="22">
        <f t="shared" si="135"/>
        <v>398.02000000000044</v>
      </c>
      <c r="H524" s="22">
        <f t="shared" si="136"/>
        <v>570.82999999999993</v>
      </c>
      <c r="I524" s="23">
        <f t="shared" si="137"/>
        <v>8.4953523366381205</v>
      </c>
      <c r="J524" s="23">
        <f t="shared" si="138"/>
        <v>89.903961796957915</v>
      </c>
      <c r="K524" s="23">
        <f t="shared" si="139"/>
        <v>20.33268</v>
      </c>
    </row>
    <row r="525" spans="1:11">
      <c r="A525" s="27" t="s">
        <v>36</v>
      </c>
      <c r="B525" s="21" t="s">
        <v>37</v>
      </c>
      <c r="C525" s="22">
        <v>4685.1499999999996</v>
      </c>
      <c r="D525" s="22">
        <v>25000</v>
      </c>
      <c r="E525" s="22">
        <v>5654</v>
      </c>
      <c r="F525" s="22">
        <v>5083.17</v>
      </c>
      <c r="G525" s="22">
        <f t="shared" si="135"/>
        <v>398.02000000000044</v>
      </c>
      <c r="H525" s="22">
        <f t="shared" si="136"/>
        <v>570.82999999999993</v>
      </c>
      <c r="I525" s="23">
        <f t="shared" si="137"/>
        <v>8.4953523366381205</v>
      </c>
      <c r="J525" s="23">
        <f t="shared" si="138"/>
        <v>89.903961796957915</v>
      </c>
      <c r="K525" s="23">
        <f t="shared" si="139"/>
        <v>20.33268</v>
      </c>
    </row>
    <row r="526" spans="1:11">
      <c r="A526" s="28" t="s">
        <v>38</v>
      </c>
      <c r="B526" s="21" t="s">
        <v>39</v>
      </c>
      <c r="C526" s="22">
        <v>3217.96</v>
      </c>
      <c r="D526" s="22">
        <v>21677</v>
      </c>
      <c r="E526" s="22">
        <v>3993</v>
      </c>
      <c r="F526" s="22">
        <v>3826.02</v>
      </c>
      <c r="G526" s="22">
        <f t="shared" si="135"/>
        <v>608.05999999999995</v>
      </c>
      <c r="H526" s="22">
        <f t="shared" si="136"/>
        <v>166.98000000000002</v>
      </c>
      <c r="I526" s="23">
        <f t="shared" si="137"/>
        <v>18.895822197914214</v>
      </c>
      <c r="J526" s="23">
        <f t="shared" si="138"/>
        <v>95.818181818181813</v>
      </c>
      <c r="K526" s="23">
        <f t="shared" si="139"/>
        <v>17.650136088942197</v>
      </c>
    </row>
    <row r="527" spans="1:11">
      <c r="A527" s="28" t="s">
        <v>40</v>
      </c>
      <c r="B527" s="21" t="s">
        <v>41</v>
      </c>
      <c r="C527" s="22">
        <v>1467.19</v>
      </c>
      <c r="D527" s="22">
        <v>3323</v>
      </c>
      <c r="E527" s="22">
        <v>1661</v>
      </c>
      <c r="F527" s="22">
        <v>1257.1500000000001</v>
      </c>
      <c r="G527" s="22">
        <f t="shared" si="135"/>
        <v>-210.03999999999996</v>
      </c>
      <c r="H527" s="22">
        <f t="shared" si="136"/>
        <v>403.84999999999991</v>
      </c>
      <c r="I527" s="23">
        <f t="shared" si="137"/>
        <v>-14.315800952841826</v>
      </c>
      <c r="J527" s="23">
        <f t="shared" si="138"/>
        <v>75.68633353401566</v>
      </c>
      <c r="K527" s="23">
        <f t="shared" si="139"/>
        <v>37.831778513391519</v>
      </c>
    </row>
    <row r="528" spans="1:11">
      <c r="A528" s="20"/>
      <c r="B528" s="21" t="s">
        <v>60</v>
      </c>
      <c r="C528" s="22">
        <v>20314.849999999999</v>
      </c>
      <c r="D528" s="22">
        <v>0</v>
      </c>
      <c r="E528" s="22">
        <v>0</v>
      </c>
      <c r="F528" s="22">
        <v>19916.830000000002</v>
      </c>
      <c r="G528" s="22">
        <f t="shared" si="135"/>
        <v>-398.0199999999968</v>
      </c>
      <c r="H528" s="22">
        <f t="shared" si="136"/>
        <v>-19916.830000000002</v>
      </c>
      <c r="I528" s="23">
        <f t="shared" si="137"/>
        <v>-1.9592564060280893</v>
      </c>
      <c r="J528" s="23">
        <f t="shared" si="138"/>
        <v>0</v>
      </c>
      <c r="K528" s="23">
        <f t="shared" si="139"/>
        <v>0</v>
      </c>
    </row>
    <row r="529" spans="1:11">
      <c r="A529" s="20" t="s">
        <v>61</v>
      </c>
      <c r="B529" s="21" t="s">
        <v>62</v>
      </c>
      <c r="C529" s="22">
        <v>-20314.849999999999</v>
      </c>
      <c r="D529" s="22">
        <v>0</v>
      </c>
      <c r="E529" s="22">
        <v>0</v>
      </c>
      <c r="F529" s="22">
        <v>-19916.830000000002</v>
      </c>
      <c r="G529" s="22">
        <f t="shared" si="135"/>
        <v>398.0199999999968</v>
      </c>
      <c r="H529" s="22">
        <f t="shared" si="136"/>
        <v>19916.830000000002</v>
      </c>
      <c r="I529" s="23">
        <f t="shared" si="137"/>
        <v>-1.9592564060280893</v>
      </c>
      <c r="J529" s="23">
        <f t="shared" si="138"/>
        <v>0</v>
      </c>
      <c r="K529" s="23">
        <f t="shared" si="139"/>
        <v>0</v>
      </c>
    </row>
    <row r="530" spans="1:11">
      <c r="A530" s="26" t="s">
        <v>63</v>
      </c>
      <c r="B530" s="21" t="s">
        <v>64</v>
      </c>
      <c r="C530" s="22">
        <v>-20314.849999999999</v>
      </c>
      <c r="D530" s="22">
        <v>0</v>
      </c>
      <c r="E530" s="22">
        <v>0</v>
      </c>
      <c r="F530" s="22">
        <v>-19916.830000000002</v>
      </c>
      <c r="G530" s="22">
        <f t="shared" si="135"/>
        <v>398.0199999999968</v>
      </c>
      <c r="H530" s="22">
        <f t="shared" si="136"/>
        <v>19916.830000000002</v>
      </c>
      <c r="I530" s="23">
        <f t="shared" si="137"/>
        <v>-1.9592564060280893</v>
      </c>
      <c r="J530" s="23">
        <f t="shared" si="138"/>
        <v>0</v>
      </c>
      <c r="K530" s="23">
        <f t="shared" si="139"/>
        <v>0</v>
      </c>
    </row>
    <row r="531" spans="1:11" s="35" customFormat="1" ht="25.5">
      <c r="A531" s="31" t="s">
        <v>279</v>
      </c>
      <c r="B531" s="32" t="s">
        <v>280</v>
      </c>
      <c r="C531" s="33"/>
      <c r="D531" s="33"/>
      <c r="E531" s="33"/>
      <c r="F531" s="33"/>
      <c r="G531" s="33"/>
      <c r="H531" s="33"/>
      <c r="I531" s="34"/>
      <c r="J531" s="34"/>
      <c r="K531" s="34"/>
    </row>
    <row r="532" spans="1:11">
      <c r="A532" s="20" t="s">
        <v>26</v>
      </c>
      <c r="B532" s="21" t="s">
        <v>27</v>
      </c>
      <c r="C532" s="22">
        <v>1449568.54</v>
      </c>
      <c r="D532" s="22">
        <v>2160269</v>
      </c>
      <c r="E532" s="22">
        <v>503019</v>
      </c>
      <c r="F532" s="22">
        <v>2013465</v>
      </c>
      <c r="G532" s="22">
        <f t="shared" ref="G532:G552" si="140">F532-C532</f>
        <v>563896.46</v>
      </c>
      <c r="H532" s="22">
        <f t="shared" ref="H532:H552" si="141">E532-F532</f>
        <v>-1510446</v>
      </c>
      <c r="I532" s="23">
        <f t="shared" ref="I532:I552" si="142">IF(ISERROR(F532/C532),0,F532/C532*100-100)</f>
        <v>38.900986358327003</v>
      </c>
      <c r="J532" s="23">
        <f t="shared" ref="J532:J552" si="143">IF(ISERROR(F532/E532),0,F532/E532*100)</f>
        <v>400.27613271069288</v>
      </c>
      <c r="K532" s="23">
        <f t="shared" ref="K532:K552" si="144">IF(ISERROR(F532/D532),0,F532/D532*100)</f>
        <v>93.204364826787781</v>
      </c>
    </row>
    <row r="533" spans="1:11" ht="25.5">
      <c r="A533" s="26" t="s">
        <v>70</v>
      </c>
      <c r="B533" s="21" t="s">
        <v>71</v>
      </c>
      <c r="C533" s="22">
        <v>0</v>
      </c>
      <c r="D533" s="22">
        <v>0</v>
      </c>
      <c r="E533" s="22">
        <v>0</v>
      </c>
      <c r="F533" s="22">
        <v>357</v>
      </c>
      <c r="G533" s="22">
        <f t="shared" si="140"/>
        <v>357</v>
      </c>
      <c r="H533" s="22">
        <f t="shared" si="141"/>
        <v>-357</v>
      </c>
      <c r="I533" s="23">
        <f t="shared" si="142"/>
        <v>0</v>
      </c>
      <c r="J533" s="23">
        <f t="shared" si="143"/>
        <v>0</v>
      </c>
      <c r="K533" s="23">
        <f t="shared" si="144"/>
        <v>0</v>
      </c>
    </row>
    <row r="534" spans="1:11">
      <c r="A534" s="26" t="s">
        <v>98</v>
      </c>
      <c r="B534" s="21" t="s">
        <v>99</v>
      </c>
      <c r="C534" s="22">
        <v>35416.54</v>
      </c>
      <c r="D534" s="22">
        <v>147161</v>
      </c>
      <c r="E534" s="22">
        <v>6543</v>
      </c>
      <c r="F534" s="22">
        <v>0</v>
      </c>
      <c r="G534" s="22">
        <f t="shared" si="140"/>
        <v>-35416.54</v>
      </c>
      <c r="H534" s="22">
        <f t="shared" si="141"/>
        <v>6543</v>
      </c>
      <c r="I534" s="23">
        <f t="shared" si="142"/>
        <v>-100</v>
      </c>
      <c r="J534" s="23">
        <f t="shared" si="143"/>
        <v>0</v>
      </c>
      <c r="K534" s="23">
        <f t="shared" si="144"/>
        <v>0</v>
      </c>
    </row>
    <row r="535" spans="1:11">
      <c r="A535" s="26" t="s">
        <v>28</v>
      </c>
      <c r="B535" s="21" t="s">
        <v>29</v>
      </c>
      <c r="C535" s="22">
        <v>1414152</v>
      </c>
      <c r="D535" s="22">
        <v>2013108</v>
      </c>
      <c r="E535" s="22">
        <v>496476</v>
      </c>
      <c r="F535" s="22">
        <v>2013108</v>
      </c>
      <c r="G535" s="22">
        <f t="shared" si="140"/>
        <v>598956</v>
      </c>
      <c r="H535" s="22">
        <f t="shared" si="141"/>
        <v>-1516632</v>
      </c>
      <c r="I535" s="23">
        <f t="shared" si="142"/>
        <v>42.354428661134023</v>
      </c>
      <c r="J535" s="23">
        <f t="shared" si="143"/>
        <v>405.47941894472245</v>
      </c>
      <c r="K535" s="23">
        <f t="shared" si="144"/>
        <v>100</v>
      </c>
    </row>
    <row r="536" spans="1:11">
      <c r="A536" s="27" t="s">
        <v>30</v>
      </c>
      <c r="B536" s="21" t="s">
        <v>31</v>
      </c>
      <c r="C536" s="22">
        <v>1414152</v>
      </c>
      <c r="D536" s="22">
        <v>2013108</v>
      </c>
      <c r="E536" s="22">
        <v>496476</v>
      </c>
      <c r="F536" s="22">
        <v>2013108</v>
      </c>
      <c r="G536" s="22">
        <f t="shared" si="140"/>
        <v>598956</v>
      </c>
      <c r="H536" s="22">
        <f t="shared" si="141"/>
        <v>-1516632</v>
      </c>
      <c r="I536" s="23">
        <f t="shared" si="142"/>
        <v>42.354428661134023</v>
      </c>
      <c r="J536" s="23">
        <f t="shared" si="143"/>
        <v>405.47941894472245</v>
      </c>
      <c r="K536" s="23">
        <f t="shared" si="144"/>
        <v>100</v>
      </c>
    </row>
    <row r="537" spans="1:11">
      <c r="A537" s="20" t="s">
        <v>32</v>
      </c>
      <c r="B537" s="21" t="s">
        <v>33</v>
      </c>
      <c r="C537" s="22">
        <v>308880.83</v>
      </c>
      <c r="D537" s="22">
        <v>2174995</v>
      </c>
      <c r="E537" s="22">
        <v>503019</v>
      </c>
      <c r="F537" s="22">
        <v>289743.59000000003</v>
      </c>
      <c r="G537" s="22">
        <f t="shared" si="140"/>
        <v>-19137.239999999991</v>
      </c>
      <c r="H537" s="22">
        <f t="shared" si="141"/>
        <v>213275.40999999997</v>
      </c>
      <c r="I537" s="23">
        <f t="shared" si="142"/>
        <v>-6.1956709971285591</v>
      </c>
      <c r="J537" s="23">
        <f t="shared" si="143"/>
        <v>57.600923623163347</v>
      </c>
      <c r="K537" s="23">
        <f t="shared" si="144"/>
        <v>13.32157499212642</v>
      </c>
    </row>
    <row r="538" spans="1:11">
      <c r="A538" s="26" t="s">
        <v>34</v>
      </c>
      <c r="B538" s="21" t="s">
        <v>35</v>
      </c>
      <c r="C538" s="22">
        <v>308880.83</v>
      </c>
      <c r="D538" s="22">
        <v>2174995</v>
      </c>
      <c r="E538" s="22">
        <v>503019</v>
      </c>
      <c r="F538" s="22">
        <v>289743.59000000003</v>
      </c>
      <c r="G538" s="22">
        <f t="shared" si="140"/>
        <v>-19137.239999999991</v>
      </c>
      <c r="H538" s="22">
        <f t="shared" si="141"/>
        <v>213275.40999999997</v>
      </c>
      <c r="I538" s="23">
        <f t="shared" si="142"/>
        <v>-6.1956709971285591</v>
      </c>
      <c r="J538" s="23">
        <f t="shared" si="143"/>
        <v>57.600923623163347</v>
      </c>
      <c r="K538" s="23">
        <f t="shared" si="144"/>
        <v>13.32157499212642</v>
      </c>
    </row>
    <row r="539" spans="1:11">
      <c r="A539" s="27" t="s">
        <v>36</v>
      </c>
      <c r="B539" s="21" t="s">
        <v>37</v>
      </c>
      <c r="C539" s="22">
        <v>308880.83</v>
      </c>
      <c r="D539" s="22">
        <v>1938691</v>
      </c>
      <c r="E539" s="22">
        <v>487484</v>
      </c>
      <c r="F539" s="22">
        <v>289743.59000000003</v>
      </c>
      <c r="G539" s="22">
        <f t="shared" si="140"/>
        <v>-19137.239999999991</v>
      </c>
      <c r="H539" s="22">
        <f t="shared" si="141"/>
        <v>197740.40999999997</v>
      </c>
      <c r="I539" s="23">
        <f t="shared" si="142"/>
        <v>-6.1956709971285591</v>
      </c>
      <c r="J539" s="23">
        <f t="shared" si="143"/>
        <v>59.436533301605799</v>
      </c>
      <c r="K539" s="23">
        <f t="shared" si="144"/>
        <v>14.945320837616723</v>
      </c>
    </row>
    <row r="540" spans="1:11">
      <c r="A540" s="28" t="s">
        <v>38</v>
      </c>
      <c r="B540" s="21" t="s">
        <v>39</v>
      </c>
      <c r="C540" s="22">
        <v>275990.61</v>
      </c>
      <c r="D540" s="22">
        <v>1483611</v>
      </c>
      <c r="E540" s="22">
        <v>278492</v>
      </c>
      <c r="F540" s="22">
        <v>235147.26</v>
      </c>
      <c r="G540" s="22">
        <f t="shared" si="140"/>
        <v>-40843.349999999977</v>
      </c>
      <c r="H540" s="22">
        <f t="shared" si="141"/>
        <v>43344.739999999991</v>
      </c>
      <c r="I540" s="23">
        <f t="shared" si="142"/>
        <v>-14.798818698940508</v>
      </c>
      <c r="J540" s="23">
        <f t="shared" si="143"/>
        <v>84.435911983109037</v>
      </c>
      <c r="K540" s="23">
        <f t="shared" si="144"/>
        <v>15.849657356274657</v>
      </c>
    </row>
    <row r="541" spans="1:11">
      <c r="A541" s="28" t="s">
        <v>40</v>
      </c>
      <c r="B541" s="21" t="s">
        <v>41</v>
      </c>
      <c r="C541" s="22">
        <v>32890.22</v>
      </c>
      <c r="D541" s="22">
        <v>455080</v>
      </c>
      <c r="E541" s="22">
        <v>208992</v>
      </c>
      <c r="F541" s="22">
        <v>54596.33</v>
      </c>
      <c r="G541" s="22">
        <f t="shared" si="140"/>
        <v>21706.11</v>
      </c>
      <c r="H541" s="22">
        <f t="shared" si="141"/>
        <v>154395.66999999998</v>
      </c>
      <c r="I541" s="23">
        <f t="shared" si="142"/>
        <v>65.995636392824366</v>
      </c>
      <c r="J541" s="23">
        <f t="shared" si="143"/>
        <v>26.123645881182057</v>
      </c>
      <c r="K541" s="23">
        <f t="shared" si="144"/>
        <v>11.997084029181684</v>
      </c>
    </row>
    <row r="542" spans="1:11">
      <c r="A542" s="29" t="s">
        <v>82</v>
      </c>
      <c r="B542" s="21" t="s">
        <v>83</v>
      </c>
      <c r="C542" s="22">
        <v>0</v>
      </c>
      <c r="D542" s="22">
        <v>0</v>
      </c>
      <c r="E542" s="22">
        <v>0</v>
      </c>
      <c r="F542" s="22">
        <v>115.88</v>
      </c>
      <c r="G542" s="22">
        <f t="shared" si="140"/>
        <v>115.88</v>
      </c>
      <c r="H542" s="22">
        <f t="shared" si="141"/>
        <v>-115.88</v>
      </c>
      <c r="I542" s="23">
        <f t="shared" si="142"/>
        <v>0</v>
      </c>
      <c r="J542" s="23">
        <f t="shared" si="143"/>
        <v>0</v>
      </c>
      <c r="K542" s="23">
        <f t="shared" si="144"/>
        <v>0</v>
      </c>
    </row>
    <row r="543" spans="1:11">
      <c r="A543" s="27" t="s">
        <v>42</v>
      </c>
      <c r="B543" s="21" t="s">
        <v>43</v>
      </c>
      <c r="C543" s="22">
        <v>0</v>
      </c>
      <c r="D543" s="22">
        <v>201949</v>
      </c>
      <c r="E543" s="22">
        <v>15535</v>
      </c>
      <c r="F543" s="22">
        <v>0</v>
      </c>
      <c r="G543" s="22">
        <f t="shared" si="140"/>
        <v>0</v>
      </c>
      <c r="H543" s="22">
        <f t="shared" si="141"/>
        <v>15535</v>
      </c>
      <c r="I543" s="23">
        <f t="shared" si="142"/>
        <v>0</v>
      </c>
      <c r="J543" s="23">
        <f t="shared" si="143"/>
        <v>0</v>
      </c>
      <c r="K543" s="23">
        <f t="shared" si="144"/>
        <v>0</v>
      </c>
    </row>
    <row r="544" spans="1:11">
      <c r="A544" s="28" t="s">
        <v>44</v>
      </c>
      <c r="B544" s="21" t="s">
        <v>45</v>
      </c>
      <c r="C544" s="22">
        <v>0</v>
      </c>
      <c r="D544" s="22">
        <v>201949</v>
      </c>
      <c r="E544" s="22">
        <v>15535</v>
      </c>
      <c r="F544" s="22">
        <v>0</v>
      </c>
      <c r="G544" s="22">
        <f t="shared" si="140"/>
        <v>0</v>
      </c>
      <c r="H544" s="22">
        <f t="shared" si="141"/>
        <v>15535</v>
      </c>
      <c r="I544" s="23">
        <f t="shared" si="142"/>
        <v>0</v>
      </c>
      <c r="J544" s="23">
        <f t="shared" si="143"/>
        <v>0</v>
      </c>
      <c r="K544" s="23">
        <f t="shared" si="144"/>
        <v>0</v>
      </c>
    </row>
    <row r="545" spans="1:11" ht="25.5">
      <c r="A545" s="27" t="s">
        <v>48</v>
      </c>
      <c r="B545" s="21" t="s">
        <v>49</v>
      </c>
      <c r="C545" s="22">
        <v>0</v>
      </c>
      <c r="D545" s="22">
        <v>34355</v>
      </c>
      <c r="E545" s="22">
        <v>0</v>
      </c>
      <c r="F545" s="22">
        <v>0</v>
      </c>
      <c r="G545" s="22">
        <f t="shared" si="140"/>
        <v>0</v>
      </c>
      <c r="H545" s="22">
        <f t="shared" si="141"/>
        <v>0</v>
      </c>
      <c r="I545" s="23">
        <f t="shared" si="142"/>
        <v>0</v>
      </c>
      <c r="J545" s="23">
        <f t="shared" si="143"/>
        <v>0</v>
      </c>
      <c r="K545" s="23">
        <f t="shared" si="144"/>
        <v>0</v>
      </c>
    </row>
    <row r="546" spans="1:11">
      <c r="A546" s="28" t="s">
        <v>50</v>
      </c>
      <c r="B546" s="21" t="s">
        <v>51</v>
      </c>
      <c r="C546" s="22">
        <v>0</v>
      </c>
      <c r="D546" s="22">
        <v>34355</v>
      </c>
      <c r="E546" s="22">
        <v>0</v>
      </c>
      <c r="F546" s="22">
        <v>0</v>
      </c>
      <c r="G546" s="22">
        <f t="shared" si="140"/>
        <v>0</v>
      </c>
      <c r="H546" s="22">
        <f t="shared" si="141"/>
        <v>0</v>
      </c>
      <c r="I546" s="23">
        <f t="shared" si="142"/>
        <v>0</v>
      </c>
      <c r="J546" s="23">
        <f t="shared" si="143"/>
        <v>0</v>
      </c>
      <c r="K546" s="23">
        <f t="shared" si="144"/>
        <v>0</v>
      </c>
    </row>
    <row r="547" spans="1:11" ht="25.5">
      <c r="A547" s="29" t="s">
        <v>52</v>
      </c>
      <c r="B547" s="21" t="s">
        <v>53</v>
      </c>
      <c r="C547" s="22">
        <v>0</v>
      </c>
      <c r="D547" s="22">
        <v>34355</v>
      </c>
      <c r="E547" s="22">
        <v>0</v>
      </c>
      <c r="F547" s="22">
        <v>0</v>
      </c>
      <c r="G547" s="22">
        <f t="shared" si="140"/>
        <v>0</v>
      </c>
      <c r="H547" s="22">
        <f t="shared" si="141"/>
        <v>0</v>
      </c>
      <c r="I547" s="23">
        <f t="shared" si="142"/>
        <v>0</v>
      </c>
      <c r="J547" s="23">
        <f t="shared" si="143"/>
        <v>0</v>
      </c>
      <c r="K547" s="23">
        <f t="shared" si="144"/>
        <v>0</v>
      </c>
    </row>
    <row r="548" spans="1:11" ht="25.5">
      <c r="A548" s="30" t="s">
        <v>54</v>
      </c>
      <c r="B548" s="21" t="s">
        <v>55</v>
      </c>
      <c r="C548" s="22">
        <v>0</v>
      </c>
      <c r="D548" s="22">
        <v>34355</v>
      </c>
      <c r="E548" s="22">
        <v>0</v>
      </c>
      <c r="F548" s="22">
        <v>0</v>
      </c>
      <c r="G548" s="22">
        <f t="shared" si="140"/>
        <v>0</v>
      </c>
      <c r="H548" s="22">
        <f t="shared" si="141"/>
        <v>0</v>
      </c>
      <c r="I548" s="23">
        <f t="shared" si="142"/>
        <v>0</v>
      </c>
      <c r="J548" s="23">
        <f t="shared" si="143"/>
        <v>0</v>
      </c>
      <c r="K548" s="23">
        <f t="shared" si="144"/>
        <v>0</v>
      </c>
    </row>
    <row r="549" spans="1:11">
      <c r="A549" s="20"/>
      <c r="B549" s="21" t="s">
        <v>60</v>
      </c>
      <c r="C549" s="22">
        <v>1140687.71</v>
      </c>
      <c r="D549" s="22">
        <v>-14726</v>
      </c>
      <c r="E549" s="22">
        <v>0</v>
      </c>
      <c r="F549" s="22">
        <v>1723721.41</v>
      </c>
      <c r="G549" s="22">
        <f t="shared" si="140"/>
        <v>583033.69999999995</v>
      </c>
      <c r="H549" s="22">
        <f t="shared" si="141"/>
        <v>-1723721.41</v>
      </c>
      <c r="I549" s="23">
        <f t="shared" si="142"/>
        <v>51.112473193912109</v>
      </c>
      <c r="J549" s="23">
        <f t="shared" si="143"/>
        <v>0</v>
      </c>
      <c r="K549" s="23">
        <f t="shared" si="144"/>
        <v>-11705.292747521391</v>
      </c>
    </row>
    <row r="550" spans="1:11">
      <c r="A550" s="20" t="s">
        <v>61</v>
      </c>
      <c r="B550" s="21" t="s">
        <v>62</v>
      </c>
      <c r="C550" s="22">
        <v>-1140687.71</v>
      </c>
      <c r="D550" s="22">
        <v>14726</v>
      </c>
      <c r="E550" s="22">
        <v>0</v>
      </c>
      <c r="F550" s="22">
        <v>-1723721.41</v>
      </c>
      <c r="G550" s="22">
        <f t="shared" si="140"/>
        <v>-583033.69999999995</v>
      </c>
      <c r="H550" s="22">
        <f t="shared" si="141"/>
        <v>1723721.41</v>
      </c>
      <c r="I550" s="23">
        <f t="shared" si="142"/>
        <v>51.112473193912109</v>
      </c>
      <c r="J550" s="23">
        <f t="shared" si="143"/>
        <v>0</v>
      </c>
      <c r="K550" s="23">
        <f t="shared" si="144"/>
        <v>-11705.292747521391</v>
      </c>
    </row>
    <row r="551" spans="1:11">
      <c r="A551" s="26" t="s">
        <v>63</v>
      </c>
      <c r="B551" s="21" t="s">
        <v>64</v>
      </c>
      <c r="C551" s="22">
        <v>-1140687.71</v>
      </c>
      <c r="D551" s="22">
        <v>14726</v>
      </c>
      <c r="E551" s="22">
        <v>0</v>
      </c>
      <c r="F551" s="22">
        <v>-1723721.41</v>
      </c>
      <c r="G551" s="22">
        <f t="shared" si="140"/>
        <v>-583033.69999999995</v>
      </c>
      <c r="H551" s="22">
        <f t="shared" si="141"/>
        <v>1723721.41</v>
      </c>
      <c r="I551" s="23">
        <f t="shared" si="142"/>
        <v>51.112473193912109</v>
      </c>
      <c r="J551" s="23">
        <f t="shared" si="143"/>
        <v>0</v>
      </c>
      <c r="K551" s="23">
        <f t="shared" si="144"/>
        <v>-11705.292747521391</v>
      </c>
    </row>
    <row r="552" spans="1:11" ht="25.5">
      <c r="A552" s="27" t="s">
        <v>152</v>
      </c>
      <c r="B552" s="21" t="s">
        <v>153</v>
      </c>
      <c r="C552" s="22">
        <v>-60671</v>
      </c>
      <c r="D552" s="22">
        <v>14726</v>
      </c>
      <c r="E552" s="22">
        <v>0</v>
      </c>
      <c r="F552" s="22">
        <v>-14726</v>
      </c>
      <c r="G552" s="22">
        <f t="shared" si="140"/>
        <v>45945</v>
      </c>
      <c r="H552" s="22">
        <f t="shared" si="141"/>
        <v>14726</v>
      </c>
      <c r="I552" s="23">
        <f t="shared" si="142"/>
        <v>-75.728107332992693</v>
      </c>
      <c r="J552" s="23">
        <f t="shared" si="143"/>
        <v>0</v>
      </c>
      <c r="K552" s="23">
        <f t="shared" si="144"/>
        <v>-100</v>
      </c>
    </row>
    <row r="553" spans="1:11" s="35" customFormat="1">
      <c r="A553" s="36" t="s">
        <v>281</v>
      </c>
      <c r="B553" s="32" t="s">
        <v>282</v>
      </c>
      <c r="C553" s="33"/>
      <c r="D553" s="33"/>
      <c r="E553" s="33"/>
      <c r="F553" s="33"/>
      <c r="G553" s="33"/>
      <c r="H553" s="33"/>
      <c r="I553" s="34"/>
      <c r="J553" s="34"/>
      <c r="K553" s="34"/>
    </row>
    <row r="554" spans="1:11">
      <c r="A554" s="20" t="s">
        <v>26</v>
      </c>
      <c r="B554" s="21" t="s">
        <v>27</v>
      </c>
      <c r="C554" s="22">
        <v>1449568.54</v>
      </c>
      <c r="D554" s="22">
        <v>2160269</v>
      </c>
      <c r="E554" s="22">
        <v>503019</v>
      </c>
      <c r="F554" s="22">
        <v>2013465</v>
      </c>
      <c r="G554" s="22">
        <f t="shared" ref="G554:G574" si="145">F554-C554</f>
        <v>563896.46</v>
      </c>
      <c r="H554" s="22">
        <f t="shared" ref="H554:H574" si="146">E554-F554</f>
        <v>-1510446</v>
      </c>
      <c r="I554" s="23">
        <f t="shared" ref="I554:I574" si="147">IF(ISERROR(F554/C554),0,F554/C554*100-100)</f>
        <v>38.900986358327003</v>
      </c>
      <c r="J554" s="23">
        <f t="shared" ref="J554:J574" si="148">IF(ISERROR(F554/E554),0,F554/E554*100)</f>
        <v>400.27613271069288</v>
      </c>
      <c r="K554" s="23">
        <f t="shared" ref="K554:K574" si="149">IF(ISERROR(F554/D554),0,F554/D554*100)</f>
        <v>93.204364826787781</v>
      </c>
    </row>
    <row r="555" spans="1:11" ht="25.5">
      <c r="A555" s="26" t="s">
        <v>70</v>
      </c>
      <c r="B555" s="21" t="s">
        <v>71</v>
      </c>
      <c r="C555" s="22">
        <v>0</v>
      </c>
      <c r="D555" s="22">
        <v>0</v>
      </c>
      <c r="E555" s="22">
        <v>0</v>
      </c>
      <c r="F555" s="22">
        <v>357</v>
      </c>
      <c r="G555" s="22">
        <f t="shared" si="145"/>
        <v>357</v>
      </c>
      <c r="H555" s="22">
        <f t="shared" si="146"/>
        <v>-357</v>
      </c>
      <c r="I555" s="23">
        <f t="shared" si="147"/>
        <v>0</v>
      </c>
      <c r="J555" s="23">
        <f t="shared" si="148"/>
        <v>0</v>
      </c>
      <c r="K555" s="23">
        <f t="shared" si="149"/>
        <v>0</v>
      </c>
    </row>
    <row r="556" spans="1:11">
      <c r="A556" s="26" t="s">
        <v>98</v>
      </c>
      <c r="B556" s="21" t="s">
        <v>99</v>
      </c>
      <c r="C556" s="22">
        <v>35416.54</v>
      </c>
      <c r="D556" s="22">
        <v>147161</v>
      </c>
      <c r="E556" s="22">
        <v>6543</v>
      </c>
      <c r="F556" s="22">
        <v>0</v>
      </c>
      <c r="G556" s="22">
        <f t="shared" si="145"/>
        <v>-35416.54</v>
      </c>
      <c r="H556" s="22">
        <f t="shared" si="146"/>
        <v>6543</v>
      </c>
      <c r="I556" s="23">
        <f t="shared" si="147"/>
        <v>-100</v>
      </c>
      <c r="J556" s="23">
        <f t="shared" si="148"/>
        <v>0</v>
      </c>
      <c r="K556" s="23">
        <f t="shared" si="149"/>
        <v>0</v>
      </c>
    </row>
    <row r="557" spans="1:11">
      <c r="A557" s="26" t="s">
        <v>28</v>
      </c>
      <c r="B557" s="21" t="s">
        <v>29</v>
      </c>
      <c r="C557" s="22">
        <v>1414152</v>
      </c>
      <c r="D557" s="22">
        <v>2013108</v>
      </c>
      <c r="E557" s="22">
        <v>496476</v>
      </c>
      <c r="F557" s="22">
        <v>2013108</v>
      </c>
      <c r="G557" s="22">
        <f t="shared" si="145"/>
        <v>598956</v>
      </c>
      <c r="H557" s="22">
        <f t="shared" si="146"/>
        <v>-1516632</v>
      </c>
      <c r="I557" s="23">
        <f t="shared" si="147"/>
        <v>42.354428661134023</v>
      </c>
      <c r="J557" s="23">
        <f t="shared" si="148"/>
        <v>405.47941894472245</v>
      </c>
      <c r="K557" s="23">
        <f t="shared" si="149"/>
        <v>100</v>
      </c>
    </row>
    <row r="558" spans="1:11">
      <c r="A558" s="27" t="s">
        <v>30</v>
      </c>
      <c r="B558" s="21" t="s">
        <v>31</v>
      </c>
      <c r="C558" s="22">
        <v>1414152</v>
      </c>
      <c r="D558" s="22">
        <v>2013108</v>
      </c>
      <c r="E558" s="22">
        <v>496476</v>
      </c>
      <c r="F558" s="22">
        <v>2013108</v>
      </c>
      <c r="G558" s="22">
        <f t="shared" si="145"/>
        <v>598956</v>
      </c>
      <c r="H558" s="22">
        <f t="shared" si="146"/>
        <v>-1516632</v>
      </c>
      <c r="I558" s="23">
        <f t="shared" si="147"/>
        <v>42.354428661134023</v>
      </c>
      <c r="J558" s="23">
        <f t="shared" si="148"/>
        <v>405.47941894472245</v>
      </c>
      <c r="K558" s="23">
        <f t="shared" si="149"/>
        <v>100</v>
      </c>
    </row>
    <row r="559" spans="1:11">
      <c r="A559" s="20" t="s">
        <v>32</v>
      </c>
      <c r="B559" s="21" t="s">
        <v>33</v>
      </c>
      <c r="C559" s="22">
        <v>308880.83</v>
      </c>
      <c r="D559" s="22">
        <v>2174995</v>
      </c>
      <c r="E559" s="22">
        <v>503019</v>
      </c>
      <c r="F559" s="22">
        <v>289743.59000000003</v>
      </c>
      <c r="G559" s="22">
        <f t="shared" si="145"/>
        <v>-19137.239999999991</v>
      </c>
      <c r="H559" s="22">
        <f t="shared" si="146"/>
        <v>213275.40999999997</v>
      </c>
      <c r="I559" s="23">
        <f t="shared" si="147"/>
        <v>-6.1956709971285591</v>
      </c>
      <c r="J559" s="23">
        <f t="shared" si="148"/>
        <v>57.600923623163347</v>
      </c>
      <c r="K559" s="23">
        <f t="shared" si="149"/>
        <v>13.32157499212642</v>
      </c>
    </row>
    <row r="560" spans="1:11">
      <c r="A560" s="26" t="s">
        <v>34</v>
      </c>
      <c r="B560" s="21" t="s">
        <v>35</v>
      </c>
      <c r="C560" s="22">
        <v>308880.83</v>
      </c>
      <c r="D560" s="22">
        <v>2174995</v>
      </c>
      <c r="E560" s="22">
        <v>503019</v>
      </c>
      <c r="F560" s="22">
        <v>289743.59000000003</v>
      </c>
      <c r="G560" s="22">
        <f t="shared" si="145"/>
        <v>-19137.239999999991</v>
      </c>
      <c r="H560" s="22">
        <f t="shared" si="146"/>
        <v>213275.40999999997</v>
      </c>
      <c r="I560" s="23">
        <f t="shared" si="147"/>
        <v>-6.1956709971285591</v>
      </c>
      <c r="J560" s="23">
        <f t="shared" si="148"/>
        <v>57.600923623163347</v>
      </c>
      <c r="K560" s="23">
        <f t="shared" si="149"/>
        <v>13.32157499212642</v>
      </c>
    </row>
    <row r="561" spans="1:11">
      <c r="A561" s="27" t="s">
        <v>36</v>
      </c>
      <c r="B561" s="21" t="s">
        <v>37</v>
      </c>
      <c r="C561" s="22">
        <v>308880.83</v>
      </c>
      <c r="D561" s="22">
        <v>1938691</v>
      </c>
      <c r="E561" s="22">
        <v>487484</v>
      </c>
      <c r="F561" s="22">
        <v>289743.59000000003</v>
      </c>
      <c r="G561" s="22">
        <f t="shared" si="145"/>
        <v>-19137.239999999991</v>
      </c>
      <c r="H561" s="22">
        <f t="shared" si="146"/>
        <v>197740.40999999997</v>
      </c>
      <c r="I561" s="23">
        <f t="shared" si="147"/>
        <v>-6.1956709971285591</v>
      </c>
      <c r="J561" s="23">
        <f t="shared" si="148"/>
        <v>59.436533301605799</v>
      </c>
      <c r="K561" s="23">
        <f t="shared" si="149"/>
        <v>14.945320837616723</v>
      </c>
    </row>
    <row r="562" spans="1:11">
      <c r="A562" s="28" t="s">
        <v>38</v>
      </c>
      <c r="B562" s="21" t="s">
        <v>39</v>
      </c>
      <c r="C562" s="22">
        <v>275990.61</v>
      </c>
      <c r="D562" s="22">
        <v>1483611</v>
      </c>
      <c r="E562" s="22">
        <v>278492</v>
      </c>
      <c r="F562" s="22">
        <v>235147.26</v>
      </c>
      <c r="G562" s="22">
        <f t="shared" si="145"/>
        <v>-40843.349999999977</v>
      </c>
      <c r="H562" s="22">
        <f t="shared" si="146"/>
        <v>43344.739999999991</v>
      </c>
      <c r="I562" s="23">
        <f t="shared" si="147"/>
        <v>-14.798818698940508</v>
      </c>
      <c r="J562" s="23">
        <f t="shared" si="148"/>
        <v>84.435911983109037</v>
      </c>
      <c r="K562" s="23">
        <f t="shared" si="149"/>
        <v>15.849657356274657</v>
      </c>
    </row>
    <row r="563" spans="1:11">
      <c r="A563" s="28" t="s">
        <v>40</v>
      </c>
      <c r="B563" s="21" t="s">
        <v>41</v>
      </c>
      <c r="C563" s="22">
        <v>32890.22</v>
      </c>
      <c r="D563" s="22">
        <v>455080</v>
      </c>
      <c r="E563" s="22">
        <v>208992</v>
      </c>
      <c r="F563" s="22">
        <v>54596.33</v>
      </c>
      <c r="G563" s="22">
        <f t="shared" si="145"/>
        <v>21706.11</v>
      </c>
      <c r="H563" s="22">
        <f t="shared" si="146"/>
        <v>154395.66999999998</v>
      </c>
      <c r="I563" s="23">
        <f t="shared" si="147"/>
        <v>65.995636392824366</v>
      </c>
      <c r="J563" s="23">
        <f t="shared" si="148"/>
        <v>26.123645881182057</v>
      </c>
      <c r="K563" s="23">
        <f t="shared" si="149"/>
        <v>11.997084029181684</v>
      </c>
    </row>
    <row r="564" spans="1:11">
      <c r="A564" s="29" t="s">
        <v>82</v>
      </c>
      <c r="B564" s="21" t="s">
        <v>83</v>
      </c>
      <c r="C564" s="22">
        <v>0</v>
      </c>
      <c r="D564" s="22">
        <v>0</v>
      </c>
      <c r="E564" s="22">
        <v>0</v>
      </c>
      <c r="F564" s="22">
        <v>115.88</v>
      </c>
      <c r="G564" s="22">
        <f t="shared" si="145"/>
        <v>115.88</v>
      </c>
      <c r="H564" s="22">
        <f t="shared" si="146"/>
        <v>-115.88</v>
      </c>
      <c r="I564" s="23">
        <f t="shared" si="147"/>
        <v>0</v>
      </c>
      <c r="J564" s="23">
        <f t="shared" si="148"/>
        <v>0</v>
      </c>
      <c r="K564" s="23">
        <f t="shared" si="149"/>
        <v>0</v>
      </c>
    </row>
    <row r="565" spans="1:11">
      <c r="A565" s="27" t="s">
        <v>42</v>
      </c>
      <c r="B565" s="21" t="s">
        <v>43</v>
      </c>
      <c r="C565" s="22">
        <v>0</v>
      </c>
      <c r="D565" s="22">
        <v>201949</v>
      </c>
      <c r="E565" s="22">
        <v>15535</v>
      </c>
      <c r="F565" s="22">
        <v>0</v>
      </c>
      <c r="G565" s="22">
        <f t="shared" si="145"/>
        <v>0</v>
      </c>
      <c r="H565" s="22">
        <f t="shared" si="146"/>
        <v>15535</v>
      </c>
      <c r="I565" s="23">
        <f t="shared" si="147"/>
        <v>0</v>
      </c>
      <c r="J565" s="23">
        <f t="shared" si="148"/>
        <v>0</v>
      </c>
      <c r="K565" s="23">
        <f t="shared" si="149"/>
        <v>0</v>
      </c>
    </row>
    <row r="566" spans="1:11">
      <c r="A566" s="28" t="s">
        <v>44</v>
      </c>
      <c r="B566" s="21" t="s">
        <v>45</v>
      </c>
      <c r="C566" s="22">
        <v>0</v>
      </c>
      <c r="D566" s="22">
        <v>201949</v>
      </c>
      <c r="E566" s="22">
        <v>15535</v>
      </c>
      <c r="F566" s="22">
        <v>0</v>
      </c>
      <c r="G566" s="22">
        <f t="shared" si="145"/>
        <v>0</v>
      </c>
      <c r="H566" s="22">
        <f t="shared" si="146"/>
        <v>15535</v>
      </c>
      <c r="I566" s="23">
        <f t="shared" si="147"/>
        <v>0</v>
      </c>
      <c r="J566" s="23">
        <f t="shared" si="148"/>
        <v>0</v>
      </c>
      <c r="K566" s="23">
        <f t="shared" si="149"/>
        <v>0</v>
      </c>
    </row>
    <row r="567" spans="1:11" ht="25.5">
      <c r="A567" s="27" t="s">
        <v>48</v>
      </c>
      <c r="B567" s="21" t="s">
        <v>49</v>
      </c>
      <c r="C567" s="22">
        <v>0</v>
      </c>
      <c r="D567" s="22">
        <v>34355</v>
      </c>
      <c r="E567" s="22">
        <v>0</v>
      </c>
      <c r="F567" s="22">
        <v>0</v>
      </c>
      <c r="G567" s="22">
        <f t="shared" si="145"/>
        <v>0</v>
      </c>
      <c r="H567" s="22">
        <f t="shared" si="146"/>
        <v>0</v>
      </c>
      <c r="I567" s="23">
        <f t="shared" si="147"/>
        <v>0</v>
      </c>
      <c r="J567" s="23">
        <f t="shared" si="148"/>
        <v>0</v>
      </c>
      <c r="K567" s="23">
        <f t="shared" si="149"/>
        <v>0</v>
      </c>
    </row>
    <row r="568" spans="1:11">
      <c r="A568" s="28" t="s">
        <v>50</v>
      </c>
      <c r="B568" s="21" t="s">
        <v>51</v>
      </c>
      <c r="C568" s="22">
        <v>0</v>
      </c>
      <c r="D568" s="22">
        <v>34355</v>
      </c>
      <c r="E568" s="22">
        <v>0</v>
      </c>
      <c r="F568" s="22">
        <v>0</v>
      </c>
      <c r="G568" s="22">
        <f t="shared" si="145"/>
        <v>0</v>
      </c>
      <c r="H568" s="22">
        <f t="shared" si="146"/>
        <v>0</v>
      </c>
      <c r="I568" s="23">
        <f t="shared" si="147"/>
        <v>0</v>
      </c>
      <c r="J568" s="23">
        <f t="shared" si="148"/>
        <v>0</v>
      </c>
      <c r="K568" s="23">
        <f t="shared" si="149"/>
        <v>0</v>
      </c>
    </row>
    <row r="569" spans="1:11" ht="25.5">
      <c r="A569" s="29" t="s">
        <v>52</v>
      </c>
      <c r="B569" s="21" t="s">
        <v>53</v>
      </c>
      <c r="C569" s="22">
        <v>0</v>
      </c>
      <c r="D569" s="22">
        <v>34355</v>
      </c>
      <c r="E569" s="22">
        <v>0</v>
      </c>
      <c r="F569" s="22">
        <v>0</v>
      </c>
      <c r="G569" s="22">
        <f t="shared" si="145"/>
        <v>0</v>
      </c>
      <c r="H569" s="22">
        <f t="shared" si="146"/>
        <v>0</v>
      </c>
      <c r="I569" s="23">
        <f t="shared" si="147"/>
        <v>0</v>
      </c>
      <c r="J569" s="23">
        <f t="shared" si="148"/>
        <v>0</v>
      </c>
      <c r="K569" s="23">
        <f t="shared" si="149"/>
        <v>0</v>
      </c>
    </row>
    <row r="570" spans="1:11" ht="25.5">
      <c r="A570" s="30" t="s">
        <v>54</v>
      </c>
      <c r="B570" s="21" t="s">
        <v>55</v>
      </c>
      <c r="C570" s="22">
        <v>0</v>
      </c>
      <c r="D570" s="22">
        <v>34355</v>
      </c>
      <c r="E570" s="22">
        <v>0</v>
      </c>
      <c r="F570" s="22">
        <v>0</v>
      </c>
      <c r="G570" s="22">
        <f t="shared" si="145"/>
        <v>0</v>
      </c>
      <c r="H570" s="22">
        <f t="shared" si="146"/>
        <v>0</v>
      </c>
      <c r="I570" s="23">
        <f t="shared" si="147"/>
        <v>0</v>
      </c>
      <c r="J570" s="23">
        <f t="shared" si="148"/>
        <v>0</v>
      </c>
      <c r="K570" s="23">
        <f t="shared" si="149"/>
        <v>0</v>
      </c>
    </row>
    <row r="571" spans="1:11">
      <c r="A571" s="20"/>
      <c r="B571" s="21" t="s">
        <v>60</v>
      </c>
      <c r="C571" s="22">
        <v>1140687.71</v>
      </c>
      <c r="D571" s="22">
        <v>-14726</v>
      </c>
      <c r="E571" s="22">
        <v>0</v>
      </c>
      <c r="F571" s="22">
        <v>1723721.41</v>
      </c>
      <c r="G571" s="22">
        <f t="shared" si="145"/>
        <v>583033.69999999995</v>
      </c>
      <c r="H571" s="22">
        <f t="shared" si="146"/>
        <v>-1723721.41</v>
      </c>
      <c r="I571" s="23">
        <f t="shared" si="147"/>
        <v>51.112473193912109</v>
      </c>
      <c r="J571" s="23">
        <f t="shared" si="148"/>
        <v>0</v>
      </c>
      <c r="K571" s="23">
        <f t="shared" si="149"/>
        <v>-11705.292747521391</v>
      </c>
    </row>
    <row r="572" spans="1:11">
      <c r="A572" s="20" t="s">
        <v>61</v>
      </c>
      <c r="B572" s="21" t="s">
        <v>62</v>
      </c>
      <c r="C572" s="22">
        <v>-1140687.71</v>
      </c>
      <c r="D572" s="22">
        <v>14726</v>
      </c>
      <c r="E572" s="22">
        <v>0</v>
      </c>
      <c r="F572" s="22">
        <v>-1723721.41</v>
      </c>
      <c r="G572" s="22">
        <f t="shared" si="145"/>
        <v>-583033.69999999995</v>
      </c>
      <c r="H572" s="22">
        <f t="shared" si="146"/>
        <v>1723721.41</v>
      </c>
      <c r="I572" s="23">
        <f t="shared" si="147"/>
        <v>51.112473193912109</v>
      </c>
      <c r="J572" s="23">
        <f t="shared" si="148"/>
        <v>0</v>
      </c>
      <c r="K572" s="23">
        <f t="shared" si="149"/>
        <v>-11705.292747521391</v>
      </c>
    </row>
    <row r="573" spans="1:11">
      <c r="A573" s="26" t="s">
        <v>63</v>
      </c>
      <c r="B573" s="21" t="s">
        <v>64</v>
      </c>
      <c r="C573" s="22">
        <v>-1140687.71</v>
      </c>
      <c r="D573" s="22">
        <v>14726</v>
      </c>
      <c r="E573" s="22">
        <v>0</v>
      </c>
      <c r="F573" s="22">
        <v>-1723721.41</v>
      </c>
      <c r="G573" s="22">
        <f t="shared" si="145"/>
        <v>-583033.69999999995</v>
      </c>
      <c r="H573" s="22">
        <f t="shared" si="146"/>
        <v>1723721.41</v>
      </c>
      <c r="I573" s="23">
        <f t="shared" si="147"/>
        <v>51.112473193912109</v>
      </c>
      <c r="J573" s="23">
        <f t="shared" si="148"/>
        <v>0</v>
      </c>
      <c r="K573" s="23">
        <f t="shared" si="149"/>
        <v>-11705.292747521391</v>
      </c>
    </row>
    <row r="574" spans="1:11" ht="25.5">
      <c r="A574" s="27" t="s">
        <v>152</v>
      </c>
      <c r="B574" s="21" t="s">
        <v>153</v>
      </c>
      <c r="C574" s="22">
        <v>-60671</v>
      </c>
      <c r="D574" s="22">
        <v>14726</v>
      </c>
      <c r="E574" s="22">
        <v>0</v>
      </c>
      <c r="F574" s="22">
        <v>-14726</v>
      </c>
      <c r="G574" s="22">
        <f t="shared" si="145"/>
        <v>45945</v>
      </c>
      <c r="H574" s="22">
        <f t="shared" si="146"/>
        <v>14726</v>
      </c>
      <c r="I574" s="23">
        <f t="shared" si="147"/>
        <v>-75.728107332992693</v>
      </c>
      <c r="J574" s="23">
        <f t="shared" si="148"/>
        <v>0</v>
      </c>
      <c r="K574" s="23">
        <f t="shared" si="149"/>
        <v>-100</v>
      </c>
    </row>
    <row r="575" spans="1:11" s="35" customFormat="1" ht="25.5">
      <c r="A575" s="31" t="s">
        <v>283</v>
      </c>
      <c r="B575" s="32" t="s">
        <v>284</v>
      </c>
      <c r="C575" s="33"/>
      <c r="D575" s="33"/>
      <c r="E575" s="33"/>
      <c r="F575" s="33"/>
      <c r="G575" s="33"/>
      <c r="H575" s="33"/>
      <c r="I575" s="34"/>
      <c r="J575" s="34"/>
      <c r="K575" s="34"/>
    </row>
    <row r="576" spans="1:11">
      <c r="A576" s="20" t="s">
        <v>26</v>
      </c>
      <c r="B576" s="21" t="s">
        <v>27</v>
      </c>
      <c r="C576" s="22">
        <v>160532.92000000001</v>
      </c>
      <c r="D576" s="22">
        <v>888236</v>
      </c>
      <c r="E576" s="22">
        <v>60621</v>
      </c>
      <c r="F576" s="22">
        <v>504915.94</v>
      </c>
      <c r="G576" s="22">
        <f t="shared" ref="G576:G590" si="150">F576-C576</f>
        <v>344383.02</v>
      </c>
      <c r="H576" s="22">
        <f t="shared" ref="H576:H590" si="151">E576-F576</f>
        <v>-444294.94</v>
      </c>
      <c r="I576" s="23">
        <f t="shared" ref="I576:I590" si="152">IF(ISERROR(F576/C576),0,F576/C576*100-100)</f>
        <v>214.52485882646374</v>
      </c>
      <c r="J576" s="23">
        <f t="shared" ref="J576:J590" si="153">IF(ISERROR(F576/E576),0,F576/E576*100)</f>
        <v>832.90598967354549</v>
      </c>
      <c r="K576" s="23">
        <f t="shared" ref="K576:K590" si="154">IF(ISERROR(F576/D576),0,F576/D576*100)</f>
        <v>56.844795752480195</v>
      </c>
    </row>
    <row r="577" spans="1:11" ht="25.5">
      <c r="A577" s="26" t="s">
        <v>70</v>
      </c>
      <c r="B577" s="21" t="s">
        <v>71</v>
      </c>
      <c r="C577" s="22">
        <v>12774.92</v>
      </c>
      <c r="D577" s="22">
        <v>0</v>
      </c>
      <c r="E577" s="22">
        <v>0</v>
      </c>
      <c r="F577" s="22">
        <v>9593.5</v>
      </c>
      <c r="G577" s="22">
        <f t="shared" si="150"/>
        <v>-3181.42</v>
      </c>
      <c r="H577" s="22">
        <f t="shared" si="151"/>
        <v>-9593.5</v>
      </c>
      <c r="I577" s="23">
        <f t="shared" si="152"/>
        <v>-24.903639318289265</v>
      </c>
      <c r="J577" s="23">
        <f t="shared" si="153"/>
        <v>0</v>
      </c>
      <c r="K577" s="23">
        <f t="shared" si="154"/>
        <v>0</v>
      </c>
    </row>
    <row r="578" spans="1:11">
      <c r="A578" s="26" t="s">
        <v>98</v>
      </c>
      <c r="B578" s="21" t="s">
        <v>99</v>
      </c>
      <c r="C578" s="22">
        <v>0</v>
      </c>
      <c r="D578" s="22">
        <v>414626</v>
      </c>
      <c r="E578" s="22">
        <v>0</v>
      </c>
      <c r="F578" s="22">
        <v>21712.44</v>
      </c>
      <c r="G578" s="22">
        <f t="shared" si="150"/>
        <v>21712.44</v>
      </c>
      <c r="H578" s="22">
        <f t="shared" si="151"/>
        <v>-21712.44</v>
      </c>
      <c r="I578" s="23">
        <f t="shared" si="152"/>
        <v>0</v>
      </c>
      <c r="J578" s="23">
        <f t="shared" si="153"/>
        <v>0</v>
      </c>
      <c r="K578" s="23">
        <f t="shared" si="154"/>
        <v>5.2366325314862063</v>
      </c>
    </row>
    <row r="579" spans="1:11">
      <c r="A579" s="26" t="s">
        <v>28</v>
      </c>
      <c r="B579" s="21" t="s">
        <v>29</v>
      </c>
      <c r="C579" s="22">
        <v>147758</v>
      </c>
      <c r="D579" s="22">
        <v>473610</v>
      </c>
      <c r="E579" s="22">
        <v>60621</v>
      </c>
      <c r="F579" s="22">
        <v>473610</v>
      </c>
      <c r="G579" s="22">
        <f t="shared" si="150"/>
        <v>325852</v>
      </c>
      <c r="H579" s="22">
        <f t="shared" si="151"/>
        <v>-412989</v>
      </c>
      <c r="I579" s="23">
        <f t="shared" si="152"/>
        <v>220.53086804098592</v>
      </c>
      <c r="J579" s="23">
        <f t="shared" si="153"/>
        <v>781.26391844410352</v>
      </c>
      <c r="K579" s="23">
        <f t="shared" si="154"/>
        <v>100</v>
      </c>
    </row>
    <row r="580" spans="1:11">
      <c r="A580" s="27" t="s">
        <v>30</v>
      </c>
      <c r="B580" s="21" t="s">
        <v>31</v>
      </c>
      <c r="C580" s="22">
        <v>147758</v>
      </c>
      <c r="D580" s="22">
        <v>473610</v>
      </c>
      <c r="E580" s="22">
        <v>60621</v>
      </c>
      <c r="F580" s="22">
        <v>473610</v>
      </c>
      <c r="G580" s="22">
        <f t="shared" si="150"/>
        <v>325852</v>
      </c>
      <c r="H580" s="22">
        <f t="shared" si="151"/>
        <v>-412989</v>
      </c>
      <c r="I580" s="23">
        <f t="shared" si="152"/>
        <v>220.53086804098592</v>
      </c>
      <c r="J580" s="23">
        <f t="shared" si="153"/>
        <v>781.26391844410352</v>
      </c>
      <c r="K580" s="23">
        <f t="shared" si="154"/>
        <v>100</v>
      </c>
    </row>
    <row r="581" spans="1:11">
      <c r="A581" s="20" t="s">
        <v>32</v>
      </c>
      <c r="B581" s="21" t="s">
        <v>33</v>
      </c>
      <c r="C581" s="22">
        <v>10833.71</v>
      </c>
      <c r="D581" s="22">
        <v>888236</v>
      </c>
      <c r="E581" s="22">
        <v>60621</v>
      </c>
      <c r="F581" s="22">
        <v>51990.57</v>
      </c>
      <c r="G581" s="22">
        <f t="shared" si="150"/>
        <v>41156.86</v>
      </c>
      <c r="H581" s="22">
        <f t="shared" si="151"/>
        <v>8630.43</v>
      </c>
      <c r="I581" s="23">
        <f t="shared" si="152"/>
        <v>379.89626822205878</v>
      </c>
      <c r="J581" s="23">
        <f t="shared" si="153"/>
        <v>85.763299846587813</v>
      </c>
      <c r="K581" s="23">
        <f t="shared" si="154"/>
        <v>5.8532383285523215</v>
      </c>
    </row>
    <row r="582" spans="1:11">
      <c r="A582" s="26" t="s">
        <v>34</v>
      </c>
      <c r="B582" s="21" t="s">
        <v>35</v>
      </c>
      <c r="C582" s="22">
        <v>10833.71</v>
      </c>
      <c r="D582" s="22">
        <v>888236</v>
      </c>
      <c r="E582" s="22">
        <v>60621</v>
      </c>
      <c r="F582" s="22">
        <v>51990.57</v>
      </c>
      <c r="G582" s="22">
        <f t="shared" si="150"/>
        <v>41156.86</v>
      </c>
      <c r="H582" s="22">
        <f t="shared" si="151"/>
        <v>8630.43</v>
      </c>
      <c r="I582" s="23">
        <f t="shared" si="152"/>
        <v>379.89626822205878</v>
      </c>
      <c r="J582" s="23">
        <f t="shared" si="153"/>
        <v>85.763299846587813</v>
      </c>
      <c r="K582" s="23">
        <f t="shared" si="154"/>
        <v>5.8532383285523215</v>
      </c>
    </row>
    <row r="583" spans="1:11">
      <c r="A583" s="27" t="s">
        <v>36</v>
      </c>
      <c r="B583" s="21" t="s">
        <v>37</v>
      </c>
      <c r="C583" s="22">
        <v>10833.71</v>
      </c>
      <c r="D583" s="22">
        <v>473610</v>
      </c>
      <c r="E583" s="22">
        <v>60621</v>
      </c>
      <c r="F583" s="22">
        <v>30278.13</v>
      </c>
      <c r="G583" s="22">
        <f t="shared" si="150"/>
        <v>19444.420000000002</v>
      </c>
      <c r="H583" s="22">
        <f t="shared" si="151"/>
        <v>30342.87</v>
      </c>
      <c r="I583" s="23">
        <f t="shared" si="152"/>
        <v>179.48071343980968</v>
      </c>
      <c r="J583" s="23">
        <f t="shared" si="153"/>
        <v>49.946602662443709</v>
      </c>
      <c r="K583" s="23">
        <f t="shared" si="154"/>
        <v>6.3930512446950027</v>
      </c>
    </row>
    <row r="584" spans="1:11">
      <c r="A584" s="28" t="s">
        <v>38</v>
      </c>
      <c r="B584" s="21" t="s">
        <v>39</v>
      </c>
      <c r="C584" s="22">
        <v>8996.24</v>
      </c>
      <c r="D584" s="22">
        <v>155592</v>
      </c>
      <c r="E584" s="22">
        <v>21913</v>
      </c>
      <c r="F584" s="22">
        <v>21797.56</v>
      </c>
      <c r="G584" s="22">
        <f t="shared" si="150"/>
        <v>12801.320000000002</v>
      </c>
      <c r="H584" s="22">
        <f t="shared" si="151"/>
        <v>115.43999999999869</v>
      </c>
      <c r="I584" s="23">
        <f t="shared" si="152"/>
        <v>142.29633713640365</v>
      </c>
      <c r="J584" s="23">
        <f t="shared" si="153"/>
        <v>99.473189430931413</v>
      </c>
      <c r="K584" s="23">
        <f t="shared" si="154"/>
        <v>14.009434932387272</v>
      </c>
    </row>
    <row r="585" spans="1:11">
      <c r="A585" s="28" t="s">
        <v>40</v>
      </c>
      <c r="B585" s="21" t="s">
        <v>41</v>
      </c>
      <c r="C585" s="22">
        <v>1837.47</v>
      </c>
      <c r="D585" s="22">
        <v>318018</v>
      </c>
      <c r="E585" s="22">
        <v>38708</v>
      </c>
      <c r="F585" s="22">
        <v>8480.57</v>
      </c>
      <c r="G585" s="22">
        <f t="shared" si="150"/>
        <v>6643.0999999999995</v>
      </c>
      <c r="H585" s="22">
        <f t="shared" si="151"/>
        <v>30227.43</v>
      </c>
      <c r="I585" s="23">
        <f t="shared" si="152"/>
        <v>361.53515431544452</v>
      </c>
      <c r="J585" s="23">
        <f t="shared" si="153"/>
        <v>21.909088560504291</v>
      </c>
      <c r="K585" s="23">
        <f t="shared" si="154"/>
        <v>2.6666949669515558</v>
      </c>
    </row>
    <row r="586" spans="1:11" ht="25.5">
      <c r="A586" s="27" t="s">
        <v>48</v>
      </c>
      <c r="B586" s="21" t="s">
        <v>49</v>
      </c>
      <c r="C586" s="22">
        <v>0</v>
      </c>
      <c r="D586" s="22">
        <v>414626</v>
      </c>
      <c r="E586" s="22">
        <v>0</v>
      </c>
      <c r="F586" s="22">
        <v>21712.44</v>
      </c>
      <c r="G586" s="22">
        <f t="shared" si="150"/>
        <v>21712.44</v>
      </c>
      <c r="H586" s="22">
        <f t="shared" si="151"/>
        <v>-21712.44</v>
      </c>
      <c r="I586" s="23">
        <f t="shared" si="152"/>
        <v>0</v>
      </c>
      <c r="J586" s="23">
        <f t="shared" si="153"/>
        <v>0</v>
      </c>
      <c r="K586" s="23">
        <f t="shared" si="154"/>
        <v>5.2366325314862063</v>
      </c>
    </row>
    <row r="587" spans="1:11">
      <c r="A587" s="28" t="s">
        <v>188</v>
      </c>
      <c r="B587" s="21" t="s">
        <v>189</v>
      </c>
      <c r="C587" s="22">
        <v>0</v>
      </c>
      <c r="D587" s="22">
        <v>414626</v>
      </c>
      <c r="E587" s="22">
        <v>0</v>
      </c>
      <c r="F587" s="22">
        <v>21712.44</v>
      </c>
      <c r="G587" s="22">
        <f t="shared" si="150"/>
        <v>21712.44</v>
      </c>
      <c r="H587" s="22">
        <f t="shared" si="151"/>
        <v>-21712.44</v>
      </c>
      <c r="I587" s="23">
        <f t="shared" si="152"/>
        <v>0</v>
      </c>
      <c r="J587" s="23">
        <f t="shared" si="153"/>
        <v>0</v>
      </c>
      <c r="K587" s="23">
        <f t="shared" si="154"/>
        <v>5.2366325314862063</v>
      </c>
    </row>
    <row r="588" spans="1:11">
      <c r="A588" s="20"/>
      <c r="B588" s="21" t="s">
        <v>60</v>
      </c>
      <c r="C588" s="22">
        <v>149699.21</v>
      </c>
      <c r="D588" s="22">
        <v>0</v>
      </c>
      <c r="E588" s="22">
        <v>0</v>
      </c>
      <c r="F588" s="22">
        <v>452925.37</v>
      </c>
      <c r="G588" s="22">
        <f t="shared" si="150"/>
        <v>303226.16000000003</v>
      </c>
      <c r="H588" s="22">
        <f t="shared" si="151"/>
        <v>-452925.37</v>
      </c>
      <c r="I588" s="23">
        <f t="shared" si="152"/>
        <v>202.55695404137401</v>
      </c>
      <c r="J588" s="23">
        <f t="shared" si="153"/>
        <v>0</v>
      </c>
      <c r="K588" s="23">
        <f t="shared" si="154"/>
        <v>0</v>
      </c>
    </row>
    <row r="589" spans="1:11">
      <c r="A589" s="20" t="s">
        <v>61</v>
      </c>
      <c r="B589" s="21" t="s">
        <v>62</v>
      </c>
      <c r="C589" s="22">
        <v>-149699.21</v>
      </c>
      <c r="D589" s="22">
        <v>0</v>
      </c>
      <c r="E589" s="22">
        <v>0</v>
      </c>
      <c r="F589" s="22">
        <v>-452925.37</v>
      </c>
      <c r="G589" s="22">
        <f t="shared" si="150"/>
        <v>-303226.16000000003</v>
      </c>
      <c r="H589" s="22">
        <f t="shared" si="151"/>
        <v>452925.37</v>
      </c>
      <c r="I589" s="23">
        <f t="shared" si="152"/>
        <v>202.55695404137401</v>
      </c>
      <c r="J589" s="23">
        <f t="shared" si="153"/>
        <v>0</v>
      </c>
      <c r="K589" s="23">
        <f t="shared" si="154"/>
        <v>0</v>
      </c>
    </row>
    <row r="590" spans="1:11">
      <c r="A590" s="26" t="s">
        <v>63</v>
      </c>
      <c r="B590" s="21" t="s">
        <v>64</v>
      </c>
      <c r="C590" s="22">
        <v>-149699.21</v>
      </c>
      <c r="D590" s="22">
        <v>0</v>
      </c>
      <c r="E590" s="22">
        <v>0</v>
      </c>
      <c r="F590" s="22">
        <v>-452925.37</v>
      </c>
      <c r="G590" s="22">
        <f t="shared" si="150"/>
        <v>-303226.16000000003</v>
      </c>
      <c r="H590" s="22">
        <f t="shared" si="151"/>
        <v>452925.37</v>
      </c>
      <c r="I590" s="23">
        <f t="shared" si="152"/>
        <v>202.55695404137401</v>
      </c>
      <c r="J590" s="23">
        <f t="shared" si="153"/>
        <v>0</v>
      </c>
      <c r="K590" s="23">
        <f t="shared" si="154"/>
        <v>0</v>
      </c>
    </row>
    <row r="591" spans="1:11" s="35" customFormat="1" ht="38.25">
      <c r="A591" s="36" t="s">
        <v>285</v>
      </c>
      <c r="B591" s="32" t="s">
        <v>286</v>
      </c>
      <c r="C591" s="33"/>
      <c r="D591" s="33"/>
      <c r="E591" s="33"/>
      <c r="F591" s="33"/>
      <c r="G591" s="33"/>
      <c r="H591" s="33"/>
      <c r="I591" s="34"/>
      <c r="J591" s="34"/>
      <c r="K591" s="34"/>
    </row>
    <row r="592" spans="1:11">
      <c r="A592" s="20" t="s">
        <v>26</v>
      </c>
      <c r="B592" s="21" t="s">
        <v>27</v>
      </c>
      <c r="C592" s="22">
        <v>0</v>
      </c>
      <c r="D592" s="22">
        <v>414626</v>
      </c>
      <c r="E592" s="22">
        <v>0</v>
      </c>
      <c r="F592" s="22">
        <v>21712.44</v>
      </c>
      <c r="G592" s="22">
        <f t="shared" ref="G592:G597" si="155">F592-C592</f>
        <v>21712.44</v>
      </c>
      <c r="H592" s="22">
        <f t="shared" ref="H592:H597" si="156">E592-F592</f>
        <v>-21712.44</v>
      </c>
      <c r="I592" s="23">
        <f t="shared" ref="I592:I597" si="157">IF(ISERROR(F592/C592),0,F592/C592*100-100)</f>
        <v>0</v>
      </c>
      <c r="J592" s="23">
        <f t="shared" ref="J592:J597" si="158">IF(ISERROR(F592/E592),0,F592/E592*100)</f>
        <v>0</v>
      </c>
      <c r="K592" s="23">
        <f t="shared" ref="K592:K597" si="159">IF(ISERROR(F592/D592),0,F592/D592*100)</f>
        <v>5.2366325314862063</v>
      </c>
    </row>
    <row r="593" spans="1:11">
      <c r="A593" s="26" t="s">
        <v>98</v>
      </c>
      <c r="B593" s="21" t="s">
        <v>99</v>
      </c>
      <c r="C593" s="22">
        <v>0</v>
      </c>
      <c r="D593" s="22">
        <v>414626</v>
      </c>
      <c r="E593" s="22">
        <v>0</v>
      </c>
      <c r="F593" s="22">
        <v>21712.44</v>
      </c>
      <c r="G593" s="22">
        <f t="shared" si="155"/>
        <v>21712.44</v>
      </c>
      <c r="H593" s="22">
        <f t="shared" si="156"/>
        <v>-21712.44</v>
      </c>
      <c r="I593" s="23">
        <f t="shared" si="157"/>
        <v>0</v>
      </c>
      <c r="J593" s="23">
        <f t="shared" si="158"/>
        <v>0</v>
      </c>
      <c r="K593" s="23">
        <f t="shared" si="159"/>
        <v>5.2366325314862063</v>
      </c>
    </row>
    <row r="594" spans="1:11">
      <c r="A594" s="20" t="s">
        <v>32</v>
      </c>
      <c r="B594" s="21" t="s">
        <v>33</v>
      </c>
      <c r="C594" s="22">
        <v>0</v>
      </c>
      <c r="D594" s="22">
        <v>414626</v>
      </c>
      <c r="E594" s="22">
        <v>0</v>
      </c>
      <c r="F594" s="22">
        <v>21712.44</v>
      </c>
      <c r="G594" s="22">
        <f t="shared" si="155"/>
        <v>21712.44</v>
      </c>
      <c r="H594" s="22">
        <f t="shared" si="156"/>
        <v>-21712.44</v>
      </c>
      <c r="I594" s="23">
        <f t="shared" si="157"/>
        <v>0</v>
      </c>
      <c r="J594" s="23">
        <f t="shared" si="158"/>
        <v>0</v>
      </c>
      <c r="K594" s="23">
        <f t="shared" si="159"/>
        <v>5.2366325314862063</v>
      </c>
    </row>
    <row r="595" spans="1:11">
      <c r="A595" s="26" t="s">
        <v>34</v>
      </c>
      <c r="B595" s="21" t="s">
        <v>35</v>
      </c>
      <c r="C595" s="22">
        <v>0</v>
      </c>
      <c r="D595" s="22">
        <v>414626</v>
      </c>
      <c r="E595" s="22">
        <v>0</v>
      </c>
      <c r="F595" s="22">
        <v>21712.44</v>
      </c>
      <c r="G595" s="22">
        <f t="shared" si="155"/>
        <v>21712.44</v>
      </c>
      <c r="H595" s="22">
        <f t="shared" si="156"/>
        <v>-21712.44</v>
      </c>
      <c r="I595" s="23">
        <f t="shared" si="157"/>
        <v>0</v>
      </c>
      <c r="J595" s="23">
        <f t="shared" si="158"/>
        <v>0</v>
      </c>
      <c r="K595" s="23">
        <f t="shared" si="159"/>
        <v>5.2366325314862063</v>
      </c>
    </row>
    <row r="596" spans="1:11" ht="25.5">
      <c r="A596" s="27" t="s">
        <v>48</v>
      </c>
      <c r="B596" s="21" t="s">
        <v>49</v>
      </c>
      <c r="C596" s="22">
        <v>0</v>
      </c>
      <c r="D596" s="22">
        <v>414626</v>
      </c>
      <c r="E596" s="22">
        <v>0</v>
      </c>
      <c r="F596" s="22">
        <v>21712.44</v>
      </c>
      <c r="G596" s="22">
        <f t="shared" si="155"/>
        <v>21712.44</v>
      </c>
      <c r="H596" s="22">
        <f t="shared" si="156"/>
        <v>-21712.44</v>
      </c>
      <c r="I596" s="23">
        <f t="shared" si="157"/>
        <v>0</v>
      </c>
      <c r="J596" s="23">
        <f t="shared" si="158"/>
        <v>0</v>
      </c>
      <c r="K596" s="23">
        <f t="shared" si="159"/>
        <v>5.2366325314862063</v>
      </c>
    </row>
    <row r="597" spans="1:11">
      <c r="A597" s="28" t="s">
        <v>188</v>
      </c>
      <c r="B597" s="21" t="s">
        <v>189</v>
      </c>
      <c r="C597" s="22">
        <v>0</v>
      </c>
      <c r="D597" s="22">
        <v>414626</v>
      </c>
      <c r="E597" s="22">
        <v>0</v>
      </c>
      <c r="F597" s="22">
        <v>21712.44</v>
      </c>
      <c r="G597" s="22">
        <f t="shared" si="155"/>
        <v>21712.44</v>
      </c>
      <c r="H597" s="22">
        <f t="shared" si="156"/>
        <v>-21712.44</v>
      </c>
      <c r="I597" s="23">
        <f t="shared" si="157"/>
        <v>0</v>
      </c>
      <c r="J597" s="23">
        <f t="shared" si="158"/>
        <v>0</v>
      </c>
      <c r="K597" s="23">
        <f t="shared" si="159"/>
        <v>5.2366325314862063</v>
      </c>
    </row>
    <row r="598" spans="1:11" s="35" customFormat="1" ht="25.5">
      <c r="A598" s="36" t="s">
        <v>287</v>
      </c>
      <c r="B598" s="32" t="s">
        <v>288</v>
      </c>
      <c r="C598" s="33"/>
      <c r="D598" s="33"/>
      <c r="E598" s="33"/>
      <c r="F598" s="33"/>
      <c r="G598" s="33"/>
      <c r="H598" s="33"/>
      <c r="I598" s="34"/>
      <c r="J598" s="34"/>
      <c r="K598" s="34"/>
    </row>
    <row r="599" spans="1:11">
      <c r="A599" s="20" t="s">
        <v>26</v>
      </c>
      <c r="B599" s="21" t="s">
        <v>27</v>
      </c>
      <c r="C599" s="22">
        <v>160532.92000000001</v>
      </c>
      <c r="D599" s="22">
        <v>473610</v>
      </c>
      <c r="E599" s="22">
        <v>60621</v>
      </c>
      <c r="F599" s="22">
        <v>483203.5</v>
      </c>
      <c r="G599" s="22">
        <f t="shared" ref="G599:G610" si="160">F599-C599</f>
        <v>322670.57999999996</v>
      </c>
      <c r="H599" s="22">
        <f t="shared" ref="H599:H610" si="161">E599-F599</f>
        <v>-422582.5</v>
      </c>
      <c r="I599" s="23">
        <f t="shared" ref="I599:I610" si="162">IF(ISERROR(F599/C599),0,F599/C599*100-100)</f>
        <v>200.99963297247689</v>
      </c>
      <c r="J599" s="23">
        <f t="shared" ref="J599:J610" si="163">IF(ISERROR(F599/E599),0,F599/E599*100)</f>
        <v>797.08929248940137</v>
      </c>
      <c r="K599" s="23">
        <f t="shared" ref="K599:K610" si="164">IF(ISERROR(F599/D599),0,F599/D599*100)</f>
        <v>102.02561179029159</v>
      </c>
    </row>
    <row r="600" spans="1:11" ht="25.5">
      <c r="A600" s="26" t="s">
        <v>70</v>
      </c>
      <c r="B600" s="21" t="s">
        <v>71</v>
      </c>
      <c r="C600" s="22">
        <v>12774.92</v>
      </c>
      <c r="D600" s="22">
        <v>0</v>
      </c>
      <c r="E600" s="22">
        <v>0</v>
      </c>
      <c r="F600" s="22">
        <v>9593.5</v>
      </c>
      <c r="G600" s="22">
        <f t="shared" si="160"/>
        <v>-3181.42</v>
      </c>
      <c r="H600" s="22">
        <f t="shared" si="161"/>
        <v>-9593.5</v>
      </c>
      <c r="I600" s="23">
        <f t="shared" si="162"/>
        <v>-24.903639318289265</v>
      </c>
      <c r="J600" s="23">
        <f t="shared" si="163"/>
        <v>0</v>
      </c>
      <c r="K600" s="23">
        <f t="shared" si="164"/>
        <v>0</v>
      </c>
    </row>
    <row r="601" spans="1:11">
      <c r="A601" s="26" t="s">
        <v>28</v>
      </c>
      <c r="B601" s="21" t="s">
        <v>29</v>
      </c>
      <c r="C601" s="22">
        <v>147758</v>
      </c>
      <c r="D601" s="22">
        <v>473610</v>
      </c>
      <c r="E601" s="22">
        <v>60621</v>
      </c>
      <c r="F601" s="22">
        <v>473610</v>
      </c>
      <c r="G601" s="22">
        <f t="shared" si="160"/>
        <v>325852</v>
      </c>
      <c r="H601" s="22">
        <f t="shared" si="161"/>
        <v>-412989</v>
      </c>
      <c r="I601" s="23">
        <f t="shared" si="162"/>
        <v>220.53086804098592</v>
      </c>
      <c r="J601" s="23">
        <f t="shared" si="163"/>
        <v>781.26391844410352</v>
      </c>
      <c r="K601" s="23">
        <f t="shared" si="164"/>
        <v>100</v>
      </c>
    </row>
    <row r="602" spans="1:11">
      <c r="A602" s="27" t="s">
        <v>30</v>
      </c>
      <c r="B602" s="21" t="s">
        <v>31</v>
      </c>
      <c r="C602" s="22">
        <v>147758</v>
      </c>
      <c r="D602" s="22">
        <v>473610</v>
      </c>
      <c r="E602" s="22">
        <v>60621</v>
      </c>
      <c r="F602" s="22">
        <v>473610</v>
      </c>
      <c r="G602" s="22">
        <f t="shared" si="160"/>
        <v>325852</v>
      </c>
      <c r="H602" s="22">
        <f t="shared" si="161"/>
        <v>-412989</v>
      </c>
      <c r="I602" s="23">
        <f t="shared" si="162"/>
        <v>220.53086804098592</v>
      </c>
      <c r="J602" s="23">
        <f t="shared" si="163"/>
        <v>781.26391844410352</v>
      </c>
      <c r="K602" s="23">
        <f t="shared" si="164"/>
        <v>100</v>
      </c>
    </row>
    <row r="603" spans="1:11">
      <c r="A603" s="20" t="s">
        <v>32</v>
      </c>
      <c r="B603" s="21" t="s">
        <v>33</v>
      </c>
      <c r="C603" s="22">
        <v>10833.71</v>
      </c>
      <c r="D603" s="22">
        <v>473610</v>
      </c>
      <c r="E603" s="22">
        <v>60621</v>
      </c>
      <c r="F603" s="22">
        <v>30278.13</v>
      </c>
      <c r="G603" s="22">
        <f t="shared" si="160"/>
        <v>19444.420000000002</v>
      </c>
      <c r="H603" s="22">
        <f t="shared" si="161"/>
        <v>30342.87</v>
      </c>
      <c r="I603" s="23">
        <f t="shared" si="162"/>
        <v>179.48071343980968</v>
      </c>
      <c r="J603" s="23">
        <f t="shared" si="163"/>
        <v>49.946602662443709</v>
      </c>
      <c r="K603" s="23">
        <f t="shared" si="164"/>
        <v>6.3930512446950027</v>
      </c>
    </row>
    <row r="604" spans="1:11">
      <c r="A604" s="26" t="s">
        <v>34</v>
      </c>
      <c r="B604" s="21" t="s">
        <v>35</v>
      </c>
      <c r="C604" s="22">
        <v>10833.71</v>
      </c>
      <c r="D604" s="22">
        <v>473610</v>
      </c>
      <c r="E604" s="22">
        <v>60621</v>
      </c>
      <c r="F604" s="22">
        <v>30278.13</v>
      </c>
      <c r="G604" s="22">
        <f t="shared" si="160"/>
        <v>19444.420000000002</v>
      </c>
      <c r="H604" s="22">
        <f t="shared" si="161"/>
        <v>30342.87</v>
      </c>
      <c r="I604" s="23">
        <f t="shared" si="162"/>
        <v>179.48071343980968</v>
      </c>
      <c r="J604" s="23">
        <f t="shared" si="163"/>
        <v>49.946602662443709</v>
      </c>
      <c r="K604" s="23">
        <f t="shared" si="164"/>
        <v>6.3930512446950027</v>
      </c>
    </row>
    <row r="605" spans="1:11">
      <c r="A605" s="27" t="s">
        <v>36</v>
      </c>
      <c r="B605" s="21" t="s">
        <v>37</v>
      </c>
      <c r="C605" s="22">
        <v>10833.71</v>
      </c>
      <c r="D605" s="22">
        <v>473610</v>
      </c>
      <c r="E605" s="22">
        <v>60621</v>
      </c>
      <c r="F605" s="22">
        <v>30278.13</v>
      </c>
      <c r="G605" s="22">
        <f t="shared" si="160"/>
        <v>19444.420000000002</v>
      </c>
      <c r="H605" s="22">
        <f t="shared" si="161"/>
        <v>30342.87</v>
      </c>
      <c r="I605" s="23">
        <f t="shared" si="162"/>
        <v>179.48071343980968</v>
      </c>
      <c r="J605" s="23">
        <f t="shared" si="163"/>
        <v>49.946602662443709</v>
      </c>
      <c r="K605" s="23">
        <f t="shared" si="164"/>
        <v>6.3930512446950027</v>
      </c>
    </row>
    <row r="606" spans="1:11">
      <c r="A606" s="28" t="s">
        <v>38</v>
      </c>
      <c r="B606" s="21" t="s">
        <v>39</v>
      </c>
      <c r="C606" s="22">
        <v>8996.24</v>
      </c>
      <c r="D606" s="22">
        <v>155592</v>
      </c>
      <c r="E606" s="22">
        <v>21913</v>
      </c>
      <c r="F606" s="22">
        <v>21797.56</v>
      </c>
      <c r="G606" s="22">
        <f t="shared" si="160"/>
        <v>12801.320000000002</v>
      </c>
      <c r="H606" s="22">
        <f t="shared" si="161"/>
        <v>115.43999999999869</v>
      </c>
      <c r="I606" s="23">
        <f t="shared" si="162"/>
        <v>142.29633713640365</v>
      </c>
      <c r="J606" s="23">
        <f t="shared" si="163"/>
        <v>99.473189430931413</v>
      </c>
      <c r="K606" s="23">
        <f t="shared" si="164"/>
        <v>14.009434932387272</v>
      </c>
    </row>
    <row r="607" spans="1:11">
      <c r="A607" s="28" t="s">
        <v>40</v>
      </c>
      <c r="B607" s="21" t="s">
        <v>41</v>
      </c>
      <c r="C607" s="22">
        <v>1837.47</v>
      </c>
      <c r="D607" s="22">
        <v>318018</v>
      </c>
      <c r="E607" s="22">
        <v>38708</v>
      </c>
      <c r="F607" s="22">
        <v>8480.57</v>
      </c>
      <c r="G607" s="22">
        <f t="shared" si="160"/>
        <v>6643.0999999999995</v>
      </c>
      <c r="H607" s="22">
        <f t="shared" si="161"/>
        <v>30227.43</v>
      </c>
      <c r="I607" s="23">
        <f t="shared" si="162"/>
        <v>361.53515431544452</v>
      </c>
      <c r="J607" s="23">
        <f t="shared" si="163"/>
        <v>21.909088560504291</v>
      </c>
      <c r="K607" s="23">
        <f t="shared" si="164"/>
        <v>2.6666949669515558</v>
      </c>
    </row>
    <row r="608" spans="1:11">
      <c r="A608" s="20"/>
      <c r="B608" s="21" t="s">
        <v>60</v>
      </c>
      <c r="C608" s="22">
        <v>149699.21</v>
      </c>
      <c r="D608" s="22">
        <v>0</v>
      </c>
      <c r="E608" s="22">
        <v>0</v>
      </c>
      <c r="F608" s="22">
        <v>452925.37</v>
      </c>
      <c r="G608" s="22">
        <f t="shared" si="160"/>
        <v>303226.16000000003</v>
      </c>
      <c r="H608" s="22">
        <f t="shared" si="161"/>
        <v>-452925.37</v>
      </c>
      <c r="I608" s="23">
        <f t="shared" si="162"/>
        <v>202.55695404137401</v>
      </c>
      <c r="J608" s="23">
        <f t="shared" si="163"/>
        <v>0</v>
      </c>
      <c r="K608" s="23">
        <f t="shared" si="164"/>
        <v>0</v>
      </c>
    </row>
    <row r="609" spans="1:11">
      <c r="A609" s="20" t="s">
        <v>61</v>
      </c>
      <c r="B609" s="21" t="s">
        <v>62</v>
      </c>
      <c r="C609" s="22">
        <v>-149699.21</v>
      </c>
      <c r="D609" s="22">
        <v>0</v>
      </c>
      <c r="E609" s="22">
        <v>0</v>
      </c>
      <c r="F609" s="22">
        <v>-452925.37</v>
      </c>
      <c r="G609" s="22">
        <f t="shared" si="160"/>
        <v>-303226.16000000003</v>
      </c>
      <c r="H609" s="22">
        <f t="shared" si="161"/>
        <v>452925.37</v>
      </c>
      <c r="I609" s="23">
        <f t="shared" si="162"/>
        <v>202.55695404137401</v>
      </c>
      <c r="J609" s="23">
        <f t="shared" si="163"/>
        <v>0</v>
      </c>
      <c r="K609" s="23">
        <f t="shared" si="164"/>
        <v>0</v>
      </c>
    </row>
    <row r="610" spans="1:11">
      <c r="A610" s="26" t="s">
        <v>63</v>
      </c>
      <c r="B610" s="21" t="s">
        <v>64</v>
      </c>
      <c r="C610" s="22">
        <v>-149699.21</v>
      </c>
      <c r="D610" s="22">
        <v>0</v>
      </c>
      <c r="E610" s="22">
        <v>0</v>
      </c>
      <c r="F610" s="22">
        <v>-452925.37</v>
      </c>
      <c r="G610" s="22">
        <f t="shared" si="160"/>
        <v>-303226.16000000003</v>
      </c>
      <c r="H610" s="22">
        <f t="shared" si="161"/>
        <v>452925.37</v>
      </c>
      <c r="I610" s="23">
        <f t="shared" si="162"/>
        <v>202.55695404137401</v>
      </c>
      <c r="J610" s="23">
        <f t="shared" si="163"/>
        <v>0</v>
      </c>
      <c r="K610" s="23">
        <f t="shared" si="164"/>
        <v>0</v>
      </c>
    </row>
    <row r="611" spans="1:11" s="35" customFormat="1" ht="25.5">
      <c r="A611" s="31" t="s">
        <v>130</v>
      </c>
      <c r="B611" s="32" t="s">
        <v>131</v>
      </c>
      <c r="C611" s="33"/>
      <c r="D611" s="33"/>
      <c r="E611" s="33"/>
      <c r="F611" s="33"/>
      <c r="G611" s="33"/>
      <c r="H611" s="33"/>
      <c r="I611" s="34"/>
      <c r="J611" s="34"/>
      <c r="K611" s="34"/>
    </row>
    <row r="612" spans="1:11">
      <c r="A612" s="20" t="s">
        <v>26</v>
      </c>
      <c r="B612" s="21" t="s">
        <v>27</v>
      </c>
      <c r="C612" s="22">
        <v>1324216.46</v>
      </c>
      <c r="D612" s="22">
        <v>1571804</v>
      </c>
      <c r="E612" s="22">
        <v>348414</v>
      </c>
      <c r="F612" s="22">
        <v>1449863.43</v>
      </c>
      <c r="G612" s="22">
        <f t="shared" ref="G612:G634" si="165">F612-C612</f>
        <v>125646.96999999997</v>
      </c>
      <c r="H612" s="22">
        <f t="shared" ref="H612:H634" si="166">E612-F612</f>
        <v>-1101449.43</v>
      </c>
      <c r="I612" s="23">
        <f t="shared" ref="I612:I634" si="167">IF(ISERROR(F612/C612),0,F612/C612*100-100)</f>
        <v>9.4884011636586933</v>
      </c>
      <c r="J612" s="23">
        <f t="shared" ref="J612:J634" si="168">IF(ISERROR(F612/E612),0,F612/E612*100)</f>
        <v>416.13236838932988</v>
      </c>
      <c r="K612" s="23">
        <f t="shared" ref="K612:K634" si="169">IF(ISERROR(F612/D612),0,F612/D612*100)</f>
        <v>92.241999002420144</v>
      </c>
    </row>
    <row r="613" spans="1:11">
      <c r="A613" s="26" t="s">
        <v>98</v>
      </c>
      <c r="B613" s="21" t="s">
        <v>99</v>
      </c>
      <c r="C613" s="22">
        <v>60922.92</v>
      </c>
      <c r="D613" s="22">
        <v>159920</v>
      </c>
      <c r="E613" s="22">
        <v>20211</v>
      </c>
      <c r="F613" s="22">
        <v>49849.43</v>
      </c>
      <c r="G613" s="22">
        <f t="shared" si="165"/>
        <v>-11073.489999999998</v>
      </c>
      <c r="H613" s="22">
        <f t="shared" si="166"/>
        <v>-29638.43</v>
      </c>
      <c r="I613" s="23">
        <f t="shared" si="167"/>
        <v>-18.17622989836994</v>
      </c>
      <c r="J613" s="23">
        <f t="shared" si="168"/>
        <v>246.64504477759635</v>
      </c>
      <c r="K613" s="23">
        <f t="shared" si="169"/>
        <v>31.171479489744875</v>
      </c>
    </row>
    <row r="614" spans="1:11">
      <c r="A614" s="26" t="s">
        <v>72</v>
      </c>
      <c r="B614" s="21" t="s">
        <v>73</v>
      </c>
      <c r="C614" s="22">
        <v>78874.539999999994</v>
      </c>
      <c r="D614" s="22">
        <v>80689</v>
      </c>
      <c r="E614" s="22">
        <v>24268</v>
      </c>
      <c r="F614" s="22">
        <v>68819</v>
      </c>
      <c r="G614" s="22">
        <f t="shared" si="165"/>
        <v>-10055.539999999994</v>
      </c>
      <c r="H614" s="22">
        <f t="shared" si="166"/>
        <v>-44551</v>
      </c>
      <c r="I614" s="23">
        <f t="shared" si="167"/>
        <v>-12.748777996042833</v>
      </c>
      <c r="J614" s="23">
        <f t="shared" si="168"/>
        <v>283.57919894511292</v>
      </c>
      <c r="K614" s="23">
        <f t="shared" si="169"/>
        <v>85.289196792623528</v>
      </c>
    </row>
    <row r="615" spans="1:11">
      <c r="A615" s="27" t="s">
        <v>74</v>
      </c>
      <c r="B615" s="21" t="s">
        <v>75</v>
      </c>
      <c r="C615" s="22">
        <v>78874.539999999994</v>
      </c>
      <c r="D615" s="22">
        <v>80689</v>
      </c>
      <c r="E615" s="22">
        <v>24268</v>
      </c>
      <c r="F615" s="22">
        <v>68819</v>
      </c>
      <c r="G615" s="22">
        <f t="shared" si="165"/>
        <v>-10055.539999999994</v>
      </c>
      <c r="H615" s="22">
        <f t="shared" si="166"/>
        <v>-44551</v>
      </c>
      <c r="I615" s="23">
        <f t="shared" si="167"/>
        <v>-12.748777996042833</v>
      </c>
      <c r="J615" s="23">
        <f t="shared" si="168"/>
        <v>283.57919894511292</v>
      </c>
      <c r="K615" s="23">
        <f t="shared" si="169"/>
        <v>85.289196792623528</v>
      </c>
    </row>
    <row r="616" spans="1:11">
      <c r="A616" s="28" t="s">
        <v>76</v>
      </c>
      <c r="B616" s="21" t="s">
        <v>77</v>
      </c>
      <c r="C616" s="22">
        <v>78874.539999999994</v>
      </c>
      <c r="D616" s="22">
        <v>80689</v>
      </c>
      <c r="E616" s="22">
        <v>24268</v>
      </c>
      <c r="F616" s="22">
        <v>68819</v>
      </c>
      <c r="G616" s="22">
        <f t="shared" si="165"/>
        <v>-10055.539999999994</v>
      </c>
      <c r="H616" s="22">
        <f t="shared" si="166"/>
        <v>-44551</v>
      </c>
      <c r="I616" s="23">
        <f t="shared" si="167"/>
        <v>-12.748777996042833</v>
      </c>
      <c r="J616" s="23">
        <f t="shared" si="168"/>
        <v>283.57919894511292</v>
      </c>
      <c r="K616" s="23">
        <f t="shared" si="169"/>
        <v>85.289196792623528</v>
      </c>
    </row>
    <row r="617" spans="1:11" ht="25.5">
      <c r="A617" s="29" t="s">
        <v>78</v>
      </c>
      <c r="B617" s="21" t="s">
        <v>79</v>
      </c>
      <c r="C617" s="22">
        <v>78874.539999999994</v>
      </c>
      <c r="D617" s="22">
        <v>80689</v>
      </c>
      <c r="E617" s="22">
        <v>24268</v>
      </c>
      <c r="F617" s="22">
        <v>68819</v>
      </c>
      <c r="G617" s="22">
        <f t="shared" si="165"/>
        <v>-10055.539999999994</v>
      </c>
      <c r="H617" s="22">
        <f t="shared" si="166"/>
        <v>-44551</v>
      </c>
      <c r="I617" s="23">
        <f t="shared" si="167"/>
        <v>-12.748777996042833</v>
      </c>
      <c r="J617" s="23">
        <f t="shared" si="168"/>
        <v>283.57919894511292</v>
      </c>
      <c r="K617" s="23">
        <f t="shared" si="169"/>
        <v>85.289196792623528</v>
      </c>
    </row>
    <row r="618" spans="1:11" ht="25.5">
      <c r="A618" s="30" t="s">
        <v>100</v>
      </c>
      <c r="B618" s="21" t="s">
        <v>101</v>
      </c>
      <c r="C618" s="22">
        <v>78874.539999999994</v>
      </c>
      <c r="D618" s="22">
        <v>80689</v>
      </c>
      <c r="E618" s="22">
        <v>24268</v>
      </c>
      <c r="F618" s="22">
        <v>68819</v>
      </c>
      <c r="G618" s="22">
        <f t="shared" si="165"/>
        <v>-10055.539999999994</v>
      </c>
      <c r="H618" s="22">
        <f t="shared" si="166"/>
        <v>-44551</v>
      </c>
      <c r="I618" s="23">
        <f t="shared" si="167"/>
        <v>-12.748777996042833</v>
      </c>
      <c r="J618" s="23">
        <f t="shared" si="168"/>
        <v>283.57919894511292</v>
      </c>
      <c r="K618" s="23">
        <f t="shared" si="169"/>
        <v>85.289196792623528</v>
      </c>
    </row>
    <row r="619" spans="1:11">
      <c r="A619" s="26" t="s">
        <v>28</v>
      </c>
      <c r="B619" s="21" t="s">
        <v>29</v>
      </c>
      <c r="C619" s="22">
        <v>1184419</v>
      </c>
      <c r="D619" s="22">
        <v>1331195</v>
      </c>
      <c r="E619" s="22">
        <v>303935</v>
      </c>
      <c r="F619" s="22">
        <v>1331195</v>
      </c>
      <c r="G619" s="22">
        <f t="shared" si="165"/>
        <v>146776</v>
      </c>
      <c r="H619" s="22">
        <f t="shared" si="166"/>
        <v>-1027260</v>
      </c>
      <c r="I619" s="23">
        <f t="shared" si="167"/>
        <v>12.392236193441676</v>
      </c>
      <c r="J619" s="23">
        <f t="shared" si="168"/>
        <v>437.98674058598056</v>
      </c>
      <c r="K619" s="23">
        <f t="shared" si="169"/>
        <v>100</v>
      </c>
    </row>
    <row r="620" spans="1:11">
      <c r="A620" s="27" t="s">
        <v>30</v>
      </c>
      <c r="B620" s="21" t="s">
        <v>31</v>
      </c>
      <c r="C620" s="22">
        <v>1184419</v>
      </c>
      <c r="D620" s="22">
        <v>1331195</v>
      </c>
      <c r="E620" s="22">
        <v>303935</v>
      </c>
      <c r="F620" s="22">
        <v>1331195</v>
      </c>
      <c r="G620" s="22">
        <f t="shared" si="165"/>
        <v>146776</v>
      </c>
      <c r="H620" s="22">
        <f t="shared" si="166"/>
        <v>-1027260</v>
      </c>
      <c r="I620" s="23">
        <f t="shared" si="167"/>
        <v>12.392236193441676</v>
      </c>
      <c r="J620" s="23">
        <f t="shared" si="168"/>
        <v>437.98674058598056</v>
      </c>
      <c r="K620" s="23">
        <f t="shared" si="169"/>
        <v>100</v>
      </c>
    </row>
    <row r="621" spans="1:11">
      <c r="A621" s="20" t="s">
        <v>32</v>
      </c>
      <c r="B621" s="21" t="s">
        <v>33</v>
      </c>
      <c r="C621" s="22">
        <v>141368.32000000001</v>
      </c>
      <c r="D621" s="22">
        <v>1571804</v>
      </c>
      <c r="E621" s="22">
        <v>348414</v>
      </c>
      <c r="F621" s="22">
        <v>195764.89</v>
      </c>
      <c r="G621" s="22">
        <f t="shared" si="165"/>
        <v>54396.570000000007</v>
      </c>
      <c r="H621" s="22">
        <f t="shared" si="166"/>
        <v>152649.10999999999</v>
      </c>
      <c r="I621" s="23">
        <f t="shared" si="167"/>
        <v>38.478613878979388</v>
      </c>
      <c r="J621" s="23">
        <f t="shared" si="168"/>
        <v>56.187435062884958</v>
      </c>
      <c r="K621" s="23">
        <f t="shared" si="169"/>
        <v>12.454790164677023</v>
      </c>
    </row>
    <row r="622" spans="1:11">
      <c r="A622" s="26" t="s">
        <v>34</v>
      </c>
      <c r="B622" s="21" t="s">
        <v>35</v>
      </c>
      <c r="C622" s="22">
        <v>141368.32000000001</v>
      </c>
      <c r="D622" s="22">
        <v>1479895</v>
      </c>
      <c r="E622" s="22">
        <v>348414</v>
      </c>
      <c r="F622" s="22">
        <v>195764.89</v>
      </c>
      <c r="G622" s="22">
        <f t="shared" si="165"/>
        <v>54396.570000000007</v>
      </c>
      <c r="H622" s="22">
        <f t="shared" si="166"/>
        <v>152649.10999999999</v>
      </c>
      <c r="I622" s="23">
        <f t="shared" si="167"/>
        <v>38.478613878979388</v>
      </c>
      <c r="J622" s="23">
        <f t="shared" si="168"/>
        <v>56.187435062884958</v>
      </c>
      <c r="K622" s="23">
        <f t="shared" si="169"/>
        <v>13.228295926400186</v>
      </c>
    </row>
    <row r="623" spans="1:11">
      <c r="A623" s="27" t="s">
        <v>36</v>
      </c>
      <c r="B623" s="21" t="s">
        <v>37</v>
      </c>
      <c r="C623" s="22">
        <v>141368.32000000001</v>
      </c>
      <c r="D623" s="22">
        <v>1448895</v>
      </c>
      <c r="E623" s="22">
        <v>348414</v>
      </c>
      <c r="F623" s="22">
        <v>195764.89</v>
      </c>
      <c r="G623" s="22">
        <f t="shared" si="165"/>
        <v>54396.570000000007</v>
      </c>
      <c r="H623" s="22">
        <f t="shared" si="166"/>
        <v>152649.10999999999</v>
      </c>
      <c r="I623" s="23">
        <f t="shared" si="167"/>
        <v>38.478613878979388</v>
      </c>
      <c r="J623" s="23">
        <f t="shared" si="168"/>
        <v>56.187435062884958</v>
      </c>
      <c r="K623" s="23">
        <f t="shared" si="169"/>
        <v>13.511323456841248</v>
      </c>
    </row>
    <row r="624" spans="1:11">
      <c r="A624" s="28" t="s">
        <v>38</v>
      </c>
      <c r="B624" s="21" t="s">
        <v>39</v>
      </c>
      <c r="C624" s="22">
        <v>135200.57</v>
      </c>
      <c r="D624" s="22">
        <v>1298197</v>
      </c>
      <c r="E624" s="22">
        <v>309646</v>
      </c>
      <c r="F624" s="22">
        <v>176989.16</v>
      </c>
      <c r="G624" s="22">
        <f t="shared" si="165"/>
        <v>41788.589999999997</v>
      </c>
      <c r="H624" s="22">
        <f t="shared" si="166"/>
        <v>132656.84</v>
      </c>
      <c r="I624" s="23">
        <f t="shared" si="167"/>
        <v>30.908590104316858</v>
      </c>
      <c r="J624" s="23">
        <f t="shared" si="168"/>
        <v>57.158548794429763</v>
      </c>
      <c r="K624" s="23">
        <f t="shared" si="169"/>
        <v>13.633459328591885</v>
      </c>
    </row>
    <row r="625" spans="1:11">
      <c r="A625" s="28" t="s">
        <v>40</v>
      </c>
      <c r="B625" s="21" t="s">
        <v>41</v>
      </c>
      <c r="C625" s="22">
        <v>6167.75</v>
      </c>
      <c r="D625" s="22">
        <v>150698</v>
      </c>
      <c r="E625" s="22">
        <v>38768</v>
      </c>
      <c r="F625" s="22">
        <v>18775.73</v>
      </c>
      <c r="G625" s="22">
        <f t="shared" si="165"/>
        <v>12607.98</v>
      </c>
      <c r="H625" s="22">
        <f t="shared" si="166"/>
        <v>19992.27</v>
      </c>
      <c r="I625" s="23">
        <f t="shared" si="167"/>
        <v>204.41781849134611</v>
      </c>
      <c r="J625" s="23">
        <f t="shared" si="168"/>
        <v>48.43099979364424</v>
      </c>
      <c r="K625" s="23">
        <f t="shared" si="169"/>
        <v>12.459176631408512</v>
      </c>
    </row>
    <row r="626" spans="1:11">
      <c r="A626" s="29" t="s">
        <v>82</v>
      </c>
      <c r="B626" s="21" t="s">
        <v>83</v>
      </c>
      <c r="C626" s="22">
        <v>0</v>
      </c>
      <c r="D626" s="22">
        <v>0</v>
      </c>
      <c r="E626" s="22">
        <v>0</v>
      </c>
      <c r="F626" s="22">
        <v>239.2</v>
      </c>
      <c r="G626" s="22">
        <f t="shared" si="165"/>
        <v>239.2</v>
      </c>
      <c r="H626" s="22">
        <f t="shared" si="166"/>
        <v>-239.2</v>
      </c>
      <c r="I626" s="23">
        <f t="shared" si="167"/>
        <v>0</v>
      </c>
      <c r="J626" s="23">
        <f t="shared" si="168"/>
        <v>0</v>
      </c>
      <c r="K626" s="23">
        <f t="shared" si="169"/>
        <v>0</v>
      </c>
    </row>
    <row r="627" spans="1:11" ht="25.5">
      <c r="A627" s="27" t="s">
        <v>48</v>
      </c>
      <c r="B627" s="21" t="s">
        <v>49</v>
      </c>
      <c r="C627" s="22">
        <v>0</v>
      </c>
      <c r="D627" s="22">
        <v>31000</v>
      </c>
      <c r="E627" s="22">
        <v>0</v>
      </c>
      <c r="F627" s="22">
        <v>0</v>
      </c>
      <c r="G627" s="22">
        <f t="shared" si="165"/>
        <v>0</v>
      </c>
      <c r="H627" s="22">
        <f t="shared" si="166"/>
        <v>0</v>
      </c>
      <c r="I627" s="23">
        <f t="shared" si="167"/>
        <v>0</v>
      </c>
      <c r="J627" s="23">
        <f t="shared" si="168"/>
        <v>0</v>
      </c>
      <c r="K627" s="23">
        <f t="shared" si="169"/>
        <v>0</v>
      </c>
    </row>
    <row r="628" spans="1:11">
      <c r="A628" s="28" t="s">
        <v>188</v>
      </c>
      <c r="B628" s="21" t="s">
        <v>189</v>
      </c>
      <c r="C628" s="22">
        <v>0</v>
      </c>
      <c r="D628" s="22">
        <v>31000</v>
      </c>
      <c r="E628" s="22">
        <v>0</v>
      </c>
      <c r="F628" s="22">
        <v>0</v>
      </c>
      <c r="G628" s="22">
        <f t="shared" si="165"/>
        <v>0</v>
      </c>
      <c r="H628" s="22">
        <f t="shared" si="166"/>
        <v>0</v>
      </c>
      <c r="I628" s="23">
        <f t="shared" si="167"/>
        <v>0</v>
      </c>
      <c r="J628" s="23">
        <f t="shared" si="168"/>
        <v>0</v>
      </c>
      <c r="K628" s="23">
        <f t="shared" si="169"/>
        <v>0</v>
      </c>
    </row>
    <row r="629" spans="1:11">
      <c r="A629" s="26" t="s">
        <v>56</v>
      </c>
      <c r="B629" s="21" t="s">
        <v>57</v>
      </c>
      <c r="C629" s="22">
        <v>0</v>
      </c>
      <c r="D629" s="22">
        <v>91909</v>
      </c>
      <c r="E629" s="22">
        <v>0</v>
      </c>
      <c r="F629" s="22">
        <v>0</v>
      </c>
      <c r="G629" s="22">
        <f t="shared" si="165"/>
        <v>0</v>
      </c>
      <c r="H629" s="22">
        <f t="shared" si="166"/>
        <v>0</v>
      </c>
      <c r="I629" s="23">
        <f t="shared" si="167"/>
        <v>0</v>
      </c>
      <c r="J629" s="23">
        <f t="shared" si="168"/>
        <v>0</v>
      </c>
      <c r="K629" s="23">
        <f t="shared" si="169"/>
        <v>0</v>
      </c>
    </row>
    <row r="630" spans="1:11">
      <c r="A630" s="27" t="s">
        <v>58</v>
      </c>
      <c r="B630" s="21" t="s">
        <v>59</v>
      </c>
      <c r="C630" s="22">
        <v>0</v>
      </c>
      <c r="D630" s="22">
        <v>91909</v>
      </c>
      <c r="E630" s="22">
        <v>0</v>
      </c>
      <c r="F630" s="22">
        <v>0</v>
      </c>
      <c r="G630" s="22">
        <f t="shared" si="165"/>
        <v>0</v>
      </c>
      <c r="H630" s="22">
        <f t="shared" si="166"/>
        <v>0</v>
      </c>
      <c r="I630" s="23">
        <f t="shared" si="167"/>
        <v>0</v>
      </c>
      <c r="J630" s="23">
        <f t="shared" si="168"/>
        <v>0</v>
      </c>
      <c r="K630" s="23">
        <f t="shared" si="169"/>
        <v>0</v>
      </c>
    </row>
    <row r="631" spans="1:11">
      <c r="A631" s="20"/>
      <c r="B631" s="21" t="s">
        <v>60</v>
      </c>
      <c r="C631" s="22">
        <v>1182848.1399999999</v>
      </c>
      <c r="D631" s="22">
        <v>0</v>
      </c>
      <c r="E631" s="22">
        <v>0</v>
      </c>
      <c r="F631" s="22">
        <v>1254098.54</v>
      </c>
      <c r="G631" s="22">
        <f t="shared" si="165"/>
        <v>71250.40000000014</v>
      </c>
      <c r="H631" s="22">
        <f t="shared" si="166"/>
        <v>-1254098.54</v>
      </c>
      <c r="I631" s="23">
        <f t="shared" si="167"/>
        <v>6.0236303875829833</v>
      </c>
      <c r="J631" s="23">
        <f t="shared" si="168"/>
        <v>0</v>
      </c>
      <c r="K631" s="23">
        <f t="shared" si="169"/>
        <v>0</v>
      </c>
    </row>
    <row r="632" spans="1:11">
      <c r="A632" s="20" t="s">
        <v>61</v>
      </c>
      <c r="B632" s="21" t="s">
        <v>62</v>
      </c>
      <c r="C632" s="22">
        <v>-1182848.1399999999</v>
      </c>
      <c r="D632" s="22">
        <v>0</v>
      </c>
      <c r="E632" s="22">
        <v>0</v>
      </c>
      <c r="F632" s="22">
        <v>-1254098.54</v>
      </c>
      <c r="G632" s="22">
        <f t="shared" si="165"/>
        <v>-71250.40000000014</v>
      </c>
      <c r="H632" s="22">
        <f t="shared" si="166"/>
        <v>1254098.54</v>
      </c>
      <c r="I632" s="23">
        <f t="shared" si="167"/>
        <v>6.0236303875829833</v>
      </c>
      <c r="J632" s="23">
        <f t="shared" si="168"/>
        <v>0</v>
      </c>
      <c r="K632" s="23">
        <f t="shared" si="169"/>
        <v>0</v>
      </c>
    </row>
    <row r="633" spans="1:11">
      <c r="A633" s="26" t="s">
        <v>63</v>
      </c>
      <c r="B633" s="21" t="s">
        <v>64</v>
      </c>
      <c r="C633" s="22">
        <v>-1182848.1399999999</v>
      </c>
      <c r="D633" s="22">
        <v>0</v>
      </c>
      <c r="E633" s="22">
        <v>0</v>
      </c>
      <c r="F633" s="22">
        <v>-1254098.54</v>
      </c>
      <c r="G633" s="22">
        <f t="shared" si="165"/>
        <v>-71250.40000000014</v>
      </c>
      <c r="H633" s="22">
        <f t="shared" si="166"/>
        <v>1254098.54</v>
      </c>
      <c r="I633" s="23">
        <f t="shared" si="167"/>
        <v>6.0236303875829833</v>
      </c>
      <c r="J633" s="23">
        <f t="shared" si="168"/>
        <v>0</v>
      </c>
      <c r="K633" s="23">
        <f t="shared" si="169"/>
        <v>0</v>
      </c>
    </row>
    <row r="634" spans="1:11" ht="25.5">
      <c r="A634" s="27" t="s">
        <v>152</v>
      </c>
      <c r="B634" s="21" t="s">
        <v>153</v>
      </c>
      <c r="C634" s="22">
        <v>0</v>
      </c>
      <c r="D634" s="22">
        <v>0</v>
      </c>
      <c r="E634" s="22">
        <v>0</v>
      </c>
      <c r="F634" s="22">
        <v>-11133.88</v>
      </c>
      <c r="G634" s="22">
        <f t="shared" si="165"/>
        <v>-11133.88</v>
      </c>
      <c r="H634" s="22">
        <f t="shared" si="166"/>
        <v>11133.88</v>
      </c>
      <c r="I634" s="23">
        <f t="shared" si="167"/>
        <v>0</v>
      </c>
      <c r="J634" s="23">
        <f t="shared" si="168"/>
        <v>0</v>
      </c>
      <c r="K634" s="23">
        <f t="shared" si="169"/>
        <v>0</v>
      </c>
    </row>
    <row r="635" spans="1:11" s="35" customFormat="1" ht="25.5">
      <c r="A635" s="36" t="s">
        <v>289</v>
      </c>
      <c r="B635" s="32" t="s">
        <v>290</v>
      </c>
      <c r="C635" s="33"/>
      <c r="D635" s="33"/>
      <c r="E635" s="33"/>
      <c r="F635" s="33"/>
      <c r="G635" s="33"/>
      <c r="H635" s="33"/>
      <c r="I635" s="34"/>
      <c r="J635" s="34"/>
      <c r="K635" s="34"/>
    </row>
    <row r="636" spans="1:11">
      <c r="A636" s="20" t="s">
        <v>26</v>
      </c>
      <c r="B636" s="21" t="s">
        <v>27</v>
      </c>
      <c r="C636" s="22">
        <v>0</v>
      </c>
      <c r="D636" s="22">
        <v>31000</v>
      </c>
      <c r="E636" s="22">
        <v>0</v>
      </c>
      <c r="F636" s="22">
        <v>0</v>
      </c>
      <c r="G636" s="22">
        <f t="shared" ref="G636:G641" si="170">F636-C636</f>
        <v>0</v>
      </c>
      <c r="H636" s="22">
        <f t="shared" ref="H636:H641" si="171">E636-F636</f>
        <v>0</v>
      </c>
      <c r="I636" s="23">
        <f t="shared" ref="I636:I641" si="172">IF(ISERROR(F636/C636),0,F636/C636*100-100)</f>
        <v>0</v>
      </c>
      <c r="J636" s="23">
        <f t="shared" ref="J636:J641" si="173">IF(ISERROR(F636/E636),0,F636/E636*100)</f>
        <v>0</v>
      </c>
      <c r="K636" s="23">
        <f t="shared" ref="K636:K641" si="174">IF(ISERROR(F636/D636),0,F636/D636*100)</f>
        <v>0</v>
      </c>
    </row>
    <row r="637" spans="1:11">
      <c r="A637" s="26" t="s">
        <v>98</v>
      </c>
      <c r="B637" s="21" t="s">
        <v>99</v>
      </c>
      <c r="C637" s="22">
        <v>0</v>
      </c>
      <c r="D637" s="22">
        <v>31000</v>
      </c>
      <c r="E637" s="22">
        <v>0</v>
      </c>
      <c r="F637" s="22">
        <v>0</v>
      </c>
      <c r="G637" s="22">
        <f t="shared" si="170"/>
        <v>0</v>
      </c>
      <c r="H637" s="22">
        <f t="shared" si="171"/>
        <v>0</v>
      </c>
      <c r="I637" s="23">
        <f t="shared" si="172"/>
        <v>0</v>
      </c>
      <c r="J637" s="23">
        <f t="shared" si="173"/>
        <v>0</v>
      </c>
      <c r="K637" s="23">
        <f t="shared" si="174"/>
        <v>0</v>
      </c>
    </row>
    <row r="638" spans="1:11">
      <c r="A638" s="20" t="s">
        <v>32</v>
      </c>
      <c r="B638" s="21" t="s">
        <v>33</v>
      </c>
      <c r="C638" s="22">
        <v>0</v>
      </c>
      <c r="D638" s="22">
        <v>31000</v>
      </c>
      <c r="E638" s="22">
        <v>0</v>
      </c>
      <c r="F638" s="22">
        <v>0</v>
      </c>
      <c r="G638" s="22">
        <f t="shared" si="170"/>
        <v>0</v>
      </c>
      <c r="H638" s="22">
        <f t="shared" si="171"/>
        <v>0</v>
      </c>
      <c r="I638" s="23">
        <f t="shared" si="172"/>
        <v>0</v>
      </c>
      <c r="J638" s="23">
        <f t="shared" si="173"/>
        <v>0</v>
      </c>
      <c r="K638" s="23">
        <f t="shared" si="174"/>
        <v>0</v>
      </c>
    </row>
    <row r="639" spans="1:11">
      <c r="A639" s="26" t="s">
        <v>34</v>
      </c>
      <c r="B639" s="21" t="s">
        <v>35</v>
      </c>
      <c r="C639" s="22">
        <v>0</v>
      </c>
      <c r="D639" s="22">
        <v>31000</v>
      </c>
      <c r="E639" s="22">
        <v>0</v>
      </c>
      <c r="F639" s="22">
        <v>0</v>
      </c>
      <c r="G639" s="22">
        <f t="shared" si="170"/>
        <v>0</v>
      </c>
      <c r="H639" s="22">
        <f t="shared" si="171"/>
        <v>0</v>
      </c>
      <c r="I639" s="23">
        <f t="shared" si="172"/>
        <v>0</v>
      </c>
      <c r="J639" s="23">
        <f t="shared" si="173"/>
        <v>0</v>
      </c>
      <c r="K639" s="23">
        <f t="shared" si="174"/>
        <v>0</v>
      </c>
    </row>
    <row r="640" spans="1:11" ht="25.5">
      <c r="A640" s="27" t="s">
        <v>48</v>
      </c>
      <c r="B640" s="21" t="s">
        <v>49</v>
      </c>
      <c r="C640" s="22">
        <v>0</v>
      </c>
      <c r="D640" s="22">
        <v>31000</v>
      </c>
      <c r="E640" s="22">
        <v>0</v>
      </c>
      <c r="F640" s="22">
        <v>0</v>
      </c>
      <c r="G640" s="22">
        <f t="shared" si="170"/>
        <v>0</v>
      </c>
      <c r="H640" s="22">
        <f t="shared" si="171"/>
        <v>0</v>
      </c>
      <c r="I640" s="23">
        <f t="shared" si="172"/>
        <v>0</v>
      </c>
      <c r="J640" s="23">
        <f t="shared" si="173"/>
        <v>0</v>
      </c>
      <c r="K640" s="23">
        <f t="shared" si="174"/>
        <v>0</v>
      </c>
    </row>
    <row r="641" spans="1:11">
      <c r="A641" s="28" t="s">
        <v>188</v>
      </c>
      <c r="B641" s="21" t="s">
        <v>189</v>
      </c>
      <c r="C641" s="22">
        <v>0</v>
      </c>
      <c r="D641" s="22">
        <v>31000</v>
      </c>
      <c r="E641" s="22">
        <v>0</v>
      </c>
      <c r="F641" s="22">
        <v>0</v>
      </c>
      <c r="G641" s="22">
        <f t="shared" si="170"/>
        <v>0</v>
      </c>
      <c r="H641" s="22">
        <f t="shared" si="171"/>
        <v>0</v>
      </c>
      <c r="I641" s="23">
        <f t="shared" si="172"/>
        <v>0</v>
      </c>
      <c r="J641" s="23">
        <f t="shared" si="173"/>
        <v>0</v>
      </c>
      <c r="K641" s="23">
        <f t="shared" si="174"/>
        <v>0</v>
      </c>
    </row>
    <row r="642" spans="1:11" s="35" customFormat="1" ht="38.25">
      <c r="A642" s="36" t="s">
        <v>239</v>
      </c>
      <c r="B642" s="32" t="s">
        <v>133</v>
      </c>
      <c r="C642" s="33"/>
      <c r="D642" s="33"/>
      <c r="E642" s="33"/>
      <c r="F642" s="33"/>
      <c r="G642" s="33"/>
      <c r="H642" s="33"/>
      <c r="I642" s="34"/>
      <c r="J642" s="34"/>
      <c r="K642" s="34"/>
    </row>
    <row r="643" spans="1:11">
      <c r="A643" s="20" t="s">
        <v>26</v>
      </c>
      <c r="B643" s="21" t="s">
        <v>27</v>
      </c>
      <c r="C643" s="22">
        <v>47954</v>
      </c>
      <c r="D643" s="22">
        <v>63000</v>
      </c>
      <c r="E643" s="22">
        <v>24268</v>
      </c>
      <c r="F643" s="22">
        <v>51130</v>
      </c>
      <c r="G643" s="22">
        <f t="shared" ref="G643:G655" si="175">F643-C643</f>
        <v>3176</v>
      </c>
      <c r="H643" s="22">
        <f t="shared" ref="H643:H655" si="176">E643-F643</f>
        <v>-26862</v>
      </c>
      <c r="I643" s="23">
        <f t="shared" ref="I643:I655" si="177">IF(ISERROR(F643/C643),0,F643/C643*100-100)</f>
        <v>6.6230137214830904</v>
      </c>
      <c r="J643" s="23">
        <f t="shared" ref="J643:J655" si="178">IF(ISERROR(F643/E643),0,F643/E643*100)</f>
        <v>210.68897313334435</v>
      </c>
      <c r="K643" s="23">
        <f t="shared" ref="K643:K655" si="179">IF(ISERROR(F643/D643),0,F643/D643*100)</f>
        <v>81.158730158730165</v>
      </c>
    </row>
    <row r="644" spans="1:11">
      <c r="A644" s="26" t="s">
        <v>72</v>
      </c>
      <c r="B644" s="21" t="s">
        <v>73</v>
      </c>
      <c r="C644" s="22">
        <v>47954</v>
      </c>
      <c r="D644" s="22">
        <v>63000</v>
      </c>
      <c r="E644" s="22">
        <v>24268</v>
      </c>
      <c r="F644" s="22">
        <v>51130</v>
      </c>
      <c r="G644" s="22">
        <f t="shared" si="175"/>
        <v>3176</v>
      </c>
      <c r="H644" s="22">
        <f t="shared" si="176"/>
        <v>-26862</v>
      </c>
      <c r="I644" s="23">
        <f t="shared" si="177"/>
        <v>6.6230137214830904</v>
      </c>
      <c r="J644" s="23">
        <f t="shared" si="178"/>
        <v>210.68897313334435</v>
      </c>
      <c r="K644" s="23">
        <f t="shared" si="179"/>
        <v>81.158730158730165</v>
      </c>
    </row>
    <row r="645" spans="1:11">
      <c r="A645" s="27" t="s">
        <v>74</v>
      </c>
      <c r="B645" s="21" t="s">
        <v>75</v>
      </c>
      <c r="C645" s="22">
        <v>47954</v>
      </c>
      <c r="D645" s="22">
        <v>63000</v>
      </c>
      <c r="E645" s="22">
        <v>24268</v>
      </c>
      <c r="F645" s="22">
        <v>51130</v>
      </c>
      <c r="G645" s="22">
        <f t="shared" si="175"/>
        <v>3176</v>
      </c>
      <c r="H645" s="22">
        <f t="shared" si="176"/>
        <v>-26862</v>
      </c>
      <c r="I645" s="23">
        <f t="shared" si="177"/>
        <v>6.6230137214830904</v>
      </c>
      <c r="J645" s="23">
        <f t="shared" si="178"/>
        <v>210.68897313334435</v>
      </c>
      <c r="K645" s="23">
        <f t="shared" si="179"/>
        <v>81.158730158730165</v>
      </c>
    </row>
    <row r="646" spans="1:11">
      <c r="A646" s="28" t="s">
        <v>76</v>
      </c>
      <c r="B646" s="21" t="s">
        <v>77</v>
      </c>
      <c r="C646" s="22">
        <v>47954</v>
      </c>
      <c r="D646" s="22">
        <v>63000</v>
      </c>
      <c r="E646" s="22">
        <v>24268</v>
      </c>
      <c r="F646" s="22">
        <v>51130</v>
      </c>
      <c r="G646" s="22">
        <f t="shared" si="175"/>
        <v>3176</v>
      </c>
      <c r="H646" s="22">
        <f t="shared" si="176"/>
        <v>-26862</v>
      </c>
      <c r="I646" s="23">
        <f t="shared" si="177"/>
        <v>6.6230137214830904</v>
      </c>
      <c r="J646" s="23">
        <f t="shared" si="178"/>
        <v>210.68897313334435</v>
      </c>
      <c r="K646" s="23">
        <f t="shared" si="179"/>
        <v>81.158730158730165</v>
      </c>
    </row>
    <row r="647" spans="1:11" ht="25.5">
      <c r="A647" s="29" t="s">
        <v>78</v>
      </c>
      <c r="B647" s="21" t="s">
        <v>79</v>
      </c>
      <c r="C647" s="22">
        <v>47954</v>
      </c>
      <c r="D647" s="22">
        <v>63000</v>
      </c>
      <c r="E647" s="22">
        <v>24268</v>
      </c>
      <c r="F647" s="22">
        <v>51130</v>
      </c>
      <c r="G647" s="22">
        <f t="shared" si="175"/>
        <v>3176</v>
      </c>
      <c r="H647" s="22">
        <f t="shared" si="176"/>
        <v>-26862</v>
      </c>
      <c r="I647" s="23">
        <f t="shared" si="177"/>
        <v>6.6230137214830904</v>
      </c>
      <c r="J647" s="23">
        <f t="shared" si="178"/>
        <v>210.68897313334435</v>
      </c>
      <c r="K647" s="23">
        <f t="shared" si="179"/>
        <v>81.158730158730165</v>
      </c>
    </row>
    <row r="648" spans="1:11" ht="25.5">
      <c r="A648" s="30" t="s">
        <v>100</v>
      </c>
      <c r="B648" s="21" t="s">
        <v>101</v>
      </c>
      <c r="C648" s="22">
        <v>47954</v>
      </c>
      <c r="D648" s="22">
        <v>63000</v>
      </c>
      <c r="E648" s="22">
        <v>24268</v>
      </c>
      <c r="F648" s="22">
        <v>51130</v>
      </c>
      <c r="G648" s="22">
        <f t="shared" si="175"/>
        <v>3176</v>
      </c>
      <c r="H648" s="22">
        <f t="shared" si="176"/>
        <v>-26862</v>
      </c>
      <c r="I648" s="23">
        <f t="shared" si="177"/>
        <v>6.6230137214830904</v>
      </c>
      <c r="J648" s="23">
        <f t="shared" si="178"/>
        <v>210.68897313334435</v>
      </c>
      <c r="K648" s="23">
        <f t="shared" si="179"/>
        <v>81.158730158730165</v>
      </c>
    </row>
    <row r="649" spans="1:11">
      <c r="A649" s="20" t="s">
        <v>32</v>
      </c>
      <c r="B649" s="21" t="s">
        <v>33</v>
      </c>
      <c r="C649" s="22">
        <v>3656.11</v>
      </c>
      <c r="D649" s="22">
        <v>63000</v>
      </c>
      <c r="E649" s="22">
        <v>24268</v>
      </c>
      <c r="F649" s="22">
        <v>15908.22</v>
      </c>
      <c r="G649" s="22">
        <f t="shared" si="175"/>
        <v>12252.109999999999</v>
      </c>
      <c r="H649" s="22">
        <f t="shared" si="176"/>
        <v>8359.7800000000007</v>
      </c>
      <c r="I649" s="23">
        <f t="shared" si="177"/>
        <v>335.11327613228269</v>
      </c>
      <c r="J649" s="23">
        <f t="shared" si="178"/>
        <v>65.552249876380415</v>
      </c>
      <c r="K649" s="23">
        <f t="shared" si="179"/>
        <v>25.251142857142856</v>
      </c>
    </row>
    <row r="650" spans="1:11">
      <c r="A650" s="26" t="s">
        <v>34</v>
      </c>
      <c r="B650" s="21" t="s">
        <v>35</v>
      </c>
      <c r="C650" s="22">
        <v>3656.11</v>
      </c>
      <c r="D650" s="22">
        <v>63000</v>
      </c>
      <c r="E650" s="22">
        <v>24268</v>
      </c>
      <c r="F650" s="22">
        <v>15908.22</v>
      </c>
      <c r="G650" s="22">
        <f t="shared" si="175"/>
        <v>12252.109999999999</v>
      </c>
      <c r="H650" s="22">
        <f t="shared" si="176"/>
        <v>8359.7800000000007</v>
      </c>
      <c r="I650" s="23">
        <f t="shared" si="177"/>
        <v>335.11327613228269</v>
      </c>
      <c r="J650" s="23">
        <f t="shared" si="178"/>
        <v>65.552249876380415</v>
      </c>
      <c r="K650" s="23">
        <f t="shared" si="179"/>
        <v>25.251142857142856</v>
      </c>
    </row>
    <row r="651" spans="1:11">
      <c r="A651" s="27" t="s">
        <v>36</v>
      </c>
      <c r="B651" s="21" t="s">
        <v>37</v>
      </c>
      <c r="C651" s="22">
        <v>3656.11</v>
      </c>
      <c r="D651" s="22">
        <v>63000</v>
      </c>
      <c r="E651" s="22">
        <v>24268</v>
      </c>
      <c r="F651" s="22">
        <v>15908.22</v>
      </c>
      <c r="G651" s="22">
        <f t="shared" si="175"/>
        <v>12252.109999999999</v>
      </c>
      <c r="H651" s="22">
        <f t="shared" si="176"/>
        <v>8359.7800000000007</v>
      </c>
      <c r="I651" s="23">
        <f t="shared" si="177"/>
        <v>335.11327613228269</v>
      </c>
      <c r="J651" s="23">
        <f t="shared" si="178"/>
        <v>65.552249876380415</v>
      </c>
      <c r="K651" s="23">
        <f t="shared" si="179"/>
        <v>25.251142857142856</v>
      </c>
    </row>
    <row r="652" spans="1:11">
      <c r="A652" s="28" t="s">
        <v>40</v>
      </c>
      <c r="B652" s="21" t="s">
        <v>41</v>
      </c>
      <c r="C652" s="22">
        <v>3656.11</v>
      </c>
      <c r="D652" s="22">
        <v>63000</v>
      </c>
      <c r="E652" s="22">
        <v>24268</v>
      </c>
      <c r="F652" s="22">
        <v>15908.22</v>
      </c>
      <c r="G652" s="22">
        <f t="shared" si="175"/>
        <v>12252.109999999999</v>
      </c>
      <c r="H652" s="22">
        <f t="shared" si="176"/>
        <v>8359.7800000000007</v>
      </c>
      <c r="I652" s="23">
        <f t="shared" si="177"/>
        <v>335.11327613228269</v>
      </c>
      <c r="J652" s="23">
        <f t="shared" si="178"/>
        <v>65.552249876380415</v>
      </c>
      <c r="K652" s="23">
        <f t="shared" si="179"/>
        <v>25.251142857142856</v>
      </c>
    </row>
    <row r="653" spans="1:11">
      <c r="A653" s="20"/>
      <c r="B653" s="21" t="s">
        <v>60</v>
      </c>
      <c r="C653" s="22">
        <v>44297.89</v>
      </c>
      <c r="D653" s="22">
        <v>0</v>
      </c>
      <c r="E653" s="22">
        <v>0</v>
      </c>
      <c r="F653" s="22">
        <v>35221.78</v>
      </c>
      <c r="G653" s="22">
        <f t="shared" si="175"/>
        <v>-9076.11</v>
      </c>
      <c r="H653" s="22">
        <f t="shared" si="176"/>
        <v>-35221.78</v>
      </c>
      <c r="I653" s="23">
        <f t="shared" si="177"/>
        <v>-20.488808834912902</v>
      </c>
      <c r="J653" s="23">
        <f t="shared" si="178"/>
        <v>0</v>
      </c>
      <c r="K653" s="23">
        <f t="shared" si="179"/>
        <v>0</v>
      </c>
    </row>
    <row r="654" spans="1:11">
      <c r="A654" s="20" t="s">
        <v>61</v>
      </c>
      <c r="B654" s="21" t="s">
        <v>62</v>
      </c>
      <c r="C654" s="22">
        <v>-44297.89</v>
      </c>
      <c r="D654" s="22">
        <v>0</v>
      </c>
      <c r="E654" s="22">
        <v>0</v>
      </c>
      <c r="F654" s="22">
        <v>-35221.78</v>
      </c>
      <c r="G654" s="22">
        <f t="shared" si="175"/>
        <v>9076.11</v>
      </c>
      <c r="H654" s="22">
        <f t="shared" si="176"/>
        <v>35221.78</v>
      </c>
      <c r="I654" s="23">
        <f t="shared" si="177"/>
        <v>-20.488808834912902</v>
      </c>
      <c r="J654" s="23">
        <f t="shared" si="178"/>
        <v>0</v>
      </c>
      <c r="K654" s="23">
        <f t="shared" si="179"/>
        <v>0</v>
      </c>
    </row>
    <row r="655" spans="1:11">
      <c r="A655" s="26" t="s">
        <v>63</v>
      </c>
      <c r="B655" s="21" t="s">
        <v>64</v>
      </c>
      <c r="C655" s="22">
        <v>-44297.89</v>
      </c>
      <c r="D655" s="22">
        <v>0</v>
      </c>
      <c r="E655" s="22">
        <v>0</v>
      </c>
      <c r="F655" s="22">
        <v>-35221.78</v>
      </c>
      <c r="G655" s="22">
        <f t="shared" si="175"/>
        <v>9076.11</v>
      </c>
      <c r="H655" s="22">
        <f t="shared" si="176"/>
        <v>35221.78</v>
      </c>
      <c r="I655" s="23">
        <f t="shared" si="177"/>
        <v>-20.488808834912902</v>
      </c>
      <c r="J655" s="23">
        <f t="shared" si="178"/>
        <v>0</v>
      </c>
      <c r="K655" s="23">
        <f t="shared" si="179"/>
        <v>0</v>
      </c>
    </row>
    <row r="656" spans="1:11" s="35" customFormat="1">
      <c r="A656" s="36" t="s">
        <v>132</v>
      </c>
      <c r="B656" s="32" t="s">
        <v>291</v>
      </c>
      <c r="C656" s="33"/>
      <c r="D656" s="33"/>
      <c r="E656" s="33"/>
      <c r="F656" s="33"/>
      <c r="G656" s="33"/>
      <c r="H656" s="33"/>
      <c r="I656" s="34"/>
      <c r="J656" s="34"/>
      <c r="K656" s="34"/>
    </row>
    <row r="657" spans="1:11">
      <c r="A657" s="20" t="s">
        <v>26</v>
      </c>
      <c r="B657" s="21" t="s">
        <v>27</v>
      </c>
      <c r="C657" s="22">
        <v>30920.54</v>
      </c>
      <c r="D657" s="22">
        <v>85260</v>
      </c>
      <c r="E657" s="22">
        <v>6498</v>
      </c>
      <c r="F657" s="22">
        <v>85260</v>
      </c>
      <c r="G657" s="22">
        <f t="shared" ref="G657:G673" si="180">F657-C657</f>
        <v>54339.46</v>
      </c>
      <c r="H657" s="22">
        <f t="shared" ref="H657:H673" si="181">E657-F657</f>
        <v>-78762</v>
      </c>
      <c r="I657" s="23">
        <f t="shared" ref="I657:I673" si="182">IF(ISERROR(F657/C657),0,F657/C657*100-100)</f>
        <v>175.73903948637377</v>
      </c>
      <c r="J657" s="23">
        <f t="shared" ref="J657:J673" si="183">IF(ISERROR(F657/E657),0,F657/E657*100)</f>
        <v>1312.0960295475531</v>
      </c>
      <c r="K657" s="23">
        <f t="shared" ref="K657:K673" si="184">IF(ISERROR(F657/D657),0,F657/D657*100)</f>
        <v>100</v>
      </c>
    </row>
    <row r="658" spans="1:11">
      <c r="A658" s="26" t="s">
        <v>72</v>
      </c>
      <c r="B658" s="21" t="s">
        <v>73</v>
      </c>
      <c r="C658" s="22">
        <v>30920.54</v>
      </c>
      <c r="D658" s="22">
        <v>17689</v>
      </c>
      <c r="E658" s="22">
        <v>0</v>
      </c>
      <c r="F658" s="22">
        <v>17689</v>
      </c>
      <c r="G658" s="22">
        <f t="shared" si="180"/>
        <v>-13231.54</v>
      </c>
      <c r="H658" s="22">
        <f t="shared" si="181"/>
        <v>-17689</v>
      </c>
      <c r="I658" s="23">
        <f t="shared" si="182"/>
        <v>-42.792072842194862</v>
      </c>
      <c r="J658" s="23">
        <f t="shared" si="183"/>
        <v>0</v>
      </c>
      <c r="K658" s="23">
        <f t="shared" si="184"/>
        <v>100</v>
      </c>
    </row>
    <row r="659" spans="1:11">
      <c r="A659" s="27" t="s">
        <v>74</v>
      </c>
      <c r="B659" s="21" t="s">
        <v>75</v>
      </c>
      <c r="C659" s="22">
        <v>30920.54</v>
      </c>
      <c r="D659" s="22">
        <v>17689</v>
      </c>
      <c r="E659" s="22">
        <v>0</v>
      </c>
      <c r="F659" s="22">
        <v>17689</v>
      </c>
      <c r="G659" s="22">
        <f t="shared" si="180"/>
        <v>-13231.54</v>
      </c>
      <c r="H659" s="22">
        <f t="shared" si="181"/>
        <v>-17689</v>
      </c>
      <c r="I659" s="23">
        <f t="shared" si="182"/>
        <v>-42.792072842194862</v>
      </c>
      <c r="J659" s="23">
        <f t="shared" si="183"/>
        <v>0</v>
      </c>
      <c r="K659" s="23">
        <f t="shared" si="184"/>
        <v>100</v>
      </c>
    </row>
    <row r="660" spans="1:11">
      <c r="A660" s="28" t="s">
        <v>76</v>
      </c>
      <c r="B660" s="21" t="s">
        <v>77</v>
      </c>
      <c r="C660" s="22">
        <v>30920.54</v>
      </c>
      <c r="D660" s="22">
        <v>17689</v>
      </c>
      <c r="E660" s="22">
        <v>0</v>
      </c>
      <c r="F660" s="22">
        <v>17689</v>
      </c>
      <c r="G660" s="22">
        <f t="shared" si="180"/>
        <v>-13231.54</v>
      </c>
      <c r="H660" s="22">
        <f t="shared" si="181"/>
        <v>-17689</v>
      </c>
      <c r="I660" s="23">
        <f t="shared" si="182"/>
        <v>-42.792072842194862</v>
      </c>
      <c r="J660" s="23">
        <f t="shared" si="183"/>
        <v>0</v>
      </c>
      <c r="K660" s="23">
        <f t="shared" si="184"/>
        <v>100</v>
      </c>
    </row>
    <row r="661" spans="1:11" ht="25.5">
      <c r="A661" s="29" t="s">
        <v>78</v>
      </c>
      <c r="B661" s="21" t="s">
        <v>79</v>
      </c>
      <c r="C661" s="22">
        <v>30920.54</v>
      </c>
      <c r="D661" s="22">
        <v>17689</v>
      </c>
      <c r="E661" s="22">
        <v>0</v>
      </c>
      <c r="F661" s="22">
        <v>17689</v>
      </c>
      <c r="G661" s="22">
        <f t="shared" si="180"/>
        <v>-13231.54</v>
      </c>
      <c r="H661" s="22">
        <f t="shared" si="181"/>
        <v>-17689</v>
      </c>
      <c r="I661" s="23">
        <f t="shared" si="182"/>
        <v>-42.792072842194862</v>
      </c>
      <c r="J661" s="23">
        <f t="shared" si="183"/>
        <v>0</v>
      </c>
      <c r="K661" s="23">
        <f t="shared" si="184"/>
        <v>100</v>
      </c>
    </row>
    <row r="662" spans="1:11" ht="25.5">
      <c r="A662" s="30" t="s">
        <v>100</v>
      </c>
      <c r="B662" s="21" t="s">
        <v>101</v>
      </c>
      <c r="C662" s="22">
        <v>30920.54</v>
      </c>
      <c r="D662" s="22">
        <v>17689</v>
      </c>
      <c r="E662" s="22">
        <v>0</v>
      </c>
      <c r="F662" s="22">
        <v>17689</v>
      </c>
      <c r="G662" s="22">
        <f t="shared" si="180"/>
        <v>-13231.54</v>
      </c>
      <c r="H662" s="22">
        <f t="shared" si="181"/>
        <v>-17689</v>
      </c>
      <c r="I662" s="23">
        <f t="shared" si="182"/>
        <v>-42.792072842194862</v>
      </c>
      <c r="J662" s="23">
        <f t="shared" si="183"/>
        <v>0</v>
      </c>
      <c r="K662" s="23">
        <f t="shared" si="184"/>
        <v>100</v>
      </c>
    </row>
    <row r="663" spans="1:11">
      <c r="A663" s="26" t="s">
        <v>28</v>
      </c>
      <c r="B663" s="21" t="s">
        <v>29</v>
      </c>
      <c r="C663" s="22">
        <v>0</v>
      </c>
      <c r="D663" s="22">
        <v>67571</v>
      </c>
      <c r="E663" s="22">
        <v>6498</v>
      </c>
      <c r="F663" s="22">
        <v>67571</v>
      </c>
      <c r="G663" s="22">
        <f t="shared" si="180"/>
        <v>67571</v>
      </c>
      <c r="H663" s="22">
        <f t="shared" si="181"/>
        <v>-61073</v>
      </c>
      <c r="I663" s="23">
        <f t="shared" si="182"/>
        <v>0</v>
      </c>
      <c r="J663" s="23">
        <f t="shared" si="183"/>
        <v>1039.873807325331</v>
      </c>
      <c r="K663" s="23">
        <f t="shared" si="184"/>
        <v>100</v>
      </c>
    </row>
    <row r="664" spans="1:11">
      <c r="A664" s="27" t="s">
        <v>30</v>
      </c>
      <c r="B664" s="21" t="s">
        <v>31</v>
      </c>
      <c r="C664" s="22">
        <v>0</v>
      </c>
      <c r="D664" s="22">
        <v>67571</v>
      </c>
      <c r="E664" s="22">
        <v>6498</v>
      </c>
      <c r="F664" s="22">
        <v>67571</v>
      </c>
      <c r="G664" s="22">
        <f t="shared" si="180"/>
        <v>67571</v>
      </c>
      <c r="H664" s="22">
        <f t="shared" si="181"/>
        <v>-61073</v>
      </c>
      <c r="I664" s="23">
        <f t="shared" si="182"/>
        <v>0</v>
      </c>
      <c r="J664" s="23">
        <f t="shared" si="183"/>
        <v>1039.873807325331</v>
      </c>
      <c r="K664" s="23">
        <f t="shared" si="184"/>
        <v>100</v>
      </c>
    </row>
    <row r="665" spans="1:11">
      <c r="A665" s="20" t="s">
        <v>32</v>
      </c>
      <c r="B665" s="21" t="s">
        <v>33</v>
      </c>
      <c r="C665" s="22">
        <v>8066.69</v>
      </c>
      <c r="D665" s="22">
        <v>85260</v>
      </c>
      <c r="E665" s="22">
        <v>6498</v>
      </c>
      <c r="F665" s="22">
        <v>5913.81</v>
      </c>
      <c r="G665" s="22">
        <f t="shared" si="180"/>
        <v>-2152.8799999999992</v>
      </c>
      <c r="H665" s="22">
        <f t="shared" si="181"/>
        <v>584.1899999999996</v>
      </c>
      <c r="I665" s="23">
        <f t="shared" si="182"/>
        <v>-26.688517843130199</v>
      </c>
      <c r="J665" s="23">
        <f t="shared" si="183"/>
        <v>91.00969529085873</v>
      </c>
      <c r="K665" s="23">
        <f t="shared" si="184"/>
        <v>6.9362068965517247</v>
      </c>
    </row>
    <row r="666" spans="1:11">
      <c r="A666" s="26" t="s">
        <v>34</v>
      </c>
      <c r="B666" s="21" t="s">
        <v>35</v>
      </c>
      <c r="C666" s="22">
        <v>8066.69</v>
      </c>
      <c r="D666" s="22">
        <v>28204</v>
      </c>
      <c r="E666" s="22">
        <v>6498</v>
      </c>
      <c r="F666" s="22">
        <v>5913.81</v>
      </c>
      <c r="G666" s="22">
        <f t="shared" si="180"/>
        <v>-2152.8799999999992</v>
      </c>
      <c r="H666" s="22">
        <f t="shared" si="181"/>
        <v>584.1899999999996</v>
      </c>
      <c r="I666" s="23">
        <f t="shared" si="182"/>
        <v>-26.688517843130199</v>
      </c>
      <c r="J666" s="23">
        <f t="shared" si="183"/>
        <v>91.00969529085873</v>
      </c>
      <c r="K666" s="23">
        <f t="shared" si="184"/>
        <v>20.96798326478514</v>
      </c>
    </row>
    <row r="667" spans="1:11">
      <c r="A667" s="27" t="s">
        <v>36</v>
      </c>
      <c r="B667" s="21" t="s">
        <v>37</v>
      </c>
      <c r="C667" s="22">
        <v>8066.69</v>
      </c>
      <c r="D667" s="22">
        <v>28204</v>
      </c>
      <c r="E667" s="22">
        <v>6498</v>
      </c>
      <c r="F667" s="22">
        <v>5913.81</v>
      </c>
      <c r="G667" s="22">
        <f t="shared" si="180"/>
        <v>-2152.8799999999992</v>
      </c>
      <c r="H667" s="22">
        <f t="shared" si="181"/>
        <v>584.1899999999996</v>
      </c>
      <c r="I667" s="23">
        <f t="shared" si="182"/>
        <v>-26.688517843130199</v>
      </c>
      <c r="J667" s="23">
        <f t="shared" si="183"/>
        <v>91.00969529085873</v>
      </c>
      <c r="K667" s="23">
        <f t="shared" si="184"/>
        <v>20.96798326478514</v>
      </c>
    </row>
    <row r="668" spans="1:11">
      <c r="A668" s="28" t="s">
        <v>38</v>
      </c>
      <c r="B668" s="21" t="s">
        <v>39</v>
      </c>
      <c r="C668" s="22">
        <v>8066.69</v>
      </c>
      <c r="D668" s="22">
        <v>28204</v>
      </c>
      <c r="E668" s="22">
        <v>6498</v>
      </c>
      <c r="F668" s="22">
        <v>5913.81</v>
      </c>
      <c r="G668" s="22">
        <f t="shared" si="180"/>
        <v>-2152.8799999999992</v>
      </c>
      <c r="H668" s="22">
        <f t="shared" si="181"/>
        <v>584.1899999999996</v>
      </c>
      <c r="I668" s="23">
        <f t="shared" si="182"/>
        <v>-26.688517843130199</v>
      </c>
      <c r="J668" s="23">
        <f t="shared" si="183"/>
        <v>91.00969529085873</v>
      </c>
      <c r="K668" s="23">
        <f t="shared" si="184"/>
        <v>20.96798326478514</v>
      </c>
    </row>
    <row r="669" spans="1:11">
      <c r="A669" s="26" t="s">
        <v>56</v>
      </c>
      <c r="B669" s="21" t="s">
        <v>57</v>
      </c>
      <c r="C669" s="22">
        <v>0</v>
      </c>
      <c r="D669" s="22">
        <v>57056</v>
      </c>
      <c r="E669" s="22">
        <v>0</v>
      </c>
      <c r="F669" s="22">
        <v>0</v>
      </c>
      <c r="G669" s="22">
        <f t="shared" si="180"/>
        <v>0</v>
      </c>
      <c r="H669" s="22">
        <f t="shared" si="181"/>
        <v>0</v>
      </c>
      <c r="I669" s="23">
        <f t="shared" si="182"/>
        <v>0</v>
      </c>
      <c r="J669" s="23">
        <f t="shared" si="183"/>
        <v>0</v>
      </c>
      <c r="K669" s="23">
        <f t="shared" si="184"/>
        <v>0</v>
      </c>
    </row>
    <row r="670" spans="1:11">
      <c r="A670" s="27" t="s">
        <v>58</v>
      </c>
      <c r="B670" s="21" t="s">
        <v>59</v>
      </c>
      <c r="C670" s="22">
        <v>0</v>
      </c>
      <c r="D670" s="22">
        <v>57056</v>
      </c>
      <c r="E670" s="22">
        <v>0</v>
      </c>
      <c r="F670" s="22">
        <v>0</v>
      </c>
      <c r="G670" s="22">
        <f t="shared" si="180"/>
        <v>0</v>
      </c>
      <c r="H670" s="22">
        <f t="shared" si="181"/>
        <v>0</v>
      </c>
      <c r="I670" s="23">
        <f t="shared" si="182"/>
        <v>0</v>
      </c>
      <c r="J670" s="23">
        <f t="shared" si="183"/>
        <v>0</v>
      </c>
      <c r="K670" s="23">
        <f t="shared" si="184"/>
        <v>0</v>
      </c>
    </row>
    <row r="671" spans="1:11">
      <c r="A671" s="20"/>
      <c r="B671" s="21" t="s">
        <v>60</v>
      </c>
      <c r="C671" s="22">
        <v>22853.85</v>
      </c>
      <c r="D671" s="22">
        <v>0</v>
      </c>
      <c r="E671" s="22">
        <v>0</v>
      </c>
      <c r="F671" s="22">
        <v>79346.19</v>
      </c>
      <c r="G671" s="22">
        <f t="shared" si="180"/>
        <v>56492.340000000004</v>
      </c>
      <c r="H671" s="22">
        <f t="shared" si="181"/>
        <v>-79346.19</v>
      </c>
      <c r="I671" s="23">
        <f t="shared" si="182"/>
        <v>247.18959825149813</v>
      </c>
      <c r="J671" s="23">
        <f t="shared" si="183"/>
        <v>0</v>
      </c>
      <c r="K671" s="23">
        <f t="shared" si="184"/>
        <v>0</v>
      </c>
    </row>
    <row r="672" spans="1:11">
      <c r="A672" s="20" t="s">
        <v>61</v>
      </c>
      <c r="B672" s="21" t="s">
        <v>62</v>
      </c>
      <c r="C672" s="22">
        <v>-22853.85</v>
      </c>
      <c r="D672" s="22">
        <v>0</v>
      </c>
      <c r="E672" s="22">
        <v>0</v>
      </c>
      <c r="F672" s="22">
        <v>-79346.19</v>
      </c>
      <c r="G672" s="22">
        <f t="shared" si="180"/>
        <v>-56492.340000000004</v>
      </c>
      <c r="H672" s="22">
        <f t="shared" si="181"/>
        <v>79346.19</v>
      </c>
      <c r="I672" s="23">
        <f t="shared" si="182"/>
        <v>247.18959825149813</v>
      </c>
      <c r="J672" s="23">
        <f t="shared" si="183"/>
        <v>0</v>
      </c>
      <c r="K672" s="23">
        <f t="shared" si="184"/>
        <v>0</v>
      </c>
    </row>
    <row r="673" spans="1:11">
      <c r="A673" s="26" t="s">
        <v>63</v>
      </c>
      <c r="B673" s="21" t="s">
        <v>64</v>
      </c>
      <c r="C673" s="22">
        <v>-22853.85</v>
      </c>
      <c r="D673" s="22">
        <v>0</v>
      </c>
      <c r="E673" s="22">
        <v>0</v>
      </c>
      <c r="F673" s="22">
        <v>-79346.19</v>
      </c>
      <c r="G673" s="22">
        <f t="shared" si="180"/>
        <v>-56492.340000000004</v>
      </c>
      <c r="H673" s="22">
        <f t="shared" si="181"/>
        <v>79346.19</v>
      </c>
      <c r="I673" s="23">
        <f t="shared" si="182"/>
        <v>247.18959825149813</v>
      </c>
      <c r="J673" s="23">
        <f t="shared" si="183"/>
        <v>0</v>
      </c>
      <c r="K673" s="23">
        <f t="shared" si="184"/>
        <v>0</v>
      </c>
    </row>
    <row r="674" spans="1:11" s="35" customFormat="1" ht="25.5">
      <c r="A674" s="36" t="s">
        <v>154</v>
      </c>
      <c r="B674" s="32" t="s">
        <v>292</v>
      </c>
      <c r="C674" s="33"/>
      <c r="D674" s="33"/>
      <c r="E674" s="33"/>
      <c r="F674" s="33"/>
      <c r="G674" s="33"/>
      <c r="H674" s="33"/>
      <c r="I674" s="34"/>
      <c r="J674" s="34"/>
      <c r="K674" s="34"/>
    </row>
    <row r="675" spans="1:11">
      <c r="A675" s="20" t="s">
        <v>26</v>
      </c>
      <c r="B675" s="21" t="s">
        <v>27</v>
      </c>
      <c r="C675" s="22">
        <v>91922.92</v>
      </c>
      <c r="D675" s="22">
        <v>239125</v>
      </c>
      <c r="E675" s="22">
        <v>38411</v>
      </c>
      <c r="F675" s="22">
        <v>160054.43</v>
      </c>
      <c r="G675" s="22">
        <f t="shared" ref="G675:G690" si="185">F675-C675</f>
        <v>68131.509999999995</v>
      </c>
      <c r="H675" s="22">
        <f t="shared" ref="H675:H690" si="186">E675-F675</f>
        <v>-121643.43</v>
      </c>
      <c r="I675" s="23">
        <f t="shared" ref="I675:I690" si="187">IF(ISERROR(F675/C675),0,F675/C675*100-100)</f>
        <v>74.118087197404094</v>
      </c>
      <c r="J675" s="23">
        <f t="shared" ref="J675:J690" si="188">IF(ISERROR(F675/E675),0,F675/E675*100)</f>
        <v>416.68904740829447</v>
      </c>
      <c r="K675" s="23">
        <f t="shared" ref="K675:K690" si="189">IF(ISERROR(F675/D675),0,F675/D675*100)</f>
        <v>66.933373758494511</v>
      </c>
    </row>
    <row r="676" spans="1:11">
      <c r="A676" s="26" t="s">
        <v>98</v>
      </c>
      <c r="B676" s="21" t="s">
        <v>99</v>
      </c>
      <c r="C676" s="22">
        <v>60922.92</v>
      </c>
      <c r="D676" s="22">
        <v>128920</v>
      </c>
      <c r="E676" s="22">
        <v>20211</v>
      </c>
      <c r="F676" s="22">
        <v>49849.43</v>
      </c>
      <c r="G676" s="22">
        <f t="shared" si="185"/>
        <v>-11073.489999999998</v>
      </c>
      <c r="H676" s="22">
        <f t="shared" si="186"/>
        <v>-29638.43</v>
      </c>
      <c r="I676" s="23">
        <f t="shared" si="187"/>
        <v>-18.17622989836994</v>
      </c>
      <c r="J676" s="23">
        <f t="shared" si="188"/>
        <v>246.64504477759635</v>
      </c>
      <c r="K676" s="23">
        <f t="shared" si="189"/>
        <v>38.666948495190816</v>
      </c>
    </row>
    <row r="677" spans="1:11">
      <c r="A677" s="26" t="s">
        <v>28</v>
      </c>
      <c r="B677" s="21" t="s">
        <v>29</v>
      </c>
      <c r="C677" s="22">
        <v>31000</v>
      </c>
      <c r="D677" s="22">
        <v>110205</v>
      </c>
      <c r="E677" s="22">
        <v>18200</v>
      </c>
      <c r="F677" s="22">
        <v>110205</v>
      </c>
      <c r="G677" s="22">
        <f t="shared" si="185"/>
        <v>79205</v>
      </c>
      <c r="H677" s="22">
        <f t="shared" si="186"/>
        <v>-92005</v>
      </c>
      <c r="I677" s="23">
        <f t="shared" si="187"/>
        <v>255.5</v>
      </c>
      <c r="J677" s="23">
        <f t="shared" si="188"/>
        <v>605.52197802197804</v>
      </c>
      <c r="K677" s="23">
        <f t="shared" si="189"/>
        <v>100</v>
      </c>
    </row>
    <row r="678" spans="1:11">
      <c r="A678" s="27" t="s">
        <v>30</v>
      </c>
      <c r="B678" s="21" t="s">
        <v>31</v>
      </c>
      <c r="C678" s="22">
        <v>31000</v>
      </c>
      <c r="D678" s="22">
        <v>110205</v>
      </c>
      <c r="E678" s="22">
        <v>18200</v>
      </c>
      <c r="F678" s="22">
        <v>110205</v>
      </c>
      <c r="G678" s="22">
        <f t="shared" si="185"/>
        <v>79205</v>
      </c>
      <c r="H678" s="22">
        <f t="shared" si="186"/>
        <v>-92005</v>
      </c>
      <c r="I678" s="23">
        <f t="shared" si="187"/>
        <v>255.5</v>
      </c>
      <c r="J678" s="23">
        <f t="shared" si="188"/>
        <v>605.52197802197804</v>
      </c>
      <c r="K678" s="23">
        <f t="shared" si="189"/>
        <v>100</v>
      </c>
    </row>
    <row r="679" spans="1:11">
      <c r="A679" s="20" t="s">
        <v>32</v>
      </c>
      <c r="B679" s="21" t="s">
        <v>33</v>
      </c>
      <c r="C679" s="22">
        <v>864.99</v>
      </c>
      <c r="D679" s="22">
        <v>239125</v>
      </c>
      <c r="E679" s="22">
        <v>38411</v>
      </c>
      <c r="F679" s="22">
        <v>19110.39</v>
      </c>
      <c r="G679" s="22">
        <f t="shared" si="185"/>
        <v>18245.399999999998</v>
      </c>
      <c r="H679" s="22">
        <f t="shared" si="186"/>
        <v>19300.61</v>
      </c>
      <c r="I679" s="23">
        <f t="shared" si="187"/>
        <v>2109.3191828807267</v>
      </c>
      <c r="J679" s="23">
        <f t="shared" si="188"/>
        <v>49.752388638671214</v>
      </c>
      <c r="K679" s="23">
        <f t="shared" si="189"/>
        <v>7.9917992681651855</v>
      </c>
    </row>
    <row r="680" spans="1:11">
      <c r="A680" s="26" t="s">
        <v>34</v>
      </c>
      <c r="B680" s="21" t="s">
        <v>35</v>
      </c>
      <c r="C680" s="22">
        <v>864.99</v>
      </c>
      <c r="D680" s="22">
        <v>204272</v>
      </c>
      <c r="E680" s="22">
        <v>38411</v>
      </c>
      <c r="F680" s="22">
        <v>19110.39</v>
      </c>
      <c r="G680" s="22">
        <f t="shared" si="185"/>
        <v>18245.399999999998</v>
      </c>
      <c r="H680" s="22">
        <f t="shared" si="186"/>
        <v>19300.61</v>
      </c>
      <c r="I680" s="23">
        <f t="shared" si="187"/>
        <v>2109.3191828807267</v>
      </c>
      <c r="J680" s="23">
        <f t="shared" si="188"/>
        <v>49.752388638671214</v>
      </c>
      <c r="K680" s="23">
        <f t="shared" si="189"/>
        <v>9.3553644160726872</v>
      </c>
    </row>
    <row r="681" spans="1:11">
      <c r="A681" s="27" t="s">
        <v>36</v>
      </c>
      <c r="B681" s="21" t="s">
        <v>37</v>
      </c>
      <c r="C681" s="22">
        <v>864.99</v>
      </c>
      <c r="D681" s="22">
        <v>204272</v>
      </c>
      <c r="E681" s="22">
        <v>38411</v>
      </c>
      <c r="F681" s="22">
        <v>19110.39</v>
      </c>
      <c r="G681" s="22">
        <f t="shared" si="185"/>
        <v>18245.399999999998</v>
      </c>
      <c r="H681" s="22">
        <f t="shared" si="186"/>
        <v>19300.61</v>
      </c>
      <c r="I681" s="23">
        <f t="shared" si="187"/>
        <v>2109.3191828807267</v>
      </c>
      <c r="J681" s="23">
        <f t="shared" si="188"/>
        <v>49.752388638671214</v>
      </c>
      <c r="K681" s="23">
        <f t="shared" si="189"/>
        <v>9.3553644160726872</v>
      </c>
    </row>
    <row r="682" spans="1:11">
      <c r="A682" s="28" t="s">
        <v>38</v>
      </c>
      <c r="B682" s="21" t="s">
        <v>39</v>
      </c>
      <c r="C682" s="22">
        <v>532.54999999999995</v>
      </c>
      <c r="D682" s="22">
        <v>153042</v>
      </c>
      <c r="E682" s="22">
        <v>23911</v>
      </c>
      <c r="F682" s="22">
        <v>16242.88</v>
      </c>
      <c r="G682" s="22">
        <f t="shared" si="185"/>
        <v>15710.33</v>
      </c>
      <c r="H682" s="22">
        <f t="shared" si="186"/>
        <v>7668.1200000000008</v>
      </c>
      <c r="I682" s="23">
        <f t="shared" si="187"/>
        <v>2950.0197164585488</v>
      </c>
      <c r="J682" s="23">
        <f t="shared" si="188"/>
        <v>67.930575885575678</v>
      </c>
      <c r="K682" s="23">
        <f t="shared" si="189"/>
        <v>10.613347969838346</v>
      </c>
    </row>
    <row r="683" spans="1:11">
      <c r="A683" s="28" t="s">
        <v>40</v>
      </c>
      <c r="B683" s="21" t="s">
        <v>41</v>
      </c>
      <c r="C683" s="22">
        <v>332.44</v>
      </c>
      <c r="D683" s="22">
        <v>51230</v>
      </c>
      <c r="E683" s="22">
        <v>14500</v>
      </c>
      <c r="F683" s="22">
        <v>2867.51</v>
      </c>
      <c r="G683" s="22">
        <f t="shared" si="185"/>
        <v>2535.0700000000002</v>
      </c>
      <c r="H683" s="22">
        <f t="shared" si="186"/>
        <v>11632.49</v>
      </c>
      <c r="I683" s="23">
        <f t="shared" si="187"/>
        <v>762.56467332450984</v>
      </c>
      <c r="J683" s="23">
        <f t="shared" si="188"/>
        <v>19.77593103448276</v>
      </c>
      <c r="K683" s="23">
        <f t="shared" si="189"/>
        <v>5.5973257856724583</v>
      </c>
    </row>
    <row r="684" spans="1:11">
      <c r="A684" s="29" t="s">
        <v>82</v>
      </c>
      <c r="B684" s="21" t="s">
        <v>83</v>
      </c>
      <c r="C684" s="22">
        <v>0</v>
      </c>
      <c r="D684" s="22">
        <v>0</v>
      </c>
      <c r="E684" s="22">
        <v>0</v>
      </c>
      <c r="F684" s="22">
        <v>239.2</v>
      </c>
      <c r="G684" s="22">
        <f t="shared" si="185"/>
        <v>239.2</v>
      </c>
      <c r="H684" s="22">
        <f t="shared" si="186"/>
        <v>-239.2</v>
      </c>
      <c r="I684" s="23">
        <f t="shared" si="187"/>
        <v>0</v>
      </c>
      <c r="J684" s="23">
        <f t="shared" si="188"/>
        <v>0</v>
      </c>
      <c r="K684" s="23">
        <f t="shared" si="189"/>
        <v>0</v>
      </c>
    </row>
    <row r="685" spans="1:11">
      <c r="A685" s="26" t="s">
        <v>56</v>
      </c>
      <c r="B685" s="21" t="s">
        <v>57</v>
      </c>
      <c r="C685" s="22">
        <v>0</v>
      </c>
      <c r="D685" s="22">
        <v>34853</v>
      </c>
      <c r="E685" s="22">
        <v>0</v>
      </c>
      <c r="F685" s="22">
        <v>0</v>
      </c>
      <c r="G685" s="22">
        <f t="shared" si="185"/>
        <v>0</v>
      </c>
      <c r="H685" s="22">
        <f t="shared" si="186"/>
        <v>0</v>
      </c>
      <c r="I685" s="23">
        <f t="shared" si="187"/>
        <v>0</v>
      </c>
      <c r="J685" s="23">
        <f t="shared" si="188"/>
        <v>0</v>
      </c>
      <c r="K685" s="23">
        <f t="shared" si="189"/>
        <v>0</v>
      </c>
    </row>
    <row r="686" spans="1:11">
      <c r="A686" s="27" t="s">
        <v>58</v>
      </c>
      <c r="B686" s="21" t="s">
        <v>59</v>
      </c>
      <c r="C686" s="22">
        <v>0</v>
      </c>
      <c r="D686" s="22">
        <v>34853</v>
      </c>
      <c r="E686" s="22">
        <v>0</v>
      </c>
      <c r="F686" s="22">
        <v>0</v>
      </c>
      <c r="G686" s="22">
        <f t="shared" si="185"/>
        <v>0</v>
      </c>
      <c r="H686" s="22">
        <f t="shared" si="186"/>
        <v>0</v>
      </c>
      <c r="I686" s="23">
        <f t="shared" si="187"/>
        <v>0</v>
      </c>
      <c r="J686" s="23">
        <f t="shared" si="188"/>
        <v>0</v>
      </c>
      <c r="K686" s="23">
        <f t="shared" si="189"/>
        <v>0</v>
      </c>
    </row>
    <row r="687" spans="1:11">
      <c r="A687" s="20"/>
      <c r="B687" s="21" t="s">
        <v>60</v>
      </c>
      <c r="C687" s="22">
        <v>91057.93</v>
      </c>
      <c r="D687" s="22">
        <v>0</v>
      </c>
      <c r="E687" s="22">
        <v>0</v>
      </c>
      <c r="F687" s="22">
        <v>140944.04</v>
      </c>
      <c r="G687" s="22">
        <f t="shared" si="185"/>
        <v>49886.110000000015</v>
      </c>
      <c r="H687" s="22">
        <f t="shared" si="186"/>
        <v>-140944.04</v>
      </c>
      <c r="I687" s="23">
        <f t="shared" si="187"/>
        <v>54.785025313006798</v>
      </c>
      <c r="J687" s="23">
        <f t="shared" si="188"/>
        <v>0</v>
      </c>
      <c r="K687" s="23">
        <f t="shared" si="189"/>
        <v>0</v>
      </c>
    </row>
    <row r="688" spans="1:11">
      <c r="A688" s="20" t="s">
        <v>61</v>
      </c>
      <c r="B688" s="21" t="s">
        <v>62</v>
      </c>
      <c r="C688" s="22">
        <v>-91057.93</v>
      </c>
      <c r="D688" s="22">
        <v>0</v>
      </c>
      <c r="E688" s="22">
        <v>0</v>
      </c>
      <c r="F688" s="22">
        <v>-140944.04</v>
      </c>
      <c r="G688" s="22">
        <f t="shared" si="185"/>
        <v>-49886.110000000015</v>
      </c>
      <c r="H688" s="22">
        <f t="shared" si="186"/>
        <v>140944.04</v>
      </c>
      <c r="I688" s="23">
        <f t="shared" si="187"/>
        <v>54.785025313006798</v>
      </c>
      <c r="J688" s="23">
        <f t="shared" si="188"/>
        <v>0</v>
      </c>
      <c r="K688" s="23">
        <f t="shared" si="189"/>
        <v>0</v>
      </c>
    </row>
    <row r="689" spans="1:11">
      <c r="A689" s="26" t="s">
        <v>63</v>
      </c>
      <c r="B689" s="21" t="s">
        <v>64</v>
      </c>
      <c r="C689" s="22">
        <v>-91057.93</v>
      </c>
      <c r="D689" s="22">
        <v>0</v>
      </c>
      <c r="E689" s="22">
        <v>0</v>
      </c>
      <c r="F689" s="22">
        <v>-140944.04</v>
      </c>
      <c r="G689" s="22">
        <f t="shared" si="185"/>
        <v>-49886.110000000015</v>
      </c>
      <c r="H689" s="22">
        <f t="shared" si="186"/>
        <v>140944.04</v>
      </c>
      <c r="I689" s="23">
        <f t="shared" si="187"/>
        <v>54.785025313006798</v>
      </c>
      <c r="J689" s="23">
        <f t="shared" si="188"/>
        <v>0</v>
      </c>
      <c r="K689" s="23">
        <f t="shared" si="189"/>
        <v>0</v>
      </c>
    </row>
    <row r="690" spans="1:11" ht="25.5">
      <c r="A690" s="27" t="s">
        <v>152</v>
      </c>
      <c r="B690" s="21" t="s">
        <v>153</v>
      </c>
      <c r="C690" s="22">
        <v>0</v>
      </c>
      <c r="D690" s="22">
        <v>0</v>
      </c>
      <c r="E690" s="22">
        <v>0</v>
      </c>
      <c r="F690" s="22">
        <v>-11133.88</v>
      </c>
      <c r="G690" s="22">
        <f t="shared" si="185"/>
        <v>-11133.88</v>
      </c>
      <c r="H690" s="22">
        <f t="shared" si="186"/>
        <v>11133.88</v>
      </c>
      <c r="I690" s="23">
        <f t="shared" si="187"/>
        <v>0</v>
      </c>
      <c r="J690" s="23">
        <f t="shared" si="188"/>
        <v>0</v>
      </c>
      <c r="K690" s="23">
        <f t="shared" si="189"/>
        <v>0</v>
      </c>
    </row>
    <row r="691" spans="1:11" s="35" customFormat="1" ht="25.5">
      <c r="A691" s="36" t="s">
        <v>134</v>
      </c>
      <c r="B691" s="32" t="s">
        <v>135</v>
      </c>
      <c r="C691" s="33"/>
      <c r="D691" s="33"/>
      <c r="E691" s="33"/>
      <c r="F691" s="33"/>
      <c r="G691" s="33"/>
      <c r="H691" s="33"/>
      <c r="I691" s="34"/>
      <c r="J691" s="34"/>
      <c r="K691" s="34"/>
    </row>
    <row r="692" spans="1:11">
      <c r="A692" s="20" t="s">
        <v>26</v>
      </c>
      <c r="B692" s="21" t="s">
        <v>27</v>
      </c>
      <c r="C692" s="22">
        <v>1153419</v>
      </c>
      <c r="D692" s="22">
        <v>1153419</v>
      </c>
      <c r="E692" s="22">
        <v>279237</v>
      </c>
      <c r="F692" s="22">
        <v>1153419</v>
      </c>
      <c r="G692" s="22">
        <f t="shared" ref="G692:G702" si="190">F692-C692</f>
        <v>0</v>
      </c>
      <c r="H692" s="22">
        <f t="shared" ref="H692:H702" si="191">E692-F692</f>
        <v>-874182</v>
      </c>
      <c r="I692" s="23">
        <f t="shared" ref="I692:I702" si="192">IF(ISERROR(F692/C692),0,F692/C692*100-100)</f>
        <v>0</v>
      </c>
      <c r="J692" s="23">
        <f t="shared" ref="J692:J702" si="193">IF(ISERROR(F692/E692),0,F692/E692*100)</f>
        <v>413.06094822677505</v>
      </c>
      <c r="K692" s="23">
        <f t="shared" ref="K692:K702" si="194">IF(ISERROR(F692/D692),0,F692/D692*100)</f>
        <v>100</v>
      </c>
    </row>
    <row r="693" spans="1:11">
      <c r="A693" s="26" t="s">
        <v>28</v>
      </c>
      <c r="B693" s="21" t="s">
        <v>29</v>
      </c>
      <c r="C693" s="22">
        <v>1153419</v>
      </c>
      <c r="D693" s="22">
        <v>1153419</v>
      </c>
      <c r="E693" s="22">
        <v>279237</v>
      </c>
      <c r="F693" s="22">
        <v>1153419</v>
      </c>
      <c r="G693" s="22">
        <f t="shared" si="190"/>
        <v>0</v>
      </c>
      <c r="H693" s="22">
        <f t="shared" si="191"/>
        <v>-874182</v>
      </c>
      <c r="I693" s="23">
        <f t="shared" si="192"/>
        <v>0</v>
      </c>
      <c r="J693" s="23">
        <f t="shared" si="193"/>
        <v>413.06094822677505</v>
      </c>
      <c r="K693" s="23">
        <f t="shared" si="194"/>
        <v>100</v>
      </c>
    </row>
    <row r="694" spans="1:11">
      <c r="A694" s="27" t="s">
        <v>30</v>
      </c>
      <c r="B694" s="21" t="s">
        <v>31</v>
      </c>
      <c r="C694" s="22">
        <v>1153419</v>
      </c>
      <c r="D694" s="22">
        <v>1153419</v>
      </c>
      <c r="E694" s="22">
        <v>279237</v>
      </c>
      <c r="F694" s="22">
        <v>1153419</v>
      </c>
      <c r="G694" s="22">
        <f t="shared" si="190"/>
        <v>0</v>
      </c>
      <c r="H694" s="22">
        <f t="shared" si="191"/>
        <v>-874182</v>
      </c>
      <c r="I694" s="23">
        <f t="shared" si="192"/>
        <v>0</v>
      </c>
      <c r="J694" s="23">
        <f t="shared" si="193"/>
        <v>413.06094822677505</v>
      </c>
      <c r="K694" s="23">
        <f t="shared" si="194"/>
        <v>100</v>
      </c>
    </row>
    <row r="695" spans="1:11">
      <c r="A695" s="20" t="s">
        <v>32</v>
      </c>
      <c r="B695" s="21" t="s">
        <v>33</v>
      </c>
      <c r="C695" s="22">
        <v>128780.53</v>
      </c>
      <c r="D695" s="22">
        <v>1153419</v>
      </c>
      <c r="E695" s="22">
        <v>279237</v>
      </c>
      <c r="F695" s="22">
        <v>154832.47</v>
      </c>
      <c r="G695" s="22">
        <f t="shared" si="190"/>
        <v>26051.940000000002</v>
      </c>
      <c r="H695" s="22">
        <f t="shared" si="191"/>
        <v>124404.53</v>
      </c>
      <c r="I695" s="23">
        <f t="shared" si="192"/>
        <v>20.229719508065386</v>
      </c>
      <c r="J695" s="23">
        <f t="shared" si="193"/>
        <v>55.448407625064014</v>
      </c>
      <c r="K695" s="23">
        <f t="shared" si="194"/>
        <v>13.423783551337372</v>
      </c>
    </row>
    <row r="696" spans="1:11">
      <c r="A696" s="26" t="s">
        <v>34</v>
      </c>
      <c r="B696" s="21" t="s">
        <v>35</v>
      </c>
      <c r="C696" s="22">
        <v>128780.53</v>
      </c>
      <c r="D696" s="22">
        <v>1153419</v>
      </c>
      <c r="E696" s="22">
        <v>279237</v>
      </c>
      <c r="F696" s="22">
        <v>154832.47</v>
      </c>
      <c r="G696" s="22">
        <f t="shared" si="190"/>
        <v>26051.940000000002</v>
      </c>
      <c r="H696" s="22">
        <f t="shared" si="191"/>
        <v>124404.53</v>
      </c>
      <c r="I696" s="23">
        <f t="shared" si="192"/>
        <v>20.229719508065386</v>
      </c>
      <c r="J696" s="23">
        <f t="shared" si="193"/>
        <v>55.448407625064014</v>
      </c>
      <c r="K696" s="23">
        <f t="shared" si="194"/>
        <v>13.423783551337372</v>
      </c>
    </row>
    <row r="697" spans="1:11">
      <c r="A697" s="27" t="s">
        <v>36</v>
      </c>
      <c r="B697" s="21" t="s">
        <v>37</v>
      </c>
      <c r="C697" s="22">
        <v>128780.53</v>
      </c>
      <c r="D697" s="22">
        <v>1153419</v>
      </c>
      <c r="E697" s="22">
        <v>279237</v>
      </c>
      <c r="F697" s="22">
        <v>154832.47</v>
      </c>
      <c r="G697" s="22">
        <f t="shared" si="190"/>
        <v>26051.940000000002</v>
      </c>
      <c r="H697" s="22">
        <f t="shared" si="191"/>
        <v>124404.53</v>
      </c>
      <c r="I697" s="23">
        <f t="shared" si="192"/>
        <v>20.229719508065386</v>
      </c>
      <c r="J697" s="23">
        <f t="shared" si="193"/>
        <v>55.448407625064014</v>
      </c>
      <c r="K697" s="23">
        <f t="shared" si="194"/>
        <v>13.423783551337372</v>
      </c>
    </row>
    <row r="698" spans="1:11">
      <c r="A698" s="28" t="s">
        <v>38</v>
      </c>
      <c r="B698" s="21" t="s">
        <v>39</v>
      </c>
      <c r="C698" s="22">
        <v>126601.33</v>
      </c>
      <c r="D698" s="22">
        <v>1116951</v>
      </c>
      <c r="E698" s="22">
        <v>279237</v>
      </c>
      <c r="F698" s="22">
        <v>154832.47</v>
      </c>
      <c r="G698" s="22">
        <f t="shared" si="190"/>
        <v>28231.14</v>
      </c>
      <c r="H698" s="22">
        <f t="shared" si="191"/>
        <v>124404.53</v>
      </c>
      <c r="I698" s="23">
        <f t="shared" si="192"/>
        <v>22.299244407621941</v>
      </c>
      <c r="J698" s="23">
        <f t="shared" si="193"/>
        <v>55.448407625064014</v>
      </c>
      <c r="K698" s="23">
        <f t="shared" si="194"/>
        <v>13.862064674278459</v>
      </c>
    </row>
    <row r="699" spans="1:11">
      <c r="A699" s="28" t="s">
        <v>40</v>
      </c>
      <c r="B699" s="21" t="s">
        <v>41</v>
      </c>
      <c r="C699" s="22">
        <v>2179.1999999999998</v>
      </c>
      <c r="D699" s="22">
        <v>36468</v>
      </c>
      <c r="E699" s="22">
        <v>0</v>
      </c>
      <c r="F699" s="22">
        <v>0</v>
      </c>
      <c r="G699" s="22">
        <f t="shared" si="190"/>
        <v>-2179.1999999999998</v>
      </c>
      <c r="H699" s="22">
        <f t="shared" si="191"/>
        <v>0</v>
      </c>
      <c r="I699" s="23">
        <f t="shared" si="192"/>
        <v>-100</v>
      </c>
      <c r="J699" s="23">
        <f t="shared" si="193"/>
        <v>0</v>
      </c>
      <c r="K699" s="23">
        <f t="shared" si="194"/>
        <v>0</v>
      </c>
    </row>
    <row r="700" spans="1:11">
      <c r="A700" s="20"/>
      <c r="B700" s="21" t="s">
        <v>60</v>
      </c>
      <c r="C700" s="22">
        <v>1024638.47</v>
      </c>
      <c r="D700" s="22">
        <v>0</v>
      </c>
      <c r="E700" s="22">
        <v>0</v>
      </c>
      <c r="F700" s="22">
        <v>998586.53</v>
      </c>
      <c r="G700" s="22">
        <f t="shared" si="190"/>
        <v>-26051.939999999944</v>
      </c>
      <c r="H700" s="22">
        <f t="shared" si="191"/>
        <v>-998586.53</v>
      </c>
      <c r="I700" s="23">
        <f t="shared" si="192"/>
        <v>-2.5425494711319914</v>
      </c>
      <c r="J700" s="23">
        <f t="shared" si="193"/>
        <v>0</v>
      </c>
      <c r="K700" s="23">
        <f t="shared" si="194"/>
        <v>0</v>
      </c>
    </row>
    <row r="701" spans="1:11">
      <c r="A701" s="20" t="s">
        <v>61</v>
      </c>
      <c r="B701" s="21" t="s">
        <v>62</v>
      </c>
      <c r="C701" s="22">
        <v>-1024638.47</v>
      </c>
      <c r="D701" s="22">
        <v>0</v>
      </c>
      <c r="E701" s="22">
        <v>0</v>
      </c>
      <c r="F701" s="22">
        <v>-998586.53</v>
      </c>
      <c r="G701" s="22">
        <f t="shared" si="190"/>
        <v>26051.939999999944</v>
      </c>
      <c r="H701" s="22">
        <f t="shared" si="191"/>
        <v>998586.53</v>
      </c>
      <c r="I701" s="23">
        <f t="shared" si="192"/>
        <v>-2.5425494711319914</v>
      </c>
      <c r="J701" s="23">
        <f t="shared" si="193"/>
        <v>0</v>
      </c>
      <c r="K701" s="23">
        <f t="shared" si="194"/>
        <v>0</v>
      </c>
    </row>
    <row r="702" spans="1:11">
      <c r="A702" s="26" t="s">
        <v>63</v>
      </c>
      <c r="B702" s="21" t="s">
        <v>64</v>
      </c>
      <c r="C702" s="22">
        <v>-1024638.47</v>
      </c>
      <c r="D702" s="22">
        <v>0</v>
      </c>
      <c r="E702" s="22">
        <v>0</v>
      </c>
      <c r="F702" s="22">
        <v>-998586.53</v>
      </c>
      <c r="G702" s="22">
        <f t="shared" si="190"/>
        <v>26051.939999999944</v>
      </c>
      <c r="H702" s="22">
        <f t="shared" si="191"/>
        <v>998586.53</v>
      </c>
      <c r="I702" s="23">
        <f t="shared" si="192"/>
        <v>-2.5425494711319914</v>
      </c>
      <c r="J702" s="23">
        <f t="shared" si="193"/>
        <v>0</v>
      </c>
      <c r="K702" s="23">
        <f t="shared" si="194"/>
        <v>0</v>
      </c>
    </row>
    <row r="703" spans="1:11" s="35" customFormat="1" ht="38.25">
      <c r="A703" s="31" t="s">
        <v>156</v>
      </c>
      <c r="B703" s="32" t="s">
        <v>157</v>
      </c>
      <c r="C703" s="33"/>
      <c r="D703" s="33"/>
      <c r="E703" s="33"/>
      <c r="F703" s="33"/>
      <c r="G703" s="33"/>
      <c r="H703" s="33"/>
      <c r="I703" s="34"/>
      <c r="J703" s="34"/>
      <c r="K703" s="34"/>
    </row>
    <row r="704" spans="1:11">
      <c r="A704" s="20" t="s">
        <v>26</v>
      </c>
      <c r="B704" s="21" t="s">
        <v>27</v>
      </c>
      <c r="C704" s="22">
        <v>297640</v>
      </c>
      <c r="D704" s="22">
        <v>139465</v>
      </c>
      <c r="E704" s="22">
        <v>0</v>
      </c>
      <c r="F704" s="22">
        <v>139465</v>
      </c>
      <c r="G704" s="22">
        <f t="shared" ref="G704:G718" si="195">F704-C704</f>
        <v>-158175</v>
      </c>
      <c r="H704" s="22">
        <f t="shared" ref="H704:H718" si="196">E704-F704</f>
        <v>-139465</v>
      </c>
      <c r="I704" s="23">
        <f t="shared" ref="I704:I718" si="197">IF(ISERROR(F704/C704),0,F704/C704*100-100)</f>
        <v>-53.143058728665501</v>
      </c>
      <c r="J704" s="23">
        <f t="shared" ref="J704:J718" si="198">IF(ISERROR(F704/E704),0,F704/E704*100)</f>
        <v>0</v>
      </c>
      <c r="K704" s="23">
        <f t="shared" ref="K704:K718" si="199">IF(ISERROR(F704/D704),0,F704/D704*100)</f>
        <v>100</v>
      </c>
    </row>
    <row r="705" spans="1:11">
      <c r="A705" s="26" t="s">
        <v>28</v>
      </c>
      <c r="B705" s="21" t="s">
        <v>29</v>
      </c>
      <c r="C705" s="22">
        <v>297640</v>
      </c>
      <c r="D705" s="22">
        <v>139465</v>
      </c>
      <c r="E705" s="22">
        <v>0</v>
      </c>
      <c r="F705" s="22">
        <v>139465</v>
      </c>
      <c r="G705" s="22">
        <f t="shared" si="195"/>
        <v>-158175</v>
      </c>
      <c r="H705" s="22">
        <f t="shared" si="196"/>
        <v>-139465</v>
      </c>
      <c r="I705" s="23">
        <f t="shared" si="197"/>
        <v>-53.143058728665501</v>
      </c>
      <c r="J705" s="23">
        <f t="shared" si="198"/>
        <v>0</v>
      </c>
      <c r="K705" s="23">
        <f t="shared" si="199"/>
        <v>100</v>
      </c>
    </row>
    <row r="706" spans="1:11">
      <c r="A706" s="27" t="s">
        <v>30</v>
      </c>
      <c r="B706" s="21" t="s">
        <v>31</v>
      </c>
      <c r="C706" s="22">
        <v>297640</v>
      </c>
      <c r="D706" s="22">
        <v>139465</v>
      </c>
      <c r="E706" s="22">
        <v>0</v>
      </c>
      <c r="F706" s="22">
        <v>139465</v>
      </c>
      <c r="G706" s="22">
        <f t="shared" si="195"/>
        <v>-158175</v>
      </c>
      <c r="H706" s="22">
        <f t="shared" si="196"/>
        <v>-139465</v>
      </c>
      <c r="I706" s="23">
        <f t="shared" si="197"/>
        <v>-53.143058728665501</v>
      </c>
      <c r="J706" s="23">
        <f t="shared" si="198"/>
        <v>0</v>
      </c>
      <c r="K706" s="23">
        <f t="shared" si="199"/>
        <v>100</v>
      </c>
    </row>
    <row r="707" spans="1:11">
      <c r="A707" s="20" t="s">
        <v>32</v>
      </c>
      <c r="B707" s="21" t="s">
        <v>33</v>
      </c>
      <c r="C707" s="22">
        <v>68724.45</v>
      </c>
      <c r="D707" s="22">
        <v>139465</v>
      </c>
      <c r="E707" s="22">
        <v>0</v>
      </c>
      <c r="F707" s="22">
        <v>0</v>
      </c>
      <c r="G707" s="22">
        <f t="shared" si="195"/>
        <v>-68724.45</v>
      </c>
      <c r="H707" s="22">
        <f t="shared" si="196"/>
        <v>0</v>
      </c>
      <c r="I707" s="23">
        <f t="shared" si="197"/>
        <v>-100</v>
      </c>
      <c r="J707" s="23">
        <f t="shared" si="198"/>
        <v>0</v>
      </c>
      <c r="K707" s="23">
        <f t="shared" si="199"/>
        <v>0</v>
      </c>
    </row>
    <row r="708" spans="1:11">
      <c r="A708" s="26" t="s">
        <v>34</v>
      </c>
      <c r="B708" s="21" t="s">
        <v>35</v>
      </c>
      <c r="C708" s="22">
        <v>68724.45</v>
      </c>
      <c r="D708" s="22">
        <v>134965</v>
      </c>
      <c r="E708" s="22">
        <v>0</v>
      </c>
      <c r="F708" s="22">
        <v>0</v>
      </c>
      <c r="G708" s="22">
        <f t="shared" si="195"/>
        <v>-68724.45</v>
      </c>
      <c r="H708" s="22">
        <f t="shared" si="196"/>
        <v>0</v>
      </c>
      <c r="I708" s="23">
        <f t="shared" si="197"/>
        <v>-100</v>
      </c>
      <c r="J708" s="23">
        <f t="shared" si="198"/>
        <v>0</v>
      </c>
      <c r="K708" s="23">
        <f t="shared" si="199"/>
        <v>0</v>
      </c>
    </row>
    <row r="709" spans="1:11">
      <c r="A709" s="27" t="s">
        <v>36</v>
      </c>
      <c r="B709" s="21" t="s">
        <v>37</v>
      </c>
      <c r="C709" s="22">
        <v>35617.54</v>
      </c>
      <c r="D709" s="22">
        <v>134965</v>
      </c>
      <c r="E709" s="22">
        <v>0</v>
      </c>
      <c r="F709" s="22">
        <v>0</v>
      </c>
      <c r="G709" s="22">
        <f t="shared" si="195"/>
        <v>-35617.54</v>
      </c>
      <c r="H709" s="22">
        <f t="shared" si="196"/>
        <v>0</v>
      </c>
      <c r="I709" s="23">
        <f t="shared" si="197"/>
        <v>-100</v>
      </c>
      <c r="J709" s="23">
        <f t="shared" si="198"/>
        <v>0</v>
      </c>
      <c r="K709" s="23">
        <f t="shared" si="199"/>
        <v>0</v>
      </c>
    </row>
    <row r="710" spans="1:11">
      <c r="A710" s="28" t="s">
        <v>38</v>
      </c>
      <c r="B710" s="21" t="s">
        <v>39</v>
      </c>
      <c r="C710" s="22">
        <v>27235.95</v>
      </c>
      <c r="D710" s="22">
        <v>130465</v>
      </c>
      <c r="E710" s="22">
        <v>0</v>
      </c>
      <c r="F710" s="22">
        <v>0</v>
      </c>
      <c r="G710" s="22">
        <f t="shared" si="195"/>
        <v>-27235.95</v>
      </c>
      <c r="H710" s="22">
        <f t="shared" si="196"/>
        <v>0</v>
      </c>
      <c r="I710" s="23">
        <f t="shared" si="197"/>
        <v>-100</v>
      </c>
      <c r="J710" s="23">
        <f t="shared" si="198"/>
        <v>0</v>
      </c>
      <c r="K710" s="23">
        <f t="shared" si="199"/>
        <v>0</v>
      </c>
    </row>
    <row r="711" spans="1:11">
      <c r="A711" s="28" t="s">
        <v>40</v>
      </c>
      <c r="B711" s="21" t="s">
        <v>41</v>
      </c>
      <c r="C711" s="22">
        <v>8381.59</v>
      </c>
      <c r="D711" s="22">
        <v>4500</v>
      </c>
      <c r="E711" s="22">
        <v>0</v>
      </c>
      <c r="F711" s="22">
        <v>0</v>
      </c>
      <c r="G711" s="22">
        <f t="shared" si="195"/>
        <v>-8381.59</v>
      </c>
      <c r="H711" s="22">
        <f t="shared" si="196"/>
        <v>0</v>
      </c>
      <c r="I711" s="23">
        <f t="shared" si="197"/>
        <v>-100</v>
      </c>
      <c r="J711" s="23">
        <f t="shared" si="198"/>
        <v>0</v>
      </c>
      <c r="K711" s="23">
        <f t="shared" si="199"/>
        <v>0</v>
      </c>
    </row>
    <row r="712" spans="1:11">
      <c r="A712" s="27" t="s">
        <v>42</v>
      </c>
      <c r="B712" s="21" t="s">
        <v>43</v>
      </c>
      <c r="C712" s="22">
        <v>33106.910000000003</v>
      </c>
      <c r="D712" s="22">
        <v>0</v>
      </c>
      <c r="E712" s="22">
        <v>0</v>
      </c>
      <c r="F712" s="22">
        <v>0</v>
      </c>
      <c r="G712" s="22">
        <f t="shared" si="195"/>
        <v>-33106.910000000003</v>
      </c>
      <c r="H712" s="22">
        <f t="shared" si="196"/>
        <v>0</v>
      </c>
      <c r="I712" s="23">
        <f t="shared" si="197"/>
        <v>-100</v>
      </c>
      <c r="J712" s="23">
        <f t="shared" si="198"/>
        <v>0</v>
      </c>
      <c r="K712" s="23">
        <f t="shared" si="199"/>
        <v>0</v>
      </c>
    </row>
    <row r="713" spans="1:11">
      <c r="A713" s="28" t="s">
        <v>44</v>
      </c>
      <c r="B713" s="21" t="s">
        <v>45</v>
      </c>
      <c r="C713" s="22">
        <v>33106.910000000003</v>
      </c>
      <c r="D713" s="22">
        <v>0</v>
      </c>
      <c r="E713" s="22">
        <v>0</v>
      </c>
      <c r="F713" s="22">
        <v>0</v>
      </c>
      <c r="G713" s="22">
        <f t="shared" si="195"/>
        <v>-33106.910000000003</v>
      </c>
      <c r="H713" s="22">
        <f t="shared" si="196"/>
        <v>0</v>
      </c>
      <c r="I713" s="23">
        <f t="shared" si="197"/>
        <v>-100</v>
      </c>
      <c r="J713" s="23">
        <f t="shared" si="198"/>
        <v>0</v>
      </c>
      <c r="K713" s="23">
        <f t="shared" si="199"/>
        <v>0</v>
      </c>
    </row>
    <row r="714" spans="1:11">
      <c r="A714" s="26" t="s">
        <v>56</v>
      </c>
      <c r="B714" s="21" t="s">
        <v>57</v>
      </c>
      <c r="C714" s="22">
        <v>0</v>
      </c>
      <c r="D714" s="22">
        <v>4500</v>
      </c>
      <c r="E714" s="22">
        <v>0</v>
      </c>
      <c r="F714" s="22">
        <v>0</v>
      </c>
      <c r="G714" s="22">
        <f t="shared" si="195"/>
        <v>0</v>
      </c>
      <c r="H714" s="22">
        <f t="shared" si="196"/>
        <v>0</v>
      </c>
      <c r="I714" s="23">
        <f t="shared" si="197"/>
        <v>0</v>
      </c>
      <c r="J714" s="23">
        <f t="shared" si="198"/>
        <v>0</v>
      </c>
      <c r="K714" s="23">
        <f t="shared" si="199"/>
        <v>0</v>
      </c>
    </row>
    <row r="715" spans="1:11">
      <c r="A715" s="27" t="s">
        <v>58</v>
      </c>
      <c r="B715" s="21" t="s">
        <v>59</v>
      </c>
      <c r="C715" s="22">
        <v>0</v>
      </c>
      <c r="D715" s="22">
        <v>4500</v>
      </c>
      <c r="E715" s="22">
        <v>0</v>
      </c>
      <c r="F715" s="22">
        <v>0</v>
      </c>
      <c r="G715" s="22">
        <f t="shared" si="195"/>
        <v>0</v>
      </c>
      <c r="H715" s="22">
        <f t="shared" si="196"/>
        <v>0</v>
      </c>
      <c r="I715" s="23">
        <f t="shared" si="197"/>
        <v>0</v>
      </c>
      <c r="J715" s="23">
        <f t="shared" si="198"/>
        <v>0</v>
      </c>
      <c r="K715" s="23">
        <f t="shared" si="199"/>
        <v>0</v>
      </c>
    </row>
    <row r="716" spans="1:11">
      <c r="A716" s="20"/>
      <c r="B716" s="21" t="s">
        <v>60</v>
      </c>
      <c r="C716" s="22">
        <v>228915.55</v>
      </c>
      <c r="D716" s="22">
        <v>0</v>
      </c>
      <c r="E716" s="22">
        <v>0</v>
      </c>
      <c r="F716" s="22">
        <v>139465</v>
      </c>
      <c r="G716" s="22">
        <f t="shared" si="195"/>
        <v>-89450.549999999988</v>
      </c>
      <c r="H716" s="22">
        <f t="shared" si="196"/>
        <v>-139465</v>
      </c>
      <c r="I716" s="23">
        <f t="shared" si="197"/>
        <v>-39.07578580834722</v>
      </c>
      <c r="J716" s="23">
        <f t="shared" si="198"/>
        <v>0</v>
      </c>
      <c r="K716" s="23">
        <f t="shared" si="199"/>
        <v>0</v>
      </c>
    </row>
    <row r="717" spans="1:11">
      <c r="A717" s="20" t="s">
        <v>61</v>
      </c>
      <c r="B717" s="21" t="s">
        <v>62</v>
      </c>
      <c r="C717" s="22">
        <v>-228915.55</v>
      </c>
      <c r="D717" s="22">
        <v>0</v>
      </c>
      <c r="E717" s="22">
        <v>0</v>
      </c>
      <c r="F717" s="22">
        <v>-139465</v>
      </c>
      <c r="G717" s="22">
        <f t="shared" si="195"/>
        <v>89450.549999999988</v>
      </c>
      <c r="H717" s="22">
        <f t="shared" si="196"/>
        <v>139465</v>
      </c>
      <c r="I717" s="23">
        <f t="shared" si="197"/>
        <v>-39.07578580834722</v>
      </c>
      <c r="J717" s="23">
        <f t="shared" si="198"/>
        <v>0</v>
      </c>
      <c r="K717" s="23">
        <f t="shared" si="199"/>
        <v>0</v>
      </c>
    </row>
    <row r="718" spans="1:11">
      <c r="A718" s="26" t="s">
        <v>63</v>
      </c>
      <c r="B718" s="21" t="s">
        <v>64</v>
      </c>
      <c r="C718" s="22">
        <v>-228915.55</v>
      </c>
      <c r="D718" s="22">
        <v>0</v>
      </c>
      <c r="E718" s="22">
        <v>0</v>
      </c>
      <c r="F718" s="22">
        <v>-139465</v>
      </c>
      <c r="G718" s="22">
        <f t="shared" si="195"/>
        <v>89450.549999999988</v>
      </c>
      <c r="H718" s="22">
        <f t="shared" si="196"/>
        <v>139465</v>
      </c>
      <c r="I718" s="23">
        <f t="shared" si="197"/>
        <v>-39.07578580834722</v>
      </c>
      <c r="J718" s="23">
        <f t="shared" si="198"/>
        <v>0</v>
      </c>
      <c r="K718" s="23">
        <f t="shared" si="199"/>
        <v>0</v>
      </c>
    </row>
    <row r="719" spans="1:11" s="35" customFormat="1" ht="25.5">
      <c r="A719" s="36" t="s">
        <v>158</v>
      </c>
      <c r="B719" s="32" t="s">
        <v>159</v>
      </c>
      <c r="C719" s="33"/>
      <c r="D719" s="33"/>
      <c r="E719" s="33"/>
      <c r="F719" s="33"/>
      <c r="G719" s="33"/>
      <c r="H719" s="33"/>
      <c r="I719" s="34"/>
      <c r="J719" s="34"/>
      <c r="K719" s="34"/>
    </row>
    <row r="720" spans="1:11">
      <c r="A720" s="20" t="s">
        <v>26</v>
      </c>
      <c r="B720" s="21" t="s">
        <v>27</v>
      </c>
      <c r="C720" s="22">
        <v>297640</v>
      </c>
      <c r="D720" s="22">
        <v>139465</v>
      </c>
      <c r="E720" s="22">
        <v>0</v>
      </c>
      <c r="F720" s="22">
        <v>139465</v>
      </c>
      <c r="G720" s="22">
        <f t="shared" ref="G720:G734" si="200">F720-C720</f>
        <v>-158175</v>
      </c>
      <c r="H720" s="22">
        <f t="shared" ref="H720:H734" si="201">E720-F720</f>
        <v>-139465</v>
      </c>
      <c r="I720" s="23">
        <f t="shared" ref="I720:I734" si="202">IF(ISERROR(F720/C720),0,F720/C720*100-100)</f>
        <v>-53.143058728665501</v>
      </c>
      <c r="J720" s="23">
        <f t="shared" ref="J720:J734" si="203">IF(ISERROR(F720/E720),0,F720/E720*100)</f>
        <v>0</v>
      </c>
      <c r="K720" s="23">
        <f t="shared" ref="K720:K734" si="204">IF(ISERROR(F720/D720),0,F720/D720*100)</f>
        <v>100</v>
      </c>
    </row>
    <row r="721" spans="1:11">
      <c r="A721" s="26" t="s">
        <v>28</v>
      </c>
      <c r="B721" s="21" t="s">
        <v>29</v>
      </c>
      <c r="C721" s="22">
        <v>297640</v>
      </c>
      <c r="D721" s="22">
        <v>139465</v>
      </c>
      <c r="E721" s="22">
        <v>0</v>
      </c>
      <c r="F721" s="22">
        <v>139465</v>
      </c>
      <c r="G721" s="22">
        <f t="shared" si="200"/>
        <v>-158175</v>
      </c>
      <c r="H721" s="22">
        <f t="shared" si="201"/>
        <v>-139465</v>
      </c>
      <c r="I721" s="23">
        <f t="shared" si="202"/>
        <v>-53.143058728665501</v>
      </c>
      <c r="J721" s="23">
        <f t="shared" si="203"/>
        <v>0</v>
      </c>
      <c r="K721" s="23">
        <f t="shared" si="204"/>
        <v>100</v>
      </c>
    </row>
    <row r="722" spans="1:11">
      <c r="A722" s="27" t="s">
        <v>30</v>
      </c>
      <c r="B722" s="21" t="s">
        <v>31</v>
      </c>
      <c r="C722" s="22">
        <v>297640</v>
      </c>
      <c r="D722" s="22">
        <v>139465</v>
      </c>
      <c r="E722" s="22">
        <v>0</v>
      </c>
      <c r="F722" s="22">
        <v>139465</v>
      </c>
      <c r="G722" s="22">
        <f t="shared" si="200"/>
        <v>-158175</v>
      </c>
      <c r="H722" s="22">
        <f t="shared" si="201"/>
        <v>-139465</v>
      </c>
      <c r="I722" s="23">
        <f t="shared" si="202"/>
        <v>-53.143058728665501</v>
      </c>
      <c r="J722" s="23">
        <f t="shared" si="203"/>
        <v>0</v>
      </c>
      <c r="K722" s="23">
        <f t="shared" si="204"/>
        <v>100</v>
      </c>
    </row>
    <row r="723" spans="1:11">
      <c r="A723" s="20" t="s">
        <v>32</v>
      </c>
      <c r="B723" s="21" t="s">
        <v>33</v>
      </c>
      <c r="C723" s="22">
        <v>68724.45</v>
      </c>
      <c r="D723" s="22">
        <v>139465</v>
      </c>
      <c r="E723" s="22">
        <v>0</v>
      </c>
      <c r="F723" s="22">
        <v>0</v>
      </c>
      <c r="G723" s="22">
        <f t="shared" si="200"/>
        <v>-68724.45</v>
      </c>
      <c r="H723" s="22">
        <f t="shared" si="201"/>
        <v>0</v>
      </c>
      <c r="I723" s="23">
        <f t="shared" si="202"/>
        <v>-100</v>
      </c>
      <c r="J723" s="23">
        <f t="shared" si="203"/>
        <v>0</v>
      </c>
      <c r="K723" s="23">
        <f t="shared" si="204"/>
        <v>0</v>
      </c>
    </row>
    <row r="724" spans="1:11">
      <c r="A724" s="26" t="s">
        <v>34</v>
      </c>
      <c r="B724" s="21" t="s">
        <v>35</v>
      </c>
      <c r="C724" s="22">
        <v>68724.45</v>
      </c>
      <c r="D724" s="22">
        <v>134965</v>
      </c>
      <c r="E724" s="22">
        <v>0</v>
      </c>
      <c r="F724" s="22">
        <v>0</v>
      </c>
      <c r="G724" s="22">
        <f t="shared" si="200"/>
        <v>-68724.45</v>
      </c>
      <c r="H724" s="22">
        <f t="shared" si="201"/>
        <v>0</v>
      </c>
      <c r="I724" s="23">
        <f t="shared" si="202"/>
        <v>-100</v>
      </c>
      <c r="J724" s="23">
        <f t="shared" si="203"/>
        <v>0</v>
      </c>
      <c r="K724" s="23">
        <f t="shared" si="204"/>
        <v>0</v>
      </c>
    </row>
    <row r="725" spans="1:11">
      <c r="A725" s="27" t="s">
        <v>36</v>
      </c>
      <c r="B725" s="21" t="s">
        <v>37</v>
      </c>
      <c r="C725" s="22">
        <v>35617.54</v>
      </c>
      <c r="D725" s="22">
        <v>134965</v>
      </c>
      <c r="E725" s="22">
        <v>0</v>
      </c>
      <c r="F725" s="22">
        <v>0</v>
      </c>
      <c r="G725" s="22">
        <f t="shared" si="200"/>
        <v>-35617.54</v>
      </c>
      <c r="H725" s="22">
        <f t="shared" si="201"/>
        <v>0</v>
      </c>
      <c r="I725" s="23">
        <f t="shared" si="202"/>
        <v>-100</v>
      </c>
      <c r="J725" s="23">
        <f t="shared" si="203"/>
        <v>0</v>
      </c>
      <c r="K725" s="23">
        <f t="shared" si="204"/>
        <v>0</v>
      </c>
    </row>
    <row r="726" spans="1:11">
      <c r="A726" s="28" t="s">
        <v>38</v>
      </c>
      <c r="B726" s="21" t="s">
        <v>39</v>
      </c>
      <c r="C726" s="22">
        <v>27235.95</v>
      </c>
      <c r="D726" s="22">
        <v>130465</v>
      </c>
      <c r="E726" s="22">
        <v>0</v>
      </c>
      <c r="F726" s="22">
        <v>0</v>
      </c>
      <c r="G726" s="22">
        <f t="shared" si="200"/>
        <v>-27235.95</v>
      </c>
      <c r="H726" s="22">
        <f t="shared" si="201"/>
        <v>0</v>
      </c>
      <c r="I726" s="23">
        <f t="shared" si="202"/>
        <v>-100</v>
      </c>
      <c r="J726" s="23">
        <f t="shared" si="203"/>
        <v>0</v>
      </c>
      <c r="K726" s="23">
        <f t="shared" si="204"/>
        <v>0</v>
      </c>
    </row>
    <row r="727" spans="1:11">
      <c r="A727" s="28" t="s">
        <v>40</v>
      </c>
      <c r="B727" s="21" t="s">
        <v>41</v>
      </c>
      <c r="C727" s="22">
        <v>8381.59</v>
      </c>
      <c r="D727" s="22">
        <v>4500</v>
      </c>
      <c r="E727" s="22">
        <v>0</v>
      </c>
      <c r="F727" s="22">
        <v>0</v>
      </c>
      <c r="G727" s="22">
        <f t="shared" si="200"/>
        <v>-8381.59</v>
      </c>
      <c r="H727" s="22">
        <f t="shared" si="201"/>
        <v>0</v>
      </c>
      <c r="I727" s="23">
        <f t="shared" si="202"/>
        <v>-100</v>
      </c>
      <c r="J727" s="23">
        <f t="shared" si="203"/>
        <v>0</v>
      </c>
      <c r="K727" s="23">
        <f t="shared" si="204"/>
        <v>0</v>
      </c>
    </row>
    <row r="728" spans="1:11">
      <c r="A728" s="27" t="s">
        <v>42</v>
      </c>
      <c r="B728" s="21" t="s">
        <v>43</v>
      </c>
      <c r="C728" s="22">
        <v>33106.910000000003</v>
      </c>
      <c r="D728" s="22">
        <v>0</v>
      </c>
      <c r="E728" s="22">
        <v>0</v>
      </c>
      <c r="F728" s="22">
        <v>0</v>
      </c>
      <c r="G728" s="22">
        <f t="shared" si="200"/>
        <v>-33106.910000000003</v>
      </c>
      <c r="H728" s="22">
        <f t="shared" si="201"/>
        <v>0</v>
      </c>
      <c r="I728" s="23">
        <f t="shared" si="202"/>
        <v>-100</v>
      </c>
      <c r="J728" s="23">
        <f t="shared" si="203"/>
        <v>0</v>
      </c>
      <c r="K728" s="23">
        <f t="shared" si="204"/>
        <v>0</v>
      </c>
    </row>
    <row r="729" spans="1:11">
      <c r="A729" s="28" t="s">
        <v>44</v>
      </c>
      <c r="B729" s="21" t="s">
        <v>45</v>
      </c>
      <c r="C729" s="22">
        <v>33106.910000000003</v>
      </c>
      <c r="D729" s="22">
        <v>0</v>
      </c>
      <c r="E729" s="22">
        <v>0</v>
      </c>
      <c r="F729" s="22">
        <v>0</v>
      </c>
      <c r="G729" s="22">
        <f t="shared" si="200"/>
        <v>-33106.910000000003</v>
      </c>
      <c r="H729" s="22">
        <f t="shared" si="201"/>
        <v>0</v>
      </c>
      <c r="I729" s="23">
        <f t="shared" si="202"/>
        <v>-100</v>
      </c>
      <c r="J729" s="23">
        <f t="shared" si="203"/>
        <v>0</v>
      </c>
      <c r="K729" s="23">
        <f t="shared" si="204"/>
        <v>0</v>
      </c>
    </row>
    <row r="730" spans="1:11">
      <c r="A730" s="26" t="s">
        <v>56</v>
      </c>
      <c r="B730" s="21" t="s">
        <v>57</v>
      </c>
      <c r="C730" s="22">
        <v>0</v>
      </c>
      <c r="D730" s="22">
        <v>4500</v>
      </c>
      <c r="E730" s="22">
        <v>0</v>
      </c>
      <c r="F730" s="22">
        <v>0</v>
      </c>
      <c r="G730" s="22">
        <f t="shared" si="200"/>
        <v>0</v>
      </c>
      <c r="H730" s="22">
        <f t="shared" si="201"/>
        <v>0</v>
      </c>
      <c r="I730" s="23">
        <f t="shared" si="202"/>
        <v>0</v>
      </c>
      <c r="J730" s="23">
        <f t="shared" si="203"/>
        <v>0</v>
      </c>
      <c r="K730" s="23">
        <f t="shared" si="204"/>
        <v>0</v>
      </c>
    </row>
    <row r="731" spans="1:11">
      <c r="A731" s="27" t="s">
        <v>58</v>
      </c>
      <c r="B731" s="21" t="s">
        <v>59</v>
      </c>
      <c r="C731" s="22">
        <v>0</v>
      </c>
      <c r="D731" s="22">
        <v>4500</v>
      </c>
      <c r="E731" s="22">
        <v>0</v>
      </c>
      <c r="F731" s="22">
        <v>0</v>
      </c>
      <c r="G731" s="22">
        <f t="shared" si="200"/>
        <v>0</v>
      </c>
      <c r="H731" s="22">
        <f t="shared" si="201"/>
        <v>0</v>
      </c>
      <c r="I731" s="23">
        <f t="shared" si="202"/>
        <v>0</v>
      </c>
      <c r="J731" s="23">
        <f t="shared" si="203"/>
        <v>0</v>
      </c>
      <c r="K731" s="23">
        <f t="shared" si="204"/>
        <v>0</v>
      </c>
    </row>
    <row r="732" spans="1:11">
      <c r="A732" s="20"/>
      <c r="B732" s="21" t="s">
        <v>60</v>
      </c>
      <c r="C732" s="22">
        <v>228915.55</v>
      </c>
      <c r="D732" s="22">
        <v>0</v>
      </c>
      <c r="E732" s="22">
        <v>0</v>
      </c>
      <c r="F732" s="22">
        <v>139465</v>
      </c>
      <c r="G732" s="22">
        <f t="shared" si="200"/>
        <v>-89450.549999999988</v>
      </c>
      <c r="H732" s="22">
        <f t="shared" si="201"/>
        <v>-139465</v>
      </c>
      <c r="I732" s="23">
        <f t="shared" si="202"/>
        <v>-39.07578580834722</v>
      </c>
      <c r="J732" s="23">
        <f t="shared" si="203"/>
        <v>0</v>
      </c>
      <c r="K732" s="23">
        <f t="shared" si="204"/>
        <v>0</v>
      </c>
    </row>
    <row r="733" spans="1:11">
      <c r="A733" s="20" t="s">
        <v>61</v>
      </c>
      <c r="B733" s="21" t="s">
        <v>62</v>
      </c>
      <c r="C733" s="22">
        <v>-228915.55</v>
      </c>
      <c r="D733" s="22">
        <v>0</v>
      </c>
      <c r="E733" s="22">
        <v>0</v>
      </c>
      <c r="F733" s="22">
        <v>-139465</v>
      </c>
      <c r="G733" s="22">
        <f t="shared" si="200"/>
        <v>89450.549999999988</v>
      </c>
      <c r="H733" s="22">
        <f t="shared" si="201"/>
        <v>139465</v>
      </c>
      <c r="I733" s="23">
        <f t="shared" si="202"/>
        <v>-39.07578580834722</v>
      </c>
      <c r="J733" s="23">
        <f t="shared" si="203"/>
        <v>0</v>
      </c>
      <c r="K733" s="23">
        <f t="shared" si="204"/>
        <v>0</v>
      </c>
    </row>
    <row r="734" spans="1:11">
      <c r="A734" s="26" t="s">
        <v>63</v>
      </c>
      <c r="B734" s="21" t="s">
        <v>64</v>
      </c>
      <c r="C734" s="22">
        <v>-228915.55</v>
      </c>
      <c r="D734" s="22">
        <v>0</v>
      </c>
      <c r="E734" s="22">
        <v>0</v>
      </c>
      <c r="F734" s="22">
        <v>-139465</v>
      </c>
      <c r="G734" s="22">
        <f t="shared" si="200"/>
        <v>89450.549999999988</v>
      </c>
      <c r="H734" s="22">
        <f t="shared" si="201"/>
        <v>139465</v>
      </c>
      <c r="I734" s="23">
        <f t="shared" si="202"/>
        <v>-39.07578580834722</v>
      </c>
      <c r="J734" s="23">
        <f t="shared" si="203"/>
        <v>0</v>
      </c>
      <c r="K734" s="23">
        <f t="shared" si="204"/>
        <v>0</v>
      </c>
    </row>
    <row r="735" spans="1:11" s="35" customFormat="1" ht="25.5">
      <c r="A735" s="31" t="s">
        <v>140</v>
      </c>
      <c r="B735" s="32" t="s">
        <v>141</v>
      </c>
      <c r="C735" s="33"/>
      <c r="D735" s="33"/>
      <c r="E735" s="33"/>
      <c r="F735" s="33"/>
      <c r="G735" s="33"/>
      <c r="H735" s="33"/>
      <c r="I735" s="34"/>
      <c r="J735" s="34"/>
      <c r="K735" s="34"/>
    </row>
    <row r="736" spans="1:11">
      <c r="A736" s="20" t="s">
        <v>26</v>
      </c>
      <c r="B736" s="21" t="s">
        <v>27</v>
      </c>
      <c r="C736" s="22">
        <v>21190459</v>
      </c>
      <c r="D736" s="22">
        <v>19295423</v>
      </c>
      <c r="E736" s="22">
        <v>7130675</v>
      </c>
      <c r="F736" s="22">
        <v>19295423</v>
      </c>
      <c r="G736" s="22">
        <f t="shared" ref="G736:G756" si="205">F736-C736</f>
        <v>-1895036</v>
      </c>
      <c r="H736" s="22">
        <f t="shared" ref="H736:H756" si="206">E736-F736</f>
        <v>-12164748</v>
      </c>
      <c r="I736" s="23">
        <f t="shared" ref="I736:I756" si="207">IF(ISERROR(F736/C736),0,F736/C736*100-100)</f>
        <v>-8.9428737716346802</v>
      </c>
      <c r="J736" s="23">
        <f t="shared" ref="J736:J756" si="208">IF(ISERROR(F736/E736),0,F736/E736*100)</f>
        <v>270.59742590988935</v>
      </c>
      <c r="K736" s="23">
        <f t="shared" ref="K736:K756" si="209">IF(ISERROR(F736/D736),0,F736/D736*100)</f>
        <v>100</v>
      </c>
    </row>
    <row r="737" spans="1:11">
      <c r="A737" s="26" t="s">
        <v>28</v>
      </c>
      <c r="B737" s="21" t="s">
        <v>29</v>
      </c>
      <c r="C737" s="22">
        <v>21190459</v>
      </c>
      <c r="D737" s="22">
        <v>19295423</v>
      </c>
      <c r="E737" s="22">
        <v>7130675</v>
      </c>
      <c r="F737" s="22">
        <v>19295423</v>
      </c>
      <c r="G737" s="22">
        <f t="shared" si="205"/>
        <v>-1895036</v>
      </c>
      <c r="H737" s="22">
        <f t="shared" si="206"/>
        <v>-12164748</v>
      </c>
      <c r="I737" s="23">
        <f t="shared" si="207"/>
        <v>-8.9428737716346802</v>
      </c>
      <c r="J737" s="23">
        <f t="shared" si="208"/>
        <v>270.59742590988935</v>
      </c>
      <c r="K737" s="23">
        <f t="shared" si="209"/>
        <v>100</v>
      </c>
    </row>
    <row r="738" spans="1:11">
      <c r="A738" s="27" t="s">
        <v>30</v>
      </c>
      <c r="B738" s="21" t="s">
        <v>31</v>
      </c>
      <c r="C738" s="22">
        <v>21190459</v>
      </c>
      <c r="D738" s="22">
        <v>19295423</v>
      </c>
      <c r="E738" s="22">
        <v>7130675</v>
      </c>
      <c r="F738" s="22">
        <v>19295423</v>
      </c>
      <c r="G738" s="22">
        <f t="shared" si="205"/>
        <v>-1895036</v>
      </c>
      <c r="H738" s="22">
        <f t="shared" si="206"/>
        <v>-12164748</v>
      </c>
      <c r="I738" s="23">
        <f t="shared" si="207"/>
        <v>-8.9428737716346802</v>
      </c>
      <c r="J738" s="23">
        <f t="shared" si="208"/>
        <v>270.59742590988935</v>
      </c>
      <c r="K738" s="23">
        <f t="shared" si="209"/>
        <v>100</v>
      </c>
    </row>
    <row r="739" spans="1:11">
      <c r="A739" s="20" t="s">
        <v>32</v>
      </c>
      <c r="B739" s="21" t="s">
        <v>33</v>
      </c>
      <c r="C739" s="22">
        <v>2496304.19</v>
      </c>
      <c r="D739" s="22">
        <v>19295423</v>
      </c>
      <c r="E739" s="22">
        <v>7130675</v>
      </c>
      <c r="F739" s="22">
        <v>7078805.7000000002</v>
      </c>
      <c r="G739" s="22">
        <f t="shared" si="205"/>
        <v>4582501.51</v>
      </c>
      <c r="H739" s="22">
        <f t="shared" si="206"/>
        <v>51869.299999999814</v>
      </c>
      <c r="I739" s="23">
        <f t="shared" si="207"/>
        <v>183.57143846319468</v>
      </c>
      <c r="J739" s="23">
        <f t="shared" si="208"/>
        <v>99.272589200882109</v>
      </c>
      <c r="K739" s="23">
        <f t="shared" si="209"/>
        <v>36.68644994204066</v>
      </c>
    </row>
    <row r="740" spans="1:11">
      <c r="A740" s="26" t="s">
        <v>34</v>
      </c>
      <c r="B740" s="21" t="s">
        <v>35</v>
      </c>
      <c r="C740" s="22">
        <v>2466196.96</v>
      </c>
      <c r="D740" s="22">
        <v>18205849</v>
      </c>
      <c r="E740" s="22">
        <v>6967643</v>
      </c>
      <c r="F740" s="22">
        <v>6594473.8700000001</v>
      </c>
      <c r="G740" s="22">
        <f t="shared" si="205"/>
        <v>4128276.91</v>
      </c>
      <c r="H740" s="22">
        <f t="shared" si="206"/>
        <v>373169.12999999989</v>
      </c>
      <c r="I740" s="23">
        <f t="shared" si="207"/>
        <v>167.39445295561472</v>
      </c>
      <c r="J740" s="23">
        <f t="shared" si="208"/>
        <v>94.644255883948134</v>
      </c>
      <c r="K740" s="23">
        <f t="shared" si="209"/>
        <v>36.221732202656412</v>
      </c>
    </row>
    <row r="741" spans="1:11">
      <c r="A741" s="27" t="s">
        <v>36</v>
      </c>
      <c r="B741" s="21" t="s">
        <v>37</v>
      </c>
      <c r="C741" s="22">
        <v>382765.29</v>
      </c>
      <c r="D741" s="22">
        <v>3243131</v>
      </c>
      <c r="E741" s="22">
        <v>1131247</v>
      </c>
      <c r="F741" s="22">
        <v>415194.35</v>
      </c>
      <c r="G741" s="22">
        <f t="shared" si="205"/>
        <v>32429.059999999998</v>
      </c>
      <c r="H741" s="22">
        <f t="shared" si="206"/>
        <v>716052.65</v>
      </c>
      <c r="I741" s="23">
        <f t="shared" si="207"/>
        <v>8.472309492848737</v>
      </c>
      <c r="J741" s="23">
        <f t="shared" si="208"/>
        <v>36.702360315651667</v>
      </c>
      <c r="K741" s="23">
        <f t="shared" si="209"/>
        <v>12.802268856854687</v>
      </c>
    </row>
    <row r="742" spans="1:11">
      <c r="A742" s="28" t="s">
        <v>38</v>
      </c>
      <c r="B742" s="21" t="s">
        <v>39</v>
      </c>
      <c r="C742" s="22">
        <v>304066.32</v>
      </c>
      <c r="D742" s="22">
        <v>1622370</v>
      </c>
      <c r="E742" s="22">
        <v>384874</v>
      </c>
      <c r="F742" s="22">
        <v>331726.28000000003</v>
      </c>
      <c r="G742" s="22">
        <f t="shared" si="205"/>
        <v>27659.960000000021</v>
      </c>
      <c r="H742" s="22">
        <f t="shared" si="206"/>
        <v>53147.719999999972</v>
      </c>
      <c r="I742" s="23">
        <f t="shared" si="207"/>
        <v>9.0966865386472335</v>
      </c>
      <c r="J742" s="23">
        <f t="shared" si="208"/>
        <v>86.190878053596762</v>
      </c>
      <c r="K742" s="23">
        <f t="shared" si="209"/>
        <v>20.447017634694923</v>
      </c>
    </row>
    <row r="743" spans="1:11">
      <c r="A743" s="28" t="s">
        <v>40</v>
      </c>
      <c r="B743" s="21" t="s">
        <v>41</v>
      </c>
      <c r="C743" s="22">
        <v>78698.97</v>
      </c>
      <c r="D743" s="22">
        <v>1620761</v>
      </c>
      <c r="E743" s="22">
        <v>746373</v>
      </c>
      <c r="F743" s="22">
        <v>83468.070000000007</v>
      </c>
      <c r="G743" s="22">
        <f t="shared" si="205"/>
        <v>4769.1000000000058</v>
      </c>
      <c r="H743" s="22">
        <f t="shared" si="206"/>
        <v>662904.92999999993</v>
      </c>
      <c r="I743" s="23">
        <f t="shared" si="207"/>
        <v>6.0599268325875073</v>
      </c>
      <c r="J743" s="23">
        <f t="shared" si="208"/>
        <v>11.183157750883273</v>
      </c>
      <c r="K743" s="23">
        <f t="shared" si="209"/>
        <v>5.1499308041099212</v>
      </c>
    </row>
    <row r="744" spans="1:11">
      <c r="A744" s="27" t="s">
        <v>42</v>
      </c>
      <c r="B744" s="21" t="s">
        <v>43</v>
      </c>
      <c r="C744" s="22">
        <v>2083431.67</v>
      </c>
      <c r="D744" s="22">
        <v>14533821</v>
      </c>
      <c r="E744" s="22">
        <v>5500000</v>
      </c>
      <c r="F744" s="22">
        <v>6001738.5199999996</v>
      </c>
      <c r="G744" s="22">
        <f t="shared" si="205"/>
        <v>3918306.8499999996</v>
      </c>
      <c r="H744" s="22">
        <f t="shared" si="206"/>
        <v>-501738.51999999955</v>
      </c>
      <c r="I744" s="23">
        <f t="shared" si="207"/>
        <v>188.06985160209263</v>
      </c>
      <c r="J744" s="23">
        <f t="shared" si="208"/>
        <v>109.12251854545454</v>
      </c>
      <c r="K744" s="23">
        <f t="shared" si="209"/>
        <v>41.294980308344236</v>
      </c>
    </row>
    <row r="745" spans="1:11">
      <c r="A745" s="28" t="s">
        <v>44</v>
      </c>
      <c r="B745" s="21" t="s">
        <v>45</v>
      </c>
      <c r="C745" s="22">
        <v>2083431.67</v>
      </c>
      <c r="D745" s="22">
        <v>14533821</v>
      </c>
      <c r="E745" s="22">
        <v>5500000</v>
      </c>
      <c r="F745" s="22">
        <v>6001738.5199999996</v>
      </c>
      <c r="G745" s="22">
        <f t="shared" si="205"/>
        <v>3918306.8499999996</v>
      </c>
      <c r="H745" s="22">
        <f t="shared" si="206"/>
        <v>-501738.51999999955</v>
      </c>
      <c r="I745" s="23">
        <f t="shared" si="207"/>
        <v>188.06985160209263</v>
      </c>
      <c r="J745" s="23">
        <f t="shared" si="208"/>
        <v>109.12251854545454</v>
      </c>
      <c r="K745" s="23">
        <f t="shared" si="209"/>
        <v>41.294980308344236</v>
      </c>
    </row>
    <row r="746" spans="1:11" ht="25.5">
      <c r="A746" s="27" t="s">
        <v>48</v>
      </c>
      <c r="B746" s="21" t="s">
        <v>49</v>
      </c>
      <c r="C746" s="22">
        <v>0</v>
      </c>
      <c r="D746" s="22">
        <v>428897</v>
      </c>
      <c r="E746" s="22">
        <v>336396</v>
      </c>
      <c r="F746" s="22">
        <v>177541</v>
      </c>
      <c r="G746" s="22">
        <f t="shared" si="205"/>
        <v>177541</v>
      </c>
      <c r="H746" s="22">
        <f t="shared" si="206"/>
        <v>158855</v>
      </c>
      <c r="I746" s="23">
        <f t="shared" si="207"/>
        <v>0</v>
      </c>
      <c r="J746" s="23">
        <f t="shared" si="208"/>
        <v>52.777381419517475</v>
      </c>
      <c r="K746" s="23">
        <f t="shared" si="209"/>
        <v>41.394787093404709</v>
      </c>
    </row>
    <row r="747" spans="1:11">
      <c r="A747" s="28" t="s">
        <v>50</v>
      </c>
      <c r="B747" s="21" t="s">
        <v>51</v>
      </c>
      <c r="C747" s="22">
        <v>0</v>
      </c>
      <c r="D747" s="22">
        <v>45000</v>
      </c>
      <c r="E747" s="22">
        <v>22500</v>
      </c>
      <c r="F747" s="22">
        <v>0</v>
      </c>
      <c r="G747" s="22">
        <f t="shared" si="205"/>
        <v>0</v>
      </c>
      <c r="H747" s="22">
        <f t="shared" si="206"/>
        <v>22500</v>
      </c>
      <c r="I747" s="23">
        <f t="shared" si="207"/>
        <v>0</v>
      </c>
      <c r="J747" s="23">
        <f t="shared" si="208"/>
        <v>0</v>
      </c>
      <c r="K747" s="23">
        <f t="shared" si="209"/>
        <v>0</v>
      </c>
    </row>
    <row r="748" spans="1:11" ht="25.5">
      <c r="A748" s="29" t="s">
        <v>52</v>
      </c>
      <c r="B748" s="21" t="s">
        <v>53</v>
      </c>
      <c r="C748" s="22">
        <v>0</v>
      </c>
      <c r="D748" s="22">
        <v>45000</v>
      </c>
      <c r="E748" s="22">
        <v>22500</v>
      </c>
      <c r="F748" s="22">
        <v>0</v>
      </c>
      <c r="G748" s="22">
        <f t="shared" si="205"/>
        <v>0</v>
      </c>
      <c r="H748" s="22">
        <f t="shared" si="206"/>
        <v>22500</v>
      </c>
      <c r="I748" s="23">
        <f t="shared" si="207"/>
        <v>0</v>
      </c>
      <c r="J748" s="23">
        <f t="shared" si="208"/>
        <v>0</v>
      </c>
      <c r="K748" s="23">
        <f t="shared" si="209"/>
        <v>0</v>
      </c>
    </row>
    <row r="749" spans="1:11" ht="25.5">
      <c r="A749" s="30" t="s">
        <v>54</v>
      </c>
      <c r="B749" s="21" t="s">
        <v>55</v>
      </c>
      <c r="C749" s="22">
        <v>0</v>
      </c>
      <c r="D749" s="22">
        <v>45000</v>
      </c>
      <c r="E749" s="22">
        <v>22500</v>
      </c>
      <c r="F749" s="22">
        <v>0</v>
      </c>
      <c r="G749" s="22">
        <f t="shared" si="205"/>
        <v>0</v>
      </c>
      <c r="H749" s="22">
        <f t="shared" si="206"/>
        <v>22500</v>
      </c>
      <c r="I749" s="23">
        <f t="shared" si="207"/>
        <v>0</v>
      </c>
      <c r="J749" s="23">
        <f t="shared" si="208"/>
        <v>0</v>
      </c>
      <c r="K749" s="23">
        <f t="shared" si="209"/>
        <v>0</v>
      </c>
    </row>
    <row r="750" spans="1:11" ht="51">
      <c r="A750" s="28" t="s">
        <v>164</v>
      </c>
      <c r="B750" s="21" t="s">
        <v>165</v>
      </c>
      <c r="C750" s="22">
        <v>0</v>
      </c>
      <c r="D750" s="22">
        <v>383897</v>
      </c>
      <c r="E750" s="22">
        <v>313896</v>
      </c>
      <c r="F750" s="22">
        <v>177541</v>
      </c>
      <c r="G750" s="22">
        <f t="shared" si="205"/>
        <v>177541</v>
      </c>
      <c r="H750" s="22">
        <f t="shared" si="206"/>
        <v>136355</v>
      </c>
      <c r="I750" s="23">
        <f t="shared" si="207"/>
        <v>0</v>
      </c>
      <c r="J750" s="23">
        <f t="shared" si="208"/>
        <v>56.560453143716394</v>
      </c>
      <c r="K750" s="23">
        <f t="shared" si="209"/>
        <v>46.247040221726138</v>
      </c>
    </row>
    <row r="751" spans="1:11" ht="63.75">
      <c r="A751" s="29" t="s">
        <v>242</v>
      </c>
      <c r="B751" s="21" t="s">
        <v>243</v>
      </c>
      <c r="C751" s="22">
        <v>0</v>
      </c>
      <c r="D751" s="22">
        <v>383897</v>
      </c>
      <c r="E751" s="22">
        <v>313896</v>
      </c>
      <c r="F751" s="22">
        <v>177541</v>
      </c>
      <c r="G751" s="22">
        <f t="shared" si="205"/>
        <v>177541</v>
      </c>
      <c r="H751" s="22">
        <f t="shared" si="206"/>
        <v>136355</v>
      </c>
      <c r="I751" s="23">
        <f t="shared" si="207"/>
        <v>0</v>
      </c>
      <c r="J751" s="23">
        <f t="shared" si="208"/>
        <v>56.560453143716394</v>
      </c>
      <c r="K751" s="23">
        <f t="shared" si="209"/>
        <v>46.247040221726138</v>
      </c>
    </row>
    <row r="752" spans="1:11">
      <c r="A752" s="26" t="s">
        <v>56</v>
      </c>
      <c r="B752" s="21" t="s">
        <v>57</v>
      </c>
      <c r="C752" s="22">
        <v>30107.23</v>
      </c>
      <c r="D752" s="22">
        <v>1089574</v>
      </c>
      <c r="E752" s="22">
        <v>163032</v>
      </c>
      <c r="F752" s="22">
        <v>484331.83</v>
      </c>
      <c r="G752" s="22">
        <f t="shared" si="205"/>
        <v>454224.60000000003</v>
      </c>
      <c r="H752" s="22">
        <f t="shared" si="206"/>
        <v>-321299.83</v>
      </c>
      <c r="I752" s="23">
        <f t="shared" si="207"/>
        <v>1508.6894410412383</v>
      </c>
      <c r="J752" s="23">
        <f t="shared" si="208"/>
        <v>297.07777000834193</v>
      </c>
      <c r="K752" s="23">
        <f t="shared" si="209"/>
        <v>44.451485626492563</v>
      </c>
    </row>
    <row r="753" spans="1:11">
      <c r="A753" s="27" t="s">
        <v>58</v>
      </c>
      <c r="B753" s="21" t="s">
        <v>59</v>
      </c>
      <c r="C753" s="22">
        <v>30107.23</v>
      </c>
      <c r="D753" s="22">
        <v>1089574</v>
      </c>
      <c r="E753" s="22">
        <v>163032</v>
      </c>
      <c r="F753" s="22">
        <v>484331.83</v>
      </c>
      <c r="G753" s="22">
        <f t="shared" si="205"/>
        <v>454224.60000000003</v>
      </c>
      <c r="H753" s="22">
        <f t="shared" si="206"/>
        <v>-321299.83</v>
      </c>
      <c r="I753" s="23">
        <f t="shared" si="207"/>
        <v>1508.6894410412383</v>
      </c>
      <c r="J753" s="23">
        <f t="shared" si="208"/>
        <v>297.07777000834193</v>
      </c>
      <c r="K753" s="23">
        <f t="shared" si="209"/>
        <v>44.451485626492563</v>
      </c>
    </row>
    <row r="754" spans="1:11">
      <c r="A754" s="20"/>
      <c r="B754" s="21" t="s">
        <v>60</v>
      </c>
      <c r="C754" s="22">
        <v>18694154.809999999</v>
      </c>
      <c r="D754" s="22">
        <v>0</v>
      </c>
      <c r="E754" s="22">
        <v>0</v>
      </c>
      <c r="F754" s="22">
        <v>12216617.300000001</v>
      </c>
      <c r="G754" s="22">
        <f t="shared" si="205"/>
        <v>-6477537.5099999979</v>
      </c>
      <c r="H754" s="22">
        <f t="shared" si="206"/>
        <v>-12216617.300000001</v>
      </c>
      <c r="I754" s="23">
        <f t="shared" si="207"/>
        <v>-34.650068836142253</v>
      </c>
      <c r="J754" s="23">
        <f t="shared" si="208"/>
        <v>0</v>
      </c>
      <c r="K754" s="23">
        <f t="shared" si="209"/>
        <v>0</v>
      </c>
    </row>
    <row r="755" spans="1:11">
      <c r="A755" s="20" t="s">
        <v>61</v>
      </c>
      <c r="B755" s="21" t="s">
        <v>62</v>
      </c>
      <c r="C755" s="22">
        <v>-18694154.809999999</v>
      </c>
      <c r="D755" s="22">
        <v>0</v>
      </c>
      <c r="E755" s="22">
        <v>0</v>
      </c>
      <c r="F755" s="22">
        <v>-12216617.300000001</v>
      </c>
      <c r="G755" s="22">
        <f t="shared" si="205"/>
        <v>6477537.5099999979</v>
      </c>
      <c r="H755" s="22">
        <f t="shared" si="206"/>
        <v>12216617.300000001</v>
      </c>
      <c r="I755" s="23">
        <f t="shared" si="207"/>
        <v>-34.650068836142253</v>
      </c>
      <c r="J755" s="23">
        <f t="shared" si="208"/>
        <v>0</v>
      </c>
      <c r="K755" s="23">
        <f t="shared" si="209"/>
        <v>0</v>
      </c>
    </row>
    <row r="756" spans="1:11">
      <c r="A756" s="26" t="s">
        <v>63</v>
      </c>
      <c r="B756" s="21" t="s">
        <v>64</v>
      </c>
      <c r="C756" s="22">
        <v>-18694154.809999999</v>
      </c>
      <c r="D756" s="22">
        <v>0</v>
      </c>
      <c r="E756" s="22">
        <v>0</v>
      </c>
      <c r="F756" s="22">
        <v>-12216617.300000001</v>
      </c>
      <c r="G756" s="22">
        <f t="shared" si="205"/>
        <v>6477537.5099999979</v>
      </c>
      <c r="H756" s="22">
        <f t="shared" si="206"/>
        <v>12216617.300000001</v>
      </c>
      <c r="I756" s="23">
        <f t="shared" si="207"/>
        <v>-34.650068836142253</v>
      </c>
      <c r="J756" s="23">
        <f t="shared" si="208"/>
        <v>0</v>
      </c>
      <c r="K756" s="23">
        <f t="shared" si="209"/>
        <v>0</v>
      </c>
    </row>
    <row r="757" spans="1:11" s="35" customFormat="1" ht="25.5">
      <c r="A757" s="36" t="s">
        <v>142</v>
      </c>
      <c r="B757" s="32" t="s">
        <v>143</v>
      </c>
      <c r="C757" s="33"/>
      <c r="D757" s="33"/>
      <c r="E757" s="33"/>
      <c r="F757" s="33"/>
      <c r="G757" s="33"/>
      <c r="H757" s="33"/>
      <c r="I757" s="34"/>
      <c r="J757" s="34"/>
      <c r="K757" s="34"/>
    </row>
    <row r="758" spans="1:11">
      <c r="A758" s="20" t="s">
        <v>26</v>
      </c>
      <c r="B758" s="21" t="s">
        <v>27</v>
      </c>
      <c r="C758" s="22">
        <v>20820915</v>
      </c>
      <c r="D758" s="22">
        <v>18925878</v>
      </c>
      <c r="E758" s="22">
        <v>7026568</v>
      </c>
      <c r="F758" s="22">
        <v>18925878</v>
      </c>
      <c r="G758" s="22">
        <f t="shared" ref="G758:G778" si="210">F758-C758</f>
        <v>-1895037</v>
      </c>
      <c r="H758" s="22">
        <f t="shared" ref="H758:H778" si="211">E758-F758</f>
        <v>-11899310</v>
      </c>
      <c r="I758" s="23">
        <f t="shared" ref="I758:I778" si="212">IF(ISERROR(F758/C758),0,F758/C758*100-100)</f>
        <v>-9.1016028834467733</v>
      </c>
      <c r="J758" s="23">
        <f t="shared" ref="J758:J778" si="213">IF(ISERROR(F758/E758),0,F758/E758*100)</f>
        <v>269.34739690841963</v>
      </c>
      <c r="K758" s="23">
        <f t="shared" ref="K758:K778" si="214">IF(ISERROR(F758/D758),0,F758/D758*100)</f>
        <v>100</v>
      </c>
    </row>
    <row r="759" spans="1:11">
      <c r="A759" s="26" t="s">
        <v>28</v>
      </c>
      <c r="B759" s="21" t="s">
        <v>29</v>
      </c>
      <c r="C759" s="22">
        <v>20820915</v>
      </c>
      <c r="D759" s="22">
        <v>18925878</v>
      </c>
      <c r="E759" s="22">
        <v>7026568</v>
      </c>
      <c r="F759" s="22">
        <v>18925878</v>
      </c>
      <c r="G759" s="22">
        <f t="shared" si="210"/>
        <v>-1895037</v>
      </c>
      <c r="H759" s="22">
        <f t="shared" si="211"/>
        <v>-11899310</v>
      </c>
      <c r="I759" s="23">
        <f t="shared" si="212"/>
        <v>-9.1016028834467733</v>
      </c>
      <c r="J759" s="23">
        <f t="shared" si="213"/>
        <v>269.34739690841963</v>
      </c>
      <c r="K759" s="23">
        <f t="shared" si="214"/>
        <v>100</v>
      </c>
    </row>
    <row r="760" spans="1:11">
      <c r="A760" s="27" t="s">
        <v>30</v>
      </c>
      <c r="B760" s="21" t="s">
        <v>31</v>
      </c>
      <c r="C760" s="22">
        <v>20820915</v>
      </c>
      <c r="D760" s="22">
        <v>18925878</v>
      </c>
      <c r="E760" s="22">
        <v>7026568</v>
      </c>
      <c r="F760" s="22">
        <v>18925878</v>
      </c>
      <c r="G760" s="22">
        <f t="shared" si="210"/>
        <v>-1895037</v>
      </c>
      <c r="H760" s="22">
        <f t="shared" si="211"/>
        <v>-11899310</v>
      </c>
      <c r="I760" s="23">
        <f t="shared" si="212"/>
        <v>-9.1016028834467733</v>
      </c>
      <c r="J760" s="23">
        <f t="shared" si="213"/>
        <v>269.34739690841963</v>
      </c>
      <c r="K760" s="23">
        <f t="shared" si="214"/>
        <v>100</v>
      </c>
    </row>
    <row r="761" spans="1:11">
      <c r="A761" s="20" t="s">
        <v>32</v>
      </c>
      <c r="B761" s="21" t="s">
        <v>33</v>
      </c>
      <c r="C761" s="22">
        <v>2436165.31</v>
      </c>
      <c r="D761" s="22">
        <v>18925878</v>
      </c>
      <c r="E761" s="22">
        <v>7026568</v>
      </c>
      <c r="F761" s="22">
        <v>6985187.4800000004</v>
      </c>
      <c r="G761" s="22">
        <f t="shared" si="210"/>
        <v>4549022.17</v>
      </c>
      <c r="H761" s="22">
        <f t="shared" si="211"/>
        <v>41380.519999999553</v>
      </c>
      <c r="I761" s="23">
        <f t="shared" si="212"/>
        <v>186.72879674162999</v>
      </c>
      <c r="J761" s="23">
        <f t="shared" si="213"/>
        <v>99.411084899484365</v>
      </c>
      <c r="K761" s="23">
        <f t="shared" si="214"/>
        <v>36.90812907068301</v>
      </c>
    </row>
    <row r="762" spans="1:11">
      <c r="A762" s="26" t="s">
        <v>34</v>
      </c>
      <c r="B762" s="21" t="s">
        <v>35</v>
      </c>
      <c r="C762" s="22">
        <v>2406058.08</v>
      </c>
      <c r="D762" s="22">
        <v>17836304</v>
      </c>
      <c r="E762" s="22">
        <v>6863536</v>
      </c>
      <c r="F762" s="22">
        <v>6500855.6500000004</v>
      </c>
      <c r="G762" s="22">
        <f t="shared" si="210"/>
        <v>4094797.5700000003</v>
      </c>
      <c r="H762" s="22">
        <f t="shared" si="211"/>
        <v>362680.34999999963</v>
      </c>
      <c r="I762" s="23">
        <f t="shared" si="212"/>
        <v>170.18697944315625</v>
      </c>
      <c r="J762" s="23">
        <f t="shared" si="213"/>
        <v>94.715838162719635</v>
      </c>
      <c r="K762" s="23">
        <f t="shared" si="214"/>
        <v>36.447324793297987</v>
      </c>
    </row>
    <row r="763" spans="1:11">
      <c r="A763" s="27" t="s">
        <v>36</v>
      </c>
      <c r="B763" s="21" t="s">
        <v>37</v>
      </c>
      <c r="C763" s="22">
        <v>322626.40999999997</v>
      </c>
      <c r="D763" s="22">
        <v>2873586</v>
      </c>
      <c r="E763" s="22">
        <v>1027140</v>
      </c>
      <c r="F763" s="22">
        <v>321576.13</v>
      </c>
      <c r="G763" s="22">
        <f t="shared" si="210"/>
        <v>-1050.2799999999697</v>
      </c>
      <c r="H763" s="22">
        <f t="shared" si="211"/>
        <v>705563.87</v>
      </c>
      <c r="I763" s="23">
        <f t="shared" si="212"/>
        <v>-0.32554061522736788</v>
      </c>
      <c r="J763" s="23">
        <f t="shared" si="213"/>
        <v>31.307916155538678</v>
      </c>
      <c r="K763" s="23">
        <f t="shared" si="214"/>
        <v>11.190760603649935</v>
      </c>
    </row>
    <row r="764" spans="1:11">
      <c r="A764" s="28" t="s">
        <v>38</v>
      </c>
      <c r="B764" s="21" t="s">
        <v>39</v>
      </c>
      <c r="C764" s="22">
        <v>243927.44</v>
      </c>
      <c r="D764" s="22">
        <v>1299706</v>
      </c>
      <c r="E764" s="22">
        <v>304208</v>
      </c>
      <c r="F764" s="22">
        <v>238108.06</v>
      </c>
      <c r="G764" s="22">
        <f t="shared" si="210"/>
        <v>-5819.3800000000047</v>
      </c>
      <c r="H764" s="22">
        <f t="shared" si="211"/>
        <v>66099.94</v>
      </c>
      <c r="I764" s="23">
        <f t="shared" si="212"/>
        <v>-2.3857012560784483</v>
      </c>
      <c r="J764" s="23">
        <f t="shared" si="213"/>
        <v>78.271465576184724</v>
      </c>
      <c r="K764" s="23">
        <f t="shared" si="214"/>
        <v>18.320147787268812</v>
      </c>
    </row>
    <row r="765" spans="1:11">
      <c r="A765" s="28" t="s">
        <v>40</v>
      </c>
      <c r="B765" s="21" t="s">
        <v>41</v>
      </c>
      <c r="C765" s="22">
        <v>78698.97</v>
      </c>
      <c r="D765" s="22">
        <v>1573880</v>
      </c>
      <c r="E765" s="22">
        <v>722932</v>
      </c>
      <c r="F765" s="22">
        <v>83468.070000000007</v>
      </c>
      <c r="G765" s="22">
        <f t="shared" si="210"/>
        <v>4769.1000000000058</v>
      </c>
      <c r="H765" s="22">
        <f t="shared" si="211"/>
        <v>639463.92999999993</v>
      </c>
      <c r="I765" s="23">
        <f t="shared" si="212"/>
        <v>6.0599268325875073</v>
      </c>
      <c r="J765" s="23">
        <f t="shared" si="213"/>
        <v>11.54577055656687</v>
      </c>
      <c r="K765" s="23">
        <f t="shared" si="214"/>
        <v>5.3033312577833129</v>
      </c>
    </row>
    <row r="766" spans="1:11">
      <c r="A766" s="27" t="s">
        <v>42</v>
      </c>
      <c r="B766" s="21" t="s">
        <v>43</v>
      </c>
      <c r="C766" s="22">
        <v>2083431.67</v>
      </c>
      <c r="D766" s="22">
        <v>14533821</v>
      </c>
      <c r="E766" s="22">
        <v>5500000</v>
      </c>
      <c r="F766" s="22">
        <v>6001738.5199999996</v>
      </c>
      <c r="G766" s="22">
        <f t="shared" si="210"/>
        <v>3918306.8499999996</v>
      </c>
      <c r="H766" s="22">
        <f t="shared" si="211"/>
        <v>-501738.51999999955</v>
      </c>
      <c r="I766" s="23">
        <f t="shared" si="212"/>
        <v>188.06985160209263</v>
      </c>
      <c r="J766" s="23">
        <f t="shared" si="213"/>
        <v>109.12251854545454</v>
      </c>
      <c r="K766" s="23">
        <f t="shared" si="214"/>
        <v>41.294980308344236</v>
      </c>
    </row>
    <row r="767" spans="1:11">
      <c r="A767" s="28" t="s">
        <v>44</v>
      </c>
      <c r="B767" s="21" t="s">
        <v>45</v>
      </c>
      <c r="C767" s="22">
        <v>2083431.67</v>
      </c>
      <c r="D767" s="22">
        <v>14533821</v>
      </c>
      <c r="E767" s="22">
        <v>5500000</v>
      </c>
      <c r="F767" s="22">
        <v>6001738.5199999996</v>
      </c>
      <c r="G767" s="22">
        <f t="shared" si="210"/>
        <v>3918306.8499999996</v>
      </c>
      <c r="H767" s="22">
        <f t="shared" si="211"/>
        <v>-501738.51999999955</v>
      </c>
      <c r="I767" s="23">
        <f t="shared" si="212"/>
        <v>188.06985160209263</v>
      </c>
      <c r="J767" s="23">
        <f t="shared" si="213"/>
        <v>109.12251854545454</v>
      </c>
      <c r="K767" s="23">
        <f t="shared" si="214"/>
        <v>41.294980308344236</v>
      </c>
    </row>
    <row r="768" spans="1:11" ht="25.5">
      <c r="A768" s="27" t="s">
        <v>48</v>
      </c>
      <c r="B768" s="21" t="s">
        <v>49</v>
      </c>
      <c r="C768" s="22">
        <v>0</v>
      </c>
      <c r="D768" s="22">
        <v>428897</v>
      </c>
      <c r="E768" s="22">
        <v>336396</v>
      </c>
      <c r="F768" s="22">
        <v>177541</v>
      </c>
      <c r="G768" s="22">
        <f t="shared" si="210"/>
        <v>177541</v>
      </c>
      <c r="H768" s="22">
        <f t="shared" si="211"/>
        <v>158855</v>
      </c>
      <c r="I768" s="23">
        <f t="shared" si="212"/>
        <v>0</v>
      </c>
      <c r="J768" s="23">
        <f t="shared" si="213"/>
        <v>52.777381419517475</v>
      </c>
      <c r="K768" s="23">
        <f t="shared" si="214"/>
        <v>41.394787093404709</v>
      </c>
    </row>
    <row r="769" spans="1:11">
      <c r="A769" s="28" t="s">
        <v>50</v>
      </c>
      <c r="B769" s="21" t="s">
        <v>51</v>
      </c>
      <c r="C769" s="22">
        <v>0</v>
      </c>
      <c r="D769" s="22">
        <v>45000</v>
      </c>
      <c r="E769" s="22">
        <v>22500</v>
      </c>
      <c r="F769" s="22">
        <v>0</v>
      </c>
      <c r="G769" s="22">
        <f t="shared" si="210"/>
        <v>0</v>
      </c>
      <c r="H769" s="22">
        <f t="shared" si="211"/>
        <v>22500</v>
      </c>
      <c r="I769" s="23">
        <f t="shared" si="212"/>
        <v>0</v>
      </c>
      <c r="J769" s="23">
        <f t="shared" si="213"/>
        <v>0</v>
      </c>
      <c r="K769" s="23">
        <f t="shared" si="214"/>
        <v>0</v>
      </c>
    </row>
    <row r="770" spans="1:11" ht="25.5">
      <c r="A770" s="29" t="s">
        <v>52</v>
      </c>
      <c r="B770" s="21" t="s">
        <v>53</v>
      </c>
      <c r="C770" s="22">
        <v>0</v>
      </c>
      <c r="D770" s="22">
        <v>45000</v>
      </c>
      <c r="E770" s="22">
        <v>22500</v>
      </c>
      <c r="F770" s="22">
        <v>0</v>
      </c>
      <c r="G770" s="22">
        <f t="shared" si="210"/>
        <v>0</v>
      </c>
      <c r="H770" s="22">
        <f t="shared" si="211"/>
        <v>22500</v>
      </c>
      <c r="I770" s="23">
        <f t="shared" si="212"/>
        <v>0</v>
      </c>
      <c r="J770" s="23">
        <f t="shared" si="213"/>
        <v>0</v>
      </c>
      <c r="K770" s="23">
        <f t="shared" si="214"/>
        <v>0</v>
      </c>
    </row>
    <row r="771" spans="1:11" ht="25.5">
      <c r="A771" s="30" t="s">
        <v>54</v>
      </c>
      <c r="B771" s="21" t="s">
        <v>55</v>
      </c>
      <c r="C771" s="22">
        <v>0</v>
      </c>
      <c r="D771" s="22">
        <v>45000</v>
      </c>
      <c r="E771" s="22">
        <v>22500</v>
      </c>
      <c r="F771" s="22">
        <v>0</v>
      </c>
      <c r="G771" s="22">
        <f t="shared" si="210"/>
        <v>0</v>
      </c>
      <c r="H771" s="22">
        <f t="shared" si="211"/>
        <v>22500</v>
      </c>
      <c r="I771" s="23">
        <f t="shared" si="212"/>
        <v>0</v>
      </c>
      <c r="J771" s="23">
        <f t="shared" si="213"/>
        <v>0</v>
      </c>
      <c r="K771" s="23">
        <f t="shared" si="214"/>
        <v>0</v>
      </c>
    </row>
    <row r="772" spans="1:11" ht="51">
      <c r="A772" s="28" t="s">
        <v>164</v>
      </c>
      <c r="B772" s="21" t="s">
        <v>165</v>
      </c>
      <c r="C772" s="22">
        <v>0</v>
      </c>
      <c r="D772" s="22">
        <v>383897</v>
      </c>
      <c r="E772" s="22">
        <v>313896</v>
      </c>
      <c r="F772" s="22">
        <v>177541</v>
      </c>
      <c r="G772" s="22">
        <f t="shared" si="210"/>
        <v>177541</v>
      </c>
      <c r="H772" s="22">
        <f t="shared" si="211"/>
        <v>136355</v>
      </c>
      <c r="I772" s="23">
        <f t="shared" si="212"/>
        <v>0</v>
      </c>
      <c r="J772" s="23">
        <f t="shared" si="213"/>
        <v>56.560453143716394</v>
      </c>
      <c r="K772" s="23">
        <f t="shared" si="214"/>
        <v>46.247040221726138</v>
      </c>
    </row>
    <row r="773" spans="1:11" ht="63.75">
      <c r="A773" s="29" t="s">
        <v>242</v>
      </c>
      <c r="B773" s="21" t="s">
        <v>243</v>
      </c>
      <c r="C773" s="22">
        <v>0</v>
      </c>
      <c r="D773" s="22">
        <v>383897</v>
      </c>
      <c r="E773" s="22">
        <v>313896</v>
      </c>
      <c r="F773" s="22">
        <v>177541</v>
      </c>
      <c r="G773" s="22">
        <f t="shared" si="210"/>
        <v>177541</v>
      </c>
      <c r="H773" s="22">
        <f t="shared" si="211"/>
        <v>136355</v>
      </c>
      <c r="I773" s="23">
        <f t="shared" si="212"/>
        <v>0</v>
      </c>
      <c r="J773" s="23">
        <f t="shared" si="213"/>
        <v>56.560453143716394</v>
      </c>
      <c r="K773" s="23">
        <f t="shared" si="214"/>
        <v>46.247040221726138</v>
      </c>
    </row>
    <row r="774" spans="1:11">
      <c r="A774" s="26" t="s">
        <v>56</v>
      </c>
      <c r="B774" s="21" t="s">
        <v>57</v>
      </c>
      <c r="C774" s="22">
        <v>30107.23</v>
      </c>
      <c r="D774" s="22">
        <v>1089574</v>
      </c>
      <c r="E774" s="22">
        <v>163032</v>
      </c>
      <c r="F774" s="22">
        <v>484331.83</v>
      </c>
      <c r="G774" s="22">
        <f t="shared" si="210"/>
        <v>454224.60000000003</v>
      </c>
      <c r="H774" s="22">
        <f t="shared" si="211"/>
        <v>-321299.83</v>
      </c>
      <c r="I774" s="23">
        <f t="shared" si="212"/>
        <v>1508.6894410412383</v>
      </c>
      <c r="J774" s="23">
        <f t="shared" si="213"/>
        <v>297.07777000834193</v>
      </c>
      <c r="K774" s="23">
        <f t="shared" si="214"/>
        <v>44.451485626492563</v>
      </c>
    </row>
    <row r="775" spans="1:11">
      <c r="A775" s="27" t="s">
        <v>58</v>
      </c>
      <c r="B775" s="21" t="s">
        <v>59</v>
      </c>
      <c r="C775" s="22">
        <v>30107.23</v>
      </c>
      <c r="D775" s="22">
        <v>1089574</v>
      </c>
      <c r="E775" s="22">
        <v>163032</v>
      </c>
      <c r="F775" s="22">
        <v>484331.83</v>
      </c>
      <c r="G775" s="22">
        <f t="shared" si="210"/>
        <v>454224.60000000003</v>
      </c>
      <c r="H775" s="22">
        <f t="shared" si="211"/>
        <v>-321299.83</v>
      </c>
      <c r="I775" s="23">
        <f t="shared" si="212"/>
        <v>1508.6894410412383</v>
      </c>
      <c r="J775" s="23">
        <f t="shared" si="213"/>
        <v>297.07777000834193</v>
      </c>
      <c r="K775" s="23">
        <f t="shared" si="214"/>
        <v>44.451485626492563</v>
      </c>
    </row>
    <row r="776" spans="1:11">
      <c r="A776" s="20"/>
      <c r="B776" s="21" t="s">
        <v>60</v>
      </c>
      <c r="C776" s="22">
        <v>18384749.690000001</v>
      </c>
      <c r="D776" s="22">
        <v>0</v>
      </c>
      <c r="E776" s="22">
        <v>0</v>
      </c>
      <c r="F776" s="22">
        <v>11940690.52</v>
      </c>
      <c r="G776" s="22">
        <f t="shared" si="210"/>
        <v>-6444059.1700000018</v>
      </c>
      <c r="H776" s="22">
        <f t="shared" si="211"/>
        <v>-11940690.52</v>
      </c>
      <c r="I776" s="23">
        <f t="shared" si="212"/>
        <v>-35.05111181092181</v>
      </c>
      <c r="J776" s="23">
        <f t="shared" si="213"/>
        <v>0</v>
      </c>
      <c r="K776" s="23">
        <f t="shared" si="214"/>
        <v>0</v>
      </c>
    </row>
    <row r="777" spans="1:11">
      <c r="A777" s="20" t="s">
        <v>61</v>
      </c>
      <c r="B777" s="21" t="s">
        <v>62</v>
      </c>
      <c r="C777" s="22">
        <v>-18384749.690000001</v>
      </c>
      <c r="D777" s="22">
        <v>0</v>
      </c>
      <c r="E777" s="22">
        <v>0</v>
      </c>
      <c r="F777" s="22">
        <v>-11940690.52</v>
      </c>
      <c r="G777" s="22">
        <f t="shared" si="210"/>
        <v>6444059.1700000018</v>
      </c>
      <c r="H777" s="22">
        <f t="shared" si="211"/>
        <v>11940690.52</v>
      </c>
      <c r="I777" s="23">
        <f t="shared" si="212"/>
        <v>-35.05111181092181</v>
      </c>
      <c r="J777" s="23">
        <f t="shared" si="213"/>
        <v>0</v>
      </c>
      <c r="K777" s="23">
        <f t="shared" si="214"/>
        <v>0</v>
      </c>
    </row>
    <row r="778" spans="1:11">
      <c r="A778" s="26" t="s">
        <v>63</v>
      </c>
      <c r="B778" s="21" t="s">
        <v>64</v>
      </c>
      <c r="C778" s="22">
        <v>-18384749.690000001</v>
      </c>
      <c r="D778" s="22">
        <v>0</v>
      </c>
      <c r="E778" s="22">
        <v>0</v>
      </c>
      <c r="F778" s="22">
        <v>-11940690.52</v>
      </c>
      <c r="G778" s="22">
        <f t="shared" si="210"/>
        <v>6444059.1700000018</v>
      </c>
      <c r="H778" s="22">
        <f t="shared" si="211"/>
        <v>11940690.52</v>
      </c>
      <c r="I778" s="23">
        <f t="shared" si="212"/>
        <v>-35.05111181092181</v>
      </c>
      <c r="J778" s="23">
        <f t="shared" si="213"/>
        <v>0</v>
      </c>
      <c r="K778" s="23">
        <f t="shared" si="214"/>
        <v>0</v>
      </c>
    </row>
    <row r="779" spans="1:11" s="35" customFormat="1" ht="25.5">
      <c r="A779" s="36" t="s">
        <v>144</v>
      </c>
      <c r="B779" s="32" t="s">
        <v>145</v>
      </c>
      <c r="C779" s="33"/>
      <c r="D779" s="33"/>
      <c r="E779" s="33"/>
      <c r="F779" s="33"/>
      <c r="G779" s="33"/>
      <c r="H779" s="33"/>
      <c r="I779" s="34"/>
      <c r="J779" s="34"/>
      <c r="K779" s="34"/>
    </row>
    <row r="780" spans="1:11">
      <c r="A780" s="20" t="s">
        <v>26</v>
      </c>
      <c r="B780" s="21" t="s">
        <v>27</v>
      </c>
      <c r="C780" s="22">
        <v>369544</v>
      </c>
      <c r="D780" s="22">
        <v>369545</v>
      </c>
      <c r="E780" s="22">
        <v>104107</v>
      </c>
      <c r="F780" s="22">
        <v>369545</v>
      </c>
      <c r="G780" s="22">
        <f t="shared" ref="G780:G790" si="215">F780-C780</f>
        <v>1</v>
      </c>
      <c r="H780" s="22">
        <f t="shared" ref="H780:H790" si="216">E780-F780</f>
        <v>-265438</v>
      </c>
      <c r="I780" s="23">
        <f t="shared" ref="I780:I790" si="217">IF(ISERROR(F780/C780),0,F780/C780*100-100)</f>
        <v>2.7060377112775313E-4</v>
      </c>
      <c r="J780" s="23">
        <f t="shared" ref="J780:J790" si="218">IF(ISERROR(F780/E780),0,F780/E780*100)</f>
        <v>354.96652482541998</v>
      </c>
      <c r="K780" s="23">
        <f t="shared" ref="K780:K790" si="219">IF(ISERROR(F780/D780),0,F780/D780*100)</f>
        <v>100</v>
      </c>
    </row>
    <row r="781" spans="1:11">
      <c r="A781" s="26" t="s">
        <v>28</v>
      </c>
      <c r="B781" s="21" t="s">
        <v>29</v>
      </c>
      <c r="C781" s="22">
        <v>369544</v>
      </c>
      <c r="D781" s="22">
        <v>369545</v>
      </c>
      <c r="E781" s="22">
        <v>104107</v>
      </c>
      <c r="F781" s="22">
        <v>369545</v>
      </c>
      <c r="G781" s="22">
        <f t="shared" si="215"/>
        <v>1</v>
      </c>
      <c r="H781" s="22">
        <f t="shared" si="216"/>
        <v>-265438</v>
      </c>
      <c r="I781" s="23">
        <f t="shared" si="217"/>
        <v>2.7060377112775313E-4</v>
      </c>
      <c r="J781" s="23">
        <f t="shared" si="218"/>
        <v>354.96652482541998</v>
      </c>
      <c r="K781" s="23">
        <f t="shared" si="219"/>
        <v>100</v>
      </c>
    </row>
    <row r="782" spans="1:11">
      <c r="A782" s="27" t="s">
        <v>30</v>
      </c>
      <c r="B782" s="21" t="s">
        <v>31</v>
      </c>
      <c r="C782" s="22">
        <v>369544</v>
      </c>
      <c r="D782" s="22">
        <v>369545</v>
      </c>
      <c r="E782" s="22">
        <v>104107</v>
      </c>
      <c r="F782" s="22">
        <v>369545</v>
      </c>
      <c r="G782" s="22">
        <f t="shared" si="215"/>
        <v>1</v>
      </c>
      <c r="H782" s="22">
        <f t="shared" si="216"/>
        <v>-265438</v>
      </c>
      <c r="I782" s="23">
        <f t="shared" si="217"/>
        <v>2.7060377112775313E-4</v>
      </c>
      <c r="J782" s="23">
        <f t="shared" si="218"/>
        <v>354.96652482541998</v>
      </c>
      <c r="K782" s="23">
        <f t="shared" si="219"/>
        <v>100</v>
      </c>
    </row>
    <row r="783" spans="1:11">
      <c r="A783" s="20" t="s">
        <v>32</v>
      </c>
      <c r="B783" s="21" t="s">
        <v>33</v>
      </c>
      <c r="C783" s="22">
        <v>60138.879999999997</v>
      </c>
      <c r="D783" s="22">
        <v>369545</v>
      </c>
      <c r="E783" s="22">
        <v>104107</v>
      </c>
      <c r="F783" s="22">
        <v>93618.22</v>
      </c>
      <c r="G783" s="22">
        <f t="shared" si="215"/>
        <v>33479.340000000004</v>
      </c>
      <c r="H783" s="22">
        <f t="shared" si="216"/>
        <v>10488.779999999999</v>
      </c>
      <c r="I783" s="23">
        <f t="shared" si="217"/>
        <v>55.67004240850514</v>
      </c>
      <c r="J783" s="23">
        <f t="shared" si="218"/>
        <v>89.92500024013755</v>
      </c>
      <c r="K783" s="23">
        <f t="shared" si="219"/>
        <v>25.333374825799293</v>
      </c>
    </row>
    <row r="784" spans="1:11">
      <c r="A784" s="26" t="s">
        <v>34</v>
      </c>
      <c r="B784" s="21" t="s">
        <v>35</v>
      </c>
      <c r="C784" s="22">
        <v>60138.879999999997</v>
      </c>
      <c r="D784" s="22">
        <v>369545</v>
      </c>
      <c r="E784" s="22">
        <v>104107</v>
      </c>
      <c r="F784" s="22">
        <v>93618.22</v>
      </c>
      <c r="G784" s="22">
        <f t="shared" si="215"/>
        <v>33479.340000000004</v>
      </c>
      <c r="H784" s="22">
        <f t="shared" si="216"/>
        <v>10488.779999999999</v>
      </c>
      <c r="I784" s="23">
        <f t="shared" si="217"/>
        <v>55.67004240850514</v>
      </c>
      <c r="J784" s="23">
        <f t="shared" si="218"/>
        <v>89.92500024013755</v>
      </c>
      <c r="K784" s="23">
        <f t="shared" si="219"/>
        <v>25.333374825799293</v>
      </c>
    </row>
    <row r="785" spans="1:11">
      <c r="A785" s="27" t="s">
        <v>36</v>
      </c>
      <c r="B785" s="21" t="s">
        <v>37</v>
      </c>
      <c r="C785" s="22">
        <v>60138.879999999997</v>
      </c>
      <c r="D785" s="22">
        <v>369545</v>
      </c>
      <c r="E785" s="22">
        <v>104107</v>
      </c>
      <c r="F785" s="22">
        <v>93618.22</v>
      </c>
      <c r="G785" s="22">
        <f t="shared" si="215"/>
        <v>33479.340000000004</v>
      </c>
      <c r="H785" s="22">
        <f t="shared" si="216"/>
        <v>10488.779999999999</v>
      </c>
      <c r="I785" s="23">
        <f t="shared" si="217"/>
        <v>55.67004240850514</v>
      </c>
      <c r="J785" s="23">
        <f t="shared" si="218"/>
        <v>89.92500024013755</v>
      </c>
      <c r="K785" s="23">
        <f t="shared" si="219"/>
        <v>25.333374825799293</v>
      </c>
    </row>
    <row r="786" spans="1:11">
      <c r="A786" s="28" t="s">
        <v>38</v>
      </c>
      <c r="B786" s="21" t="s">
        <v>39</v>
      </c>
      <c r="C786" s="22">
        <v>60138.879999999997</v>
      </c>
      <c r="D786" s="22">
        <v>322664</v>
      </c>
      <c r="E786" s="22">
        <v>80666</v>
      </c>
      <c r="F786" s="22">
        <v>93618.22</v>
      </c>
      <c r="G786" s="22">
        <f t="shared" si="215"/>
        <v>33479.340000000004</v>
      </c>
      <c r="H786" s="22">
        <f t="shared" si="216"/>
        <v>-12952.220000000001</v>
      </c>
      <c r="I786" s="23">
        <f t="shared" si="217"/>
        <v>55.67004240850514</v>
      </c>
      <c r="J786" s="23">
        <f t="shared" si="218"/>
        <v>116.05660377358491</v>
      </c>
      <c r="K786" s="23">
        <f t="shared" si="219"/>
        <v>29.014150943396228</v>
      </c>
    </row>
    <row r="787" spans="1:11">
      <c r="A787" s="28" t="s">
        <v>40</v>
      </c>
      <c r="B787" s="21" t="s">
        <v>41</v>
      </c>
      <c r="C787" s="22">
        <v>0</v>
      </c>
      <c r="D787" s="22">
        <v>46881</v>
      </c>
      <c r="E787" s="22">
        <v>23441</v>
      </c>
      <c r="F787" s="22">
        <v>0</v>
      </c>
      <c r="G787" s="22">
        <f t="shared" si="215"/>
        <v>0</v>
      </c>
      <c r="H787" s="22">
        <f t="shared" si="216"/>
        <v>23441</v>
      </c>
      <c r="I787" s="23">
        <f t="shared" si="217"/>
        <v>0</v>
      </c>
      <c r="J787" s="23">
        <f t="shared" si="218"/>
        <v>0</v>
      </c>
      <c r="K787" s="23">
        <f t="shared" si="219"/>
        <v>0</v>
      </c>
    </row>
    <row r="788" spans="1:11">
      <c r="A788" s="20"/>
      <c r="B788" s="21" t="s">
        <v>60</v>
      </c>
      <c r="C788" s="22">
        <v>309405.12</v>
      </c>
      <c r="D788" s="22">
        <v>0</v>
      </c>
      <c r="E788" s="22">
        <v>0</v>
      </c>
      <c r="F788" s="22">
        <v>275926.78000000003</v>
      </c>
      <c r="G788" s="22">
        <f t="shared" si="215"/>
        <v>-33478.339999999967</v>
      </c>
      <c r="H788" s="22">
        <f t="shared" si="216"/>
        <v>-275926.78000000003</v>
      </c>
      <c r="I788" s="23">
        <f t="shared" si="217"/>
        <v>-10.820228184976372</v>
      </c>
      <c r="J788" s="23">
        <f t="shared" si="218"/>
        <v>0</v>
      </c>
      <c r="K788" s="23">
        <f t="shared" si="219"/>
        <v>0</v>
      </c>
    </row>
    <row r="789" spans="1:11">
      <c r="A789" s="20" t="s">
        <v>61</v>
      </c>
      <c r="B789" s="21" t="s">
        <v>62</v>
      </c>
      <c r="C789" s="22">
        <v>-309405.12</v>
      </c>
      <c r="D789" s="22">
        <v>0</v>
      </c>
      <c r="E789" s="22">
        <v>0</v>
      </c>
      <c r="F789" s="22">
        <v>-275926.78000000003</v>
      </c>
      <c r="G789" s="22">
        <f t="shared" si="215"/>
        <v>33478.339999999967</v>
      </c>
      <c r="H789" s="22">
        <f t="shared" si="216"/>
        <v>275926.78000000003</v>
      </c>
      <c r="I789" s="23">
        <f t="shared" si="217"/>
        <v>-10.820228184976372</v>
      </c>
      <c r="J789" s="23">
        <f t="shared" si="218"/>
        <v>0</v>
      </c>
      <c r="K789" s="23">
        <f t="shared" si="219"/>
        <v>0</v>
      </c>
    </row>
    <row r="790" spans="1:11">
      <c r="A790" s="26" t="s">
        <v>63</v>
      </c>
      <c r="B790" s="21" t="s">
        <v>64</v>
      </c>
      <c r="C790" s="22">
        <v>-309405.12</v>
      </c>
      <c r="D790" s="22">
        <v>0</v>
      </c>
      <c r="E790" s="22">
        <v>0</v>
      </c>
      <c r="F790" s="22">
        <v>-275926.78000000003</v>
      </c>
      <c r="G790" s="22">
        <f t="shared" si="215"/>
        <v>33478.339999999967</v>
      </c>
      <c r="H790" s="22">
        <f t="shared" si="216"/>
        <v>275926.78000000003</v>
      </c>
      <c r="I790" s="23">
        <f t="shared" si="217"/>
        <v>-10.820228184976372</v>
      </c>
      <c r="J790" s="23">
        <f t="shared" si="218"/>
        <v>0</v>
      </c>
      <c r="K790" s="23">
        <f t="shared" si="2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6F6E-A6E8-4DB4-8073-023F2BB6836A}">
  <sheetPr>
    <pageSetUpPr fitToPage="1"/>
  </sheetPr>
  <dimension ref="A1:K1124"/>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293</v>
      </c>
      <c r="B12" s="25" t="s">
        <v>294</v>
      </c>
      <c r="C12" s="22"/>
      <c r="D12" s="22"/>
      <c r="E12" s="22"/>
      <c r="F12" s="22"/>
      <c r="G12" s="22"/>
      <c r="H12" s="22"/>
      <c r="I12" s="23"/>
      <c r="J12" s="23"/>
      <c r="K12" s="23"/>
    </row>
    <row r="13" spans="1:11">
      <c r="A13" s="20" t="s">
        <v>26</v>
      </c>
      <c r="B13" s="21" t="s">
        <v>27</v>
      </c>
      <c r="C13" s="22">
        <v>1685853166.8499999</v>
      </c>
      <c r="D13" s="22">
        <v>1970535110</v>
      </c>
      <c r="E13" s="22">
        <v>654625782</v>
      </c>
      <c r="F13" s="22">
        <v>1966556433.55</v>
      </c>
      <c r="G13" s="22">
        <f t="shared" ref="G13:G44" si="0">F13-C13</f>
        <v>280703266.70000005</v>
      </c>
      <c r="H13" s="22">
        <f t="shared" ref="H13:H44" si="1">E13-F13</f>
        <v>-1311930651.55</v>
      </c>
      <c r="I13" s="23">
        <f t="shared" ref="I13:I44" si="2">IF(ISERROR(F13/C13),0,F13/C13*100-100)</f>
        <v>16.650516914500415</v>
      </c>
      <c r="J13" s="23">
        <f t="shared" ref="J13:J44" si="3">IF(ISERROR(F13/E13),0,F13/E13*100)</f>
        <v>300.40925481758671</v>
      </c>
      <c r="K13" s="23">
        <f t="shared" ref="K13:K44" si="4">IF(ISERROR(F13/D13),0,F13/D13*100)</f>
        <v>99.798091572699761</v>
      </c>
    </row>
    <row r="14" spans="1:11" ht="25.5">
      <c r="A14" s="26" t="s">
        <v>70</v>
      </c>
      <c r="B14" s="21" t="s">
        <v>71</v>
      </c>
      <c r="C14" s="22">
        <v>61545.65</v>
      </c>
      <c r="D14" s="22">
        <v>3385746</v>
      </c>
      <c r="E14" s="22">
        <v>529637</v>
      </c>
      <c r="F14" s="22">
        <v>2060812.06</v>
      </c>
      <c r="G14" s="22">
        <f t="shared" si="0"/>
        <v>1999266.4100000001</v>
      </c>
      <c r="H14" s="22">
        <f t="shared" si="1"/>
        <v>-1531175.06</v>
      </c>
      <c r="I14" s="23">
        <f t="shared" si="2"/>
        <v>3248.4284592006097</v>
      </c>
      <c r="J14" s="23">
        <f t="shared" si="3"/>
        <v>389.0989602312527</v>
      </c>
      <c r="K14" s="23">
        <f t="shared" si="4"/>
        <v>60.867296601694278</v>
      </c>
    </row>
    <row r="15" spans="1:11">
      <c r="A15" s="26" t="s">
        <v>98</v>
      </c>
      <c r="B15" s="21" t="s">
        <v>99</v>
      </c>
      <c r="C15" s="22">
        <v>2852947.8</v>
      </c>
      <c r="D15" s="22">
        <v>4894616</v>
      </c>
      <c r="E15" s="22">
        <v>774738</v>
      </c>
      <c r="F15" s="22">
        <v>2485018.29</v>
      </c>
      <c r="G15" s="22">
        <f t="shared" si="0"/>
        <v>-367929.50999999978</v>
      </c>
      <c r="H15" s="22">
        <f t="shared" si="1"/>
        <v>-1710280.29</v>
      </c>
      <c r="I15" s="23">
        <f t="shared" si="2"/>
        <v>-12.896468347580694</v>
      </c>
      <c r="J15" s="23">
        <f t="shared" si="3"/>
        <v>320.75595749788965</v>
      </c>
      <c r="K15" s="23">
        <f t="shared" si="4"/>
        <v>50.770444300431329</v>
      </c>
    </row>
    <row r="16" spans="1:11">
      <c r="A16" s="26" t="s">
        <v>72</v>
      </c>
      <c r="B16" s="21" t="s">
        <v>73</v>
      </c>
      <c r="C16" s="22">
        <v>442850.4</v>
      </c>
      <c r="D16" s="22">
        <v>1029410</v>
      </c>
      <c r="E16" s="22">
        <v>476219</v>
      </c>
      <c r="F16" s="22">
        <v>785265.2</v>
      </c>
      <c r="G16" s="22">
        <f t="shared" si="0"/>
        <v>342414.79999999993</v>
      </c>
      <c r="H16" s="22">
        <f t="shared" si="1"/>
        <v>-309046.19999999995</v>
      </c>
      <c r="I16" s="23">
        <f t="shared" si="2"/>
        <v>77.32064823696669</v>
      </c>
      <c r="J16" s="23">
        <f t="shared" si="3"/>
        <v>164.89581474069703</v>
      </c>
      <c r="K16" s="23">
        <f t="shared" si="4"/>
        <v>76.283035913775848</v>
      </c>
    </row>
    <row r="17" spans="1:11">
      <c r="A17" s="27" t="s">
        <v>74</v>
      </c>
      <c r="B17" s="21" t="s">
        <v>75</v>
      </c>
      <c r="C17" s="22">
        <v>442850.4</v>
      </c>
      <c r="D17" s="22">
        <v>945817</v>
      </c>
      <c r="E17" s="22">
        <v>392626</v>
      </c>
      <c r="F17" s="22">
        <v>726959.2</v>
      </c>
      <c r="G17" s="22">
        <f t="shared" si="0"/>
        <v>284108.79999999993</v>
      </c>
      <c r="H17" s="22">
        <f t="shared" si="1"/>
        <v>-334333.19999999995</v>
      </c>
      <c r="I17" s="23">
        <f t="shared" si="2"/>
        <v>64.154576805169398</v>
      </c>
      <c r="J17" s="23">
        <f t="shared" si="3"/>
        <v>185.1530973496406</v>
      </c>
      <c r="K17" s="23">
        <f t="shared" si="4"/>
        <v>76.860449748735746</v>
      </c>
    </row>
    <row r="18" spans="1:11">
      <c r="A18" s="28" t="s">
        <v>76</v>
      </c>
      <c r="B18" s="21" t="s">
        <v>77</v>
      </c>
      <c r="C18" s="22">
        <v>442850.4</v>
      </c>
      <c r="D18" s="22">
        <v>945817</v>
      </c>
      <c r="E18" s="22">
        <v>392626</v>
      </c>
      <c r="F18" s="22">
        <v>726959.2</v>
      </c>
      <c r="G18" s="22">
        <f t="shared" si="0"/>
        <v>284108.79999999993</v>
      </c>
      <c r="H18" s="22">
        <f t="shared" si="1"/>
        <v>-334333.19999999995</v>
      </c>
      <c r="I18" s="23">
        <f t="shared" si="2"/>
        <v>64.154576805169398</v>
      </c>
      <c r="J18" s="23">
        <f t="shared" si="3"/>
        <v>185.1530973496406</v>
      </c>
      <c r="K18" s="23">
        <f t="shared" si="4"/>
        <v>76.860449748735746</v>
      </c>
    </row>
    <row r="19" spans="1:11" ht="25.5">
      <c r="A19" s="29" t="s">
        <v>78</v>
      </c>
      <c r="B19" s="21" t="s">
        <v>79</v>
      </c>
      <c r="C19" s="22">
        <v>442850.4</v>
      </c>
      <c r="D19" s="22">
        <v>945817</v>
      </c>
      <c r="E19" s="22">
        <v>392626</v>
      </c>
      <c r="F19" s="22">
        <v>726959.2</v>
      </c>
      <c r="G19" s="22">
        <f t="shared" si="0"/>
        <v>284108.79999999993</v>
      </c>
      <c r="H19" s="22">
        <f t="shared" si="1"/>
        <v>-334333.19999999995</v>
      </c>
      <c r="I19" s="23">
        <f t="shared" si="2"/>
        <v>64.154576805169398</v>
      </c>
      <c r="J19" s="23">
        <f t="shared" si="3"/>
        <v>185.1530973496406</v>
      </c>
      <c r="K19" s="23">
        <f t="shared" si="4"/>
        <v>76.860449748735746</v>
      </c>
    </row>
    <row r="20" spans="1:11" ht="25.5">
      <c r="A20" s="30" t="s">
        <v>80</v>
      </c>
      <c r="B20" s="21" t="s">
        <v>81</v>
      </c>
      <c r="C20" s="22">
        <v>221275.4</v>
      </c>
      <c r="D20" s="22">
        <v>642318</v>
      </c>
      <c r="E20" s="22">
        <v>161127</v>
      </c>
      <c r="F20" s="22">
        <v>489079.2</v>
      </c>
      <c r="G20" s="22">
        <f t="shared" si="0"/>
        <v>267803.80000000005</v>
      </c>
      <c r="H20" s="22">
        <f t="shared" si="1"/>
        <v>-327952.2</v>
      </c>
      <c r="I20" s="23">
        <f t="shared" si="2"/>
        <v>121.02737132098733</v>
      </c>
      <c r="J20" s="23">
        <f t="shared" si="3"/>
        <v>303.53646502448379</v>
      </c>
      <c r="K20" s="23">
        <f t="shared" si="4"/>
        <v>76.1428451327847</v>
      </c>
    </row>
    <row r="21" spans="1:11" ht="25.5">
      <c r="A21" s="30" t="s">
        <v>100</v>
      </c>
      <c r="B21" s="21" t="s">
        <v>101</v>
      </c>
      <c r="C21" s="22">
        <v>69175</v>
      </c>
      <c r="D21" s="22">
        <v>105000</v>
      </c>
      <c r="E21" s="22">
        <v>33000</v>
      </c>
      <c r="F21" s="22">
        <v>85480</v>
      </c>
      <c r="G21" s="22">
        <f t="shared" si="0"/>
        <v>16305</v>
      </c>
      <c r="H21" s="22">
        <f t="shared" si="1"/>
        <v>-52480</v>
      </c>
      <c r="I21" s="23">
        <f t="shared" si="2"/>
        <v>23.570654138055659</v>
      </c>
      <c r="J21" s="23">
        <f t="shared" si="3"/>
        <v>259.03030303030306</v>
      </c>
      <c r="K21" s="23">
        <f t="shared" si="4"/>
        <v>81.409523809523805</v>
      </c>
    </row>
    <row r="22" spans="1:11" ht="25.5">
      <c r="A22" s="30" t="s">
        <v>295</v>
      </c>
      <c r="B22" s="21" t="s">
        <v>296</v>
      </c>
      <c r="C22" s="22">
        <v>152400</v>
      </c>
      <c r="D22" s="22">
        <v>198499</v>
      </c>
      <c r="E22" s="22">
        <v>198499</v>
      </c>
      <c r="F22" s="22">
        <v>152400</v>
      </c>
      <c r="G22" s="22">
        <f t="shared" si="0"/>
        <v>0</v>
      </c>
      <c r="H22" s="22">
        <f t="shared" si="1"/>
        <v>46099</v>
      </c>
      <c r="I22" s="23">
        <f t="shared" si="2"/>
        <v>0</v>
      </c>
      <c r="J22" s="23">
        <f t="shared" si="3"/>
        <v>76.776205421689781</v>
      </c>
      <c r="K22" s="23">
        <f t="shared" si="4"/>
        <v>76.776205421689781</v>
      </c>
    </row>
    <row r="23" spans="1:11" ht="25.5">
      <c r="A23" s="27" t="s">
        <v>108</v>
      </c>
      <c r="B23" s="21" t="s">
        <v>109</v>
      </c>
      <c r="C23" s="22">
        <v>0</v>
      </c>
      <c r="D23" s="22">
        <v>83593</v>
      </c>
      <c r="E23" s="22">
        <v>83593</v>
      </c>
      <c r="F23" s="22">
        <v>58306</v>
      </c>
      <c r="G23" s="22">
        <f t="shared" si="0"/>
        <v>58306</v>
      </c>
      <c r="H23" s="22">
        <f t="shared" si="1"/>
        <v>25287</v>
      </c>
      <c r="I23" s="23">
        <f t="shared" si="2"/>
        <v>0</v>
      </c>
      <c r="J23" s="23">
        <f t="shared" si="3"/>
        <v>69.749859437991219</v>
      </c>
      <c r="K23" s="23">
        <f t="shared" si="4"/>
        <v>69.749859437991219</v>
      </c>
    </row>
    <row r="24" spans="1:11" ht="38.25">
      <c r="A24" s="28" t="s">
        <v>110</v>
      </c>
      <c r="B24" s="21" t="s">
        <v>111</v>
      </c>
      <c r="C24" s="22">
        <v>0</v>
      </c>
      <c r="D24" s="22">
        <v>83593</v>
      </c>
      <c r="E24" s="22">
        <v>83593</v>
      </c>
      <c r="F24" s="22">
        <v>58306</v>
      </c>
      <c r="G24" s="22">
        <f t="shared" si="0"/>
        <v>58306</v>
      </c>
      <c r="H24" s="22">
        <f t="shared" si="1"/>
        <v>25287</v>
      </c>
      <c r="I24" s="23">
        <f t="shared" si="2"/>
        <v>0</v>
      </c>
      <c r="J24" s="23">
        <f t="shared" si="3"/>
        <v>69.749859437991219</v>
      </c>
      <c r="K24" s="23">
        <f t="shared" si="4"/>
        <v>69.749859437991219</v>
      </c>
    </row>
    <row r="25" spans="1:11" ht="51">
      <c r="A25" s="29" t="s">
        <v>112</v>
      </c>
      <c r="B25" s="21" t="s">
        <v>113</v>
      </c>
      <c r="C25" s="22">
        <v>0</v>
      </c>
      <c r="D25" s="22">
        <v>83593</v>
      </c>
      <c r="E25" s="22">
        <v>83593</v>
      </c>
      <c r="F25" s="22">
        <v>58306</v>
      </c>
      <c r="G25" s="22">
        <f t="shared" si="0"/>
        <v>58306</v>
      </c>
      <c r="H25" s="22">
        <f t="shared" si="1"/>
        <v>25287</v>
      </c>
      <c r="I25" s="23">
        <f t="shared" si="2"/>
        <v>0</v>
      </c>
      <c r="J25" s="23">
        <f t="shared" si="3"/>
        <v>69.749859437991219</v>
      </c>
      <c r="K25" s="23">
        <f t="shared" si="4"/>
        <v>69.749859437991219</v>
      </c>
    </row>
    <row r="26" spans="1:11">
      <c r="A26" s="26" t="s">
        <v>28</v>
      </c>
      <c r="B26" s="21" t="s">
        <v>29</v>
      </c>
      <c r="C26" s="22">
        <v>1682495823</v>
      </c>
      <c r="D26" s="22">
        <v>1961225338</v>
      </c>
      <c r="E26" s="22">
        <v>652845188</v>
      </c>
      <c r="F26" s="22">
        <v>1961225338</v>
      </c>
      <c r="G26" s="22">
        <f t="shared" si="0"/>
        <v>278729515</v>
      </c>
      <c r="H26" s="22">
        <f t="shared" si="1"/>
        <v>-1308380150</v>
      </c>
      <c r="I26" s="23">
        <f t="shared" si="2"/>
        <v>16.566431321238412</v>
      </c>
      <c r="J26" s="23">
        <f t="shared" si="3"/>
        <v>300.41200793839653</v>
      </c>
      <c r="K26" s="23">
        <f t="shared" si="4"/>
        <v>100</v>
      </c>
    </row>
    <row r="27" spans="1:11">
      <c r="A27" s="27" t="s">
        <v>30</v>
      </c>
      <c r="B27" s="21" t="s">
        <v>31</v>
      </c>
      <c r="C27" s="22">
        <v>1682495823</v>
      </c>
      <c r="D27" s="22">
        <v>1961225338</v>
      </c>
      <c r="E27" s="22">
        <v>652845188</v>
      </c>
      <c r="F27" s="22">
        <v>1961225338</v>
      </c>
      <c r="G27" s="22">
        <f t="shared" si="0"/>
        <v>278729515</v>
      </c>
      <c r="H27" s="22">
        <f t="shared" si="1"/>
        <v>-1308380150</v>
      </c>
      <c r="I27" s="23">
        <f t="shared" si="2"/>
        <v>16.566431321238412</v>
      </c>
      <c r="J27" s="23">
        <f t="shared" si="3"/>
        <v>300.41200793839653</v>
      </c>
      <c r="K27" s="23">
        <f t="shared" si="4"/>
        <v>100</v>
      </c>
    </row>
    <row r="28" spans="1:11">
      <c r="A28" s="20" t="s">
        <v>32</v>
      </c>
      <c r="B28" s="21" t="s">
        <v>33</v>
      </c>
      <c r="C28" s="22">
        <v>649033840.22000003</v>
      </c>
      <c r="D28" s="22">
        <v>1861396308</v>
      </c>
      <c r="E28" s="22">
        <v>546643793</v>
      </c>
      <c r="F28" s="22">
        <v>621933396.80999994</v>
      </c>
      <c r="G28" s="22">
        <f t="shared" si="0"/>
        <v>-27100443.410000086</v>
      </c>
      <c r="H28" s="22">
        <f t="shared" si="1"/>
        <v>-75289603.809999943</v>
      </c>
      <c r="I28" s="23">
        <f t="shared" si="2"/>
        <v>-4.1755054560504874</v>
      </c>
      <c r="J28" s="23">
        <f t="shared" si="3"/>
        <v>113.7730647954142</v>
      </c>
      <c r="K28" s="23">
        <f t="shared" si="4"/>
        <v>33.412196754502212</v>
      </c>
    </row>
    <row r="29" spans="1:11">
      <c r="A29" s="26" t="s">
        <v>34</v>
      </c>
      <c r="B29" s="21" t="s">
        <v>35</v>
      </c>
      <c r="C29" s="22">
        <v>583457291.5</v>
      </c>
      <c r="D29" s="22">
        <v>1636845069</v>
      </c>
      <c r="E29" s="22">
        <v>493535197</v>
      </c>
      <c r="F29" s="22">
        <v>568187202.95000005</v>
      </c>
      <c r="G29" s="22">
        <f t="shared" si="0"/>
        <v>-15270088.549999952</v>
      </c>
      <c r="H29" s="22">
        <f t="shared" si="1"/>
        <v>-74652005.950000048</v>
      </c>
      <c r="I29" s="23">
        <f t="shared" si="2"/>
        <v>-2.6171733171321421</v>
      </c>
      <c r="J29" s="23">
        <f t="shared" si="3"/>
        <v>115.12597407515801</v>
      </c>
      <c r="K29" s="23">
        <f t="shared" si="4"/>
        <v>34.712338614742777</v>
      </c>
    </row>
    <row r="30" spans="1:11">
      <c r="A30" s="27" t="s">
        <v>36</v>
      </c>
      <c r="B30" s="21" t="s">
        <v>37</v>
      </c>
      <c r="C30" s="22">
        <v>41544547.229999997</v>
      </c>
      <c r="D30" s="22">
        <v>190097100</v>
      </c>
      <c r="E30" s="22">
        <v>36526244</v>
      </c>
      <c r="F30" s="22">
        <v>33951707.07</v>
      </c>
      <c r="G30" s="22">
        <f t="shared" si="0"/>
        <v>-7592840.1599999964</v>
      </c>
      <c r="H30" s="22">
        <f t="shared" si="1"/>
        <v>2574536.9299999997</v>
      </c>
      <c r="I30" s="23">
        <f t="shared" si="2"/>
        <v>-18.276382019436426</v>
      </c>
      <c r="J30" s="23">
        <f t="shared" si="3"/>
        <v>92.951542102166314</v>
      </c>
      <c r="K30" s="23">
        <f t="shared" si="4"/>
        <v>17.860192012397874</v>
      </c>
    </row>
    <row r="31" spans="1:11">
      <c r="A31" s="28" t="s">
        <v>38</v>
      </c>
      <c r="B31" s="21" t="s">
        <v>39</v>
      </c>
      <c r="C31" s="22">
        <v>32570048.25</v>
      </c>
      <c r="D31" s="22">
        <v>138511809</v>
      </c>
      <c r="E31" s="22">
        <v>27677823</v>
      </c>
      <c r="F31" s="22">
        <v>26776493.02</v>
      </c>
      <c r="G31" s="22">
        <f t="shared" si="0"/>
        <v>-5793555.2300000004</v>
      </c>
      <c r="H31" s="22">
        <f t="shared" si="1"/>
        <v>901329.98000000045</v>
      </c>
      <c r="I31" s="23">
        <f t="shared" si="2"/>
        <v>-17.787984793666993</v>
      </c>
      <c r="J31" s="23">
        <f t="shared" si="3"/>
        <v>96.743493951818394</v>
      </c>
      <c r="K31" s="23">
        <f t="shared" si="4"/>
        <v>19.331559679507183</v>
      </c>
    </row>
    <row r="32" spans="1:11">
      <c r="A32" s="28" t="s">
        <v>40</v>
      </c>
      <c r="B32" s="21" t="s">
        <v>41</v>
      </c>
      <c r="C32" s="22">
        <v>8974498.9800000004</v>
      </c>
      <c r="D32" s="22">
        <v>51585291</v>
      </c>
      <c r="E32" s="22">
        <v>8848421</v>
      </c>
      <c r="F32" s="22">
        <v>7175214.0499999998</v>
      </c>
      <c r="G32" s="22">
        <f t="shared" si="0"/>
        <v>-1799284.9300000006</v>
      </c>
      <c r="H32" s="22">
        <f t="shared" si="1"/>
        <v>1673206.9500000002</v>
      </c>
      <c r="I32" s="23">
        <f t="shared" si="2"/>
        <v>-20.048862159433895</v>
      </c>
      <c r="J32" s="23">
        <f t="shared" si="3"/>
        <v>81.090332953190185</v>
      </c>
      <c r="K32" s="23">
        <f t="shared" si="4"/>
        <v>13.909418578253247</v>
      </c>
    </row>
    <row r="33" spans="1:11">
      <c r="A33" s="29" t="s">
        <v>82</v>
      </c>
      <c r="B33" s="21" t="s">
        <v>83</v>
      </c>
      <c r="C33" s="22">
        <v>63494.89</v>
      </c>
      <c r="D33" s="22">
        <v>0</v>
      </c>
      <c r="E33" s="22">
        <v>0</v>
      </c>
      <c r="F33" s="22">
        <v>27898.880000000001</v>
      </c>
      <c r="G33" s="22">
        <f t="shared" si="0"/>
        <v>-35596.009999999995</v>
      </c>
      <c r="H33" s="22">
        <f t="shared" si="1"/>
        <v>-27898.880000000001</v>
      </c>
      <c r="I33" s="23">
        <f t="shared" si="2"/>
        <v>-56.061220044636663</v>
      </c>
      <c r="J33" s="23">
        <f t="shared" si="3"/>
        <v>0</v>
      </c>
      <c r="K33" s="23">
        <f t="shared" si="4"/>
        <v>0</v>
      </c>
    </row>
    <row r="34" spans="1:11">
      <c r="A34" s="27" t="s">
        <v>297</v>
      </c>
      <c r="B34" s="21" t="s">
        <v>298</v>
      </c>
      <c r="C34" s="22">
        <v>213694797.19999999</v>
      </c>
      <c r="D34" s="22">
        <v>573997248</v>
      </c>
      <c r="E34" s="22">
        <v>235479138</v>
      </c>
      <c r="F34" s="22">
        <v>228275428.19999999</v>
      </c>
      <c r="G34" s="22">
        <f t="shared" si="0"/>
        <v>14580631</v>
      </c>
      <c r="H34" s="22">
        <f t="shared" si="1"/>
        <v>7203709.8000000119</v>
      </c>
      <c r="I34" s="23">
        <f t="shared" si="2"/>
        <v>6.8231099638583146</v>
      </c>
      <c r="J34" s="23">
        <f t="shared" si="3"/>
        <v>96.940828872916967</v>
      </c>
      <c r="K34" s="23">
        <f t="shared" si="4"/>
        <v>39.769429033917596</v>
      </c>
    </row>
    <row r="35" spans="1:11">
      <c r="A35" s="27" t="s">
        <v>42</v>
      </c>
      <c r="B35" s="21" t="s">
        <v>43</v>
      </c>
      <c r="C35" s="22">
        <v>203657533.63999999</v>
      </c>
      <c r="D35" s="22">
        <v>421582760</v>
      </c>
      <c r="E35" s="22">
        <v>119858627</v>
      </c>
      <c r="F35" s="22">
        <v>186724652.13999999</v>
      </c>
      <c r="G35" s="22">
        <f t="shared" si="0"/>
        <v>-16932881.5</v>
      </c>
      <c r="H35" s="22">
        <f t="shared" si="1"/>
        <v>-66866025.139999986</v>
      </c>
      <c r="I35" s="23">
        <f t="shared" si="2"/>
        <v>-8.3143899453932306</v>
      </c>
      <c r="J35" s="23">
        <f t="shared" si="3"/>
        <v>155.78741123073269</v>
      </c>
      <c r="K35" s="23">
        <f t="shared" si="4"/>
        <v>44.291339650606204</v>
      </c>
    </row>
    <row r="36" spans="1:11">
      <c r="A36" s="28" t="s">
        <v>44</v>
      </c>
      <c r="B36" s="21" t="s">
        <v>45</v>
      </c>
      <c r="C36" s="22">
        <v>185771459.59</v>
      </c>
      <c r="D36" s="22">
        <v>421266442</v>
      </c>
      <c r="E36" s="22">
        <v>119857127</v>
      </c>
      <c r="F36" s="22">
        <v>186708475.12</v>
      </c>
      <c r="G36" s="22">
        <f t="shared" si="0"/>
        <v>937015.53000000119</v>
      </c>
      <c r="H36" s="22">
        <f t="shared" si="1"/>
        <v>-66851348.120000005</v>
      </c>
      <c r="I36" s="23">
        <f t="shared" si="2"/>
        <v>0.50439154220352123</v>
      </c>
      <c r="J36" s="23">
        <f t="shared" si="3"/>
        <v>155.77586397511431</v>
      </c>
      <c r="K36" s="23">
        <f t="shared" si="4"/>
        <v>44.320756771791473</v>
      </c>
    </row>
    <row r="37" spans="1:11">
      <c r="A37" s="28" t="s">
        <v>46</v>
      </c>
      <c r="B37" s="21" t="s">
        <v>47</v>
      </c>
      <c r="C37" s="22">
        <v>17886074.050000001</v>
      </c>
      <c r="D37" s="22">
        <v>316318</v>
      </c>
      <c r="E37" s="22">
        <v>1500</v>
      </c>
      <c r="F37" s="22">
        <v>16177.02</v>
      </c>
      <c r="G37" s="22">
        <f t="shared" si="0"/>
        <v>-17869897.030000001</v>
      </c>
      <c r="H37" s="22">
        <f t="shared" si="1"/>
        <v>-14677.02</v>
      </c>
      <c r="I37" s="23">
        <f t="shared" si="2"/>
        <v>-99.909555221817953</v>
      </c>
      <c r="J37" s="23">
        <f t="shared" si="3"/>
        <v>1078.4680000000001</v>
      </c>
      <c r="K37" s="23">
        <f t="shared" si="4"/>
        <v>5.1141635948633972</v>
      </c>
    </row>
    <row r="38" spans="1:11" ht="25.5">
      <c r="A38" s="27" t="s">
        <v>84</v>
      </c>
      <c r="B38" s="21" t="s">
        <v>85</v>
      </c>
      <c r="C38" s="22">
        <v>106903526.26000001</v>
      </c>
      <c r="D38" s="22">
        <v>369812314</v>
      </c>
      <c r="E38" s="22">
        <v>80219168</v>
      </c>
      <c r="F38" s="22">
        <v>94307958.349999994</v>
      </c>
      <c r="G38" s="22">
        <f t="shared" si="0"/>
        <v>-12595567.910000011</v>
      </c>
      <c r="H38" s="22">
        <f t="shared" si="1"/>
        <v>-14088790.349999994</v>
      </c>
      <c r="I38" s="23">
        <f t="shared" si="2"/>
        <v>-11.782181889273076</v>
      </c>
      <c r="J38" s="23">
        <f t="shared" si="3"/>
        <v>117.56287269147442</v>
      </c>
      <c r="K38" s="23">
        <f t="shared" si="4"/>
        <v>25.50157330618255</v>
      </c>
    </row>
    <row r="39" spans="1:11">
      <c r="A39" s="28" t="s">
        <v>299</v>
      </c>
      <c r="B39" s="21" t="s">
        <v>300</v>
      </c>
      <c r="C39" s="22">
        <v>106392909.86</v>
      </c>
      <c r="D39" s="22">
        <v>365326736</v>
      </c>
      <c r="E39" s="22">
        <v>79539000</v>
      </c>
      <c r="F39" s="22">
        <v>93026988.719999999</v>
      </c>
      <c r="G39" s="22">
        <f t="shared" si="0"/>
        <v>-13365921.140000001</v>
      </c>
      <c r="H39" s="22">
        <f t="shared" si="1"/>
        <v>-13487988.719999999</v>
      </c>
      <c r="I39" s="23">
        <f t="shared" si="2"/>
        <v>-12.562793101145473</v>
      </c>
      <c r="J39" s="23">
        <f t="shared" si="3"/>
        <v>116.95770467317918</v>
      </c>
      <c r="K39" s="23">
        <f t="shared" si="4"/>
        <v>25.464051642801198</v>
      </c>
    </row>
    <row r="40" spans="1:11">
      <c r="A40" s="28" t="s">
        <v>86</v>
      </c>
      <c r="B40" s="21" t="s">
        <v>87</v>
      </c>
      <c r="C40" s="22">
        <v>510616.4</v>
      </c>
      <c r="D40" s="22">
        <v>4485578</v>
      </c>
      <c r="E40" s="22">
        <v>680168</v>
      </c>
      <c r="F40" s="22">
        <v>1280969.6299999999</v>
      </c>
      <c r="G40" s="22">
        <f t="shared" si="0"/>
        <v>770353.22999999986</v>
      </c>
      <c r="H40" s="22">
        <f t="shared" si="1"/>
        <v>-600801.62999999989</v>
      </c>
      <c r="I40" s="23">
        <f t="shared" si="2"/>
        <v>150.86731056816816</v>
      </c>
      <c r="J40" s="23">
        <f t="shared" si="3"/>
        <v>188.33135784100398</v>
      </c>
      <c r="K40" s="23">
        <f t="shared" si="4"/>
        <v>28.557515441711189</v>
      </c>
    </row>
    <row r="41" spans="1:11" ht="25.5">
      <c r="A41" s="27" t="s">
        <v>48</v>
      </c>
      <c r="B41" s="21" t="s">
        <v>49</v>
      </c>
      <c r="C41" s="22">
        <v>17656887.170000002</v>
      </c>
      <c r="D41" s="22">
        <v>81355647</v>
      </c>
      <c r="E41" s="22">
        <v>21452020</v>
      </c>
      <c r="F41" s="22">
        <v>24927457.190000001</v>
      </c>
      <c r="G41" s="22">
        <f t="shared" si="0"/>
        <v>7270570.0199999996</v>
      </c>
      <c r="H41" s="22">
        <f t="shared" si="1"/>
        <v>-3475437.1900000013</v>
      </c>
      <c r="I41" s="23">
        <f t="shared" si="2"/>
        <v>41.176963696936838</v>
      </c>
      <c r="J41" s="23">
        <f t="shared" si="3"/>
        <v>116.20097869571258</v>
      </c>
      <c r="K41" s="23">
        <f t="shared" si="4"/>
        <v>30.640106875432998</v>
      </c>
    </row>
    <row r="42" spans="1:11">
      <c r="A42" s="28" t="s">
        <v>50</v>
      </c>
      <c r="B42" s="21" t="s">
        <v>51</v>
      </c>
      <c r="C42" s="22">
        <v>55746</v>
      </c>
      <c r="D42" s="22">
        <v>725013</v>
      </c>
      <c r="E42" s="22">
        <v>3348</v>
      </c>
      <c r="F42" s="22">
        <v>425784</v>
      </c>
      <c r="G42" s="22">
        <f t="shared" si="0"/>
        <v>370038</v>
      </c>
      <c r="H42" s="22">
        <f t="shared" si="1"/>
        <v>-422436</v>
      </c>
      <c r="I42" s="23">
        <f t="shared" si="2"/>
        <v>663.79291787751583</v>
      </c>
      <c r="J42" s="23">
        <f t="shared" si="3"/>
        <v>12717.562724014337</v>
      </c>
      <c r="K42" s="23">
        <f t="shared" si="4"/>
        <v>58.727774536456593</v>
      </c>
    </row>
    <row r="43" spans="1:11" ht="25.5">
      <c r="A43" s="29" t="s">
        <v>88</v>
      </c>
      <c r="B43" s="21" t="s">
        <v>89</v>
      </c>
      <c r="C43" s="22">
        <v>1296</v>
      </c>
      <c r="D43" s="22">
        <v>13392</v>
      </c>
      <c r="E43" s="22">
        <v>3348</v>
      </c>
      <c r="F43" s="22">
        <v>1296</v>
      </c>
      <c r="G43" s="22">
        <f t="shared" si="0"/>
        <v>0</v>
      </c>
      <c r="H43" s="22">
        <f t="shared" si="1"/>
        <v>2052</v>
      </c>
      <c r="I43" s="23">
        <f t="shared" si="2"/>
        <v>0</v>
      </c>
      <c r="J43" s="23">
        <f t="shared" si="3"/>
        <v>38.70967741935484</v>
      </c>
      <c r="K43" s="23">
        <f t="shared" si="4"/>
        <v>9.67741935483871</v>
      </c>
    </row>
    <row r="44" spans="1:11" ht="25.5">
      <c r="A44" s="29" t="s">
        <v>52</v>
      </c>
      <c r="B44" s="21" t="s">
        <v>53</v>
      </c>
      <c r="C44" s="22">
        <v>54450</v>
      </c>
      <c r="D44" s="22">
        <v>711621</v>
      </c>
      <c r="E44" s="22">
        <v>0</v>
      </c>
      <c r="F44" s="22">
        <v>424488</v>
      </c>
      <c r="G44" s="22">
        <f t="shared" si="0"/>
        <v>370038</v>
      </c>
      <c r="H44" s="22">
        <f t="shared" si="1"/>
        <v>-424488</v>
      </c>
      <c r="I44" s="23">
        <f t="shared" si="2"/>
        <v>679.59228650137743</v>
      </c>
      <c r="J44" s="23">
        <f t="shared" si="3"/>
        <v>0</v>
      </c>
      <c r="K44" s="23">
        <f t="shared" si="4"/>
        <v>59.650853473969988</v>
      </c>
    </row>
    <row r="45" spans="1:11" ht="25.5">
      <c r="A45" s="30" t="s">
        <v>54</v>
      </c>
      <c r="B45" s="21" t="s">
        <v>55</v>
      </c>
      <c r="C45" s="22">
        <v>54450</v>
      </c>
      <c r="D45" s="22">
        <v>711621</v>
      </c>
      <c r="E45" s="22">
        <v>0</v>
      </c>
      <c r="F45" s="22">
        <v>424488</v>
      </c>
      <c r="G45" s="22">
        <f t="shared" ref="G45:G67" si="5">F45-C45</f>
        <v>370038</v>
      </c>
      <c r="H45" s="22">
        <f t="shared" ref="H45:H67" si="6">E45-F45</f>
        <v>-424488</v>
      </c>
      <c r="I45" s="23">
        <f t="shared" ref="I45:I67" si="7">IF(ISERROR(F45/C45),0,F45/C45*100-100)</f>
        <v>679.59228650137743</v>
      </c>
      <c r="J45" s="23">
        <f t="shared" ref="J45:J67" si="8">IF(ISERROR(F45/E45),0,F45/E45*100)</f>
        <v>0</v>
      </c>
      <c r="K45" s="23">
        <f t="shared" ref="K45:K67" si="9">IF(ISERROR(F45/D45),0,F45/D45*100)</f>
        <v>59.650853473969988</v>
      </c>
    </row>
    <row r="46" spans="1:11" ht="51">
      <c r="A46" s="28" t="s">
        <v>164</v>
      </c>
      <c r="B46" s="21" t="s">
        <v>165</v>
      </c>
      <c r="C46" s="22">
        <v>17588284.390000001</v>
      </c>
      <c r="D46" s="22">
        <v>79693223</v>
      </c>
      <c r="E46" s="22">
        <v>20977326</v>
      </c>
      <c r="F46" s="22">
        <v>24059050.390000001</v>
      </c>
      <c r="G46" s="22">
        <f t="shared" si="5"/>
        <v>6470766</v>
      </c>
      <c r="H46" s="22">
        <f t="shared" si="6"/>
        <v>-3081724.3900000006</v>
      </c>
      <c r="I46" s="23">
        <f t="shared" si="7"/>
        <v>36.790205664851641</v>
      </c>
      <c r="J46" s="23">
        <f t="shared" si="8"/>
        <v>114.69073984930205</v>
      </c>
      <c r="K46" s="23">
        <f t="shared" si="9"/>
        <v>30.189581352482129</v>
      </c>
    </row>
    <row r="47" spans="1:11" ht="38.25">
      <c r="A47" s="29" t="s">
        <v>166</v>
      </c>
      <c r="B47" s="21" t="s">
        <v>167</v>
      </c>
      <c r="C47" s="22">
        <v>2151342.75</v>
      </c>
      <c r="D47" s="22">
        <v>15703495</v>
      </c>
      <c r="E47" s="22">
        <v>2794146</v>
      </c>
      <c r="F47" s="22">
        <v>2382545.35</v>
      </c>
      <c r="G47" s="22">
        <f t="shared" si="5"/>
        <v>231202.60000000009</v>
      </c>
      <c r="H47" s="22">
        <f t="shared" si="6"/>
        <v>411600.64999999991</v>
      </c>
      <c r="I47" s="23">
        <f t="shared" si="7"/>
        <v>10.746897489951351</v>
      </c>
      <c r="J47" s="23">
        <f t="shared" si="8"/>
        <v>85.269178847490437</v>
      </c>
      <c r="K47" s="23">
        <f t="shared" si="9"/>
        <v>15.172070612306369</v>
      </c>
    </row>
    <row r="48" spans="1:11" ht="63.75">
      <c r="A48" s="29" t="s">
        <v>242</v>
      </c>
      <c r="B48" s="21" t="s">
        <v>243</v>
      </c>
      <c r="C48" s="22">
        <v>15436941.640000001</v>
      </c>
      <c r="D48" s="22">
        <v>63989728</v>
      </c>
      <c r="E48" s="22">
        <v>18183180</v>
      </c>
      <c r="F48" s="22">
        <v>21676505.039999999</v>
      </c>
      <c r="G48" s="22">
        <f t="shared" si="5"/>
        <v>6239563.3999999985</v>
      </c>
      <c r="H48" s="22">
        <f t="shared" si="6"/>
        <v>-3493325.0399999991</v>
      </c>
      <c r="I48" s="23">
        <f t="shared" si="7"/>
        <v>40.419686395860452</v>
      </c>
      <c r="J48" s="23">
        <f t="shared" si="8"/>
        <v>119.21184875252844</v>
      </c>
      <c r="K48" s="23">
        <f t="shared" si="9"/>
        <v>33.87497605865741</v>
      </c>
    </row>
    <row r="49" spans="1:11" ht="25.5">
      <c r="A49" s="28" t="s">
        <v>148</v>
      </c>
      <c r="B49" s="21" t="s">
        <v>149</v>
      </c>
      <c r="C49" s="22">
        <v>12856.78</v>
      </c>
      <c r="D49" s="22">
        <v>51150</v>
      </c>
      <c r="E49" s="22">
        <v>0</v>
      </c>
      <c r="F49" s="22">
        <v>0</v>
      </c>
      <c r="G49" s="22">
        <f t="shared" si="5"/>
        <v>-12856.78</v>
      </c>
      <c r="H49" s="22">
        <f t="shared" si="6"/>
        <v>0</v>
      </c>
      <c r="I49" s="23">
        <f t="shared" si="7"/>
        <v>-100</v>
      </c>
      <c r="J49" s="23">
        <f t="shared" si="8"/>
        <v>0</v>
      </c>
      <c r="K49" s="23">
        <f t="shared" si="9"/>
        <v>0</v>
      </c>
    </row>
    <row r="50" spans="1:11" ht="38.25">
      <c r="A50" s="29" t="s">
        <v>150</v>
      </c>
      <c r="B50" s="21" t="s">
        <v>151</v>
      </c>
      <c r="C50" s="22">
        <v>12856.78</v>
      </c>
      <c r="D50" s="22">
        <v>51150</v>
      </c>
      <c r="E50" s="22">
        <v>0</v>
      </c>
      <c r="F50" s="22">
        <v>0</v>
      </c>
      <c r="G50" s="22">
        <f t="shared" si="5"/>
        <v>-12856.78</v>
      </c>
      <c r="H50" s="22">
        <f t="shared" si="6"/>
        <v>0</v>
      </c>
      <c r="I50" s="23">
        <f t="shared" si="7"/>
        <v>-100</v>
      </c>
      <c r="J50" s="23">
        <f t="shared" si="8"/>
        <v>0</v>
      </c>
      <c r="K50" s="23">
        <f t="shared" si="9"/>
        <v>0</v>
      </c>
    </row>
    <row r="51" spans="1:11">
      <c r="A51" s="28" t="s">
        <v>188</v>
      </c>
      <c r="B51" s="21" t="s">
        <v>189</v>
      </c>
      <c r="C51" s="22">
        <v>0</v>
      </c>
      <c r="D51" s="22">
        <v>886261</v>
      </c>
      <c r="E51" s="22">
        <v>471346</v>
      </c>
      <c r="F51" s="22">
        <v>442622.8</v>
      </c>
      <c r="G51" s="22">
        <f t="shared" si="5"/>
        <v>442622.8</v>
      </c>
      <c r="H51" s="22">
        <f t="shared" si="6"/>
        <v>28723.200000000012</v>
      </c>
      <c r="I51" s="23">
        <f t="shared" si="7"/>
        <v>0</v>
      </c>
      <c r="J51" s="23">
        <f t="shared" si="8"/>
        <v>93.906132649900499</v>
      </c>
      <c r="K51" s="23">
        <f t="shared" si="9"/>
        <v>49.942714392261422</v>
      </c>
    </row>
    <row r="52" spans="1:11">
      <c r="A52" s="26" t="s">
        <v>56</v>
      </c>
      <c r="B52" s="21" t="s">
        <v>57</v>
      </c>
      <c r="C52" s="22">
        <v>65576548.719999999</v>
      </c>
      <c r="D52" s="22">
        <v>224551239</v>
      </c>
      <c r="E52" s="22">
        <v>53108596</v>
      </c>
      <c r="F52" s="22">
        <v>53746193.859999999</v>
      </c>
      <c r="G52" s="22">
        <f t="shared" si="5"/>
        <v>-11830354.859999999</v>
      </c>
      <c r="H52" s="22">
        <f t="shared" si="6"/>
        <v>-637597.8599999994</v>
      </c>
      <c r="I52" s="23">
        <f t="shared" si="7"/>
        <v>-18.040526820820475</v>
      </c>
      <c r="J52" s="23">
        <f t="shared" si="8"/>
        <v>101.20055491581815</v>
      </c>
      <c r="K52" s="23">
        <f t="shared" si="9"/>
        <v>23.934935340080663</v>
      </c>
    </row>
    <row r="53" spans="1:11">
      <c r="A53" s="27" t="s">
        <v>58</v>
      </c>
      <c r="B53" s="21" t="s">
        <v>59</v>
      </c>
      <c r="C53" s="22">
        <v>7386269.8200000003</v>
      </c>
      <c r="D53" s="22">
        <v>43341046</v>
      </c>
      <c r="E53" s="22">
        <v>3765693</v>
      </c>
      <c r="F53" s="22">
        <v>3159159.43</v>
      </c>
      <c r="G53" s="22">
        <f t="shared" si="5"/>
        <v>-4227110.3900000006</v>
      </c>
      <c r="H53" s="22">
        <f t="shared" si="6"/>
        <v>606533.56999999983</v>
      </c>
      <c r="I53" s="23">
        <f t="shared" si="7"/>
        <v>-57.229298319892678</v>
      </c>
      <c r="J53" s="23">
        <f t="shared" si="8"/>
        <v>83.893175306643428</v>
      </c>
      <c r="K53" s="23">
        <f t="shared" si="9"/>
        <v>7.2890705729621752</v>
      </c>
    </row>
    <row r="54" spans="1:11">
      <c r="A54" s="27" t="s">
        <v>190</v>
      </c>
      <c r="B54" s="21" t="s">
        <v>191</v>
      </c>
      <c r="C54" s="22">
        <v>58190278.899999999</v>
      </c>
      <c r="D54" s="22">
        <v>181210193</v>
      </c>
      <c r="E54" s="22">
        <v>49342903</v>
      </c>
      <c r="F54" s="22">
        <v>50587034.43</v>
      </c>
      <c r="G54" s="22">
        <f t="shared" si="5"/>
        <v>-7603244.4699999988</v>
      </c>
      <c r="H54" s="22">
        <f t="shared" si="6"/>
        <v>-1244131.4299999997</v>
      </c>
      <c r="I54" s="23">
        <f t="shared" si="7"/>
        <v>-13.066176367819409</v>
      </c>
      <c r="J54" s="23">
        <f t="shared" si="8"/>
        <v>102.52139893350012</v>
      </c>
      <c r="K54" s="23">
        <f t="shared" si="9"/>
        <v>27.916219056176384</v>
      </c>
    </row>
    <row r="55" spans="1:11" ht="51">
      <c r="A55" s="28" t="s">
        <v>301</v>
      </c>
      <c r="B55" s="21" t="s">
        <v>302</v>
      </c>
      <c r="C55" s="22">
        <v>58190278.899999999</v>
      </c>
      <c r="D55" s="22">
        <v>181210193</v>
      </c>
      <c r="E55" s="22">
        <v>49342903</v>
      </c>
      <c r="F55" s="22">
        <v>50587034.43</v>
      </c>
      <c r="G55" s="22">
        <f t="shared" si="5"/>
        <v>-7603244.4699999988</v>
      </c>
      <c r="H55" s="22">
        <f t="shared" si="6"/>
        <v>-1244131.4299999997</v>
      </c>
      <c r="I55" s="23">
        <f t="shared" si="7"/>
        <v>-13.066176367819409</v>
      </c>
      <c r="J55" s="23">
        <f t="shared" si="8"/>
        <v>102.52139893350012</v>
      </c>
      <c r="K55" s="23">
        <f t="shared" si="9"/>
        <v>27.916219056176384</v>
      </c>
    </row>
    <row r="56" spans="1:11" ht="38.25">
      <c r="A56" s="29" t="s">
        <v>303</v>
      </c>
      <c r="B56" s="21" t="s">
        <v>304</v>
      </c>
      <c r="C56" s="22">
        <v>55765967.640000001</v>
      </c>
      <c r="D56" s="22">
        <v>167831782</v>
      </c>
      <c r="E56" s="22">
        <v>46830833</v>
      </c>
      <c r="F56" s="22">
        <v>44486309.590000004</v>
      </c>
      <c r="G56" s="22">
        <f t="shared" si="5"/>
        <v>-11279658.049999997</v>
      </c>
      <c r="H56" s="22">
        <f t="shared" si="6"/>
        <v>2344523.4099999964</v>
      </c>
      <c r="I56" s="23">
        <f t="shared" si="7"/>
        <v>-20.226777239509943</v>
      </c>
      <c r="J56" s="23">
        <f t="shared" si="8"/>
        <v>94.993632912743635</v>
      </c>
      <c r="K56" s="23">
        <f t="shared" si="9"/>
        <v>26.506487066913227</v>
      </c>
    </row>
    <row r="57" spans="1:11" ht="63.75">
      <c r="A57" s="29" t="s">
        <v>305</v>
      </c>
      <c r="B57" s="21" t="s">
        <v>306</v>
      </c>
      <c r="C57" s="22">
        <v>2424311.2599999998</v>
      </c>
      <c r="D57" s="22">
        <v>13378411</v>
      </c>
      <c r="E57" s="22">
        <v>2512070</v>
      </c>
      <c r="F57" s="22">
        <v>6100724.8399999999</v>
      </c>
      <c r="G57" s="22">
        <f t="shared" si="5"/>
        <v>3676413.58</v>
      </c>
      <c r="H57" s="22">
        <f t="shared" si="6"/>
        <v>-3588654.84</v>
      </c>
      <c r="I57" s="23">
        <f t="shared" si="7"/>
        <v>151.64775417493215</v>
      </c>
      <c r="J57" s="23">
        <f t="shared" si="8"/>
        <v>242.85648250247803</v>
      </c>
      <c r="K57" s="23">
        <f t="shared" si="9"/>
        <v>45.601266398528196</v>
      </c>
    </row>
    <row r="58" spans="1:11">
      <c r="A58" s="20"/>
      <c r="B58" s="21" t="s">
        <v>60</v>
      </c>
      <c r="C58" s="22">
        <v>1036819326.63</v>
      </c>
      <c r="D58" s="22">
        <v>109138802</v>
      </c>
      <c r="E58" s="22">
        <v>107981989</v>
      </c>
      <c r="F58" s="22">
        <v>1344623036.74</v>
      </c>
      <c r="G58" s="22">
        <f t="shared" si="5"/>
        <v>307803710.11000001</v>
      </c>
      <c r="H58" s="22">
        <f t="shared" si="6"/>
        <v>-1236641047.74</v>
      </c>
      <c r="I58" s="23">
        <f t="shared" si="7"/>
        <v>29.68730445163115</v>
      </c>
      <c r="J58" s="23">
        <f t="shared" si="8"/>
        <v>1245.228995309579</v>
      </c>
      <c r="K58" s="23">
        <f t="shared" si="9"/>
        <v>1232.0302331520918</v>
      </c>
    </row>
    <row r="59" spans="1:11">
      <c r="A59" s="20" t="s">
        <v>61</v>
      </c>
      <c r="B59" s="21" t="s">
        <v>62</v>
      </c>
      <c r="C59" s="22">
        <v>-1036819326.63</v>
      </c>
      <c r="D59" s="22">
        <v>-109138802</v>
      </c>
      <c r="E59" s="22">
        <v>-107981989</v>
      </c>
      <c r="F59" s="22">
        <v>-1344623036.74</v>
      </c>
      <c r="G59" s="22">
        <f t="shared" si="5"/>
        <v>-307803710.11000001</v>
      </c>
      <c r="H59" s="22">
        <f t="shared" si="6"/>
        <v>1236641047.74</v>
      </c>
      <c r="I59" s="23">
        <f t="shared" si="7"/>
        <v>29.68730445163115</v>
      </c>
      <c r="J59" s="23">
        <f t="shared" si="8"/>
        <v>1245.228995309579</v>
      </c>
      <c r="K59" s="23">
        <f t="shared" si="9"/>
        <v>1232.0302331520918</v>
      </c>
    </row>
    <row r="60" spans="1:11">
      <c r="A60" s="26" t="s">
        <v>307</v>
      </c>
      <c r="B60" s="21" t="s">
        <v>308</v>
      </c>
      <c r="C60" s="22">
        <v>0</v>
      </c>
      <c r="D60" s="22">
        <v>-334457337</v>
      </c>
      <c r="E60" s="22">
        <v>0</v>
      </c>
      <c r="F60" s="22">
        <v>0</v>
      </c>
      <c r="G60" s="22">
        <f t="shared" si="5"/>
        <v>0</v>
      </c>
      <c r="H60" s="22">
        <f t="shared" si="6"/>
        <v>0</v>
      </c>
      <c r="I60" s="23">
        <f t="shared" si="7"/>
        <v>0</v>
      </c>
      <c r="J60" s="23">
        <f t="shared" si="8"/>
        <v>0</v>
      </c>
      <c r="K60" s="23">
        <f t="shared" si="9"/>
        <v>0</v>
      </c>
    </row>
    <row r="61" spans="1:11">
      <c r="A61" s="27" t="s">
        <v>309</v>
      </c>
      <c r="B61" s="21" t="s">
        <v>310</v>
      </c>
      <c r="C61" s="22">
        <v>0</v>
      </c>
      <c r="D61" s="22">
        <v>-467417654</v>
      </c>
      <c r="E61" s="22">
        <v>0</v>
      </c>
      <c r="F61" s="22">
        <v>0</v>
      </c>
      <c r="G61" s="22">
        <f t="shared" si="5"/>
        <v>0</v>
      </c>
      <c r="H61" s="22">
        <f t="shared" si="6"/>
        <v>0</v>
      </c>
      <c r="I61" s="23">
        <f t="shared" si="7"/>
        <v>0</v>
      </c>
      <c r="J61" s="23">
        <f t="shared" si="8"/>
        <v>0</v>
      </c>
      <c r="K61" s="23">
        <f t="shared" si="9"/>
        <v>0</v>
      </c>
    </row>
    <row r="62" spans="1:11">
      <c r="A62" s="27" t="s">
        <v>311</v>
      </c>
      <c r="B62" s="21" t="s">
        <v>312</v>
      </c>
      <c r="C62" s="22">
        <v>0</v>
      </c>
      <c r="D62" s="22">
        <v>132960317</v>
      </c>
      <c r="E62" s="22">
        <v>0</v>
      </c>
      <c r="F62" s="22">
        <v>0</v>
      </c>
      <c r="G62" s="22">
        <f t="shared" si="5"/>
        <v>0</v>
      </c>
      <c r="H62" s="22">
        <f t="shared" si="6"/>
        <v>0</v>
      </c>
      <c r="I62" s="23">
        <f t="shared" si="7"/>
        <v>0</v>
      </c>
      <c r="J62" s="23">
        <f t="shared" si="8"/>
        <v>0</v>
      </c>
      <c r="K62" s="23">
        <f t="shared" si="9"/>
        <v>0</v>
      </c>
    </row>
    <row r="63" spans="1:11">
      <c r="A63" s="26" t="s">
        <v>63</v>
      </c>
      <c r="B63" s="21" t="s">
        <v>64</v>
      </c>
      <c r="C63" s="22">
        <v>-1027841200.92</v>
      </c>
      <c r="D63" s="22">
        <v>335072601</v>
      </c>
      <c r="E63" s="22">
        <v>14454</v>
      </c>
      <c r="F63" s="22">
        <v>-1236626593.99</v>
      </c>
      <c r="G63" s="22">
        <f t="shared" si="5"/>
        <v>-208785393.07000005</v>
      </c>
      <c r="H63" s="22">
        <f t="shared" si="6"/>
        <v>1236641047.99</v>
      </c>
      <c r="I63" s="23">
        <f t="shared" si="7"/>
        <v>20.313000965822383</v>
      </c>
      <c r="J63" s="23">
        <f t="shared" si="8"/>
        <v>-8555601.1760758273</v>
      </c>
      <c r="K63" s="23">
        <f t="shared" si="9"/>
        <v>-369.06228390485438</v>
      </c>
    </row>
    <row r="64" spans="1:11" ht="25.5">
      <c r="A64" s="27" t="s">
        <v>90</v>
      </c>
      <c r="B64" s="21" t="s">
        <v>91</v>
      </c>
      <c r="C64" s="22">
        <v>-776208.57</v>
      </c>
      <c r="D64" s="22">
        <v>600074</v>
      </c>
      <c r="E64" s="22">
        <v>0</v>
      </c>
      <c r="F64" s="22">
        <v>-600070.92000000004</v>
      </c>
      <c r="G64" s="22">
        <f t="shared" si="5"/>
        <v>176137.64999999991</v>
      </c>
      <c r="H64" s="22">
        <f t="shared" si="6"/>
        <v>600070.92000000004</v>
      </c>
      <c r="I64" s="23">
        <f t="shared" si="7"/>
        <v>-22.692051699454936</v>
      </c>
      <c r="J64" s="23">
        <f t="shared" si="8"/>
        <v>0</v>
      </c>
      <c r="K64" s="23">
        <f t="shared" si="9"/>
        <v>-99.999486729969973</v>
      </c>
    </row>
    <row r="65" spans="1:11" ht="25.5">
      <c r="A65" s="27" t="s">
        <v>152</v>
      </c>
      <c r="B65" s="21" t="s">
        <v>153</v>
      </c>
      <c r="C65" s="22">
        <v>-1173126.47</v>
      </c>
      <c r="D65" s="22">
        <v>15190</v>
      </c>
      <c r="E65" s="22">
        <v>14454</v>
      </c>
      <c r="F65" s="22">
        <v>-15189.09</v>
      </c>
      <c r="G65" s="22">
        <f t="shared" si="5"/>
        <v>1157937.3799999999</v>
      </c>
      <c r="H65" s="22">
        <f t="shared" si="6"/>
        <v>29643.09</v>
      </c>
      <c r="I65" s="23">
        <f t="shared" si="7"/>
        <v>-98.70524701398989</v>
      </c>
      <c r="J65" s="23">
        <f t="shared" si="8"/>
        <v>-105.08572021585721</v>
      </c>
      <c r="K65" s="23">
        <f t="shared" si="9"/>
        <v>-99.994009216589859</v>
      </c>
    </row>
    <row r="66" spans="1:11" ht="25.5">
      <c r="A66" s="27" t="s">
        <v>313</v>
      </c>
      <c r="B66" s="21" t="s">
        <v>314</v>
      </c>
      <c r="C66" s="22">
        <v>0</v>
      </c>
      <c r="D66" s="22">
        <v>334457337</v>
      </c>
      <c r="E66" s="22">
        <v>0</v>
      </c>
      <c r="F66" s="22">
        <v>0</v>
      </c>
      <c r="G66" s="22">
        <f t="shared" si="5"/>
        <v>0</v>
      </c>
      <c r="H66" s="22">
        <f t="shared" si="6"/>
        <v>0</v>
      </c>
      <c r="I66" s="23">
        <f t="shared" si="7"/>
        <v>0</v>
      </c>
      <c r="J66" s="23">
        <f t="shared" si="8"/>
        <v>0</v>
      </c>
      <c r="K66" s="23">
        <f t="shared" si="9"/>
        <v>0</v>
      </c>
    </row>
    <row r="67" spans="1:11">
      <c r="A67" s="26" t="s">
        <v>196</v>
      </c>
      <c r="B67" s="21" t="s">
        <v>197</v>
      </c>
      <c r="C67" s="22">
        <v>-8978125.7100000009</v>
      </c>
      <c r="D67" s="22">
        <v>-109754066</v>
      </c>
      <c r="E67" s="22">
        <v>-107996443</v>
      </c>
      <c r="F67" s="22">
        <v>-107996442.75</v>
      </c>
      <c r="G67" s="22">
        <f t="shared" si="5"/>
        <v>-99018317.039999992</v>
      </c>
      <c r="H67" s="22">
        <f t="shared" si="6"/>
        <v>-0.25</v>
      </c>
      <c r="I67" s="23">
        <f t="shared" si="7"/>
        <v>1102.8840566323502</v>
      </c>
      <c r="J67" s="23">
        <f t="shared" si="8"/>
        <v>99.999999768510889</v>
      </c>
      <c r="K67" s="23">
        <f t="shared" si="9"/>
        <v>98.398580285854749</v>
      </c>
    </row>
    <row r="68" spans="1:11">
      <c r="A68" s="20"/>
      <c r="B68" s="21"/>
      <c r="C68" s="22"/>
      <c r="D68" s="22"/>
      <c r="E68" s="22"/>
      <c r="F68" s="22"/>
      <c r="G68" s="22"/>
      <c r="H68" s="22"/>
      <c r="I68" s="23"/>
      <c r="J68" s="23"/>
      <c r="K68" s="23"/>
    </row>
    <row r="69" spans="1:11" s="35" customFormat="1">
      <c r="A69" s="31"/>
      <c r="B69" s="32" t="s">
        <v>65</v>
      </c>
      <c r="C69" s="33"/>
      <c r="D69" s="33"/>
      <c r="E69" s="33"/>
      <c r="F69" s="33"/>
      <c r="G69" s="33"/>
      <c r="H69" s="33"/>
      <c r="I69" s="34"/>
      <c r="J69" s="34"/>
      <c r="K69" s="34"/>
    </row>
    <row r="70" spans="1:11">
      <c r="A70" s="20" t="s">
        <v>26</v>
      </c>
      <c r="B70" s="21" t="s">
        <v>27</v>
      </c>
      <c r="C70" s="22">
        <v>1133872214.6500001</v>
      </c>
      <c r="D70" s="22">
        <v>1245426336</v>
      </c>
      <c r="E70" s="22">
        <v>460559607</v>
      </c>
      <c r="F70" s="22">
        <v>1244029944.9200001</v>
      </c>
      <c r="G70" s="22">
        <f t="shared" ref="G70:G113" si="10">F70-C70</f>
        <v>110157730.26999998</v>
      </c>
      <c r="H70" s="22">
        <f t="shared" ref="H70:H113" si="11">E70-F70</f>
        <v>-783470337.92000008</v>
      </c>
      <c r="I70" s="23">
        <f t="shared" ref="I70:I113" si="12">IF(ISERROR(F70/C70),0,F70/C70*100-100)</f>
        <v>9.7151803216205508</v>
      </c>
      <c r="J70" s="23">
        <f t="shared" ref="J70:J113" si="13">IF(ISERROR(F70/E70),0,F70/E70*100)</f>
        <v>270.11269030373307</v>
      </c>
      <c r="K70" s="23">
        <f t="shared" ref="K70:K113" si="14">IF(ISERROR(F70/D70),0,F70/D70*100)</f>
        <v>99.887878468630689</v>
      </c>
    </row>
    <row r="71" spans="1:11" ht="25.5">
      <c r="A71" s="26" t="s">
        <v>70</v>
      </c>
      <c r="B71" s="21" t="s">
        <v>71</v>
      </c>
      <c r="C71" s="22">
        <v>61545.65</v>
      </c>
      <c r="D71" s="22">
        <v>3385746</v>
      </c>
      <c r="E71" s="22">
        <v>529637</v>
      </c>
      <c r="F71" s="22">
        <v>2060740.92</v>
      </c>
      <c r="G71" s="22">
        <f t="shared" si="10"/>
        <v>1999195.27</v>
      </c>
      <c r="H71" s="22">
        <f t="shared" si="11"/>
        <v>-1531103.92</v>
      </c>
      <c r="I71" s="23">
        <f t="shared" si="12"/>
        <v>3248.3128702028494</v>
      </c>
      <c r="J71" s="23">
        <f t="shared" si="13"/>
        <v>389.08552839019933</v>
      </c>
      <c r="K71" s="23">
        <f t="shared" si="14"/>
        <v>60.865195439941445</v>
      </c>
    </row>
    <row r="72" spans="1:11">
      <c r="A72" s="26" t="s">
        <v>72</v>
      </c>
      <c r="B72" s="21" t="s">
        <v>73</v>
      </c>
      <c r="C72" s="22">
        <v>240737</v>
      </c>
      <c r="D72" s="22">
        <v>282092</v>
      </c>
      <c r="E72" s="22">
        <v>282092</v>
      </c>
      <c r="F72" s="22">
        <v>210706</v>
      </c>
      <c r="G72" s="22">
        <f t="shared" si="10"/>
        <v>-30031</v>
      </c>
      <c r="H72" s="22">
        <f t="shared" si="11"/>
        <v>71386</v>
      </c>
      <c r="I72" s="23">
        <f t="shared" si="12"/>
        <v>-12.474609220850979</v>
      </c>
      <c r="J72" s="23">
        <f t="shared" si="13"/>
        <v>74.694071437686986</v>
      </c>
      <c r="K72" s="23">
        <f t="shared" si="14"/>
        <v>74.694071437686986</v>
      </c>
    </row>
    <row r="73" spans="1:11">
      <c r="A73" s="27" t="s">
        <v>74</v>
      </c>
      <c r="B73" s="21" t="s">
        <v>75</v>
      </c>
      <c r="C73" s="22">
        <v>240737</v>
      </c>
      <c r="D73" s="22">
        <v>198499</v>
      </c>
      <c r="E73" s="22">
        <v>198499</v>
      </c>
      <c r="F73" s="22">
        <v>152400</v>
      </c>
      <c r="G73" s="22">
        <f t="shared" si="10"/>
        <v>-88337</v>
      </c>
      <c r="H73" s="22">
        <f t="shared" si="11"/>
        <v>46099</v>
      </c>
      <c r="I73" s="23">
        <f t="shared" si="12"/>
        <v>-36.694400943768514</v>
      </c>
      <c r="J73" s="23">
        <f t="shared" si="13"/>
        <v>76.776205421689781</v>
      </c>
      <c r="K73" s="23">
        <f t="shared" si="14"/>
        <v>76.776205421689781</v>
      </c>
    </row>
    <row r="74" spans="1:11">
      <c r="A74" s="28" t="s">
        <v>76</v>
      </c>
      <c r="B74" s="21" t="s">
        <v>77</v>
      </c>
      <c r="C74" s="22">
        <v>240737</v>
      </c>
      <c r="D74" s="22">
        <v>198499</v>
      </c>
      <c r="E74" s="22">
        <v>198499</v>
      </c>
      <c r="F74" s="22">
        <v>152400</v>
      </c>
      <c r="G74" s="22">
        <f t="shared" si="10"/>
        <v>-88337</v>
      </c>
      <c r="H74" s="22">
        <f t="shared" si="11"/>
        <v>46099</v>
      </c>
      <c r="I74" s="23">
        <f t="shared" si="12"/>
        <v>-36.694400943768514</v>
      </c>
      <c r="J74" s="23">
        <f t="shared" si="13"/>
        <v>76.776205421689781</v>
      </c>
      <c r="K74" s="23">
        <f t="shared" si="14"/>
        <v>76.776205421689781</v>
      </c>
    </row>
    <row r="75" spans="1:11" ht="25.5">
      <c r="A75" s="29" t="s">
        <v>78</v>
      </c>
      <c r="B75" s="21" t="s">
        <v>79</v>
      </c>
      <c r="C75" s="22">
        <v>240737</v>
      </c>
      <c r="D75" s="22">
        <v>198499</v>
      </c>
      <c r="E75" s="22">
        <v>198499</v>
      </c>
      <c r="F75" s="22">
        <v>152400</v>
      </c>
      <c r="G75" s="22">
        <f t="shared" si="10"/>
        <v>-88337</v>
      </c>
      <c r="H75" s="22">
        <f t="shared" si="11"/>
        <v>46099</v>
      </c>
      <c r="I75" s="23">
        <f t="shared" si="12"/>
        <v>-36.694400943768514</v>
      </c>
      <c r="J75" s="23">
        <f t="shared" si="13"/>
        <v>76.776205421689781</v>
      </c>
      <c r="K75" s="23">
        <f t="shared" si="14"/>
        <v>76.776205421689781</v>
      </c>
    </row>
    <row r="76" spans="1:11" ht="25.5">
      <c r="A76" s="30" t="s">
        <v>80</v>
      </c>
      <c r="B76" s="21" t="s">
        <v>81</v>
      </c>
      <c r="C76" s="22">
        <v>88337</v>
      </c>
      <c r="D76" s="22">
        <v>0</v>
      </c>
      <c r="E76" s="22">
        <v>0</v>
      </c>
      <c r="F76" s="22">
        <v>0</v>
      </c>
      <c r="G76" s="22">
        <f t="shared" si="10"/>
        <v>-88337</v>
      </c>
      <c r="H76" s="22">
        <f t="shared" si="11"/>
        <v>0</v>
      </c>
      <c r="I76" s="23">
        <f t="shared" si="12"/>
        <v>-100</v>
      </c>
      <c r="J76" s="23">
        <f t="shared" si="13"/>
        <v>0</v>
      </c>
      <c r="K76" s="23">
        <f t="shared" si="14"/>
        <v>0</v>
      </c>
    </row>
    <row r="77" spans="1:11" ht="25.5">
      <c r="A77" s="30" t="s">
        <v>295</v>
      </c>
      <c r="B77" s="21" t="s">
        <v>296</v>
      </c>
      <c r="C77" s="22">
        <v>152400</v>
      </c>
      <c r="D77" s="22">
        <v>198499</v>
      </c>
      <c r="E77" s="22">
        <v>198499</v>
      </c>
      <c r="F77" s="22">
        <v>152400</v>
      </c>
      <c r="G77" s="22">
        <f t="shared" si="10"/>
        <v>0</v>
      </c>
      <c r="H77" s="22">
        <f t="shared" si="11"/>
        <v>46099</v>
      </c>
      <c r="I77" s="23">
        <f t="shared" si="12"/>
        <v>0</v>
      </c>
      <c r="J77" s="23">
        <f t="shared" si="13"/>
        <v>76.776205421689781</v>
      </c>
      <c r="K77" s="23">
        <f t="shared" si="14"/>
        <v>76.776205421689781</v>
      </c>
    </row>
    <row r="78" spans="1:11" ht="25.5">
      <c r="A78" s="27" t="s">
        <v>108</v>
      </c>
      <c r="B78" s="21" t="s">
        <v>109</v>
      </c>
      <c r="C78" s="22">
        <v>0</v>
      </c>
      <c r="D78" s="22">
        <v>83593</v>
      </c>
      <c r="E78" s="22">
        <v>83593</v>
      </c>
      <c r="F78" s="22">
        <v>58306</v>
      </c>
      <c r="G78" s="22">
        <f t="shared" si="10"/>
        <v>58306</v>
      </c>
      <c r="H78" s="22">
        <f t="shared" si="11"/>
        <v>25287</v>
      </c>
      <c r="I78" s="23">
        <f t="shared" si="12"/>
        <v>0</v>
      </c>
      <c r="J78" s="23">
        <f t="shared" si="13"/>
        <v>69.749859437991219</v>
      </c>
      <c r="K78" s="23">
        <f t="shared" si="14"/>
        <v>69.749859437991219</v>
      </c>
    </row>
    <row r="79" spans="1:11" ht="38.25">
      <c r="A79" s="28" t="s">
        <v>110</v>
      </c>
      <c r="B79" s="21" t="s">
        <v>111</v>
      </c>
      <c r="C79" s="22">
        <v>0</v>
      </c>
      <c r="D79" s="22">
        <v>83593</v>
      </c>
      <c r="E79" s="22">
        <v>83593</v>
      </c>
      <c r="F79" s="22">
        <v>58306</v>
      </c>
      <c r="G79" s="22">
        <f t="shared" si="10"/>
        <v>58306</v>
      </c>
      <c r="H79" s="22">
        <f t="shared" si="11"/>
        <v>25287</v>
      </c>
      <c r="I79" s="23">
        <f t="shared" si="12"/>
        <v>0</v>
      </c>
      <c r="J79" s="23">
        <f t="shared" si="13"/>
        <v>69.749859437991219</v>
      </c>
      <c r="K79" s="23">
        <f t="shared" si="14"/>
        <v>69.749859437991219</v>
      </c>
    </row>
    <row r="80" spans="1:11" ht="51">
      <c r="A80" s="29" t="s">
        <v>112</v>
      </c>
      <c r="B80" s="21" t="s">
        <v>113</v>
      </c>
      <c r="C80" s="22">
        <v>0</v>
      </c>
      <c r="D80" s="22">
        <v>83593</v>
      </c>
      <c r="E80" s="22">
        <v>83593</v>
      </c>
      <c r="F80" s="22">
        <v>58306</v>
      </c>
      <c r="G80" s="22">
        <f t="shared" si="10"/>
        <v>58306</v>
      </c>
      <c r="H80" s="22">
        <f t="shared" si="11"/>
        <v>25287</v>
      </c>
      <c r="I80" s="23">
        <f t="shared" si="12"/>
        <v>0</v>
      </c>
      <c r="J80" s="23">
        <f t="shared" si="13"/>
        <v>69.749859437991219</v>
      </c>
      <c r="K80" s="23">
        <f t="shared" si="14"/>
        <v>69.749859437991219</v>
      </c>
    </row>
    <row r="81" spans="1:11">
      <c r="A81" s="26" t="s">
        <v>28</v>
      </c>
      <c r="B81" s="21" t="s">
        <v>29</v>
      </c>
      <c r="C81" s="22">
        <v>1133569932</v>
      </c>
      <c r="D81" s="22">
        <v>1241758498</v>
      </c>
      <c r="E81" s="22">
        <v>459747878</v>
      </c>
      <c r="F81" s="22">
        <v>1241758498</v>
      </c>
      <c r="G81" s="22">
        <f t="shared" si="10"/>
        <v>108188566</v>
      </c>
      <c r="H81" s="22">
        <f t="shared" si="11"/>
        <v>-782010620</v>
      </c>
      <c r="I81" s="23">
        <f t="shared" si="12"/>
        <v>9.5440574900499371</v>
      </c>
      <c r="J81" s="23">
        <f t="shared" si="13"/>
        <v>270.09553658016017</v>
      </c>
      <c r="K81" s="23">
        <f t="shared" si="14"/>
        <v>100</v>
      </c>
    </row>
    <row r="82" spans="1:11">
      <c r="A82" s="27" t="s">
        <v>30</v>
      </c>
      <c r="B82" s="21" t="s">
        <v>31</v>
      </c>
      <c r="C82" s="22">
        <v>1133569932</v>
      </c>
      <c r="D82" s="22">
        <v>1241758498</v>
      </c>
      <c r="E82" s="22">
        <v>459747878</v>
      </c>
      <c r="F82" s="22">
        <v>1241758498</v>
      </c>
      <c r="G82" s="22">
        <f t="shared" si="10"/>
        <v>108188566</v>
      </c>
      <c r="H82" s="22">
        <f t="shared" si="11"/>
        <v>-782010620</v>
      </c>
      <c r="I82" s="23">
        <f t="shared" si="12"/>
        <v>9.5440574900499371</v>
      </c>
      <c r="J82" s="23">
        <f t="shared" si="13"/>
        <v>270.09553658016017</v>
      </c>
      <c r="K82" s="23">
        <f t="shared" si="14"/>
        <v>100</v>
      </c>
    </row>
    <row r="83" spans="1:11">
      <c r="A83" s="20" t="s">
        <v>32</v>
      </c>
      <c r="B83" s="21" t="s">
        <v>33</v>
      </c>
      <c r="C83" s="22">
        <v>384223557.69999999</v>
      </c>
      <c r="D83" s="22">
        <v>1136272344</v>
      </c>
      <c r="E83" s="22">
        <v>352563164</v>
      </c>
      <c r="F83" s="22">
        <v>355485391.44</v>
      </c>
      <c r="G83" s="22">
        <f t="shared" si="10"/>
        <v>-28738166.25999999</v>
      </c>
      <c r="H83" s="22">
        <f t="shared" si="11"/>
        <v>-2922227.4399999976</v>
      </c>
      <c r="I83" s="23">
        <f t="shared" si="12"/>
        <v>-7.4795430118937816</v>
      </c>
      <c r="J83" s="23">
        <f t="shared" si="13"/>
        <v>100.8288521712949</v>
      </c>
      <c r="K83" s="23">
        <f t="shared" si="14"/>
        <v>31.285227816826982</v>
      </c>
    </row>
    <row r="84" spans="1:11">
      <c r="A84" s="26" t="s">
        <v>34</v>
      </c>
      <c r="B84" s="21" t="s">
        <v>35</v>
      </c>
      <c r="C84" s="22">
        <v>378026367.52999997</v>
      </c>
      <c r="D84" s="22">
        <v>1109678537</v>
      </c>
      <c r="E84" s="22">
        <v>350795318</v>
      </c>
      <c r="F84" s="22">
        <v>354361251.33999997</v>
      </c>
      <c r="G84" s="22">
        <f t="shared" si="10"/>
        <v>-23665116.189999998</v>
      </c>
      <c r="H84" s="22">
        <f t="shared" si="11"/>
        <v>-3565933.3399999738</v>
      </c>
      <c r="I84" s="23">
        <f t="shared" si="12"/>
        <v>-6.2601760677770528</v>
      </c>
      <c r="J84" s="23">
        <f t="shared" si="13"/>
        <v>101.01652820235188</v>
      </c>
      <c r="K84" s="23">
        <f t="shared" si="14"/>
        <v>31.9336852542909</v>
      </c>
    </row>
    <row r="85" spans="1:11">
      <c r="A85" s="27" t="s">
        <v>36</v>
      </c>
      <c r="B85" s="21" t="s">
        <v>37</v>
      </c>
      <c r="C85" s="22">
        <v>35379436.609999999</v>
      </c>
      <c r="D85" s="22">
        <v>160722951</v>
      </c>
      <c r="E85" s="22">
        <v>30802164</v>
      </c>
      <c r="F85" s="22">
        <v>27891071.539999999</v>
      </c>
      <c r="G85" s="22">
        <f t="shared" si="10"/>
        <v>-7488365.0700000003</v>
      </c>
      <c r="H85" s="22">
        <f t="shared" si="11"/>
        <v>2911092.4600000009</v>
      </c>
      <c r="I85" s="23">
        <f t="shared" si="12"/>
        <v>-21.165868616131135</v>
      </c>
      <c r="J85" s="23">
        <f t="shared" si="13"/>
        <v>90.54906512412569</v>
      </c>
      <c r="K85" s="23">
        <f t="shared" si="14"/>
        <v>17.353508858856131</v>
      </c>
    </row>
    <row r="86" spans="1:11">
      <c r="A86" s="28" t="s">
        <v>38</v>
      </c>
      <c r="B86" s="21" t="s">
        <v>39</v>
      </c>
      <c r="C86" s="22">
        <v>27065599.710000001</v>
      </c>
      <c r="D86" s="22">
        <v>116042853</v>
      </c>
      <c r="E86" s="22">
        <v>22724793</v>
      </c>
      <c r="F86" s="22">
        <v>21541267.449999999</v>
      </c>
      <c r="G86" s="22">
        <f t="shared" si="10"/>
        <v>-5524332.2600000016</v>
      </c>
      <c r="H86" s="22">
        <f t="shared" si="11"/>
        <v>1183525.5500000007</v>
      </c>
      <c r="I86" s="23">
        <f t="shared" si="12"/>
        <v>-20.410899145748147</v>
      </c>
      <c r="J86" s="23">
        <f t="shared" si="13"/>
        <v>94.791919336734992</v>
      </c>
      <c r="K86" s="23">
        <f t="shared" si="14"/>
        <v>18.563200484221117</v>
      </c>
    </row>
    <row r="87" spans="1:11">
      <c r="A87" s="28" t="s">
        <v>40</v>
      </c>
      <c r="B87" s="21" t="s">
        <v>41</v>
      </c>
      <c r="C87" s="22">
        <v>8313836.9000000004</v>
      </c>
      <c r="D87" s="22">
        <v>44680098</v>
      </c>
      <c r="E87" s="22">
        <v>8077371</v>
      </c>
      <c r="F87" s="22">
        <v>6349804.0899999999</v>
      </c>
      <c r="G87" s="22">
        <f t="shared" si="10"/>
        <v>-1964032.8100000005</v>
      </c>
      <c r="H87" s="22">
        <f t="shared" si="11"/>
        <v>1727566.9100000001</v>
      </c>
      <c r="I87" s="23">
        <f t="shared" si="12"/>
        <v>-23.623662980446497</v>
      </c>
      <c r="J87" s="23">
        <f t="shared" si="13"/>
        <v>78.612262455197367</v>
      </c>
      <c r="K87" s="23">
        <f t="shared" si="14"/>
        <v>14.211705824817125</v>
      </c>
    </row>
    <row r="88" spans="1:11">
      <c r="A88" s="29" t="s">
        <v>82</v>
      </c>
      <c r="B88" s="21" t="s">
        <v>83</v>
      </c>
      <c r="C88" s="22">
        <v>53067.28</v>
      </c>
      <c r="D88" s="22">
        <v>0</v>
      </c>
      <c r="E88" s="22">
        <v>0</v>
      </c>
      <c r="F88" s="22">
        <v>23046.28</v>
      </c>
      <c r="G88" s="22">
        <f t="shared" si="10"/>
        <v>-30021</v>
      </c>
      <c r="H88" s="22">
        <f t="shared" si="11"/>
        <v>-23046.28</v>
      </c>
      <c r="I88" s="23">
        <f t="shared" si="12"/>
        <v>-56.571582338495588</v>
      </c>
      <c r="J88" s="23">
        <f t="shared" si="13"/>
        <v>0</v>
      </c>
      <c r="K88" s="23">
        <f t="shared" si="14"/>
        <v>0</v>
      </c>
    </row>
    <row r="89" spans="1:11">
      <c r="A89" s="27" t="s">
        <v>297</v>
      </c>
      <c r="B89" s="21" t="s">
        <v>298</v>
      </c>
      <c r="C89" s="22">
        <v>213694797.19999999</v>
      </c>
      <c r="D89" s="22">
        <v>573997248</v>
      </c>
      <c r="E89" s="22">
        <v>235479138</v>
      </c>
      <c r="F89" s="22">
        <v>228275428.19999999</v>
      </c>
      <c r="G89" s="22">
        <f t="shared" si="10"/>
        <v>14580631</v>
      </c>
      <c r="H89" s="22">
        <f t="shared" si="11"/>
        <v>7203709.8000000119</v>
      </c>
      <c r="I89" s="23">
        <f t="shared" si="12"/>
        <v>6.8231099638583146</v>
      </c>
      <c r="J89" s="23">
        <f t="shared" si="13"/>
        <v>96.940828872916967</v>
      </c>
      <c r="K89" s="23">
        <f t="shared" si="14"/>
        <v>39.769429033917596</v>
      </c>
    </row>
    <row r="90" spans="1:11">
      <c r="A90" s="27" t="s">
        <v>42</v>
      </c>
      <c r="B90" s="21" t="s">
        <v>43</v>
      </c>
      <c r="C90" s="22">
        <v>22152454.68</v>
      </c>
      <c r="D90" s="22">
        <v>7113028</v>
      </c>
      <c r="E90" s="22">
        <v>4331500</v>
      </c>
      <c r="F90" s="22">
        <v>4783880.67</v>
      </c>
      <c r="G90" s="22">
        <f t="shared" si="10"/>
        <v>-17368574.009999998</v>
      </c>
      <c r="H90" s="22">
        <f t="shared" si="11"/>
        <v>-452380.66999999993</v>
      </c>
      <c r="I90" s="23">
        <f t="shared" si="12"/>
        <v>-78.404737808496449</v>
      </c>
      <c r="J90" s="23">
        <f t="shared" si="13"/>
        <v>110.44397252683828</v>
      </c>
      <c r="K90" s="23">
        <f t="shared" si="14"/>
        <v>67.255192444061791</v>
      </c>
    </row>
    <row r="91" spans="1:11">
      <c r="A91" s="28" t="s">
        <v>44</v>
      </c>
      <c r="B91" s="21" t="s">
        <v>45</v>
      </c>
      <c r="C91" s="22">
        <v>4266380.63</v>
      </c>
      <c r="D91" s="22">
        <v>6796710</v>
      </c>
      <c r="E91" s="22">
        <v>4330000</v>
      </c>
      <c r="F91" s="22">
        <v>4767703.6500000004</v>
      </c>
      <c r="G91" s="22">
        <f t="shared" si="10"/>
        <v>501323.02000000048</v>
      </c>
      <c r="H91" s="22">
        <f t="shared" si="11"/>
        <v>-437703.65000000037</v>
      </c>
      <c r="I91" s="23">
        <f t="shared" si="12"/>
        <v>11.750546036020239</v>
      </c>
      <c r="J91" s="23">
        <f t="shared" si="13"/>
        <v>110.10862933025405</v>
      </c>
      <c r="K91" s="23">
        <f t="shared" si="14"/>
        <v>70.147227849945054</v>
      </c>
    </row>
    <row r="92" spans="1:11">
      <c r="A92" s="28" t="s">
        <v>46</v>
      </c>
      <c r="B92" s="21" t="s">
        <v>47</v>
      </c>
      <c r="C92" s="22">
        <v>17886074.050000001</v>
      </c>
      <c r="D92" s="22">
        <v>316318</v>
      </c>
      <c r="E92" s="22">
        <v>1500</v>
      </c>
      <c r="F92" s="22">
        <v>16177.02</v>
      </c>
      <c r="G92" s="22">
        <f t="shared" si="10"/>
        <v>-17869897.030000001</v>
      </c>
      <c r="H92" s="22">
        <f t="shared" si="11"/>
        <v>-14677.02</v>
      </c>
      <c r="I92" s="23">
        <f t="shared" si="12"/>
        <v>-99.909555221817953</v>
      </c>
      <c r="J92" s="23">
        <f t="shared" si="13"/>
        <v>1078.4680000000001</v>
      </c>
      <c r="K92" s="23">
        <f t="shared" si="14"/>
        <v>5.1141635948633972</v>
      </c>
    </row>
    <row r="93" spans="1:11" ht="25.5">
      <c r="A93" s="27" t="s">
        <v>84</v>
      </c>
      <c r="B93" s="21" t="s">
        <v>85</v>
      </c>
      <c r="C93" s="22">
        <v>106785526.26000001</v>
      </c>
      <c r="D93" s="22">
        <v>367155192</v>
      </c>
      <c r="E93" s="22">
        <v>80019168</v>
      </c>
      <c r="F93" s="22">
        <v>93409574.930000007</v>
      </c>
      <c r="G93" s="22">
        <f t="shared" si="10"/>
        <v>-13375951.329999998</v>
      </c>
      <c r="H93" s="22">
        <f t="shared" si="11"/>
        <v>-13390406.930000007</v>
      </c>
      <c r="I93" s="23">
        <f t="shared" si="12"/>
        <v>-12.525996545105187</v>
      </c>
      <c r="J93" s="23">
        <f t="shared" si="13"/>
        <v>116.73399919629257</v>
      </c>
      <c r="K93" s="23">
        <f t="shared" si="14"/>
        <v>25.441441920287488</v>
      </c>
    </row>
    <row r="94" spans="1:11">
      <c r="A94" s="28" t="s">
        <v>299</v>
      </c>
      <c r="B94" s="21" t="s">
        <v>300</v>
      </c>
      <c r="C94" s="22">
        <v>106392909.86</v>
      </c>
      <c r="D94" s="22">
        <v>365326000</v>
      </c>
      <c r="E94" s="22">
        <v>79539000</v>
      </c>
      <c r="F94" s="22">
        <v>93026253.629999995</v>
      </c>
      <c r="G94" s="22">
        <f t="shared" si="10"/>
        <v>-13366656.230000004</v>
      </c>
      <c r="H94" s="22">
        <f t="shared" si="11"/>
        <v>-13487253.629999995</v>
      </c>
      <c r="I94" s="23">
        <f t="shared" si="12"/>
        <v>-12.563484021246225</v>
      </c>
      <c r="J94" s="23">
        <f t="shared" si="13"/>
        <v>116.95678048504507</v>
      </c>
      <c r="K94" s="23">
        <f t="shared" si="14"/>
        <v>25.463901728866816</v>
      </c>
    </row>
    <row r="95" spans="1:11">
      <c r="A95" s="28" t="s">
        <v>86</v>
      </c>
      <c r="B95" s="21" t="s">
        <v>87</v>
      </c>
      <c r="C95" s="22">
        <v>392616.4</v>
      </c>
      <c r="D95" s="22">
        <v>1829192</v>
      </c>
      <c r="E95" s="22">
        <v>480168</v>
      </c>
      <c r="F95" s="22">
        <v>383321.3</v>
      </c>
      <c r="G95" s="22">
        <f t="shared" si="10"/>
        <v>-9295.1000000000349</v>
      </c>
      <c r="H95" s="22">
        <f t="shared" si="11"/>
        <v>96846.700000000012</v>
      </c>
      <c r="I95" s="23">
        <f t="shared" si="12"/>
        <v>-2.367476243987781</v>
      </c>
      <c r="J95" s="23">
        <f t="shared" si="13"/>
        <v>79.830663434464597</v>
      </c>
      <c r="K95" s="23">
        <f t="shared" si="14"/>
        <v>20.955771728719565</v>
      </c>
    </row>
    <row r="96" spans="1:11" ht="25.5">
      <c r="A96" s="27" t="s">
        <v>48</v>
      </c>
      <c r="B96" s="21" t="s">
        <v>49</v>
      </c>
      <c r="C96" s="22">
        <v>14152.78</v>
      </c>
      <c r="D96" s="22">
        <v>690118</v>
      </c>
      <c r="E96" s="22">
        <v>163348</v>
      </c>
      <c r="F96" s="22">
        <v>1296</v>
      </c>
      <c r="G96" s="22">
        <f t="shared" si="10"/>
        <v>-12856.78</v>
      </c>
      <c r="H96" s="22">
        <f t="shared" si="11"/>
        <v>162052</v>
      </c>
      <c r="I96" s="23">
        <f t="shared" si="12"/>
        <v>-90.842788483958628</v>
      </c>
      <c r="J96" s="23">
        <f t="shared" si="13"/>
        <v>0.79339814384014506</v>
      </c>
      <c r="K96" s="23">
        <f t="shared" si="14"/>
        <v>0.18779397146574933</v>
      </c>
    </row>
    <row r="97" spans="1:11">
      <c r="A97" s="28" t="s">
        <v>50</v>
      </c>
      <c r="B97" s="21" t="s">
        <v>51</v>
      </c>
      <c r="C97" s="22">
        <v>1296</v>
      </c>
      <c r="D97" s="22">
        <v>13392</v>
      </c>
      <c r="E97" s="22">
        <v>3348</v>
      </c>
      <c r="F97" s="22">
        <v>1296</v>
      </c>
      <c r="G97" s="22">
        <f t="shared" si="10"/>
        <v>0</v>
      </c>
      <c r="H97" s="22">
        <f t="shared" si="11"/>
        <v>2052</v>
      </c>
      <c r="I97" s="23">
        <f t="shared" si="12"/>
        <v>0</v>
      </c>
      <c r="J97" s="23">
        <f t="shared" si="13"/>
        <v>38.70967741935484</v>
      </c>
      <c r="K97" s="23">
        <f t="shared" si="14"/>
        <v>9.67741935483871</v>
      </c>
    </row>
    <row r="98" spans="1:11" ht="25.5">
      <c r="A98" s="29" t="s">
        <v>88</v>
      </c>
      <c r="B98" s="21" t="s">
        <v>89</v>
      </c>
      <c r="C98" s="22">
        <v>1296</v>
      </c>
      <c r="D98" s="22">
        <v>13392</v>
      </c>
      <c r="E98" s="22">
        <v>3348</v>
      </c>
      <c r="F98" s="22">
        <v>1296</v>
      </c>
      <c r="G98" s="22">
        <f t="shared" si="10"/>
        <v>0</v>
      </c>
      <c r="H98" s="22">
        <f t="shared" si="11"/>
        <v>2052</v>
      </c>
      <c r="I98" s="23">
        <f t="shared" si="12"/>
        <v>0</v>
      </c>
      <c r="J98" s="23">
        <f t="shared" si="13"/>
        <v>38.70967741935484</v>
      </c>
      <c r="K98" s="23">
        <f t="shared" si="14"/>
        <v>9.67741935483871</v>
      </c>
    </row>
    <row r="99" spans="1:11" ht="51">
      <c r="A99" s="28" t="s">
        <v>164</v>
      </c>
      <c r="B99" s="21" t="s">
        <v>165</v>
      </c>
      <c r="C99" s="22">
        <v>0</v>
      </c>
      <c r="D99" s="22">
        <v>625576</v>
      </c>
      <c r="E99" s="22">
        <v>160000</v>
      </c>
      <c r="F99" s="22">
        <v>0</v>
      </c>
      <c r="G99" s="22">
        <f t="shared" si="10"/>
        <v>0</v>
      </c>
      <c r="H99" s="22">
        <f t="shared" si="11"/>
        <v>160000</v>
      </c>
      <c r="I99" s="23">
        <f t="shared" si="12"/>
        <v>0</v>
      </c>
      <c r="J99" s="23">
        <f t="shared" si="13"/>
        <v>0</v>
      </c>
      <c r="K99" s="23">
        <f t="shared" si="14"/>
        <v>0</v>
      </c>
    </row>
    <row r="100" spans="1:11" ht="63.75">
      <c r="A100" s="29" t="s">
        <v>242</v>
      </c>
      <c r="B100" s="21" t="s">
        <v>243</v>
      </c>
      <c r="C100" s="22">
        <v>0</v>
      </c>
      <c r="D100" s="22">
        <v>625576</v>
      </c>
      <c r="E100" s="22">
        <v>160000</v>
      </c>
      <c r="F100" s="22">
        <v>0</v>
      </c>
      <c r="G100" s="22">
        <f t="shared" si="10"/>
        <v>0</v>
      </c>
      <c r="H100" s="22">
        <f t="shared" si="11"/>
        <v>160000</v>
      </c>
      <c r="I100" s="23">
        <f t="shared" si="12"/>
        <v>0</v>
      </c>
      <c r="J100" s="23">
        <f t="shared" si="13"/>
        <v>0</v>
      </c>
      <c r="K100" s="23">
        <f t="shared" si="14"/>
        <v>0</v>
      </c>
    </row>
    <row r="101" spans="1:11" ht="25.5">
      <c r="A101" s="28" t="s">
        <v>148</v>
      </c>
      <c r="B101" s="21" t="s">
        <v>149</v>
      </c>
      <c r="C101" s="22">
        <v>12856.78</v>
      </c>
      <c r="D101" s="22">
        <v>51150</v>
      </c>
      <c r="E101" s="22">
        <v>0</v>
      </c>
      <c r="F101" s="22">
        <v>0</v>
      </c>
      <c r="G101" s="22">
        <f t="shared" si="10"/>
        <v>-12856.78</v>
      </c>
      <c r="H101" s="22">
        <f t="shared" si="11"/>
        <v>0</v>
      </c>
      <c r="I101" s="23">
        <f t="shared" si="12"/>
        <v>-100</v>
      </c>
      <c r="J101" s="23">
        <f t="shared" si="13"/>
        <v>0</v>
      </c>
      <c r="K101" s="23">
        <f t="shared" si="14"/>
        <v>0</v>
      </c>
    </row>
    <row r="102" spans="1:11" ht="38.25">
      <c r="A102" s="29" t="s">
        <v>150</v>
      </c>
      <c r="B102" s="21" t="s">
        <v>151</v>
      </c>
      <c r="C102" s="22">
        <v>12856.78</v>
      </c>
      <c r="D102" s="22">
        <v>51150</v>
      </c>
      <c r="E102" s="22">
        <v>0</v>
      </c>
      <c r="F102" s="22">
        <v>0</v>
      </c>
      <c r="G102" s="22">
        <f t="shared" si="10"/>
        <v>-12856.78</v>
      </c>
      <c r="H102" s="22">
        <f t="shared" si="11"/>
        <v>0</v>
      </c>
      <c r="I102" s="23">
        <f t="shared" si="12"/>
        <v>-100</v>
      </c>
      <c r="J102" s="23">
        <f t="shared" si="13"/>
        <v>0</v>
      </c>
      <c r="K102" s="23">
        <f t="shared" si="14"/>
        <v>0</v>
      </c>
    </row>
    <row r="103" spans="1:11">
      <c r="A103" s="26" t="s">
        <v>56</v>
      </c>
      <c r="B103" s="21" t="s">
        <v>57</v>
      </c>
      <c r="C103" s="22">
        <v>6197190.1699999999</v>
      </c>
      <c r="D103" s="22">
        <v>26593807</v>
      </c>
      <c r="E103" s="22">
        <v>1767846</v>
      </c>
      <c r="F103" s="22">
        <v>1124140.1000000001</v>
      </c>
      <c r="G103" s="22">
        <f t="shared" si="10"/>
        <v>-5073050.07</v>
      </c>
      <c r="H103" s="22">
        <f t="shared" si="11"/>
        <v>643705.89999999991</v>
      </c>
      <c r="I103" s="23">
        <f t="shared" si="12"/>
        <v>-81.860487266602632</v>
      </c>
      <c r="J103" s="23">
        <f t="shared" si="13"/>
        <v>63.588123626152957</v>
      </c>
      <c r="K103" s="23">
        <f t="shared" si="14"/>
        <v>4.2270747471394383</v>
      </c>
    </row>
    <row r="104" spans="1:11">
      <c r="A104" s="27" t="s">
        <v>58</v>
      </c>
      <c r="B104" s="21" t="s">
        <v>59</v>
      </c>
      <c r="C104" s="22">
        <v>6197190.1699999999</v>
      </c>
      <c r="D104" s="22">
        <v>26593807</v>
      </c>
      <c r="E104" s="22">
        <v>1767846</v>
      </c>
      <c r="F104" s="22">
        <v>1124140.1000000001</v>
      </c>
      <c r="G104" s="22">
        <f t="shared" si="10"/>
        <v>-5073050.07</v>
      </c>
      <c r="H104" s="22">
        <f t="shared" si="11"/>
        <v>643705.89999999991</v>
      </c>
      <c r="I104" s="23">
        <f t="shared" si="12"/>
        <v>-81.860487266602632</v>
      </c>
      <c r="J104" s="23">
        <f t="shared" si="13"/>
        <v>63.588123626152957</v>
      </c>
      <c r="K104" s="23">
        <f t="shared" si="14"/>
        <v>4.2270747471394383</v>
      </c>
    </row>
    <row r="105" spans="1:11">
      <c r="A105" s="20"/>
      <c r="B105" s="21" t="s">
        <v>60</v>
      </c>
      <c r="C105" s="22">
        <v>749648656.95000005</v>
      </c>
      <c r="D105" s="22">
        <v>109153992</v>
      </c>
      <c r="E105" s="22">
        <v>107996443</v>
      </c>
      <c r="F105" s="22">
        <v>888544553.48000002</v>
      </c>
      <c r="G105" s="22">
        <f t="shared" si="10"/>
        <v>138895896.52999997</v>
      </c>
      <c r="H105" s="22">
        <f t="shared" si="11"/>
        <v>-780548110.48000002</v>
      </c>
      <c r="I105" s="23">
        <f t="shared" si="12"/>
        <v>18.528132511449826</v>
      </c>
      <c r="J105" s="23">
        <f t="shared" si="13"/>
        <v>822.75353594747548</v>
      </c>
      <c r="K105" s="23">
        <f t="shared" si="14"/>
        <v>814.02845392956408</v>
      </c>
    </row>
    <row r="106" spans="1:11">
      <c r="A106" s="20" t="s">
        <v>61</v>
      </c>
      <c r="B106" s="21" t="s">
        <v>62</v>
      </c>
      <c r="C106" s="22">
        <v>-749648656.95000005</v>
      </c>
      <c r="D106" s="22">
        <v>-109153992</v>
      </c>
      <c r="E106" s="22">
        <v>-107996443</v>
      </c>
      <c r="F106" s="22">
        <v>-888544553.48000002</v>
      </c>
      <c r="G106" s="22">
        <f t="shared" si="10"/>
        <v>-138895896.52999997</v>
      </c>
      <c r="H106" s="22">
        <f t="shared" si="11"/>
        <v>780548110.48000002</v>
      </c>
      <c r="I106" s="23">
        <f t="shared" si="12"/>
        <v>18.528132511449826</v>
      </c>
      <c r="J106" s="23">
        <f t="shared" si="13"/>
        <v>822.75353594747548</v>
      </c>
      <c r="K106" s="23">
        <f t="shared" si="14"/>
        <v>814.02845392956408</v>
      </c>
    </row>
    <row r="107" spans="1:11">
      <c r="A107" s="26" t="s">
        <v>307</v>
      </c>
      <c r="B107" s="21" t="s">
        <v>308</v>
      </c>
      <c r="C107" s="22">
        <v>0</v>
      </c>
      <c r="D107" s="22">
        <v>-334457337</v>
      </c>
      <c r="E107" s="22">
        <v>0</v>
      </c>
      <c r="F107" s="22">
        <v>0</v>
      </c>
      <c r="G107" s="22">
        <f t="shared" si="10"/>
        <v>0</v>
      </c>
      <c r="H107" s="22">
        <f t="shared" si="11"/>
        <v>0</v>
      </c>
      <c r="I107" s="23">
        <f t="shared" si="12"/>
        <v>0</v>
      </c>
      <c r="J107" s="23">
        <f t="shared" si="13"/>
        <v>0</v>
      </c>
      <c r="K107" s="23">
        <f t="shared" si="14"/>
        <v>0</v>
      </c>
    </row>
    <row r="108" spans="1:11">
      <c r="A108" s="27" t="s">
        <v>309</v>
      </c>
      <c r="B108" s="21" t="s">
        <v>310</v>
      </c>
      <c r="C108" s="22">
        <v>0</v>
      </c>
      <c r="D108" s="22">
        <v>-467417654</v>
      </c>
      <c r="E108" s="22">
        <v>0</v>
      </c>
      <c r="F108" s="22">
        <v>0</v>
      </c>
      <c r="G108" s="22">
        <f t="shared" si="10"/>
        <v>0</v>
      </c>
      <c r="H108" s="22">
        <f t="shared" si="11"/>
        <v>0</v>
      </c>
      <c r="I108" s="23">
        <f t="shared" si="12"/>
        <v>0</v>
      </c>
      <c r="J108" s="23">
        <f t="shared" si="13"/>
        <v>0</v>
      </c>
      <c r="K108" s="23">
        <f t="shared" si="14"/>
        <v>0</v>
      </c>
    </row>
    <row r="109" spans="1:11">
      <c r="A109" s="27" t="s">
        <v>311</v>
      </c>
      <c r="B109" s="21" t="s">
        <v>312</v>
      </c>
      <c r="C109" s="22">
        <v>0</v>
      </c>
      <c r="D109" s="22">
        <v>132960317</v>
      </c>
      <c r="E109" s="22">
        <v>0</v>
      </c>
      <c r="F109" s="22">
        <v>0</v>
      </c>
      <c r="G109" s="22">
        <f t="shared" si="10"/>
        <v>0</v>
      </c>
      <c r="H109" s="22">
        <f t="shared" si="11"/>
        <v>0</v>
      </c>
      <c r="I109" s="23">
        <f t="shared" si="12"/>
        <v>0</v>
      </c>
      <c r="J109" s="23">
        <f t="shared" si="13"/>
        <v>0</v>
      </c>
      <c r="K109" s="23">
        <f t="shared" si="14"/>
        <v>0</v>
      </c>
    </row>
    <row r="110" spans="1:11">
      <c r="A110" s="26" t="s">
        <v>63</v>
      </c>
      <c r="B110" s="21" t="s">
        <v>64</v>
      </c>
      <c r="C110" s="22">
        <v>-740670531.24000001</v>
      </c>
      <c r="D110" s="22">
        <v>335057411</v>
      </c>
      <c r="E110" s="22">
        <v>0</v>
      </c>
      <c r="F110" s="22">
        <v>-780548110.73000002</v>
      </c>
      <c r="G110" s="22">
        <f t="shared" si="10"/>
        <v>-39877579.49000001</v>
      </c>
      <c r="H110" s="22">
        <f t="shared" si="11"/>
        <v>780548110.73000002</v>
      </c>
      <c r="I110" s="23">
        <f t="shared" si="12"/>
        <v>5.3839835403251044</v>
      </c>
      <c r="J110" s="23">
        <f t="shared" si="13"/>
        <v>0</v>
      </c>
      <c r="K110" s="23">
        <f t="shared" si="14"/>
        <v>-232.95951234160287</v>
      </c>
    </row>
    <row r="111" spans="1:11" ht="25.5">
      <c r="A111" s="27" t="s">
        <v>90</v>
      </c>
      <c r="B111" s="21" t="s">
        <v>91</v>
      </c>
      <c r="C111" s="22">
        <v>-776208.57</v>
      </c>
      <c r="D111" s="22">
        <v>600074</v>
      </c>
      <c r="E111" s="22">
        <v>0</v>
      </c>
      <c r="F111" s="22">
        <v>-600070.92000000004</v>
      </c>
      <c r="G111" s="22">
        <f t="shared" si="10"/>
        <v>176137.64999999991</v>
      </c>
      <c r="H111" s="22">
        <f t="shared" si="11"/>
        <v>600070.92000000004</v>
      </c>
      <c r="I111" s="23">
        <f t="shared" si="12"/>
        <v>-22.692051699454936</v>
      </c>
      <c r="J111" s="23">
        <f t="shared" si="13"/>
        <v>0</v>
      </c>
      <c r="K111" s="23">
        <f t="shared" si="14"/>
        <v>-99.999486729969973</v>
      </c>
    </row>
    <row r="112" spans="1:11" ht="25.5">
      <c r="A112" s="27" t="s">
        <v>313</v>
      </c>
      <c r="B112" s="21" t="s">
        <v>314</v>
      </c>
      <c r="C112" s="22">
        <v>0</v>
      </c>
      <c r="D112" s="22">
        <v>334457337</v>
      </c>
      <c r="E112" s="22">
        <v>0</v>
      </c>
      <c r="F112" s="22">
        <v>0</v>
      </c>
      <c r="G112" s="22">
        <f t="shared" si="10"/>
        <v>0</v>
      </c>
      <c r="H112" s="22">
        <f t="shared" si="11"/>
        <v>0</v>
      </c>
      <c r="I112" s="23">
        <f t="shared" si="12"/>
        <v>0</v>
      </c>
      <c r="J112" s="23">
        <f t="shared" si="13"/>
        <v>0</v>
      </c>
      <c r="K112" s="23">
        <f t="shared" si="14"/>
        <v>0</v>
      </c>
    </row>
    <row r="113" spans="1:11">
      <c r="A113" s="26" t="s">
        <v>196</v>
      </c>
      <c r="B113" s="21" t="s">
        <v>197</v>
      </c>
      <c r="C113" s="22">
        <v>-8978125.7100000009</v>
      </c>
      <c r="D113" s="22">
        <v>-109754066</v>
      </c>
      <c r="E113" s="22">
        <v>-107996443</v>
      </c>
      <c r="F113" s="22">
        <v>-107996442.75</v>
      </c>
      <c r="G113" s="22">
        <f t="shared" si="10"/>
        <v>-99018317.039999992</v>
      </c>
      <c r="H113" s="22">
        <f t="shared" si="11"/>
        <v>-0.25</v>
      </c>
      <c r="I113" s="23">
        <f t="shared" si="12"/>
        <v>1102.8840566323502</v>
      </c>
      <c r="J113" s="23">
        <f t="shared" si="13"/>
        <v>99.999999768510889</v>
      </c>
      <c r="K113" s="23">
        <f t="shared" si="14"/>
        <v>98.398580285854749</v>
      </c>
    </row>
    <row r="114" spans="1:11" s="35" customFormat="1">
      <c r="A114" s="31" t="s">
        <v>261</v>
      </c>
      <c r="B114" s="32" t="s">
        <v>315</v>
      </c>
      <c r="C114" s="33"/>
      <c r="D114" s="33"/>
      <c r="E114" s="33"/>
      <c r="F114" s="33"/>
      <c r="G114" s="33"/>
      <c r="H114" s="33"/>
      <c r="I114" s="34"/>
      <c r="J114" s="34"/>
      <c r="K114" s="34"/>
    </row>
    <row r="115" spans="1:11">
      <c r="A115" s="20" t="s">
        <v>26</v>
      </c>
      <c r="B115" s="21" t="s">
        <v>27</v>
      </c>
      <c r="C115" s="22">
        <v>297393</v>
      </c>
      <c r="D115" s="22">
        <v>297443</v>
      </c>
      <c r="E115" s="22">
        <v>38092</v>
      </c>
      <c r="F115" s="22">
        <v>297443</v>
      </c>
      <c r="G115" s="22">
        <f t="shared" ref="G115:G127" si="15">F115-C115</f>
        <v>50</v>
      </c>
      <c r="H115" s="22">
        <f t="shared" ref="H115:H127" si="16">E115-F115</f>
        <v>-259351</v>
      </c>
      <c r="I115" s="23">
        <f t="shared" ref="I115:I127" si="17">IF(ISERROR(F115/C115),0,F115/C115*100-100)</f>
        <v>1.6812769634782398E-2</v>
      </c>
      <c r="J115" s="23">
        <f t="shared" ref="J115:J127" si="18">IF(ISERROR(F115/E115),0,F115/E115*100)</f>
        <v>780.85424761104696</v>
      </c>
      <c r="K115" s="23">
        <f t="shared" ref="K115:K127" si="19">IF(ISERROR(F115/D115),0,F115/D115*100)</f>
        <v>100</v>
      </c>
    </row>
    <row r="116" spans="1:11">
      <c r="A116" s="26" t="s">
        <v>28</v>
      </c>
      <c r="B116" s="21" t="s">
        <v>29</v>
      </c>
      <c r="C116" s="22">
        <v>297393</v>
      </c>
      <c r="D116" s="22">
        <v>297443</v>
      </c>
      <c r="E116" s="22">
        <v>38092</v>
      </c>
      <c r="F116" s="22">
        <v>297443</v>
      </c>
      <c r="G116" s="22">
        <f t="shared" si="15"/>
        <v>50</v>
      </c>
      <c r="H116" s="22">
        <f t="shared" si="16"/>
        <v>-259351</v>
      </c>
      <c r="I116" s="23">
        <f t="shared" si="17"/>
        <v>1.6812769634782398E-2</v>
      </c>
      <c r="J116" s="23">
        <f t="shared" si="18"/>
        <v>780.85424761104696</v>
      </c>
      <c r="K116" s="23">
        <f t="shared" si="19"/>
        <v>100</v>
      </c>
    </row>
    <row r="117" spans="1:11">
      <c r="A117" s="27" t="s">
        <v>30</v>
      </c>
      <c r="B117" s="21" t="s">
        <v>31</v>
      </c>
      <c r="C117" s="22">
        <v>297393</v>
      </c>
      <c r="D117" s="22">
        <v>297443</v>
      </c>
      <c r="E117" s="22">
        <v>38092</v>
      </c>
      <c r="F117" s="22">
        <v>297443</v>
      </c>
      <c r="G117" s="22">
        <f t="shared" si="15"/>
        <v>50</v>
      </c>
      <c r="H117" s="22">
        <f t="shared" si="16"/>
        <v>-259351</v>
      </c>
      <c r="I117" s="23">
        <f t="shared" si="17"/>
        <v>1.6812769634782398E-2</v>
      </c>
      <c r="J117" s="23">
        <f t="shared" si="18"/>
        <v>780.85424761104696</v>
      </c>
      <c r="K117" s="23">
        <f t="shared" si="19"/>
        <v>100</v>
      </c>
    </row>
    <row r="118" spans="1:11">
      <c r="A118" s="20" t="s">
        <v>32</v>
      </c>
      <c r="B118" s="21" t="s">
        <v>33</v>
      </c>
      <c r="C118" s="22">
        <v>46911.51</v>
      </c>
      <c r="D118" s="22">
        <v>297443</v>
      </c>
      <c r="E118" s="22">
        <v>38092</v>
      </c>
      <c r="F118" s="22">
        <v>48220.46</v>
      </c>
      <c r="G118" s="22">
        <f t="shared" si="15"/>
        <v>1308.9499999999971</v>
      </c>
      <c r="H118" s="22">
        <f t="shared" si="16"/>
        <v>-10128.459999999999</v>
      </c>
      <c r="I118" s="23">
        <f t="shared" si="17"/>
        <v>2.7902533941030612</v>
      </c>
      <c r="J118" s="23">
        <f t="shared" si="18"/>
        <v>126.5894676047464</v>
      </c>
      <c r="K118" s="23">
        <f t="shared" si="19"/>
        <v>16.211664083538693</v>
      </c>
    </row>
    <row r="119" spans="1:11">
      <c r="A119" s="26" t="s">
        <v>34</v>
      </c>
      <c r="B119" s="21" t="s">
        <v>35</v>
      </c>
      <c r="C119" s="22">
        <v>45615.51</v>
      </c>
      <c r="D119" s="22">
        <v>295443</v>
      </c>
      <c r="E119" s="22">
        <v>36092</v>
      </c>
      <c r="F119" s="22">
        <v>48220.46</v>
      </c>
      <c r="G119" s="22">
        <f t="shared" si="15"/>
        <v>2604.9499999999971</v>
      </c>
      <c r="H119" s="22">
        <f t="shared" si="16"/>
        <v>-12128.46</v>
      </c>
      <c r="I119" s="23">
        <f t="shared" si="17"/>
        <v>5.7106672708471251</v>
      </c>
      <c r="J119" s="23">
        <f t="shared" si="18"/>
        <v>133.60428903912225</v>
      </c>
      <c r="K119" s="23">
        <f t="shared" si="19"/>
        <v>16.321408867361896</v>
      </c>
    </row>
    <row r="120" spans="1:11">
      <c r="A120" s="27" t="s">
        <v>36</v>
      </c>
      <c r="B120" s="21" t="s">
        <v>37</v>
      </c>
      <c r="C120" s="22">
        <v>45615.51</v>
      </c>
      <c r="D120" s="22">
        <v>295443</v>
      </c>
      <c r="E120" s="22">
        <v>36092</v>
      </c>
      <c r="F120" s="22">
        <v>48220.46</v>
      </c>
      <c r="G120" s="22">
        <f t="shared" si="15"/>
        <v>2604.9499999999971</v>
      </c>
      <c r="H120" s="22">
        <f t="shared" si="16"/>
        <v>-12128.46</v>
      </c>
      <c r="I120" s="23">
        <f t="shared" si="17"/>
        <v>5.7106672708471251</v>
      </c>
      <c r="J120" s="23">
        <f t="shared" si="18"/>
        <v>133.60428903912225</v>
      </c>
      <c r="K120" s="23">
        <f t="shared" si="19"/>
        <v>16.321408867361896</v>
      </c>
    </row>
    <row r="121" spans="1:11">
      <c r="A121" s="28" t="s">
        <v>38</v>
      </c>
      <c r="B121" s="21" t="s">
        <v>39</v>
      </c>
      <c r="C121" s="22">
        <v>33377.339999999997</v>
      </c>
      <c r="D121" s="22">
        <v>252552</v>
      </c>
      <c r="E121" s="22">
        <v>30419</v>
      </c>
      <c r="F121" s="22">
        <v>40526.54</v>
      </c>
      <c r="G121" s="22">
        <f t="shared" si="15"/>
        <v>7149.2000000000044</v>
      </c>
      <c r="H121" s="22">
        <f t="shared" si="16"/>
        <v>-10107.540000000001</v>
      </c>
      <c r="I121" s="23">
        <f t="shared" si="17"/>
        <v>21.419322210817299</v>
      </c>
      <c r="J121" s="23">
        <f t="shared" si="18"/>
        <v>133.22771951740688</v>
      </c>
      <c r="K121" s="23">
        <f t="shared" si="19"/>
        <v>16.046810161867654</v>
      </c>
    </row>
    <row r="122" spans="1:11">
      <c r="A122" s="28" t="s">
        <v>40</v>
      </c>
      <c r="B122" s="21" t="s">
        <v>41</v>
      </c>
      <c r="C122" s="22">
        <v>12238.17</v>
      </c>
      <c r="D122" s="22">
        <v>42891</v>
      </c>
      <c r="E122" s="22">
        <v>5673</v>
      </c>
      <c r="F122" s="22">
        <v>7693.92</v>
      </c>
      <c r="G122" s="22">
        <f t="shared" si="15"/>
        <v>-4544.25</v>
      </c>
      <c r="H122" s="22">
        <f t="shared" si="16"/>
        <v>-2020.92</v>
      </c>
      <c r="I122" s="23">
        <f t="shared" si="17"/>
        <v>-37.131777054902813</v>
      </c>
      <c r="J122" s="23">
        <f t="shared" si="18"/>
        <v>135.62347964040191</v>
      </c>
      <c r="K122" s="23">
        <f t="shared" si="19"/>
        <v>17.938308736098481</v>
      </c>
    </row>
    <row r="123" spans="1:11">
      <c r="A123" s="26" t="s">
        <v>56</v>
      </c>
      <c r="B123" s="21" t="s">
        <v>57</v>
      </c>
      <c r="C123" s="22">
        <v>1296</v>
      </c>
      <c r="D123" s="22">
        <v>2000</v>
      </c>
      <c r="E123" s="22">
        <v>2000</v>
      </c>
      <c r="F123" s="22">
        <v>0</v>
      </c>
      <c r="G123" s="22">
        <f t="shared" si="15"/>
        <v>-1296</v>
      </c>
      <c r="H123" s="22">
        <f t="shared" si="16"/>
        <v>2000</v>
      </c>
      <c r="I123" s="23">
        <f t="shared" si="17"/>
        <v>-100</v>
      </c>
      <c r="J123" s="23">
        <f t="shared" si="18"/>
        <v>0</v>
      </c>
      <c r="K123" s="23">
        <f t="shared" si="19"/>
        <v>0</v>
      </c>
    </row>
    <row r="124" spans="1:11">
      <c r="A124" s="27" t="s">
        <v>58</v>
      </c>
      <c r="B124" s="21" t="s">
        <v>59</v>
      </c>
      <c r="C124" s="22">
        <v>1296</v>
      </c>
      <c r="D124" s="22">
        <v>2000</v>
      </c>
      <c r="E124" s="22">
        <v>2000</v>
      </c>
      <c r="F124" s="22">
        <v>0</v>
      </c>
      <c r="G124" s="22">
        <f t="shared" si="15"/>
        <v>-1296</v>
      </c>
      <c r="H124" s="22">
        <f t="shared" si="16"/>
        <v>2000</v>
      </c>
      <c r="I124" s="23">
        <f t="shared" si="17"/>
        <v>-100</v>
      </c>
      <c r="J124" s="23">
        <f t="shared" si="18"/>
        <v>0</v>
      </c>
      <c r="K124" s="23">
        <f t="shared" si="19"/>
        <v>0</v>
      </c>
    </row>
    <row r="125" spans="1:11">
      <c r="A125" s="20"/>
      <c r="B125" s="21" t="s">
        <v>60</v>
      </c>
      <c r="C125" s="22">
        <v>250481.49</v>
      </c>
      <c r="D125" s="22">
        <v>0</v>
      </c>
      <c r="E125" s="22">
        <v>0</v>
      </c>
      <c r="F125" s="22">
        <v>249222.54</v>
      </c>
      <c r="G125" s="22">
        <f t="shared" si="15"/>
        <v>-1258.9499999999825</v>
      </c>
      <c r="H125" s="22">
        <f t="shared" si="16"/>
        <v>-249222.54</v>
      </c>
      <c r="I125" s="23">
        <f t="shared" si="17"/>
        <v>-0.50261198941285556</v>
      </c>
      <c r="J125" s="23">
        <f t="shared" si="18"/>
        <v>0</v>
      </c>
      <c r="K125" s="23">
        <f t="shared" si="19"/>
        <v>0</v>
      </c>
    </row>
    <row r="126" spans="1:11">
      <c r="A126" s="20" t="s">
        <v>61</v>
      </c>
      <c r="B126" s="21" t="s">
        <v>62</v>
      </c>
      <c r="C126" s="22">
        <v>-250481.49</v>
      </c>
      <c r="D126" s="22">
        <v>0</v>
      </c>
      <c r="E126" s="22">
        <v>0</v>
      </c>
      <c r="F126" s="22">
        <v>-249222.54</v>
      </c>
      <c r="G126" s="22">
        <f t="shared" si="15"/>
        <v>1258.9499999999825</v>
      </c>
      <c r="H126" s="22">
        <f t="shared" si="16"/>
        <v>249222.54</v>
      </c>
      <c r="I126" s="23">
        <f t="shared" si="17"/>
        <v>-0.50261198941285556</v>
      </c>
      <c r="J126" s="23">
        <f t="shared" si="18"/>
        <v>0</v>
      </c>
      <c r="K126" s="23">
        <f t="shared" si="19"/>
        <v>0</v>
      </c>
    </row>
    <row r="127" spans="1:11">
      <c r="A127" s="26" t="s">
        <v>63</v>
      </c>
      <c r="B127" s="21" t="s">
        <v>64</v>
      </c>
      <c r="C127" s="22">
        <v>-250481.49</v>
      </c>
      <c r="D127" s="22">
        <v>0</v>
      </c>
      <c r="E127" s="22">
        <v>0</v>
      </c>
      <c r="F127" s="22">
        <v>-249222.54</v>
      </c>
      <c r="G127" s="22">
        <f t="shared" si="15"/>
        <v>1258.9499999999825</v>
      </c>
      <c r="H127" s="22">
        <f t="shared" si="16"/>
        <v>249222.54</v>
      </c>
      <c r="I127" s="23">
        <f t="shared" si="17"/>
        <v>-0.50261198941285556</v>
      </c>
      <c r="J127" s="23">
        <f t="shared" si="18"/>
        <v>0</v>
      </c>
      <c r="K127" s="23">
        <f t="shared" si="19"/>
        <v>0</v>
      </c>
    </row>
    <row r="128" spans="1:11" s="35" customFormat="1" ht="25.5">
      <c r="A128" s="31" t="s">
        <v>209</v>
      </c>
      <c r="B128" s="32" t="s">
        <v>316</v>
      </c>
      <c r="C128" s="33"/>
      <c r="D128" s="33"/>
      <c r="E128" s="33"/>
      <c r="F128" s="33"/>
      <c r="G128" s="33"/>
      <c r="H128" s="33"/>
      <c r="I128" s="34"/>
      <c r="J128" s="34"/>
      <c r="K128" s="34"/>
    </row>
    <row r="129" spans="1:11">
      <c r="A129" s="20" t="s">
        <v>26</v>
      </c>
      <c r="B129" s="21" t="s">
        <v>27</v>
      </c>
      <c r="C129" s="22">
        <v>4000000</v>
      </c>
      <c r="D129" s="22">
        <v>4000000</v>
      </c>
      <c r="E129" s="22">
        <v>4000000</v>
      </c>
      <c r="F129" s="22">
        <v>4000000</v>
      </c>
      <c r="G129" s="22">
        <f t="shared" ref="G129:G135" si="20">F129-C129</f>
        <v>0</v>
      </c>
      <c r="H129" s="22">
        <f t="shared" ref="H129:H135" si="21">E129-F129</f>
        <v>0</v>
      </c>
      <c r="I129" s="23">
        <f t="shared" ref="I129:I135" si="22">IF(ISERROR(F129/C129),0,F129/C129*100-100)</f>
        <v>0</v>
      </c>
      <c r="J129" s="23">
        <f t="shared" ref="J129:J135" si="23">IF(ISERROR(F129/E129),0,F129/E129*100)</f>
        <v>100</v>
      </c>
      <c r="K129" s="23">
        <f t="shared" ref="K129:K135" si="24">IF(ISERROR(F129/D129),0,F129/D129*100)</f>
        <v>100</v>
      </c>
    </row>
    <row r="130" spans="1:11">
      <c r="A130" s="26" t="s">
        <v>28</v>
      </c>
      <c r="B130" s="21" t="s">
        <v>29</v>
      </c>
      <c r="C130" s="22">
        <v>4000000</v>
      </c>
      <c r="D130" s="22">
        <v>4000000</v>
      </c>
      <c r="E130" s="22">
        <v>4000000</v>
      </c>
      <c r="F130" s="22">
        <v>4000000</v>
      </c>
      <c r="G130" s="22">
        <f t="shared" si="20"/>
        <v>0</v>
      </c>
      <c r="H130" s="22">
        <f t="shared" si="21"/>
        <v>0</v>
      </c>
      <c r="I130" s="23">
        <f t="shared" si="22"/>
        <v>0</v>
      </c>
      <c r="J130" s="23">
        <f t="shared" si="23"/>
        <v>100</v>
      </c>
      <c r="K130" s="23">
        <f t="shared" si="24"/>
        <v>100</v>
      </c>
    </row>
    <row r="131" spans="1:11">
      <c r="A131" s="27" t="s">
        <v>30</v>
      </c>
      <c r="B131" s="21" t="s">
        <v>31</v>
      </c>
      <c r="C131" s="22">
        <v>4000000</v>
      </c>
      <c r="D131" s="22">
        <v>4000000</v>
      </c>
      <c r="E131" s="22">
        <v>4000000</v>
      </c>
      <c r="F131" s="22">
        <v>4000000</v>
      </c>
      <c r="G131" s="22">
        <f t="shared" si="20"/>
        <v>0</v>
      </c>
      <c r="H131" s="22">
        <f t="shared" si="21"/>
        <v>0</v>
      </c>
      <c r="I131" s="23">
        <f t="shared" si="22"/>
        <v>0</v>
      </c>
      <c r="J131" s="23">
        <f t="shared" si="23"/>
        <v>100</v>
      </c>
      <c r="K131" s="23">
        <f t="shared" si="24"/>
        <v>100</v>
      </c>
    </row>
    <row r="132" spans="1:11">
      <c r="A132" s="20" t="s">
        <v>32</v>
      </c>
      <c r="B132" s="21" t="s">
        <v>33</v>
      </c>
      <c r="C132" s="22">
        <v>4000000</v>
      </c>
      <c r="D132" s="22">
        <v>4000000</v>
      </c>
      <c r="E132" s="22">
        <v>4000000</v>
      </c>
      <c r="F132" s="22">
        <v>4000000</v>
      </c>
      <c r="G132" s="22">
        <f t="shared" si="20"/>
        <v>0</v>
      </c>
      <c r="H132" s="22">
        <f t="shared" si="21"/>
        <v>0</v>
      </c>
      <c r="I132" s="23">
        <f t="shared" si="22"/>
        <v>0</v>
      </c>
      <c r="J132" s="23">
        <f t="shared" si="23"/>
        <v>100</v>
      </c>
      <c r="K132" s="23">
        <f t="shared" si="24"/>
        <v>100</v>
      </c>
    </row>
    <row r="133" spans="1:11">
      <c r="A133" s="26" t="s">
        <v>34</v>
      </c>
      <c r="B133" s="21" t="s">
        <v>35</v>
      </c>
      <c r="C133" s="22">
        <v>4000000</v>
      </c>
      <c r="D133" s="22">
        <v>4000000</v>
      </c>
      <c r="E133" s="22">
        <v>4000000</v>
      </c>
      <c r="F133" s="22">
        <v>4000000</v>
      </c>
      <c r="G133" s="22">
        <f t="shared" si="20"/>
        <v>0</v>
      </c>
      <c r="H133" s="22">
        <f t="shared" si="21"/>
        <v>0</v>
      </c>
      <c r="I133" s="23">
        <f t="shared" si="22"/>
        <v>0</v>
      </c>
      <c r="J133" s="23">
        <f t="shared" si="23"/>
        <v>100</v>
      </c>
      <c r="K133" s="23">
        <f t="shared" si="24"/>
        <v>100</v>
      </c>
    </row>
    <row r="134" spans="1:11">
      <c r="A134" s="27" t="s">
        <v>42</v>
      </c>
      <c r="B134" s="21" t="s">
        <v>43</v>
      </c>
      <c r="C134" s="22">
        <v>4000000</v>
      </c>
      <c r="D134" s="22">
        <v>4000000</v>
      </c>
      <c r="E134" s="22">
        <v>4000000</v>
      </c>
      <c r="F134" s="22">
        <v>4000000</v>
      </c>
      <c r="G134" s="22">
        <f t="shared" si="20"/>
        <v>0</v>
      </c>
      <c r="H134" s="22">
        <f t="shared" si="21"/>
        <v>0</v>
      </c>
      <c r="I134" s="23">
        <f t="shared" si="22"/>
        <v>0</v>
      </c>
      <c r="J134" s="23">
        <f t="shared" si="23"/>
        <v>100</v>
      </c>
      <c r="K134" s="23">
        <f t="shared" si="24"/>
        <v>100</v>
      </c>
    </row>
    <row r="135" spans="1:11">
      <c r="A135" s="28" t="s">
        <v>44</v>
      </c>
      <c r="B135" s="21" t="s">
        <v>45</v>
      </c>
      <c r="C135" s="22">
        <v>4000000</v>
      </c>
      <c r="D135" s="22">
        <v>4000000</v>
      </c>
      <c r="E135" s="22">
        <v>4000000</v>
      </c>
      <c r="F135" s="22">
        <v>4000000</v>
      </c>
      <c r="G135" s="22">
        <f t="shared" si="20"/>
        <v>0</v>
      </c>
      <c r="H135" s="22">
        <f t="shared" si="21"/>
        <v>0</v>
      </c>
      <c r="I135" s="23">
        <f t="shared" si="22"/>
        <v>0</v>
      </c>
      <c r="J135" s="23">
        <f t="shared" si="23"/>
        <v>100</v>
      </c>
      <c r="K135" s="23">
        <f t="shared" si="24"/>
        <v>100</v>
      </c>
    </row>
    <row r="136" spans="1:11" s="35" customFormat="1">
      <c r="A136" s="31" t="s">
        <v>211</v>
      </c>
      <c r="B136" s="32" t="s">
        <v>317</v>
      </c>
      <c r="C136" s="33"/>
      <c r="D136" s="33"/>
      <c r="E136" s="33"/>
      <c r="F136" s="33"/>
      <c r="G136" s="33"/>
      <c r="H136" s="33"/>
      <c r="I136" s="34"/>
      <c r="J136" s="34"/>
      <c r="K136" s="34"/>
    </row>
    <row r="137" spans="1:11">
      <c r="A137" s="20" t="s">
        <v>26</v>
      </c>
      <c r="B137" s="21" t="s">
        <v>27</v>
      </c>
      <c r="C137" s="22">
        <v>525250842</v>
      </c>
      <c r="D137" s="22">
        <v>600130323</v>
      </c>
      <c r="E137" s="22">
        <v>240731566</v>
      </c>
      <c r="F137" s="22">
        <v>600058937</v>
      </c>
      <c r="G137" s="22">
        <f t="shared" ref="G137:G159" si="25">F137-C137</f>
        <v>74808095</v>
      </c>
      <c r="H137" s="22">
        <f t="shared" ref="H137:H159" si="26">E137-F137</f>
        <v>-359327371</v>
      </c>
      <c r="I137" s="23">
        <f t="shared" ref="I137:I159" si="27">IF(ISERROR(F137/C137),0,F137/C137*100-100)</f>
        <v>14.242356036051817</v>
      </c>
      <c r="J137" s="23">
        <f t="shared" ref="J137:J159" si="28">IF(ISERROR(F137/E137),0,F137/E137*100)</f>
        <v>249.2647503485272</v>
      </c>
      <c r="K137" s="23">
        <f t="shared" ref="K137:K159" si="29">IF(ISERROR(F137/D137),0,F137/D137*100)</f>
        <v>99.988104917004833</v>
      </c>
    </row>
    <row r="138" spans="1:11">
      <c r="A138" s="26" t="s">
        <v>72</v>
      </c>
      <c r="B138" s="21" t="s">
        <v>73</v>
      </c>
      <c r="C138" s="22">
        <v>152400</v>
      </c>
      <c r="D138" s="22">
        <v>282092</v>
      </c>
      <c r="E138" s="22">
        <v>282092</v>
      </c>
      <c r="F138" s="22">
        <v>210706</v>
      </c>
      <c r="G138" s="22">
        <f t="shared" si="25"/>
        <v>58306</v>
      </c>
      <c r="H138" s="22">
        <f t="shared" si="26"/>
        <v>71386</v>
      </c>
      <c r="I138" s="23">
        <f t="shared" si="27"/>
        <v>38.258530183727032</v>
      </c>
      <c r="J138" s="23">
        <f t="shared" si="28"/>
        <v>74.694071437686986</v>
      </c>
      <c r="K138" s="23">
        <f t="shared" si="29"/>
        <v>74.694071437686986</v>
      </c>
    </row>
    <row r="139" spans="1:11">
      <c r="A139" s="27" t="s">
        <v>74</v>
      </c>
      <c r="B139" s="21" t="s">
        <v>75</v>
      </c>
      <c r="C139" s="22">
        <v>152400</v>
      </c>
      <c r="D139" s="22">
        <v>198499</v>
      </c>
      <c r="E139" s="22">
        <v>198499</v>
      </c>
      <c r="F139" s="22">
        <v>152400</v>
      </c>
      <c r="G139" s="22">
        <f t="shared" si="25"/>
        <v>0</v>
      </c>
      <c r="H139" s="22">
        <f t="shared" si="26"/>
        <v>46099</v>
      </c>
      <c r="I139" s="23">
        <f t="shared" si="27"/>
        <v>0</v>
      </c>
      <c r="J139" s="23">
        <f t="shared" si="28"/>
        <v>76.776205421689781</v>
      </c>
      <c r="K139" s="23">
        <f t="shared" si="29"/>
        <v>76.776205421689781</v>
      </c>
    </row>
    <row r="140" spans="1:11">
      <c r="A140" s="28" t="s">
        <v>76</v>
      </c>
      <c r="B140" s="21" t="s">
        <v>77</v>
      </c>
      <c r="C140" s="22">
        <v>152400</v>
      </c>
      <c r="D140" s="22">
        <v>198499</v>
      </c>
      <c r="E140" s="22">
        <v>198499</v>
      </c>
      <c r="F140" s="22">
        <v>152400</v>
      </c>
      <c r="G140" s="22">
        <f t="shared" si="25"/>
        <v>0</v>
      </c>
      <c r="H140" s="22">
        <f t="shared" si="26"/>
        <v>46099</v>
      </c>
      <c r="I140" s="23">
        <f t="shared" si="27"/>
        <v>0</v>
      </c>
      <c r="J140" s="23">
        <f t="shared" si="28"/>
        <v>76.776205421689781</v>
      </c>
      <c r="K140" s="23">
        <f t="shared" si="29"/>
        <v>76.776205421689781</v>
      </c>
    </row>
    <row r="141" spans="1:11" ht="25.5">
      <c r="A141" s="29" t="s">
        <v>78</v>
      </c>
      <c r="B141" s="21" t="s">
        <v>79</v>
      </c>
      <c r="C141" s="22">
        <v>152400</v>
      </c>
      <c r="D141" s="22">
        <v>198499</v>
      </c>
      <c r="E141" s="22">
        <v>198499</v>
      </c>
      <c r="F141" s="22">
        <v>152400</v>
      </c>
      <c r="G141" s="22">
        <f t="shared" si="25"/>
        <v>0</v>
      </c>
      <c r="H141" s="22">
        <f t="shared" si="26"/>
        <v>46099</v>
      </c>
      <c r="I141" s="23">
        <f t="shared" si="27"/>
        <v>0</v>
      </c>
      <c r="J141" s="23">
        <f t="shared" si="28"/>
        <v>76.776205421689781</v>
      </c>
      <c r="K141" s="23">
        <f t="shared" si="29"/>
        <v>76.776205421689781</v>
      </c>
    </row>
    <row r="142" spans="1:11" ht="25.5">
      <c r="A142" s="30" t="s">
        <v>295</v>
      </c>
      <c r="B142" s="21" t="s">
        <v>296</v>
      </c>
      <c r="C142" s="22">
        <v>152400</v>
      </c>
      <c r="D142" s="22">
        <v>198499</v>
      </c>
      <c r="E142" s="22">
        <v>198499</v>
      </c>
      <c r="F142" s="22">
        <v>152400</v>
      </c>
      <c r="G142" s="22">
        <f t="shared" si="25"/>
        <v>0</v>
      </c>
      <c r="H142" s="22">
        <f t="shared" si="26"/>
        <v>46099</v>
      </c>
      <c r="I142" s="23">
        <f t="shared" si="27"/>
        <v>0</v>
      </c>
      <c r="J142" s="23">
        <f t="shared" si="28"/>
        <v>76.776205421689781</v>
      </c>
      <c r="K142" s="23">
        <f t="shared" si="29"/>
        <v>76.776205421689781</v>
      </c>
    </row>
    <row r="143" spans="1:11" ht="25.5">
      <c r="A143" s="27" t="s">
        <v>108</v>
      </c>
      <c r="B143" s="21" t="s">
        <v>109</v>
      </c>
      <c r="C143" s="22">
        <v>0</v>
      </c>
      <c r="D143" s="22">
        <v>83593</v>
      </c>
      <c r="E143" s="22">
        <v>83593</v>
      </c>
      <c r="F143" s="22">
        <v>58306</v>
      </c>
      <c r="G143" s="22">
        <f t="shared" si="25"/>
        <v>58306</v>
      </c>
      <c r="H143" s="22">
        <f t="shared" si="26"/>
        <v>25287</v>
      </c>
      <c r="I143" s="23">
        <f t="shared" si="27"/>
        <v>0</v>
      </c>
      <c r="J143" s="23">
        <f t="shared" si="28"/>
        <v>69.749859437991219</v>
      </c>
      <c r="K143" s="23">
        <f t="shared" si="29"/>
        <v>69.749859437991219</v>
      </c>
    </row>
    <row r="144" spans="1:11" ht="38.25">
      <c r="A144" s="28" t="s">
        <v>110</v>
      </c>
      <c r="B144" s="21" t="s">
        <v>111</v>
      </c>
      <c r="C144" s="22">
        <v>0</v>
      </c>
      <c r="D144" s="22">
        <v>83593</v>
      </c>
      <c r="E144" s="22">
        <v>83593</v>
      </c>
      <c r="F144" s="22">
        <v>58306</v>
      </c>
      <c r="G144" s="22">
        <f t="shared" si="25"/>
        <v>58306</v>
      </c>
      <c r="H144" s="22">
        <f t="shared" si="26"/>
        <v>25287</v>
      </c>
      <c r="I144" s="23">
        <f t="shared" si="27"/>
        <v>0</v>
      </c>
      <c r="J144" s="23">
        <f t="shared" si="28"/>
        <v>69.749859437991219</v>
      </c>
      <c r="K144" s="23">
        <f t="shared" si="29"/>
        <v>69.749859437991219</v>
      </c>
    </row>
    <row r="145" spans="1:11" ht="51">
      <c r="A145" s="29" t="s">
        <v>112</v>
      </c>
      <c r="B145" s="21" t="s">
        <v>113</v>
      </c>
      <c r="C145" s="22">
        <v>0</v>
      </c>
      <c r="D145" s="22">
        <v>83593</v>
      </c>
      <c r="E145" s="22">
        <v>83593</v>
      </c>
      <c r="F145" s="22">
        <v>58306</v>
      </c>
      <c r="G145" s="22">
        <f t="shared" si="25"/>
        <v>58306</v>
      </c>
      <c r="H145" s="22">
        <f t="shared" si="26"/>
        <v>25287</v>
      </c>
      <c r="I145" s="23">
        <f t="shared" si="27"/>
        <v>0</v>
      </c>
      <c r="J145" s="23">
        <f t="shared" si="28"/>
        <v>69.749859437991219</v>
      </c>
      <c r="K145" s="23">
        <f t="shared" si="29"/>
        <v>69.749859437991219</v>
      </c>
    </row>
    <row r="146" spans="1:11">
      <c r="A146" s="26" t="s">
        <v>28</v>
      </c>
      <c r="B146" s="21" t="s">
        <v>29</v>
      </c>
      <c r="C146" s="22">
        <v>525098442</v>
      </c>
      <c r="D146" s="22">
        <v>599848231</v>
      </c>
      <c r="E146" s="22">
        <v>240449474</v>
      </c>
      <c r="F146" s="22">
        <v>599848231</v>
      </c>
      <c r="G146" s="22">
        <f t="shared" si="25"/>
        <v>74749789</v>
      </c>
      <c r="H146" s="22">
        <f t="shared" si="26"/>
        <v>-359398757</v>
      </c>
      <c r="I146" s="23">
        <f t="shared" si="27"/>
        <v>14.23538579076569</v>
      </c>
      <c r="J146" s="23">
        <f t="shared" si="28"/>
        <v>249.46955425654207</v>
      </c>
      <c r="K146" s="23">
        <f t="shared" si="29"/>
        <v>100</v>
      </c>
    </row>
    <row r="147" spans="1:11">
      <c r="A147" s="27" t="s">
        <v>30</v>
      </c>
      <c r="B147" s="21" t="s">
        <v>31</v>
      </c>
      <c r="C147" s="22">
        <v>525098442</v>
      </c>
      <c r="D147" s="22">
        <v>599848231</v>
      </c>
      <c r="E147" s="22">
        <v>240449474</v>
      </c>
      <c r="F147" s="22">
        <v>599848231</v>
      </c>
      <c r="G147" s="22">
        <f t="shared" si="25"/>
        <v>74749789</v>
      </c>
      <c r="H147" s="22">
        <f t="shared" si="26"/>
        <v>-359398757</v>
      </c>
      <c r="I147" s="23">
        <f t="shared" si="27"/>
        <v>14.23538579076569</v>
      </c>
      <c r="J147" s="23">
        <f t="shared" si="28"/>
        <v>249.46955425654207</v>
      </c>
      <c r="K147" s="23">
        <f t="shared" si="29"/>
        <v>100</v>
      </c>
    </row>
    <row r="148" spans="1:11">
      <c r="A148" s="20" t="s">
        <v>32</v>
      </c>
      <c r="B148" s="21" t="s">
        <v>33</v>
      </c>
      <c r="C148" s="22">
        <v>216883156.38999999</v>
      </c>
      <c r="D148" s="22">
        <v>600130323</v>
      </c>
      <c r="E148" s="22">
        <v>240731566</v>
      </c>
      <c r="F148" s="22">
        <v>231636014.28999999</v>
      </c>
      <c r="G148" s="22">
        <f t="shared" si="25"/>
        <v>14752857.900000006</v>
      </c>
      <c r="H148" s="22">
        <f t="shared" si="26"/>
        <v>9095551.7100000083</v>
      </c>
      <c r="I148" s="23">
        <f t="shared" si="27"/>
        <v>6.8022146788897544</v>
      </c>
      <c r="J148" s="23">
        <f t="shared" si="28"/>
        <v>96.221703758617181</v>
      </c>
      <c r="K148" s="23">
        <f t="shared" si="29"/>
        <v>38.597618785878282</v>
      </c>
    </row>
    <row r="149" spans="1:11">
      <c r="A149" s="26" t="s">
        <v>34</v>
      </c>
      <c r="B149" s="21" t="s">
        <v>35</v>
      </c>
      <c r="C149" s="22">
        <v>216883156.38999999</v>
      </c>
      <c r="D149" s="22">
        <v>599589390</v>
      </c>
      <c r="E149" s="22">
        <v>240681566</v>
      </c>
      <c r="F149" s="22">
        <v>231636014.28999999</v>
      </c>
      <c r="G149" s="22">
        <f t="shared" si="25"/>
        <v>14752857.900000006</v>
      </c>
      <c r="H149" s="22">
        <f t="shared" si="26"/>
        <v>9045551.7100000083</v>
      </c>
      <c r="I149" s="23">
        <f t="shared" si="27"/>
        <v>6.8022146788897544</v>
      </c>
      <c r="J149" s="23">
        <f t="shared" si="28"/>
        <v>96.241693179775964</v>
      </c>
      <c r="K149" s="23">
        <f t="shared" si="29"/>
        <v>38.632440492317585</v>
      </c>
    </row>
    <row r="150" spans="1:11">
      <c r="A150" s="27" t="s">
        <v>36</v>
      </c>
      <c r="B150" s="21" t="s">
        <v>37</v>
      </c>
      <c r="C150" s="22">
        <v>3188359.19</v>
      </c>
      <c r="D150" s="22">
        <v>25592142</v>
      </c>
      <c r="E150" s="22">
        <v>5202428</v>
      </c>
      <c r="F150" s="22">
        <v>3360586.09</v>
      </c>
      <c r="G150" s="22">
        <f t="shared" si="25"/>
        <v>172226.89999999991</v>
      </c>
      <c r="H150" s="22">
        <f t="shared" si="26"/>
        <v>1841841.9100000001</v>
      </c>
      <c r="I150" s="23">
        <f t="shared" si="27"/>
        <v>5.401740824564996</v>
      </c>
      <c r="J150" s="23">
        <f t="shared" si="28"/>
        <v>64.596493983194009</v>
      </c>
      <c r="K150" s="23">
        <f t="shared" si="29"/>
        <v>13.131320113806808</v>
      </c>
    </row>
    <row r="151" spans="1:11">
      <c r="A151" s="28" t="s">
        <v>38</v>
      </c>
      <c r="B151" s="21" t="s">
        <v>39</v>
      </c>
      <c r="C151" s="22">
        <v>2080387.53</v>
      </c>
      <c r="D151" s="22">
        <v>16359079</v>
      </c>
      <c r="E151" s="22">
        <v>3034160</v>
      </c>
      <c r="F151" s="22">
        <v>2509100.7999999998</v>
      </c>
      <c r="G151" s="22">
        <f t="shared" si="25"/>
        <v>428713.26999999979</v>
      </c>
      <c r="H151" s="22">
        <f t="shared" si="26"/>
        <v>525059.20000000019</v>
      </c>
      <c r="I151" s="23">
        <f t="shared" si="27"/>
        <v>20.607375492199751</v>
      </c>
      <c r="J151" s="23">
        <f t="shared" si="28"/>
        <v>82.695072112215556</v>
      </c>
      <c r="K151" s="23">
        <f t="shared" si="29"/>
        <v>15.33766540280171</v>
      </c>
    </row>
    <row r="152" spans="1:11">
      <c r="A152" s="28" t="s">
        <v>40</v>
      </c>
      <c r="B152" s="21" t="s">
        <v>41</v>
      </c>
      <c r="C152" s="22">
        <v>1107971.6599999999</v>
      </c>
      <c r="D152" s="22">
        <v>9233063</v>
      </c>
      <c r="E152" s="22">
        <v>2168268</v>
      </c>
      <c r="F152" s="22">
        <v>851485.29</v>
      </c>
      <c r="G152" s="22">
        <f t="shared" si="25"/>
        <v>-256486.36999999988</v>
      </c>
      <c r="H152" s="22">
        <f t="shared" si="26"/>
        <v>1316782.71</v>
      </c>
      <c r="I152" s="23">
        <f t="shared" si="27"/>
        <v>-23.149181451085127</v>
      </c>
      <c r="J152" s="23">
        <f t="shared" si="28"/>
        <v>39.270297306421533</v>
      </c>
      <c r="K152" s="23">
        <f t="shared" si="29"/>
        <v>9.2221323519616405</v>
      </c>
    </row>
    <row r="153" spans="1:11">
      <c r="A153" s="29" t="s">
        <v>82</v>
      </c>
      <c r="B153" s="21" t="s">
        <v>83</v>
      </c>
      <c r="C153" s="22">
        <v>12612.57</v>
      </c>
      <c r="D153" s="22">
        <v>0</v>
      </c>
      <c r="E153" s="22">
        <v>0</v>
      </c>
      <c r="F153" s="22">
        <v>5467.28</v>
      </c>
      <c r="G153" s="22">
        <f t="shared" si="25"/>
        <v>-7145.29</v>
      </c>
      <c r="H153" s="22">
        <f t="shared" si="26"/>
        <v>-5467.28</v>
      </c>
      <c r="I153" s="23">
        <f t="shared" si="27"/>
        <v>-56.652133546136909</v>
      </c>
      <c r="J153" s="23">
        <f t="shared" si="28"/>
        <v>0</v>
      </c>
      <c r="K153" s="23">
        <f t="shared" si="29"/>
        <v>0</v>
      </c>
    </row>
    <row r="154" spans="1:11">
      <c r="A154" s="27" t="s">
        <v>297</v>
      </c>
      <c r="B154" s="21" t="s">
        <v>298</v>
      </c>
      <c r="C154" s="22">
        <v>213694797.19999999</v>
      </c>
      <c r="D154" s="22">
        <v>573997248</v>
      </c>
      <c r="E154" s="22">
        <v>235479138</v>
      </c>
      <c r="F154" s="22">
        <v>228275428.19999999</v>
      </c>
      <c r="G154" s="22">
        <f t="shared" si="25"/>
        <v>14580631</v>
      </c>
      <c r="H154" s="22">
        <f t="shared" si="26"/>
        <v>7203709.8000000119</v>
      </c>
      <c r="I154" s="23">
        <f t="shared" si="27"/>
        <v>6.8231099638583146</v>
      </c>
      <c r="J154" s="23">
        <f t="shared" si="28"/>
        <v>96.940828872916967</v>
      </c>
      <c r="K154" s="23">
        <f t="shared" si="29"/>
        <v>39.769429033917596</v>
      </c>
    </row>
    <row r="155" spans="1:11">
      <c r="A155" s="26" t="s">
        <v>56</v>
      </c>
      <c r="B155" s="21" t="s">
        <v>57</v>
      </c>
      <c r="C155" s="22">
        <v>0</v>
      </c>
      <c r="D155" s="22">
        <v>540933</v>
      </c>
      <c r="E155" s="22">
        <v>50000</v>
      </c>
      <c r="F155" s="22">
        <v>0</v>
      </c>
      <c r="G155" s="22">
        <f t="shared" si="25"/>
        <v>0</v>
      </c>
      <c r="H155" s="22">
        <f t="shared" si="26"/>
        <v>50000</v>
      </c>
      <c r="I155" s="23">
        <f t="shared" si="27"/>
        <v>0</v>
      </c>
      <c r="J155" s="23">
        <f t="shared" si="28"/>
        <v>0</v>
      </c>
      <c r="K155" s="23">
        <f t="shared" si="29"/>
        <v>0</v>
      </c>
    </row>
    <row r="156" spans="1:11">
      <c r="A156" s="27" t="s">
        <v>58</v>
      </c>
      <c r="B156" s="21" t="s">
        <v>59</v>
      </c>
      <c r="C156" s="22">
        <v>0</v>
      </c>
      <c r="D156" s="22">
        <v>540933</v>
      </c>
      <c r="E156" s="22">
        <v>50000</v>
      </c>
      <c r="F156" s="22">
        <v>0</v>
      </c>
      <c r="G156" s="22">
        <f t="shared" si="25"/>
        <v>0</v>
      </c>
      <c r="H156" s="22">
        <f t="shared" si="26"/>
        <v>50000</v>
      </c>
      <c r="I156" s="23">
        <f t="shared" si="27"/>
        <v>0</v>
      </c>
      <c r="J156" s="23">
        <f t="shared" si="28"/>
        <v>0</v>
      </c>
      <c r="K156" s="23">
        <f t="shared" si="29"/>
        <v>0</v>
      </c>
    </row>
    <row r="157" spans="1:11">
      <c r="A157" s="20"/>
      <c r="B157" s="21" t="s">
        <v>60</v>
      </c>
      <c r="C157" s="22">
        <v>308367685.61000001</v>
      </c>
      <c r="D157" s="22">
        <v>0</v>
      </c>
      <c r="E157" s="22">
        <v>0</v>
      </c>
      <c r="F157" s="22">
        <v>368422922.70999998</v>
      </c>
      <c r="G157" s="22">
        <f t="shared" si="25"/>
        <v>60055237.099999964</v>
      </c>
      <c r="H157" s="22">
        <f t="shared" si="26"/>
        <v>-368422922.70999998</v>
      </c>
      <c r="I157" s="23">
        <f t="shared" si="27"/>
        <v>19.475204407751477</v>
      </c>
      <c r="J157" s="23">
        <f t="shared" si="28"/>
        <v>0</v>
      </c>
      <c r="K157" s="23">
        <f t="shared" si="29"/>
        <v>0</v>
      </c>
    </row>
    <row r="158" spans="1:11">
      <c r="A158" s="20" t="s">
        <v>61</v>
      </c>
      <c r="B158" s="21" t="s">
        <v>62</v>
      </c>
      <c r="C158" s="22">
        <v>-308367685.61000001</v>
      </c>
      <c r="D158" s="22">
        <v>0</v>
      </c>
      <c r="E158" s="22">
        <v>0</v>
      </c>
      <c r="F158" s="22">
        <v>-368422922.70999998</v>
      </c>
      <c r="G158" s="22">
        <f t="shared" si="25"/>
        <v>-60055237.099999964</v>
      </c>
      <c r="H158" s="22">
        <f t="shared" si="26"/>
        <v>368422922.70999998</v>
      </c>
      <c r="I158" s="23">
        <f t="shared" si="27"/>
        <v>19.475204407751477</v>
      </c>
      <c r="J158" s="23">
        <f t="shared" si="28"/>
        <v>0</v>
      </c>
      <c r="K158" s="23">
        <f t="shared" si="29"/>
        <v>0</v>
      </c>
    </row>
    <row r="159" spans="1:11">
      <c r="A159" s="26" t="s">
        <v>63</v>
      </c>
      <c r="B159" s="21" t="s">
        <v>64</v>
      </c>
      <c r="C159" s="22">
        <v>-308367685.61000001</v>
      </c>
      <c r="D159" s="22">
        <v>0</v>
      </c>
      <c r="E159" s="22">
        <v>0</v>
      </c>
      <c r="F159" s="22">
        <v>-368422922.70999998</v>
      </c>
      <c r="G159" s="22">
        <f t="shared" si="25"/>
        <v>-60055237.099999964</v>
      </c>
      <c r="H159" s="22">
        <f t="shared" si="26"/>
        <v>368422922.70999998</v>
      </c>
      <c r="I159" s="23">
        <f t="shared" si="27"/>
        <v>19.475204407751477</v>
      </c>
      <c r="J159" s="23">
        <f t="shared" si="28"/>
        <v>0</v>
      </c>
      <c r="K159" s="23">
        <f t="shared" si="29"/>
        <v>0</v>
      </c>
    </row>
    <row r="160" spans="1:11" s="35" customFormat="1">
      <c r="A160" s="36" t="s">
        <v>318</v>
      </c>
      <c r="B160" s="32" t="s">
        <v>319</v>
      </c>
      <c r="C160" s="33"/>
      <c r="D160" s="33"/>
      <c r="E160" s="33"/>
      <c r="F160" s="33"/>
      <c r="G160" s="33"/>
      <c r="H160" s="33"/>
      <c r="I160" s="34"/>
      <c r="J160" s="34"/>
      <c r="K160" s="34"/>
    </row>
    <row r="161" spans="1:11">
      <c r="A161" s="20" t="s">
        <v>26</v>
      </c>
      <c r="B161" s="21" t="s">
        <v>27</v>
      </c>
      <c r="C161" s="22">
        <v>17578149</v>
      </c>
      <c r="D161" s="22">
        <v>22525461</v>
      </c>
      <c r="E161" s="22">
        <v>4119062</v>
      </c>
      <c r="F161" s="22">
        <v>22454075</v>
      </c>
      <c r="G161" s="22">
        <f t="shared" ref="G161:G182" si="30">F161-C161</f>
        <v>4875926</v>
      </c>
      <c r="H161" s="22">
        <f t="shared" ref="H161:H182" si="31">E161-F161</f>
        <v>-18335013</v>
      </c>
      <c r="I161" s="23">
        <f t="shared" ref="I161:I182" si="32">IF(ISERROR(F161/C161),0,F161/C161*100-100)</f>
        <v>27.738563372059247</v>
      </c>
      <c r="J161" s="23">
        <f t="shared" ref="J161:J182" si="33">IF(ISERROR(F161/E161),0,F161/E161*100)</f>
        <v>545.12592915571554</v>
      </c>
      <c r="K161" s="23">
        <f t="shared" ref="K161:K182" si="34">IF(ISERROR(F161/D161),0,F161/D161*100)</f>
        <v>99.683087507065892</v>
      </c>
    </row>
    <row r="162" spans="1:11">
      <c r="A162" s="26" t="s">
        <v>72</v>
      </c>
      <c r="B162" s="21" t="s">
        <v>73</v>
      </c>
      <c r="C162" s="22">
        <v>152400</v>
      </c>
      <c r="D162" s="22">
        <v>282092</v>
      </c>
      <c r="E162" s="22">
        <v>282092</v>
      </c>
      <c r="F162" s="22">
        <v>210706</v>
      </c>
      <c r="G162" s="22">
        <f t="shared" si="30"/>
        <v>58306</v>
      </c>
      <c r="H162" s="22">
        <f t="shared" si="31"/>
        <v>71386</v>
      </c>
      <c r="I162" s="23">
        <f t="shared" si="32"/>
        <v>38.258530183727032</v>
      </c>
      <c r="J162" s="23">
        <f t="shared" si="33"/>
        <v>74.694071437686986</v>
      </c>
      <c r="K162" s="23">
        <f t="shared" si="34"/>
        <v>74.694071437686986</v>
      </c>
    </row>
    <row r="163" spans="1:11">
      <c r="A163" s="27" t="s">
        <v>74</v>
      </c>
      <c r="B163" s="21" t="s">
        <v>75</v>
      </c>
      <c r="C163" s="22">
        <v>152400</v>
      </c>
      <c r="D163" s="22">
        <v>198499</v>
      </c>
      <c r="E163" s="22">
        <v>198499</v>
      </c>
      <c r="F163" s="22">
        <v>152400</v>
      </c>
      <c r="G163" s="22">
        <f t="shared" si="30"/>
        <v>0</v>
      </c>
      <c r="H163" s="22">
        <f t="shared" si="31"/>
        <v>46099</v>
      </c>
      <c r="I163" s="23">
        <f t="shared" si="32"/>
        <v>0</v>
      </c>
      <c r="J163" s="23">
        <f t="shared" si="33"/>
        <v>76.776205421689781</v>
      </c>
      <c r="K163" s="23">
        <f t="shared" si="34"/>
        <v>76.776205421689781</v>
      </c>
    </row>
    <row r="164" spans="1:11">
      <c r="A164" s="28" t="s">
        <v>76</v>
      </c>
      <c r="B164" s="21" t="s">
        <v>77</v>
      </c>
      <c r="C164" s="22">
        <v>152400</v>
      </c>
      <c r="D164" s="22">
        <v>198499</v>
      </c>
      <c r="E164" s="22">
        <v>198499</v>
      </c>
      <c r="F164" s="22">
        <v>152400</v>
      </c>
      <c r="G164" s="22">
        <f t="shared" si="30"/>
        <v>0</v>
      </c>
      <c r="H164" s="22">
        <f t="shared" si="31"/>
        <v>46099</v>
      </c>
      <c r="I164" s="23">
        <f t="shared" si="32"/>
        <v>0</v>
      </c>
      <c r="J164" s="23">
        <f t="shared" si="33"/>
        <v>76.776205421689781</v>
      </c>
      <c r="K164" s="23">
        <f t="shared" si="34"/>
        <v>76.776205421689781</v>
      </c>
    </row>
    <row r="165" spans="1:11" ht="25.5">
      <c r="A165" s="29" t="s">
        <v>78</v>
      </c>
      <c r="B165" s="21" t="s">
        <v>79</v>
      </c>
      <c r="C165" s="22">
        <v>152400</v>
      </c>
      <c r="D165" s="22">
        <v>198499</v>
      </c>
      <c r="E165" s="22">
        <v>198499</v>
      </c>
      <c r="F165" s="22">
        <v>152400</v>
      </c>
      <c r="G165" s="22">
        <f t="shared" si="30"/>
        <v>0</v>
      </c>
      <c r="H165" s="22">
        <f t="shared" si="31"/>
        <v>46099</v>
      </c>
      <c r="I165" s="23">
        <f t="shared" si="32"/>
        <v>0</v>
      </c>
      <c r="J165" s="23">
        <f t="shared" si="33"/>
        <v>76.776205421689781</v>
      </c>
      <c r="K165" s="23">
        <f t="shared" si="34"/>
        <v>76.776205421689781</v>
      </c>
    </row>
    <row r="166" spans="1:11" ht="25.5">
      <c r="A166" s="30" t="s">
        <v>295</v>
      </c>
      <c r="B166" s="21" t="s">
        <v>296</v>
      </c>
      <c r="C166" s="22">
        <v>152400</v>
      </c>
      <c r="D166" s="22">
        <v>198499</v>
      </c>
      <c r="E166" s="22">
        <v>198499</v>
      </c>
      <c r="F166" s="22">
        <v>152400</v>
      </c>
      <c r="G166" s="22">
        <f t="shared" si="30"/>
        <v>0</v>
      </c>
      <c r="H166" s="22">
        <f t="shared" si="31"/>
        <v>46099</v>
      </c>
      <c r="I166" s="23">
        <f t="shared" si="32"/>
        <v>0</v>
      </c>
      <c r="J166" s="23">
        <f t="shared" si="33"/>
        <v>76.776205421689781</v>
      </c>
      <c r="K166" s="23">
        <f t="shared" si="34"/>
        <v>76.776205421689781</v>
      </c>
    </row>
    <row r="167" spans="1:11" ht="25.5">
      <c r="A167" s="27" t="s">
        <v>108</v>
      </c>
      <c r="B167" s="21" t="s">
        <v>109</v>
      </c>
      <c r="C167" s="22">
        <v>0</v>
      </c>
      <c r="D167" s="22">
        <v>83593</v>
      </c>
      <c r="E167" s="22">
        <v>83593</v>
      </c>
      <c r="F167" s="22">
        <v>58306</v>
      </c>
      <c r="G167" s="22">
        <f t="shared" si="30"/>
        <v>58306</v>
      </c>
      <c r="H167" s="22">
        <f t="shared" si="31"/>
        <v>25287</v>
      </c>
      <c r="I167" s="23">
        <f t="shared" si="32"/>
        <v>0</v>
      </c>
      <c r="J167" s="23">
        <f t="shared" si="33"/>
        <v>69.749859437991219</v>
      </c>
      <c r="K167" s="23">
        <f t="shared" si="34"/>
        <v>69.749859437991219</v>
      </c>
    </row>
    <row r="168" spans="1:11" ht="38.25">
      <c r="A168" s="28" t="s">
        <v>110</v>
      </c>
      <c r="B168" s="21" t="s">
        <v>111</v>
      </c>
      <c r="C168" s="22">
        <v>0</v>
      </c>
      <c r="D168" s="22">
        <v>83593</v>
      </c>
      <c r="E168" s="22">
        <v>83593</v>
      </c>
      <c r="F168" s="22">
        <v>58306</v>
      </c>
      <c r="G168" s="22">
        <f t="shared" si="30"/>
        <v>58306</v>
      </c>
      <c r="H168" s="22">
        <f t="shared" si="31"/>
        <v>25287</v>
      </c>
      <c r="I168" s="23">
        <f t="shared" si="32"/>
        <v>0</v>
      </c>
      <c r="J168" s="23">
        <f t="shared" si="33"/>
        <v>69.749859437991219</v>
      </c>
      <c r="K168" s="23">
        <f t="shared" si="34"/>
        <v>69.749859437991219</v>
      </c>
    </row>
    <row r="169" spans="1:11" ht="51">
      <c r="A169" s="29" t="s">
        <v>112</v>
      </c>
      <c r="B169" s="21" t="s">
        <v>113</v>
      </c>
      <c r="C169" s="22">
        <v>0</v>
      </c>
      <c r="D169" s="22">
        <v>83593</v>
      </c>
      <c r="E169" s="22">
        <v>83593</v>
      </c>
      <c r="F169" s="22">
        <v>58306</v>
      </c>
      <c r="G169" s="22">
        <f t="shared" si="30"/>
        <v>58306</v>
      </c>
      <c r="H169" s="22">
        <f t="shared" si="31"/>
        <v>25287</v>
      </c>
      <c r="I169" s="23">
        <f t="shared" si="32"/>
        <v>0</v>
      </c>
      <c r="J169" s="23">
        <f t="shared" si="33"/>
        <v>69.749859437991219</v>
      </c>
      <c r="K169" s="23">
        <f t="shared" si="34"/>
        <v>69.749859437991219</v>
      </c>
    </row>
    <row r="170" spans="1:11">
      <c r="A170" s="26" t="s">
        <v>28</v>
      </c>
      <c r="B170" s="21" t="s">
        <v>29</v>
      </c>
      <c r="C170" s="22">
        <v>17425749</v>
      </c>
      <c r="D170" s="22">
        <v>22243369</v>
      </c>
      <c r="E170" s="22">
        <v>3836970</v>
      </c>
      <c r="F170" s="22">
        <v>22243369</v>
      </c>
      <c r="G170" s="22">
        <f t="shared" si="30"/>
        <v>4817620</v>
      </c>
      <c r="H170" s="22">
        <f t="shared" si="31"/>
        <v>-18406399</v>
      </c>
      <c r="I170" s="23">
        <f t="shared" si="32"/>
        <v>27.646559123513143</v>
      </c>
      <c r="J170" s="23">
        <f t="shared" si="33"/>
        <v>579.71182990745297</v>
      </c>
      <c r="K170" s="23">
        <f t="shared" si="34"/>
        <v>100</v>
      </c>
    </row>
    <row r="171" spans="1:11">
      <c r="A171" s="27" t="s">
        <v>30</v>
      </c>
      <c r="B171" s="21" t="s">
        <v>31</v>
      </c>
      <c r="C171" s="22">
        <v>17425749</v>
      </c>
      <c r="D171" s="22">
        <v>22243369</v>
      </c>
      <c r="E171" s="22">
        <v>3836970</v>
      </c>
      <c r="F171" s="22">
        <v>22243369</v>
      </c>
      <c r="G171" s="22">
        <f t="shared" si="30"/>
        <v>4817620</v>
      </c>
      <c r="H171" s="22">
        <f t="shared" si="31"/>
        <v>-18406399</v>
      </c>
      <c r="I171" s="23">
        <f t="shared" si="32"/>
        <v>27.646559123513143</v>
      </c>
      <c r="J171" s="23">
        <f t="shared" si="33"/>
        <v>579.71182990745297</v>
      </c>
      <c r="K171" s="23">
        <f t="shared" si="34"/>
        <v>100</v>
      </c>
    </row>
    <row r="172" spans="1:11">
      <c r="A172" s="20" t="s">
        <v>32</v>
      </c>
      <c r="B172" s="21" t="s">
        <v>33</v>
      </c>
      <c r="C172" s="22">
        <v>2459538.44</v>
      </c>
      <c r="D172" s="22">
        <v>22525461</v>
      </c>
      <c r="E172" s="22">
        <v>4119062</v>
      </c>
      <c r="F172" s="22">
        <v>2866479.16</v>
      </c>
      <c r="G172" s="22">
        <f t="shared" si="30"/>
        <v>406940.7200000002</v>
      </c>
      <c r="H172" s="22">
        <f t="shared" si="31"/>
        <v>1252582.8399999999</v>
      </c>
      <c r="I172" s="23">
        <f t="shared" si="32"/>
        <v>16.545410040430198</v>
      </c>
      <c r="J172" s="23">
        <f t="shared" si="33"/>
        <v>69.590580573926786</v>
      </c>
      <c r="K172" s="23">
        <f t="shared" si="34"/>
        <v>12.725507193837233</v>
      </c>
    </row>
    <row r="173" spans="1:11">
      <c r="A173" s="26" t="s">
        <v>34</v>
      </c>
      <c r="B173" s="21" t="s">
        <v>35</v>
      </c>
      <c r="C173" s="22">
        <v>2459538.44</v>
      </c>
      <c r="D173" s="22">
        <v>21984528</v>
      </c>
      <c r="E173" s="22">
        <v>4069062</v>
      </c>
      <c r="F173" s="22">
        <v>2866479.16</v>
      </c>
      <c r="G173" s="22">
        <f t="shared" si="30"/>
        <v>406940.7200000002</v>
      </c>
      <c r="H173" s="22">
        <f t="shared" si="31"/>
        <v>1202582.8399999999</v>
      </c>
      <c r="I173" s="23">
        <f t="shared" si="32"/>
        <v>16.545410040430198</v>
      </c>
      <c r="J173" s="23">
        <f t="shared" si="33"/>
        <v>70.445698787582984</v>
      </c>
      <c r="K173" s="23">
        <f t="shared" si="34"/>
        <v>13.038620433424816</v>
      </c>
    </row>
    <row r="174" spans="1:11">
      <c r="A174" s="27" t="s">
        <v>36</v>
      </c>
      <c r="B174" s="21" t="s">
        <v>37</v>
      </c>
      <c r="C174" s="22">
        <v>2459538.44</v>
      </c>
      <c r="D174" s="22">
        <v>21984528</v>
      </c>
      <c r="E174" s="22">
        <v>4069062</v>
      </c>
      <c r="F174" s="22">
        <v>2866479.16</v>
      </c>
      <c r="G174" s="22">
        <f t="shared" si="30"/>
        <v>406940.7200000002</v>
      </c>
      <c r="H174" s="22">
        <f t="shared" si="31"/>
        <v>1202582.8399999999</v>
      </c>
      <c r="I174" s="23">
        <f t="shared" si="32"/>
        <v>16.545410040430198</v>
      </c>
      <c r="J174" s="23">
        <f t="shared" si="33"/>
        <v>70.445698787582984</v>
      </c>
      <c r="K174" s="23">
        <f t="shared" si="34"/>
        <v>13.038620433424816</v>
      </c>
    </row>
    <row r="175" spans="1:11">
      <c r="A175" s="28" t="s">
        <v>38</v>
      </c>
      <c r="B175" s="21" t="s">
        <v>39</v>
      </c>
      <c r="C175" s="22">
        <v>2080387.53</v>
      </c>
      <c r="D175" s="22">
        <v>16359079</v>
      </c>
      <c r="E175" s="22">
        <v>3034160</v>
      </c>
      <c r="F175" s="22">
        <v>2509100.7999999998</v>
      </c>
      <c r="G175" s="22">
        <f t="shared" si="30"/>
        <v>428713.26999999979</v>
      </c>
      <c r="H175" s="22">
        <f t="shared" si="31"/>
        <v>525059.20000000019</v>
      </c>
      <c r="I175" s="23">
        <f t="shared" si="32"/>
        <v>20.607375492199751</v>
      </c>
      <c r="J175" s="23">
        <f t="shared" si="33"/>
        <v>82.695072112215556</v>
      </c>
      <c r="K175" s="23">
        <f t="shared" si="34"/>
        <v>15.33766540280171</v>
      </c>
    </row>
    <row r="176" spans="1:11">
      <c r="A176" s="28" t="s">
        <v>40</v>
      </c>
      <c r="B176" s="21" t="s">
        <v>41</v>
      </c>
      <c r="C176" s="22">
        <v>379150.91</v>
      </c>
      <c r="D176" s="22">
        <v>5625449</v>
      </c>
      <c r="E176" s="22">
        <v>1034902</v>
      </c>
      <c r="F176" s="22">
        <v>357378.36</v>
      </c>
      <c r="G176" s="22">
        <f t="shared" si="30"/>
        <v>-21772.549999999988</v>
      </c>
      <c r="H176" s="22">
        <f t="shared" si="31"/>
        <v>677523.64</v>
      </c>
      <c r="I176" s="23">
        <f t="shared" si="32"/>
        <v>-5.7424496224999189</v>
      </c>
      <c r="J176" s="23">
        <f t="shared" si="33"/>
        <v>34.53257989645396</v>
      </c>
      <c r="K176" s="23">
        <f t="shared" si="34"/>
        <v>6.3528859651914003</v>
      </c>
    </row>
    <row r="177" spans="1:11">
      <c r="A177" s="29" t="s">
        <v>82</v>
      </c>
      <c r="B177" s="21" t="s">
        <v>83</v>
      </c>
      <c r="C177" s="22">
        <v>12612.57</v>
      </c>
      <c r="D177" s="22">
        <v>0</v>
      </c>
      <c r="E177" s="22">
        <v>0</v>
      </c>
      <c r="F177" s="22">
        <v>5467.28</v>
      </c>
      <c r="G177" s="22">
        <f t="shared" si="30"/>
        <v>-7145.29</v>
      </c>
      <c r="H177" s="22">
        <f t="shared" si="31"/>
        <v>-5467.28</v>
      </c>
      <c r="I177" s="23">
        <f t="shared" si="32"/>
        <v>-56.652133546136909</v>
      </c>
      <c r="J177" s="23">
        <f t="shared" si="33"/>
        <v>0</v>
      </c>
      <c r="K177" s="23">
        <f t="shared" si="34"/>
        <v>0</v>
      </c>
    </row>
    <row r="178" spans="1:11">
      <c r="A178" s="26" t="s">
        <v>56</v>
      </c>
      <c r="B178" s="21" t="s">
        <v>57</v>
      </c>
      <c r="C178" s="22">
        <v>0</v>
      </c>
      <c r="D178" s="22">
        <v>540933</v>
      </c>
      <c r="E178" s="22">
        <v>50000</v>
      </c>
      <c r="F178" s="22">
        <v>0</v>
      </c>
      <c r="G178" s="22">
        <f t="shared" si="30"/>
        <v>0</v>
      </c>
      <c r="H178" s="22">
        <f t="shared" si="31"/>
        <v>50000</v>
      </c>
      <c r="I178" s="23">
        <f t="shared" si="32"/>
        <v>0</v>
      </c>
      <c r="J178" s="23">
        <f t="shared" si="33"/>
        <v>0</v>
      </c>
      <c r="K178" s="23">
        <f t="shared" si="34"/>
        <v>0</v>
      </c>
    </row>
    <row r="179" spans="1:11">
      <c r="A179" s="27" t="s">
        <v>58</v>
      </c>
      <c r="B179" s="21" t="s">
        <v>59</v>
      </c>
      <c r="C179" s="22">
        <v>0</v>
      </c>
      <c r="D179" s="22">
        <v>540933</v>
      </c>
      <c r="E179" s="22">
        <v>50000</v>
      </c>
      <c r="F179" s="22">
        <v>0</v>
      </c>
      <c r="G179" s="22">
        <f t="shared" si="30"/>
        <v>0</v>
      </c>
      <c r="H179" s="22">
        <f t="shared" si="31"/>
        <v>50000</v>
      </c>
      <c r="I179" s="23">
        <f t="shared" si="32"/>
        <v>0</v>
      </c>
      <c r="J179" s="23">
        <f t="shared" si="33"/>
        <v>0</v>
      </c>
      <c r="K179" s="23">
        <f t="shared" si="34"/>
        <v>0</v>
      </c>
    </row>
    <row r="180" spans="1:11">
      <c r="A180" s="20"/>
      <c r="B180" s="21" t="s">
        <v>60</v>
      </c>
      <c r="C180" s="22">
        <v>15118610.560000001</v>
      </c>
      <c r="D180" s="22">
        <v>0</v>
      </c>
      <c r="E180" s="22">
        <v>0</v>
      </c>
      <c r="F180" s="22">
        <v>19587595.84</v>
      </c>
      <c r="G180" s="22">
        <f t="shared" si="30"/>
        <v>4468985.2799999993</v>
      </c>
      <c r="H180" s="22">
        <f t="shared" si="31"/>
        <v>-19587595.84</v>
      </c>
      <c r="I180" s="23">
        <f t="shared" si="32"/>
        <v>29.559497298143242</v>
      </c>
      <c r="J180" s="23">
        <f t="shared" si="33"/>
        <v>0</v>
      </c>
      <c r="K180" s="23">
        <f t="shared" si="34"/>
        <v>0</v>
      </c>
    </row>
    <row r="181" spans="1:11">
      <c r="A181" s="20" t="s">
        <v>61</v>
      </c>
      <c r="B181" s="21" t="s">
        <v>62</v>
      </c>
      <c r="C181" s="22">
        <v>-15118610.560000001</v>
      </c>
      <c r="D181" s="22">
        <v>0</v>
      </c>
      <c r="E181" s="22">
        <v>0</v>
      </c>
      <c r="F181" s="22">
        <v>-19587595.84</v>
      </c>
      <c r="G181" s="22">
        <f t="shared" si="30"/>
        <v>-4468985.2799999993</v>
      </c>
      <c r="H181" s="22">
        <f t="shared" si="31"/>
        <v>19587595.84</v>
      </c>
      <c r="I181" s="23">
        <f t="shared" si="32"/>
        <v>29.559497298143242</v>
      </c>
      <c r="J181" s="23">
        <f t="shared" si="33"/>
        <v>0</v>
      </c>
      <c r="K181" s="23">
        <f t="shared" si="34"/>
        <v>0</v>
      </c>
    </row>
    <row r="182" spans="1:11">
      <c r="A182" s="26" t="s">
        <v>63</v>
      </c>
      <c r="B182" s="21" t="s">
        <v>64</v>
      </c>
      <c r="C182" s="22">
        <v>-15118610.560000001</v>
      </c>
      <c r="D182" s="22">
        <v>0</v>
      </c>
      <c r="E182" s="22">
        <v>0</v>
      </c>
      <c r="F182" s="22">
        <v>-19587595.84</v>
      </c>
      <c r="G182" s="22">
        <f t="shared" si="30"/>
        <v>-4468985.2799999993</v>
      </c>
      <c r="H182" s="22">
        <f t="shared" si="31"/>
        <v>19587595.84</v>
      </c>
      <c r="I182" s="23">
        <f t="shared" si="32"/>
        <v>29.559497298143242</v>
      </c>
      <c r="J182" s="23">
        <f t="shared" si="33"/>
        <v>0</v>
      </c>
      <c r="K182" s="23">
        <f t="shared" si="34"/>
        <v>0</v>
      </c>
    </row>
    <row r="183" spans="1:11" s="35" customFormat="1">
      <c r="A183" s="36" t="s">
        <v>320</v>
      </c>
      <c r="B183" s="32" t="s">
        <v>321</v>
      </c>
      <c r="C183" s="33"/>
      <c r="D183" s="33"/>
      <c r="E183" s="33"/>
      <c r="F183" s="33"/>
      <c r="G183" s="33"/>
      <c r="H183" s="33"/>
      <c r="I183" s="34"/>
      <c r="J183" s="34"/>
      <c r="K183" s="34"/>
    </row>
    <row r="184" spans="1:11">
      <c r="A184" s="20" t="s">
        <v>26</v>
      </c>
      <c r="B184" s="21" t="s">
        <v>27</v>
      </c>
      <c r="C184" s="22">
        <v>507672693</v>
      </c>
      <c r="D184" s="22">
        <v>577604862</v>
      </c>
      <c r="E184" s="22">
        <v>236612504</v>
      </c>
      <c r="F184" s="22">
        <v>577604862</v>
      </c>
      <c r="G184" s="22">
        <f t="shared" ref="G184:G194" si="35">F184-C184</f>
        <v>69932169</v>
      </c>
      <c r="H184" s="22">
        <f t="shared" ref="H184:H194" si="36">E184-F184</f>
        <v>-340992358</v>
      </c>
      <c r="I184" s="23">
        <f t="shared" ref="I184:I194" si="37">IF(ISERROR(F184/C184),0,F184/C184*100-100)</f>
        <v>13.775050335433335</v>
      </c>
      <c r="J184" s="23">
        <f t="shared" ref="J184:J194" si="38">IF(ISERROR(F184/E184),0,F184/E184*100)</f>
        <v>244.11425948985351</v>
      </c>
      <c r="K184" s="23">
        <f t="shared" ref="K184:K194" si="39">IF(ISERROR(F184/D184),0,F184/D184*100)</f>
        <v>100</v>
      </c>
    </row>
    <row r="185" spans="1:11">
      <c r="A185" s="26" t="s">
        <v>28</v>
      </c>
      <c r="B185" s="21" t="s">
        <v>29</v>
      </c>
      <c r="C185" s="22">
        <v>507672693</v>
      </c>
      <c r="D185" s="22">
        <v>577604862</v>
      </c>
      <c r="E185" s="22">
        <v>236612504</v>
      </c>
      <c r="F185" s="22">
        <v>577604862</v>
      </c>
      <c r="G185" s="22">
        <f t="shared" si="35"/>
        <v>69932169</v>
      </c>
      <c r="H185" s="22">
        <f t="shared" si="36"/>
        <v>-340992358</v>
      </c>
      <c r="I185" s="23">
        <f t="shared" si="37"/>
        <v>13.775050335433335</v>
      </c>
      <c r="J185" s="23">
        <f t="shared" si="38"/>
        <v>244.11425948985351</v>
      </c>
      <c r="K185" s="23">
        <f t="shared" si="39"/>
        <v>100</v>
      </c>
    </row>
    <row r="186" spans="1:11">
      <c r="A186" s="27" t="s">
        <v>30</v>
      </c>
      <c r="B186" s="21" t="s">
        <v>31</v>
      </c>
      <c r="C186" s="22">
        <v>507672693</v>
      </c>
      <c r="D186" s="22">
        <v>577604862</v>
      </c>
      <c r="E186" s="22">
        <v>236612504</v>
      </c>
      <c r="F186" s="22">
        <v>577604862</v>
      </c>
      <c r="G186" s="22">
        <f t="shared" si="35"/>
        <v>69932169</v>
      </c>
      <c r="H186" s="22">
        <f t="shared" si="36"/>
        <v>-340992358</v>
      </c>
      <c r="I186" s="23">
        <f t="shared" si="37"/>
        <v>13.775050335433335</v>
      </c>
      <c r="J186" s="23">
        <f t="shared" si="38"/>
        <v>244.11425948985351</v>
      </c>
      <c r="K186" s="23">
        <f t="shared" si="39"/>
        <v>100</v>
      </c>
    </row>
    <row r="187" spans="1:11">
      <c r="A187" s="20" t="s">
        <v>32</v>
      </c>
      <c r="B187" s="21" t="s">
        <v>33</v>
      </c>
      <c r="C187" s="22">
        <v>214423617.94999999</v>
      </c>
      <c r="D187" s="22">
        <v>577604862</v>
      </c>
      <c r="E187" s="22">
        <v>236612504</v>
      </c>
      <c r="F187" s="22">
        <v>228769535.13</v>
      </c>
      <c r="G187" s="22">
        <f t="shared" si="35"/>
        <v>14345917.180000007</v>
      </c>
      <c r="H187" s="22">
        <f t="shared" si="36"/>
        <v>7842968.8700000048</v>
      </c>
      <c r="I187" s="23">
        <f t="shared" si="37"/>
        <v>6.6904557049985129</v>
      </c>
      <c r="J187" s="23">
        <f t="shared" si="38"/>
        <v>96.685310903941073</v>
      </c>
      <c r="K187" s="23">
        <f t="shared" si="39"/>
        <v>39.606580584842796</v>
      </c>
    </row>
    <row r="188" spans="1:11">
      <c r="A188" s="26" t="s">
        <v>34</v>
      </c>
      <c r="B188" s="21" t="s">
        <v>35</v>
      </c>
      <c r="C188" s="22">
        <v>214423617.94999999</v>
      </c>
      <c r="D188" s="22">
        <v>577604862</v>
      </c>
      <c r="E188" s="22">
        <v>236612504</v>
      </c>
      <c r="F188" s="22">
        <v>228769535.13</v>
      </c>
      <c r="G188" s="22">
        <f t="shared" si="35"/>
        <v>14345917.180000007</v>
      </c>
      <c r="H188" s="22">
        <f t="shared" si="36"/>
        <v>7842968.8700000048</v>
      </c>
      <c r="I188" s="23">
        <f t="shared" si="37"/>
        <v>6.6904557049985129</v>
      </c>
      <c r="J188" s="23">
        <f t="shared" si="38"/>
        <v>96.685310903941073</v>
      </c>
      <c r="K188" s="23">
        <f t="shared" si="39"/>
        <v>39.606580584842796</v>
      </c>
    </row>
    <row r="189" spans="1:11">
      <c r="A189" s="27" t="s">
        <v>36</v>
      </c>
      <c r="B189" s="21" t="s">
        <v>37</v>
      </c>
      <c r="C189" s="22">
        <v>728820.75</v>
      </c>
      <c r="D189" s="22">
        <v>3607614</v>
      </c>
      <c r="E189" s="22">
        <v>1133366</v>
      </c>
      <c r="F189" s="22">
        <v>494106.93</v>
      </c>
      <c r="G189" s="22">
        <f t="shared" si="35"/>
        <v>-234713.82</v>
      </c>
      <c r="H189" s="22">
        <f t="shared" si="36"/>
        <v>639259.07000000007</v>
      </c>
      <c r="I189" s="23">
        <f t="shared" si="37"/>
        <v>-32.204601748783915</v>
      </c>
      <c r="J189" s="23">
        <f t="shared" si="38"/>
        <v>43.596413691605356</v>
      </c>
      <c r="K189" s="23">
        <f t="shared" si="39"/>
        <v>13.696224984158503</v>
      </c>
    </row>
    <row r="190" spans="1:11">
      <c r="A190" s="28" t="s">
        <v>40</v>
      </c>
      <c r="B190" s="21" t="s">
        <v>41</v>
      </c>
      <c r="C190" s="22">
        <v>728820.75</v>
      </c>
      <c r="D190" s="22">
        <v>3607614</v>
      </c>
      <c r="E190" s="22">
        <v>1133366</v>
      </c>
      <c r="F190" s="22">
        <v>494106.93</v>
      </c>
      <c r="G190" s="22">
        <f t="shared" si="35"/>
        <v>-234713.82</v>
      </c>
      <c r="H190" s="22">
        <f t="shared" si="36"/>
        <v>639259.07000000007</v>
      </c>
      <c r="I190" s="23">
        <f t="shared" si="37"/>
        <v>-32.204601748783915</v>
      </c>
      <c r="J190" s="23">
        <f t="shared" si="38"/>
        <v>43.596413691605356</v>
      </c>
      <c r="K190" s="23">
        <f t="shared" si="39"/>
        <v>13.696224984158503</v>
      </c>
    </row>
    <row r="191" spans="1:11">
      <c r="A191" s="27" t="s">
        <v>297</v>
      </c>
      <c r="B191" s="21" t="s">
        <v>298</v>
      </c>
      <c r="C191" s="22">
        <v>213694797.19999999</v>
      </c>
      <c r="D191" s="22">
        <v>573997248</v>
      </c>
      <c r="E191" s="22">
        <v>235479138</v>
      </c>
      <c r="F191" s="22">
        <v>228275428.19999999</v>
      </c>
      <c r="G191" s="22">
        <f t="shared" si="35"/>
        <v>14580631</v>
      </c>
      <c r="H191" s="22">
        <f t="shared" si="36"/>
        <v>7203709.8000000119</v>
      </c>
      <c r="I191" s="23">
        <f t="shared" si="37"/>
        <v>6.8231099638583146</v>
      </c>
      <c r="J191" s="23">
        <f t="shared" si="38"/>
        <v>96.940828872916967</v>
      </c>
      <c r="K191" s="23">
        <f t="shared" si="39"/>
        <v>39.769429033917596</v>
      </c>
    </row>
    <row r="192" spans="1:11">
      <c r="A192" s="20"/>
      <c r="B192" s="21" t="s">
        <v>60</v>
      </c>
      <c r="C192" s="22">
        <v>293249075.05000001</v>
      </c>
      <c r="D192" s="22">
        <v>0</v>
      </c>
      <c r="E192" s="22">
        <v>0</v>
      </c>
      <c r="F192" s="22">
        <v>348835326.87</v>
      </c>
      <c r="G192" s="22">
        <f t="shared" si="35"/>
        <v>55586251.819999993</v>
      </c>
      <c r="H192" s="22">
        <f t="shared" si="36"/>
        <v>-348835326.87</v>
      </c>
      <c r="I192" s="23">
        <f t="shared" si="37"/>
        <v>18.955303374962853</v>
      </c>
      <c r="J192" s="23">
        <f t="shared" si="38"/>
        <v>0</v>
      </c>
      <c r="K192" s="23">
        <f t="shared" si="39"/>
        <v>0</v>
      </c>
    </row>
    <row r="193" spans="1:11">
      <c r="A193" s="20" t="s">
        <v>61</v>
      </c>
      <c r="B193" s="21" t="s">
        <v>62</v>
      </c>
      <c r="C193" s="22">
        <v>-293249075.05000001</v>
      </c>
      <c r="D193" s="22">
        <v>0</v>
      </c>
      <c r="E193" s="22">
        <v>0</v>
      </c>
      <c r="F193" s="22">
        <v>-348835326.87</v>
      </c>
      <c r="G193" s="22">
        <f t="shared" si="35"/>
        <v>-55586251.819999993</v>
      </c>
      <c r="H193" s="22">
        <f t="shared" si="36"/>
        <v>348835326.87</v>
      </c>
      <c r="I193" s="23">
        <f t="shared" si="37"/>
        <v>18.955303374962853</v>
      </c>
      <c r="J193" s="23">
        <f t="shared" si="38"/>
        <v>0</v>
      </c>
      <c r="K193" s="23">
        <f t="shared" si="39"/>
        <v>0</v>
      </c>
    </row>
    <row r="194" spans="1:11">
      <c r="A194" s="26" t="s">
        <v>63</v>
      </c>
      <c r="B194" s="21" t="s">
        <v>64</v>
      </c>
      <c r="C194" s="22">
        <v>-293249075.05000001</v>
      </c>
      <c r="D194" s="22">
        <v>0</v>
      </c>
      <c r="E194" s="22">
        <v>0</v>
      </c>
      <c r="F194" s="22">
        <v>-348835326.87</v>
      </c>
      <c r="G194" s="22">
        <f t="shared" si="35"/>
        <v>-55586251.819999993</v>
      </c>
      <c r="H194" s="22">
        <f t="shared" si="36"/>
        <v>348835326.87</v>
      </c>
      <c r="I194" s="23">
        <f t="shared" si="37"/>
        <v>18.955303374962853</v>
      </c>
      <c r="J194" s="23">
        <f t="shared" si="38"/>
        <v>0</v>
      </c>
      <c r="K194" s="23">
        <f t="shared" si="39"/>
        <v>0</v>
      </c>
    </row>
    <row r="195" spans="1:11" s="35" customFormat="1">
      <c r="A195" s="31" t="s">
        <v>322</v>
      </c>
      <c r="B195" s="32" t="s">
        <v>323</v>
      </c>
      <c r="C195" s="33"/>
      <c r="D195" s="33"/>
      <c r="E195" s="33"/>
      <c r="F195" s="33"/>
      <c r="G195" s="33"/>
      <c r="H195" s="33"/>
      <c r="I195" s="34"/>
      <c r="J195" s="34"/>
      <c r="K195" s="34"/>
    </row>
    <row r="196" spans="1:11">
      <c r="A196" s="20" t="s">
        <v>26</v>
      </c>
      <c r="B196" s="21" t="s">
        <v>27</v>
      </c>
      <c r="C196" s="22">
        <v>2470931</v>
      </c>
      <c r="D196" s="22">
        <v>2714522</v>
      </c>
      <c r="E196" s="22">
        <v>527547</v>
      </c>
      <c r="F196" s="22">
        <v>2714522</v>
      </c>
      <c r="G196" s="22">
        <f t="shared" ref="G196:G209" si="40">F196-C196</f>
        <v>243591</v>
      </c>
      <c r="H196" s="22">
        <f t="shared" ref="H196:H209" si="41">E196-F196</f>
        <v>-2186975</v>
      </c>
      <c r="I196" s="23">
        <f t="shared" ref="I196:I209" si="42">IF(ISERROR(F196/C196),0,F196/C196*100-100)</f>
        <v>9.858267996961473</v>
      </c>
      <c r="J196" s="23">
        <f t="shared" ref="J196:J209" si="43">IF(ISERROR(F196/E196),0,F196/E196*100)</f>
        <v>514.55548036478262</v>
      </c>
      <c r="K196" s="23">
        <f t="shared" ref="K196:K209" si="44">IF(ISERROR(F196/D196),0,F196/D196*100)</f>
        <v>100</v>
      </c>
    </row>
    <row r="197" spans="1:11">
      <c r="A197" s="26" t="s">
        <v>28</v>
      </c>
      <c r="B197" s="21" t="s">
        <v>29</v>
      </c>
      <c r="C197" s="22">
        <v>2470931</v>
      </c>
      <c r="D197" s="22">
        <v>2714522</v>
      </c>
      <c r="E197" s="22">
        <v>527547</v>
      </c>
      <c r="F197" s="22">
        <v>2714522</v>
      </c>
      <c r="G197" s="22">
        <f t="shared" si="40"/>
        <v>243591</v>
      </c>
      <c r="H197" s="22">
        <f t="shared" si="41"/>
        <v>-2186975</v>
      </c>
      <c r="I197" s="23">
        <f t="shared" si="42"/>
        <v>9.858267996961473</v>
      </c>
      <c r="J197" s="23">
        <f t="shared" si="43"/>
        <v>514.55548036478262</v>
      </c>
      <c r="K197" s="23">
        <f t="shared" si="44"/>
        <v>100</v>
      </c>
    </row>
    <row r="198" spans="1:11">
      <c r="A198" s="27" t="s">
        <v>30</v>
      </c>
      <c r="B198" s="21" t="s">
        <v>31</v>
      </c>
      <c r="C198" s="22">
        <v>2470931</v>
      </c>
      <c r="D198" s="22">
        <v>2714522</v>
      </c>
      <c r="E198" s="22">
        <v>527547</v>
      </c>
      <c r="F198" s="22">
        <v>2714522</v>
      </c>
      <c r="G198" s="22">
        <f t="shared" si="40"/>
        <v>243591</v>
      </c>
      <c r="H198" s="22">
        <f t="shared" si="41"/>
        <v>-2186975</v>
      </c>
      <c r="I198" s="23">
        <f t="shared" si="42"/>
        <v>9.858267996961473</v>
      </c>
      <c r="J198" s="23">
        <f t="shared" si="43"/>
        <v>514.55548036478262</v>
      </c>
      <c r="K198" s="23">
        <f t="shared" si="44"/>
        <v>100</v>
      </c>
    </row>
    <row r="199" spans="1:11">
      <c r="A199" s="20" t="s">
        <v>32</v>
      </c>
      <c r="B199" s="21" t="s">
        <v>33</v>
      </c>
      <c r="C199" s="22">
        <v>386445.54</v>
      </c>
      <c r="D199" s="22">
        <v>2714522</v>
      </c>
      <c r="E199" s="22">
        <v>527547</v>
      </c>
      <c r="F199" s="22">
        <v>400713.98</v>
      </c>
      <c r="G199" s="22">
        <f t="shared" si="40"/>
        <v>14268.440000000002</v>
      </c>
      <c r="H199" s="22">
        <f t="shared" si="41"/>
        <v>126833.02000000002</v>
      </c>
      <c r="I199" s="23">
        <f t="shared" si="42"/>
        <v>3.692225300361855</v>
      </c>
      <c r="J199" s="23">
        <f t="shared" si="43"/>
        <v>75.957967726098332</v>
      </c>
      <c r="K199" s="23">
        <f t="shared" si="44"/>
        <v>14.761861572682042</v>
      </c>
    </row>
    <row r="200" spans="1:11">
      <c r="A200" s="26" t="s">
        <v>34</v>
      </c>
      <c r="B200" s="21" t="s">
        <v>35</v>
      </c>
      <c r="C200" s="22">
        <v>386445.54</v>
      </c>
      <c r="D200" s="22">
        <v>2462296</v>
      </c>
      <c r="E200" s="22">
        <v>497547</v>
      </c>
      <c r="F200" s="22">
        <v>400713.98</v>
      </c>
      <c r="G200" s="22">
        <f t="shared" si="40"/>
        <v>14268.440000000002</v>
      </c>
      <c r="H200" s="22">
        <f t="shared" si="41"/>
        <v>96833.020000000019</v>
      </c>
      <c r="I200" s="23">
        <f t="shared" si="42"/>
        <v>3.692225300361855</v>
      </c>
      <c r="J200" s="23">
        <f t="shared" si="43"/>
        <v>80.537915011044177</v>
      </c>
      <c r="K200" s="23">
        <f t="shared" si="44"/>
        <v>16.273997114887891</v>
      </c>
    </row>
    <row r="201" spans="1:11">
      <c r="A201" s="27" t="s">
        <v>36</v>
      </c>
      <c r="B201" s="21" t="s">
        <v>37</v>
      </c>
      <c r="C201" s="22">
        <v>386445.54</v>
      </c>
      <c r="D201" s="22">
        <v>2462296</v>
      </c>
      <c r="E201" s="22">
        <v>497547</v>
      </c>
      <c r="F201" s="22">
        <v>400713.98</v>
      </c>
      <c r="G201" s="22">
        <f t="shared" si="40"/>
        <v>14268.440000000002</v>
      </c>
      <c r="H201" s="22">
        <f t="shared" si="41"/>
        <v>96833.020000000019</v>
      </c>
      <c r="I201" s="23">
        <f t="shared" si="42"/>
        <v>3.692225300361855</v>
      </c>
      <c r="J201" s="23">
        <f t="shared" si="43"/>
        <v>80.537915011044177</v>
      </c>
      <c r="K201" s="23">
        <f t="shared" si="44"/>
        <v>16.273997114887891</v>
      </c>
    </row>
    <row r="202" spans="1:11">
      <c r="A202" s="28" t="s">
        <v>38</v>
      </c>
      <c r="B202" s="21" t="s">
        <v>39</v>
      </c>
      <c r="C202" s="22">
        <v>293835.90000000002</v>
      </c>
      <c r="D202" s="22">
        <v>1896875</v>
      </c>
      <c r="E202" s="22">
        <v>385000</v>
      </c>
      <c r="F202" s="22">
        <v>299653.2</v>
      </c>
      <c r="G202" s="22">
        <f t="shared" si="40"/>
        <v>5817.2999999999884</v>
      </c>
      <c r="H202" s="22">
        <f t="shared" si="41"/>
        <v>85346.799999999988</v>
      </c>
      <c r="I202" s="23">
        <f t="shared" si="42"/>
        <v>1.9797785090249249</v>
      </c>
      <c r="J202" s="23">
        <f t="shared" si="43"/>
        <v>77.832000000000008</v>
      </c>
      <c r="K202" s="23">
        <f t="shared" si="44"/>
        <v>15.797203294892917</v>
      </c>
    </row>
    <row r="203" spans="1:11">
      <c r="A203" s="28" t="s">
        <v>40</v>
      </c>
      <c r="B203" s="21" t="s">
        <v>41</v>
      </c>
      <c r="C203" s="22">
        <v>92609.64</v>
      </c>
      <c r="D203" s="22">
        <v>565421</v>
      </c>
      <c r="E203" s="22">
        <v>112547</v>
      </c>
      <c r="F203" s="22">
        <v>101060.78</v>
      </c>
      <c r="G203" s="22">
        <f t="shared" si="40"/>
        <v>8451.14</v>
      </c>
      <c r="H203" s="22">
        <f t="shared" si="41"/>
        <v>11486.220000000001</v>
      </c>
      <c r="I203" s="23">
        <f t="shared" si="42"/>
        <v>9.125551076540205</v>
      </c>
      <c r="J203" s="23">
        <f t="shared" si="43"/>
        <v>89.794290385350124</v>
      </c>
      <c r="K203" s="23">
        <f t="shared" si="44"/>
        <v>17.873545552782794</v>
      </c>
    </row>
    <row r="204" spans="1:11">
      <c r="A204" s="29" t="s">
        <v>82</v>
      </c>
      <c r="B204" s="21" t="s">
        <v>83</v>
      </c>
      <c r="C204" s="22">
        <v>950</v>
      </c>
      <c r="D204" s="22">
        <v>0</v>
      </c>
      <c r="E204" s="22">
        <v>0</v>
      </c>
      <c r="F204" s="22">
        <v>0</v>
      </c>
      <c r="G204" s="22">
        <f t="shared" si="40"/>
        <v>-950</v>
      </c>
      <c r="H204" s="22">
        <f t="shared" si="41"/>
        <v>0</v>
      </c>
      <c r="I204" s="23">
        <f t="shared" si="42"/>
        <v>-100</v>
      </c>
      <c r="J204" s="23">
        <f t="shared" si="43"/>
        <v>0</v>
      </c>
      <c r="K204" s="23">
        <f t="shared" si="44"/>
        <v>0</v>
      </c>
    </row>
    <row r="205" spans="1:11">
      <c r="A205" s="26" t="s">
        <v>56</v>
      </c>
      <c r="B205" s="21" t="s">
        <v>57</v>
      </c>
      <c r="C205" s="22">
        <v>0</v>
      </c>
      <c r="D205" s="22">
        <v>252226</v>
      </c>
      <c r="E205" s="22">
        <v>30000</v>
      </c>
      <c r="F205" s="22">
        <v>0</v>
      </c>
      <c r="G205" s="22">
        <f t="shared" si="40"/>
        <v>0</v>
      </c>
      <c r="H205" s="22">
        <f t="shared" si="41"/>
        <v>30000</v>
      </c>
      <c r="I205" s="23">
        <f t="shared" si="42"/>
        <v>0</v>
      </c>
      <c r="J205" s="23">
        <f t="shared" si="43"/>
        <v>0</v>
      </c>
      <c r="K205" s="23">
        <f t="shared" si="44"/>
        <v>0</v>
      </c>
    </row>
    <row r="206" spans="1:11">
      <c r="A206" s="27" t="s">
        <v>58</v>
      </c>
      <c r="B206" s="21" t="s">
        <v>59</v>
      </c>
      <c r="C206" s="22">
        <v>0</v>
      </c>
      <c r="D206" s="22">
        <v>252226</v>
      </c>
      <c r="E206" s="22">
        <v>30000</v>
      </c>
      <c r="F206" s="22">
        <v>0</v>
      </c>
      <c r="G206" s="22">
        <f t="shared" si="40"/>
        <v>0</v>
      </c>
      <c r="H206" s="22">
        <f t="shared" si="41"/>
        <v>30000</v>
      </c>
      <c r="I206" s="23">
        <f t="shared" si="42"/>
        <v>0</v>
      </c>
      <c r="J206" s="23">
        <f t="shared" si="43"/>
        <v>0</v>
      </c>
      <c r="K206" s="23">
        <f t="shared" si="44"/>
        <v>0</v>
      </c>
    </row>
    <row r="207" spans="1:11">
      <c r="A207" s="20"/>
      <c r="B207" s="21" t="s">
        <v>60</v>
      </c>
      <c r="C207" s="22">
        <v>2084485.46</v>
      </c>
      <c r="D207" s="22">
        <v>0</v>
      </c>
      <c r="E207" s="22">
        <v>0</v>
      </c>
      <c r="F207" s="22">
        <v>2313808.02</v>
      </c>
      <c r="G207" s="22">
        <f t="shared" si="40"/>
        <v>229322.56000000006</v>
      </c>
      <c r="H207" s="22">
        <f t="shared" si="41"/>
        <v>-2313808.02</v>
      </c>
      <c r="I207" s="23">
        <f t="shared" si="42"/>
        <v>11.001398877591598</v>
      </c>
      <c r="J207" s="23">
        <f t="shared" si="43"/>
        <v>0</v>
      </c>
      <c r="K207" s="23">
        <f t="shared" si="44"/>
        <v>0</v>
      </c>
    </row>
    <row r="208" spans="1:11">
      <c r="A208" s="20" t="s">
        <v>61</v>
      </c>
      <c r="B208" s="21" t="s">
        <v>62</v>
      </c>
      <c r="C208" s="22">
        <v>-2084485.46</v>
      </c>
      <c r="D208" s="22">
        <v>0</v>
      </c>
      <c r="E208" s="22">
        <v>0</v>
      </c>
      <c r="F208" s="22">
        <v>-2313808.02</v>
      </c>
      <c r="G208" s="22">
        <f t="shared" si="40"/>
        <v>-229322.56000000006</v>
      </c>
      <c r="H208" s="22">
        <f t="shared" si="41"/>
        <v>2313808.02</v>
      </c>
      <c r="I208" s="23">
        <f t="shared" si="42"/>
        <v>11.001398877591598</v>
      </c>
      <c r="J208" s="23">
        <f t="shared" si="43"/>
        <v>0</v>
      </c>
      <c r="K208" s="23">
        <f t="shared" si="44"/>
        <v>0</v>
      </c>
    </row>
    <row r="209" spans="1:11">
      <c r="A209" s="26" t="s">
        <v>63</v>
      </c>
      <c r="B209" s="21" t="s">
        <v>64</v>
      </c>
      <c r="C209" s="22">
        <v>-2084485.46</v>
      </c>
      <c r="D209" s="22">
        <v>0</v>
      </c>
      <c r="E209" s="22">
        <v>0</v>
      </c>
      <c r="F209" s="22">
        <v>-2313808.02</v>
      </c>
      <c r="G209" s="22">
        <f t="shared" si="40"/>
        <v>-229322.56000000006</v>
      </c>
      <c r="H209" s="22">
        <f t="shared" si="41"/>
        <v>2313808.02</v>
      </c>
      <c r="I209" s="23">
        <f t="shared" si="42"/>
        <v>11.001398877591598</v>
      </c>
      <c r="J209" s="23">
        <f t="shared" si="43"/>
        <v>0</v>
      </c>
      <c r="K209" s="23">
        <f t="shared" si="44"/>
        <v>0</v>
      </c>
    </row>
    <row r="210" spans="1:11" s="35" customFormat="1">
      <c r="A210" s="31" t="s">
        <v>213</v>
      </c>
      <c r="B210" s="32" t="s">
        <v>324</v>
      </c>
      <c r="C210" s="33"/>
      <c r="D210" s="33"/>
      <c r="E210" s="33"/>
      <c r="F210" s="33"/>
      <c r="G210" s="33"/>
      <c r="H210" s="33"/>
      <c r="I210" s="34"/>
      <c r="J210" s="34"/>
      <c r="K210" s="34"/>
    </row>
    <row r="211" spans="1:11">
      <c r="A211" s="20" t="s">
        <v>26</v>
      </c>
      <c r="B211" s="21" t="s">
        <v>27</v>
      </c>
      <c r="C211" s="22">
        <v>177410806.47</v>
      </c>
      <c r="D211" s="22">
        <v>121516621</v>
      </c>
      <c r="E211" s="22">
        <v>21284545</v>
      </c>
      <c r="F211" s="22">
        <v>121249172.92</v>
      </c>
      <c r="G211" s="22">
        <f t="shared" ref="G211:G236" si="45">F211-C211</f>
        <v>-56161633.549999997</v>
      </c>
      <c r="H211" s="22">
        <f t="shared" ref="H211:H236" si="46">E211-F211</f>
        <v>-99964627.920000002</v>
      </c>
      <c r="I211" s="23">
        <f t="shared" ref="I211:I236" si="47">IF(ISERROR(F211/C211),0,F211/C211*100-100)</f>
        <v>-31.656264163083478</v>
      </c>
      <c r="J211" s="23">
        <f t="shared" ref="J211:J236" si="48">IF(ISERROR(F211/E211),0,F211/E211*100)</f>
        <v>569.6582798457755</v>
      </c>
      <c r="K211" s="23">
        <f t="shared" ref="K211:K236" si="49">IF(ISERROR(F211/D211),0,F211/D211*100)</f>
        <v>99.779908231648406</v>
      </c>
    </row>
    <row r="212" spans="1:11" ht="25.5">
      <c r="A212" s="26" t="s">
        <v>70</v>
      </c>
      <c r="B212" s="21" t="s">
        <v>71</v>
      </c>
      <c r="C212" s="22">
        <v>60781.47</v>
      </c>
      <c r="D212" s="22">
        <v>332691</v>
      </c>
      <c r="E212" s="22">
        <v>70382</v>
      </c>
      <c r="F212" s="22">
        <v>65242.92</v>
      </c>
      <c r="G212" s="22">
        <f t="shared" si="45"/>
        <v>4461.4499999999971</v>
      </c>
      <c r="H212" s="22">
        <f t="shared" si="46"/>
        <v>5139.0800000000017</v>
      </c>
      <c r="I212" s="23">
        <f t="shared" si="47"/>
        <v>7.3401482392577719</v>
      </c>
      <c r="J212" s="23">
        <f t="shared" si="48"/>
        <v>92.698303543519643</v>
      </c>
      <c r="K212" s="23">
        <f t="shared" si="49"/>
        <v>19.610665752905849</v>
      </c>
    </row>
    <row r="213" spans="1:11">
      <c r="A213" s="26" t="s">
        <v>72</v>
      </c>
      <c r="B213" s="21" t="s">
        <v>73</v>
      </c>
      <c r="C213" s="22">
        <v>88337</v>
      </c>
      <c r="D213" s="22">
        <v>0</v>
      </c>
      <c r="E213" s="22">
        <v>0</v>
      </c>
      <c r="F213" s="22">
        <v>0</v>
      </c>
      <c r="G213" s="22">
        <f t="shared" si="45"/>
        <v>-88337</v>
      </c>
      <c r="H213" s="22">
        <f t="shared" si="46"/>
        <v>0</v>
      </c>
      <c r="I213" s="23">
        <f t="shared" si="47"/>
        <v>-100</v>
      </c>
      <c r="J213" s="23">
        <f t="shared" si="48"/>
        <v>0</v>
      </c>
      <c r="K213" s="23">
        <f t="shared" si="49"/>
        <v>0</v>
      </c>
    </row>
    <row r="214" spans="1:11">
      <c r="A214" s="27" t="s">
        <v>74</v>
      </c>
      <c r="B214" s="21" t="s">
        <v>75</v>
      </c>
      <c r="C214" s="22">
        <v>88337</v>
      </c>
      <c r="D214" s="22">
        <v>0</v>
      </c>
      <c r="E214" s="22">
        <v>0</v>
      </c>
      <c r="F214" s="22">
        <v>0</v>
      </c>
      <c r="G214" s="22">
        <f t="shared" si="45"/>
        <v>-88337</v>
      </c>
      <c r="H214" s="22">
        <f t="shared" si="46"/>
        <v>0</v>
      </c>
      <c r="I214" s="23">
        <f t="shared" si="47"/>
        <v>-100</v>
      </c>
      <c r="J214" s="23">
        <f t="shared" si="48"/>
        <v>0</v>
      </c>
      <c r="K214" s="23">
        <f t="shared" si="49"/>
        <v>0</v>
      </c>
    </row>
    <row r="215" spans="1:11">
      <c r="A215" s="28" t="s">
        <v>76</v>
      </c>
      <c r="B215" s="21" t="s">
        <v>77</v>
      </c>
      <c r="C215" s="22">
        <v>88337</v>
      </c>
      <c r="D215" s="22">
        <v>0</v>
      </c>
      <c r="E215" s="22">
        <v>0</v>
      </c>
      <c r="F215" s="22">
        <v>0</v>
      </c>
      <c r="G215" s="22">
        <f t="shared" si="45"/>
        <v>-88337</v>
      </c>
      <c r="H215" s="22">
        <f t="shared" si="46"/>
        <v>0</v>
      </c>
      <c r="I215" s="23">
        <f t="shared" si="47"/>
        <v>-100</v>
      </c>
      <c r="J215" s="23">
        <f t="shared" si="48"/>
        <v>0</v>
      </c>
      <c r="K215" s="23">
        <f t="shared" si="49"/>
        <v>0</v>
      </c>
    </row>
    <row r="216" spans="1:11" ht="25.5">
      <c r="A216" s="29" t="s">
        <v>78</v>
      </c>
      <c r="B216" s="21" t="s">
        <v>79</v>
      </c>
      <c r="C216" s="22">
        <v>88337</v>
      </c>
      <c r="D216" s="22">
        <v>0</v>
      </c>
      <c r="E216" s="22">
        <v>0</v>
      </c>
      <c r="F216" s="22">
        <v>0</v>
      </c>
      <c r="G216" s="22">
        <f t="shared" si="45"/>
        <v>-88337</v>
      </c>
      <c r="H216" s="22">
        <f t="shared" si="46"/>
        <v>0</v>
      </c>
      <c r="I216" s="23">
        <f t="shared" si="47"/>
        <v>-100</v>
      </c>
      <c r="J216" s="23">
        <f t="shared" si="48"/>
        <v>0</v>
      </c>
      <c r="K216" s="23">
        <f t="shared" si="49"/>
        <v>0</v>
      </c>
    </row>
    <row r="217" spans="1:11" ht="25.5">
      <c r="A217" s="30" t="s">
        <v>80</v>
      </c>
      <c r="B217" s="21" t="s">
        <v>81</v>
      </c>
      <c r="C217" s="22">
        <v>88337</v>
      </c>
      <c r="D217" s="22">
        <v>0</v>
      </c>
      <c r="E217" s="22">
        <v>0</v>
      </c>
      <c r="F217" s="22">
        <v>0</v>
      </c>
      <c r="G217" s="22">
        <f t="shared" si="45"/>
        <v>-88337</v>
      </c>
      <c r="H217" s="22">
        <f t="shared" si="46"/>
        <v>0</v>
      </c>
      <c r="I217" s="23">
        <f t="shared" si="47"/>
        <v>-100</v>
      </c>
      <c r="J217" s="23">
        <f t="shared" si="48"/>
        <v>0</v>
      </c>
      <c r="K217" s="23">
        <f t="shared" si="49"/>
        <v>0</v>
      </c>
    </row>
    <row r="218" spans="1:11">
      <c r="A218" s="26" t="s">
        <v>28</v>
      </c>
      <c r="B218" s="21" t="s">
        <v>29</v>
      </c>
      <c r="C218" s="22">
        <v>177261688</v>
      </c>
      <c r="D218" s="22">
        <v>121183930</v>
      </c>
      <c r="E218" s="22">
        <v>21214163</v>
      </c>
      <c r="F218" s="22">
        <v>121183930</v>
      </c>
      <c r="G218" s="22">
        <f t="shared" si="45"/>
        <v>-56077758</v>
      </c>
      <c r="H218" s="22">
        <f t="shared" si="46"/>
        <v>-99969767</v>
      </c>
      <c r="I218" s="23">
        <f t="shared" si="47"/>
        <v>-31.635577113538488</v>
      </c>
      <c r="J218" s="23">
        <f t="shared" si="48"/>
        <v>571.24068481985364</v>
      </c>
      <c r="K218" s="23">
        <f t="shared" si="49"/>
        <v>100</v>
      </c>
    </row>
    <row r="219" spans="1:11">
      <c r="A219" s="27" t="s">
        <v>30</v>
      </c>
      <c r="B219" s="21" t="s">
        <v>31</v>
      </c>
      <c r="C219" s="22">
        <v>177261688</v>
      </c>
      <c r="D219" s="22">
        <v>121183930</v>
      </c>
      <c r="E219" s="22">
        <v>21214163</v>
      </c>
      <c r="F219" s="22">
        <v>121183930</v>
      </c>
      <c r="G219" s="22">
        <f t="shared" si="45"/>
        <v>-56077758</v>
      </c>
      <c r="H219" s="22">
        <f t="shared" si="46"/>
        <v>-99969767</v>
      </c>
      <c r="I219" s="23">
        <f t="shared" si="47"/>
        <v>-31.635577113538488</v>
      </c>
      <c r="J219" s="23">
        <f t="shared" si="48"/>
        <v>571.24068481985364</v>
      </c>
      <c r="K219" s="23">
        <f t="shared" si="49"/>
        <v>100</v>
      </c>
    </row>
    <row r="220" spans="1:11">
      <c r="A220" s="20" t="s">
        <v>32</v>
      </c>
      <c r="B220" s="21" t="s">
        <v>33</v>
      </c>
      <c r="C220" s="22">
        <v>45673638.32</v>
      </c>
      <c r="D220" s="22">
        <v>121516621</v>
      </c>
      <c r="E220" s="22">
        <v>21284545</v>
      </c>
      <c r="F220" s="22">
        <v>19320226.489999998</v>
      </c>
      <c r="G220" s="22">
        <f t="shared" si="45"/>
        <v>-26353411.830000002</v>
      </c>
      <c r="H220" s="22">
        <f t="shared" si="46"/>
        <v>1964318.5100000016</v>
      </c>
      <c r="I220" s="23">
        <f t="shared" si="47"/>
        <v>-57.699392470908371</v>
      </c>
      <c r="J220" s="23">
        <f t="shared" si="48"/>
        <v>90.771151039404401</v>
      </c>
      <c r="K220" s="23">
        <f t="shared" si="49"/>
        <v>15.899245988744203</v>
      </c>
    </row>
    <row r="221" spans="1:11">
      <c r="A221" s="26" t="s">
        <v>34</v>
      </c>
      <c r="B221" s="21" t="s">
        <v>35</v>
      </c>
      <c r="C221" s="22">
        <v>45584701.060000002</v>
      </c>
      <c r="D221" s="22">
        <v>110007125</v>
      </c>
      <c r="E221" s="22">
        <v>20629562</v>
      </c>
      <c r="F221" s="22">
        <v>19235326.600000001</v>
      </c>
      <c r="G221" s="22">
        <f t="shared" si="45"/>
        <v>-26349374.460000001</v>
      </c>
      <c r="H221" s="22">
        <f t="shared" si="46"/>
        <v>1394235.3999999985</v>
      </c>
      <c r="I221" s="23">
        <f t="shared" si="47"/>
        <v>-57.803109041601772</v>
      </c>
      <c r="J221" s="23">
        <f t="shared" si="48"/>
        <v>93.241565671631804</v>
      </c>
      <c r="K221" s="23">
        <f t="shared" si="49"/>
        <v>17.485527960120766</v>
      </c>
    </row>
    <row r="222" spans="1:11">
      <c r="A222" s="27" t="s">
        <v>36</v>
      </c>
      <c r="B222" s="21" t="s">
        <v>37</v>
      </c>
      <c r="C222" s="22">
        <v>27685770.23</v>
      </c>
      <c r="D222" s="22">
        <v>110001125</v>
      </c>
      <c r="E222" s="22">
        <v>20628062</v>
      </c>
      <c r="F222" s="22">
        <v>19233801.600000001</v>
      </c>
      <c r="G222" s="22">
        <f t="shared" si="45"/>
        <v>-8451968.629999999</v>
      </c>
      <c r="H222" s="22">
        <f t="shared" si="46"/>
        <v>1394260.3999999985</v>
      </c>
      <c r="I222" s="23">
        <f t="shared" si="47"/>
        <v>-30.528204777346374</v>
      </c>
      <c r="J222" s="23">
        <f t="shared" si="48"/>
        <v>93.24095302796745</v>
      </c>
      <c r="K222" s="23">
        <f t="shared" si="49"/>
        <v>17.485095356979304</v>
      </c>
    </row>
    <row r="223" spans="1:11">
      <c r="A223" s="28" t="s">
        <v>38</v>
      </c>
      <c r="B223" s="21" t="s">
        <v>39</v>
      </c>
      <c r="C223" s="22">
        <v>21170240.379999999</v>
      </c>
      <c r="D223" s="22">
        <v>79571965</v>
      </c>
      <c r="E223" s="22">
        <v>15774038</v>
      </c>
      <c r="F223" s="22">
        <v>15043522.970000001</v>
      </c>
      <c r="G223" s="22">
        <f t="shared" si="45"/>
        <v>-6126717.4099999983</v>
      </c>
      <c r="H223" s="22">
        <f t="shared" si="46"/>
        <v>730515.02999999933</v>
      </c>
      <c r="I223" s="23">
        <f t="shared" si="47"/>
        <v>-28.940235443845239</v>
      </c>
      <c r="J223" s="23">
        <f t="shared" si="48"/>
        <v>95.368877455474617</v>
      </c>
      <c r="K223" s="23">
        <f t="shared" si="49"/>
        <v>18.90555671209075</v>
      </c>
    </row>
    <row r="224" spans="1:11">
      <c r="A224" s="28" t="s">
        <v>40</v>
      </c>
      <c r="B224" s="21" t="s">
        <v>41</v>
      </c>
      <c r="C224" s="22">
        <v>6515529.8499999996</v>
      </c>
      <c r="D224" s="22">
        <v>30429160</v>
      </c>
      <c r="E224" s="22">
        <v>4854024</v>
      </c>
      <c r="F224" s="22">
        <v>4190278.63</v>
      </c>
      <c r="G224" s="22">
        <f t="shared" si="45"/>
        <v>-2325251.2199999997</v>
      </c>
      <c r="H224" s="22">
        <f t="shared" si="46"/>
        <v>663745.37000000011</v>
      </c>
      <c r="I224" s="23">
        <f t="shared" si="47"/>
        <v>-35.687830054220385</v>
      </c>
      <c r="J224" s="23">
        <f t="shared" si="48"/>
        <v>86.325873749285137</v>
      </c>
      <c r="K224" s="23">
        <f t="shared" si="49"/>
        <v>13.770602376141833</v>
      </c>
    </row>
    <row r="225" spans="1:11">
      <c r="A225" s="29" t="s">
        <v>82</v>
      </c>
      <c r="B225" s="21" t="s">
        <v>83</v>
      </c>
      <c r="C225" s="22">
        <v>36312.730000000003</v>
      </c>
      <c r="D225" s="22">
        <v>0</v>
      </c>
      <c r="E225" s="22">
        <v>0</v>
      </c>
      <c r="F225" s="22">
        <v>13522.75</v>
      </c>
      <c r="G225" s="22">
        <f t="shared" si="45"/>
        <v>-22789.980000000003</v>
      </c>
      <c r="H225" s="22">
        <f t="shared" si="46"/>
        <v>-13522.75</v>
      </c>
      <c r="I225" s="23">
        <f t="shared" si="47"/>
        <v>-62.760304719584568</v>
      </c>
      <c r="J225" s="23">
        <f t="shared" si="48"/>
        <v>0</v>
      </c>
      <c r="K225" s="23">
        <f t="shared" si="49"/>
        <v>0</v>
      </c>
    </row>
    <row r="226" spans="1:11">
      <c r="A226" s="27" t="s">
        <v>42</v>
      </c>
      <c r="B226" s="21" t="s">
        <v>43</v>
      </c>
      <c r="C226" s="22">
        <v>17886074.050000001</v>
      </c>
      <c r="D226" s="22">
        <v>6000</v>
      </c>
      <c r="E226" s="22">
        <v>1500</v>
      </c>
      <c r="F226" s="22">
        <v>1525</v>
      </c>
      <c r="G226" s="22">
        <f t="shared" si="45"/>
        <v>-17884549.050000001</v>
      </c>
      <c r="H226" s="22">
        <f t="shared" si="46"/>
        <v>-25</v>
      </c>
      <c r="I226" s="23">
        <f t="shared" si="47"/>
        <v>-99.991473813673494</v>
      </c>
      <c r="J226" s="23">
        <f t="shared" si="48"/>
        <v>101.66666666666666</v>
      </c>
      <c r="K226" s="23">
        <f t="shared" si="49"/>
        <v>25.416666666666664</v>
      </c>
    </row>
    <row r="227" spans="1:11">
      <c r="A227" s="28" t="s">
        <v>46</v>
      </c>
      <c r="B227" s="21" t="s">
        <v>47</v>
      </c>
      <c r="C227" s="22">
        <v>17886074.050000001</v>
      </c>
      <c r="D227" s="22">
        <v>6000</v>
      </c>
      <c r="E227" s="22">
        <v>1500</v>
      </c>
      <c r="F227" s="22">
        <v>1525</v>
      </c>
      <c r="G227" s="22">
        <f t="shared" si="45"/>
        <v>-17884549.050000001</v>
      </c>
      <c r="H227" s="22">
        <f t="shared" si="46"/>
        <v>-25</v>
      </c>
      <c r="I227" s="23">
        <f t="shared" si="47"/>
        <v>-99.991473813673494</v>
      </c>
      <c r="J227" s="23">
        <f t="shared" si="48"/>
        <v>101.66666666666666</v>
      </c>
      <c r="K227" s="23">
        <f t="shared" si="49"/>
        <v>25.416666666666664</v>
      </c>
    </row>
    <row r="228" spans="1:11" ht="25.5">
      <c r="A228" s="27" t="s">
        <v>48</v>
      </c>
      <c r="B228" s="21" t="s">
        <v>49</v>
      </c>
      <c r="C228" s="22">
        <v>12856.78</v>
      </c>
      <c r="D228" s="22">
        <v>0</v>
      </c>
      <c r="E228" s="22">
        <v>0</v>
      </c>
      <c r="F228" s="22">
        <v>0</v>
      </c>
      <c r="G228" s="22">
        <f t="shared" si="45"/>
        <v>-12856.78</v>
      </c>
      <c r="H228" s="22">
        <f t="shared" si="46"/>
        <v>0</v>
      </c>
      <c r="I228" s="23">
        <f t="shared" si="47"/>
        <v>-100</v>
      </c>
      <c r="J228" s="23">
        <f t="shared" si="48"/>
        <v>0</v>
      </c>
      <c r="K228" s="23">
        <f t="shared" si="49"/>
        <v>0</v>
      </c>
    </row>
    <row r="229" spans="1:11" ht="25.5">
      <c r="A229" s="28" t="s">
        <v>148</v>
      </c>
      <c r="B229" s="21" t="s">
        <v>149</v>
      </c>
      <c r="C229" s="22">
        <v>12856.78</v>
      </c>
      <c r="D229" s="22">
        <v>0</v>
      </c>
      <c r="E229" s="22">
        <v>0</v>
      </c>
      <c r="F229" s="22">
        <v>0</v>
      </c>
      <c r="G229" s="22">
        <f t="shared" si="45"/>
        <v>-12856.78</v>
      </c>
      <c r="H229" s="22">
        <f t="shared" si="46"/>
        <v>0</v>
      </c>
      <c r="I229" s="23">
        <f t="shared" si="47"/>
        <v>-100</v>
      </c>
      <c r="J229" s="23">
        <f t="shared" si="48"/>
        <v>0</v>
      </c>
      <c r="K229" s="23">
        <f t="shared" si="49"/>
        <v>0</v>
      </c>
    </row>
    <row r="230" spans="1:11" ht="38.25">
      <c r="A230" s="29" t="s">
        <v>150</v>
      </c>
      <c r="B230" s="21" t="s">
        <v>151</v>
      </c>
      <c r="C230" s="22">
        <v>12856.78</v>
      </c>
      <c r="D230" s="22">
        <v>0</v>
      </c>
      <c r="E230" s="22">
        <v>0</v>
      </c>
      <c r="F230" s="22">
        <v>0</v>
      </c>
      <c r="G230" s="22">
        <f t="shared" si="45"/>
        <v>-12856.78</v>
      </c>
      <c r="H230" s="22">
        <f t="shared" si="46"/>
        <v>0</v>
      </c>
      <c r="I230" s="23">
        <f t="shared" si="47"/>
        <v>-100</v>
      </c>
      <c r="J230" s="23">
        <f t="shared" si="48"/>
        <v>0</v>
      </c>
      <c r="K230" s="23">
        <f t="shared" si="49"/>
        <v>0</v>
      </c>
    </row>
    <row r="231" spans="1:11">
      <c r="A231" s="26" t="s">
        <v>56</v>
      </c>
      <c r="B231" s="21" t="s">
        <v>57</v>
      </c>
      <c r="C231" s="22">
        <v>88937.26</v>
      </c>
      <c r="D231" s="22">
        <v>11509496</v>
      </c>
      <c r="E231" s="22">
        <v>654983</v>
      </c>
      <c r="F231" s="22">
        <v>84899.89</v>
      </c>
      <c r="G231" s="22">
        <f t="shared" si="45"/>
        <v>-4037.3699999999953</v>
      </c>
      <c r="H231" s="22">
        <f t="shared" si="46"/>
        <v>570083.11</v>
      </c>
      <c r="I231" s="23">
        <f t="shared" si="47"/>
        <v>-4.5395709289897184</v>
      </c>
      <c r="J231" s="23">
        <f t="shared" si="48"/>
        <v>12.96215168943316</v>
      </c>
      <c r="K231" s="23">
        <f t="shared" si="49"/>
        <v>0.7376508059084429</v>
      </c>
    </row>
    <row r="232" spans="1:11">
      <c r="A232" s="27" t="s">
        <v>58</v>
      </c>
      <c r="B232" s="21" t="s">
        <v>59</v>
      </c>
      <c r="C232" s="22">
        <v>88937.26</v>
      </c>
      <c r="D232" s="22">
        <v>11509496</v>
      </c>
      <c r="E232" s="22">
        <v>654983</v>
      </c>
      <c r="F232" s="22">
        <v>84899.89</v>
      </c>
      <c r="G232" s="22">
        <f t="shared" si="45"/>
        <v>-4037.3699999999953</v>
      </c>
      <c r="H232" s="22">
        <f t="shared" si="46"/>
        <v>570083.11</v>
      </c>
      <c r="I232" s="23">
        <f t="shared" si="47"/>
        <v>-4.5395709289897184</v>
      </c>
      <c r="J232" s="23">
        <f t="shared" si="48"/>
        <v>12.96215168943316</v>
      </c>
      <c r="K232" s="23">
        <f t="shared" si="49"/>
        <v>0.7376508059084429</v>
      </c>
    </row>
    <row r="233" spans="1:11">
      <c r="A233" s="20"/>
      <c r="B233" s="21" t="s">
        <v>60</v>
      </c>
      <c r="C233" s="22">
        <v>131737168.15000001</v>
      </c>
      <c r="D233" s="22">
        <v>0</v>
      </c>
      <c r="E233" s="22">
        <v>0</v>
      </c>
      <c r="F233" s="22">
        <v>101928946.43000001</v>
      </c>
      <c r="G233" s="22">
        <f t="shared" si="45"/>
        <v>-29808221.719999999</v>
      </c>
      <c r="H233" s="22">
        <f t="shared" si="46"/>
        <v>-101928946.43000001</v>
      </c>
      <c r="I233" s="23">
        <f t="shared" si="47"/>
        <v>-22.627039990763606</v>
      </c>
      <c r="J233" s="23">
        <f t="shared" si="48"/>
        <v>0</v>
      </c>
      <c r="K233" s="23">
        <f t="shared" si="49"/>
        <v>0</v>
      </c>
    </row>
    <row r="234" spans="1:11">
      <c r="A234" s="20" t="s">
        <v>61</v>
      </c>
      <c r="B234" s="21" t="s">
        <v>62</v>
      </c>
      <c r="C234" s="22">
        <v>-131737168.15000001</v>
      </c>
      <c r="D234" s="22">
        <v>0</v>
      </c>
      <c r="E234" s="22">
        <v>0</v>
      </c>
      <c r="F234" s="22">
        <v>-101928946.43000001</v>
      </c>
      <c r="G234" s="22">
        <f t="shared" si="45"/>
        <v>29808221.719999999</v>
      </c>
      <c r="H234" s="22">
        <f t="shared" si="46"/>
        <v>101928946.43000001</v>
      </c>
      <c r="I234" s="23">
        <f t="shared" si="47"/>
        <v>-22.627039990763606</v>
      </c>
      <c r="J234" s="23">
        <f t="shared" si="48"/>
        <v>0</v>
      </c>
      <c r="K234" s="23">
        <f t="shared" si="49"/>
        <v>0</v>
      </c>
    </row>
    <row r="235" spans="1:11">
      <c r="A235" s="26" t="s">
        <v>63</v>
      </c>
      <c r="B235" s="21" t="s">
        <v>64</v>
      </c>
      <c r="C235" s="22">
        <v>-131737168.15000001</v>
      </c>
      <c r="D235" s="22">
        <v>0</v>
      </c>
      <c r="E235" s="22">
        <v>0</v>
      </c>
      <c r="F235" s="22">
        <v>-101928946.43000001</v>
      </c>
      <c r="G235" s="22">
        <f t="shared" si="45"/>
        <v>29808221.719999999</v>
      </c>
      <c r="H235" s="22">
        <f t="shared" si="46"/>
        <v>101928946.43000001</v>
      </c>
      <c r="I235" s="23">
        <f t="shared" si="47"/>
        <v>-22.627039990763606</v>
      </c>
      <c r="J235" s="23">
        <f t="shared" si="48"/>
        <v>0</v>
      </c>
      <c r="K235" s="23">
        <f t="shared" si="49"/>
        <v>0</v>
      </c>
    </row>
    <row r="236" spans="1:11" ht="25.5">
      <c r="A236" s="27" t="s">
        <v>90</v>
      </c>
      <c r="B236" s="21" t="s">
        <v>91</v>
      </c>
      <c r="C236" s="22">
        <v>-417595</v>
      </c>
      <c r="D236" s="22">
        <v>0</v>
      </c>
      <c r="E236" s="22">
        <v>0</v>
      </c>
      <c r="F236" s="22">
        <v>0</v>
      </c>
      <c r="G236" s="22">
        <f t="shared" si="45"/>
        <v>417595</v>
      </c>
      <c r="H236" s="22">
        <f t="shared" si="46"/>
        <v>0</v>
      </c>
      <c r="I236" s="23">
        <f t="shared" si="47"/>
        <v>-100</v>
      </c>
      <c r="J236" s="23">
        <f t="shared" si="48"/>
        <v>0</v>
      </c>
      <c r="K236" s="23">
        <f t="shared" si="49"/>
        <v>0</v>
      </c>
    </row>
    <row r="237" spans="1:11" s="35" customFormat="1">
      <c r="A237" s="31" t="s">
        <v>325</v>
      </c>
      <c r="B237" s="32" t="s">
        <v>326</v>
      </c>
      <c r="C237" s="33"/>
      <c r="D237" s="33"/>
      <c r="E237" s="33"/>
      <c r="F237" s="33"/>
      <c r="G237" s="33"/>
      <c r="H237" s="33"/>
      <c r="I237" s="34"/>
      <c r="J237" s="34"/>
      <c r="K237" s="34"/>
    </row>
    <row r="238" spans="1:11">
      <c r="A238" s="20" t="s">
        <v>26</v>
      </c>
      <c r="B238" s="21" t="s">
        <v>27</v>
      </c>
      <c r="C238" s="22">
        <v>6614205</v>
      </c>
      <c r="D238" s="22">
        <v>4575417</v>
      </c>
      <c r="E238" s="22">
        <v>823500</v>
      </c>
      <c r="F238" s="22">
        <v>3520877</v>
      </c>
      <c r="G238" s="22">
        <f t="shared" ref="G238:G258" si="50">F238-C238</f>
        <v>-3093328</v>
      </c>
      <c r="H238" s="22">
        <f t="shared" ref="H238:H258" si="51">E238-F238</f>
        <v>-2697377</v>
      </c>
      <c r="I238" s="23">
        <f t="shared" ref="I238:I258" si="52">IF(ISERROR(F238/C238),0,F238/C238*100-100)</f>
        <v>-46.767948680151285</v>
      </c>
      <c r="J238" s="23">
        <f t="shared" ref="J238:J258" si="53">IF(ISERROR(F238/E238),0,F238/E238*100)</f>
        <v>427.55033394049786</v>
      </c>
      <c r="K238" s="23">
        <f t="shared" ref="K238:K258" si="54">IF(ISERROR(F238/D238),0,F238/D238*100)</f>
        <v>76.952046119512161</v>
      </c>
    </row>
    <row r="239" spans="1:11" ht="25.5">
      <c r="A239" s="26" t="s">
        <v>70</v>
      </c>
      <c r="B239" s="21" t="s">
        <v>71</v>
      </c>
      <c r="C239" s="22">
        <v>0</v>
      </c>
      <c r="D239" s="22">
        <v>3050038</v>
      </c>
      <c r="E239" s="22">
        <v>458500</v>
      </c>
      <c r="F239" s="22">
        <v>1995498</v>
      </c>
      <c r="G239" s="22">
        <f t="shared" si="50"/>
        <v>1995498</v>
      </c>
      <c r="H239" s="22">
        <f t="shared" si="51"/>
        <v>-1536998</v>
      </c>
      <c r="I239" s="23">
        <f t="shared" si="52"/>
        <v>0</v>
      </c>
      <c r="J239" s="23">
        <f t="shared" si="53"/>
        <v>435.22311886586698</v>
      </c>
      <c r="K239" s="23">
        <f t="shared" si="54"/>
        <v>65.425348798932987</v>
      </c>
    </row>
    <row r="240" spans="1:11">
      <c r="A240" s="26" t="s">
        <v>28</v>
      </c>
      <c r="B240" s="21" t="s">
        <v>29</v>
      </c>
      <c r="C240" s="22">
        <v>6614205</v>
      </c>
      <c r="D240" s="22">
        <v>1525379</v>
      </c>
      <c r="E240" s="22">
        <v>365000</v>
      </c>
      <c r="F240" s="22">
        <v>1525379</v>
      </c>
      <c r="G240" s="22">
        <f t="shared" si="50"/>
        <v>-5088826</v>
      </c>
      <c r="H240" s="22">
        <f t="shared" si="51"/>
        <v>-1160379</v>
      </c>
      <c r="I240" s="23">
        <f t="shared" si="52"/>
        <v>-76.937833042671031</v>
      </c>
      <c r="J240" s="23">
        <f t="shared" si="53"/>
        <v>417.9120547945206</v>
      </c>
      <c r="K240" s="23">
        <f t="shared" si="54"/>
        <v>100</v>
      </c>
    </row>
    <row r="241" spans="1:11">
      <c r="A241" s="27" t="s">
        <v>30</v>
      </c>
      <c r="B241" s="21" t="s">
        <v>31</v>
      </c>
      <c r="C241" s="22">
        <v>6614205</v>
      </c>
      <c r="D241" s="22">
        <v>1525379</v>
      </c>
      <c r="E241" s="22">
        <v>365000</v>
      </c>
      <c r="F241" s="22">
        <v>1525379</v>
      </c>
      <c r="G241" s="22">
        <f t="shared" si="50"/>
        <v>-5088826</v>
      </c>
      <c r="H241" s="22">
        <f t="shared" si="51"/>
        <v>-1160379</v>
      </c>
      <c r="I241" s="23">
        <f t="shared" si="52"/>
        <v>-76.937833042671031</v>
      </c>
      <c r="J241" s="23">
        <f t="shared" si="53"/>
        <v>417.9120547945206</v>
      </c>
      <c r="K241" s="23">
        <f t="shared" si="54"/>
        <v>100</v>
      </c>
    </row>
    <row r="242" spans="1:11">
      <c r="A242" s="20" t="s">
        <v>32</v>
      </c>
      <c r="B242" s="21" t="s">
        <v>33</v>
      </c>
      <c r="C242" s="22">
        <v>583539.71</v>
      </c>
      <c r="D242" s="22">
        <v>5171861</v>
      </c>
      <c r="E242" s="22">
        <v>823500</v>
      </c>
      <c r="F242" s="22">
        <v>1389495.38</v>
      </c>
      <c r="G242" s="22">
        <f t="shared" si="50"/>
        <v>805955.66999999993</v>
      </c>
      <c r="H242" s="22">
        <f t="shared" si="51"/>
        <v>-565995.37999999989</v>
      </c>
      <c r="I242" s="23">
        <f t="shared" si="52"/>
        <v>138.11496564646819</v>
      </c>
      <c r="J242" s="23">
        <f t="shared" si="53"/>
        <v>168.73046508803884</v>
      </c>
      <c r="K242" s="23">
        <f t="shared" si="54"/>
        <v>26.866448653589103</v>
      </c>
    </row>
    <row r="243" spans="1:11">
      <c r="A243" s="26" t="s">
        <v>34</v>
      </c>
      <c r="B243" s="21" t="s">
        <v>35</v>
      </c>
      <c r="C243" s="22">
        <v>580532.30000000005</v>
      </c>
      <c r="D243" s="22">
        <v>5148861</v>
      </c>
      <c r="E243" s="22">
        <v>818500</v>
      </c>
      <c r="F243" s="22">
        <v>1380789.42</v>
      </c>
      <c r="G243" s="22">
        <f t="shared" si="50"/>
        <v>800257.11999999988</v>
      </c>
      <c r="H243" s="22">
        <f t="shared" si="51"/>
        <v>-562289.41999999993</v>
      </c>
      <c r="I243" s="23">
        <f t="shared" si="52"/>
        <v>137.84885354354958</v>
      </c>
      <c r="J243" s="23">
        <f t="shared" si="53"/>
        <v>168.69754673182652</v>
      </c>
      <c r="K243" s="23">
        <f t="shared" si="54"/>
        <v>26.817376114833941</v>
      </c>
    </row>
    <row r="244" spans="1:11">
      <c r="A244" s="27" t="s">
        <v>36</v>
      </c>
      <c r="B244" s="21" t="s">
        <v>37</v>
      </c>
      <c r="C244" s="22">
        <v>434151.67</v>
      </c>
      <c r="D244" s="22">
        <v>2605002</v>
      </c>
      <c r="E244" s="22">
        <v>418500</v>
      </c>
      <c r="F244" s="22">
        <v>613085.77</v>
      </c>
      <c r="G244" s="22">
        <f t="shared" si="50"/>
        <v>178934.10000000003</v>
      </c>
      <c r="H244" s="22">
        <f t="shared" si="51"/>
        <v>-194585.77000000002</v>
      </c>
      <c r="I244" s="23">
        <f t="shared" si="52"/>
        <v>41.214652013200833</v>
      </c>
      <c r="J244" s="23">
        <f t="shared" si="53"/>
        <v>146.49600238948625</v>
      </c>
      <c r="K244" s="23">
        <f t="shared" si="54"/>
        <v>23.534944310983256</v>
      </c>
    </row>
    <row r="245" spans="1:11">
      <c r="A245" s="28" t="s">
        <v>38</v>
      </c>
      <c r="B245" s="21" t="s">
        <v>39</v>
      </c>
      <c r="C245" s="22">
        <v>268038.06</v>
      </c>
      <c r="D245" s="22">
        <v>1910300</v>
      </c>
      <c r="E245" s="22">
        <v>355000</v>
      </c>
      <c r="F245" s="22">
        <v>409786.99</v>
      </c>
      <c r="G245" s="22">
        <f t="shared" si="50"/>
        <v>141748.93</v>
      </c>
      <c r="H245" s="22">
        <f t="shared" si="51"/>
        <v>-54786.989999999991</v>
      </c>
      <c r="I245" s="23">
        <f t="shared" si="52"/>
        <v>52.883881490561436</v>
      </c>
      <c r="J245" s="23">
        <f t="shared" si="53"/>
        <v>115.43295492957746</v>
      </c>
      <c r="K245" s="23">
        <f t="shared" si="54"/>
        <v>21.451446893158142</v>
      </c>
    </row>
    <row r="246" spans="1:11">
      <c r="A246" s="28" t="s">
        <v>40</v>
      </c>
      <c r="B246" s="21" t="s">
        <v>41</v>
      </c>
      <c r="C246" s="22">
        <v>166113.60999999999</v>
      </c>
      <c r="D246" s="22">
        <v>694702</v>
      </c>
      <c r="E246" s="22">
        <v>63500</v>
      </c>
      <c r="F246" s="22">
        <v>203298.78</v>
      </c>
      <c r="G246" s="22">
        <f t="shared" si="50"/>
        <v>37185.170000000013</v>
      </c>
      <c r="H246" s="22">
        <f t="shared" si="51"/>
        <v>-139798.78</v>
      </c>
      <c r="I246" s="23">
        <f t="shared" si="52"/>
        <v>22.385384316191789</v>
      </c>
      <c r="J246" s="23">
        <f t="shared" si="53"/>
        <v>320.15555905511815</v>
      </c>
      <c r="K246" s="23">
        <f t="shared" si="54"/>
        <v>29.264170824324676</v>
      </c>
    </row>
    <row r="247" spans="1:11">
      <c r="A247" s="29" t="s">
        <v>82</v>
      </c>
      <c r="B247" s="21" t="s">
        <v>83</v>
      </c>
      <c r="C247" s="22">
        <v>2332.14</v>
      </c>
      <c r="D247" s="22">
        <v>0</v>
      </c>
      <c r="E247" s="22">
        <v>0</v>
      </c>
      <c r="F247" s="22">
        <v>799.72</v>
      </c>
      <c r="G247" s="22">
        <f t="shared" si="50"/>
        <v>-1532.4199999999998</v>
      </c>
      <c r="H247" s="22">
        <f t="shared" si="51"/>
        <v>-799.72</v>
      </c>
      <c r="I247" s="23">
        <f t="shared" si="52"/>
        <v>-65.708748188359181</v>
      </c>
      <c r="J247" s="23">
        <f t="shared" si="53"/>
        <v>0</v>
      </c>
      <c r="K247" s="23">
        <f t="shared" si="54"/>
        <v>0</v>
      </c>
    </row>
    <row r="248" spans="1:11">
      <c r="A248" s="27" t="s">
        <v>42</v>
      </c>
      <c r="B248" s="21" t="s">
        <v>43</v>
      </c>
      <c r="C248" s="22">
        <v>146380.63</v>
      </c>
      <c r="D248" s="22">
        <v>1918283</v>
      </c>
      <c r="E248" s="22">
        <v>240000</v>
      </c>
      <c r="F248" s="22">
        <v>767703.65</v>
      </c>
      <c r="G248" s="22">
        <f t="shared" si="50"/>
        <v>621323.02</v>
      </c>
      <c r="H248" s="22">
        <f t="shared" si="51"/>
        <v>-527703.65</v>
      </c>
      <c r="I248" s="23">
        <f t="shared" si="52"/>
        <v>424.45712933466677</v>
      </c>
      <c r="J248" s="23">
        <f t="shared" si="53"/>
        <v>319.87652083333336</v>
      </c>
      <c r="K248" s="23">
        <f t="shared" si="54"/>
        <v>40.020354139613396</v>
      </c>
    </row>
    <row r="249" spans="1:11">
      <c r="A249" s="28" t="s">
        <v>44</v>
      </c>
      <c r="B249" s="21" t="s">
        <v>45</v>
      </c>
      <c r="C249" s="22">
        <v>146380.63</v>
      </c>
      <c r="D249" s="22">
        <v>1918283</v>
      </c>
      <c r="E249" s="22">
        <v>240000</v>
      </c>
      <c r="F249" s="22">
        <v>767703.65</v>
      </c>
      <c r="G249" s="22">
        <f t="shared" si="50"/>
        <v>621323.02</v>
      </c>
      <c r="H249" s="22">
        <f t="shared" si="51"/>
        <v>-527703.65</v>
      </c>
      <c r="I249" s="23">
        <f t="shared" si="52"/>
        <v>424.45712933466677</v>
      </c>
      <c r="J249" s="23">
        <f t="shared" si="53"/>
        <v>319.87652083333336</v>
      </c>
      <c r="K249" s="23">
        <f t="shared" si="54"/>
        <v>40.020354139613396</v>
      </c>
    </row>
    <row r="250" spans="1:11" ht="25.5">
      <c r="A250" s="27" t="s">
        <v>48</v>
      </c>
      <c r="B250" s="21" t="s">
        <v>49</v>
      </c>
      <c r="C250" s="22">
        <v>0</v>
      </c>
      <c r="D250" s="22">
        <v>625576</v>
      </c>
      <c r="E250" s="22">
        <v>160000</v>
      </c>
      <c r="F250" s="22">
        <v>0</v>
      </c>
      <c r="G250" s="22">
        <f t="shared" si="50"/>
        <v>0</v>
      </c>
      <c r="H250" s="22">
        <f t="shared" si="51"/>
        <v>160000</v>
      </c>
      <c r="I250" s="23">
        <f t="shared" si="52"/>
        <v>0</v>
      </c>
      <c r="J250" s="23">
        <f t="shared" si="53"/>
        <v>0</v>
      </c>
      <c r="K250" s="23">
        <f t="shared" si="54"/>
        <v>0</v>
      </c>
    </row>
    <row r="251" spans="1:11" ht="51">
      <c r="A251" s="28" t="s">
        <v>164</v>
      </c>
      <c r="B251" s="21" t="s">
        <v>165</v>
      </c>
      <c r="C251" s="22">
        <v>0</v>
      </c>
      <c r="D251" s="22">
        <v>625576</v>
      </c>
      <c r="E251" s="22">
        <v>160000</v>
      </c>
      <c r="F251" s="22">
        <v>0</v>
      </c>
      <c r="G251" s="22">
        <f t="shared" si="50"/>
        <v>0</v>
      </c>
      <c r="H251" s="22">
        <f t="shared" si="51"/>
        <v>160000</v>
      </c>
      <c r="I251" s="23">
        <f t="shared" si="52"/>
        <v>0</v>
      </c>
      <c r="J251" s="23">
        <f t="shared" si="53"/>
        <v>0</v>
      </c>
      <c r="K251" s="23">
        <f t="shared" si="54"/>
        <v>0</v>
      </c>
    </row>
    <row r="252" spans="1:11" ht="63.75">
      <c r="A252" s="29" t="s">
        <v>242</v>
      </c>
      <c r="B252" s="21" t="s">
        <v>243</v>
      </c>
      <c r="C252" s="22">
        <v>0</v>
      </c>
      <c r="D252" s="22">
        <v>625576</v>
      </c>
      <c r="E252" s="22">
        <v>160000</v>
      </c>
      <c r="F252" s="22">
        <v>0</v>
      </c>
      <c r="G252" s="22">
        <f t="shared" si="50"/>
        <v>0</v>
      </c>
      <c r="H252" s="22">
        <f t="shared" si="51"/>
        <v>160000</v>
      </c>
      <c r="I252" s="23">
        <f t="shared" si="52"/>
        <v>0</v>
      </c>
      <c r="J252" s="23">
        <f t="shared" si="53"/>
        <v>0</v>
      </c>
      <c r="K252" s="23">
        <f t="shared" si="54"/>
        <v>0</v>
      </c>
    </row>
    <row r="253" spans="1:11">
      <c r="A253" s="26" t="s">
        <v>56</v>
      </c>
      <c r="B253" s="21" t="s">
        <v>57</v>
      </c>
      <c r="C253" s="22">
        <v>3007.41</v>
      </c>
      <c r="D253" s="22">
        <v>23000</v>
      </c>
      <c r="E253" s="22">
        <v>5000</v>
      </c>
      <c r="F253" s="22">
        <v>8705.9599999999991</v>
      </c>
      <c r="G253" s="22">
        <f t="shared" si="50"/>
        <v>5698.5499999999993</v>
      </c>
      <c r="H253" s="22">
        <f t="shared" si="51"/>
        <v>-3705.9599999999991</v>
      </c>
      <c r="I253" s="23">
        <f t="shared" si="52"/>
        <v>189.4836420707519</v>
      </c>
      <c r="J253" s="23">
        <f t="shared" si="53"/>
        <v>174.11919999999998</v>
      </c>
      <c r="K253" s="23">
        <f t="shared" si="54"/>
        <v>37.851999999999997</v>
      </c>
    </row>
    <row r="254" spans="1:11">
      <c r="A254" s="27" t="s">
        <v>58</v>
      </c>
      <c r="B254" s="21" t="s">
        <v>59</v>
      </c>
      <c r="C254" s="22">
        <v>3007.41</v>
      </c>
      <c r="D254" s="22">
        <v>23000</v>
      </c>
      <c r="E254" s="22">
        <v>5000</v>
      </c>
      <c r="F254" s="22">
        <v>8705.9599999999991</v>
      </c>
      <c r="G254" s="22">
        <f t="shared" si="50"/>
        <v>5698.5499999999993</v>
      </c>
      <c r="H254" s="22">
        <f t="shared" si="51"/>
        <v>-3705.9599999999991</v>
      </c>
      <c r="I254" s="23">
        <f t="shared" si="52"/>
        <v>189.4836420707519</v>
      </c>
      <c r="J254" s="23">
        <f t="shared" si="53"/>
        <v>174.11919999999998</v>
      </c>
      <c r="K254" s="23">
        <f t="shared" si="54"/>
        <v>37.851999999999997</v>
      </c>
    </row>
    <row r="255" spans="1:11">
      <c r="A255" s="20"/>
      <c r="B255" s="21" t="s">
        <v>60</v>
      </c>
      <c r="C255" s="22">
        <v>6030665.29</v>
      </c>
      <c r="D255" s="22">
        <v>-596444</v>
      </c>
      <c r="E255" s="22">
        <v>0</v>
      </c>
      <c r="F255" s="22">
        <v>2131381.62</v>
      </c>
      <c r="G255" s="22">
        <f t="shared" si="50"/>
        <v>-3899283.67</v>
      </c>
      <c r="H255" s="22">
        <f t="shared" si="51"/>
        <v>-2131381.62</v>
      </c>
      <c r="I255" s="23">
        <f t="shared" si="52"/>
        <v>-64.657603804770275</v>
      </c>
      <c r="J255" s="23">
        <f t="shared" si="53"/>
        <v>0</v>
      </c>
      <c r="K255" s="23">
        <f t="shared" si="54"/>
        <v>-357.34815338908601</v>
      </c>
    </row>
    <row r="256" spans="1:11">
      <c r="A256" s="20" t="s">
        <v>61</v>
      </c>
      <c r="B256" s="21" t="s">
        <v>62</v>
      </c>
      <c r="C256" s="22">
        <v>-6030665.29</v>
      </c>
      <c r="D256" s="22">
        <v>596444</v>
      </c>
      <c r="E256" s="22">
        <v>0</v>
      </c>
      <c r="F256" s="22">
        <v>-2131381.62</v>
      </c>
      <c r="G256" s="22">
        <f t="shared" si="50"/>
        <v>3899283.67</v>
      </c>
      <c r="H256" s="22">
        <f t="shared" si="51"/>
        <v>2131381.62</v>
      </c>
      <c r="I256" s="23">
        <f t="shared" si="52"/>
        <v>-64.657603804770275</v>
      </c>
      <c r="J256" s="23">
        <f t="shared" si="53"/>
        <v>0</v>
      </c>
      <c r="K256" s="23">
        <f t="shared" si="54"/>
        <v>-357.34815338908601</v>
      </c>
    </row>
    <row r="257" spans="1:11">
      <c r="A257" s="26" t="s">
        <v>63</v>
      </c>
      <c r="B257" s="21" t="s">
        <v>64</v>
      </c>
      <c r="C257" s="22">
        <v>-6030665.29</v>
      </c>
      <c r="D257" s="22">
        <v>596444</v>
      </c>
      <c r="E257" s="22">
        <v>0</v>
      </c>
      <c r="F257" s="22">
        <v>-2131381.62</v>
      </c>
      <c r="G257" s="22">
        <f t="shared" si="50"/>
        <v>3899283.67</v>
      </c>
      <c r="H257" s="22">
        <f t="shared" si="51"/>
        <v>2131381.62</v>
      </c>
      <c r="I257" s="23">
        <f t="shared" si="52"/>
        <v>-64.657603804770275</v>
      </c>
      <c r="J257" s="23">
        <f t="shared" si="53"/>
        <v>0</v>
      </c>
      <c r="K257" s="23">
        <f t="shared" si="54"/>
        <v>-357.34815338908601</v>
      </c>
    </row>
    <row r="258" spans="1:11" ht="25.5">
      <c r="A258" s="27" t="s">
        <v>90</v>
      </c>
      <c r="B258" s="21" t="s">
        <v>91</v>
      </c>
      <c r="C258" s="22">
        <v>-358613.57</v>
      </c>
      <c r="D258" s="22">
        <v>596444</v>
      </c>
      <c r="E258" s="22">
        <v>0</v>
      </c>
      <c r="F258" s="22">
        <v>-596441.43999999994</v>
      </c>
      <c r="G258" s="22">
        <f t="shared" si="50"/>
        <v>-237827.86999999994</v>
      </c>
      <c r="H258" s="22">
        <f t="shared" si="51"/>
        <v>596441.43999999994</v>
      </c>
      <c r="I258" s="23">
        <f t="shared" si="52"/>
        <v>66.318703444490382</v>
      </c>
      <c r="J258" s="23">
        <f t="shared" si="53"/>
        <v>0</v>
      </c>
      <c r="K258" s="23">
        <f t="shared" si="54"/>
        <v>-99.999570789546027</v>
      </c>
    </row>
    <row r="259" spans="1:11" s="35" customFormat="1" ht="25.5">
      <c r="A259" s="36" t="s">
        <v>327</v>
      </c>
      <c r="B259" s="32" t="s">
        <v>328</v>
      </c>
      <c r="C259" s="33"/>
      <c r="D259" s="33"/>
      <c r="E259" s="33"/>
      <c r="F259" s="33"/>
      <c r="G259" s="33"/>
      <c r="H259" s="33"/>
      <c r="I259" s="34"/>
      <c r="J259" s="34"/>
      <c r="K259" s="34"/>
    </row>
    <row r="260" spans="1:11">
      <c r="A260" s="20" t="s">
        <v>26</v>
      </c>
      <c r="B260" s="21" t="s">
        <v>27</v>
      </c>
      <c r="C260" s="22">
        <v>6614205</v>
      </c>
      <c r="D260" s="22">
        <v>1925379</v>
      </c>
      <c r="E260" s="22">
        <v>365000</v>
      </c>
      <c r="F260" s="22">
        <v>2587292</v>
      </c>
      <c r="G260" s="22">
        <f t="shared" ref="G260:G276" si="55">F260-C260</f>
        <v>-4026913</v>
      </c>
      <c r="H260" s="22">
        <f t="shared" ref="H260:H276" si="56">E260-F260</f>
        <v>-2222292</v>
      </c>
      <c r="I260" s="23">
        <f t="shared" ref="I260:I276" si="57">IF(ISERROR(F260/C260),0,F260/C260*100-100)</f>
        <v>-60.88279694989798</v>
      </c>
      <c r="J260" s="23">
        <f t="shared" ref="J260:J276" si="58">IF(ISERROR(F260/E260),0,F260/E260*100)</f>
        <v>708.84712328767125</v>
      </c>
      <c r="K260" s="23">
        <f t="shared" ref="K260:K276" si="59">IF(ISERROR(F260/D260),0,F260/D260*100)</f>
        <v>134.37832239782401</v>
      </c>
    </row>
    <row r="261" spans="1:11" ht="25.5">
      <c r="A261" s="26" t="s">
        <v>70</v>
      </c>
      <c r="B261" s="21" t="s">
        <v>71</v>
      </c>
      <c r="C261" s="22">
        <v>0</v>
      </c>
      <c r="D261" s="22">
        <v>400000</v>
      </c>
      <c r="E261" s="22">
        <v>0</v>
      </c>
      <c r="F261" s="22">
        <v>1061913</v>
      </c>
      <c r="G261" s="22">
        <f t="shared" si="55"/>
        <v>1061913</v>
      </c>
      <c r="H261" s="22">
        <f t="shared" si="56"/>
        <v>-1061913</v>
      </c>
      <c r="I261" s="23">
        <f t="shared" si="57"/>
        <v>0</v>
      </c>
      <c r="J261" s="23">
        <f t="shared" si="58"/>
        <v>0</v>
      </c>
      <c r="K261" s="23">
        <f t="shared" si="59"/>
        <v>265.47825</v>
      </c>
    </row>
    <row r="262" spans="1:11">
      <c r="A262" s="26" t="s">
        <v>28</v>
      </c>
      <c r="B262" s="21" t="s">
        <v>29</v>
      </c>
      <c r="C262" s="22">
        <v>6614205</v>
      </c>
      <c r="D262" s="22">
        <v>1525379</v>
      </c>
      <c r="E262" s="22">
        <v>365000</v>
      </c>
      <c r="F262" s="22">
        <v>1525379</v>
      </c>
      <c r="G262" s="22">
        <f t="shared" si="55"/>
        <v>-5088826</v>
      </c>
      <c r="H262" s="22">
        <f t="shared" si="56"/>
        <v>-1160379</v>
      </c>
      <c r="I262" s="23">
        <f t="shared" si="57"/>
        <v>-76.937833042671031</v>
      </c>
      <c r="J262" s="23">
        <f t="shared" si="58"/>
        <v>417.9120547945206</v>
      </c>
      <c r="K262" s="23">
        <f t="shared" si="59"/>
        <v>100</v>
      </c>
    </row>
    <row r="263" spans="1:11">
      <c r="A263" s="27" t="s">
        <v>30</v>
      </c>
      <c r="B263" s="21" t="s">
        <v>31</v>
      </c>
      <c r="C263" s="22">
        <v>6614205</v>
      </c>
      <c r="D263" s="22">
        <v>1525379</v>
      </c>
      <c r="E263" s="22">
        <v>365000</v>
      </c>
      <c r="F263" s="22">
        <v>1525379</v>
      </c>
      <c r="G263" s="22">
        <f t="shared" si="55"/>
        <v>-5088826</v>
      </c>
      <c r="H263" s="22">
        <f t="shared" si="56"/>
        <v>-1160379</v>
      </c>
      <c r="I263" s="23">
        <f t="shared" si="57"/>
        <v>-76.937833042671031</v>
      </c>
      <c r="J263" s="23">
        <f t="shared" si="58"/>
        <v>417.9120547945206</v>
      </c>
      <c r="K263" s="23">
        <f t="shared" si="59"/>
        <v>100</v>
      </c>
    </row>
    <row r="264" spans="1:11">
      <c r="A264" s="20" t="s">
        <v>32</v>
      </c>
      <c r="B264" s="21" t="s">
        <v>33</v>
      </c>
      <c r="C264" s="22">
        <v>415041.17</v>
      </c>
      <c r="D264" s="22">
        <v>1925379</v>
      </c>
      <c r="E264" s="22">
        <v>365000</v>
      </c>
      <c r="F264" s="22">
        <v>569752.4</v>
      </c>
      <c r="G264" s="22">
        <f t="shared" si="55"/>
        <v>154711.23000000004</v>
      </c>
      <c r="H264" s="22">
        <f t="shared" si="56"/>
        <v>-204752.40000000002</v>
      </c>
      <c r="I264" s="23">
        <f t="shared" si="57"/>
        <v>37.276116487431864</v>
      </c>
      <c r="J264" s="23">
        <f t="shared" si="58"/>
        <v>156.09654794520549</v>
      </c>
      <c r="K264" s="23">
        <f t="shared" si="59"/>
        <v>29.591701166367766</v>
      </c>
    </row>
    <row r="265" spans="1:11">
      <c r="A265" s="26" t="s">
        <v>34</v>
      </c>
      <c r="B265" s="21" t="s">
        <v>35</v>
      </c>
      <c r="C265" s="22">
        <v>412033.76</v>
      </c>
      <c r="D265" s="22">
        <v>1905379</v>
      </c>
      <c r="E265" s="22">
        <v>360000</v>
      </c>
      <c r="F265" s="22">
        <v>561046.43999999994</v>
      </c>
      <c r="G265" s="22">
        <f t="shared" si="55"/>
        <v>149012.67999999993</v>
      </c>
      <c r="H265" s="22">
        <f t="shared" si="56"/>
        <v>-201046.43999999994</v>
      </c>
      <c r="I265" s="23">
        <f t="shared" si="57"/>
        <v>36.165162776952997</v>
      </c>
      <c r="J265" s="23">
        <f t="shared" si="58"/>
        <v>155.84623333333332</v>
      </c>
      <c r="K265" s="23">
        <f t="shared" si="59"/>
        <v>29.445398527012205</v>
      </c>
    </row>
    <row r="266" spans="1:11">
      <c r="A266" s="27" t="s">
        <v>36</v>
      </c>
      <c r="B266" s="21" t="s">
        <v>37</v>
      </c>
      <c r="C266" s="22">
        <v>312033.76</v>
      </c>
      <c r="D266" s="22">
        <v>1505379</v>
      </c>
      <c r="E266" s="22">
        <v>360000</v>
      </c>
      <c r="F266" s="22">
        <v>368546.44</v>
      </c>
      <c r="G266" s="22">
        <f t="shared" si="55"/>
        <v>56512.679999999993</v>
      </c>
      <c r="H266" s="22">
        <f t="shared" si="56"/>
        <v>-8546.4400000000023</v>
      </c>
      <c r="I266" s="23">
        <f t="shared" si="57"/>
        <v>18.111078749940376</v>
      </c>
      <c r="J266" s="23">
        <f t="shared" si="58"/>
        <v>102.3740111111111</v>
      </c>
      <c r="K266" s="23">
        <f t="shared" si="59"/>
        <v>24.481970321095218</v>
      </c>
    </row>
    <row r="267" spans="1:11">
      <c r="A267" s="28" t="s">
        <v>38</v>
      </c>
      <c r="B267" s="21" t="s">
        <v>39</v>
      </c>
      <c r="C267" s="22">
        <v>238823.93</v>
      </c>
      <c r="D267" s="22">
        <v>1238854</v>
      </c>
      <c r="E267" s="22">
        <v>299000</v>
      </c>
      <c r="F267" s="22">
        <v>295540.24</v>
      </c>
      <c r="G267" s="22">
        <f t="shared" si="55"/>
        <v>56716.31</v>
      </c>
      <c r="H267" s="22">
        <f t="shared" si="56"/>
        <v>3459.7600000000093</v>
      </c>
      <c r="I267" s="23">
        <f t="shared" si="57"/>
        <v>23.74816878693855</v>
      </c>
      <c r="J267" s="23">
        <f t="shared" si="58"/>
        <v>98.842889632107017</v>
      </c>
      <c r="K267" s="23">
        <f t="shared" si="59"/>
        <v>23.855937826410536</v>
      </c>
    </row>
    <row r="268" spans="1:11">
      <c r="A268" s="28" t="s">
        <v>40</v>
      </c>
      <c r="B268" s="21" t="s">
        <v>41</v>
      </c>
      <c r="C268" s="22">
        <v>73209.83</v>
      </c>
      <c r="D268" s="22">
        <v>266525</v>
      </c>
      <c r="E268" s="22">
        <v>61000</v>
      </c>
      <c r="F268" s="22">
        <v>73006.2</v>
      </c>
      <c r="G268" s="22">
        <f t="shared" si="55"/>
        <v>-203.63000000000466</v>
      </c>
      <c r="H268" s="22">
        <f t="shared" si="56"/>
        <v>-12006.199999999997</v>
      </c>
      <c r="I268" s="23">
        <f t="shared" si="57"/>
        <v>-0.27814570802856053</v>
      </c>
      <c r="J268" s="23">
        <f t="shared" si="58"/>
        <v>119.68229508196721</v>
      </c>
      <c r="K268" s="23">
        <f t="shared" si="59"/>
        <v>27.391876934621518</v>
      </c>
    </row>
    <row r="269" spans="1:11">
      <c r="A269" s="29" t="s">
        <v>82</v>
      </c>
      <c r="B269" s="21" t="s">
        <v>83</v>
      </c>
      <c r="C269" s="22">
        <v>2332.14</v>
      </c>
      <c r="D269" s="22">
        <v>0</v>
      </c>
      <c r="E269" s="22">
        <v>0</v>
      </c>
      <c r="F269" s="22">
        <v>799.72</v>
      </c>
      <c r="G269" s="22">
        <f t="shared" si="55"/>
        <v>-1532.4199999999998</v>
      </c>
      <c r="H269" s="22">
        <f t="shared" si="56"/>
        <v>-799.72</v>
      </c>
      <c r="I269" s="23">
        <f t="shared" si="57"/>
        <v>-65.708748188359181</v>
      </c>
      <c r="J269" s="23">
        <f t="shared" si="58"/>
        <v>0</v>
      </c>
      <c r="K269" s="23">
        <f t="shared" si="59"/>
        <v>0</v>
      </c>
    </row>
    <row r="270" spans="1:11">
      <c r="A270" s="27" t="s">
        <v>42</v>
      </c>
      <c r="B270" s="21" t="s">
        <v>43</v>
      </c>
      <c r="C270" s="22">
        <v>100000</v>
      </c>
      <c r="D270" s="22">
        <v>400000</v>
      </c>
      <c r="E270" s="22">
        <v>0</v>
      </c>
      <c r="F270" s="22">
        <v>192500</v>
      </c>
      <c r="G270" s="22">
        <f t="shared" si="55"/>
        <v>92500</v>
      </c>
      <c r="H270" s="22">
        <f t="shared" si="56"/>
        <v>-192500</v>
      </c>
      <c r="I270" s="23">
        <f t="shared" si="57"/>
        <v>92.5</v>
      </c>
      <c r="J270" s="23">
        <f t="shared" si="58"/>
        <v>0</v>
      </c>
      <c r="K270" s="23">
        <f t="shared" si="59"/>
        <v>48.125</v>
      </c>
    </row>
    <row r="271" spans="1:11">
      <c r="A271" s="28" t="s">
        <v>44</v>
      </c>
      <c r="B271" s="21" t="s">
        <v>45</v>
      </c>
      <c r="C271" s="22">
        <v>100000</v>
      </c>
      <c r="D271" s="22">
        <v>400000</v>
      </c>
      <c r="E271" s="22">
        <v>0</v>
      </c>
      <c r="F271" s="22">
        <v>192500</v>
      </c>
      <c r="G271" s="22">
        <f t="shared" si="55"/>
        <v>92500</v>
      </c>
      <c r="H271" s="22">
        <f t="shared" si="56"/>
        <v>-192500</v>
      </c>
      <c r="I271" s="23">
        <f t="shared" si="57"/>
        <v>92.5</v>
      </c>
      <c r="J271" s="23">
        <f t="shared" si="58"/>
        <v>0</v>
      </c>
      <c r="K271" s="23">
        <f t="shared" si="59"/>
        <v>48.125</v>
      </c>
    </row>
    <row r="272" spans="1:11">
      <c r="A272" s="26" t="s">
        <v>56</v>
      </c>
      <c r="B272" s="21" t="s">
        <v>57</v>
      </c>
      <c r="C272" s="22">
        <v>3007.41</v>
      </c>
      <c r="D272" s="22">
        <v>20000</v>
      </c>
      <c r="E272" s="22">
        <v>5000</v>
      </c>
      <c r="F272" s="22">
        <v>8705.9599999999991</v>
      </c>
      <c r="G272" s="22">
        <f t="shared" si="55"/>
        <v>5698.5499999999993</v>
      </c>
      <c r="H272" s="22">
        <f t="shared" si="56"/>
        <v>-3705.9599999999991</v>
      </c>
      <c r="I272" s="23">
        <f t="shared" si="57"/>
        <v>189.4836420707519</v>
      </c>
      <c r="J272" s="23">
        <f t="shared" si="58"/>
        <v>174.11919999999998</v>
      </c>
      <c r="K272" s="23">
        <f t="shared" si="59"/>
        <v>43.529799999999994</v>
      </c>
    </row>
    <row r="273" spans="1:11">
      <c r="A273" s="27" t="s">
        <v>58</v>
      </c>
      <c r="B273" s="21" t="s">
        <v>59</v>
      </c>
      <c r="C273" s="22">
        <v>3007.41</v>
      </c>
      <c r="D273" s="22">
        <v>20000</v>
      </c>
      <c r="E273" s="22">
        <v>5000</v>
      </c>
      <c r="F273" s="22">
        <v>8705.9599999999991</v>
      </c>
      <c r="G273" s="22">
        <f t="shared" si="55"/>
        <v>5698.5499999999993</v>
      </c>
      <c r="H273" s="22">
        <f t="shared" si="56"/>
        <v>-3705.9599999999991</v>
      </c>
      <c r="I273" s="23">
        <f t="shared" si="57"/>
        <v>189.4836420707519</v>
      </c>
      <c r="J273" s="23">
        <f t="shared" si="58"/>
        <v>174.11919999999998</v>
      </c>
      <c r="K273" s="23">
        <f t="shared" si="59"/>
        <v>43.529799999999994</v>
      </c>
    </row>
    <row r="274" spans="1:11">
      <c r="A274" s="20"/>
      <c r="B274" s="21" t="s">
        <v>60</v>
      </c>
      <c r="C274" s="22">
        <v>6199163.8300000001</v>
      </c>
      <c r="D274" s="22">
        <v>0</v>
      </c>
      <c r="E274" s="22">
        <v>0</v>
      </c>
      <c r="F274" s="22">
        <v>2017539.6</v>
      </c>
      <c r="G274" s="22">
        <f t="shared" si="55"/>
        <v>-4181624.23</v>
      </c>
      <c r="H274" s="22">
        <f t="shared" si="56"/>
        <v>-2017539.6</v>
      </c>
      <c r="I274" s="23">
        <f t="shared" si="57"/>
        <v>-67.454649444229972</v>
      </c>
      <c r="J274" s="23">
        <f t="shared" si="58"/>
        <v>0</v>
      </c>
      <c r="K274" s="23">
        <f t="shared" si="59"/>
        <v>0</v>
      </c>
    </row>
    <row r="275" spans="1:11">
      <c r="A275" s="20" t="s">
        <v>61</v>
      </c>
      <c r="B275" s="21" t="s">
        <v>62</v>
      </c>
      <c r="C275" s="22">
        <v>-6199163.8300000001</v>
      </c>
      <c r="D275" s="22">
        <v>0</v>
      </c>
      <c r="E275" s="22">
        <v>0</v>
      </c>
      <c r="F275" s="22">
        <v>-2017539.6</v>
      </c>
      <c r="G275" s="22">
        <f t="shared" si="55"/>
        <v>4181624.23</v>
      </c>
      <c r="H275" s="22">
        <f t="shared" si="56"/>
        <v>2017539.6</v>
      </c>
      <c r="I275" s="23">
        <f t="shared" si="57"/>
        <v>-67.454649444229972</v>
      </c>
      <c r="J275" s="23">
        <f t="shared" si="58"/>
        <v>0</v>
      </c>
      <c r="K275" s="23">
        <f t="shared" si="59"/>
        <v>0</v>
      </c>
    </row>
    <row r="276" spans="1:11">
      <c r="A276" s="26" t="s">
        <v>63</v>
      </c>
      <c r="B276" s="21" t="s">
        <v>64</v>
      </c>
      <c r="C276" s="22">
        <v>-6199163.8300000001</v>
      </c>
      <c r="D276" s="22">
        <v>0</v>
      </c>
      <c r="E276" s="22">
        <v>0</v>
      </c>
      <c r="F276" s="22">
        <v>-2017539.6</v>
      </c>
      <c r="G276" s="22">
        <f t="shared" si="55"/>
        <v>4181624.23</v>
      </c>
      <c r="H276" s="22">
        <f t="shared" si="56"/>
        <v>2017539.6</v>
      </c>
      <c r="I276" s="23">
        <f t="shared" si="57"/>
        <v>-67.454649444229972</v>
      </c>
      <c r="J276" s="23">
        <f t="shared" si="58"/>
        <v>0</v>
      </c>
      <c r="K276" s="23">
        <f t="shared" si="59"/>
        <v>0</v>
      </c>
    </row>
    <row r="277" spans="1:11" s="35" customFormat="1" ht="25.5">
      <c r="A277" s="36" t="s">
        <v>329</v>
      </c>
      <c r="B277" s="32" t="s">
        <v>330</v>
      </c>
      <c r="C277" s="33"/>
      <c r="D277" s="33"/>
      <c r="E277" s="33"/>
      <c r="F277" s="33"/>
      <c r="G277" s="33"/>
      <c r="H277" s="33"/>
      <c r="I277" s="34"/>
      <c r="J277" s="34"/>
      <c r="K277" s="34"/>
    </row>
    <row r="278" spans="1:11">
      <c r="A278" s="20" t="s">
        <v>26</v>
      </c>
      <c r="B278" s="21" t="s">
        <v>27</v>
      </c>
      <c r="C278" s="22">
        <v>0</v>
      </c>
      <c r="D278" s="22">
        <v>2650038</v>
      </c>
      <c r="E278" s="22">
        <v>458500</v>
      </c>
      <c r="F278" s="22">
        <v>933585</v>
      </c>
      <c r="G278" s="22">
        <f t="shared" ref="G278:G295" si="60">F278-C278</f>
        <v>933585</v>
      </c>
      <c r="H278" s="22">
        <f t="shared" ref="H278:H295" si="61">E278-F278</f>
        <v>-475085</v>
      </c>
      <c r="I278" s="23">
        <f t="shared" ref="I278:I295" si="62">IF(ISERROR(F278/C278),0,F278/C278*100-100)</f>
        <v>0</v>
      </c>
      <c r="J278" s="23">
        <f t="shared" ref="J278:J295" si="63">IF(ISERROR(F278/E278),0,F278/E278*100)</f>
        <v>203.61723009814611</v>
      </c>
      <c r="K278" s="23">
        <f t="shared" ref="K278:K295" si="64">IF(ISERROR(F278/D278),0,F278/D278*100)</f>
        <v>35.229117469258931</v>
      </c>
    </row>
    <row r="279" spans="1:11" ht="25.5">
      <c r="A279" s="26" t="s">
        <v>70</v>
      </c>
      <c r="B279" s="21" t="s">
        <v>71</v>
      </c>
      <c r="C279" s="22">
        <v>0</v>
      </c>
      <c r="D279" s="22">
        <v>2650038</v>
      </c>
      <c r="E279" s="22">
        <v>458500</v>
      </c>
      <c r="F279" s="22">
        <v>933585</v>
      </c>
      <c r="G279" s="22">
        <f t="shared" si="60"/>
        <v>933585</v>
      </c>
      <c r="H279" s="22">
        <f t="shared" si="61"/>
        <v>-475085</v>
      </c>
      <c r="I279" s="23">
        <f t="shared" si="62"/>
        <v>0</v>
      </c>
      <c r="J279" s="23">
        <f t="shared" si="63"/>
        <v>203.61723009814611</v>
      </c>
      <c r="K279" s="23">
        <f t="shared" si="64"/>
        <v>35.229117469258931</v>
      </c>
    </row>
    <row r="280" spans="1:11">
      <c r="A280" s="20" t="s">
        <v>32</v>
      </c>
      <c r="B280" s="21" t="s">
        <v>33</v>
      </c>
      <c r="C280" s="22">
        <v>168498.54</v>
      </c>
      <c r="D280" s="22">
        <v>3246482</v>
      </c>
      <c r="E280" s="22">
        <v>458500</v>
      </c>
      <c r="F280" s="22">
        <v>819742.98</v>
      </c>
      <c r="G280" s="22">
        <f t="shared" si="60"/>
        <v>651244.43999999994</v>
      </c>
      <c r="H280" s="22">
        <f t="shared" si="61"/>
        <v>-361242.98</v>
      </c>
      <c r="I280" s="23">
        <f t="shared" si="62"/>
        <v>386.49856550685831</v>
      </c>
      <c r="J280" s="23">
        <f t="shared" si="63"/>
        <v>178.78799999999998</v>
      </c>
      <c r="K280" s="23">
        <f t="shared" si="64"/>
        <v>25.250193286147898</v>
      </c>
    </row>
    <row r="281" spans="1:11">
      <c r="A281" s="26" t="s">
        <v>34</v>
      </c>
      <c r="B281" s="21" t="s">
        <v>35</v>
      </c>
      <c r="C281" s="22">
        <v>168498.54</v>
      </c>
      <c r="D281" s="22">
        <v>3243482</v>
      </c>
      <c r="E281" s="22">
        <v>458500</v>
      </c>
      <c r="F281" s="22">
        <v>819742.98</v>
      </c>
      <c r="G281" s="22">
        <f t="shared" si="60"/>
        <v>651244.43999999994</v>
      </c>
      <c r="H281" s="22">
        <f t="shared" si="61"/>
        <v>-361242.98</v>
      </c>
      <c r="I281" s="23">
        <f t="shared" si="62"/>
        <v>386.49856550685831</v>
      </c>
      <c r="J281" s="23">
        <f t="shared" si="63"/>
        <v>178.78799999999998</v>
      </c>
      <c r="K281" s="23">
        <f t="shared" si="64"/>
        <v>25.273547995641721</v>
      </c>
    </row>
    <row r="282" spans="1:11">
      <c r="A282" s="27" t="s">
        <v>36</v>
      </c>
      <c r="B282" s="21" t="s">
        <v>37</v>
      </c>
      <c r="C282" s="22">
        <v>122117.91</v>
      </c>
      <c r="D282" s="22">
        <v>1099623</v>
      </c>
      <c r="E282" s="22">
        <v>58500</v>
      </c>
      <c r="F282" s="22">
        <v>244539.33</v>
      </c>
      <c r="G282" s="22">
        <f t="shared" si="60"/>
        <v>122421.41999999998</v>
      </c>
      <c r="H282" s="22">
        <f t="shared" si="61"/>
        <v>-186039.33</v>
      </c>
      <c r="I282" s="23">
        <f t="shared" si="62"/>
        <v>100.24853848219314</v>
      </c>
      <c r="J282" s="23">
        <f t="shared" si="63"/>
        <v>418.01594871794867</v>
      </c>
      <c r="K282" s="23">
        <f t="shared" si="64"/>
        <v>22.238469911960735</v>
      </c>
    </row>
    <row r="283" spans="1:11">
      <c r="A283" s="28" t="s">
        <v>38</v>
      </c>
      <c r="B283" s="21" t="s">
        <v>39</v>
      </c>
      <c r="C283" s="22">
        <v>29214.13</v>
      </c>
      <c r="D283" s="22">
        <v>671446</v>
      </c>
      <c r="E283" s="22">
        <v>56000</v>
      </c>
      <c r="F283" s="22">
        <v>114246.75</v>
      </c>
      <c r="G283" s="22">
        <f t="shared" si="60"/>
        <v>85032.62</v>
      </c>
      <c r="H283" s="22">
        <f t="shared" si="61"/>
        <v>-58246.75</v>
      </c>
      <c r="I283" s="23">
        <f t="shared" si="62"/>
        <v>291.06675434113561</v>
      </c>
      <c r="J283" s="23">
        <f t="shared" si="63"/>
        <v>204.01205357142857</v>
      </c>
      <c r="K283" s="23">
        <f t="shared" si="64"/>
        <v>17.015031737474047</v>
      </c>
    </row>
    <row r="284" spans="1:11">
      <c r="A284" s="28" t="s">
        <v>40</v>
      </c>
      <c r="B284" s="21" t="s">
        <v>41</v>
      </c>
      <c r="C284" s="22">
        <v>92903.78</v>
      </c>
      <c r="D284" s="22">
        <v>428177</v>
      </c>
      <c r="E284" s="22">
        <v>2500</v>
      </c>
      <c r="F284" s="22">
        <v>130292.58</v>
      </c>
      <c r="G284" s="22">
        <f t="shared" si="60"/>
        <v>37388.800000000003</v>
      </c>
      <c r="H284" s="22">
        <f t="shared" si="61"/>
        <v>-127792.58</v>
      </c>
      <c r="I284" s="23">
        <f t="shared" si="62"/>
        <v>40.244648818379602</v>
      </c>
      <c r="J284" s="23">
        <f t="shared" si="63"/>
        <v>5211.7031999999999</v>
      </c>
      <c r="K284" s="23">
        <f t="shared" si="64"/>
        <v>30.429607381993897</v>
      </c>
    </row>
    <row r="285" spans="1:11">
      <c r="A285" s="27" t="s">
        <v>42</v>
      </c>
      <c r="B285" s="21" t="s">
        <v>43</v>
      </c>
      <c r="C285" s="22">
        <v>46380.63</v>
      </c>
      <c r="D285" s="22">
        <v>1518283</v>
      </c>
      <c r="E285" s="22">
        <v>240000</v>
      </c>
      <c r="F285" s="22">
        <v>575203.65</v>
      </c>
      <c r="G285" s="22">
        <f t="shared" si="60"/>
        <v>528823.02</v>
      </c>
      <c r="H285" s="22">
        <f t="shared" si="61"/>
        <v>-335203.65000000002</v>
      </c>
      <c r="I285" s="23">
        <f t="shared" si="62"/>
        <v>1140.1807608046722</v>
      </c>
      <c r="J285" s="23">
        <f t="shared" si="63"/>
        <v>239.66818750000002</v>
      </c>
      <c r="K285" s="23">
        <f t="shared" si="64"/>
        <v>37.885140649009443</v>
      </c>
    </row>
    <row r="286" spans="1:11">
      <c r="A286" s="28" t="s">
        <v>44</v>
      </c>
      <c r="B286" s="21" t="s">
        <v>45</v>
      </c>
      <c r="C286" s="22">
        <v>46380.63</v>
      </c>
      <c r="D286" s="22">
        <v>1518283</v>
      </c>
      <c r="E286" s="22">
        <v>240000</v>
      </c>
      <c r="F286" s="22">
        <v>575203.65</v>
      </c>
      <c r="G286" s="22">
        <f t="shared" si="60"/>
        <v>528823.02</v>
      </c>
      <c r="H286" s="22">
        <f t="shared" si="61"/>
        <v>-335203.65000000002</v>
      </c>
      <c r="I286" s="23">
        <f t="shared" si="62"/>
        <v>1140.1807608046722</v>
      </c>
      <c r="J286" s="23">
        <f t="shared" si="63"/>
        <v>239.66818750000002</v>
      </c>
      <c r="K286" s="23">
        <f t="shared" si="64"/>
        <v>37.885140649009443</v>
      </c>
    </row>
    <row r="287" spans="1:11" ht="25.5">
      <c r="A287" s="27" t="s">
        <v>48</v>
      </c>
      <c r="B287" s="21" t="s">
        <v>49</v>
      </c>
      <c r="C287" s="22">
        <v>0</v>
      </c>
      <c r="D287" s="22">
        <v>625576</v>
      </c>
      <c r="E287" s="22">
        <v>160000</v>
      </c>
      <c r="F287" s="22">
        <v>0</v>
      </c>
      <c r="G287" s="22">
        <f t="shared" si="60"/>
        <v>0</v>
      </c>
      <c r="H287" s="22">
        <f t="shared" si="61"/>
        <v>160000</v>
      </c>
      <c r="I287" s="23">
        <f t="shared" si="62"/>
        <v>0</v>
      </c>
      <c r="J287" s="23">
        <f t="shared" si="63"/>
        <v>0</v>
      </c>
      <c r="K287" s="23">
        <f t="shared" si="64"/>
        <v>0</v>
      </c>
    </row>
    <row r="288" spans="1:11" ht="51">
      <c r="A288" s="28" t="s">
        <v>164</v>
      </c>
      <c r="B288" s="21" t="s">
        <v>165</v>
      </c>
      <c r="C288" s="22">
        <v>0</v>
      </c>
      <c r="D288" s="22">
        <v>625576</v>
      </c>
      <c r="E288" s="22">
        <v>160000</v>
      </c>
      <c r="F288" s="22">
        <v>0</v>
      </c>
      <c r="G288" s="22">
        <f t="shared" si="60"/>
        <v>0</v>
      </c>
      <c r="H288" s="22">
        <f t="shared" si="61"/>
        <v>160000</v>
      </c>
      <c r="I288" s="23">
        <f t="shared" si="62"/>
        <v>0</v>
      </c>
      <c r="J288" s="23">
        <f t="shared" si="63"/>
        <v>0</v>
      </c>
      <c r="K288" s="23">
        <f t="shared" si="64"/>
        <v>0</v>
      </c>
    </row>
    <row r="289" spans="1:11" ht="63.75">
      <c r="A289" s="29" t="s">
        <v>242</v>
      </c>
      <c r="B289" s="21" t="s">
        <v>243</v>
      </c>
      <c r="C289" s="22">
        <v>0</v>
      </c>
      <c r="D289" s="22">
        <v>625576</v>
      </c>
      <c r="E289" s="22">
        <v>160000</v>
      </c>
      <c r="F289" s="22">
        <v>0</v>
      </c>
      <c r="G289" s="22">
        <f t="shared" si="60"/>
        <v>0</v>
      </c>
      <c r="H289" s="22">
        <f t="shared" si="61"/>
        <v>160000</v>
      </c>
      <c r="I289" s="23">
        <f t="shared" si="62"/>
        <v>0</v>
      </c>
      <c r="J289" s="23">
        <f t="shared" si="63"/>
        <v>0</v>
      </c>
      <c r="K289" s="23">
        <f t="shared" si="64"/>
        <v>0</v>
      </c>
    </row>
    <row r="290" spans="1:11">
      <c r="A290" s="26" t="s">
        <v>56</v>
      </c>
      <c r="B290" s="21" t="s">
        <v>57</v>
      </c>
      <c r="C290" s="22">
        <v>0</v>
      </c>
      <c r="D290" s="22">
        <v>3000</v>
      </c>
      <c r="E290" s="22">
        <v>0</v>
      </c>
      <c r="F290" s="22">
        <v>0</v>
      </c>
      <c r="G290" s="22">
        <f t="shared" si="60"/>
        <v>0</v>
      </c>
      <c r="H290" s="22">
        <f t="shared" si="61"/>
        <v>0</v>
      </c>
      <c r="I290" s="23">
        <f t="shared" si="62"/>
        <v>0</v>
      </c>
      <c r="J290" s="23">
        <f t="shared" si="63"/>
        <v>0</v>
      </c>
      <c r="K290" s="23">
        <f t="shared" si="64"/>
        <v>0</v>
      </c>
    </row>
    <row r="291" spans="1:11">
      <c r="A291" s="27" t="s">
        <v>58</v>
      </c>
      <c r="B291" s="21" t="s">
        <v>59</v>
      </c>
      <c r="C291" s="22">
        <v>0</v>
      </c>
      <c r="D291" s="22">
        <v>3000</v>
      </c>
      <c r="E291" s="22">
        <v>0</v>
      </c>
      <c r="F291" s="22">
        <v>0</v>
      </c>
      <c r="G291" s="22">
        <f t="shared" si="60"/>
        <v>0</v>
      </c>
      <c r="H291" s="22">
        <f t="shared" si="61"/>
        <v>0</v>
      </c>
      <c r="I291" s="23">
        <f t="shared" si="62"/>
        <v>0</v>
      </c>
      <c r="J291" s="23">
        <f t="shared" si="63"/>
        <v>0</v>
      </c>
      <c r="K291" s="23">
        <f t="shared" si="64"/>
        <v>0</v>
      </c>
    </row>
    <row r="292" spans="1:11">
      <c r="A292" s="20"/>
      <c r="B292" s="21" t="s">
        <v>60</v>
      </c>
      <c r="C292" s="22">
        <v>-168498.54</v>
      </c>
      <c r="D292" s="22">
        <v>-596444</v>
      </c>
      <c r="E292" s="22">
        <v>0</v>
      </c>
      <c r="F292" s="22">
        <v>113842.02</v>
      </c>
      <c r="G292" s="22">
        <f t="shared" si="60"/>
        <v>282340.56</v>
      </c>
      <c r="H292" s="22">
        <f t="shared" si="61"/>
        <v>-113842.02</v>
      </c>
      <c r="I292" s="23">
        <f t="shared" si="62"/>
        <v>-167.56261508259954</v>
      </c>
      <c r="J292" s="23">
        <f t="shared" si="63"/>
        <v>0</v>
      </c>
      <c r="K292" s="23">
        <f t="shared" si="64"/>
        <v>-19.086791048279469</v>
      </c>
    </row>
    <row r="293" spans="1:11">
      <c r="A293" s="20" t="s">
        <v>61</v>
      </c>
      <c r="B293" s="21" t="s">
        <v>62</v>
      </c>
      <c r="C293" s="22">
        <v>168498.54</v>
      </c>
      <c r="D293" s="22">
        <v>596444</v>
      </c>
      <c r="E293" s="22">
        <v>0</v>
      </c>
      <c r="F293" s="22">
        <v>-113842.02</v>
      </c>
      <c r="G293" s="22">
        <f t="shared" si="60"/>
        <v>-282340.56</v>
      </c>
      <c r="H293" s="22">
        <f t="shared" si="61"/>
        <v>113842.02</v>
      </c>
      <c r="I293" s="23">
        <f t="shared" si="62"/>
        <v>-167.56261508259954</v>
      </c>
      <c r="J293" s="23">
        <f t="shared" si="63"/>
        <v>0</v>
      </c>
      <c r="K293" s="23">
        <f t="shared" si="64"/>
        <v>-19.086791048279469</v>
      </c>
    </row>
    <row r="294" spans="1:11">
      <c r="A294" s="26" t="s">
        <v>63</v>
      </c>
      <c r="B294" s="21" t="s">
        <v>64</v>
      </c>
      <c r="C294" s="22">
        <v>168498.54</v>
      </c>
      <c r="D294" s="22">
        <v>596444</v>
      </c>
      <c r="E294" s="22">
        <v>0</v>
      </c>
      <c r="F294" s="22">
        <v>-113842.02</v>
      </c>
      <c r="G294" s="22">
        <f t="shared" si="60"/>
        <v>-282340.56</v>
      </c>
      <c r="H294" s="22">
        <f t="shared" si="61"/>
        <v>113842.02</v>
      </c>
      <c r="I294" s="23">
        <f t="shared" si="62"/>
        <v>-167.56261508259954</v>
      </c>
      <c r="J294" s="23">
        <f t="shared" si="63"/>
        <v>0</v>
      </c>
      <c r="K294" s="23">
        <f t="shared" si="64"/>
        <v>-19.086791048279469</v>
      </c>
    </row>
    <row r="295" spans="1:11" ht="25.5">
      <c r="A295" s="27" t="s">
        <v>90</v>
      </c>
      <c r="B295" s="21" t="s">
        <v>91</v>
      </c>
      <c r="C295" s="22">
        <v>-358613.57</v>
      </c>
      <c r="D295" s="22">
        <v>596444</v>
      </c>
      <c r="E295" s="22">
        <v>0</v>
      </c>
      <c r="F295" s="22">
        <v>-596441.43999999994</v>
      </c>
      <c r="G295" s="22">
        <f t="shared" si="60"/>
        <v>-237827.86999999994</v>
      </c>
      <c r="H295" s="22">
        <f t="shared" si="61"/>
        <v>596441.43999999994</v>
      </c>
      <c r="I295" s="23">
        <f t="shared" si="62"/>
        <v>66.318703444490382</v>
      </c>
      <c r="J295" s="23">
        <f t="shared" si="63"/>
        <v>0</v>
      </c>
      <c r="K295" s="23">
        <f t="shared" si="64"/>
        <v>-99.999570789546027</v>
      </c>
    </row>
    <row r="296" spans="1:11" s="35" customFormat="1">
      <c r="A296" s="31" t="s">
        <v>331</v>
      </c>
      <c r="B296" s="32" t="s">
        <v>332</v>
      </c>
      <c r="C296" s="33"/>
      <c r="D296" s="33"/>
      <c r="E296" s="33"/>
      <c r="F296" s="33"/>
      <c r="G296" s="33"/>
      <c r="H296" s="33"/>
      <c r="I296" s="34"/>
      <c r="J296" s="34"/>
      <c r="K296" s="34"/>
    </row>
    <row r="297" spans="1:11">
      <c r="A297" s="20" t="s">
        <v>26</v>
      </c>
      <c r="B297" s="21" t="s">
        <v>27</v>
      </c>
      <c r="C297" s="22">
        <v>1135846.18</v>
      </c>
      <c r="D297" s="22">
        <v>1001418</v>
      </c>
      <c r="E297" s="22">
        <v>266390</v>
      </c>
      <c r="F297" s="22">
        <v>998401</v>
      </c>
      <c r="G297" s="22">
        <f t="shared" ref="G297:G314" si="65">F297-C297</f>
        <v>-137445.17999999993</v>
      </c>
      <c r="H297" s="22">
        <f t="shared" ref="H297:H314" si="66">E297-F297</f>
        <v>-732011</v>
      </c>
      <c r="I297" s="23">
        <f t="shared" ref="I297:I314" si="67">IF(ISERROR(F297/C297),0,F297/C297*100-100)</f>
        <v>-12.100686027750683</v>
      </c>
      <c r="J297" s="23">
        <f t="shared" ref="J297:J314" si="68">IF(ISERROR(F297/E297),0,F297/E297*100)</f>
        <v>374.78921881452004</v>
      </c>
      <c r="K297" s="23">
        <f t="shared" ref="K297:K314" si="69">IF(ISERROR(F297/D297),0,F297/D297*100)</f>
        <v>99.698727204823555</v>
      </c>
    </row>
    <row r="298" spans="1:11" ht="25.5">
      <c r="A298" s="26" t="s">
        <v>70</v>
      </c>
      <c r="B298" s="21" t="s">
        <v>71</v>
      </c>
      <c r="C298" s="22">
        <v>764.18</v>
      </c>
      <c r="D298" s="22">
        <v>3017</v>
      </c>
      <c r="E298" s="22">
        <v>755</v>
      </c>
      <c r="F298" s="22">
        <v>0</v>
      </c>
      <c r="G298" s="22">
        <f t="shared" si="65"/>
        <v>-764.18</v>
      </c>
      <c r="H298" s="22">
        <f t="shared" si="66"/>
        <v>755</v>
      </c>
      <c r="I298" s="23">
        <f t="shared" si="67"/>
        <v>-100</v>
      </c>
      <c r="J298" s="23">
        <f t="shared" si="68"/>
        <v>0</v>
      </c>
      <c r="K298" s="23">
        <f t="shared" si="69"/>
        <v>0</v>
      </c>
    </row>
    <row r="299" spans="1:11">
      <c r="A299" s="26" t="s">
        <v>28</v>
      </c>
      <c r="B299" s="21" t="s">
        <v>29</v>
      </c>
      <c r="C299" s="22">
        <v>1135082</v>
      </c>
      <c r="D299" s="22">
        <v>998401</v>
      </c>
      <c r="E299" s="22">
        <v>265635</v>
      </c>
      <c r="F299" s="22">
        <v>998401</v>
      </c>
      <c r="G299" s="22">
        <f t="shared" si="65"/>
        <v>-136681</v>
      </c>
      <c r="H299" s="22">
        <f t="shared" si="66"/>
        <v>-732766</v>
      </c>
      <c r="I299" s="23">
        <f t="shared" si="67"/>
        <v>-12.041508895392582</v>
      </c>
      <c r="J299" s="23">
        <f t="shared" si="68"/>
        <v>375.85446194966778</v>
      </c>
      <c r="K299" s="23">
        <f t="shared" si="69"/>
        <v>100</v>
      </c>
    </row>
    <row r="300" spans="1:11">
      <c r="A300" s="27" t="s">
        <v>30</v>
      </c>
      <c r="B300" s="21" t="s">
        <v>31</v>
      </c>
      <c r="C300" s="22">
        <v>1135082</v>
      </c>
      <c r="D300" s="22">
        <v>998401</v>
      </c>
      <c r="E300" s="22">
        <v>265635</v>
      </c>
      <c r="F300" s="22">
        <v>998401</v>
      </c>
      <c r="G300" s="22">
        <f t="shared" si="65"/>
        <v>-136681</v>
      </c>
      <c r="H300" s="22">
        <f t="shared" si="66"/>
        <v>-732766</v>
      </c>
      <c r="I300" s="23">
        <f t="shared" si="67"/>
        <v>-12.041508895392582</v>
      </c>
      <c r="J300" s="23">
        <f t="shared" si="68"/>
        <v>375.85446194966778</v>
      </c>
      <c r="K300" s="23">
        <f t="shared" si="69"/>
        <v>100</v>
      </c>
    </row>
    <row r="301" spans="1:11">
      <c r="A301" s="20" t="s">
        <v>32</v>
      </c>
      <c r="B301" s="21" t="s">
        <v>33</v>
      </c>
      <c r="C301" s="22">
        <v>173049.1</v>
      </c>
      <c r="D301" s="22">
        <v>1005048</v>
      </c>
      <c r="E301" s="22">
        <v>266390</v>
      </c>
      <c r="F301" s="22">
        <v>245897.86</v>
      </c>
      <c r="G301" s="22">
        <f t="shared" si="65"/>
        <v>72848.75999999998</v>
      </c>
      <c r="H301" s="22">
        <f t="shared" si="66"/>
        <v>20492.140000000014</v>
      </c>
      <c r="I301" s="23">
        <f t="shared" si="67"/>
        <v>42.097162019334377</v>
      </c>
      <c r="J301" s="23">
        <f t="shared" si="68"/>
        <v>92.307466496490093</v>
      </c>
      <c r="K301" s="23">
        <f t="shared" si="69"/>
        <v>24.466280217462248</v>
      </c>
    </row>
    <row r="302" spans="1:11">
      <c r="A302" s="26" t="s">
        <v>34</v>
      </c>
      <c r="B302" s="21" t="s">
        <v>35</v>
      </c>
      <c r="C302" s="22">
        <v>173049.1</v>
      </c>
      <c r="D302" s="22">
        <v>1002202</v>
      </c>
      <c r="E302" s="22">
        <v>266390</v>
      </c>
      <c r="F302" s="22">
        <v>245897.86</v>
      </c>
      <c r="G302" s="22">
        <f t="shared" si="65"/>
        <v>72848.75999999998</v>
      </c>
      <c r="H302" s="22">
        <f t="shared" si="66"/>
        <v>20492.140000000014</v>
      </c>
      <c r="I302" s="23">
        <f t="shared" si="67"/>
        <v>42.097162019334377</v>
      </c>
      <c r="J302" s="23">
        <f t="shared" si="68"/>
        <v>92.307466496490093</v>
      </c>
      <c r="K302" s="23">
        <f t="shared" si="69"/>
        <v>24.535758260310793</v>
      </c>
    </row>
    <row r="303" spans="1:11">
      <c r="A303" s="27" t="s">
        <v>36</v>
      </c>
      <c r="B303" s="21" t="s">
        <v>37</v>
      </c>
      <c r="C303" s="22">
        <v>173049.1</v>
      </c>
      <c r="D303" s="22">
        <v>922975</v>
      </c>
      <c r="E303" s="22">
        <v>266390</v>
      </c>
      <c r="F303" s="22">
        <v>245897.86</v>
      </c>
      <c r="G303" s="22">
        <f t="shared" si="65"/>
        <v>72848.75999999998</v>
      </c>
      <c r="H303" s="22">
        <f t="shared" si="66"/>
        <v>20492.140000000014</v>
      </c>
      <c r="I303" s="23">
        <f t="shared" si="67"/>
        <v>42.097162019334377</v>
      </c>
      <c r="J303" s="23">
        <f t="shared" si="68"/>
        <v>92.307466496490093</v>
      </c>
      <c r="K303" s="23">
        <f t="shared" si="69"/>
        <v>26.641876540534682</v>
      </c>
    </row>
    <row r="304" spans="1:11">
      <c r="A304" s="28" t="s">
        <v>38</v>
      </c>
      <c r="B304" s="21" t="s">
        <v>39</v>
      </c>
      <c r="C304" s="22">
        <v>143964.19</v>
      </c>
      <c r="D304" s="22">
        <v>777130</v>
      </c>
      <c r="E304" s="22">
        <v>232233</v>
      </c>
      <c r="F304" s="22">
        <v>220961.61</v>
      </c>
      <c r="G304" s="22">
        <f t="shared" si="65"/>
        <v>76997.419999999984</v>
      </c>
      <c r="H304" s="22">
        <f t="shared" si="66"/>
        <v>11271.390000000014</v>
      </c>
      <c r="I304" s="23">
        <f t="shared" si="67"/>
        <v>53.483730919473771</v>
      </c>
      <c r="J304" s="23">
        <f t="shared" si="68"/>
        <v>95.146516644921249</v>
      </c>
      <c r="K304" s="23">
        <f t="shared" si="69"/>
        <v>28.433030509695929</v>
      </c>
    </row>
    <row r="305" spans="1:11">
      <c r="A305" s="28" t="s">
        <v>40</v>
      </c>
      <c r="B305" s="21" t="s">
        <v>41</v>
      </c>
      <c r="C305" s="22">
        <v>29084.91</v>
      </c>
      <c r="D305" s="22">
        <v>145845</v>
      </c>
      <c r="E305" s="22">
        <v>34157</v>
      </c>
      <c r="F305" s="22">
        <v>24936.25</v>
      </c>
      <c r="G305" s="22">
        <f t="shared" si="65"/>
        <v>-4148.66</v>
      </c>
      <c r="H305" s="22">
        <f t="shared" si="66"/>
        <v>9220.75</v>
      </c>
      <c r="I305" s="23">
        <f t="shared" si="67"/>
        <v>-14.263960246051994</v>
      </c>
      <c r="J305" s="23">
        <f t="shared" si="68"/>
        <v>73.004801358433113</v>
      </c>
      <c r="K305" s="23">
        <f t="shared" si="69"/>
        <v>17.097775035140046</v>
      </c>
    </row>
    <row r="306" spans="1:11">
      <c r="A306" s="29" t="s">
        <v>82</v>
      </c>
      <c r="B306" s="21" t="s">
        <v>83</v>
      </c>
      <c r="C306" s="22">
        <v>189</v>
      </c>
      <c r="D306" s="22">
        <v>0</v>
      </c>
      <c r="E306" s="22">
        <v>0</v>
      </c>
      <c r="F306" s="22">
        <v>50</v>
      </c>
      <c r="G306" s="22">
        <f t="shared" si="65"/>
        <v>-139</v>
      </c>
      <c r="H306" s="22">
        <f t="shared" si="66"/>
        <v>-50</v>
      </c>
      <c r="I306" s="23">
        <f t="shared" si="67"/>
        <v>-73.544973544973544</v>
      </c>
      <c r="J306" s="23">
        <f t="shared" si="68"/>
        <v>0</v>
      </c>
      <c r="K306" s="23">
        <f t="shared" si="69"/>
        <v>0</v>
      </c>
    </row>
    <row r="307" spans="1:11">
      <c r="A307" s="27" t="s">
        <v>42</v>
      </c>
      <c r="B307" s="21" t="s">
        <v>43</v>
      </c>
      <c r="C307" s="22">
        <v>0</v>
      </c>
      <c r="D307" s="22">
        <v>79227</v>
      </c>
      <c r="E307" s="22">
        <v>0</v>
      </c>
      <c r="F307" s="22">
        <v>0</v>
      </c>
      <c r="G307" s="22">
        <f t="shared" si="65"/>
        <v>0</v>
      </c>
      <c r="H307" s="22">
        <f t="shared" si="66"/>
        <v>0</v>
      </c>
      <c r="I307" s="23">
        <f t="shared" si="67"/>
        <v>0</v>
      </c>
      <c r="J307" s="23">
        <f t="shared" si="68"/>
        <v>0</v>
      </c>
      <c r="K307" s="23">
        <f t="shared" si="69"/>
        <v>0</v>
      </c>
    </row>
    <row r="308" spans="1:11">
      <c r="A308" s="28" t="s">
        <v>44</v>
      </c>
      <c r="B308" s="21" t="s">
        <v>45</v>
      </c>
      <c r="C308" s="22">
        <v>0</v>
      </c>
      <c r="D308" s="22">
        <v>79227</v>
      </c>
      <c r="E308" s="22">
        <v>0</v>
      </c>
      <c r="F308" s="22">
        <v>0</v>
      </c>
      <c r="G308" s="22">
        <f t="shared" si="65"/>
        <v>0</v>
      </c>
      <c r="H308" s="22">
        <f t="shared" si="66"/>
        <v>0</v>
      </c>
      <c r="I308" s="23">
        <f t="shared" si="67"/>
        <v>0</v>
      </c>
      <c r="J308" s="23">
        <f t="shared" si="68"/>
        <v>0</v>
      </c>
      <c r="K308" s="23">
        <f t="shared" si="69"/>
        <v>0</v>
      </c>
    </row>
    <row r="309" spans="1:11">
      <c r="A309" s="26" t="s">
        <v>56</v>
      </c>
      <c r="B309" s="21" t="s">
        <v>57</v>
      </c>
      <c r="C309" s="22">
        <v>0</v>
      </c>
      <c r="D309" s="22">
        <v>2846</v>
      </c>
      <c r="E309" s="22">
        <v>0</v>
      </c>
      <c r="F309" s="22">
        <v>0</v>
      </c>
      <c r="G309" s="22">
        <f t="shared" si="65"/>
        <v>0</v>
      </c>
      <c r="H309" s="22">
        <f t="shared" si="66"/>
        <v>0</v>
      </c>
      <c r="I309" s="23">
        <f t="shared" si="67"/>
        <v>0</v>
      </c>
      <c r="J309" s="23">
        <f t="shared" si="68"/>
        <v>0</v>
      </c>
      <c r="K309" s="23">
        <f t="shared" si="69"/>
        <v>0</v>
      </c>
    </row>
    <row r="310" spans="1:11">
      <c r="A310" s="27" t="s">
        <v>58</v>
      </c>
      <c r="B310" s="21" t="s">
        <v>59</v>
      </c>
      <c r="C310" s="22">
        <v>0</v>
      </c>
      <c r="D310" s="22">
        <v>2846</v>
      </c>
      <c r="E310" s="22">
        <v>0</v>
      </c>
      <c r="F310" s="22">
        <v>0</v>
      </c>
      <c r="G310" s="22">
        <f t="shared" si="65"/>
        <v>0</v>
      </c>
      <c r="H310" s="22">
        <f t="shared" si="66"/>
        <v>0</v>
      </c>
      <c r="I310" s="23">
        <f t="shared" si="67"/>
        <v>0</v>
      </c>
      <c r="J310" s="23">
        <f t="shared" si="68"/>
        <v>0</v>
      </c>
      <c r="K310" s="23">
        <f t="shared" si="69"/>
        <v>0</v>
      </c>
    </row>
    <row r="311" spans="1:11">
      <c r="A311" s="20"/>
      <c r="B311" s="21" t="s">
        <v>60</v>
      </c>
      <c r="C311" s="22">
        <v>962797.08</v>
      </c>
      <c r="D311" s="22">
        <v>-3630</v>
      </c>
      <c r="E311" s="22">
        <v>0</v>
      </c>
      <c r="F311" s="22">
        <v>752503.14</v>
      </c>
      <c r="G311" s="22">
        <f t="shared" si="65"/>
        <v>-210293.93999999994</v>
      </c>
      <c r="H311" s="22">
        <f t="shared" si="66"/>
        <v>-752503.14</v>
      </c>
      <c r="I311" s="23">
        <f t="shared" si="67"/>
        <v>-21.841979412733565</v>
      </c>
      <c r="J311" s="23">
        <f t="shared" si="68"/>
        <v>0</v>
      </c>
      <c r="K311" s="23">
        <f t="shared" si="69"/>
        <v>-20730.114049586777</v>
      </c>
    </row>
    <row r="312" spans="1:11">
      <c r="A312" s="20" t="s">
        <v>61</v>
      </c>
      <c r="B312" s="21" t="s">
        <v>62</v>
      </c>
      <c r="C312" s="22">
        <v>-962797.08</v>
      </c>
      <c r="D312" s="22">
        <v>3630</v>
      </c>
      <c r="E312" s="22">
        <v>0</v>
      </c>
      <c r="F312" s="22">
        <v>-752503.14</v>
      </c>
      <c r="G312" s="22">
        <f t="shared" si="65"/>
        <v>210293.93999999994</v>
      </c>
      <c r="H312" s="22">
        <f t="shared" si="66"/>
        <v>752503.14</v>
      </c>
      <c r="I312" s="23">
        <f t="shared" si="67"/>
        <v>-21.841979412733565</v>
      </c>
      <c r="J312" s="23">
        <f t="shared" si="68"/>
        <v>0</v>
      </c>
      <c r="K312" s="23">
        <f t="shared" si="69"/>
        <v>-20730.114049586777</v>
      </c>
    </row>
    <row r="313" spans="1:11">
      <c r="A313" s="26" t="s">
        <v>63</v>
      </c>
      <c r="B313" s="21" t="s">
        <v>64</v>
      </c>
      <c r="C313" s="22">
        <v>-962797.08</v>
      </c>
      <c r="D313" s="22">
        <v>3630</v>
      </c>
      <c r="E313" s="22">
        <v>0</v>
      </c>
      <c r="F313" s="22">
        <v>-752503.14</v>
      </c>
      <c r="G313" s="22">
        <f t="shared" si="65"/>
        <v>210293.93999999994</v>
      </c>
      <c r="H313" s="22">
        <f t="shared" si="66"/>
        <v>752503.14</v>
      </c>
      <c r="I313" s="23">
        <f t="shared" si="67"/>
        <v>-21.841979412733565</v>
      </c>
      <c r="J313" s="23">
        <f t="shared" si="68"/>
        <v>0</v>
      </c>
      <c r="K313" s="23">
        <f t="shared" si="69"/>
        <v>-20730.114049586777</v>
      </c>
    </row>
    <row r="314" spans="1:11" ht="25.5">
      <c r="A314" s="27" t="s">
        <v>90</v>
      </c>
      <c r="B314" s="21" t="s">
        <v>91</v>
      </c>
      <c r="C314" s="22">
        <v>0</v>
      </c>
      <c r="D314" s="22">
        <v>3630</v>
      </c>
      <c r="E314" s="22">
        <v>0</v>
      </c>
      <c r="F314" s="22">
        <v>-3629.48</v>
      </c>
      <c r="G314" s="22">
        <f t="shared" si="65"/>
        <v>-3629.48</v>
      </c>
      <c r="H314" s="22">
        <f t="shared" si="66"/>
        <v>3629.48</v>
      </c>
      <c r="I314" s="23">
        <f t="shared" si="67"/>
        <v>0</v>
      </c>
      <c r="J314" s="23">
        <f t="shared" si="68"/>
        <v>0</v>
      </c>
      <c r="K314" s="23">
        <f t="shared" si="69"/>
        <v>-99.985674931129481</v>
      </c>
    </row>
    <row r="315" spans="1:11" s="35" customFormat="1">
      <c r="A315" s="36" t="s">
        <v>333</v>
      </c>
      <c r="B315" s="32" t="s">
        <v>334</v>
      </c>
      <c r="C315" s="33"/>
      <c r="D315" s="33"/>
      <c r="E315" s="33"/>
      <c r="F315" s="33"/>
      <c r="G315" s="33"/>
      <c r="H315" s="33"/>
      <c r="I315" s="34"/>
      <c r="J315" s="34"/>
      <c r="K315" s="34"/>
    </row>
    <row r="316" spans="1:11">
      <c r="A316" s="20" t="s">
        <v>26</v>
      </c>
      <c r="B316" s="21" t="s">
        <v>27</v>
      </c>
      <c r="C316" s="22">
        <v>1049124.18</v>
      </c>
      <c r="D316" s="22">
        <v>922191</v>
      </c>
      <c r="E316" s="22">
        <v>266390</v>
      </c>
      <c r="F316" s="22">
        <v>919174</v>
      </c>
      <c r="G316" s="22">
        <f t="shared" ref="G316:G331" si="70">F316-C316</f>
        <v>-129950.17999999993</v>
      </c>
      <c r="H316" s="22">
        <f t="shared" ref="H316:H331" si="71">E316-F316</f>
        <v>-652784</v>
      </c>
      <c r="I316" s="23">
        <f t="shared" ref="I316:I331" si="72">IF(ISERROR(F316/C316),0,F316/C316*100-100)</f>
        <v>-12.386539408518829</v>
      </c>
      <c r="J316" s="23">
        <f t="shared" ref="J316:J331" si="73">IF(ISERROR(F316/E316),0,F316/E316*100)</f>
        <v>345.04823754645446</v>
      </c>
      <c r="K316" s="23">
        <f t="shared" ref="K316:K331" si="74">IF(ISERROR(F316/D316),0,F316/D316*100)</f>
        <v>99.672844345694116</v>
      </c>
    </row>
    <row r="317" spans="1:11" ht="25.5">
      <c r="A317" s="26" t="s">
        <v>70</v>
      </c>
      <c r="B317" s="21" t="s">
        <v>71</v>
      </c>
      <c r="C317" s="22">
        <v>764.18</v>
      </c>
      <c r="D317" s="22">
        <v>3017</v>
      </c>
      <c r="E317" s="22">
        <v>755</v>
      </c>
      <c r="F317" s="22">
        <v>0</v>
      </c>
      <c r="G317" s="22">
        <f t="shared" si="70"/>
        <v>-764.18</v>
      </c>
      <c r="H317" s="22">
        <f t="shared" si="71"/>
        <v>755</v>
      </c>
      <c r="I317" s="23">
        <f t="shared" si="72"/>
        <v>-100</v>
      </c>
      <c r="J317" s="23">
        <f t="shared" si="73"/>
        <v>0</v>
      </c>
      <c r="K317" s="23">
        <f t="shared" si="74"/>
        <v>0</v>
      </c>
    </row>
    <row r="318" spans="1:11">
      <c r="A318" s="26" t="s">
        <v>28</v>
      </c>
      <c r="B318" s="21" t="s">
        <v>29</v>
      </c>
      <c r="C318" s="22">
        <v>1048360</v>
      </c>
      <c r="D318" s="22">
        <v>919174</v>
      </c>
      <c r="E318" s="22">
        <v>265635</v>
      </c>
      <c r="F318" s="22">
        <v>919174</v>
      </c>
      <c r="G318" s="22">
        <f t="shared" si="70"/>
        <v>-129186</v>
      </c>
      <c r="H318" s="22">
        <f t="shared" si="71"/>
        <v>-653539</v>
      </c>
      <c r="I318" s="23">
        <f t="shared" si="72"/>
        <v>-12.322675416841548</v>
      </c>
      <c r="J318" s="23">
        <f t="shared" si="73"/>
        <v>346.02894949837184</v>
      </c>
      <c r="K318" s="23">
        <f t="shared" si="74"/>
        <v>100</v>
      </c>
    </row>
    <row r="319" spans="1:11">
      <c r="A319" s="27" t="s">
        <v>30</v>
      </c>
      <c r="B319" s="21" t="s">
        <v>31</v>
      </c>
      <c r="C319" s="22">
        <v>1048360</v>
      </c>
      <c r="D319" s="22">
        <v>919174</v>
      </c>
      <c r="E319" s="22">
        <v>265635</v>
      </c>
      <c r="F319" s="22">
        <v>919174</v>
      </c>
      <c r="G319" s="22">
        <f t="shared" si="70"/>
        <v>-129186</v>
      </c>
      <c r="H319" s="22">
        <f t="shared" si="71"/>
        <v>-653539</v>
      </c>
      <c r="I319" s="23">
        <f t="shared" si="72"/>
        <v>-12.322675416841548</v>
      </c>
      <c r="J319" s="23">
        <f t="shared" si="73"/>
        <v>346.02894949837184</v>
      </c>
      <c r="K319" s="23">
        <f t="shared" si="74"/>
        <v>100</v>
      </c>
    </row>
    <row r="320" spans="1:11">
      <c r="A320" s="20" t="s">
        <v>32</v>
      </c>
      <c r="B320" s="21" t="s">
        <v>33</v>
      </c>
      <c r="C320" s="22">
        <v>173049.1</v>
      </c>
      <c r="D320" s="22">
        <v>925821</v>
      </c>
      <c r="E320" s="22">
        <v>266390</v>
      </c>
      <c r="F320" s="22">
        <v>245897.86</v>
      </c>
      <c r="G320" s="22">
        <f t="shared" si="70"/>
        <v>72848.75999999998</v>
      </c>
      <c r="H320" s="22">
        <f t="shared" si="71"/>
        <v>20492.140000000014</v>
      </c>
      <c r="I320" s="23">
        <f t="shared" si="72"/>
        <v>42.097162019334377</v>
      </c>
      <c r="J320" s="23">
        <f t="shared" si="73"/>
        <v>92.307466496490093</v>
      </c>
      <c r="K320" s="23">
        <f t="shared" si="74"/>
        <v>26.559978656781386</v>
      </c>
    </row>
    <row r="321" spans="1:11">
      <c r="A321" s="26" t="s">
        <v>34</v>
      </c>
      <c r="B321" s="21" t="s">
        <v>35</v>
      </c>
      <c r="C321" s="22">
        <v>173049.1</v>
      </c>
      <c r="D321" s="22">
        <v>922975</v>
      </c>
      <c r="E321" s="22">
        <v>266390</v>
      </c>
      <c r="F321" s="22">
        <v>245897.86</v>
      </c>
      <c r="G321" s="22">
        <f t="shared" si="70"/>
        <v>72848.75999999998</v>
      </c>
      <c r="H321" s="22">
        <f t="shared" si="71"/>
        <v>20492.140000000014</v>
      </c>
      <c r="I321" s="23">
        <f t="shared" si="72"/>
        <v>42.097162019334377</v>
      </c>
      <c r="J321" s="23">
        <f t="shared" si="73"/>
        <v>92.307466496490093</v>
      </c>
      <c r="K321" s="23">
        <f t="shared" si="74"/>
        <v>26.641876540534682</v>
      </c>
    </row>
    <row r="322" spans="1:11">
      <c r="A322" s="27" t="s">
        <v>36</v>
      </c>
      <c r="B322" s="21" t="s">
        <v>37</v>
      </c>
      <c r="C322" s="22">
        <v>173049.1</v>
      </c>
      <c r="D322" s="22">
        <v>922975</v>
      </c>
      <c r="E322" s="22">
        <v>266390</v>
      </c>
      <c r="F322" s="22">
        <v>245897.86</v>
      </c>
      <c r="G322" s="22">
        <f t="shared" si="70"/>
        <v>72848.75999999998</v>
      </c>
      <c r="H322" s="22">
        <f t="shared" si="71"/>
        <v>20492.140000000014</v>
      </c>
      <c r="I322" s="23">
        <f t="shared" si="72"/>
        <v>42.097162019334377</v>
      </c>
      <c r="J322" s="23">
        <f t="shared" si="73"/>
        <v>92.307466496490093</v>
      </c>
      <c r="K322" s="23">
        <f t="shared" si="74"/>
        <v>26.641876540534682</v>
      </c>
    </row>
    <row r="323" spans="1:11">
      <c r="A323" s="28" t="s">
        <v>38</v>
      </c>
      <c r="B323" s="21" t="s">
        <v>39</v>
      </c>
      <c r="C323" s="22">
        <v>143964.19</v>
      </c>
      <c r="D323" s="22">
        <v>777130</v>
      </c>
      <c r="E323" s="22">
        <v>232233</v>
      </c>
      <c r="F323" s="22">
        <v>220961.61</v>
      </c>
      <c r="G323" s="22">
        <f t="shared" si="70"/>
        <v>76997.419999999984</v>
      </c>
      <c r="H323" s="22">
        <f t="shared" si="71"/>
        <v>11271.390000000014</v>
      </c>
      <c r="I323" s="23">
        <f t="shared" si="72"/>
        <v>53.483730919473771</v>
      </c>
      <c r="J323" s="23">
        <f t="shared" si="73"/>
        <v>95.146516644921249</v>
      </c>
      <c r="K323" s="23">
        <f t="shared" si="74"/>
        <v>28.433030509695929</v>
      </c>
    </row>
    <row r="324" spans="1:11">
      <c r="A324" s="28" t="s">
        <v>40</v>
      </c>
      <c r="B324" s="21" t="s">
        <v>41</v>
      </c>
      <c r="C324" s="22">
        <v>29084.91</v>
      </c>
      <c r="D324" s="22">
        <v>145845</v>
      </c>
      <c r="E324" s="22">
        <v>34157</v>
      </c>
      <c r="F324" s="22">
        <v>24936.25</v>
      </c>
      <c r="G324" s="22">
        <f t="shared" si="70"/>
        <v>-4148.66</v>
      </c>
      <c r="H324" s="22">
        <f t="shared" si="71"/>
        <v>9220.75</v>
      </c>
      <c r="I324" s="23">
        <f t="shared" si="72"/>
        <v>-14.263960246051994</v>
      </c>
      <c r="J324" s="23">
        <f t="shared" si="73"/>
        <v>73.004801358433113</v>
      </c>
      <c r="K324" s="23">
        <f t="shared" si="74"/>
        <v>17.097775035140046</v>
      </c>
    </row>
    <row r="325" spans="1:11">
      <c r="A325" s="29" t="s">
        <v>82</v>
      </c>
      <c r="B325" s="21" t="s">
        <v>83</v>
      </c>
      <c r="C325" s="22">
        <v>189</v>
      </c>
      <c r="D325" s="22">
        <v>0</v>
      </c>
      <c r="E325" s="22">
        <v>0</v>
      </c>
      <c r="F325" s="22">
        <v>50</v>
      </c>
      <c r="G325" s="22">
        <f t="shared" si="70"/>
        <v>-139</v>
      </c>
      <c r="H325" s="22">
        <f t="shared" si="71"/>
        <v>-50</v>
      </c>
      <c r="I325" s="23">
        <f t="shared" si="72"/>
        <v>-73.544973544973544</v>
      </c>
      <c r="J325" s="23">
        <f t="shared" si="73"/>
        <v>0</v>
      </c>
      <c r="K325" s="23">
        <f t="shared" si="74"/>
        <v>0</v>
      </c>
    </row>
    <row r="326" spans="1:11">
      <c r="A326" s="26" t="s">
        <v>56</v>
      </c>
      <c r="B326" s="21" t="s">
        <v>57</v>
      </c>
      <c r="C326" s="22">
        <v>0</v>
      </c>
      <c r="D326" s="22">
        <v>2846</v>
      </c>
      <c r="E326" s="22">
        <v>0</v>
      </c>
      <c r="F326" s="22">
        <v>0</v>
      </c>
      <c r="G326" s="22">
        <f t="shared" si="70"/>
        <v>0</v>
      </c>
      <c r="H326" s="22">
        <f t="shared" si="71"/>
        <v>0</v>
      </c>
      <c r="I326" s="23">
        <f t="shared" si="72"/>
        <v>0</v>
      </c>
      <c r="J326" s="23">
        <f t="shared" si="73"/>
        <v>0</v>
      </c>
      <c r="K326" s="23">
        <f t="shared" si="74"/>
        <v>0</v>
      </c>
    </row>
    <row r="327" spans="1:11">
      <c r="A327" s="27" t="s">
        <v>58</v>
      </c>
      <c r="B327" s="21" t="s">
        <v>59</v>
      </c>
      <c r="C327" s="22">
        <v>0</v>
      </c>
      <c r="D327" s="22">
        <v>2846</v>
      </c>
      <c r="E327" s="22">
        <v>0</v>
      </c>
      <c r="F327" s="22">
        <v>0</v>
      </c>
      <c r="G327" s="22">
        <f t="shared" si="70"/>
        <v>0</v>
      </c>
      <c r="H327" s="22">
        <f t="shared" si="71"/>
        <v>0</v>
      </c>
      <c r="I327" s="23">
        <f t="shared" si="72"/>
        <v>0</v>
      </c>
      <c r="J327" s="23">
        <f t="shared" si="73"/>
        <v>0</v>
      </c>
      <c r="K327" s="23">
        <f t="shared" si="74"/>
        <v>0</v>
      </c>
    </row>
    <row r="328" spans="1:11">
      <c r="A328" s="20"/>
      <c r="B328" s="21" t="s">
        <v>60</v>
      </c>
      <c r="C328" s="22">
        <v>876075.08</v>
      </c>
      <c r="D328" s="22">
        <v>-3630</v>
      </c>
      <c r="E328" s="22">
        <v>0</v>
      </c>
      <c r="F328" s="22">
        <v>673276.14</v>
      </c>
      <c r="G328" s="22">
        <f t="shared" si="70"/>
        <v>-202798.93999999994</v>
      </c>
      <c r="H328" s="22">
        <f t="shared" si="71"/>
        <v>-673276.14</v>
      </c>
      <c r="I328" s="23">
        <f t="shared" si="72"/>
        <v>-23.148579913949845</v>
      </c>
      <c r="J328" s="23">
        <f t="shared" si="73"/>
        <v>0</v>
      </c>
      <c r="K328" s="23">
        <f t="shared" si="74"/>
        <v>-18547.552066115702</v>
      </c>
    </row>
    <row r="329" spans="1:11">
      <c r="A329" s="20" t="s">
        <v>61</v>
      </c>
      <c r="B329" s="21" t="s">
        <v>62</v>
      </c>
      <c r="C329" s="22">
        <v>-876075.08</v>
      </c>
      <c r="D329" s="22">
        <v>3630</v>
      </c>
      <c r="E329" s="22">
        <v>0</v>
      </c>
      <c r="F329" s="22">
        <v>-673276.14</v>
      </c>
      <c r="G329" s="22">
        <f t="shared" si="70"/>
        <v>202798.93999999994</v>
      </c>
      <c r="H329" s="22">
        <f t="shared" si="71"/>
        <v>673276.14</v>
      </c>
      <c r="I329" s="23">
        <f t="shared" si="72"/>
        <v>-23.148579913949845</v>
      </c>
      <c r="J329" s="23">
        <f t="shared" si="73"/>
        <v>0</v>
      </c>
      <c r="K329" s="23">
        <f t="shared" si="74"/>
        <v>-18547.552066115702</v>
      </c>
    </row>
    <row r="330" spans="1:11">
      <c r="A330" s="26" t="s">
        <v>63</v>
      </c>
      <c r="B330" s="21" t="s">
        <v>64</v>
      </c>
      <c r="C330" s="22">
        <v>-876075.08</v>
      </c>
      <c r="D330" s="22">
        <v>3630</v>
      </c>
      <c r="E330" s="22">
        <v>0</v>
      </c>
      <c r="F330" s="22">
        <v>-673276.14</v>
      </c>
      <c r="G330" s="22">
        <f t="shared" si="70"/>
        <v>202798.93999999994</v>
      </c>
      <c r="H330" s="22">
        <f t="shared" si="71"/>
        <v>673276.14</v>
      </c>
      <c r="I330" s="23">
        <f t="shared" si="72"/>
        <v>-23.148579913949845</v>
      </c>
      <c r="J330" s="23">
        <f t="shared" si="73"/>
        <v>0</v>
      </c>
      <c r="K330" s="23">
        <f t="shared" si="74"/>
        <v>-18547.552066115702</v>
      </c>
    </row>
    <row r="331" spans="1:11" ht="25.5">
      <c r="A331" s="27" t="s">
        <v>90</v>
      </c>
      <c r="B331" s="21" t="s">
        <v>91</v>
      </c>
      <c r="C331" s="22">
        <v>0</v>
      </c>
      <c r="D331" s="22">
        <v>3630</v>
      </c>
      <c r="E331" s="22">
        <v>0</v>
      </c>
      <c r="F331" s="22">
        <v>-3629.48</v>
      </c>
      <c r="G331" s="22">
        <f t="shared" si="70"/>
        <v>-3629.48</v>
      </c>
      <c r="H331" s="22">
        <f t="shared" si="71"/>
        <v>3629.48</v>
      </c>
      <c r="I331" s="23">
        <f t="shared" si="72"/>
        <v>0</v>
      </c>
      <c r="J331" s="23">
        <f t="shared" si="73"/>
        <v>0</v>
      </c>
      <c r="K331" s="23">
        <f t="shared" si="74"/>
        <v>-99.985674931129481</v>
      </c>
    </row>
    <row r="332" spans="1:11" s="35" customFormat="1">
      <c r="A332" s="36" t="s">
        <v>335</v>
      </c>
      <c r="B332" s="32" t="s">
        <v>336</v>
      </c>
      <c r="C332" s="33"/>
      <c r="D332" s="33"/>
      <c r="E332" s="33"/>
      <c r="F332" s="33"/>
      <c r="G332" s="33"/>
      <c r="H332" s="33"/>
      <c r="I332" s="34"/>
      <c r="J332" s="34"/>
      <c r="K332" s="34"/>
    </row>
    <row r="333" spans="1:11">
      <c r="A333" s="20" t="s">
        <v>26</v>
      </c>
      <c r="B333" s="21" t="s">
        <v>27</v>
      </c>
      <c r="C333" s="22">
        <v>86722</v>
      </c>
      <c r="D333" s="22">
        <v>79227</v>
      </c>
      <c r="E333" s="22">
        <v>0</v>
      </c>
      <c r="F333" s="22">
        <v>79227</v>
      </c>
      <c r="G333" s="22">
        <f t="shared" ref="G333:G342" si="75">F333-C333</f>
        <v>-7495</v>
      </c>
      <c r="H333" s="22">
        <f t="shared" ref="H333:H342" si="76">E333-F333</f>
        <v>-79227</v>
      </c>
      <c r="I333" s="23">
        <f t="shared" ref="I333:I342" si="77">IF(ISERROR(F333/C333),0,F333/C333*100-100)</f>
        <v>-8.6425589815733019</v>
      </c>
      <c r="J333" s="23">
        <f t="shared" ref="J333:J342" si="78">IF(ISERROR(F333/E333),0,F333/E333*100)</f>
        <v>0</v>
      </c>
      <c r="K333" s="23">
        <f t="shared" ref="K333:K342" si="79">IF(ISERROR(F333/D333),0,F333/D333*100)</f>
        <v>100</v>
      </c>
    </row>
    <row r="334" spans="1:11">
      <c r="A334" s="26" t="s">
        <v>28</v>
      </c>
      <c r="B334" s="21" t="s">
        <v>29</v>
      </c>
      <c r="C334" s="22">
        <v>86722</v>
      </c>
      <c r="D334" s="22">
        <v>79227</v>
      </c>
      <c r="E334" s="22">
        <v>0</v>
      </c>
      <c r="F334" s="22">
        <v>79227</v>
      </c>
      <c r="G334" s="22">
        <f t="shared" si="75"/>
        <v>-7495</v>
      </c>
      <c r="H334" s="22">
        <f t="shared" si="76"/>
        <v>-79227</v>
      </c>
      <c r="I334" s="23">
        <f t="shared" si="77"/>
        <v>-8.6425589815733019</v>
      </c>
      <c r="J334" s="23">
        <f t="shared" si="78"/>
        <v>0</v>
      </c>
      <c r="K334" s="23">
        <f t="shared" si="79"/>
        <v>100</v>
      </c>
    </row>
    <row r="335" spans="1:11">
      <c r="A335" s="27" t="s">
        <v>30</v>
      </c>
      <c r="B335" s="21" t="s">
        <v>31</v>
      </c>
      <c r="C335" s="22">
        <v>86722</v>
      </c>
      <c r="D335" s="22">
        <v>79227</v>
      </c>
      <c r="E335" s="22">
        <v>0</v>
      </c>
      <c r="F335" s="22">
        <v>79227</v>
      </c>
      <c r="G335" s="22">
        <f t="shared" si="75"/>
        <v>-7495</v>
      </c>
      <c r="H335" s="22">
        <f t="shared" si="76"/>
        <v>-79227</v>
      </c>
      <c r="I335" s="23">
        <f t="shared" si="77"/>
        <v>-8.6425589815733019</v>
      </c>
      <c r="J335" s="23">
        <f t="shared" si="78"/>
        <v>0</v>
      </c>
      <c r="K335" s="23">
        <f t="shared" si="79"/>
        <v>100</v>
      </c>
    </row>
    <row r="336" spans="1:11">
      <c r="A336" s="20" t="s">
        <v>32</v>
      </c>
      <c r="B336" s="21" t="s">
        <v>33</v>
      </c>
      <c r="C336" s="22">
        <v>0</v>
      </c>
      <c r="D336" s="22">
        <v>79227</v>
      </c>
      <c r="E336" s="22">
        <v>0</v>
      </c>
      <c r="F336" s="22">
        <v>0</v>
      </c>
      <c r="G336" s="22">
        <f t="shared" si="75"/>
        <v>0</v>
      </c>
      <c r="H336" s="22">
        <f t="shared" si="76"/>
        <v>0</v>
      </c>
      <c r="I336" s="23">
        <f t="shared" si="77"/>
        <v>0</v>
      </c>
      <c r="J336" s="23">
        <f t="shared" si="78"/>
        <v>0</v>
      </c>
      <c r="K336" s="23">
        <f t="shared" si="79"/>
        <v>0</v>
      </c>
    </row>
    <row r="337" spans="1:11">
      <c r="A337" s="26" t="s">
        <v>34</v>
      </c>
      <c r="B337" s="21" t="s">
        <v>35</v>
      </c>
      <c r="C337" s="22">
        <v>0</v>
      </c>
      <c r="D337" s="22">
        <v>79227</v>
      </c>
      <c r="E337" s="22">
        <v>0</v>
      </c>
      <c r="F337" s="22">
        <v>0</v>
      </c>
      <c r="G337" s="22">
        <f t="shared" si="75"/>
        <v>0</v>
      </c>
      <c r="H337" s="22">
        <f t="shared" si="76"/>
        <v>0</v>
      </c>
      <c r="I337" s="23">
        <f t="shared" si="77"/>
        <v>0</v>
      </c>
      <c r="J337" s="23">
        <f t="shared" si="78"/>
        <v>0</v>
      </c>
      <c r="K337" s="23">
        <f t="shared" si="79"/>
        <v>0</v>
      </c>
    </row>
    <row r="338" spans="1:11">
      <c r="A338" s="27" t="s">
        <v>42</v>
      </c>
      <c r="B338" s="21" t="s">
        <v>43</v>
      </c>
      <c r="C338" s="22">
        <v>0</v>
      </c>
      <c r="D338" s="22">
        <v>79227</v>
      </c>
      <c r="E338" s="22">
        <v>0</v>
      </c>
      <c r="F338" s="22">
        <v>0</v>
      </c>
      <c r="G338" s="22">
        <f t="shared" si="75"/>
        <v>0</v>
      </c>
      <c r="H338" s="22">
        <f t="shared" si="76"/>
        <v>0</v>
      </c>
      <c r="I338" s="23">
        <f t="shared" si="77"/>
        <v>0</v>
      </c>
      <c r="J338" s="23">
        <f t="shared" si="78"/>
        <v>0</v>
      </c>
      <c r="K338" s="23">
        <f t="shared" si="79"/>
        <v>0</v>
      </c>
    </row>
    <row r="339" spans="1:11">
      <c r="A339" s="28" t="s">
        <v>44</v>
      </c>
      <c r="B339" s="21" t="s">
        <v>45</v>
      </c>
      <c r="C339" s="22">
        <v>0</v>
      </c>
      <c r="D339" s="22">
        <v>79227</v>
      </c>
      <c r="E339" s="22">
        <v>0</v>
      </c>
      <c r="F339" s="22">
        <v>0</v>
      </c>
      <c r="G339" s="22">
        <f t="shared" si="75"/>
        <v>0</v>
      </c>
      <c r="H339" s="22">
        <f t="shared" si="76"/>
        <v>0</v>
      </c>
      <c r="I339" s="23">
        <f t="shared" si="77"/>
        <v>0</v>
      </c>
      <c r="J339" s="23">
        <f t="shared" si="78"/>
        <v>0</v>
      </c>
      <c r="K339" s="23">
        <f t="shared" si="79"/>
        <v>0</v>
      </c>
    </row>
    <row r="340" spans="1:11">
      <c r="A340" s="20"/>
      <c r="B340" s="21" t="s">
        <v>60</v>
      </c>
      <c r="C340" s="22">
        <v>86722</v>
      </c>
      <c r="D340" s="22">
        <v>0</v>
      </c>
      <c r="E340" s="22">
        <v>0</v>
      </c>
      <c r="F340" s="22">
        <v>79227</v>
      </c>
      <c r="G340" s="22">
        <f t="shared" si="75"/>
        <v>-7495</v>
      </c>
      <c r="H340" s="22">
        <f t="shared" si="76"/>
        <v>-79227</v>
      </c>
      <c r="I340" s="23">
        <f t="shared" si="77"/>
        <v>-8.6425589815733019</v>
      </c>
      <c r="J340" s="23">
        <f t="shared" si="78"/>
        <v>0</v>
      </c>
      <c r="K340" s="23">
        <f t="shared" si="79"/>
        <v>0</v>
      </c>
    </row>
    <row r="341" spans="1:11">
      <c r="A341" s="20" t="s">
        <v>61</v>
      </c>
      <c r="B341" s="21" t="s">
        <v>62</v>
      </c>
      <c r="C341" s="22">
        <v>-86722</v>
      </c>
      <c r="D341" s="22">
        <v>0</v>
      </c>
      <c r="E341" s="22">
        <v>0</v>
      </c>
      <c r="F341" s="22">
        <v>-79227</v>
      </c>
      <c r="G341" s="22">
        <f t="shared" si="75"/>
        <v>7495</v>
      </c>
      <c r="H341" s="22">
        <f t="shared" si="76"/>
        <v>79227</v>
      </c>
      <c r="I341" s="23">
        <f t="shared" si="77"/>
        <v>-8.6425589815733019</v>
      </c>
      <c r="J341" s="23">
        <f t="shared" si="78"/>
        <v>0</v>
      </c>
      <c r="K341" s="23">
        <f t="shared" si="79"/>
        <v>0</v>
      </c>
    </row>
    <row r="342" spans="1:11">
      <c r="A342" s="26" t="s">
        <v>63</v>
      </c>
      <c r="B342" s="21" t="s">
        <v>64</v>
      </c>
      <c r="C342" s="22">
        <v>-86722</v>
      </c>
      <c r="D342" s="22">
        <v>0</v>
      </c>
      <c r="E342" s="22">
        <v>0</v>
      </c>
      <c r="F342" s="22">
        <v>-79227</v>
      </c>
      <c r="G342" s="22">
        <f t="shared" si="75"/>
        <v>7495</v>
      </c>
      <c r="H342" s="22">
        <f t="shared" si="76"/>
        <v>79227</v>
      </c>
      <c r="I342" s="23">
        <f t="shared" si="77"/>
        <v>-8.6425589815733019</v>
      </c>
      <c r="J342" s="23">
        <f t="shared" si="78"/>
        <v>0</v>
      </c>
      <c r="K342" s="23">
        <f t="shared" si="79"/>
        <v>0</v>
      </c>
    </row>
    <row r="343" spans="1:11" s="35" customFormat="1" ht="25.5">
      <c r="A343" s="31" t="s">
        <v>337</v>
      </c>
      <c r="B343" s="32" t="s">
        <v>338</v>
      </c>
      <c r="C343" s="33"/>
      <c r="D343" s="33"/>
      <c r="E343" s="33"/>
      <c r="F343" s="33"/>
      <c r="G343" s="33"/>
      <c r="H343" s="33"/>
      <c r="I343" s="34"/>
      <c r="J343" s="34"/>
      <c r="K343" s="34"/>
    </row>
    <row r="344" spans="1:11">
      <c r="A344" s="20" t="s">
        <v>26</v>
      </c>
      <c r="B344" s="21" t="s">
        <v>27</v>
      </c>
      <c r="C344" s="22">
        <v>397892044</v>
      </c>
      <c r="D344" s="22">
        <v>491762634</v>
      </c>
      <c r="E344" s="22">
        <v>189130874</v>
      </c>
      <c r="F344" s="22">
        <v>491762634</v>
      </c>
      <c r="G344" s="22">
        <f t="shared" ref="G344:G361" si="80">F344-C344</f>
        <v>93870590</v>
      </c>
      <c r="H344" s="22">
        <f t="shared" ref="H344:H361" si="81">E344-F344</f>
        <v>-302631760</v>
      </c>
      <c r="I344" s="23">
        <f t="shared" ref="I344:I361" si="82">IF(ISERROR(F344/C344),0,F344/C344*100-100)</f>
        <v>23.591974611083202</v>
      </c>
      <c r="J344" s="23">
        <f t="shared" ref="J344:J361" si="83">IF(ISERROR(F344/E344),0,F344/E344*100)</f>
        <v>260.0118233472553</v>
      </c>
      <c r="K344" s="23">
        <f t="shared" ref="K344:K361" si="84">IF(ISERROR(F344/D344),0,F344/D344*100)</f>
        <v>100</v>
      </c>
    </row>
    <row r="345" spans="1:11">
      <c r="A345" s="26" t="s">
        <v>28</v>
      </c>
      <c r="B345" s="21" t="s">
        <v>29</v>
      </c>
      <c r="C345" s="22">
        <v>397892044</v>
      </c>
      <c r="D345" s="22">
        <v>491762634</v>
      </c>
      <c r="E345" s="22">
        <v>189130874</v>
      </c>
      <c r="F345" s="22">
        <v>491762634</v>
      </c>
      <c r="G345" s="22">
        <f t="shared" si="80"/>
        <v>93870590</v>
      </c>
      <c r="H345" s="22">
        <f t="shared" si="81"/>
        <v>-302631760</v>
      </c>
      <c r="I345" s="23">
        <f t="shared" si="82"/>
        <v>23.591974611083202</v>
      </c>
      <c r="J345" s="23">
        <f t="shared" si="83"/>
        <v>260.0118233472553</v>
      </c>
      <c r="K345" s="23">
        <f t="shared" si="84"/>
        <v>100</v>
      </c>
    </row>
    <row r="346" spans="1:11">
      <c r="A346" s="27" t="s">
        <v>30</v>
      </c>
      <c r="B346" s="21" t="s">
        <v>31</v>
      </c>
      <c r="C346" s="22">
        <v>397892044</v>
      </c>
      <c r="D346" s="22">
        <v>491762634</v>
      </c>
      <c r="E346" s="22">
        <v>189130874</v>
      </c>
      <c r="F346" s="22">
        <v>491762634</v>
      </c>
      <c r="G346" s="22">
        <f t="shared" si="80"/>
        <v>93870590</v>
      </c>
      <c r="H346" s="22">
        <f t="shared" si="81"/>
        <v>-302631760</v>
      </c>
      <c r="I346" s="23">
        <f t="shared" si="82"/>
        <v>23.591974611083202</v>
      </c>
      <c r="J346" s="23">
        <f t="shared" si="83"/>
        <v>260.0118233472553</v>
      </c>
      <c r="K346" s="23">
        <f t="shared" si="84"/>
        <v>100</v>
      </c>
    </row>
    <row r="347" spans="1:11">
      <c r="A347" s="20" t="s">
        <v>32</v>
      </c>
      <c r="B347" s="21" t="s">
        <v>33</v>
      </c>
      <c r="C347" s="22">
        <v>112954910.69</v>
      </c>
      <c r="D347" s="22">
        <v>382008568</v>
      </c>
      <c r="E347" s="22">
        <v>81134431</v>
      </c>
      <c r="F347" s="22">
        <v>94434837.930000007</v>
      </c>
      <c r="G347" s="22">
        <f t="shared" si="80"/>
        <v>-18520072.75999999</v>
      </c>
      <c r="H347" s="22">
        <f t="shared" si="81"/>
        <v>-13300406.930000007</v>
      </c>
      <c r="I347" s="23">
        <f t="shared" si="82"/>
        <v>-16.395987254443099</v>
      </c>
      <c r="J347" s="23">
        <f t="shared" si="83"/>
        <v>116.39304887711606</v>
      </c>
      <c r="K347" s="23">
        <f t="shared" si="84"/>
        <v>24.720607295384013</v>
      </c>
    </row>
    <row r="348" spans="1:11">
      <c r="A348" s="26" t="s">
        <v>34</v>
      </c>
      <c r="B348" s="21" t="s">
        <v>35</v>
      </c>
      <c r="C348" s="22">
        <v>106851626.69</v>
      </c>
      <c r="D348" s="22">
        <v>367866755</v>
      </c>
      <c r="E348" s="22">
        <v>80109168</v>
      </c>
      <c r="F348" s="22">
        <v>93409574.930000007</v>
      </c>
      <c r="G348" s="22">
        <f t="shared" si="80"/>
        <v>-13442051.75999999</v>
      </c>
      <c r="H348" s="22">
        <f t="shared" si="81"/>
        <v>-13300406.930000007</v>
      </c>
      <c r="I348" s="23">
        <f t="shared" si="82"/>
        <v>-12.580109612180564</v>
      </c>
      <c r="J348" s="23">
        <f t="shared" si="83"/>
        <v>116.60285241010118</v>
      </c>
      <c r="K348" s="23">
        <f t="shared" si="84"/>
        <v>25.392230654275892</v>
      </c>
    </row>
    <row r="349" spans="1:11">
      <c r="A349" s="27" t="s">
        <v>36</v>
      </c>
      <c r="B349" s="21" t="s">
        <v>37</v>
      </c>
      <c r="C349" s="22">
        <v>18627.95</v>
      </c>
      <c r="D349" s="22">
        <v>0</v>
      </c>
      <c r="E349" s="22">
        <v>0</v>
      </c>
      <c r="F349" s="22">
        <v>0</v>
      </c>
      <c r="G349" s="22">
        <f t="shared" si="80"/>
        <v>-18627.95</v>
      </c>
      <c r="H349" s="22">
        <f t="shared" si="81"/>
        <v>0</v>
      </c>
      <c r="I349" s="23">
        <f t="shared" si="82"/>
        <v>-100</v>
      </c>
      <c r="J349" s="23">
        <f t="shared" si="83"/>
        <v>0</v>
      </c>
      <c r="K349" s="23">
        <f t="shared" si="84"/>
        <v>0</v>
      </c>
    </row>
    <row r="350" spans="1:11">
      <c r="A350" s="28" t="s">
        <v>40</v>
      </c>
      <c r="B350" s="21" t="s">
        <v>41</v>
      </c>
      <c r="C350" s="22">
        <v>18627.95</v>
      </c>
      <c r="D350" s="22">
        <v>0</v>
      </c>
      <c r="E350" s="22">
        <v>0</v>
      </c>
      <c r="F350" s="22">
        <v>0</v>
      </c>
      <c r="G350" s="22">
        <f t="shared" si="80"/>
        <v>-18627.95</v>
      </c>
      <c r="H350" s="22">
        <f t="shared" si="81"/>
        <v>0</v>
      </c>
      <c r="I350" s="23">
        <f t="shared" si="82"/>
        <v>-100</v>
      </c>
      <c r="J350" s="23">
        <f t="shared" si="83"/>
        <v>0</v>
      </c>
      <c r="K350" s="23">
        <f t="shared" si="84"/>
        <v>0</v>
      </c>
    </row>
    <row r="351" spans="1:11">
      <c r="A351" s="27" t="s">
        <v>42</v>
      </c>
      <c r="B351" s="21" t="s">
        <v>43</v>
      </c>
      <c r="C351" s="22">
        <v>120000</v>
      </c>
      <c r="D351" s="22">
        <v>799200</v>
      </c>
      <c r="E351" s="22">
        <v>90000</v>
      </c>
      <c r="F351" s="22">
        <v>0</v>
      </c>
      <c r="G351" s="22">
        <f t="shared" si="80"/>
        <v>-120000</v>
      </c>
      <c r="H351" s="22">
        <f t="shared" si="81"/>
        <v>90000</v>
      </c>
      <c r="I351" s="23">
        <f t="shared" si="82"/>
        <v>-100</v>
      </c>
      <c r="J351" s="23">
        <f t="shared" si="83"/>
        <v>0</v>
      </c>
      <c r="K351" s="23">
        <f t="shared" si="84"/>
        <v>0</v>
      </c>
    </row>
    <row r="352" spans="1:11">
      <c r="A352" s="28" t="s">
        <v>44</v>
      </c>
      <c r="B352" s="21" t="s">
        <v>45</v>
      </c>
      <c r="C352" s="22">
        <v>120000</v>
      </c>
      <c r="D352" s="22">
        <v>799200</v>
      </c>
      <c r="E352" s="22">
        <v>90000</v>
      </c>
      <c r="F352" s="22">
        <v>0</v>
      </c>
      <c r="G352" s="22">
        <f t="shared" si="80"/>
        <v>-120000</v>
      </c>
      <c r="H352" s="22">
        <f t="shared" si="81"/>
        <v>90000</v>
      </c>
      <c r="I352" s="23">
        <f t="shared" si="82"/>
        <v>-100</v>
      </c>
      <c r="J352" s="23">
        <f t="shared" si="83"/>
        <v>0</v>
      </c>
      <c r="K352" s="23">
        <f t="shared" si="84"/>
        <v>0</v>
      </c>
    </row>
    <row r="353" spans="1:11" ht="25.5">
      <c r="A353" s="27" t="s">
        <v>84</v>
      </c>
      <c r="B353" s="21" t="s">
        <v>85</v>
      </c>
      <c r="C353" s="22">
        <v>106712998.73999999</v>
      </c>
      <c r="D353" s="22">
        <v>367067555</v>
      </c>
      <c r="E353" s="22">
        <v>80019168</v>
      </c>
      <c r="F353" s="22">
        <v>93409574.930000007</v>
      </c>
      <c r="G353" s="22">
        <f t="shared" si="80"/>
        <v>-13303423.809999987</v>
      </c>
      <c r="H353" s="22">
        <f t="shared" si="81"/>
        <v>-13390406.930000007</v>
      </c>
      <c r="I353" s="23">
        <f t="shared" si="82"/>
        <v>-12.466544813732582</v>
      </c>
      <c r="J353" s="23">
        <f t="shared" si="83"/>
        <v>116.73399919629257</v>
      </c>
      <c r="K353" s="23">
        <f t="shared" si="84"/>
        <v>25.447516038294371</v>
      </c>
    </row>
    <row r="354" spans="1:11">
      <c r="A354" s="28" t="s">
        <v>299</v>
      </c>
      <c r="B354" s="21" t="s">
        <v>300</v>
      </c>
      <c r="C354" s="22">
        <v>106392909.86</v>
      </c>
      <c r="D354" s="22">
        <v>365326000</v>
      </c>
      <c r="E354" s="22">
        <v>79539000</v>
      </c>
      <c r="F354" s="22">
        <v>93026253.629999995</v>
      </c>
      <c r="G354" s="22">
        <f t="shared" si="80"/>
        <v>-13366656.230000004</v>
      </c>
      <c r="H354" s="22">
        <f t="shared" si="81"/>
        <v>-13487253.629999995</v>
      </c>
      <c r="I354" s="23">
        <f t="shared" si="82"/>
        <v>-12.563484021246225</v>
      </c>
      <c r="J354" s="23">
        <f t="shared" si="83"/>
        <v>116.95678048504507</v>
      </c>
      <c r="K354" s="23">
        <f t="shared" si="84"/>
        <v>25.463901728866816</v>
      </c>
    </row>
    <row r="355" spans="1:11">
      <c r="A355" s="28" t="s">
        <v>86</v>
      </c>
      <c r="B355" s="21" t="s">
        <v>87</v>
      </c>
      <c r="C355" s="22">
        <v>320088.88</v>
      </c>
      <c r="D355" s="22">
        <v>1741555</v>
      </c>
      <c r="E355" s="22">
        <v>480168</v>
      </c>
      <c r="F355" s="22">
        <v>383321.3</v>
      </c>
      <c r="G355" s="22">
        <f t="shared" si="80"/>
        <v>63232.419999999984</v>
      </c>
      <c r="H355" s="22">
        <f t="shared" si="81"/>
        <v>96846.700000000012</v>
      </c>
      <c r="I355" s="23">
        <f t="shared" si="82"/>
        <v>19.754644397518589</v>
      </c>
      <c r="J355" s="23">
        <f t="shared" si="83"/>
        <v>79.830663434464597</v>
      </c>
      <c r="K355" s="23">
        <f t="shared" si="84"/>
        <v>22.010289654934816</v>
      </c>
    </row>
    <row r="356" spans="1:11">
      <c r="A356" s="26" t="s">
        <v>56</v>
      </c>
      <c r="B356" s="21" t="s">
        <v>57</v>
      </c>
      <c r="C356" s="22">
        <v>6103284</v>
      </c>
      <c r="D356" s="22">
        <v>14141813</v>
      </c>
      <c r="E356" s="22">
        <v>1025263</v>
      </c>
      <c r="F356" s="22">
        <v>1025263</v>
      </c>
      <c r="G356" s="22">
        <f t="shared" si="80"/>
        <v>-5078021</v>
      </c>
      <c r="H356" s="22">
        <f t="shared" si="81"/>
        <v>0</v>
      </c>
      <c r="I356" s="23">
        <f t="shared" si="82"/>
        <v>-83.20145351256798</v>
      </c>
      <c r="J356" s="23">
        <f t="shared" si="83"/>
        <v>100</v>
      </c>
      <c r="K356" s="23">
        <f t="shared" si="84"/>
        <v>7.2498695888568179</v>
      </c>
    </row>
    <row r="357" spans="1:11">
      <c r="A357" s="27" t="s">
        <v>58</v>
      </c>
      <c r="B357" s="21" t="s">
        <v>59</v>
      </c>
      <c r="C357" s="22">
        <v>6103284</v>
      </c>
      <c r="D357" s="22">
        <v>14141813</v>
      </c>
      <c r="E357" s="22">
        <v>1025263</v>
      </c>
      <c r="F357" s="22">
        <v>1025263</v>
      </c>
      <c r="G357" s="22">
        <f t="shared" si="80"/>
        <v>-5078021</v>
      </c>
      <c r="H357" s="22">
        <f t="shared" si="81"/>
        <v>0</v>
      </c>
      <c r="I357" s="23">
        <f t="shared" si="82"/>
        <v>-83.20145351256798</v>
      </c>
      <c r="J357" s="23">
        <f t="shared" si="83"/>
        <v>100</v>
      </c>
      <c r="K357" s="23">
        <f t="shared" si="84"/>
        <v>7.2498695888568179</v>
      </c>
    </row>
    <row r="358" spans="1:11">
      <c r="A358" s="20"/>
      <c r="B358" s="21" t="s">
        <v>60</v>
      </c>
      <c r="C358" s="22">
        <v>284937133.31</v>
      </c>
      <c r="D358" s="22">
        <v>109754066</v>
      </c>
      <c r="E358" s="22">
        <v>107996443</v>
      </c>
      <c r="F358" s="22">
        <v>397327796.06999999</v>
      </c>
      <c r="G358" s="22">
        <f t="shared" si="80"/>
        <v>112390662.75999999</v>
      </c>
      <c r="H358" s="22">
        <f t="shared" si="81"/>
        <v>-289331353.06999999</v>
      </c>
      <c r="I358" s="23">
        <f t="shared" si="82"/>
        <v>39.444021021199603</v>
      </c>
      <c r="J358" s="23">
        <f t="shared" si="83"/>
        <v>367.90822459773051</v>
      </c>
      <c r="K358" s="23">
        <f t="shared" si="84"/>
        <v>362.01647059708932</v>
      </c>
    </row>
    <row r="359" spans="1:11">
      <c r="A359" s="20" t="s">
        <v>61</v>
      </c>
      <c r="B359" s="21" t="s">
        <v>62</v>
      </c>
      <c r="C359" s="22">
        <v>-284937133.31</v>
      </c>
      <c r="D359" s="22">
        <v>-109754066</v>
      </c>
      <c r="E359" s="22">
        <v>-107996443</v>
      </c>
      <c r="F359" s="22">
        <v>-397327796.06999999</v>
      </c>
      <c r="G359" s="22">
        <f t="shared" si="80"/>
        <v>-112390662.75999999</v>
      </c>
      <c r="H359" s="22">
        <f t="shared" si="81"/>
        <v>289331353.06999999</v>
      </c>
      <c r="I359" s="23">
        <f t="shared" si="82"/>
        <v>39.444021021199603</v>
      </c>
      <c r="J359" s="23">
        <f t="shared" si="83"/>
        <v>367.90822459773051</v>
      </c>
      <c r="K359" s="23">
        <f t="shared" si="84"/>
        <v>362.01647059708932</v>
      </c>
    </row>
    <row r="360" spans="1:11">
      <c r="A360" s="26" t="s">
        <v>63</v>
      </c>
      <c r="B360" s="21" t="s">
        <v>64</v>
      </c>
      <c r="C360" s="22">
        <v>-275959007.60000002</v>
      </c>
      <c r="D360" s="22">
        <v>0</v>
      </c>
      <c r="E360" s="22">
        <v>0</v>
      </c>
      <c r="F360" s="22">
        <v>-289331353.31999999</v>
      </c>
      <c r="G360" s="22">
        <f t="shared" si="80"/>
        <v>-13372345.719999969</v>
      </c>
      <c r="H360" s="22">
        <f t="shared" si="81"/>
        <v>289331353.31999999</v>
      </c>
      <c r="I360" s="23">
        <f t="shared" si="82"/>
        <v>4.845772506684412</v>
      </c>
      <c r="J360" s="23">
        <f t="shared" si="83"/>
        <v>0</v>
      </c>
      <c r="K360" s="23">
        <f t="shared" si="84"/>
        <v>0</v>
      </c>
    </row>
    <row r="361" spans="1:11">
      <c r="A361" s="26" t="s">
        <v>196</v>
      </c>
      <c r="B361" s="21" t="s">
        <v>197</v>
      </c>
      <c r="C361" s="22">
        <v>-8978125.7100000009</v>
      </c>
      <c r="D361" s="22">
        <v>-109754066</v>
      </c>
      <c r="E361" s="22">
        <v>-107996443</v>
      </c>
      <c r="F361" s="22">
        <v>-107996442.75</v>
      </c>
      <c r="G361" s="22">
        <f t="shared" si="80"/>
        <v>-99018317.039999992</v>
      </c>
      <c r="H361" s="22">
        <f t="shared" si="81"/>
        <v>-0.25</v>
      </c>
      <c r="I361" s="23">
        <f t="shared" si="82"/>
        <v>1102.8840566323502</v>
      </c>
      <c r="J361" s="23">
        <f t="shared" si="83"/>
        <v>99.999999768510889</v>
      </c>
      <c r="K361" s="23">
        <f t="shared" si="84"/>
        <v>98.398580285854749</v>
      </c>
    </row>
    <row r="362" spans="1:11" s="35" customFormat="1">
      <c r="A362" s="36" t="s">
        <v>339</v>
      </c>
      <c r="B362" s="32" t="s">
        <v>340</v>
      </c>
      <c r="C362" s="33"/>
      <c r="D362" s="33"/>
      <c r="E362" s="33"/>
      <c r="F362" s="33"/>
      <c r="G362" s="33"/>
      <c r="H362" s="33"/>
      <c r="I362" s="34"/>
      <c r="J362" s="34"/>
      <c r="K362" s="34"/>
    </row>
    <row r="363" spans="1:11">
      <c r="A363" s="20" t="s">
        <v>26</v>
      </c>
      <c r="B363" s="21" t="s">
        <v>27</v>
      </c>
      <c r="C363" s="22">
        <v>366360000</v>
      </c>
      <c r="D363" s="22">
        <v>366946000</v>
      </c>
      <c r="E363" s="22">
        <v>79944000</v>
      </c>
      <c r="F363" s="22">
        <v>366946000</v>
      </c>
      <c r="G363" s="22">
        <f t="shared" ref="G363:G373" si="85">F363-C363</f>
        <v>586000</v>
      </c>
      <c r="H363" s="22">
        <f t="shared" ref="H363:H373" si="86">E363-F363</f>
        <v>-287002000</v>
      </c>
      <c r="I363" s="23">
        <f t="shared" ref="I363:I373" si="87">IF(ISERROR(F363/C363),0,F363/C363*100-100)</f>
        <v>0.15995195982094401</v>
      </c>
      <c r="J363" s="23">
        <f t="shared" ref="J363:J373" si="88">IF(ISERROR(F363/E363),0,F363/E363*100)</f>
        <v>459.00380266186335</v>
      </c>
      <c r="K363" s="23">
        <f t="shared" ref="K363:K373" si="89">IF(ISERROR(F363/D363),0,F363/D363*100)</f>
        <v>100</v>
      </c>
    </row>
    <row r="364" spans="1:11">
      <c r="A364" s="26" t="s">
        <v>28</v>
      </c>
      <c r="B364" s="21" t="s">
        <v>29</v>
      </c>
      <c r="C364" s="22">
        <v>366360000</v>
      </c>
      <c r="D364" s="22">
        <v>366946000</v>
      </c>
      <c r="E364" s="22">
        <v>79944000</v>
      </c>
      <c r="F364" s="22">
        <v>366946000</v>
      </c>
      <c r="G364" s="22">
        <f t="shared" si="85"/>
        <v>586000</v>
      </c>
      <c r="H364" s="22">
        <f t="shared" si="86"/>
        <v>-287002000</v>
      </c>
      <c r="I364" s="23">
        <f t="shared" si="87"/>
        <v>0.15995195982094401</v>
      </c>
      <c r="J364" s="23">
        <f t="shared" si="88"/>
        <v>459.00380266186335</v>
      </c>
      <c r="K364" s="23">
        <f t="shared" si="89"/>
        <v>100</v>
      </c>
    </row>
    <row r="365" spans="1:11">
      <c r="A365" s="27" t="s">
        <v>30</v>
      </c>
      <c r="B365" s="21" t="s">
        <v>31</v>
      </c>
      <c r="C365" s="22">
        <v>366360000</v>
      </c>
      <c r="D365" s="22">
        <v>366946000</v>
      </c>
      <c r="E365" s="22">
        <v>79944000</v>
      </c>
      <c r="F365" s="22">
        <v>366946000</v>
      </c>
      <c r="G365" s="22">
        <f t="shared" si="85"/>
        <v>586000</v>
      </c>
      <c r="H365" s="22">
        <f t="shared" si="86"/>
        <v>-287002000</v>
      </c>
      <c r="I365" s="23">
        <f t="shared" si="87"/>
        <v>0.15995195982094401</v>
      </c>
      <c r="J365" s="23">
        <f t="shared" si="88"/>
        <v>459.00380266186335</v>
      </c>
      <c r="K365" s="23">
        <f t="shared" si="89"/>
        <v>100</v>
      </c>
    </row>
    <row r="366" spans="1:11">
      <c r="A366" s="20" t="s">
        <v>32</v>
      </c>
      <c r="B366" s="21" t="s">
        <v>33</v>
      </c>
      <c r="C366" s="22">
        <v>106693470.73999999</v>
      </c>
      <c r="D366" s="22">
        <v>366946000</v>
      </c>
      <c r="E366" s="22">
        <v>79944000</v>
      </c>
      <c r="F366" s="22">
        <v>93355588.569999993</v>
      </c>
      <c r="G366" s="22">
        <f t="shared" si="85"/>
        <v>-13337882.170000002</v>
      </c>
      <c r="H366" s="22">
        <f t="shared" si="86"/>
        <v>-13411588.569999993</v>
      </c>
      <c r="I366" s="23">
        <f t="shared" si="87"/>
        <v>-12.501123149796982</v>
      </c>
      <c r="J366" s="23">
        <f t="shared" si="88"/>
        <v>116.776229072851</v>
      </c>
      <c r="K366" s="23">
        <f t="shared" si="89"/>
        <v>25.441233470319879</v>
      </c>
    </row>
    <row r="367" spans="1:11">
      <c r="A367" s="26" t="s">
        <v>34</v>
      </c>
      <c r="B367" s="21" t="s">
        <v>35</v>
      </c>
      <c r="C367" s="22">
        <v>106693470.73999999</v>
      </c>
      <c r="D367" s="22">
        <v>366946000</v>
      </c>
      <c r="E367" s="22">
        <v>79944000</v>
      </c>
      <c r="F367" s="22">
        <v>93355588.569999993</v>
      </c>
      <c r="G367" s="22">
        <f t="shared" si="85"/>
        <v>-13337882.170000002</v>
      </c>
      <c r="H367" s="22">
        <f t="shared" si="86"/>
        <v>-13411588.569999993</v>
      </c>
      <c r="I367" s="23">
        <f t="shared" si="87"/>
        <v>-12.501123149796982</v>
      </c>
      <c r="J367" s="23">
        <f t="shared" si="88"/>
        <v>116.776229072851</v>
      </c>
      <c r="K367" s="23">
        <f t="shared" si="89"/>
        <v>25.441233470319879</v>
      </c>
    </row>
    <row r="368" spans="1:11" ht="25.5">
      <c r="A368" s="27" t="s">
        <v>84</v>
      </c>
      <c r="B368" s="21" t="s">
        <v>85</v>
      </c>
      <c r="C368" s="22">
        <v>106693470.73999999</v>
      </c>
      <c r="D368" s="22">
        <v>366946000</v>
      </c>
      <c r="E368" s="22">
        <v>79944000</v>
      </c>
      <c r="F368" s="22">
        <v>93355588.569999993</v>
      </c>
      <c r="G368" s="22">
        <f t="shared" si="85"/>
        <v>-13337882.170000002</v>
      </c>
      <c r="H368" s="22">
        <f t="shared" si="86"/>
        <v>-13411588.569999993</v>
      </c>
      <c r="I368" s="23">
        <f t="shared" si="87"/>
        <v>-12.501123149796982</v>
      </c>
      <c r="J368" s="23">
        <f t="shared" si="88"/>
        <v>116.776229072851</v>
      </c>
      <c r="K368" s="23">
        <f t="shared" si="89"/>
        <v>25.441233470319879</v>
      </c>
    </row>
    <row r="369" spans="1:11">
      <c r="A369" s="28" t="s">
        <v>299</v>
      </c>
      <c r="B369" s="21" t="s">
        <v>300</v>
      </c>
      <c r="C369" s="22">
        <v>106392909.86</v>
      </c>
      <c r="D369" s="22">
        <v>365326000</v>
      </c>
      <c r="E369" s="22">
        <v>79539000</v>
      </c>
      <c r="F369" s="22">
        <v>93026253.629999995</v>
      </c>
      <c r="G369" s="22">
        <f t="shared" si="85"/>
        <v>-13366656.230000004</v>
      </c>
      <c r="H369" s="22">
        <f t="shared" si="86"/>
        <v>-13487253.629999995</v>
      </c>
      <c r="I369" s="23">
        <f t="shared" si="87"/>
        <v>-12.563484021246225</v>
      </c>
      <c r="J369" s="23">
        <f t="shared" si="88"/>
        <v>116.95678048504507</v>
      </c>
      <c r="K369" s="23">
        <f t="shared" si="89"/>
        <v>25.463901728866816</v>
      </c>
    </row>
    <row r="370" spans="1:11">
      <c r="A370" s="28" t="s">
        <v>86</v>
      </c>
      <c r="B370" s="21" t="s">
        <v>87</v>
      </c>
      <c r="C370" s="22">
        <v>300560.88</v>
      </c>
      <c r="D370" s="22">
        <v>1620000</v>
      </c>
      <c r="E370" s="22">
        <v>405000</v>
      </c>
      <c r="F370" s="22">
        <v>329334.94</v>
      </c>
      <c r="G370" s="22">
        <f t="shared" si="85"/>
        <v>28774.059999999998</v>
      </c>
      <c r="H370" s="22">
        <f t="shared" si="86"/>
        <v>75665.06</v>
      </c>
      <c r="I370" s="23">
        <f t="shared" si="87"/>
        <v>9.5734548022350765</v>
      </c>
      <c r="J370" s="23">
        <f t="shared" si="88"/>
        <v>81.317269135802476</v>
      </c>
      <c r="K370" s="23">
        <f t="shared" si="89"/>
        <v>20.329317283950619</v>
      </c>
    </row>
    <row r="371" spans="1:11">
      <c r="A371" s="20"/>
      <c r="B371" s="21" t="s">
        <v>60</v>
      </c>
      <c r="C371" s="22">
        <v>259666529.25999999</v>
      </c>
      <c r="D371" s="22">
        <v>0</v>
      </c>
      <c r="E371" s="22">
        <v>0</v>
      </c>
      <c r="F371" s="22">
        <v>273590411.43000001</v>
      </c>
      <c r="G371" s="22">
        <f t="shared" si="85"/>
        <v>13923882.170000017</v>
      </c>
      <c r="H371" s="22">
        <f t="shared" si="86"/>
        <v>-273590411.43000001</v>
      </c>
      <c r="I371" s="23">
        <f t="shared" si="87"/>
        <v>5.3622167668973049</v>
      </c>
      <c r="J371" s="23">
        <f t="shared" si="88"/>
        <v>0</v>
      </c>
      <c r="K371" s="23">
        <f t="shared" si="89"/>
        <v>0</v>
      </c>
    </row>
    <row r="372" spans="1:11">
      <c r="A372" s="20" t="s">
        <v>61</v>
      </c>
      <c r="B372" s="21" t="s">
        <v>62</v>
      </c>
      <c r="C372" s="22">
        <v>-259666529.25999999</v>
      </c>
      <c r="D372" s="22">
        <v>0</v>
      </c>
      <c r="E372" s="22">
        <v>0</v>
      </c>
      <c r="F372" s="22">
        <v>-273590411.43000001</v>
      </c>
      <c r="G372" s="22">
        <f t="shared" si="85"/>
        <v>-13923882.170000017</v>
      </c>
      <c r="H372" s="22">
        <f t="shared" si="86"/>
        <v>273590411.43000001</v>
      </c>
      <c r="I372" s="23">
        <f t="shared" si="87"/>
        <v>5.3622167668973049</v>
      </c>
      <c r="J372" s="23">
        <f t="shared" si="88"/>
        <v>0</v>
      </c>
      <c r="K372" s="23">
        <f t="shared" si="89"/>
        <v>0</v>
      </c>
    </row>
    <row r="373" spans="1:11">
      <c r="A373" s="26" t="s">
        <v>63</v>
      </c>
      <c r="B373" s="21" t="s">
        <v>64</v>
      </c>
      <c r="C373" s="22">
        <v>-259666529.25999999</v>
      </c>
      <c r="D373" s="22">
        <v>0</v>
      </c>
      <c r="E373" s="22">
        <v>0</v>
      </c>
      <c r="F373" s="22">
        <v>-273590411.43000001</v>
      </c>
      <c r="G373" s="22">
        <f t="shared" si="85"/>
        <v>-13923882.170000017</v>
      </c>
      <c r="H373" s="22">
        <f t="shared" si="86"/>
        <v>273590411.43000001</v>
      </c>
      <c r="I373" s="23">
        <f t="shared" si="87"/>
        <v>5.3622167668973049</v>
      </c>
      <c r="J373" s="23">
        <f t="shared" si="88"/>
        <v>0</v>
      </c>
      <c r="K373" s="23">
        <f t="shared" si="89"/>
        <v>0</v>
      </c>
    </row>
    <row r="374" spans="1:11" s="35" customFormat="1">
      <c r="A374" s="36" t="s">
        <v>341</v>
      </c>
      <c r="B374" s="32" t="s">
        <v>95</v>
      </c>
      <c r="C374" s="33"/>
      <c r="D374" s="33"/>
      <c r="E374" s="33"/>
      <c r="F374" s="33"/>
      <c r="G374" s="33"/>
      <c r="H374" s="33"/>
      <c r="I374" s="34"/>
      <c r="J374" s="34"/>
      <c r="K374" s="34"/>
    </row>
    <row r="375" spans="1:11">
      <c r="A375" s="20" t="s">
        <v>26</v>
      </c>
      <c r="B375" s="21" t="s">
        <v>27</v>
      </c>
      <c r="C375" s="22">
        <v>10237737</v>
      </c>
      <c r="D375" s="22">
        <v>109875621</v>
      </c>
      <c r="E375" s="22">
        <v>108071611</v>
      </c>
      <c r="F375" s="22">
        <v>109875621</v>
      </c>
      <c r="G375" s="22">
        <f t="shared" ref="G375:G385" si="90">F375-C375</f>
        <v>99637884</v>
      </c>
      <c r="H375" s="22">
        <f t="shared" ref="H375:H385" si="91">E375-F375</f>
        <v>-1804010</v>
      </c>
      <c r="I375" s="23">
        <f t="shared" ref="I375:I385" si="92">IF(ISERROR(F375/C375),0,F375/C375*100-100)</f>
        <v>973.24129346163113</v>
      </c>
      <c r="J375" s="23">
        <f t="shared" ref="J375:J385" si="93">IF(ISERROR(F375/E375),0,F375/E375*100)</f>
        <v>101.66927279357387</v>
      </c>
      <c r="K375" s="23">
        <f t="shared" ref="K375:K385" si="94">IF(ISERROR(F375/D375),0,F375/D375*100)</f>
        <v>100</v>
      </c>
    </row>
    <row r="376" spans="1:11">
      <c r="A376" s="26" t="s">
        <v>28</v>
      </c>
      <c r="B376" s="21" t="s">
        <v>29</v>
      </c>
      <c r="C376" s="22">
        <v>10237737</v>
      </c>
      <c r="D376" s="22">
        <v>109875621</v>
      </c>
      <c r="E376" s="22">
        <v>108071611</v>
      </c>
      <c r="F376" s="22">
        <v>109875621</v>
      </c>
      <c r="G376" s="22">
        <f t="shared" si="90"/>
        <v>99637884</v>
      </c>
      <c r="H376" s="22">
        <f t="shared" si="91"/>
        <v>-1804010</v>
      </c>
      <c r="I376" s="23">
        <f t="shared" si="92"/>
        <v>973.24129346163113</v>
      </c>
      <c r="J376" s="23">
        <f t="shared" si="93"/>
        <v>101.66927279357387</v>
      </c>
      <c r="K376" s="23">
        <f t="shared" si="94"/>
        <v>100</v>
      </c>
    </row>
    <row r="377" spans="1:11">
      <c r="A377" s="27" t="s">
        <v>30</v>
      </c>
      <c r="B377" s="21" t="s">
        <v>31</v>
      </c>
      <c r="C377" s="22">
        <v>10237737</v>
      </c>
      <c r="D377" s="22">
        <v>109875621</v>
      </c>
      <c r="E377" s="22">
        <v>108071611</v>
      </c>
      <c r="F377" s="22">
        <v>109875621</v>
      </c>
      <c r="G377" s="22">
        <f t="shared" si="90"/>
        <v>99637884</v>
      </c>
      <c r="H377" s="22">
        <f t="shared" si="91"/>
        <v>-1804010</v>
      </c>
      <c r="I377" s="23">
        <f t="shared" si="92"/>
        <v>973.24129346163113</v>
      </c>
      <c r="J377" s="23">
        <f t="shared" si="93"/>
        <v>101.66927279357387</v>
      </c>
      <c r="K377" s="23">
        <f t="shared" si="94"/>
        <v>100</v>
      </c>
    </row>
    <row r="378" spans="1:11">
      <c r="A378" s="20" t="s">
        <v>32</v>
      </c>
      <c r="B378" s="21" t="s">
        <v>33</v>
      </c>
      <c r="C378" s="22">
        <v>19528</v>
      </c>
      <c r="D378" s="22">
        <v>121555</v>
      </c>
      <c r="E378" s="22">
        <v>75168</v>
      </c>
      <c r="F378" s="22">
        <v>53986.36</v>
      </c>
      <c r="G378" s="22">
        <f t="shared" si="90"/>
        <v>34458.36</v>
      </c>
      <c r="H378" s="22">
        <f t="shared" si="91"/>
        <v>21181.64</v>
      </c>
      <c r="I378" s="23">
        <f t="shared" si="92"/>
        <v>176.45616550594019</v>
      </c>
      <c r="J378" s="23">
        <f t="shared" si="93"/>
        <v>71.820934440187315</v>
      </c>
      <c r="K378" s="23">
        <f t="shared" si="94"/>
        <v>44.413113405454325</v>
      </c>
    </row>
    <row r="379" spans="1:11">
      <c r="A379" s="26" t="s">
        <v>34</v>
      </c>
      <c r="B379" s="21" t="s">
        <v>35</v>
      </c>
      <c r="C379" s="22">
        <v>19528</v>
      </c>
      <c r="D379" s="22">
        <v>121555</v>
      </c>
      <c r="E379" s="22">
        <v>75168</v>
      </c>
      <c r="F379" s="22">
        <v>53986.36</v>
      </c>
      <c r="G379" s="22">
        <f t="shared" si="90"/>
        <v>34458.36</v>
      </c>
      <c r="H379" s="22">
        <f t="shared" si="91"/>
        <v>21181.64</v>
      </c>
      <c r="I379" s="23">
        <f t="shared" si="92"/>
        <v>176.45616550594019</v>
      </c>
      <c r="J379" s="23">
        <f t="shared" si="93"/>
        <v>71.820934440187315</v>
      </c>
      <c r="K379" s="23">
        <f t="shared" si="94"/>
        <v>44.413113405454325</v>
      </c>
    </row>
    <row r="380" spans="1:11" ht="25.5">
      <c r="A380" s="27" t="s">
        <v>84</v>
      </c>
      <c r="B380" s="21" t="s">
        <v>85</v>
      </c>
      <c r="C380" s="22">
        <v>19528</v>
      </c>
      <c r="D380" s="22">
        <v>121555</v>
      </c>
      <c r="E380" s="22">
        <v>75168</v>
      </c>
      <c r="F380" s="22">
        <v>53986.36</v>
      </c>
      <c r="G380" s="22">
        <f t="shared" si="90"/>
        <v>34458.36</v>
      </c>
      <c r="H380" s="22">
        <f t="shared" si="91"/>
        <v>21181.64</v>
      </c>
      <c r="I380" s="23">
        <f t="shared" si="92"/>
        <v>176.45616550594019</v>
      </c>
      <c r="J380" s="23">
        <f t="shared" si="93"/>
        <v>71.820934440187315</v>
      </c>
      <c r="K380" s="23">
        <f t="shared" si="94"/>
        <v>44.413113405454325</v>
      </c>
    </row>
    <row r="381" spans="1:11">
      <c r="A381" s="28" t="s">
        <v>86</v>
      </c>
      <c r="B381" s="21" t="s">
        <v>87</v>
      </c>
      <c r="C381" s="22">
        <v>19528</v>
      </c>
      <c r="D381" s="22">
        <v>121555</v>
      </c>
      <c r="E381" s="22">
        <v>75168</v>
      </c>
      <c r="F381" s="22">
        <v>53986.36</v>
      </c>
      <c r="G381" s="22">
        <f t="shared" si="90"/>
        <v>34458.36</v>
      </c>
      <c r="H381" s="22">
        <f t="shared" si="91"/>
        <v>21181.64</v>
      </c>
      <c r="I381" s="23">
        <f t="shared" si="92"/>
        <v>176.45616550594019</v>
      </c>
      <c r="J381" s="23">
        <f t="shared" si="93"/>
        <v>71.820934440187315</v>
      </c>
      <c r="K381" s="23">
        <f t="shared" si="94"/>
        <v>44.413113405454325</v>
      </c>
    </row>
    <row r="382" spans="1:11">
      <c r="A382" s="20"/>
      <c r="B382" s="21" t="s">
        <v>60</v>
      </c>
      <c r="C382" s="22">
        <v>10218209</v>
      </c>
      <c r="D382" s="22">
        <v>109754066</v>
      </c>
      <c r="E382" s="22">
        <v>107996443</v>
      </c>
      <c r="F382" s="22">
        <v>109821634.64</v>
      </c>
      <c r="G382" s="22">
        <f t="shared" si="90"/>
        <v>99603425.640000001</v>
      </c>
      <c r="H382" s="22">
        <f t="shared" si="91"/>
        <v>-1825191.6400000006</v>
      </c>
      <c r="I382" s="23">
        <f t="shared" si="92"/>
        <v>974.76402802095754</v>
      </c>
      <c r="J382" s="23">
        <f t="shared" si="93"/>
        <v>101.69004792130052</v>
      </c>
      <c r="K382" s="23">
        <f t="shared" si="94"/>
        <v>100.06156367819668</v>
      </c>
    </row>
    <row r="383" spans="1:11">
      <c r="A383" s="20" t="s">
        <v>61</v>
      </c>
      <c r="B383" s="21" t="s">
        <v>62</v>
      </c>
      <c r="C383" s="22">
        <v>-10218209</v>
      </c>
      <c r="D383" s="22">
        <v>-109754066</v>
      </c>
      <c r="E383" s="22">
        <v>-107996443</v>
      </c>
      <c r="F383" s="22">
        <v>-109821634.64</v>
      </c>
      <c r="G383" s="22">
        <f t="shared" si="90"/>
        <v>-99603425.640000001</v>
      </c>
      <c r="H383" s="22">
        <f t="shared" si="91"/>
        <v>1825191.6400000006</v>
      </c>
      <c r="I383" s="23">
        <f t="shared" si="92"/>
        <v>974.76402802095754</v>
      </c>
      <c r="J383" s="23">
        <f t="shared" si="93"/>
        <v>101.69004792130052</v>
      </c>
      <c r="K383" s="23">
        <f t="shared" si="94"/>
        <v>100.06156367819668</v>
      </c>
    </row>
    <row r="384" spans="1:11">
      <c r="A384" s="26" t="s">
        <v>63</v>
      </c>
      <c r="B384" s="21" t="s">
        <v>64</v>
      </c>
      <c r="C384" s="22">
        <v>-1240083.29</v>
      </c>
      <c r="D384" s="22">
        <v>0</v>
      </c>
      <c r="E384" s="22">
        <v>0</v>
      </c>
      <c r="F384" s="22">
        <v>-1825191.89</v>
      </c>
      <c r="G384" s="22">
        <f t="shared" si="90"/>
        <v>-585108.59999999986</v>
      </c>
      <c r="H384" s="22">
        <f t="shared" si="91"/>
        <v>1825191.89</v>
      </c>
      <c r="I384" s="23">
        <f t="shared" si="92"/>
        <v>47.183008167136904</v>
      </c>
      <c r="J384" s="23">
        <f t="shared" si="93"/>
        <v>0</v>
      </c>
      <c r="K384" s="23">
        <f t="shared" si="94"/>
        <v>0</v>
      </c>
    </row>
    <row r="385" spans="1:11">
      <c r="A385" s="26" t="s">
        <v>196</v>
      </c>
      <c r="B385" s="21" t="s">
        <v>197</v>
      </c>
      <c r="C385" s="22">
        <v>-8978125.7100000009</v>
      </c>
      <c r="D385" s="22">
        <v>-109754066</v>
      </c>
      <c r="E385" s="22">
        <v>-107996443</v>
      </c>
      <c r="F385" s="22">
        <v>-107996442.75</v>
      </c>
      <c r="G385" s="22">
        <f t="shared" si="90"/>
        <v>-99018317.039999992</v>
      </c>
      <c r="H385" s="22">
        <f t="shared" si="91"/>
        <v>-0.25</v>
      </c>
      <c r="I385" s="23">
        <f t="shared" si="92"/>
        <v>1102.8840566323502</v>
      </c>
      <c r="J385" s="23">
        <f t="shared" si="93"/>
        <v>99.999999768510889</v>
      </c>
      <c r="K385" s="23">
        <f t="shared" si="94"/>
        <v>98.398580285854749</v>
      </c>
    </row>
    <row r="386" spans="1:11" s="35" customFormat="1" ht="25.5">
      <c r="A386" s="36" t="s">
        <v>342</v>
      </c>
      <c r="B386" s="32" t="s">
        <v>343</v>
      </c>
      <c r="C386" s="33"/>
      <c r="D386" s="33"/>
      <c r="E386" s="33"/>
      <c r="F386" s="33"/>
      <c r="G386" s="33"/>
      <c r="H386" s="33"/>
      <c r="I386" s="34"/>
      <c r="J386" s="34"/>
      <c r="K386" s="34"/>
    </row>
    <row r="387" spans="1:11">
      <c r="A387" s="20" t="s">
        <v>26</v>
      </c>
      <c r="B387" s="21" t="s">
        <v>27</v>
      </c>
      <c r="C387" s="22">
        <v>21294307</v>
      </c>
      <c r="D387" s="22">
        <v>14941013</v>
      </c>
      <c r="E387" s="22">
        <v>1115263</v>
      </c>
      <c r="F387" s="22">
        <v>14941013</v>
      </c>
      <c r="G387" s="22">
        <f t="shared" ref="G387:G400" si="95">F387-C387</f>
        <v>-6353294</v>
      </c>
      <c r="H387" s="22">
        <f t="shared" ref="H387:H400" si="96">E387-F387</f>
        <v>-13825750</v>
      </c>
      <c r="I387" s="23">
        <f t="shared" ref="I387:I400" si="97">IF(ISERROR(F387/C387),0,F387/C387*100-100)</f>
        <v>-29.8356457432496</v>
      </c>
      <c r="J387" s="23">
        <f t="shared" ref="J387:J400" si="98">IF(ISERROR(F387/E387),0,F387/E387*100)</f>
        <v>1339.6851684311234</v>
      </c>
      <c r="K387" s="23">
        <f t="shared" ref="K387:K400" si="99">IF(ISERROR(F387/D387),0,F387/D387*100)</f>
        <v>100</v>
      </c>
    </row>
    <row r="388" spans="1:11">
      <c r="A388" s="26" t="s">
        <v>28</v>
      </c>
      <c r="B388" s="21" t="s">
        <v>29</v>
      </c>
      <c r="C388" s="22">
        <v>21294307</v>
      </c>
      <c r="D388" s="22">
        <v>14941013</v>
      </c>
      <c r="E388" s="22">
        <v>1115263</v>
      </c>
      <c r="F388" s="22">
        <v>14941013</v>
      </c>
      <c r="G388" s="22">
        <f t="shared" si="95"/>
        <v>-6353294</v>
      </c>
      <c r="H388" s="22">
        <f t="shared" si="96"/>
        <v>-13825750</v>
      </c>
      <c r="I388" s="23">
        <f t="shared" si="97"/>
        <v>-29.8356457432496</v>
      </c>
      <c r="J388" s="23">
        <f t="shared" si="98"/>
        <v>1339.6851684311234</v>
      </c>
      <c r="K388" s="23">
        <f t="shared" si="99"/>
        <v>100</v>
      </c>
    </row>
    <row r="389" spans="1:11">
      <c r="A389" s="27" t="s">
        <v>30</v>
      </c>
      <c r="B389" s="21" t="s">
        <v>31</v>
      </c>
      <c r="C389" s="22">
        <v>21294307</v>
      </c>
      <c r="D389" s="22">
        <v>14941013</v>
      </c>
      <c r="E389" s="22">
        <v>1115263</v>
      </c>
      <c r="F389" s="22">
        <v>14941013</v>
      </c>
      <c r="G389" s="22">
        <f t="shared" si="95"/>
        <v>-6353294</v>
      </c>
      <c r="H389" s="22">
        <f t="shared" si="96"/>
        <v>-13825750</v>
      </c>
      <c r="I389" s="23">
        <f t="shared" si="97"/>
        <v>-29.8356457432496</v>
      </c>
      <c r="J389" s="23">
        <f t="shared" si="98"/>
        <v>1339.6851684311234</v>
      </c>
      <c r="K389" s="23">
        <f t="shared" si="99"/>
        <v>100</v>
      </c>
    </row>
    <row r="390" spans="1:11">
      <c r="A390" s="20" t="s">
        <v>32</v>
      </c>
      <c r="B390" s="21" t="s">
        <v>33</v>
      </c>
      <c r="C390" s="22">
        <v>6241911.9500000002</v>
      </c>
      <c r="D390" s="22">
        <v>14941013</v>
      </c>
      <c r="E390" s="22">
        <v>1115263</v>
      </c>
      <c r="F390" s="22">
        <v>1025263</v>
      </c>
      <c r="G390" s="22">
        <f t="shared" si="95"/>
        <v>-5216648.95</v>
      </c>
      <c r="H390" s="22">
        <f t="shared" si="96"/>
        <v>90000</v>
      </c>
      <c r="I390" s="23">
        <f t="shared" si="97"/>
        <v>-83.574536004148541</v>
      </c>
      <c r="J390" s="23">
        <f t="shared" si="98"/>
        <v>91.930154591338535</v>
      </c>
      <c r="K390" s="23">
        <f t="shared" si="99"/>
        <v>6.8620715342393446</v>
      </c>
    </row>
    <row r="391" spans="1:11">
      <c r="A391" s="26" t="s">
        <v>34</v>
      </c>
      <c r="B391" s="21" t="s">
        <v>35</v>
      </c>
      <c r="C391" s="22">
        <v>138627.95000000001</v>
      </c>
      <c r="D391" s="22">
        <v>799200</v>
      </c>
      <c r="E391" s="22">
        <v>90000</v>
      </c>
      <c r="F391" s="22">
        <v>0</v>
      </c>
      <c r="G391" s="22">
        <f t="shared" si="95"/>
        <v>-138627.95000000001</v>
      </c>
      <c r="H391" s="22">
        <f t="shared" si="96"/>
        <v>90000</v>
      </c>
      <c r="I391" s="23">
        <f t="shared" si="97"/>
        <v>-100</v>
      </c>
      <c r="J391" s="23">
        <f t="shared" si="98"/>
        <v>0</v>
      </c>
      <c r="K391" s="23">
        <f t="shared" si="99"/>
        <v>0</v>
      </c>
    </row>
    <row r="392" spans="1:11">
      <c r="A392" s="27" t="s">
        <v>36</v>
      </c>
      <c r="B392" s="21" t="s">
        <v>37</v>
      </c>
      <c r="C392" s="22">
        <v>18627.95</v>
      </c>
      <c r="D392" s="22">
        <v>0</v>
      </c>
      <c r="E392" s="22">
        <v>0</v>
      </c>
      <c r="F392" s="22">
        <v>0</v>
      </c>
      <c r="G392" s="22">
        <f t="shared" si="95"/>
        <v>-18627.95</v>
      </c>
      <c r="H392" s="22">
        <f t="shared" si="96"/>
        <v>0</v>
      </c>
      <c r="I392" s="23">
        <f t="shared" si="97"/>
        <v>-100</v>
      </c>
      <c r="J392" s="23">
        <f t="shared" si="98"/>
        <v>0</v>
      </c>
      <c r="K392" s="23">
        <f t="shared" si="99"/>
        <v>0</v>
      </c>
    </row>
    <row r="393" spans="1:11">
      <c r="A393" s="28" t="s">
        <v>40</v>
      </c>
      <c r="B393" s="21" t="s">
        <v>41</v>
      </c>
      <c r="C393" s="22">
        <v>18627.95</v>
      </c>
      <c r="D393" s="22">
        <v>0</v>
      </c>
      <c r="E393" s="22">
        <v>0</v>
      </c>
      <c r="F393" s="22">
        <v>0</v>
      </c>
      <c r="G393" s="22">
        <f t="shared" si="95"/>
        <v>-18627.95</v>
      </c>
      <c r="H393" s="22">
        <f t="shared" si="96"/>
        <v>0</v>
      </c>
      <c r="I393" s="23">
        <f t="shared" si="97"/>
        <v>-100</v>
      </c>
      <c r="J393" s="23">
        <f t="shared" si="98"/>
        <v>0</v>
      </c>
      <c r="K393" s="23">
        <f t="shared" si="99"/>
        <v>0</v>
      </c>
    </row>
    <row r="394" spans="1:11">
      <c r="A394" s="27" t="s">
        <v>42</v>
      </c>
      <c r="B394" s="21" t="s">
        <v>43</v>
      </c>
      <c r="C394" s="22">
        <v>120000</v>
      </c>
      <c r="D394" s="22">
        <v>799200</v>
      </c>
      <c r="E394" s="22">
        <v>90000</v>
      </c>
      <c r="F394" s="22">
        <v>0</v>
      </c>
      <c r="G394" s="22">
        <f t="shared" si="95"/>
        <v>-120000</v>
      </c>
      <c r="H394" s="22">
        <f t="shared" si="96"/>
        <v>90000</v>
      </c>
      <c r="I394" s="23">
        <f t="shared" si="97"/>
        <v>-100</v>
      </c>
      <c r="J394" s="23">
        <f t="shared" si="98"/>
        <v>0</v>
      </c>
      <c r="K394" s="23">
        <f t="shared" si="99"/>
        <v>0</v>
      </c>
    </row>
    <row r="395" spans="1:11">
      <c r="A395" s="28" t="s">
        <v>44</v>
      </c>
      <c r="B395" s="21" t="s">
        <v>45</v>
      </c>
      <c r="C395" s="22">
        <v>120000</v>
      </c>
      <c r="D395" s="22">
        <v>799200</v>
      </c>
      <c r="E395" s="22">
        <v>90000</v>
      </c>
      <c r="F395" s="22">
        <v>0</v>
      </c>
      <c r="G395" s="22">
        <f t="shared" si="95"/>
        <v>-120000</v>
      </c>
      <c r="H395" s="22">
        <f t="shared" si="96"/>
        <v>90000</v>
      </c>
      <c r="I395" s="23">
        <f t="shared" si="97"/>
        <v>-100</v>
      </c>
      <c r="J395" s="23">
        <f t="shared" si="98"/>
        <v>0</v>
      </c>
      <c r="K395" s="23">
        <f t="shared" si="99"/>
        <v>0</v>
      </c>
    </row>
    <row r="396" spans="1:11">
      <c r="A396" s="26" t="s">
        <v>56</v>
      </c>
      <c r="B396" s="21" t="s">
        <v>57</v>
      </c>
      <c r="C396" s="22">
        <v>6103284</v>
      </c>
      <c r="D396" s="22">
        <v>14141813</v>
      </c>
      <c r="E396" s="22">
        <v>1025263</v>
      </c>
      <c r="F396" s="22">
        <v>1025263</v>
      </c>
      <c r="G396" s="22">
        <f t="shared" si="95"/>
        <v>-5078021</v>
      </c>
      <c r="H396" s="22">
        <f t="shared" si="96"/>
        <v>0</v>
      </c>
      <c r="I396" s="23">
        <f t="shared" si="97"/>
        <v>-83.20145351256798</v>
      </c>
      <c r="J396" s="23">
        <f t="shared" si="98"/>
        <v>100</v>
      </c>
      <c r="K396" s="23">
        <f t="shared" si="99"/>
        <v>7.2498695888568179</v>
      </c>
    </row>
    <row r="397" spans="1:11">
      <c r="A397" s="27" t="s">
        <v>58</v>
      </c>
      <c r="B397" s="21" t="s">
        <v>59</v>
      </c>
      <c r="C397" s="22">
        <v>6103284</v>
      </c>
      <c r="D397" s="22">
        <v>14141813</v>
      </c>
      <c r="E397" s="22">
        <v>1025263</v>
      </c>
      <c r="F397" s="22">
        <v>1025263</v>
      </c>
      <c r="G397" s="22">
        <f t="shared" si="95"/>
        <v>-5078021</v>
      </c>
      <c r="H397" s="22">
        <f t="shared" si="96"/>
        <v>0</v>
      </c>
      <c r="I397" s="23">
        <f t="shared" si="97"/>
        <v>-83.20145351256798</v>
      </c>
      <c r="J397" s="23">
        <f t="shared" si="98"/>
        <v>100</v>
      </c>
      <c r="K397" s="23">
        <f t="shared" si="99"/>
        <v>7.2498695888568179</v>
      </c>
    </row>
    <row r="398" spans="1:11">
      <c r="A398" s="20"/>
      <c r="B398" s="21" t="s">
        <v>60</v>
      </c>
      <c r="C398" s="22">
        <v>15052395.050000001</v>
      </c>
      <c r="D398" s="22">
        <v>0</v>
      </c>
      <c r="E398" s="22">
        <v>0</v>
      </c>
      <c r="F398" s="22">
        <v>13915750</v>
      </c>
      <c r="G398" s="22">
        <f t="shared" si="95"/>
        <v>-1136645.0500000007</v>
      </c>
      <c r="H398" s="22">
        <f t="shared" si="96"/>
        <v>-13915750</v>
      </c>
      <c r="I398" s="23">
        <f t="shared" si="97"/>
        <v>-7.5512571004439621</v>
      </c>
      <c r="J398" s="23">
        <f t="shared" si="98"/>
        <v>0</v>
      </c>
      <c r="K398" s="23">
        <f t="shared" si="99"/>
        <v>0</v>
      </c>
    </row>
    <row r="399" spans="1:11">
      <c r="A399" s="20" t="s">
        <v>61</v>
      </c>
      <c r="B399" s="21" t="s">
        <v>62</v>
      </c>
      <c r="C399" s="22">
        <v>-15052395.050000001</v>
      </c>
      <c r="D399" s="22">
        <v>0</v>
      </c>
      <c r="E399" s="22">
        <v>0</v>
      </c>
      <c r="F399" s="22">
        <v>-13915750</v>
      </c>
      <c r="G399" s="22">
        <f t="shared" si="95"/>
        <v>1136645.0500000007</v>
      </c>
      <c r="H399" s="22">
        <f t="shared" si="96"/>
        <v>13915750</v>
      </c>
      <c r="I399" s="23">
        <f t="shared" si="97"/>
        <v>-7.5512571004439621</v>
      </c>
      <c r="J399" s="23">
        <f t="shared" si="98"/>
        <v>0</v>
      </c>
      <c r="K399" s="23">
        <f t="shared" si="99"/>
        <v>0</v>
      </c>
    </row>
    <row r="400" spans="1:11">
      <c r="A400" s="26" t="s">
        <v>63</v>
      </c>
      <c r="B400" s="21" t="s">
        <v>64</v>
      </c>
      <c r="C400" s="22">
        <v>-15052395.050000001</v>
      </c>
      <c r="D400" s="22">
        <v>0</v>
      </c>
      <c r="E400" s="22">
        <v>0</v>
      </c>
      <c r="F400" s="22">
        <v>-13915750</v>
      </c>
      <c r="G400" s="22">
        <f t="shared" si="95"/>
        <v>1136645.0500000007</v>
      </c>
      <c r="H400" s="22">
        <f t="shared" si="96"/>
        <v>13915750</v>
      </c>
      <c r="I400" s="23">
        <f t="shared" si="97"/>
        <v>-7.5512571004439621</v>
      </c>
      <c r="J400" s="23">
        <f t="shared" si="98"/>
        <v>0</v>
      </c>
      <c r="K400" s="23">
        <f t="shared" si="99"/>
        <v>0</v>
      </c>
    </row>
    <row r="401" spans="1:11" s="35" customFormat="1">
      <c r="A401" s="31" t="s">
        <v>344</v>
      </c>
      <c r="B401" s="32" t="s">
        <v>345</v>
      </c>
      <c r="C401" s="33"/>
      <c r="D401" s="33"/>
      <c r="E401" s="33"/>
      <c r="F401" s="33"/>
      <c r="G401" s="33"/>
      <c r="H401" s="33"/>
      <c r="I401" s="34"/>
      <c r="J401" s="34"/>
      <c r="K401" s="34"/>
    </row>
    <row r="402" spans="1:11">
      <c r="A402" s="20" t="s">
        <v>61</v>
      </c>
      <c r="B402" s="21" t="s">
        <v>62</v>
      </c>
      <c r="C402" s="22">
        <v>0</v>
      </c>
      <c r="D402" s="22">
        <v>0</v>
      </c>
      <c r="E402" s="22">
        <v>0</v>
      </c>
      <c r="F402" s="22">
        <v>0</v>
      </c>
      <c r="G402" s="22">
        <f t="shared" ref="G402:G407" si="100">F402-C402</f>
        <v>0</v>
      </c>
      <c r="H402" s="22">
        <f t="shared" ref="H402:H407" si="101">E402-F402</f>
        <v>0</v>
      </c>
      <c r="I402" s="23">
        <f t="shared" ref="I402:I407" si="102">IF(ISERROR(F402/C402),0,F402/C402*100-100)</f>
        <v>0</v>
      </c>
      <c r="J402" s="23">
        <f t="shared" ref="J402:J407" si="103">IF(ISERROR(F402/E402),0,F402/E402*100)</f>
        <v>0</v>
      </c>
      <c r="K402" s="23">
        <f t="shared" ref="K402:K407" si="104">IF(ISERROR(F402/D402),0,F402/D402*100)</f>
        <v>0</v>
      </c>
    </row>
    <row r="403" spans="1:11">
      <c r="A403" s="26" t="s">
        <v>307</v>
      </c>
      <c r="B403" s="21" t="s">
        <v>308</v>
      </c>
      <c r="C403" s="22">
        <v>0</v>
      </c>
      <c r="D403" s="22">
        <v>-334457337</v>
      </c>
      <c r="E403" s="22">
        <v>0</v>
      </c>
      <c r="F403" s="22">
        <v>0</v>
      </c>
      <c r="G403" s="22">
        <f t="shared" si="100"/>
        <v>0</v>
      </c>
      <c r="H403" s="22">
        <f t="shared" si="101"/>
        <v>0</v>
      </c>
      <c r="I403" s="23">
        <f t="shared" si="102"/>
        <v>0</v>
      </c>
      <c r="J403" s="23">
        <f t="shared" si="103"/>
        <v>0</v>
      </c>
      <c r="K403" s="23">
        <f t="shared" si="104"/>
        <v>0</v>
      </c>
    </row>
    <row r="404" spans="1:11">
      <c r="A404" s="27" t="s">
        <v>309</v>
      </c>
      <c r="B404" s="21" t="s">
        <v>310</v>
      </c>
      <c r="C404" s="22">
        <v>0</v>
      </c>
      <c r="D404" s="22">
        <v>-467417654</v>
      </c>
      <c r="E404" s="22">
        <v>0</v>
      </c>
      <c r="F404" s="22">
        <v>0</v>
      </c>
      <c r="G404" s="22">
        <f t="shared" si="100"/>
        <v>0</v>
      </c>
      <c r="H404" s="22">
        <f t="shared" si="101"/>
        <v>0</v>
      </c>
      <c r="I404" s="23">
        <f t="shared" si="102"/>
        <v>0</v>
      </c>
      <c r="J404" s="23">
        <f t="shared" si="103"/>
        <v>0</v>
      </c>
      <c r="K404" s="23">
        <f t="shared" si="104"/>
        <v>0</v>
      </c>
    </row>
    <row r="405" spans="1:11">
      <c r="A405" s="27" t="s">
        <v>311</v>
      </c>
      <c r="B405" s="21" t="s">
        <v>312</v>
      </c>
      <c r="C405" s="22">
        <v>0</v>
      </c>
      <c r="D405" s="22">
        <v>132960317</v>
      </c>
      <c r="E405" s="22">
        <v>0</v>
      </c>
      <c r="F405" s="22">
        <v>0</v>
      </c>
      <c r="G405" s="22">
        <f t="shared" si="100"/>
        <v>0</v>
      </c>
      <c r="H405" s="22">
        <f t="shared" si="101"/>
        <v>0</v>
      </c>
      <c r="I405" s="23">
        <f t="shared" si="102"/>
        <v>0</v>
      </c>
      <c r="J405" s="23">
        <f t="shared" si="103"/>
        <v>0</v>
      </c>
      <c r="K405" s="23">
        <f t="shared" si="104"/>
        <v>0</v>
      </c>
    </row>
    <row r="406" spans="1:11">
      <c r="A406" s="26" t="s">
        <v>63</v>
      </c>
      <c r="B406" s="21" t="s">
        <v>64</v>
      </c>
      <c r="C406" s="22">
        <v>0</v>
      </c>
      <c r="D406" s="22">
        <v>334457337</v>
      </c>
      <c r="E406" s="22">
        <v>0</v>
      </c>
      <c r="F406" s="22">
        <v>0</v>
      </c>
      <c r="G406" s="22">
        <f t="shared" si="100"/>
        <v>0</v>
      </c>
      <c r="H406" s="22">
        <f t="shared" si="101"/>
        <v>0</v>
      </c>
      <c r="I406" s="23">
        <f t="shared" si="102"/>
        <v>0</v>
      </c>
      <c r="J406" s="23">
        <f t="shared" si="103"/>
        <v>0</v>
      </c>
      <c r="K406" s="23">
        <f t="shared" si="104"/>
        <v>0</v>
      </c>
    </row>
    <row r="407" spans="1:11" ht="25.5">
      <c r="A407" s="27" t="s">
        <v>313</v>
      </c>
      <c r="B407" s="21" t="s">
        <v>314</v>
      </c>
      <c r="C407" s="22">
        <v>0</v>
      </c>
      <c r="D407" s="22">
        <v>334457337</v>
      </c>
      <c r="E407" s="22">
        <v>0</v>
      </c>
      <c r="F407" s="22">
        <v>0</v>
      </c>
      <c r="G407" s="22">
        <f t="shared" si="100"/>
        <v>0</v>
      </c>
      <c r="H407" s="22">
        <f t="shared" si="101"/>
        <v>0</v>
      </c>
      <c r="I407" s="23">
        <f t="shared" si="102"/>
        <v>0</v>
      </c>
      <c r="J407" s="23">
        <f t="shared" si="103"/>
        <v>0</v>
      </c>
      <c r="K407" s="23">
        <f t="shared" si="104"/>
        <v>0</v>
      </c>
    </row>
    <row r="408" spans="1:11" s="35" customFormat="1" ht="25.5">
      <c r="A408" s="31" t="s">
        <v>117</v>
      </c>
      <c r="B408" s="32" t="s">
        <v>118</v>
      </c>
      <c r="C408" s="33"/>
      <c r="D408" s="33"/>
      <c r="E408" s="33"/>
      <c r="F408" s="33"/>
      <c r="G408" s="33"/>
      <c r="H408" s="33"/>
      <c r="I408" s="34"/>
      <c r="J408" s="34"/>
      <c r="K408" s="34"/>
    </row>
    <row r="409" spans="1:11">
      <c r="A409" s="20" t="s">
        <v>26</v>
      </c>
      <c r="B409" s="21" t="s">
        <v>27</v>
      </c>
      <c r="C409" s="22">
        <v>0</v>
      </c>
      <c r="D409" s="22">
        <v>94445</v>
      </c>
      <c r="E409" s="22">
        <v>0</v>
      </c>
      <c r="F409" s="22">
        <v>94445</v>
      </c>
      <c r="G409" s="22">
        <f t="shared" ref="G409:G421" si="105">F409-C409</f>
        <v>94445</v>
      </c>
      <c r="H409" s="22">
        <f t="shared" ref="H409:H421" si="106">E409-F409</f>
        <v>-94445</v>
      </c>
      <c r="I409" s="23">
        <f t="shared" ref="I409:I421" si="107">IF(ISERROR(F409/C409),0,F409/C409*100-100)</f>
        <v>0</v>
      </c>
      <c r="J409" s="23">
        <f t="shared" ref="J409:J421" si="108">IF(ISERROR(F409/E409),0,F409/E409*100)</f>
        <v>0</v>
      </c>
      <c r="K409" s="23">
        <f t="shared" ref="K409:K421" si="109">IF(ISERROR(F409/D409),0,F409/D409*100)</f>
        <v>100</v>
      </c>
    </row>
    <row r="410" spans="1:11">
      <c r="A410" s="26" t="s">
        <v>28</v>
      </c>
      <c r="B410" s="21" t="s">
        <v>29</v>
      </c>
      <c r="C410" s="22">
        <v>0</v>
      </c>
      <c r="D410" s="22">
        <v>94445</v>
      </c>
      <c r="E410" s="22">
        <v>0</v>
      </c>
      <c r="F410" s="22">
        <v>94445</v>
      </c>
      <c r="G410" s="22">
        <f t="shared" si="105"/>
        <v>94445</v>
      </c>
      <c r="H410" s="22">
        <f t="shared" si="106"/>
        <v>-94445</v>
      </c>
      <c r="I410" s="23">
        <f t="shared" si="107"/>
        <v>0</v>
      </c>
      <c r="J410" s="23">
        <f t="shared" si="108"/>
        <v>0</v>
      </c>
      <c r="K410" s="23">
        <f t="shared" si="109"/>
        <v>100</v>
      </c>
    </row>
    <row r="411" spans="1:11">
      <c r="A411" s="27" t="s">
        <v>30</v>
      </c>
      <c r="B411" s="21" t="s">
        <v>31</v>
      </c>
      <c r="C411" s="22">
        <v>0</v>
      </c>
      <c r="D411" s="22">
        <v>94445</v>
      </c>
      <c r="E411" s="22">
        <v>0</v>
      </c>
      <c r="F411" s="22">
        <v>94445</v>
      </c>
      <c r="G411" s="22">
        <f t="shared" si="105"/>
        <v>94445</v>
      </c>
      <c r="H411" s="22">
        <f t="shared" si="106"/>
        <v>-94445</v>
      </c>
      <c r="I411" s="23">
        <f t="shared" si="107"/>
        <v>0</v>
      </c>
      <c r="J411" s="23">
        <f t="shared" si="108"/>
        <v>0</v>
      </c>
      <c r="K411" s="23">
        <f t="shared" si="109"/>
        <v>100</v>
      </c>
    </row>
    <row r="412" spans="1:11">
      <c r="A412" s="20" t="s">
        <v>32</v>
      </c>
      <c r="B412" s="21" t="s">
        <v>33</v>
      </c>
      <c r="C412" s="22">
        <v>0</v>
      </c>
      <c r="D412" s="22">
        <v>94445</v>
      </c>
      <c r="E412" s="22">
        <v>0</v>
      </c>
      <c r="F412" s="22">
        <v>0</v>
      </c>
      <c r="G412" s="22">
        <f t="shared" si="105"/>
        <v>0</v>
      </c>
      <c r="H412" s="22">
        <f t="shared" si="106"/>
        <v>0</v>
      </c>
      <c r="I412" s="23">
        <f t="shared" si="107"/>
        <v>0</v>
      </c>
      <c r="J412" s="23">
        <f t="shared" si="108"/>
        <v>0</v>
      </c>
      <c r="K412" s="23">
        <f t="shared" si="109"/>
        <v>0</v>
      </c>
    </row>
    <row r="413" spans="1:11">
      <c r="A413" s="26" t="s">
        <v>34</v>
      </c>
      <c r="B413" s="21" t="s">
        <v>35</v>
      </c>
      <c r="C413" s="22">
        <v>0</v>
      </c>
      <c r="D413" s="22">
        <v>92945</v>
      </c>
      <c r="E413" s="22">
        <v>0</v>
      </c>
      <c r="F413" s="22">
        <v>0</v>
      </c>
      <c r="G413" s="22">
        <f t="shared" si="105"/>
        <v>0</v>
      </c>
      <c r="H413" s="22">
        <f t="shared" si="106"/>
        <v>0</v>
      </c>
      <c r="I413" s="23">
        <f t="shared" si="107"/>
        <v>0</v>
      </c>
      <c r="J413" s="23">
        <f t="shared" si="108"/>
        <v>0</v>
      </c>
      <c r="K413" s="23">
        <f t="shared" si="109"/>
        <v>0</v>
      </c>
    </row>
    <row r="414" spans="1:11">
      <c r="A414" s="27" t="s">
        <v>36</v>
      </c>
      <c r="B414" s="21" t="s">
        <v>37</v>
      </c>
      <c r="C414" s="22">
        <v>0</v>
      </c>
      <c r="D414" s="22">
        <v>92945</v>
      </c>
      <c r="E414" s="22">
        <v>0</v>
      </c>
      <c r="F414" s="22">
        <v>0</v>
      </c>
      <c r="G414" s="22">
        <f t="shared" si="105"/>
        <v>0</v>
      </c>
      <c r="H414" s="22">
        <f t="shared" si="106"/>
        <v>0</v>
      </c>
      <c r="I414" s="23">
        <f t="shared" si="107"/>
        <v>0</v>
      </c>
      <c r="J414" s="23">
        <f t="shared" si="108"/>
        <v>0</v>
      </c>
      <c r="K414" s="23">
        <f t="shared" si="109"/>
        <v>0</v>
      </c>
    </row>
    <row r="415" spans="1:11">
      <c r="A415" s="28" t="s">
        <v>38</v>
      </c>
      <c r="B415" s="21" t="s">
        <v>39</v>
      </c>
      <c r="C415" s="22">
        <v>0</v>
      </c>
      <c r="D415" s="22">
        <v>48108</v>
      </c>
      <c r="E415" s="22">
        <v>0</v>
      </c>
      <c r="F415" s="22">
        <v>0</v>
      </c>
      <c r="G415" s="22">
        <f t="shared" si="105"/>
        <v>0</v>
      </c>
      <c r="H415" s="22">
        <f t="shared" si="106"/>
        <v>0</v>
      </c>
      <c r="I415" s="23">
        <f t="shared" si="107"/>
        <v>0</v>
      </c>
      <c r="J415" s="23">
        <f t="shared" si="108"/>
        <v>0</v>
      </c>
      <c r="K415" s="23">
        <f t="shared" si="109"/>
        <v>0</v>
      </c>
    </row>
    <row r="416" spans="1:11">
      <c r="A416" s="28" t="s">
        <v>40</v>
      </c>
      <c r="B416" s="21" t="s">
        <v>41</v>
      </c>
      <c r="C416" s="22">
        <v>0</v>
      </c>
      <c r="D416" s="22">
        <v>44837</v>
      </c>
      <c r="E416" s="22">
        <v>0</v>
      </c>
      <c r="F416" s="22">
        <v>0</v>
      </c>
      <c r="G416" s="22">
        <f t="shared" si="105"/>
        <v>0</v>
      </c>
      <c r="H416" s="22">
        <f t="shared" si="106"/>
        <v>0</v>
      </c>
      <c r="I416" s="23">
        <f t="shared" si="107"/>
        <v>0</v>
      </c>
      <c r="J416" s="23">
        <f t="shared" si="108"/>
        <v>0</v>
      </c>
      <c r="K416" s="23">
        <f t="shared" si="109"/>
        <v>0</v>
      </c>
    </row>
    <row r="417" spans="1:11">
      <c r="A417" s="26" t="s">
        <v>56</v>
      </c>
      <c r="B417" s="21" t="s">
        <v>57</v>
      </c>
      <c r="C417" s="22">
        <v>0</v>
      </c>
      <c r="D417" s="22">
        <v>1500</v>
      </c>
      <c r="E417" s="22">
        <v>0</v>
      </c>
      <c r="F417" s="22">
        <v>0</v>
      </c>
      <c r="G417" s="22">
        <f t="shared" si="105"/>
        <v>0</v>
      </c>
      <c r="H417" s="22">
        <f t="shared" si="106"/>
        <v>0</v>
      </c>
      <c r="I417" s="23">
        <f t="shared" si="107"/>
        <v>0</v>
      </c>
      <c r="J417" s="23">
        <f t="shared" si="108"/>
        <v>0</v>
      </c>
      <c r="K417" s="23">
        <f t="shared" si="109"/>
        <v>0</v>
      </c>
    </row>
    <row r="418" spans="1:11">
      <c r="A418" s="27" t="s">
        <v>58</v>
      </c>
      <c r="B418" s="21" t="s">
        <v>59</v>
      </c>
      <c r="C418" s="22">
        <v>0</v>
      </c>
      <c r="D418" s="22">
        <v>1500</v>
      </c>
      <c r="E418" s="22">
        <v>0</v>
      </c>
      <c r="F418" s="22">
        <v>0</v>
      </c>
      <c r="G418" s="22">
        <f t="shared" si="105"/>
        <v>0</v>
      </c>
      <c r="H418" s="22">
        <f t="shared" si="106"/>
        <v>0</v>
      </c>
      <c r="I418" s="23">
        <f t="shared" si="107"/>
        <v>0</v>
      </c>
      <c r="J418" s="23">
        <f t="shared" si="108"/>
        <v>0</v>
      </c>
      <c r="K418" s="23">
        <f t="shared" si="109"/>
        <v>0</v>
      </c>
    </row>
    <row r="419" spans="1:11">
      <c r="A419" s="20"/>
      <c r="B419" s="21" t="s">
        <v>60</v>
      </c>
      <c r="C419" s="22">
        <v>0</v>
      </c>
      <c r="D419" s="22">
        <v>0</v>
      </c>
      <c r="E419" s="22">
        <v>0</v>
      </c>
      <c r="F419" s="22">
        <v>94445</v>
      </c>
      <c r="G419" s="22">
        <f t="shared" si="105"/>
        <v>94445</v>
      </c>
      <c r="H419" s="22">
        <f t="shared" si="106"/>
        <v>-94445</v>
      </c>
      <c r="I419" s="23">
        <f t="shared" si="107"/>
        <v>0</v>
      </c>
      <c r="J419" s="23">
        <f t="shared" si="108"/>
        <v>0</v>
      </c>
      <c r="K419" s="23">
        <f t="shared" si="109"/>
        <v>0</v>
      </c>
    </row>
    <row r="420" spans="1:11">
      <c r="A420" s="20" t="s">
        <v>61</v>
      </c>
      <c r="B420" s="21" t="s">
        <v>62</v>
      </c>
      <c r="C420" s="22">
        <v>0</v>
      </c>
      <c r="D420" s="22">
        <v>0</v>
      </c>
      <c r="E420" s="22">
        <v>0</v>
      </c>
      <c r="F420" s="22">
        <v>-94445</v>
      </c>
      <c r="G420" s="22">
        <f t="shared" si="105"/>
        <v>-94445</v>
      </c>
      <c r="H420" s="22">
        <f t="shared" si="106"/>
        <v>94445</v>
      </c>
      <c r="I420" s="23">
        <f t="shared" si="107"/>
        <v>0</v>
      </c>
      <c r="J420" s="23">
        <f t="shared" si="108"/>
        <v>0</v>
      </c>
      <c r="K420" s="23">
        <f t="shared" si="109"/>
        <v>0</v>
      </c>
    </row>
    <row r="421" spans="1:11">
      <c r="A421" s="26" t="s">
        <v>63</v>
      </c>
      <c r="B421" s="21" t="s">
        <v>64</v>
      </c>
      <c r="C421" s="22">
        <v>0</v>
      </c>
      <c r="D421" s="22">
        <v>0</v>
      </c>
      <c r="E421" s="22">
        <v>0</v>
      </c>
      <c r="F421" s="22">
        <v>-94445</v>
      </c>
      <c r="G421" s="22">
        <f t="shared" si="105"/>
        <v>-94445</v>
      </c>
      <c r="H421" s="22">
        <f t="shared" si="106"/>
        <v>94445</v>
      </c>
      <c r="I421" s="23">
        <f t="shared" si="107"/>
        <v>0</v>
      </c>
      <c r="J421" s="23">
        <f t="shared" si="108"/>
        <v>0</v>
      </c>
      <c r="K421" s="23">
        <f t="shared" si="109"/>
        <v>0</v>
      </c>
    </row>
    <row r="422" spans="1:11" s="35" customFormat="1">
      <c r="A422" s="31" t="s">
        <v>217</v>
      </c>
      <c r="B422" s="32" t="s">
        <v>218</v>
      </c>
      <c r="C422" s="33"/>
      <c r="D422" s="33"/>
      <c r="E422" s="33"/>
      <c r="F422" s="33"/>
      <c r="G422" s="33"/>
      <c r="H422" s="33"/>
      <c r="I422" s="34"/>
      <c r="J422" s="34"/>
      <c r="K422" s="34"/>
    </row>
    <row r="423" spans="1:11">
      <c r="A423" s="20" t="s">
        <v>26</v>
      </c>
      <c r="B423" s="21" t="s">
        <v>27</v>
      </c>
      <c r="C423" s="22">
        <v>18800147</v>
      </c>
      <c r="D423" s="22">
        <v>19323195</v>
      </c>
      <c r="E423" s="22">
        <v>3757093</v>
      </c>
      <c r="F423" s="22">
        <v>19323195</v>
      </c>
      <c r="G423" s="22">
        <f t="shared" ref="G423:G445" si="110">F423-C423</f>
        <v>523048</v>
      </c>
      <c r="H423" s="22">
        <f t="shared" ref="H423:H445" si="111">E423-F423</f>
        <v>-15566102</v>
      </c>
      <c r="I423" s="23">
        <f t="shared" ref="I423:I445" si="112">IF(ISERROR(F423/C423),0,F423/C423*100-100)</f>
        <v>2.7821484587327916</v>
      </c>
      <c r="J423" s="23">
        <f t="shared" ref="J423:J445" si="113">IF(ISERROR(F423/E423),0,F423/E423*100)</f>
        <v>514.31239524813464</v>
      </c>
      <c r="K423" s="23">
        <f t="shared" ref="K423:K445" si="114">IF(ISERROR(F423/D423),0,F423/D423*100)</f>
        <v>100</v>
      </c>
    </row>
    <row r="424" spans="1:11">
      <c r="A424" s="26" t="s">
        <v>28</v>
      </c>
      <c r="B424" s="21" t="s">
        <v>29</v>
      </c>
      <c r="C424" s="22">
        <v>18800147</v>
      </c>
      <c r="D424" s="22">
        <v>19323195</v>
      </c>
      <c r="E424" s="22">
        <v>3757093</v>
      </c>
      <c r="F424" s="22">
        <v>19323195</v>
      </c>
      <c r="G424" s="22">
        <f t="shared" si="110"/>
        <v>523048</v>
      </c>
      <c r="H424" s="22">
        <f t="shared" si="111"/>
        <v>-15566102</v>
      </c>
      <c r="I424" s="23">
        <f t="shared" si="112"/>
        <v>2.7821484587327916</v>
      </c>
      <c r="J424" s="23">
        <f t="shared" si="113"/>
        <v>514.31239524813464</v>
      </c>
      <c r="K424" s="23">
        <f t="shared" si="114"/>
        <v>100</v>
      </c>
    </row>
    <row r="425" spans="1:11">
      <c r="A425" s="27" t="s">
        <v>30</v>
      </c>
      <c r="B425" s="21" t="s">
        <v>31</v>
      </c>
      <c r="C425" s="22">
        <v>18800147</v>
      </c>
      <c r="D425" s="22">
        <v>19323195</v>
      </c>
      <c r="E425" s="22">
        <v>3757093</v>
      </c>
      <c r="F425" s="22">
        <v>19323195</v>
      </c>
      <c r="G425" s="22">
        <f t="shared" si="110"/>
        <v>523048</v>
      </c>
      <c r="H425" s="22">
        <f t="shared" si="111"/>
        <v>-15566102</v>
      </c>
      <c r="I425" s="23">
        <f t="shared" si="112"/>
        <v>2.7821484587327916</v>
      </c>
      <c r="J425" s="23">
        <f t="shared" si="113"/>
        <v>514.31239524813464</v>
      </c>
      <c r="K425" s="23">
        <f t="shared" si="114"/>
        <v>100</v>
      </c>
    </row>
    <row r="426" spans="1:11">
      <c r="A426" s="20" t="s">
        <v>32</v>
      </c>
      <c r="B426" s="21" t="s">
        <v>33</v>
      </c>
      <c r="C426" s="22">
        <v>3521906.44</v>
      </c>
      <c r="D426" s="22">
        <v>19323195</v>
      </c>
      <c r="E426" s="22">
        <v>3757093</v>
      </c>
      <c r="F426" s="22">
        <v>3999668.03</v>
      </c>
      <c r="G426" s="22">
        <f t="shared" si="110"/>
        <v>477761.58999999985</v>
      </c>
      <c r="H426" s="22">
        <f t="shared" si="111"/>
        <v>-242575.0299999998</v>
      </c>
      <c r="I426" s="23">
        <f t="shared" si="112"/>
        <v>13.565425377966591</v>
      </c>
      <c r="J426" s="23">
        <f t="shared" si="113"/>
        <v>106.45645529668815</v>
      </c>
      <c r="K426" s="23">
        <f t="shared" si="114"/>
        <v>20.698792461598611</v>
      </c>
    </row>
    <row r="427" spans="1:11">
      <c r="A427" s="26" t="s">
        <v>34</v>
      </c>
      <c r="B427" s="21" t="s">
        <v>35</v>
      </c>
      <c r="C427" s="22">
        <v>3521240.94</v>
      </c>
      <c r="D427" s="22">
        <v>19203202</v>
      </c>
      <c r="E427" s="22">
        <v>3756493</v>
      </c>
      <c r="F427" s="22">
        <v>3994396.78</v>
      </c>
      <c r="G427" s="22">
        <f t="shared" si="110"/>
        <v>473155.83999999985</v>
      </c>
      <c r="H427" s="22">
        <f t="shared" si="111"/>
        <v>-237903.7799999998</v>
      </c>
      <c r="I427" s="23">
        <f t="shared" si="112"/>
        <v>13.437190128773182</v>
      </c>
      <c r="J427" s="23">
        <f t="shared" si="113"/>
        <v>106.33313518752729</v>
      </c>
      <c r="K427" s="23">
        <f t="shared" si="114"/>
        <v>20.800680948937579</v>
      </c>
    </row>
    <row r="428" spans="1:11">
      <c r="A428" s="27" t="s">
        <v>36</v>
      </c>
      <c r="B428" s="21" t="s">
        <v>37</v>
      </c>
      <c r="C428" s="22">
        <v>3447417.42</v>
      </c>
      <c r="D428" s="22">
        <v>18751023</v>
      </c>
      <c r="E428" s="22">
        <v>3753145</v>
      </c>
      <c r="F428" s="22">
        <v>3988765.78</v>
      </c>
      <c r="G428" s="22">
        <f t="shared" si="110"/>
        <v>541348.35999999987</v>
      </c>
      <c r="H428" s="22">
        <f t="shared" si="111"/>
        <v>-235620.7799999998</v>
      </c>
      <c r="I428" s="23">
        <f t="shared" si="112"/>
        <v>15.703011676491442</v>
      </c>
      <c r="J428" s="23">
        <f t="shared" si="113"/>
        <v>106.2779556878298</v>
      </c>
      <c r="K428" s="23">
        <f t="shared" si="114"/>
        <v>21.272256878998014</v>
      </c>
    </row>
    <row r="429" spans="1:11">
      <c r="A429" s="28" t="s">
        <v>38</v>
      </c>
      <c r="B429" s="21" t="s">
        <v>39</v>
      </c>
      <c r="C429" s="22">
        <v>3075756.31</v>
      </c>
      <c r="D429" s="22">
        <v>15226844</v>
      </c>
      <c r="E429" s="22">
        <v>2913943</v>
      </c>
      <c r="F429" s="22">
        <v>3017715.34</v>
      </c>
      <c r="G429" s="22">
        <f t="shared" si="110"/>
        <v>-58040.970000000205</v>
      </c>
      <c r="H429" s="22">
        <f t="shared" si="111"/>
        <v>-103772.33999999985</v>
      </c>
      <c r="I429" s="23">
        <f t="shared" si="112"/>
        <v>-1.8870470918419358</v>
      </c>
      <c r="J429" s="23">
        <f t="shared" si="113"/>
        <v>103.56123438241585</v>
      </c>
      <c r="K429" s="23">
        <f t="shared" si="114"/>
        <v>19.818390074791598</v>
      </c>
    </row>
    <row r="430" spans="1:11">
      <c r="A430" s="28" t="s">
        <v>40</v>
      </c>
      <c r="B430" s="21" t="s">
        <v>41</v>
      </c>
      <c r="C430" s="22">
        <v>371661.11</v>
      </c>
      <c r="D430" s="22">
        <v>3524179</v>
      </c>
      <c r="E430" s="22">
        <v>839202</v>
      </c>
      <c r="F430" s="22">
        <v>971050.44</v>
      </c>
      <c r="G430" s="22">
        <f t="shared" si="110"/>
        <v>599389.32999999996</v>
      </c>
      <c r="H430" s="22">
        <f t="shared" si="111"/>
        <v>-131848.43999999994</v>
      </c>
      <c r="I430" s="23">
        <f t="shared" si="112"/>
        <v>161.27308288994777</v>
      </c>
      <c r="J430" s="23">
        <f t="shared" si="113"/>
        <v>115.71116846718668</v>
      </c>
      <c r="K430" s="23">
        <f t="shared" si="114"/>
        <v>27.553947742154978</v>
      </c>
    </row>
    <row r="431" spans="1:11">
      <c r="A431" s="29" t="s">
        <v>82</v>
      </c>
      <c r="B431" s="21" t="s">
        <v>83</v>
      </c>
      <c r="C431" s="22">
        <v>670.84</v>
      </c>
      <c r="D431" s="22">
        <v>0</v>
      </c>
      <c r="E431" s="22">
        <v>0</v>
      </c>
      <c r="F431" s="22">
        <v>3206.53</v>
      </c>
      <c r="G431" s="22">
        <f t="shared" si="110"/>
        <v>2535.69</v>
      </c>
      <c r="H431" s="22">
        <f t="shared" si="111"/>
        <v>-3206.53</v>
      </c>
      <c r="I431" s="23">
        <f t="shared" si="112"/>
        <v>377.98729950509812</v>
      </c>
      <c r="J431" s="23">
        <f t="shared" si="113"/>
        <v>0</v>
      </c>
      <c r="K431" s="23">
        <f t="shared" si="114"/>
        <v>0</v>
      </c>
    </row>
    <row r="432" spans="1:11">
      <c r="A432" s="27" t="s">
        <v>42</v>
      </c>
      <c r="B432" s="21" t="s">
        <v>43</v>
      </c>
      <c r="C432" s="22">
        <v>0</v>
      </c>
      <c r="D432" s="22">
        <v>300000</v>
      </c>
      <c r="E432" s="22">
        <v>0</v>
      </c>
      <c r="F432" s="22">
        <v>4335</v>
      </c>
      <c r="G432" s="22">
        <f t="shared" si="110"/>
        <v>4335</v>
      </c>
      <c r="H432" s="22">
        <f t="shared" si="111"/>
        <v>-4335</v>
      </c>
      <c r="I432" s="23">
        <f t="shared" si="112"/>
        <v>0</v>
      </c>
      <c r="J432" s="23">
        <f t="shared" si="113"/>
        <v>0</v>
      </c>
      <c r="K432" s="23">
        <f t="shared" si="114"/>
        <v>1.4449999999999998</v>
      </c>
    </row>
    <row r="433" spans="1:11">
      <c r="A433" s="28" t="s">
        <v>46</v>
      </c>
      <c r="B433" s="21" t="s">
        <v>47</v>
      </c>
      <c r="C433" s="22">
        <v>0</v>
      </c>
      <c r="D433" s="22">
        <v>300000</v>
      </c>
      <c r="E433" s="22">
        <v>0</v>
      </c>
      <c r="F433" s="22">
        <v>4335</v>
      </c>
      <c r="G433" s="22">
        <f t="shared" si="110"/>
        <v>4335</v>
      </c>
      <c r="H433" s="22">
        <f t="shared" si="111"/>
        <v>-4335</v>
      </c>
      <c r="I433" s="23">
        <f t="shared" si="112"/>
        <v>0</v>
      </c>
      <c r="J433" s="23">
        <f t="shared" si="113"/>
        <v>0</v>
      </c>
      <c r="K433" s="23">
        <f t="shared" si="114"/>
        <v>1.4449999999999998</v>
      </c>
    </row>
    <row r="434" spans="1:11" ht="25.5">
      <c r="A434" s="27" t="s">
        <v>84</v>
      </c>
      <c r="B434" s="21" t="s">
        <v>85</v>
      </c>
      <c r="C434" s="22">
        <v>72527.520000000004</v>
      </c>
      <c r="D434" s="22">
        <v>87637</v>
      </c>
      <c r="E434" s="22">
        <v>0</v>
      </c>
      <c r="F434" s="22">
        <v>0</v>
      </c>
      <c r="G434" s="22">
        <f t="shared" si="110"/>
        <v>-72527.520000000004</v>
      </c>
      <c r="H434" s="22">
        <f t="shared" si="111"/>
        <v>0</v>
      </c>
      <c r="I434" s="23">
        <f t="shared" si="112"/>
        <v>-100</v>
      </c>
      <c r="J434" s="23">
        <f t="shared" si="113"/>
        <v>0</v>
      </c>
      <c r="K434" s="23">
        <f t="shared" si="114"/>
        <v>0</v>
      </c>
    </row>
    <row r="435" spans="1:11">
      <c r="A435" s="28" t="s">
        <v>86</v>
      </c>
      <c r="B435" s="21" t="s">
        <v>87</v>
      </c>
      <c r="C435" s="22">
        <v>72527.520000000004</v>
      </c>
      <c r="D435" s="22">
        <v>87637</v>
      </c>
      <c r="E435" s="22">
        <v>0</v>
      </c>
      <c r="F435" s="22">
        <v>0</v>
      </c>
      <c r="G435" s="22">
        <f t="shared" si="110"/>
        <v>-72527.520000000004</v>
      </c>
      <c r="H435" s="22">
        <f t="shared" si="111"/>
        <v>0</v>
      </c>
      <c r="I435" s="23">
        <f t="shared" si="112"/>
        <v>-100</v>
      </c>
      <c r="J435" s="23">
        <f t="shared" si="113"/>
        <v>0</v>
      </c>
      <c r="K435" s="23">
        <f t="shared" si="114"/>
        <v>0</v>
      </c>
    </row>
    <row r="436" spans="1:11" ht="25.5">
      <c r="A436" s="27" t="s">
        <v>48</v>
      </c>
      <c r="B436" s="21" t="s">
        <v>49</v>
      </c>
      <c r="C436" s="22">
        <v>1296</v>
      </c>
      <c r="D436" s="22">
        <v>64542</v>
      </c>
      <c r="E436" s="22">
        <v>3348</v>
      </c>
      <c r="F436" s="22">
        <v>1296</v>
      </c>
      <c r="G436" s="22">
        <f t="shared" si="110"/>
        <v>0</v>
      </c>
      <c r="H436" s="22">
        <f t="shared" si="111"/>
        <v>2052</v>
      </c>
      <c r="I436" s="23">
        <f t="shared" si="112"/>
        <v>0</v>
      </c>
      <c r="J436" s="23">
        <f t="shared" si="113"/>
        <v>38.70967741935484</v>
      </c>
      <c r="K436" s="23">
        <f t="shared" si="114"/>
        <v>2.0079947940875709</v>
      </c>
    </row>
    <row r="437" spans="1:11">
      <c r="A437" s="28" t="s">
        <v>50</v>
      </c>
      <c r="B437" s="21" t="s">
        <v>51</v>
      </c>
      <c r="C437" s="22">
        <v>1296</v>
      </c>
      <c r="D437" s="22">
        <v>13392</v>
      </c>
      <c r="E437" s="22">
        <v>3348</v>
      </c>
      <c r="F437" s="22">
        <v>1296</v>
      </c>
      <c r="G437" s="22">
        <f t="shared" si="110"/>
        <v>0</v>
      </c>
      <c r="H437" s="22">
        <f t="shared" si="111"/>
        <v>2052</v>
      </c>
      <c r="I437" s="23">
        <f t="shared" si="112"/>
        <v>0</v>
      </c>
      <c r="J437" s="23">
        <f t="shared" si="113"/>
        <v>38.70967741935484</v>
      </c>
      <c r="K437" s="23">
        <f t="shared" si="114"/>
        <v>9.67741935483871</v>
      </c>
    </row>
    <row r="438" spans="1:11" ht="25.5">
      <c r="A438" s="29" t="s">
        <v>88</v>
      </c>
      <c r="B438" s="21" t="s">
        <v>89</v>
      </c>
      <c r="C438" s="22">
        <v>1296</v>
      </c>
      <c r="D438" s="22">
        <v>13392</v>
      </c>
      <c r="E438" s="22">
        <v>3348</v>
      </c>
      <c r="F438" s="22">
        <v>1296</v>
      </c>
      <c r="G438" s="22">
        <f t="shared" si="110"/>
        <v>0</v>
      </c>
      <c r="H438" s="22">
        <f t="shared" si="111"/>
        <v>2052</v>
      </c>
      <c r="I438" s="23">
        <f t="shared" si="112"/>
        <v>0</v>
      </c>
      <c r="J438" s="23">
        <f t="shared" si="113"/>
        <v>38.70967741935484</v>
      </c>
      <c r="K438" s="23">
        <f t="shared" si="114"/>
        <v>9.67741935483871</v>
      </c>
    </row>
    <row r="439" spans="1:11" ht="25.5">
      <c r="A439" s="28" t="s">
        <v>148</v>
      </c>
      <c r="B439" s="21" t="s">
        <v>149</v>
      </c>
      <c r="C439" s="22">
        <v>0</v>
      </c>
      <c r="D439" s="22">
        <v>51150</v>
      </c>
      <c r="E439" s="22">
        <v>0</v>
      </c>
      <c r="F439" s="22">
        <v>0</v>
      </c>
      <c r="G439" s="22">
        <f t="shared" si="110"/>
        <v>0</v>
      </c>
      <c r="H439" s="22">
        <f t="shared" si="111"/>
        <v>0</v>
      </c>
      <c r="I439" s="23">
        <f t="shared" si="112"/>
        <v>0</v>
      </c>
      <c r="J439" s="23">
        <f t="shared" si="113"/>
        <v>0</v>
      </c>
      <c r="K439" s="23">
        <f t="shared" si="114"/>
        <v>0</v>
      </c>
    </row>
    <row r="440" spans="1:11" ht="38.25">
      <c r="A440" s="29" t="s">
        <v>150</v>
      </c>
      <c r="B440" s="21" t="s">
        <v>151</v>
      </c>
      <c r="C440" s="22">
        <v>0</v>
      </c>
      <c r="D440" s="22">
        <v>51150</v>
      </c>
      <c r="E440" s="22">
        <v>0</v>
      </c>
      <c r="F440" s="22">
        <v>0</v>
      </c>
      <c r="G440" s="22">
        <f t="shared" si="110"/>
        <v>0</v>
      </c>
      <c r="H440" s="22">
        <f t="shared" si="111"/>
        <v>0</v>
      </c>
      <c r="I440" s="23">
        <f t="shared" si="112"/>
        <v>0</v>
      </c>
      <c r="J440" s="23">
        <f t="shared" si="113"/>
        <v>0</v>
      </c>
      <c r="K440" s="23">
        <f t="shared" si="114"/>
        <v>0</v>
      </c>
    </row>
    <row r="441" spans="1:11">
      <c r="A441" s="26" t="s">
        <v>56</v>
      </c>
      <c r="B441" s="21" t="s">
        <v>57</v>
      </c>
      <c r="C441" s="22">
        <v>665.5</v>
      </c>
      <c r="D441" s="22">
        <v>119993</v>
      </c>
      <c r="E441" s="22">
        <v>600</v>
      </c>
      <c r="F441" s="22">
        <v>5271.25</v>
      </c>
      <c r="G441" s="22">
        <f t="shared" si="110"/>
        <v>4605.75</v>
      </c>
      <c r="H441" s="22">
        <f t="shared" si="111"/>
        <v>-4671.25</v>
      </c>
      <c r="I441" s="23">
        <f t="shared" si="112"/>
        <v>692.07362885048838</v>
      </c>
      <c r="J441" s="23">
        <f t="shared" si="113"/>
        <v>878.54166666666663</v>
      </c>
      <c r="K441" s="23">
        <f t="shared" si="114"/>
        <v>4.3929645896010605</v>
      </c>
    </row>
    <row r="442" spans="1:11">
      <c r="A442" s="27" t="s">
        <v>58</v>
      </c>
      <c r="B442" s="21" t="s">
        <v>59</v>
      </c>
      <c r="C442" s="22">
        <v>665.5</v>
      </c>
      <c r="D442" s="22">
        <v>119993</v>
      </c>
      <c r="E442" s="22">
        <v>600</v>
      </c>
      <c r="F442" s="22">
        <v>5271.25</v>
      </c>
      <c r="G442" s="22">
        <f t="shared" si="110"/>
        <v>4605.75</v>
      </c>
      <c r="H442" s="22">
        <f t="shared" si="111"/>
        <v>-4671.25</v>
      </c>
      <c r="I442" s="23">
        <f t="shared" si="112"/>
        <v>692.07362885048838</v>
      </c>
      <c r="J442" s="23">
        <f t="shared" si="113"/>
        <v>878.54166666666663</v>
      </c>
      <c r="K442" s="23">
        <f t="shared" si="114"/>
        <v>4.3929645896010605</v>
      </c>
    </row>
    <row r="443" spans="1:11">
      <c r="A443" s="20"/>
      <c r="B443" s="21" t="s">
        <v>60</v>
      </c>
      <c r="C443" s="22">
        <v>15278240.560000001</v>
      </c>
      <c r="D443" s="22">
        <v>0</v>
      </c>
      <c r="E443" s="22">
        <v>0</v>
      </c>
      <c r="F443" s="22">
        <v>15323526.970000001</v>
      </c>
      <c r="G443" s="22">
        <f t="shared" si="110"/>
        <v>45286.410000000149</v>
      </c>
      <c r="H443" s="22">
        <f t="shared" si="111"/>
        <v>-15323526.970000001</v>
      </c>
      <c r="I443" s="23">
        <f t="shared" si="112"/>
        <v>0.29641115953209862</v>
      </c>
      <c r="J443" s="23">
        <f t="shared" si="113"/>
        <v>0</v>
      </c>
      <c r="K443" s="23">
        <f t="shared" si="114"/>
        <v>0</v>
      </c>
    </row>
    <row r="444" spans="1:11">
      <c r="A444" s="20" t="s">
        <v>61</v>
      </c>
      <c r="B444" s="21" t="s">
        <v>62</v>
      </c>
      <c r="C444" s="22">
        <v>-15278240.560000001</v>
      </c>
      <c r="D444" s="22">
        <v>0</v>
      </c>
      <c r="E444" s="22">
        <v>0</v>
      </c>
      <c r="F444" s="22">
        <v>-15323526.970000001</v>
      </c>
      <c r="G444" s="22">
        <f t="shared" si="110"/>
        <v>-45286.410000000149</v>
      </c>
      <c r="H444" s="22">
        <f t="shared" si="111"/>
        <v>15323526.970000001</v>
      </c>
      <c r="I444" s="23">
        <f t="shared" si="112"/>
        <v>0.29641115953209862</v>
      </c>
      <c r="J444" s="23">
        <f t="shared" si="113"/>
        <v>0</v>
      </c>
      <c r="K444" s="23">
        <f t="shared" si="114"/>
        <v>0</v>
      </c>
    </row>
    <row r="445" spans="1:11">
      <c r="A445" s="26" t="s">
        <v>63</v>
      </c>
      <c r="B445" s="21" t="s">
        <v>64</v>
      </c>
      <c r="C445" s="22">
        <v>-15278240.560000001</v>
      </c>
      <c r="D445" s="22">
        <v>0</v>
      </c>
      <c r="E445" s="22">
        <v>0</v>
      </c>
      <c r="F445" s="22">
        <v>-15323526.970000001</v>
      </c>
      <c r="G445" s="22">
        <f t="shared" si="110"/>
        <v>-45286.410000000149</v>
      </c>
      <c r="H445" s="22">
        <f t="shared" si="111"/>
        <v>15323526.970000001</v>
      </c>
      <c r="I445" s="23">
        <f t="shared" si="112"/>
        <v>0.29641115953209862</v>
      </c>
      <c r="J445" s="23">
        <f t="shared" si="113"/>
        <v>0</v>
      </c>
      <c r="K445" s="23">
        <f t="shared" si="114"/>
        <v>0</v>
      </c>
    </row>
    <row r="446" spans="1:11" s="35" customFormat="1">
      <c r="A446" s="31" t="s">
        <v>119</v>
      </c>
      <c r="B446" s="32" t="s">
        <v>120</v>
      </c>
      <c r="C446" s="33"/>
      <c r="D446" s="33"/>
      <c r="E446" s="33"/>
      <c r="F446" s="33"/>
      <c r="G446" s="33"/>
      <c r="H446" s="33"/>
      <c r="I446" s="34"/>
      <c r="J446" s="34"/>
      <c r="K446" s="34"/>
    </row>
    <row r="447" spans="1:11">
      <c r="A447" s="20" t="s">
        <v>26</v>
      </c>
      <c r="B447" s="21" t="s">
        <v>27</v>
      </c>
      <c r="C447" s="22">
        <v>0</v>
      </c>
      <c r="D447" s="22">
        <v>10318</v>
      </c>
      <c r="E447" s="22">
        <v>0</v>
      </c>
      <c r="F447" s="22">
        <v>10318</v>
      </c>
      <c r="G447" s="22">
        <f t="shared" ref="G447:G456" si="115">F447-C447</f>
        <v>10318</v>
      </c>
      <c r="H447" s="22">
        <f t="shared" ref="H447:H456" si="116">E447-F447</f>
        <v>-10318</v>
      </c>
      <c r="I447" s="23">
        <f t="shared" ref="I447:I456" si="117">IF(ISERROR(F447/C447),0,F447/C447*100-100)</f>
        <v>0</v>
      </c>
      <c r="J447" s="23">
        <f t="shared" ref="J447:J456" si="118">IF(ISERROR(F447/E447),0,F447/E447*100)</f>
        <v>0</v>
      </c>
      <c r="K447" s="23">
        <f t="shared" ref="K447:K456" si="119">IF(ISERROR(F447/D447),0,F447/D447*100)</f>
        <v>100</v>
      </c>
    </row>
    <row r="448" spans="1:11">
      <c r="A448" s="26" t="s">
        <v>28</v>
      </c>
      <c r="B448" s="21" t="s">
        <v>29</v>
      </c>
      <c r="C448" s="22">
        <v>0</v>
      </c>
      <c r="D448" s="22">
        <v>10318</v>
      </c>
      <c r="E448" s="22">
        <v>0</v>
      </c>
      <c r="F448" s="22">
        <v>10318</v>
      </c>
      <c r="G448" s="22">
        <f t="shared" si="115"/>
        <v>10318</v>
      </c>
      <c r="H448" s="22">
        <f t="shared" si="116"/>
        <v>-10318</v>
      </c>
      <c r="I448" s="23">
        <f t="shared" si="117"/>
        <v>0</v>
      </c>
      <c r="J448" s="23">
        <f t="shared" si="118"/>
        <v>0</v>
      </c>
      <c r="K448" s="23">
        <f t="shared" si="119"/>
        <v>100</v>
      </c>
    </row>
    <row r="449" spans="1:11">
      <c r="A449" s="27" t="s">
        <v>30</v>
      </c>
      <c r="B449" s="21" t="s">
        <v>31</v>
      </c>
      <c r="C449" s="22">
        <v>0</v>
      </c>
      <c r="D449" s="22">
        <v>10318</v>
      </c>
      <c r="E449" s="22">
        <v>0</v>
      </c>
      <c r="F449" s="22">
        <v>10318</v>
      </c>
      <c r="G449" s="22">
        <f t="shared" si="115"/>
        <v>10318</v>
      </c>
      <c r="H449" s="22">
        <f t="shared" si="116"/>
        <v>-10318</v>
      </c>
      <c r="I449" s="23">
        <f t="shared" si="117"/>
        <v>0</v>
      </c>
      <c r="J449" s="23">
        <f t="shared" si="118"/>
        <v>0</v>
      </c>
      <c r="K449" s="23">
        <f t="shared" si="119"/>
        <v>100</v>
      </c>
    </row>
    <row r="450" spans="1:11">
      <c r="A450" s="20" t="s">
        <v>32</v>
      </c>
      <c r="B450" s="21" t="s">
        <v>33</v>
      </c>
      <c r="C450" s="22">
        <v>0</v>
      </c>
      <c r="D450" s="22">
        <v>10318</v>
      </c>
      <c r="E450" s="22">
        <v>0</v>
      </c>
      <c r="F450" s="22">
        <v>10317.02</v>
      </c>
      <c r="G450" s="22">
        <f t="shared" si="115"/>
        <v>10317.02</v>
      </c>
      <c r="H450" s="22">
        <f t="shared" si="116"/>
        <v>-10317.02</v>
      </c>
      <c r="I450" s="23">
        <f t="shared" si="117"/>
        <v>0</v>
      </c>
      <c r="J450" s="23">
        <f t="shared" si="118"/>
        <v>0</v>
      </c>
      <c r="K450" s="23">
        <f t="shared" si="119"/>
        <v>99.990502035278155</v>
      </c>
    </row>
    <row r="451" spans="1:11">
      <c r="A451" s="26" t="s">
        <v>34</v>
      </c>
      <c r="B451" s="21" t="s">
        <v>35</v>
      </c>
      <c r="C451" s="22">
        <v>0</v>
      </c>
      <c r="D451" s="22">
        <v>10318</v>
      </c>
      <c r="E451" s="22">
        <v>0</v>
      </c>
      <c r="F451" s="22">
        <v>10317.02</v>
      </c>
      <c r="G451" s="22">
        <f t="shared" si="115"/>
        <v>10317.02</v>
      </c>
      <c r="H451" s="22">
        <f t="shared" si="116"/>
        <v>-10317.02</v>
      </c>
      <c r="I451" s="23">
        <f t="shared" si="117"/>
        <v>0</v>
      </c>
      <c r="J451" s="23">
        <f t="shared" si="118"/>
        <v>0</v>
      </c>
      <c r="K451" s="23">
        <f t="shared" si="119"/>
        <v>99.990502035278155</v>
      </c>
    </row>
    <row r="452" spans="1:11">
      <c r="A452" s="27" t="s">
        <v>42</v>
      </c>
      <c r="B452" s="21" t="s">
        <v>43</v>
      </c>
      <c r="C452" s="22">
        <v>0</v>
      </c>
      <c r="D452" s="22">
        <v>10318</v>
      </c>
      <c r="E452" s="22">
        <v>0</v>
      </c>
      <c r="F452" s="22">
        <v>10317.02</v>
      </c>
      <c r="G452" s="22">
        <f t="shared" si="115"/>
        <v>10317.02</v>
      </c>
      <c r="H452" s="22">
        <f t="shared" si="116"/>
        <v>-10317.02</v>
      </c>
      <c r="I452" s="23">
        <f t="shared" si="117"/>
        <v>0</v>
      </c>
      <c r="J452" s="23">
        <f t="shared" si="118"/>
        <v>0</v>
      </c>
      <c r="K452" s="23">
        <f t="shared" si="119"/>
        <v>99.990502035278155</v>
      </c>
    </row>
    <row r="453" spans="1:11">
      <c r="A453" s="28" t="s">
        <v>46</v>
      </c>
      <c r="B453" s="21" t="s">
        <v>47</v>
      </c>
      <c r="C453" s="22">
        <v>0</v>
      </c>
      <c r="D453" s="22">
        <v>10318</v>
      </c>
      <c r="E453" s="22">
        <v>0</v>
      </c>
      <c r="F453" s="22">
        <v>10317.02</v>
      </c>
      <c r="G453" s="22">
        <f t="shared" si="115"/>
        <v>10317.02</v>
      </c>
      <c r="H453" s="22">
        <f t="shared" si="116"/>
        <v>-10317.02</v>
      </c>
      <c r="I453" s="23">
        <f t="shared" si="117"/>
        <v>0</v>
      </c>
      <c r="J453" s="23">
        <f t="shared" si="118"/>
        <v>0</v>
      </c>
      <c r="K453" s="23">
        <f t="shared" si="119"/>
        <v>99.990502035278155</v>
      </c>
    </row>
    <row r="454" spans="1:11">
      <c r="A454" s="20"/>
      <c r="B454" s="21" t="s">
        <v>60</v>
      </c>
      <c r="C454" s="22">
        <v>0</v>
      </c>
      <c r="D454" s="22">
        <v>0</v>
      </c>
      <c r="E454" s="22">
        <v>0</v>
      </c>
      <c r="F454" s="22">
        <v>0.98</v>
      </c>
      <c r="G454" s="22">
        <f t="shared" si="115"/>
        <v>0.98</v>
      </c>
      <c r="H454" s="22">
        <f t="shared" si="116"/>
        <v>-0.98</v>
      </c>
      <c r="I454" s="23">
        <f t="shared" si="117"/>
        <v>0</v>
      </c>
      <c r="J454" s="23">
        <f t="shared" si="118"/>
        <v>0</v>
      </c>
      <c r="K454" s="23">
        <f t="shared" si="119"/>
        <v>0</v>
      </c>
    </row>
    <row r="455" spans="1:11">
      <c r="A455" s="20" t="s">
        <v>61</v>
      </c>
      <c r="B455" s="21" t="s">
        <v>62</v>
      </c>
      <c r="C455" s="22">
        <v>0</v>
      </c>
      <c r="D455" s="22">
        <v>0</v>
      </c>
      <c r="E455" s="22">
        <v>0</v>
      </c>
      <c r="F455" s="22">
        <v>-0.98</v>
      </c>
      <c r="G455" s="22">
        <f t="shared" si="115"/>
        <v>-0.98</v>
      </c>
      <c r="H455" s="22">
        <f t="shared" si="116"/>
        <v>0.98</v>
      </c>
      <c r="I455" s="23">
        <f t="shared" si="117"/>
        <v>0</v>
      </c>
      <c r="J455" s="23">
        <f t="shared" si="118"/>
        <v>0</v>
      </c>
      <c r="K455" s="23">
        <f t="shared" si="119"/>
        <v>0</v>
      </c>
    </row>
    <row r="456" spans="1:11">
      <c r="A456" s="26" t="s">
        <v>63</v>
      </c>
      <c r="B456" s="21" t="s">
        <v>64</v>
      </c>
      <c r="C456" s="22">
        <v>0</v>
      </c>
      <c r="D456" s="22">
        <v>0</v>
      </c>
      <c r="E456" s="22">
        <v>0</v>
      </c>
      <c r="F456" s="22">
        <v>-0.98</v>
      </c>
      <c r="G456" s="22">
        <f t="shared" si="115"/>
        <v>-0.98</v>
      </c>
      <c r="H456" s="22">
        <f t="shared" si="116"/>
        <v>0.98</v>
      </c>
      <c r="I456" s="23">
        <f t="shared" si="117"/>
        <v>0</v>
      </c>
      <c r="J456" s="23">
        <f t="shared" si="118"/>
        <v>0</v>
      </c>
      <c r="K456" s="23">
        <f t="shared" si="119"/>
        <v>0</v>
      </c>
    </row>
    <row r="457" spans="1:11">
      <c r="A457" s="20"/>
      <c r="B457" s="21"/>
      <c r="C457" s="22"/>
      <c r="D457" s="22"/>
      <c r="E457" s="22"/>
      <c r="F457" s="22"/>
      <c r="G457" s="22"/>
      <c r="H457" s="22"/>
      <c r="I457" s="23"/>
      <c r="J457" s="23"/>
      <c r="K457" s="23"/>
    </row>
    <row r="458" spans="1:11" s="35" customFormat="1" ht="38.25">
      <c r="A458" s="31"/>
      <c r="B458" s="32" t="s">
        <v>121</v>
      </c>
      <c r="C458" s="33"/>
      <c r="D458" s="33"/>
      <c r="E458" s="33"/>
      <c r="F458" s="33"/>
      <c r="G458" s="33"/>
      <c r="H458" s="33"/>
      <c r="I458" s="34"/>
      <c r="J458" s="34"/>
      <c r="K458" s="34"/>
    </row>
    <row r="459" spans="1:11">
      <c r="A459" s="20" t="s">
        <v>26</v>
      </c>
      <c r="B459" s="21" t="s">
        <v>27</v>
      </c>
      <c r="C459" s="22">
        <v>551980952.20000005</v>
      </c>
      <c r="D459" s="22">
        <v>725108774</v>
      </c>
      <c r="E459" s="22">
        <v>194066175</v>
      </c>
      <c r="F459" s="22">
        <v>722526488.63</v>
      </c>
      <c r="G459" s="22">
        <f t="shared" ref="G459:G498" si="120">F459-C459</f>
        <v>170545536.42999995</v>
      </c>
      <c r="H459" s="22">
        <f t="shared" ref="H459:H498" si="121">E459-F459</f>
        <v>-528460313.63</v>
      </c>
      <c r="I459" s="23">
        <f t="shared" ref="I459:I498" si="122">IF(ISERROR(F459/C459),0,F459/C459*100-100)</f>
        <v>30.896996671763048</v>
      </c>
      <c r="J459" s="23">
        <f t="shared" ref="J459:J498" si="123">IF(ISERROR(F459/E459),0,F459/E459*100)</f>
        <v>372.30933656006772</v>
      </c>
      <c r="K459" s="23">
        <f t="shared" ref="K459:K498" si="124">IF(ISERROR(F459/D459),0,F459/D459*100)</f>
        <v>99.64387613795445</v>
      </c>
    </row>
    <row r="460" spans="1:11" ht="25.5">
      <c r="A460" s="26" t="s">
        <v>70</v>
      </c>
      <c r="B460" s="21" t="s">
        <v>71</v>
      </c>
      <c r="C460" s="22">
        <v>0</v>
      </c>
      <c r="D460" s="22">
        <v>0</v>
      </c>
      <c r="E460" s="22">
        <v>0</v>
      </c>
      <c r="F460" s="22">
        <v>71.14</v>
      </c>
      <c r="G460" s="22">
        <f t="shared" si="120"/>
        <v>71.14</v>
      </c>
      <c r="H460" s="22">
        <f t="shared" si="121"/>
        <v>-71.14</v>
      </c>
      <c r="I460" s="23">
        <f t="shared" si="122"/>
        <v>0</v>
      </c>
      <c r="J460" s="23">
        <f t="shared" si="123"/>
        <v>0</v>
      </c>
      <c r="K460" s="23">
        <f t="shared" si="124"/>
        <v>0</v>
      </c>
    </row>
    <row r="461" spans="1:11">
      <c r="A461" s="26" t="s">
        <v>98</v>
      </c>
      <c r="B461" s="21" t="s">
        <v>99</v>
      </c>
      <c r="C461" s="22">
        <v>2852947.8</v>
      </c>
      <c r="D461" s="22">
        <v>4894616</v>
      </c>
      <c r="E461" s="22">
        <v>774738</v>
      </c>
      <c r="F461" s="22">
        <v>2485018.29</v>
      </c>
      <c r="G461" s="22">
        <f t="shared" si="120"/>
        <v>-367929.50999999978</v>
      </c>
      <c r="H461" s="22">
        <f t="shared" si="121"/>
        <v>-1710280.29</v>
      </c>
      <c r="I461" s="23">
        <f t="shared" si="122"/>
        <v>-12.896468347580694</v>
      </c>
      <c r="J461" s="23">
        <f t="shared" si="123"/>
        <v>320.75595749788965</v>
      </c>
      <c r="K461" s="23">
        <f t="shared" si="124"/>
        <v>50.770444300431329</v>
      </c>
    </row>
    <row r="462" spans="1:11">
      <c r="A462" s="26" t="s">
        <v>72</v>
      </c>
      <c r="B462" s="21" t="s">
        <v>73</v>
      </c>
      <c r="C462" s="22">
        <v>202113.4</v>
      </c>
      <c r="D462" s="22">
        <v>747318</v>
      </c>
      <c r="E462" s="22">
        <v>194127</v>
      </c>
      <c r="F462" s="22">
        <v>574559.19999999995</v>
      </c>
      <c r="G462" s="22">
        <f t="shared" si="120"/>
        <v>372445.79999999993</v>
      </c>
      <c r="H462" s="22">
        <f t="shared" si="121"/>
        <v>-380432.19999999995</v>
      </c>
      <c r="I462" s="23">
        <f t="shared" si="122"/>
        <v>184.27565911018269</v>
      </c>
      <c r="J462" s="23">
        <f t="shared" si="123"/>
        <v>295.9707820138363</v>
      </c>
      <c r="K462" s="23">
        <f t="shared" si="124"/>
        <v>76.882826320254566</v>
      </c>
    </row>
    <row r="463" spans="1:11">
      <c r="A463" s="27" t="s">
        <v>74</v>
      </c>
      <c r="B463" s="21" t="s">
        <v>75</v>
      </c>
      <c r="C463" s="22">
        <v>202113.4</v>
      </c>
      <c r="D463" s="22">
        <v>747318</v>
      </c>
      <c r="E463" s="22">
        <v>194127</v>
      </c>
      <c r="F463" s="22">
        <v>574559.19999999995</v>
      </c>
      <c r="G463" s="22">
        <f t="shared" si="120"/>
        <v>372445.79999999993</v>
      </c>
      <c r="H463" s="22">
        <f t="shared" si="121"/>
        <v>-380432.19999999995</v>
      </c>
      <c r="I463" s="23">
        <f t="shared" si="122"/>
        <v>184.27565911018269</v>
      </c>
      <c r="J463" s="23">
        <f t="shared" si="123"/>
        <v>295.9707820138363</v>
      </c>
      <c r="K463" s="23">
        <f t="shared" si="124"/>
        <v>76.882826320254566</v>
      </c>
    </row>
    <row r="464" spans="1:11">
      <c r="A464" s="28" t="s">
        <v>76</v>
      </c>
      <c r="B464" s="21" t="s">
        <v>77</v>
      </c>
      <c r="C464" s="22">
        <v>202113.4</v>
      </c>
      <c r="D464" s="22">
        <v>747318</v>
      </c>
      <c r="E464" s="22">
        <v>194127</v>
      </c>
      <c r="F464" s="22">
        <v>574559.19999999995</v>
      </c>
      <c r="G464" s="22">
        <f t="shared" si="120"/>
        <v>372445.79999999993</v>
      </c>
      <c r="H464" s="22">
        <f t="shared" si="121"/>
        <v>-380432.19999999995</v>
      </c>
      <c r="I464" s="23">
        <f t="shared" si="122"/>
        <v>184.27565911018269</v>
      </c>
      <c r="J464" s="23">
        <f t="shared" si="123"/>
        <v>295.9707820138363</v>
      </c>
      <c r="K464" s="23">
        <f t="shared" si="124"/>
        <v>76.882826320254566</v>
      </c>
    </row>
    <row r="465" spans="1:11" ht="25.5">
      <c r="A465" s="29" t="s">
        <v>78</v>
      </c>
      <c r="B465" s="21" t="s">
        <v>79</v>
      </c>
      <c r="C465" s="22">
        <v>202113.4</v>
      </c>
      <c r="D465" s="22">
        <v>747318</v>
      </c>
      <c r="E465" s="22">
        <v>194127</v>
      </c>
      <c r="F465" s="22">
        <v>574559.19999999995</v>
      </c>
      <c r="G465" s="22">
        <f t="shared" si="120"/>
        <v>372445.79999999993</v>
      </c>
      <c r="H465" s="22">
        <f t="shared" si="121"/>
        <v>-380432.19999999995</v>
      </c>
      <c r="I465" s="23">
        <f t="shared" si="122"/>
        <v>184.27565911018269</v>
      </c>
      <c r="J465" s="23">
        <f t="shared" si="123"/>
        <v>295.9707820138363</v>
      </c>
      <c r="K465" s="23">
        <f t="shared" si="124"/>
        <v>76.882826320254566</v>
      </c>
    </row>
    <row r="466" spans="1:11" ht="25.5">
      <c r="A466" s="30" t="s">
        <v>80</v>
      </c>
      <c r="B466" s="21" t="s">
        <v>81</v>
      </c>
      <c r="C466" s="22">
        <v>132938.4</v>
      </c>
      <c r="D466" s="22">
        <v>642318</v>
      </c>
      <c r="E466" s="22">
        <v>161127</v>
      </c>
      <c r="F466" s="22">
        <v>489079.2</v>
      </c>
      <c r="G466" s="22">
        <f t="shared" si="120"/>
        <v>356140.80000000005</v>
      </c>
      <c r="H466" s="22">
        <f t="shared" si="121"/>
        <v>-327952.2</v>
      </c>
      <c r="I466" s="23">
        <f t="shared" si="122"/>
        <v>267.89911718510228</v>
      </c>
      <c r="J466" s="23">
        <f t="shared" si="123"/>
        <v>303.53646502448379</v>
      </c>
      <c r="K466" s="23">
        <f t="shared" si="124"/>
        <v>76.1428451327847</v>
      </c>
    </row>
    <row r="467" spans="1:11" ht="25.5">
      <c r="A467" s="30" t="s">
        <v>100</v>
      </c>
      <c r="B467" s="21" t="s">
        <v>101</v>
      </c>
      <c r="C467" s="22">
        <v>69175</v>
      </c>
      <c r="D467" s="22">
        <v>105000</v>
      </c>
      <c r="E467" s="22">
        <v>33000</v>
      </c>
      <c r="F467" s="22">
        <v>85480</v>
      </c>
      <c r="G467" s="22">
        <f t="shared" si="120"/>
        <v>16305</v>
      </c>
      <c r="H467" s="22">
        <f t="shared" si="121"/>
        <v>-52480</v>
      </c>
      <c r="I467" s="23">
        <f t="shared" si="122"/>
        <v>23.570654138055659</v>
      </c>
      <c r="J467" s="23">
        <f t="shared" si="123"/>
        <v>259.03030303030306</v>
      </c>
      <c r="K467" s="23">
        <f t="shared" si="124"/>
        <v>81.409523809523805</v>
      </c>
    </row>
    <row r="468" spans="1:11">
      <c r="A468" s="26" t="s">
        <v>28</v>
      </c>
      <c r="B468" s="21" t="s">
        <v>29</v>
      </c>
      <c r="C468" s="22">
        <v>548925891</v>
      </c>
      <c r="D468" s="22">
        <v>719466840</v>
      </c>
      <c r="E468" s="22">
        <v>193097310</v>
      </c>
      <c r="F468" s="22">
        <v>719466840</v>
      </c>
      <c r="G468" s="22">
        <f t="shared" si="120"/>
        <v>170540949</v>
      </c>
      <c r="H468" s="22">
        <f t="shared" si="121"/>
        <v>-526369530</v>
      </c>
      <c r="I468" s="23">
        <f t="shared" si="122"/>
        <v>31.068118993133822</v>
      </c>
      <c r="J468" s="23">
        <f t="shared" si="123"/>
        <v>372.59288593921895</v>
      </c>
      <c r="K468" s="23">
        <f t="shared" si="124"/>
        <v>100</v>
      </c>
    </row>
    <row r="469" spans="1:11">
      <c r="A469" s="27" t="s">
        <v>30</v>
      </c>
      <c r="B469" s="21" t="s">
        <v>31</v>
      </c>
      <c r="C469" s="22">
        <v>548925891</v>
      </c>
      <c r="D469" s="22">
        <v>719466840</v>
      </c>
      <c r="E469" s="22">
        <v>193097310</v>
      </c>
      <c r="F469" s="22">
        <v>719466840</v>
      </c>
      <c r="G469" s="22">
        <f t="shared" si="120"/>
        <v>170540949</v>
      </c>
      <c r="H469" s="22">
        <f t="shared" si="121"/>
        <v>-526369530</v>
      </c>
      <c r="I469" s="23">
        <f t="shared" si="122"/>
        <v>31.068118993133822</v>
      </c>
      <c r="J469" s="23">
        <f t="shared" si="123"/>
        <v>372.59288593921895</v>
      </c>
      <c r="K469" s="23">
        <f t="shared" si="124"/>
        <v>100</v>
      </c>
    </row>
    <row r="470" spans="1:11">
      <c r="A470" s="20" t="s">
        <v>32</v>
      </c>
      <c r="B470" s="21" t="s">
        <v>33</v>
      </c>
      <c r="C470" s="22">
        <v>264810282.52000001</v>
      </c>
      <c r="D470" s="22">
        <v>725123964</v>
      </c>
      <c r="E470" s="22">
        <v>194080629</v>
      </c>
      <c r="F470" s="22">
        <v>266448005.37</v>
      </c>
      <c r="G470" s="22">
        <f t="shared" si="120"/>
        <v>1637722.849999994</v>
      </c>
      <c r="H470" s="22">
        <f t="shared" si="121"/>
        <v>-72367376.370000005</v>
      </c>
      <c r="I470" s="23">
        <f t="shared" si="122"/>
        <v>0.6184513812738146</v>
      </c>
      <c r="J470" s="23">
        <f t="shared" si="123"/>
        <v>137.28727423384433</v>
      </c>
      <c r="K470" s="23">
        <f t="shared" si="124"/>
        <v>36.745166150652828</v>
      </c>
    </row>
    <row r="471" spans="1:11">
      <c r="A471" s="26" t="s">
        <v>34</v>
      </c>
      <c r="B471" s="21" t="s">
        <v>35</v>
      </c>
      <c r="C471" s="22">
        <v>205430923.97</v>
      </c>
      <c r="D471" s="22">
        <v>527166532</v>
      </c>
      <c r="E471" s="22">
        <v>142739879</v>
      </c>
      <c r="F471" s="22">
        <v>213825951.61000001</v>
      </c>
      <c r="G471" s="22">
        <f t="shared" si="120"/>
        <v>8395027.6400000155</v>
      </c>
      <c r="H471" s="22">
        <f t="shared" si="121"/>
        <v>-71086072.610000014</v>
      </c>
      <c r="I471" s="23">
        <f t="shared" si="122"/>
        <v>4.0865452375738585</v>
      </c>
      <c r="J471" s="23">
        <f t="shared" si="123"/>
        <v>149.80112993510386</v>
      </c>
      <c r="K471" s="23">
        <f t="shared" si="124"/>
        <v>40.561366974260046</v>
      </c>
    </row>
    <row r="472" spans="1:11">
      <c r="A472" s="27" t="s">
        <v>36</v>
      </c>
      <c r="B472" s="21" t="s">
        <v>37</v>
      </c>
      <c r="C472" s="22">
        <v>6165110.6200000001</v>
      </c>
      <c r="D472" s="22">
        <v>29374149</v>
      </c>
      <c r="E472" s="22">
        <v>5724080</v>
      </c>
      <c r="F472" s="22">
        <v>6060635.5300000003</v>
      </c>
      <c r="G472" s="22">
        <f t="shared" si="120"/>
        <v>-104475.08999999985</v>
      </c>
      <c r="H472" s="22">
        <f t="shared" si="121"/>
        <v>-336555.53000000026</v>
      </c>
      <c r="I472" s="23">
        <f t="shared" si="122"/>
        <v>-1.6946182548789324</v>
      </c>
      <c r="J472" s="23">
        <f t="shared" si="123"/>
        <v>105.87964406507247</v>
      </c>
      <c r="K472" s="23">
        <f t="shared" si="124"/>
        <v>20.632548469744606</v>
      </c>
    </row>
    <row r="473" spans="1:11">
      <c r="A473" s="28" t="s">
        <v>38</v>
      </c>
      <c r="B473" s="21" t="s">
        <v>39</v>
      </c>
      <c r="C473" s="22">
        <v>5504448.54</v>
      </c>
      <c r="D473" s="22">
        <v>22468956</v>
      </c>
      <c r="E473" s="22">
        <v>4953030</v>
      </c>
      <c r="F473" s="22">
        <v>5235225.57</v>
      </c>
      <c r="G473" s="22">
        <f t="shared" si="120"/>
        <v>-269222.96999999974</v>
      </c>
      <c r="H473" s="22">
        <f t="shared" si="121"/>
        <v>-282195.5700000003</v>
      </c>
      <c r="I473" s="23">
        <f t="shared" si="122"/>
        <v>-4.8910071198521905</v>
      </c>
      <c r="J473" s="23">
        <f t="shared" si="123"/>
        <v>105.69743308641377</v>
      </c>
      <c r="K473" s="23">
        <f t="shared" si="124"/>
        <v>23.299816733808193</v>
      </c>
    </row>
    <row r="474" spans="1:11">
      <c r="A474" s="28" t="s">
        <v>40</v>
      </c>
      <c r="B474" s="21" t="s">
        <v>41</v>
      </c>
      <c r="C474" s="22">
        <v>660662.07999999996</v>
      </c>
      <c r="D474" s="22">
        <v>6905193</v>
      </c>
      <c r="E474" s="22">
        <v>771050</v>
      </c>
      <c r="F474" s="22">
        <v>825409.96</v>
      </c>
      <c r="G474" s="22">
        <f t="shared" si="120"/>
        <v>164747.88</v>
      </c>
      <c r="H474" s="22">
        <f t="shared" si="121"/>
        <v>-54359.959999999963</v>
      </c>
      <c r="I474" s="23">
        <f t="shared" si="122"/>
        <v>24.936784626718705</v>
      </c>
      <c r="J474" s="23">
        <f t="shared" si="123"/>
        <v>107.05012126321249</v>
      </c>
      <c r="K474" s="23">
        <f t="shared" si="124"/>
        <v>11.9534669052697</v>
      </c>
    </row>
    <row r="475" spans="1:11">
      <c r="A475" s="29" t="s">
        <v>82</v>
      </c>
      <c r="B475" s="21" t="s">
        <v>83</v>
      </c>
      <c r="C475" s="22">
        <v>10427.61</v>
      </c>
      <c r="D475" s="22">
        <v>0</v>
      </c>
      <c r="E475" s="22">
        <v>0</v>
      </c>
      <c r="F475" s="22">
        <v>4852.6000000000004</v>
      </c>
      <c r="G475" s="22">
        <f t="shared" si="120"/>
        <v>-5575.01</v>
      </c>
      <c r="H475" s="22">
        <f t="shared" si="121"/>
        <v>-4852.6000000000004</v>
      </c>
      <c r="I475" s="23">
        <f t="shared" si="122"/>
        <v>-53.463928934818242</v>
      </c>
      <c r="J475" s="23">
        <f t="shared" si="123"/>
        <v>0</v>
      </c>
      <c r="K475" s="23">
        <f t="shared" si="124"/>
        <v>0</v>
      </c>
    </row>
    <row r="476" spans="1:11">
      <c r="A476" s="27" t="s">
        <v>42</v>
      </c>
      <c r="B476" s="21" t="s">
        <v>43</v>
      </c>
      <c r="C476" s="22">
        <v>181505078.96000001</v>
      </c>
      <c r="D476" s="22">
        <v>414469732</v>
      </c>
      <c r="E476" s="22">
        <v>115527127</v>
      </c>
      <c r="F476" s="22">
        <v>181940771.47</v>
      </c>
      <c r="G476" s="22">
        <f t="shared" si="120"/>
        <v>435692.50999999046</v>
      </c>
      <c r="H476" s="22">
        <f t="shared" si="121"/>
        <v>-66413644.469999999</v>
      </c>
      <c r="I476" s="23">
        <f t="shared" si="122"/>
        <v>0.2400442524784836</v>
      </c>
      <c r="J476" s="23">
        <f t="shared" si="123"/>
        <v>157.48748903796422</v>
      </c>
      <c r="K476" s="23">
        <f t="shared" si="124"/>
        <v>43.897239634859517</v>
      </c>
    </row>
    <row r="477" spans="1:11">
      <c r="A477" s="28" t="s">
        <v>44</v>
      </c>
      <c r="B477" s="21" t="s">
        <v>45</v>
      </c>
      <c r="C477" s="22">
        <v>181505078.96000001</v>
      </c>
      <c r="D477" s="22">
        <v>414469732</v>
      </c>
      <c r="E477" s="22">
        <v>115527127</v>
      </c>
      <c r="F477" s="22">
        <v>181940771.47</v>
      </c>
      <c r="G477" s="22">
        <f t="shared" si="120"/>
        <v>435692.50999999046</v>
      </c>
      <c r="H477" s="22">
        <f t="shared" si="121"/>
        <v>-66413644.469999999</v>
      </c>
      <c r="I477" s="23">
        <f t="shared" si="122"/>
        <v>0.2400442524784836</v>
      </c>
      <c r="J477" s="23">
        <f t="shared" si="123"/>
        <v>157.48748903796422</v>
      </c>
      <c r="K477" s="23">
        <f t="shared" si="124"/>
        <v>43.897239634859517</v>
      </c>
    </row>
    <row r="478" spans="1:11" ht="25.5">
      <c r="A478" s="27" t="s">
        <v>84</v>
      </c>
      <c r="B478" s="21" t="s">
        <v>85</v>
      </c>
      <c r="C478" s="22">
        <v>118000</v>
      </c>
      <c r="D478" s="22">
        <v>2657122</v>
      </c>
      <c r="E478" s="22">
        <v>200000</v>
      </c>
      <c r="F478" s="22">
        <v>898383.42</v>
      </c>
      <c r="G478" s="22">
        <f t="shared" si="120"/>
        <v>780383.42</v>
      </c>
      <c r="H478" s="22">
        <f t="shared" si="121"/>
        <v>-698383.42</v>
      </c>
      <c r="I478" s="23">
        <f t="shared" si="122"/>
        <v>661.34188135593229</v>
      </c>
      <c r="J478" s="23">
        <f t="shared" si="123"/>
        <v>449.19171</v>
      </c>
      <c r="K478" s="23">
        <f t="shared" si="124"/>
        <v>33.8103941030935</v>
      </c>
    </row>
    <row r="479" spans="1:11">
      <c r="A479" s="28" t="s">
        <v>299</v>
      </c>
      <c r="B479" s="21" t="s">
        <v>300</v>
      </c>
      <c r="C479" s="22">
        <v>0</v>
      </c>
      <c r="D479" s="22">
        <v>736</v>
      </c>
      <c r="E479" s="22">
        <v>0</v>
      </c>
      <c r="F479" s="22">
        <v>735.09</v>
      </c>
      <c r="G479" s="22">
        <f t="shared" si="120"/>
        <v>735.09</v>
      </c>
      <c r="H479" s="22">
        <f t="shared" si="121"/>
        <v>-735.09</v>
      </c>
      <c r="I479" s="23">
        <f t="shared" si="122"/>
        <v>0</v>
      </c>
      <c r="J479" s="23">
        <f t="shared" si="123"/>
        <v>0</v>
      </c>
      <c r="K479" s="23">
        <f t="shared" si="124"/>
        <v>99.876358695652172</v>
      </c>
    </row>
    <row r="480" spans="1:11">
      <c r="A480" s="28" t="s">
        <v>86</v>
      </c>
      <c r="B480" s="21" t="s">
        <v>87</v>
      </c>
      <c r="C480" s="22">
        <v>118000</v>
      </c>
      <c r="D480" s="22">
        <v>2656386</v>
      </c>
      <c r="E480" s="22">
        <v>200000</v>
      </c>
      <c r="F480" s="22">
        <v>897648.33</v>
      </c>
      <c r="G480" s="22">
        <f t="shared" si="120"/>
        <v>779648.33</v>
      </c>
      <c r="H480" s="22">
        <f t="shared" si="121"/>
        <v>-697648.33</v>
      </c>
      <c r="I480" s="23">
        <f t="shared" si="122"/>
        <v>660.71892372881348</v>
      </c>
      <c r="J480" s="23">
        <f t="shared" si="123"/>
        <v>448.82416499999999</v>
      </c>
      <c r="K480" s="23">
        <f t="shared" si="124"/>
        <v>33.792089327379379</v>
      </c>
    </row>
    <row r="481" spans="1:11" ht="25.5">
      <c r="A481" s="27" t="s">
        <v>48</v>
      </c>
      <c r="B481" s="21" t="s">
        <v>49</v>
      </c>
      <c r="C481" s="22">
        <v>17642734.390000001</v>
      </c>
      <c r="D481" s="22">
        <v>80665529</v>
      </c>
      <c r="E481" s="22">
        <v>21288672</v>
      </c>
      <c r="F481" s="22">
        <v>24926161.190000001</v>
      </c>
      <c r="G481" s="22">
        <f t="shared" si="120"/>
        <v>7283426.8000000007</v>
      </c>
      <c r="H481" s="22">
        <f t="shared" si="121"/>
        <v>-3637489.1900000013</v>
      </c>
      <c r="I481" s="23">
        <f t="shared" si="122"/>
        <v>41.282868284455304</v>
      </c>
      <c r="J481" s="23">
        <f t="shared" si="123"/>
        <v>117.08650116832089</v>
      </c>
      <c r="K481" s="23">
        <f t="shared" si="124"/>
        <v>30.900635623427203</v>
      </c>
    </row>
    <row r="482" spans="1:11">
      <c r="A482" s="28" t="s">
        <v>50</v>
      </c>
      <c r="B482" s="21" t="s">
        <v>51</v>
      </c>
      <c r="C482" s="22">
        <v>54450</v>
      </c>
      <c r="D482" s="22">
        <v>711621</v>
      </c>
      <c r="E482" s="22">
        <v>0</v>
      </c>
      <c r="F482" s="22">
        <v>424488</v>
      </c>
      <c r="G482" s="22">
        <f t="shared" si="120"/>
        <v>370038</v>
      </c>
      <c r="H482" s="22">
        <f t="shared" si="121"/>
        <v>-424488</v>
      </c>
      <c r="I482" s="23">
        <f t="shared" si="122"/>
        <v>679.59228650137743</v>
      </c>
      <c r="J482" s="23">
        <f t="shared" si="123"/>
        <v>0</v>
      </c>
      <c r="K482" s="23">
        <f t="shared" si="124"/>
        <v>59.650853473969988</v>
      </c>
    </row>
    <row r="483" spans="1:11" ht="25.5">
      <c r="A483" s="29" t="s">
        <v>52</v>
      </c>
      <c r="B483" s="21" t="s">
        <v>53</v>
      </c>
      <c r="C483" s="22">
        <v>54450</v>
      </c>
      <c r="D483" s="22">
        <v>711621</v>
      </c>
      <c r="E483" s="22">
        <v>0</v>
      </c>
      <c r="F483" s="22">
        <v>424488</v>
      </c>
      <c r="G483" s="22">
        <f t="shared" si="120"/>
        <v>370038</v>
      </c>
      <c r="H483" s="22">
        <f t="shared" si="121"/>
        <v>-424488</v>
      </c>
      <c r="I483" s="23">
        <f t="shared" si="122"/>
        <v>679.59228650137743</v>
      </c>
      <c r="J483" s="23">
        <f t="shared" si="123"/>
        <v>0</v>
      </c>
      <c r="K483" s="23">
        <f t="shared" si="124"/>
        <v>59.650853473969988</v>
      </c>
    </row>
    <row r="484" spans="1:11" ht="25.5">
      <c r="A484" s="30" t="s">
        <v>54</v>
      </c>
      <c r="B484" s="21" t="s">
        <v>55</v>
      </c>
      <c r="C484" s="22">
        <v>54450</v>
      </c>
      <c r="D484" s="22">
        <v>711621</v>
      </c>
      <c r="E484" s="22">
        <v>0</v>
      </c>
      <c r="F484" s="22">
        <v>424488</v>
      </c>
      <c r="G484" s="22">
        <f t="shared" si="120"/>
        <v>370038</v>
      </c>
      <c r="H484" s="22">
        <f t="shared" si="121"/>
        <v>-424488</v>
      </c>
      <c r="I484" s="23">
        <f t="shared" si="122"/>
        <v>679.59228650137743</v>
      </c>
      <c r="J484" s="23">
        <f t="shared" si="123"/>
        <v>0</v>
      </c>
      <c r="K484" s="23">
        <f t="shared" si="124"/>
        <v>59.650853473969988</v>
      </c>
    </row>
    <row r="485" spans="1:11" ht="51">
      <c r="A485" s="28" t="s">
        <v>164</v>
      </c>
      <c r="B485" s="21" t="s">
        <v>165</v>
      </c>
      <c r="C485" s="22">
        <v>17588284.390000001</v>
      </c>
      <c r="D485" s="22">
        <v>79067647</v>
      </c>
      <c r="E485" s="22">
        <v>20817326</v>
      </c>
      <c r="F485" s="22">
        <v>24059050.390000001</v>
      </c>
      <c r="G485" s="22">
        <f t="shared" si="120"/>
        <v>6470766</v>
      </c>
      <c r="H485" s="22">
        <f t="shared" si="121"/>
        <v>-3241724.3900000006</v>
      </c>
      <c r="I485" s="23">
        <f t="shared" si="122"/>
        <v>36.790205664851641</v>
      </c>
      <c r="J485" s="23">
        <f t="shared" si="123"/>
        <v>115.57224203531231</v>
      </c>
      <c r="K485" s="23">
        <f t="shared" si="124"/>
        <v>30.4284385622352</v>
      </c>
    </row>
    <row r="486" spans="1:11" ht="38.25">
      <c r="A486" s="29" t="s">
        <v>166</v>
      </c>
      <c r="B486" s="21" t="s">
        <v>167</v>
      </c>
      <c r="C486" s="22">
        <v>2151342.75</v>
      </c>
      <c r="D486" s="22">
        <v>15703495</v>
      </c>
      <c r="E486" s="22">
        <v>2794146</v>
      </c>
      <c r="F486" s="22">
        <v>2382545.35</v>
      </c>
      <c r="G486" s="22">
        <f t="shared" si="120"/>
        <v>231202.60000000009</v>
      </c>
      <c r="H486" s="22">
        <f t="shared" si="121"/>
        <v>411600.64999999991</v>
      </c>
      <c r="I486" s="23">
        <f t="shared" si="122"/>
        <v>10.746897489951351</v>
      </c>
      <c r="J486" s="23">
        <f t="shared" si="123"/>
        <v>85.269178847490437</v>
      </c>
      <c r="K486" s="23">
        <f t="shared" si="124"/>
        <v>15.172070612306369</v>
      </c>
    </row>
    <row r="487" spans="1:11" ht="63.75">
      <c r="A487" s="29" t="s">
        <v>242</v>
      </c>
      <c r="B487" s="21" t="s">
        <v>243</v>
      </c>
      <c r="C487" s="22">
        <v>15436941.640000001</v>
      </c>
      <c r="D487" s="22">
        <v>63364152</v>
      </c>
      <c r="E487" s="22">
        <v>18023180</v>
      </c>
      <c r="F487" s="22">
        <v>21676505.039999999</v>
      </c>
      <c r="G487" s="22">
        <f t="shared" si="120"/>
        <v>6239563.3999999985</v>
      </c>
      <c r="H487" s="22">
        <f t="shared" si="121"/>
        <v>-3653325.0399999991</v>
      </c>
      <c r="I487" s="23">
        <f t="shared" si="122"/>
        <v>40.419686395860452</v>
      </c>
      <c r="J487" s="23">
        <f t="shared" si="123"/>
        <v>120.27014677764967</v>
      </c>
      <c r="K487" s="23">
        <f t="shared" si="124"/>
        <v>34.209413928556955</v>
      </c>
    </row>
    <row r="488" spans="1:11">
      <c r="A488" s="28" t="s">
        <v>188</v>
      </c>
      <c r="B488" s="21" t="s">
        <v>189</v>
      </c>
      <c r="C488" s="22">
        <v>0</v>
      </c>
      <c r="D488" s="22">
        <v>886261</v>
      </c>
      <c r="E488" s="22">
        <v>471346</v>
      </c>
      <c r="F488" s="22">
        <v>442622.8</v>
      </c>
      <c r="G488" s="22">
        <f t="shared" si="120"/>
        <v>442622.8</v>
      </c>
      <c r="H488" s="22">
        <f t="shared" si="121"/>
        <v>28723.200000000012</v>
      </c>
      <c r="I488" s="23">
        <f t="shared" si="122"/>
        <v>0</v>
      </c>
      <c r="J488" s="23">
        <f t="shared" si="123"/>
        <v>93.906132649900499</v>
      </c>
      <c r="K488" s="23">
        <f t="shared" si="124"/>
        <v>49.942714392261422</v>
      </c>
    </row>
    <row r="489" spans="1:11">
      <c r="A489" s="26" t="s">
        <v>56</v>
      </c>
      <c r="B489" s="21" t="s">
        <v>57</v>
      </c>
      <c r="C489" s="22">
        <v>59379358.549999997</v>
      </c>
      <c r="D489" s="22">
        <v>197957432</v>
      </c>
      <c r="E489" s="22">
        <v>51340750</v>
      </c>
      <c r="F489" s="22">
        <v>52622053.759999998</v>
      </c>
      <c r="G489" s="22">
        <f t="shared" si="120"/>
        <v>-6757304.7899999991</v>
      </c>
      <c r="H489" s="22">
        <f t="shared" si="121"/>
        <v>-1281303.7599999979</v>
      </c>
      <c r="I489" s="23">
        <f t="shared" si="122"/>
        <v>-11.379888491570782</v>
      </c>
      <c r="J489" s="23">
        <f t="shared" si="123"/>
        <v>102.49568570774676</v>
      </c>
      <c r="K489" s="23">
        <f t="shared" si="124"/>
        <v>26.582509799379494</v>
      </c>
    </row>
    <row r="490" spans="1:11">
      <c r="A490" s="27" t="s">
        <v>58</v>
      </c>
      <c r="B490" s="21" t="s">
        <v>59</v>
      </c>
      <c r="C490" s="22">
        <v>1189079.6499999999</v>
      </c>
      <c r="D490" s="22">
        <v>16747239</v>
      </c>
      <c r="E490" s="22">
        <v>1997847</v>
      </c>
      <c r="F490" s="22">
        <v>2035019.33</v>
      </c>
      <c r="G490" s="22">
        <f t="shared" si="120"/>
        <v>845939.68000000017</v>
      </c>
      <c r="H490" s="22">
        <f t="shared" si="121"/>
        <v>-37172.330000000075</v>
      </c>
      <c r="I490" s="23">
        <f t="shared" si="122"/>
        <v>71.142389830656015</v>
      </c>
      <c r="J490" s="23">
        <f t="shared" si="123"/>
        <v>101.8606194568453</v>
      </c>
      <c r="K490" s="23">
        <f t="shared" si="124"/>
        <v>12.151372115726062</v>
      </c>
    </row>
    <row r="491" spans="1:11">
      <c r="A491" s="27" t="s">
        <v>190</v>
      </c>
      <c r="B491" s="21" t="s">
        <v>191</v>
      </c>
      <c r="C491" s="22">
        <v>58190278.899999999</v>
      </c>
      <c r="D491" s="22">
        <v>181210193</v>
      </c>
      <c r="E491" s="22">
        <v>49342903</v>
      </c>
      <c r="F491" s="22">
        <v>50587034.43</v>
      </c>
      <c r="G491" s="22">
        <f t="shared" si="120"/>
        <v>-7603244.4699999988</v>
      </c>
      <c r="H491" s="22">
        <f t="shared" si="121"/>
        <v>-1244131.4299999997</v>
      </c>
      <c r="I491" s="23">
        <f t="shared" si="122"/>
        <v>-13.066176367819409</v>
      </c>
      <c r="J491" s="23">
        <f t="shared" si="123"/>
        <v>102.52139893350012</v>
      </c>
      <c r="K491" s="23">
        <f t="shared" si="124"/>
        <v>27.916219056176384</v>
      </c>
    </row>
    <row r="492" spans="1:11" ht="51">
      <c r="A492" s="28" t="s">
        <v>301</v>
      </c>
      <c r="B492" s="21" t="s">
        <v>302</v>
      </c>
      <c r="C492" s="22">
        <v>58190278.899999999</v>
      </c>
      <c r="D492" s="22">
        <v>181210193</v>
      </c>
      <c r="E492" s="22">
        <v>49342903</v>
      </c>
      <c r="F492" s="22">
        <v>50587034.43</v>
      </c>
      <c r="G492" s="22">
        <f t="shared" si="120"/>
        <v>-7603244.4699999988</v>
      </c>
      <c r="H492" s="22">
        <f t="shared" si="121"/>
        <v>-1244131.4299999997</v>
      </c>
      <c r="I492" s="23">
        <f t="shared" si="122"/>
        <v>-13.066176367819409</v>
      </c>
      <c r="J492" s="23">
        <f t="shared" si="123"/>
        <v>102.52139893350012</v>
      </c>
      <c r="K492" s="23">
        <f t="shared" si="124"/>
        <v>27.916219056176384</v>
      </c>
    </row>
    <row r="493" spans="1:11" ht="38.25">
      <c r="A493" s="29" t="s">
        <v>303</v>
      </c>
      <c r="B493" s="21" t="s">
        <v>304</v>
      </c>
      <c r="C493" s="22">
        <v>55765967.640000001</v>
      </c>
      <c r="D493" s="22">
        <v>167831782</v>
      </c>
      <c r="E493" s="22">
        <v>46830833</v>
      </c>
      <c r="F493" s="22">
        <v>44486309.590000004</v>
      </c>
      <c r="G493" s="22">
        <f t="shared" si="120"/>
        <v>-11279658.049999997</v>
      </c>
      <c r="H493" s="22">
        <f t="shared" si="121"/>
        <v>2344523.4099999964</v>
      </c>
      <c r="I493" s="23">
        <f t="shared" si="122"/>
        <v>-20.226777239509943</v>
      </c>
      <c r="J493" s="23">
        <f t="shared" si="123"/>
        <v>94.993632912743635</v>
      </c>
      <c r="K493" s="23">
        <f t="shared" si="124"/>
        <v>26.506487066913227</v>
      </c>
    </row>
    <row r="494" spans="1:11" ht="63.75">
      <c r="A494" s="29" t="s">
        <v>305</v>
      </c>
      <c r="B494" s="21" t="s">
        <v>306</v>
      </c>
      <c r="C494" s="22">
        <v>2424311.2599999998</v>
      </c>
      <c r="D494" s="22">
        <v>13378411</v>
      </c>
      <c r="E494" s="22">
        <v>2512070</v>
      </c>
      <c r="F494" s="22">
        <v>6100724.8399999999</v>
      </c>
      <c r="G494" s="22">
        <f t="shared" si="120"/>
        <v>3676413.58</v>
      </c>
      <c r="H494" s="22">
        <f t="shared" si="121"/>
        <v>-3588654.84</v>
      </c>
      <c r="I494" s="23">
        <f t="shared" si="122"/>
        <v>151.64775417493215</v>
      </c>
      <c r="J494" s="23">
        <f t="shared" si="123"/>
        <v>242.85648250247803</v>
      </c>
      <c r="K494" s="23">
        <f t="shared" si="124"/>
        <v>45.601266398528196</v>
      </c>
    </row>
    <row r="495" spans="1:11">
      <c r="A495" s="20"/>
      <c r="B495" s="21" t="s">
        <v>60</v>
      </c>
      <c r="C495" s="22">
        <v>287170669.68000001</v>
      </c>
      <c r="D495" s="22">
        <v>-15190</v>
      </c>
      <c r="E495" s="22">
        <v>-14454</v>
      </c>
      <c r="F495" s="22">
        <v>456078483.25999999</v>
      </c>
      <c r="G495" s="22">
        <f t="shared" si="120"/>
        <v>168907813.57999998</v>
      </c>
      <c r="H495" s="22">
        <f t="shared" si="121"/>
        <v>-456092937.25999999</v>
      </c>
      <c r="I495" s="23">
        <f t="shared" si="122"/>
        <v>58.817919590540811</v>
      </c>
      <c r="J495" s="23">
        <f t="shared" si="123"/>
        <v>-3155379.0179881002</v>
      </c>
      <c r="K495" s="23">
        <f t="shared" si="124"/>
        <v>-3002491.6606978271</v>
      </c>
    </row>
    <row r="496" spans="1:11">
      <c r="A496" s="20" t="s">
        <v>61</v>
      </c>
      <c r="B496" s="21" t="s">
        <v>62</v>
      </c>
      <c r="C496" s="22">
        <v>-287170669.68000001</v>
      </c>
      <c r="D496" s="22">
        <v>15190</v>
      </c>
      <c r="E496" s="22">
        <v>14454</v>
      </c>
      <c r="F496" s="22">
        <v>-456078483.25999999</v>
      </c>
      <c r="G496" s="22">
        <f t="shared" si="120"/>
        <v>-168907813.57999998</v>
      </c>
      <c r="H496" s="22">
        <f t="shared" si="121"/>
        <v>456092937.25999999</v>
      </c>
      <c r="I496" s="23">
        <f t="shared" si="122"/>
        <v>58.817919590540811</v>
      </c>
      <c r="J496" s="23">
        <f t="shared" si="123"/>
        <v>-3155379.0179881002</v>
      </c>
      <c r="K496" s="23">
        <f t="shared" si="124"/>
        <v>-3002491.6606978271</v>
      </c>
    </row>
    <row r="497" spans="1:11">
      <c r="A497" s="26" t="s">
        <v>63</v>
      </c>
      <c r="B497" s="21" t="s">
        <v>64</v>
      </c>
      <c r="C497" s="22">
        <v>-287170669.68000001</v>
      </c>
      <c r="D497" s="22">
        <v>15190</v>
      </c>
      <c r="E497" s="22">
        <v>14454</v>
      </c>
      <c r="F497" s="22">
        <v>-456078483.25999999</v>
      </c>
      <c r="G497" s="22">
        <f t="shared" si="120"/>
        <v>-168907813.57999998</v>
      </c>
      <c r="H497" s="22">
        <f t="shared" si="121"/>
        <v>456092937.25999999</v>
      </c>
      <c r="I497" s="23">
        <f t="shared" si="122"/>
        <v>58.817919590540811</v>
      </c>
      <c r="J497" s="23">
        <f t="shared" si="123"/>
        <v>-3155379.0179881002</v>
      </c>
      <c r="K497" s="23">
        <f t="shared" si="124"/>
        <v>-3002491.6606978271</v>
      </c>
    </row>
    <row r="498" spans="1:11" ht="25.5">
      <c r="A498" s="27" t="s">
        <v>152</v>
      </c>
      <c r="B498" s="21" t="s">
        <v>153</v>
      </c>
      <c r="C498" s="22">
        <v>-1173126.47</v>
      </c>
      <c r="D498" s="22">
        <v>15190</v>
      </c>
      <c r="E498" s="22">
        <v>14454</v>
      </c>
      <c r="F498" s="22">
        <v>-15189.09</v>
      </c>
      <c r="G498" s="22">
        <f t="shared" si="120"/>
        <v>1157937.3799999999</v>
      </c>
      <c r="H498" s="22">
        <f t="shared" si="121"/>
        <v>29643.09</v>
      </c>
      <c r="I498" s="23">
        <f t="shared" si="122"/>
        <v>-98.70524701398989</v>
      </c>
      <c r="J498" s="23">
        <f t="shared" si="123"/>
        <v>-105.08572021585721</v>
      </c>
      <c r="K498" s="23">
        <f t="shared" si="124"/>
        <v>-99.994009216589859</v>
      </c>
    </row>
    <row r="499" spans="1:11" s="35" customFormat="1">
      <c r="A499" s="31" t="s">
        <v>346</v>
      </c>
      <c r="B499" s="32" t="s">
        <v>347</v>
      </c>
      <c r="C499" s="33"/>
      <c r="D499" s="33"/>
      <c r="E499" s="33"/>
      <c r="F499" s="33"/>
      <c r="G499" s="33"/>
      <c r="H499" s="33"/>
      <c r="I499" s="34"/>
      <c r="J499" s="34"/>
      <c r="K499" s="34"/>
    </row>
    <row r="500" spans="1:11">
      <c r="A500" s="20" t="s">
        <v>26</v>
      </c>
      <c r="B500" s="21" t="s">
        <v>27</v>
      </c>
      <c r="C500" s="22">
        <v>38079258</v>
      </c>
      <c r="D500" s="22">
        <v>49534424</v>
      </c>
      <c r="E500" s="22">
        <v>6835089</v>
      </c>
      <c r="F500" s="22">
        <v>49534424</v>
      </c>
      <c r="G500" s="22">
        <f t="shared" ref="G500:G516" si="125">F500-C500</f>
        <v>11455166</v>
      </c>
      <c r="H500" s="22">
        <f t="shared" ref="H500:H516" si="126">E500-F500</f>
        <v>-42699335</v>
      </c>
      <c r="I500" s="23">
        <f t="shared" ref="I500:I516" si="127">IF(ISERROR(F500/C500),0,F500/C500*100-100)</f>
        <v>30.082429652384491</v>
      </c>
      <c r="J500" s="23">
        <f t="shared" ref="J500:J516" si="128">IF(ISERROR(F500/E500),0,F500/E500*100)</f>
        <v>724.70781287558952</v>
      </c>
      <c r="K500" s="23">
        <f t="shared" ref="K500:K516" si="129">IF(ISERROR(F500/D500),0,F500/D500*100)</f>
        <v>100</v>
      </c>
    </row>
    <row r="501" spans="1:11">
      <c r="A501" s="26" t="s">
        <v>28</v>
      </c>
      <c r="B501" s="21" t="s">
        <v>29</v>
      </c>
      <c r="C501" s="22">
        <v>38079258</v>
      </c>
      <c r="D501" s="22">
        <v>49534424</v>
      </c>
      <c r="E501" s="22">
        <v>6835089</v>
      </c>
      <c r="F501" s="22">
        <v>49534424</v>
      </c>
      <c r="G501" s="22">
        <f t="shared" si="125"/>
        <v>11455166</v>
      </c>
      <c r="H501" s="22">
        <f t="shared" si="126"/>
        <v>-42699335</v>
      </c>
      <c r="I501" s="23">
        <f t="shared" si="127"/>
        <v>30.082429652384491</v>
      </c>
      <c r="J501" s="23">
        <f t="shared" si="128"/>
        <v>724.70781287558952</v>
      </c>
      <c r="K501" s="23">
        <f t="shared" si="129"/>
        <v>100</v>
      </c>
    </row>
    <row r="502" spans="1:11">
      <c r="A502" s="27" t="s">
        <v>30</v>
      </c>
      <c r="B502" s="21" t="s">
        <v>31</v>
      </c>
      <c r="C502" s="22">
        <v>38079258</v>
      </c>
      <c r="D502" s="22">
        <v>49534424</v>
      </c>
      <c r="E502" s="22">
        <v>6835089</v>
      </c>
      <c r="F502" s="22">
        <v>49534424</v>
      </c>
      <c r="G502" s="22">
        <f t="shared" si="125"/>
        <v>11455166</v>
      </c>
      <c r="H502" s="22">
        <f t="shared" si="126"/>
        <v>-42699335</v>
      </c>
      <c r="I502" s="23">
        <f t="shared" si="127"/>
        <v>30.082429652384491</v>
      </c>
      <c r="J502" s="23">
        <f t="shared" si="128"/>
        <v>724.70781287558952</v>
      </c>
      <c r="K502" s="23">
        <f t="shared" si="129"/>
        <v>100</v>
      </c>
    </row>
    <row r="503" spans="1:11">
      <c r="A503" s="20" t="s">
        <v>32</v>
      </c>
      <c r="B503" s="21" t="s">
        <v>33</v>
      </c>
      <c r="C503" s="22">
        <v>21217286.449999999</v>
      </c>
      <c r="D503" s="22">
        <v>49534424</v>
      </c>
      <c r="E503" s="22">
        <v>6835089</v>
      </c>
      <c r="F503" s="22">
        <v>6386402.3799999999</v>
      </c>
      <c r="G503" s="22">
        <f t="shared" si="125"/>
        <v>-14830884.07</v>
      </c>
      <c r="H503" s="22">
        <f t="shared" si="126"/>
        <v>448686.62000000011</v>
      </c>
      <c r="I503" s="23">
        <f t="shared" si="127"/>
        <v>-69.900003965870013</v>
      </c>
      <c r="J503" s="23">
        <f t="shared" si="128"/>
        <v>93.435540927118865</v>
      </c>
      <c r="K503" s="23">
        <f t="shared" si="129"/>
        <v>12.892856854457419</v>
      </c>
    </row>
    <row r="504" spans="1:11">
      <c r="A504" s="26" t="s">
        <v>34</v>
      </c>
      <c r="B504" s="21" t="s">
        <v>35</v>
      </c>
      <c r="C504" s="22">
        <v>11097134.449999999</v>
      </c>
      <c r="D504" s="22">
        <v>36551589</v>
      </c>
      <c r="E504" s="22">
        <v>6673115</v>
      </c>
      <c r="F504" s="22">
        <v>6171097.9699999997</v>
      </c>
      <c r="G504" s="22">
        <f t="shared" si="125"/>
        <v>-4926036.4799999995</v>
      </c>
      <c r="H504" s="22">
        <f t="shared" si="126"/>
        <v>502017.03000000026</v>
      </c>
      <c r="I504" s="23">
        <f t="shared" si="127"/>
        <v>-44.39016668848236</v>
      </c>
      <c r="J504" s="23">
        <f t="shared" si="128"/>
        <v>92.47702115129141</v>
      </c>
      <c r="K504" s="23">
        <f t="shared" si="129"/>
        <v>16.883254979694591</v>
      </c>
    </row>
    <row r="505" spans="1:11">
      <c r="A505" s="27" t="s">
        <v>42</v>
      </c>
      <c r="B505" s="21" t="s">
        <v>43</v>
      </c>
      <c r="C505" s="22">
        <v>11097134.449999999</v>
      </c>
      <c r="D505" s="22">
        <v>36456047</v>
      </c>
      <c r="E505" s="22">
        <v>6669657</v>
      </c>
      <c r="F505" s="22">
        <v>6171097.9699999997</v>
      </c>
      <c r="G505" s="22">
        <f t="shared" si="125"/>
        <v>-4926036.4799999995</v>
      </c>
      <c r="H505" s="22">
        <f t="shared" si="126"/>
        <v>498559.03000000026</v>
      </c>
      <c r="I505" s="23">
        <f t="shared" si="127"/>
        <v>-44.39016668848236</v>
      </c>
      <c r="J505" s="23">
        <f t="shared" si="128"/>
        <v>92.524967475838707</v>
      </c>
      <c r="K505" s="23">
        <f t="shared" si="129"/>
        <v>16.927501684425632</v>
      </c>
    </row>
    <row r="506" spans="1:11">
      <c r="A506" s="28" t="s">
        <v>44</v>
      </c>
      <c r="B506" s="21" t="s">
        <v>45</v>
      </c>
      <c r="C506" s="22">
        <v>11097134.449999999</v>
      </c>
      <c r="D506" s="22">
        <v>36456047</v>
      </c>
      <c r="E506" s="22">
        <v>6669657</v>
      </c>
      <c r="F506" s="22">
        <v>6171097.9699999997</v>
      </c>
      <c r="G506" s="22">
        <f t="shared" si="125"/>
        <v>-4926036.4799999995</v>
      </c>
      <c r="H506" s="22">
        <f t="shared" si="126"/>
        <v>498559.03000000026</v>
      </c>
      <c r="I506" s="23">
        <f t="shared" si="127"/>
        <v>-44.39016668848236</v>
      </c>
      <c r="J506" s="23">
        <f t="shared" si="128"/>
        <v>92.524967475838707</v>
      </c>
      <c r="K506" s="23">
        <f t="shared" si="129"/>
        <v>16.927501684425632</v>
      </c>
    </row>
    <row r="507" spans="1:11" ht="25.5">
      <c r="A507" s="27" t="s">
        <v>48</v>
      </c>
      <c r="B507" s="21" t="s">
        <v>49</v>
      </c>
      <c r="C507" s="22">
        <v>0</v>
      </c>
      <c r="D507" s="22">
        <v>95542</v>
      </c>
      <c r="E507" s="22">
        <v>3458</v>
      </c>
      <c r="F507" s="22">
        <v>0</v>
      </c>
      <c r="G507" s="22">
        <f t="shared" si="125"/>
        <v>0</v>
      </c>
      <c r="H507" s="22">
        <f t="shared" si="126"/>
        <v>3458</v>
      </c>
      <c r="I507" s="23">
        <f t="shared" si="127"/>
        <v>0</v>
      </c>
      <c r="J507" s="23">
        <f t="shared" si="128"/>
        <v>0</v>
      </c>
      <c r="K507" s="23">
        <f t="shared" si="129"/>
        <v>0</v>
      </c>
    </row>
    <row r="508" spans="1:11" ht="51">
      <c r="A508" s="28" t="s">
        <v>164</v>
      </c>
      <c r="B508" s="21" t="s">
        <v>165</v>
      </c>
      <c r="C508" s="22">
        <v>0</v>
      </c>
      <c r="D508" s="22">
        <v>95542</v>
      </c>
      <c r="E508" s="22">
        <v>3458</v>
      </c>
      <c r="F508" s="22">
        <v>0</v>
      </c>
      <c r="G508" s="22">
        <f t="shared" si="125"/>
        <v>0</v>
      </c>
      <c r="H508" s="22">
        <f t="shared" si="126"/>
        <v>3458</v>
      </c>
      <c r="I508" s="23">
        <f t="shared" si="127"/>
        <v>0</v>
      </c>
      <c r="J508" s="23">
        <f t="shared" si="128"/>
        <v>0</v>
      </c>
      <c r="K508" s="23">
        <f t="shared" si="129"/>
        <v>0</v>
      </c>
    </row>
    <row r="509" spans="1:11" ht="38.25">
      <c r="A509" s="29" t="s">
        <v>166</v>
      </c>
      <c r="B509" s="21" t="s">
        <v>167</v>
      </c>
      <c r="C509" s="22">
        <v>0</v>
      </c>
      <c r="D509" s="22">
        <v>95542</v>
      </c>
      <c r="E509" s="22">
        <v>3458</v>
      </c>
      <c r="F509" s="22">
        <v>0</v>
      </c>
      <c r="G509" s="22">
        <f t="shared" si="125"/>
        <v>0</v>
      </c>
      <c r="H509" s="22">
        <f t="shared" si="126"/>
        <v>3458</v>
      </c>
      <c r="I509" s="23">
        <f t="shared" si="127"/>
        <v>0</v>
      </c>
      <c r="J509" s="23">
        <f t="shared" si="128"/>
        <v>0</v>
      </c>
      <c r="K509" s="23">
        <f t="shared" si="129"/>
        <v>0</v>
      </c>
    </row>
    <row r="510" spans="1:11">
      <c r="A510" s="26" t="s">
        <v>56</v>
      </c>
      <c r="B510" s="21" t="s">
        <v>57</v>
      </c>
      <c r="C510" s="22">
        <v>10120152</v>
      </c>
      <c r="D510" s="22">
        <v>12982835</v>
      </c>
      <c r="E510" s="22">
        <v>161974</v>
      </c>
      <c r="F510" s="22">
        <v>215304.41</v>
      </c>
      <c r="G510" s="22">
        <f t="shared" si="125"/>
        <v>-9904847.5899999999</v>
      </c>
      <c r="H510" s="22">
        <f t="shared" si="126"/>
        <v>-53330.41</v>
      </c>
      <c r="I510" s="23">
        <f t="shared" si="127"/>
        <v>-97.872518021468451</v>
      </c>
      <c r="J510" s="23">
        <f t="shared" si="128"/>
        <v>132.92529047871881</v>
      </c>
      <c r="K510" s="23">
        <f t="shared" si="129"/>
        <v>1.6583774653224816</v>
      </c>
    </row>
    <row r="511" spans="1:11">
      <c r="A511" s="27" t="s">
        <v>190</v>
      </c>
      <c r="B511" s="21" t="s">
        <v>191</v>
      </c>
      <c r="C511" s="22">
        <v>10120152</v>
      </c>
      <c r="D511" s="22">
        <v>12982835</v>
      </c>
      <c r="E511" s="22">
        <v>161974</v>
      </c>
      <c r="F511" s="22">
        <v>215304.41</v>
      </c>
      <c r="G511" s="22">
        <f t="shared" si="125"/>
        <v>-9904847.5899999999</v>
      </c>
      <c r="H511" s="22">
        <f t="shared" si="126"/>
        <v>-53330.41</v>
      </c>
      <c r="I511" s="23">
        <f t="shared" si="127"/>
        <v>-97.872518021468451</v>
      </c>
      <c r="J511" s="23">
        <f t="shared" si="128"/>
        <v>132.92529047871881</v>
      </c>
      <c r="K511" s="23">
        <f t="shared" si="129"/>
        <v>1.6583774653224816</v>
      </c>
    </row>
    <row r="512" spans="1:11" ht="51">
      <c r="A512" s="28" t="s">
        <v>301</v>
      </c>
      <c r="B512" s="21" t="s">
        <v>302</v>
      </c>
      <c r="C512" s="22">
        <v>10120152</v>
      </c>
      <c r="D512" s="22">
        <v>12982835</v>
      </c>
      <c r="E512" s="22">
        <v>161974</v>
      </c>
      <c r="F512" s="22">
        <v>215304.41</v>
      </c>
      <c r="G512" s="22">
        <f t="shared" si="125"/>
        <v>-9904847.5899999999</v>
      </c>
      <c r="H512" s="22">
        <f t="shared" si="126"/>
        <v>-53330.41</v>
      </c>
      <c r="I512" s="23">
        <f t="shared" si="127"/>
        <v>-97.872518021468451</v>
      </c>
      <c r="J512" s="23">
        <f t="shared" si="128"/>
        <v>132.92529047871881</v>
      </c>
      <c r="K512" s="23">
        <f t="shared" si="129"/>
        <v>1.6583774653224816</v>
      </c>
    </row>
    <row r="513" spans="1:11" ht="38.25">
      <c r="A513" s="29" t="s">
        <v>303</v>
      </c>
      <c r="B513" s="21" t="s">
        <v>304</v>
      </c>
      <c r="C513" s="22">
        <v>10120152</v>
      </c>
      <c r="D513" s="22">
        <v>12982835</v>
      </c>
      <c r="E513" s="22">
        <v>161974</v>
      </c>
      <c r="F513" s="22">
        <v>215304.41</v>
      </c>
      <c r="G513" s="22">
        <f t="shared" si="125"/>
        <v>-9904847.5899999999</v>
      </c>
      <c r="H513" s="22">
        <f t="shared" si="126"/>
        <v>-53330.41</v>
      </c>
      <c r="I513" s="23">
        <f t="shared" si="127"/>
        <v>-97.872518021468451</v>
      </c>
      <c r="J513" s="23">
        <f t="shared" si="128"/>
        <v>132.92529047871881</v>
      </c>
      <c r="K513" s="23">
        <f t="shared" si="129"/>
        <v>1.6583774653224816</v>
      </c>
    </row>
    <row r="514" spans="1:11">
      <c r="A514" s="20"/>
      <c r="B514" s="21" t="s">
        <v>60</v>
      </c>
      <c r="C514" s="22">
        <v>16861971.550000001</v>
      </c>
      <c r="D514" s="22">
        <v>0</v>
      </c>
      <c r="E514" s="22">
        <v>0</v>
      </c>
      <c r="F514" s="22">
        <v>43148021.619999997</v>
      </c>
      <c r="G514" s="22">
        <f t="shared" si="125"/>
        <v>26286050.069999997</v>
      </c>
      <c r="H514" s="22">
        <f t="shared" si="126"/>
        <v>-43148021.619999997</v>
      </c>
      <c r="I514" s="23">
        <f t="shared" si="127"/>
        <v>155.8895411017343</v>
      </c>
      <c r="J514" s="23">
        <f t="shared" si="128"/>
        <v>0</v>
      </c>
      <c r="K514" s="23">
        <f t="shared" si="129"/>
        <v>0</v>
      </c>
    </row>
    <row r="515" spans="1:11">
      <c r="A515" s="20" t="s">
        <v>61</v>
      </c>
      <c r="B515" s="21" t="s">
        <v>62</v>
      </c>
      <c r="C515" s="22">
        <v>-16861971.550000001</v>
      </c>
      <c r="D515" s="22">
        <v>0</v>
      </c>
      <c r="E515" s="22">
        <v>0</v>
      </c>
      <c r="F515" s="22">
        <v>-43148021.619999997</v>
      </c>
      <c r="G515" s="22">
        <f t="shared" si="125"/>
        <v>-26286050.069999997</v>
      </c>
      <c r="H515" s="22">
        <f t="shared" si="126"/>
        <v>43148021.619999997</v>
      </c>
      <c r="I515" s="23">
        <f t="shared" si="127"/>
        <v>155.8895411017343</v>
      </c>
      <c r="J515" s="23">
        <f t="shared" si="128"/>
        <v>0</v>
      </c>
      <c r="K515" s="23">
        <f t="shared" si="129"/>
        <v>0</v>
      </c>
    </row>
    <row r="516" spans="1:11">
      <c r="A516" s="26" t="s">
        <v>63</v>
      </c>
      <c r="B516" s="21" t="s">
        <v>64</v>
      </c>
      <c r="C516" s="22">
        <v>-16861971.550000001</v>
      </c>
      <c r="D516" s="22">
        <v>0</v>
      </c>
      <c r="E516" s="22">
        <v>0</v>
      </c>
      <c r="F516" s="22">
        <v>-43148021.619999997</v>
      </c>
      <c r="G516" s="22">
        <f t="shared" si="125"/>
        <v>-26286050.069999997</v>
      </c>
      <c r="H516" s="22">
        <f t="shared" si="126"/>
        <v>43148021.619999997</v>
      </c>
      <c r="I516" s="23">
        <f t="shared" si="127"/>
        <v>155.8895411017343</v>
      </c>
      <c r="J516" s="23">
        <f t="shared" si="128"/>
        <v>0</v>
      </c>
      <c r="K516" s="23">
        <f t="shared" si="129"/>
        <v>0</v>
      </c>
    </row>
    <row r="517" spans="1:11" s="35" customFormat="1" ht="25.5">
      <c r="A517" s="36" t="s">
        <v>348</v>
      </c>
      <c r="B517" s="32" t="s">
        <v>349</v>
      </c>
      <c r="C517" s="33"/>
      <c r="D517" s="33"/>
      <c r="E517" s="33"/>
      <c r="F517" s="33"/>
      <c r="G517" s="33"/>
      <c r="H517" s="33"/>
      <c r="I517" s="34"/>
      <c r="J517" s="34"/>
      <c r="K517" s="34"/>
    </row>
    <row r="518" spans="1:11">
      <c r="A518" s="20" t="s">
        <v>26</v>
      </c>
      <c r="B518" s="21" t="s">
        <v>27</v>
      </c>
      <c r="C518" s="22">
        <v>38079258</v>
      </c>
      <c r="D518" s="22">
        <v>49534424</v>
      </c>
      <c r="E518" s="22">
        <v>6835089</v>
      </c>
      <c r="F518" s="22">
        <v>49534424</v>
      </c>
      <c r="G518" s="22">
        <f t="shared" ref="G518:G534" si="130">F518-C518</f>
        <v>11455166</v>
      </c>
      <c r="H518" s="22">
        <f t="shared" ref="H518:H534" si="131">E518-F518</f>
        <v>-42699335</v>
      </c>
      <c r="I518" s="23">
        <f t="shared" ref="I518:I534" si="132">IF(ISERROR(F518/C518),0,F518/C518*100-100)</f>
        <v>30.082429652384491</v>
      </c>
      <c r="J518" s="23">
        <f t="shared" ref="J518:J534" si="133">IF(ISERROR(F518/E518),0,F518/E518*100)</f>
        <v>724.70781287558952</v>
      </c>
      <c r="K518" s="23">
        <f t="shared" ref="K518:K534" si="134">IF(ISERROR(F518/D518),0,F518/D518*100)</f>
        <v>100</v>
      </c>
    </row>
    <row r="519" spans="1:11">
      <c r="A519" s="26" t="s">
        <v>28</v>
      </c>
      <c r="B519" s="21" t="s">
        <v>29</v>
      </c>
      <c r="C519" s="22">
        <v>38079258</v>
      </c>
      <c r="D519" s="22">
        <v>49534424</v>
      </c>
      <c r="E519" s="22">
        <v>6835089</v>
      </c>
      <c r="F519" s="22">
        <v>49534424</v>
      </c>
      <c r="G519" s="22">
        <f t="shared" si="130"/>
        <v>11455166</v>
      </c>
      <c r="H519" s="22">
        <f t="shared" si="131"/>
        <v>-42699335</v>
      </c>
      <c r="I519" s="23">
        <f t="shared" si="132"/>
        <v>30.082429652384491</v>
      </c>
      <c r="J519" s="23">
        <f t="shared" si="133"/>
        <v>724.70781287558952</v>
      </c>
      <c r="K519" s="23">
        <f t="shared" si="134"/>
        <v>100</v>
      </c>
    </row>
    <row r="520" spans="1:11">
      <c r="A520" s="27" t="s">
        <v>30</v>
      </c>
      <c r="B520" s="21" t="s">
        <v>31</v>
      </c>
      <c r="C520" s="22">
        <v>38079258</v>
      </c>
      <c r="D520" s="22">
        <v>49534424</v>
      </c>
      <c r="E520" s="22">
        <v>6835089</v>
      </c>
      <c r="F520" s="22">
        <v>49534424</v>
      </c>
      <c r="G520" s="22">
        <f t="shared" si="130"/>
        <v>11455166</v>
      </c>
      <c r="H520" s="22">
        <f t="shared" si="131"/>
        <v>-42699335</v>
      </c>
      <c r="I520" s="23">
        <f t="shared" si="132"/>
        <v>30.082429652384491</v>
      </c>
      <c r="J520" s="23">
        <f t="shared" si="133"/>
        <v>724.70781287558952</v>
      </c>
      <c r="K520" s="23">
        <f t="shared" si="134"/>
        <v>100</v>
      </c>
    </row>
    <row r="521" spans="1:11">
      <c r="A521" s="20" t="s">
        <v>32</v>
      </c>
      <c r="B521" s="21" t="s">
        <v>33</v>
      </c>
      <c r="C521" s="22">
        <v>21217286.449999999</v>
      </c>
      <c r="D521" s="22">
        <v>49534424</v>
      </c>
      <c r="E521" s="22">
        <v>6835089</v>
      </c>
      <c r="F521" s="22">
        <v>6386402.3799999999</v>
      </c>
      <c r="G521" s="22">
        <f t="shared" si="130"/>
        <v>-14830884.07</v>
      </c>
      <c r="H521" s="22">
        <f t="shared" si="131"/>
        <v>448686.62000000011</v>
      </c>
      <c r="I521" s="23">
        <f t="shared" si="132"/>
        <v>-69.900003965870013</v>
      </c>
      <c r="J521" s="23">
        <f t="shared" si="133"/>
        <v>93.435540927118865</v>
      </c>
      <c r="K521" s="23">
        <f t="shared" si="134"/>
        <v>12.892856854457419</v>
      </c>
    </row>
    <row r="522" spans="1:11">
      <c r="A522" s="26" t="s">
        <v>34</v>
      </c>
      <c r="B522" s="21" t="s">
        <v>35</v>
      </c>
      <c r="C522" s="22">
        <v>11097134.449999999</v>
      </c>
      <c r="D522" s="22">
        <v>36551589</v>
      </c>
      <c r="E522" s="22">
        <v>6673115</v>
      </c>
      <c r="F522" s="22">
        <v>6171097.9699999997</v>
      </c>
      <c r="G522" s="22">
        <f t="shared" si="130"/>
        <v>-4926036.4799999995</v>
      </c>
      <c r="H522" s="22">
        <f t="shared" si="131"/>
        <v>502017.03000000026</v>
      </c>
      <c r="I522" s="23">
        <f t="shared" si="132"/>
        <v>-44.39016668848236</v>
      </c>
      <c r="J522" s="23">
        <f t="shared" si="133"/>
        <v>92.47702115129141</v>
      </c>
      <c r="K522" s="23">
        <f t="shared" si="134"/>
        <v>16.883254979694591</v>
      </c>
    </row>
    <row r="523" spans="1:11">
      <c r="A523" s="27" t="s">
        <v>42</v>
      </c>
      <c r="B523" s="21" t="s">
        <v>43</v>
      </c>
      <c r="C523" s="22">
        <v>11097134.449999999</v>
      </c>
      <c r="D523" s="22">
        <v>36456047</v>
      </c>
      <c r="E523" s="22">
        <v>6669657</v>
      </c>
      <c r="F523" s="22">
        <v>6171097.9699999997</v>
      </c>
      <c r="G523" s="22">
        <f t="shared" si="130"/>
        <v>-4926036.4799999995</v>
      </c>
      <c r="H523" s="22">
        <f t="shared" si="131"/>
        <v>498559.03000000026</v>
      </c>
      <c r="I523" s="23">
        <f t="shared" si="132"/>
        <v>-44.39016668848236</v>
      </c>
      <c r="J523" s="23">
        <f t="shared" si="133"/>
        <v>92.524967475838707</v>
      </c>
      <c r="K523" s="23">
        <f t="shared" si="134"/>
        <v>16.927501684425632</v>
      </c>
    </row>
    <row r="524" spans="1:11">
      <c r="A524" s="28" t="s">
        <v>44</v>
      </c>
      <c r="B524" s="21" t="s">
        <v>45</v>
      </c>
      <c r="C524" s="22">
        <v>11097134.449999999</v>
      </c>
      <c r="D524" s="22">
        <v>36456047</v>
      </c>
      <c r="E524" s="22">
        <v>6669657</v>
      </c>
      <c r="F524" s="22">
        <v>6171097.9699999997</v>
      </c>
      <c r="G524" s="22">
        <f t="shared" si="130"/>
        <v>-4926036.4799999995</v>
      </c>
      <c r="H524" s="22">
        <f t="shared" si="131"/>
        <v>498559.03000000026</v>
      </c>
      <c r="I524" s="23">
        <f t="shared" si="132"/>
        <v>-44.39016668848236</v>
      </c>
      <c r="J524" s="23">
        <f t="shared" si="133"/>
        <v>92.524967475838707</v>
      </c>
      <c r="K524" s="23">
        <f t="shared" si="134"/>
        <v>16.927501684425632</v>
      </c>
    </row>
    <row r="525" spans="1:11" ht="25.5">
      <c r="A525" s="27" t="s">
        <v>48</v>
      </c>
      <c r="B525" s="21" t="s">
        <v>49</v>
      </c>
      <c r="C525" s="22">
        <v>0</v>
      </c>
      <c r="D525" s="22">
        <v>95542</v>
      </c>
      <c r="E525" s="22">
        <v>3458</v>
      </c>
      <c r="F525" s="22">
        <v>0</v>
      </c>
      <c r="G525" s="22">
        <f t="shared" si="130"/>
        <v>0</v>
      </c>
      <c r="H525" s="22">
        <f t="shared" si="131"/>
        <v>3458</v>
      </c>
      <c r="I525" s="23">
        <f t="shared" si="132"/>
        <v>0</v>
      </c>
      <c r="J525" s="23">
        <f t="shared" si="133"/>
        <v>0</v>
      </c>
      <c r="K525" s="23">
        <f t="shared" si="134"/>
        <v>0</v>
      </c>
    </row>
    <row r="526" spans="1:11" ht="51">
      <c r="A526" s="28" t="s">
        <v>164</v>
      </c>
      <c r="B526" s="21" t="s">
        <v>165</v>
      </c>
      <c r="C526" s="22">
        <v>0</v>
      </c>
      <c r="D526" s="22">
        <v>95542</v>
      </c>
      <c r="E526" s="22">
        <v>3458</v>
      </c>
      <c r="F526" s="22">
        <v>0</v>
      </c>
      <c r="G526" s="22">
        <f t="shared" si="130"/>
        <v>0</v>
      </c>
      <c r="H526" s="22">
        <f t="shared" si="131"/>
        <v>3458</v>
      </c>
      <c r="I526" s="23">
        <f t="shared" si="132"/>
        <v>0</v>
      </c>
      <c r="J526" s="23">
        <f t="shared" si="133"/>
        <v>0</v>
      </c>
      <c r="K526" s="23">
        <f t="shared" si="134"/>
        <v>0</v>
      </c>
    </row>
    <row r="527" spans="1:11" ht="38.25">
      <c r="A527" s="29" t="s">
        <v>166</v>
      </c>
      <c r="B527" s="21" t="s">
        <v>167</v>
      </c>
      <c r="C527" s="22">
        <v>0</v>
      </c>
      <c r="D527" s="22">
        <v>95542</v>
      </c>
      <c r="E527" s="22">
        <v>3458</v>
      </c>
      <c r="F527" s="22">
        <v>0</v>
      </c>
      <c r="G527" s="22">
        <f t="shared" si="130"/>
        <v>0</v>
      </c>
      <c r="H527" s="22">
        <f t="shared" si="131"/>
        <v>3458</v>
      </c>
      <c r="I527" s="23">
        <f t="shared" si="132"/>
        <v>0</v>
      </c>
      <c r="J527" s="23">
        <f t="shared" si="133"/>
        <v>0</v>
      </c>
      <c r="K527" s="23">
        <f t="shared" si="134"/>
        <v>0</v>
      </c>
    </row>
    <row r="528" spans="1:11">
      <c r="A528" s="26" t="s">
        <v>56</v>
      </c>
      <c r="B528" s="21" t="s">
        <v>57</v>
      </c>
      <c r="C528" s="22">
        <v>10120152</v>
      </c>
      <c r="D528" s="22">
        <v>12982835</v>
      </c>
      <c r="E528" s="22">
        <v>161974</v>
      </c>
      <c r="F528" s="22">
        <v>215304.41</v>
      </c>
      <c r="G528" s="22">
        <f t="shared" si="130"/>
        <v>-9904847.5899999999</v>
      </c>
      <c r="H528" s="22">
        <f t="shared" si="131"/>
        <v>-53330.41</v>
      </c>
      <c r="I528" s="23">
        <f t="shared" si="132"/>
        <v>-97.872518021468451</v>
      </c>
      <c r="J528" s="23">
        <f t="shared" si="133"/>
        <v>132.92529047871881</v>
      </c>
      <c r="K528" s="23">
        <f t="shared" si="134"/>
        <v>1.6583774653224816</v>
      </c>
    </row>
    <row r="529" spans="1:11">
      <c r="A529" s="27" t="s">
        <v>190</v>
      </c>
      <c r="B529" s="21" t="s">
        <v>191</v>
      </c>
      <c r="C529" s="22">
        <v>10120152</v>
      </c>
      <c r="D529" s="22">
        <v>12982835</v>
      </c>
      <c r="E529" s="22">
        <v>161974</v>
      </c>
      <c r="F529" s="22">
        <v>215304.41</v>
      </c>
      <c r="G529" s="22">
        <f t="shared" si="130"/>
        <v>-9904847.5899999999</v>
      </c>
      <c r="H529" s="22">
        <f t="shared" si="131"/>
        <v>-53330.41</v>
      </c>
      <c r="I529" s="23">
        <f t="shared" si="132"/>
        <v>-97.872518021468451</v>
      </c>
      <c r="J529" s="23">
        <f t="shared" si="133"/>
        <v>132.92529047871881</v>
      </c>
      <c r="K529" s="23">
        <f t="shared" si="134"/>
        <v>1.6583774653224816</v>
      </c>
    </row>
    <row r="530" spans="1:11" ht="51">
      <c r="A530" s="28" t="s">
        <v>301</v>
      </c>
      <c r="B530" s="21" t="s">
        <v>302</v>
      </c>
      <c r="C530" s="22">
        <v>10120152</v>
      </c>
      <c r="D530" s="22">
        <v>12982835</v>
      </c>
      <c r="E530" s="22">
        <v>161974</v>
      </c>
      <c r="F530" s="22">
        <v>215304.41</v>
      </c>
      <c r="G530" s="22">
        <f t="shared" si="130"/>
        <v>-9904847.5899999999</v>
      </c>
      <c r="H530" s="22">
        <f t="shared" si="131"/>
        <v>-53330.41</v>
      </c>
      <c r="I530" s="23">
        <f t="shared" si="132"/>
        <v>-97.872518021468451</v>
      </c>
      <c r="J530" s="23">
        <f t="shared" si="133"/>
        <v>132.92529047871881</v>
      </c>
      <c r="K530" s="23">
        <f t="shared" si="134"/>
        <v>1.6583774653224816</v>
      </c>
    </row>
    <row r="531" spans="1:11" ht="38.25">
      <c r="A531" s="29" t="s">
        <v>303</v>
      </c>
      <c r="B531" s="21" t="s">
        <v>304</v>
      </c>
      <c r="C531" s="22">
        <v>10120152</v>
      </c>
      <c r="D531" s="22">
        <v>12982835</v>
      </c>
      <c r="E531" s="22">
        <v>161974</v>
      </c>
      <c r="F531" s="22">
        <v>215304.41</v>
      </c>
      <c r="G531" s="22">
        <f t="shared" si="130"/>
        <v>-9904847.5899999999</v>
      </c>
      <c r="H531" s="22">
        <f t="shared" si="131"/>
        <v>-53330.41</v>
      </c>
      <c r="I531" s="23">
        <f t="shared" si="132"/>
        <v>-97.872518021468451</v>
      </c>
      <c r="J531" s="23">
        <f t="shared" si="133"/>
        <v>132.92529047871881</v>
      </c>
      <c r="K531" s="23">
        <f t="shared" si="134"/>
        <v>1.6583774653224816</v>
      </c>
    </row>
    <row r="532" spans="1:11">
      <c r="A532" s="20"/>
      <c r="B532" s="21" t="s">
        <v>60</v>
      </c>
      <c r="C532" s="22">
        <v>16861971.550000001</v>
      </c>
      <c r="D532" s="22">
        <v>0</v>
      </c>
      <c r="E532" s="22">
        <v>0</v>
      </c>
      <c r="F532" s="22">
        <v>43148021.619999997</v>
      </c>
      <c r="G532" s="22">
        <f t="shared" si="130"/>
        <v>26286050.069999997</v>
      </c>
      <c r="H532" s="22">
        <f t="shared" si="131"/>
        <v>-43148021.619999997</v>
      </c>
      <c r="I532" s="23">
        <f t="shared" si="132"/>
        <v>155.8895411017343</v>
      </c>
      <c r="J532" s="23">
        <f t="shared" si="133"/>
        <v>0</v>
      </c>
      <c r="K532" s="23">
        <f t="shared" si="134"/>
        <v>0</v>
      </c>
    </row>
    <row r="533" spans="1:11">
      <c r="A533" s="20" t="s">
        <v>61</v>
      </c>
      <c r="B533" s="21" t="s">
        <v>62</v>
      </c>
      <c r="C533" s="22">
        <v>-16861971.550000001</v>
      </c>
      <c r="D533" s="22">
        <v>0</v>
      </c>
      <c r="E533" s="22">
        <v>0</v>
      </c>
      <c r="F533" s="22">
        <v>-43148021.619999997</v>
      </c>
      <c r="G533" s="22">
        <f t="shared" si="130"/>
        <v>-26286050.069999997</v>
      </c>
      <c r="H533" s="22">
        <f t="shared" si="131"/>
        <v>43148021.619999997</v>
      </c>
      <c r="I533" s="23">
        <f t="shared" si="132"/>
        <v>155.8895411017343</v>
      </c>
      <c r="J533" s="23">
        <f t="shared" si="133"/>
        <v>0</v>
      </c>
      <c r="K533" s="23">
        <f t="shared" si="134"/>
        <v>0</v>
      </c>
    </row>
    <row r="534" spans="1:11">
      <c r="A534" s="26" t="s">
        <v>63</v>
      </c>
      <c r="B534" s="21" t="s">
        <v>64</v>
      </c>
      <c r="C534" s="22">
        <v>-16861971.550000001</v>
      </c>
      <c r="D534" s="22">
        <v>0</v>
      </c>
      <c r="E534" s="22">
        <v>0</v>
      </c>
      <c r="F534" s="22">
        <v>-43148021.619999997</v>
      </c>
      <c r="G534" s="22">
        <f t="shared" si="130"/>
        <v>-26286050.069999997</v>
      </c>
      <c r="H534" s="22">
        <f t="shared" si="131"/>
        <v>43148021.619999997</v>
      </c>
      <c r="I534" s="23">
        <f t="shared" si="132"/>
        <v>155.8895411017343</v>
      </c>
      <c r="J534" s="23">
        <f t="shared" si="133"/>
        <v>0</v>
      </c>
      <c r="K534" s="23">
        <f t="shared" si="134"/>
        <v>0</v>
      </c>
    </row>
    <row r="535" spans="1:11" s="35" customFormat="1" ht="25.5">
      <c r="A535" s="31" t="s">
        <v>122</v>
      </c>
      <c r="B535" s="32" t="s">
        <v>123</v>
      </c>
      <c r="C535" s="33"/>
      <c r="D535" s="33"/>
      <c r="E535" s="33"/>
      <c r="F535" s="33"/>
      <c r="G535" s="33"/>
      <c r="H535" s="33"/>
      <c r="I535" s="34"/>
      <c r="J535" s="34"/>
      <c r="K535" s="34"/>
    </row>
    <row r="536" spans="1:11">
      <c r="A536" s="20" t="s">
        <v>26</v>
      </c>
      <c r="B536" s="21" t="s">
        <v>27</v>
      </c>
      <c r="C536" s="22">
        <v>163980463</v>
      </c>
      <c r="D536" s="22">
        <v>269609496</v>
      </c>
      <c r="E536" s="22">
        <v>61991111</v>
      </c>
      <c r="F536" s="22">
        <v>269593171</v>
      </c>
      <c r="G536" s="22">
        <f t="shared" ref="G536:G561" si="135">F536-C536</f>
        <v>105612708</v>
      </c>
      <c r="H536" s="22">
        <f t="shared" ref="H536:H561" si="136">E536-F536</f>
        <v>-207602060</v>
      </c>
      <c r="I536" s="23">
        <f t="shared" ref="I536:I561" si="137">IF(ISERROR(F536/C536),0,F536/C536*100-100)</f>
        <v>64.405665204152996</v>
      </c>
      <c r="J536" s="23">
        <f t="shared" ref="J536:J561" si="138">IF(ISERROR(F536/E536),0,F536/E536*100)</f>
        <v>434.89004576801341</v>
      </c>
      <c r="K536" s="23">
        <f t="shared" ref="K536:K561" si="139">IF(ISERROR(F536/D536),0,F536/D536*100)</f>
        <v>99.993944946212139</v>
      </c>
    </row>
    <row r="537" spans="1:11">
      <c r="A537" s="26" t="s">
        <v>72</v>
      </c>
      <c r="B537" s="21" t="s">
        <v>73</v>
      </c>
      <c r="C537" s="22">
        <v>28174</v>
      </c>
      <c r="D537" s="22">
        <v>44499</v>
      </c>
      <c r="E537" s="22">
        <v>8697</v>
      </c>
      <c r="F537" s="22">
        <v>28174</v>
      </c>
      <c r="G537" s="22">
        <f t="shared" si="135"/>
        <v>0</v>
      </c>
      <c r="H537" s="22">
        <f t="shared" si="136"/>
        <v>-19477</v>
      </c>
      <c r="I537" s="23">
        <f t="shared" si="137"/>
        <v>0</v>
      </c>
      <c r="J537" s="23">
        <f t="shared" si="138"/>
        <v>323.95078762791769</v>
      </c>
      <c r="K537" s="23">
        <f t="shared" si="139"/>
        <v>63.313782332187238</v>
      </c>
    </row>
    <row r="538" spans="1:11">
      <c r="A538" s="27" t="s">
        <v>74</v>
      </c>
      <c r="B538" s="21" t="s">
        <v>75</v>
      </c>
      <c r="C538" s="22">
        <v>28174</v>
      </c>
      <c r="D538" s="22">
        <v>44499</v>
      </c>
      <c r="E538" s="22">
        <v>8697</v>
      </c>
      <c r="F538" s="22">
        <v>28174</v>
      </c>
      <c r="G538" s="22">
        <f t="shared" si="135"/>
        <v>0</v>
      </c>
      <c r="H538" s="22">
        <f t="shared" si="136"/>
        <v>-19477</v>
      </c>
      <c r="I538" s="23">
        <f t="shared" si="137"/>
        <v>0</v>
      </c>
      <c r="J538" s="23">
        <f t="shared" si="138"/>
        <v>323.95078762791769</v>
      </c>
      <c r="K538" s="23">
        <f t="shared" si="139"/>
        <v>63.313782332187238</v>
      </c>
    </row>
    <row r="539" spans="1:11">
      <c r="A539" s="28" t="s">
        <v>76</v>
      </c>
      <c r="B539" s="21" t="s">
        <v>77</v>
      </c>
      <c r="C539" s="22">
        <v>28174</v>
      </c>
      <c r="D539" s="22">
        <v>44499</v>
      </c>
      <c r="E539" s="22">
        <v>8697</v>
      </c>
      <c r="F539" s="22">
        <v>28174</v>
      </c>
      <c r="G539" s="22">
        <f t="shared" si="135"/>
        <v>0</v>
      </c>
      <c r="H539" s="22">
        <f t="shared" si="136"/>
        <v>-19477</v>
      </c>
      <c r="I539" s="23">
        <f t="shared" si="137"/>
        <v>0</v>
      </c>
      <c r="J539" s="23">
        <f t="shared" si="138"/>
        <v>323.95078762791769</v>
      </c>
      <c r="K539" s="23">
        <f t="shared" si="139"/>
        <v>63.313782332187238</v>
      </c>
    </row>
    <row r="540" spans="1:11" ht="25.5">
      <c r="A540" s="29" t="s">
        <v>78</v>
      </c>
      <c r="B540" s="21" t="s">
        <v>79</v>
      </c>
      <c r="C540" s="22">
        <v>28174</v>
      </c>
      <c r="D540" s="22">
        <v>44499</v>
      </c>
      <c r="E540" s="22">
        <v>8697</v>
      </c>
      <c r="F540" s="22">
        <v>28174</v>
      </c>
      <c r="G540" s="22">
        <f t="shared" si="135"/>
        <v>0</v>
      </c>
      <c r="H540" s="22">
        <f t="shared" si="136"/>
        <v>-19477</v>
      </c>
      <c r="I540" s="23">
        <f t="shared" si="137"/>
        <v>0</v>
      </c>
      <c r="J540" s="23">
        <f t="shared" si="138"/>
        <v>323.95078762791769</v>
      </c>
      <c r="K540" s="23">
        <f t="shared" si="139"/>
        <v>63.313782332187238</v>
      </c>
    </row>
    <row r="541" spans="1:11" ht="25.5">
      <c r="A541" s="30" t="s">
        <v>80</v>
      </c>
      <c r="B541" s="21" t="s">
        <v>81</v>
      </c>
      <c r="C541" s="22">
        <v>28174</v>
      </c>
      <c r="D541" s="22">
        <v>44499</v>
      </c>
      <c r="E541" s="22">
        <v>8697</v>
      </c>
      <c r="F541" s="22">
        <v>28174</v>
      </c>
      <c r="G541" s="22">
        <f t="shared" si="135"/>
        <v>0</v>
      </c>
      <c r="H541" s="22">
        <f t="shared" si="136"/>
        <v>-19477</v>
      </c>
      <c r="I541" s="23">
        <f t="shared" si="137"/>
        <v>0</v>
      </c>
      <c r="J541" s="23">
        <f t="shared" si="138"/>
        <v>323.95078762791769</v>
      </c>
      <c r="K541" s="23">
        <f t="shared" si="139"/>
        <v>63.313782332187238</v>
      </c>
    </row>
    <row r="542" spans="1:11">
      <c r="A542" s="26" t="s">
        <v>28</v>
      </c>
      <c r="B542" s="21" t="s">
        <v>29</v>
      </c>
      <c r="C542" s="22">
        <v>163952289</v>
      </c>
      <c r="D542" s="22">
        <v>269564997</v>
      </c>
      <c r="E542" s="22">
        <v>61982414</v>
      </c>
      <c r="F542" s="22">
        <v>269564997</v>
      </c>
      <c r="G542" s="22">
        <f t="shared" si="135"/>
        <v>105612708</v>
      </c>
      <c r="H542" s="22">
        <f t="shared" si="136"/>
        <v>-207582583</v>
      </c>
      <c r="I542" s="23">
        <f t="shared" si="137"/>
        <v>64.416732845980562</v>
      </c>
      <c r="J542" s="23">
        <f t="shared" si="138"/>
        <v>434.90561209829616</v>
      </c>
      <c r="K542" s="23">
        <f t="shared" si="139"/>
        <v>100</v>
      </c>
    </row>
    <row r="543" spans="1:11">
      <c r="A543" s="27" t="s">
        <v>30</v>
      </c>
      <c r="B543" s="21" t="s">
        <v>31</v>
      </c>
      <c r="C543" s="22">
        <v>163952289</v>
      </c>
      <c r="D543" s="22">
        <v>269564997</v>
      </c>
      <c r="E543" s="22">
        <v>61982414</v>
      </c>
      <c r="F543" s="22">
        <v>269564997</v>
      </c>
      <c r="G543" s="22">
        <f t="shared" si="135"/>
        <v>105612708</v>
      </c>
      <c r="H543" s="22">
        <f t="shared" si="136"/>
        <v>-207582583</v>
      </c>
      <c r="I543" s="23">
        <f t="shared" si="137"/>
        <v>64.416732845980562</v>
      </c>
      <c r="J543" s="23">
        <f t="shared" si="138"/>
        <v>434.90561209829616</v>
      </c>
      <c r="K543" s="23">
        <f t="shared" si="139"/>
        <v>100</v>
      </c>
    </row>
    <row r="544" spans="1:11">
      <c r="A544" s="20" t="s">
        <v>32</v>
      </c>
      <c r="B544" s="21" t="s">
        <v>33</v>
      </c>
      <c r="C544" s="22">
        <v>120379813.38</v>
      </c>
      <c r="D544" s="22">
        <v>269609496</v>
      </c>
      <c r="E544" s="22">
        <v>61991111</v>
      </c>
      <c r="F544" s="22">
        <v>57419470.460000001</v>
      </c>
      <c r="G544" s="22">
        <f t="shared" si="135"/>
        <v>-62960342.919999994</v>
      </c>
      <c r="H544" s="22">
        <f t="shared" si="136"/>
        <v>4571640.5399999991</v>
      </c>
      <c r="I544" s="23">
        <f t="shared" si="137"/>
        <v>-52.301412630749496</v>
      </c>
      <c r="J544" s="23">
        <f t="shared" si="138"/>
        <v>92.625328912075801</v>
      </c>
      <c r="K544" s="23">
        <f t="shared" si="139"/>
        <v>21.29727302335078</v>
      </c>
    </row>
    <row r="545" spans="1:11">
      <c r="A545" s="26" t="s">
        <v>34</v>
      </c>
      <c r="B545" s="21" t="s">
        <v>35</v>
      </c>
      <c r="C545" s="22">
        <v>109101074.27</v>
      </c>
      <c r="D545" s="22">
        <v>172311085</v>
      </c>
      <c r="E545" s="22">
        <v>41686137</v>
      </c>
      <c r="F545" s="22">
        <v>31618428.280000001</v>
      </c>
      <c r="G545" s="22">
        <f t="shared" si="135"/>
        <v>-77482645.989999995</v>
      </c>
      <c r="H545" s="22">
        <f t="shared" si="136"/>
        <v>10067708.719999999</v>
      </c>
      <c r="I545" s="23">
        <f t="shared" si="137"/>
        <v>-71.019141203182215</v>
      </c>
      <c r="J545" s="23">
        <f t="shared" si="138"/>
        <v>75.848784645120745</v>
      </c>
      <c r="K545" s="23">
        <f t="shared" si="139"/>
        <v>18.349619399123394</v>
      </c>
    </row>
    <row r="546" spans="1:11">
      <c r="A546" s="27" t="s">
        <v>36</v>
      </c>
      <c r="B546" s="21" t="s">
        <v>37</v>
      </c>
      <c r="C546" s="22">
        <v>4641.78</v>
      </c>
      <c r="D546" s="22">
        <v>44499</v>
      </c>
      <c r="E546" s="22">
        <v>8697</v>
      </c>
      <c r="F546" s="22">
        <v>4532.3900000000003</v>
      </c>
      <c r="G546" s="22">
        <f t="shared" si="135"/>
        <v>-109.38999999999942</v>
      </c>
      <c r="H546" s="22">
        <f t="shared" si="136"/>
        <v>4164.6099999999997</v>
      </c>
      <c r="I546" s="23">
        <f t="shared" si="137"/>
        <v>-2.3566390479514325</v>
      </c>
      <c r="J546" s="23">
        <f t="shared" si="138"/>
        <v>52.114407266873641</v>
      </c>
      <c r="K546" s="23">
        <f t="shared" si="139"/>
        <v>10.18537495224612</v>
      </c>
    </row>
    <row r="547" spans="1:11">
      <c r="A547" s="28" t="s">
        <v>38</v>
      </c>
      <c r="B547" s="21" t="s">
        <v>39</v>
      </c>
      <c r="C547" s="22">
        <v>4641.78</v>
      </c>
      <c r="D547" s="22">
        <v>44499</v>
      </c>
      <c r="E547" s="22">
        <v>8697</v>
      </c>
      <c r="F547" s="22">
        <v>4532.3900000000003</v>
      </c>
      <c r="G547" s="22">
        <f t="shared" si="135"/>
        <v>-109.38999999999942</v>
      </c>
      <c r="H547" s="22">
        <f t="shared" si="136"/>
        <v>4164.6099999999997</v>
      </c>
      <c r="I547" s="23">
        <f t="shared" si="137"/>
        <v>-2.3566390479514325</v>
      </c>
      <c r="J547" s="23">
        <f t="shared" si="138"/>
        <v>52.114407266873641</v>
      </c>
      <c r="K547" s="23">
        <f t="shared" si="139"/>
        <v>10.18537495224612</v>
      </c>
    </row>
    <row r="548" spans="1:11">
      <c r="A548" s="27" t="s">
        <v>42</v>
      </c>
      <c r="B548" s="21" t="s">
        <v>43</v>
      </c>
      <c r="C548" s="22">
        <v>108136469.31</v>
      </c>
      <c r="D548" s="22">
        <v>145642589</v>
      </c>
      <c r="E548" s="22">
        <v>37256394</v>
      </c>
      <c r="F548" s="22">
        <v>27148771.460000001</v>
      </c>
      <c r="G548" s="22">
        <f t="shared" si="135"/>
        <v>-80987697.849999994</v>
      </c>
      <c r="H548" s="22">
        <f t="shared" si="136"/>
        <v>10107622.539999999</v>
      </c>
      <c r="I548" s="23">
        <f t="shared" si="137"/>
        <v>-74.893972742746655</v>
      </c>
      <c r="J548" s="23">
        <f t="shared" si="138"/>
        <v>72.870099720332576</v>
      </c>
      <c r="K548" s="23">
        <f t="shared" si="139"/>
        <v>18.640681717076589</v>
      </c>
    </row>
    <row r="549" spans="1:11">
      <c r="A549" s="28" t="s">
        <v>44</v>
      </c>
      <c r="B549" s="21" t="s">
        <v>45</v>
      </c>
      <c r="C549" s="22">
        <v>108136469.31</v>
      </c>
      <c r="D549" s="22">
        <v>145642589</v>
      </c>
      <c r="E549" s="22">
        <v>37256394</v>
      </c>
      <c r="F549" s="22">
        <v>27148771.460000001</v>
      </c>
      <c r="G549" s="22">
        <f t="shared" si="135"/>
        <v>-80987697.849999994</v>
      </c>
      <c r="H549" s="22">
        <f t="shared" si="136"/>
        <v>10107622.539999999</v>
      </c>
      <c r="I549" s="23">
        <f t="shared" si="137"/>
        <v>-74.893972742746655</v>
      </c>
      <c r="J549" s="23">
        <f t="shared" si="138"/>
        <v>72.870099720332576</v>
      </c>
      <c r="K549" s="23">
        <f t="shared" si="139"/>
        <v>18.640681717076589</v>
      </c>
    </row>
    <row r="550" spans="1:11" ht="25.5">
      <c r="A550" s="27" t="s">
        <v>48</v>
      </c>
      <c r="B550" s="21" t="s">
        <v>49</v>
      </c>
      <c r="C550" s="22">
        <v>959963.18</v>
      </c>
      <c r="D550" s="22">
        <v>26623997</v>
      </c>
      <c r="E550" s="22">
        <v>4421046</v>
      </c>
      <c r="F550" s="22">
        <v>4465124.43</v>
      </c>
      <c r="G550" s="22">
        <f t="shared" si="135"/>
        <v>3505161.2499999995</v>
      </c>
      <c r="H550" s="22">
        <f t="shared" si="136"/>
        <v>-44078.429999999702</v>
      </c>
      <c r="I550" s="23">
        <f t="shared" si="137"/>
        <v>365.13496798908471</v>
      </c>
      <c r="J550" s="23">
        <f t="shared" si="138"/>
        <v>100.99701360266324</v>
      </c>
      <c r="K550" s="23">
        <f t="shared" si="139"/>
        <v>16.771052182735747</v>
      </c>
    </row>
    <row r="551" spans="1:11" ht="51">
      <c r="A551" s="28" t="s">
        <v>164</v>
      </c>
      <c r="B551" s="21" t="s">
        <v>165</v>
      </c>
      <c r="C551" s="22">
        <v>959963.18</v>
      </c>
      <c r="D551" s="22">
        <v>26623997</v>
      </c>
      <c r="E551" s="22">
        <v>4421046</v>
      </c>
      <c r="F551" s="22">
        <v>4465124.43</v>
      </c>
      <c r="G551" s="22">
        <f t="shared" si="135"/>
        <v>3505161.2499999995</v>
      </c>
      <c r="H551" s="22">
        <f t="shared" si="136"/>
        <v>-44078.429999999702</v>
      </c>
      <c r="I551" s="23">
        <f t="shared" si="137"/>
        <v>365.13496798908471</v>
      </c>
      <c r="J551" s="23">
        <f t="shared" si="138"/>
        <v>100.99701360266324</v>
      </c>
      <c r="K551" s="23">
        <f t="shared" si="139"/>
        <v>16.771052182735747</v>
      </c>
    </row>
    <row r="552" spans="1:11" ht="38.25">
      <c r="A552" s="29" t="s">
        <v>166</v>
      </c>
      <c r="B552" s="21" t="s">
        <v>167</v>
      </c>
      <c r="C552" s="22">
        <v>525993.18999999994</v>
      </c>
      <c r="D552" s="22">
        <v>4718481</v>
      </c>
      <c r="E552" s="22">
        <v>1056690</v>
      </c>
      <c r="F552" s="22">
        <v>91054.28</v>
      </c>
      <c r="G552" s="22">
        <f t="shared" si="135"/>
        <v>-434938.90999999992</v>
      </c>
      <c r="H552" s="22">
        <f t="shared" si="136"/>
        <v>965635.72</v>
      </c>
      <c r="I552" s="23">
        <f t="shared" si="137"/>
        <v>-82.689076259713545</v>
      </c>
      <c r="J552" s="23">
        <f t="shared" si="138"/>
        <v>8.6169340109208949</v>
      </c>
      <c r="K552" s="23">
        <f t="shared" si="139"/>
        <v>1.9297371336241473</v>
      </c>
    </row>
    <row r="553" spans="1:11" ht="63.75">
      <c r="A553" s="29" t="s">
        <v>242</v>
      </c>
      <c r="B553" s="21" t="s">
        <v>243</v>
      </c>
      <c r="C553" s="22">
        <v>433969.99</v>
      </c>
      <c r="D553" s="22">
        <v>21905516</v>
      </c>
      <c r="E553" s="22">
        <v>3364356</v>
      </c>
      <c r="F553" s="22">
        <v>4374070.1500000004</v>
      </c>
      <c r="G553" s="22">
        <f t="shared" si="135"/>
        <v>3940100.16</v>
      </c>
      <c r="H553" s="22">
        <f t="shared" si="136"/>
        <v>-1009714.1500000004</v>
      </c>
      <c r="I553" s="23">
        <f t="shared" si="137"/>
        <v>907.91996008756291</v>
      </c>
      <c r="J553" s="23">
        <f t="shared" si="138"/>
        <v>130.01210781498747</v>
      </c>
      <c r="K553" s="23">
        <f t="shared" si="139"/>
        <v>19.967893703120257</v>
      </c>
    </row>
    <row r="554" spans="1:11">
      <c r="A554" s="26" t="s">
        <v>56</v>
      </c>
      <c r="B554" s="21" t="s">
        <v>57</v>
      </c>
      <c r="C554" s="22">
        <v>11278739.109999999</v>
      </c>
      <c r="D554" s="22">
        <v>97298411</v>
      </c>
      <c r="E554" s="22">
        <v>20304974</v>
      </c>
      <c r="F554" s="22">
        <v>25801042.18</v>
      </c>
      <c r="G554" s="22">
        <f t="shared" si="135"/>
        <v>14522303.07</v>
      </c>
      <c r="H554" s="22">
        <f t="shared" si="136"/>
        <v>-5496068.1799999997</v>
      </c>
      <c r="I554" s="23">
        <f t="shared" si="137"/>
        <v>128.758214268155</v>
      </c>
      <c r="J554" s="23">
        <f t="shared" si="138"/>
        <v>127.06759526015645</v>
      </c>
      <c r="K554" s="23">
        <f t="shared" si="139"/>
        <v>26.517434267246152</v>
      </c>
    </row>
    <row r="555" spans="1:11">
      <c r="A555" s="27" t="s">
        <v>190</v>
      </c>
      <c r="B555" s="21" t="s">
        <v>191</v>
      </c>
      <c r="C555" s="22">
        <v>11278739.109999999</v>
      </c>
      <c r="D555" s="22">
        <v>97298411</v>
      </c>
      <c r="E555" s="22">
        <v>20304974</v>
      </c>
      <c r="F555" s="22">
        <v>25801042.18</v>
      </c>
      <c r="G555" s="22">
        <f t="shared" si="135"/>
        <v>14522303.07</v>
      </c>
      <c r="H555" s="22">
        <f t="shared" si="136"/>
        <v>-5496068.1799999997</v>
      </c>
      <c r="I555" s="23">
        <f t="shared" si="137"/>
        <v>128.758214268155</v>
      </c>
      <c r="J555" s="23">
        <f t="shared" si="138"/>
        <v>127.06759526015645</v>
      </c>
      <c r="K555" s="23">
        <f t="shared" si="139"/>
        <v>26.517434267246152</v>
      </c>
    </row>
    <row r="556" spans="1:11" ht="51">
      <c r="A556" s="28" t="s">
        <v>301</v>
      </c>
      <c r="B556" s="21" t="s">
        <v>302</v>
      </c>
      <c r="C556" s="22">
        <v>11278739.109999999</v>
      </c>
      <c r="D556" s="22">
        <v>97298411</v>
      </c>
      <c r="E556" s="22">
        <v>20304974</v>
      </c>
      <c r="F556" s="22">
        <v>25801042.18</v>
      </c>
      <c r="G556" s="22">
        <f t="shared" si="135"/>
        <v>14522303.07</v>
      </c>
      <c r="H556" s="22">
        <f t="shared" si="136"/>
        <v>-5496068.1799999997</v>
      </c>
      <c r="I556" s="23">
        <f t="shared" si="137"/>
        <v>128.758214268155</v>
      </c>
      <c r="J556" s="23">
        <f t="shared" si="138"/>
        <v>127.06759526015645</v>
      </c>
      <c r="K556" s="23">
        <f t="shared" si="139"/>
        <v>26.517434267246152</v>
      </c>
    </row>
    <row r="557" spans="1:11" ht="38.25">
      <c r="A557" s="29" t="s">
        <v>303</v>
      </c>
      <c r="B557" s="21" t="s">
        <v>304</v>
      </c>
      <c r="C557" s="22">
        <v>11278739.109999999</v>
      </c>
      <c r="D557" s="22">
        <v>87576305</v>
      </c>
      <c r="E557" s="22">
        <v>19480275</v>
      </c>
      <c r="F557" s="22">
        <v>22526046.710000001</v>
      </c>
      <c r="G557" s="22">
        <f t="shared" si="135"/>
        <v>11247307.600000001</v>
      </c>
      <c r="H557" s="22">
        <f t="shared" si="136"/>
        <v>-3045771.7100000009</v>
      </c>
      <c r="I557" s="23">
        <f t="shared" si="137"/>
        <v>99.721320710644591</v>
      </c>
      <c r="J557" s="23">
        <f t="shared" si="138"/>
        <v>115.63515766589538</v>
      </c>
      <c r="K557" s="23">
        <f t="shared" si="139"/>
        <v>25.721622658092279</v>
      </c>
    </row>
    <row r="558" spans="1:11" ht="63.75">
      <c r="A558" s="29" t="s">
        <v>305</v>
      </c>
      <c r="B558" s="21" t="s">
        <v>306</v>
      </c>
      <c r="C558" s="22">
        <v>0</v>
      </c>
      <c r="D558" s="22">
        <v>9722106</v>
      </c>
      <c r="E558" s="22">
        <v>824699</v>
      </c>
      <c r="F558" s="22">
        <v>3274995.47</v>
      </c>
      <c r="G558" s="22">
        <f t="shared" si="135"/>
        <v>3274995.47</v>
      </c>
      <c r="H558" s="22">
        <f t="shared" si="136"/>
        <v>-2450296.4700000002</v>
      </c>
      <c r="I558" s="23">
        <f t="shared" si="137"/>
        <v>0</v>
      </c>
      <c r="J558" s="23">
        <f t="shared" si="138"/>
        <v>397.11403433252622</v>
      </c>
      <c r="K558" s="23">
        <f t="shared" si="139"/>
        <v>33.686070384338542</v>
      </c>
    </row>
    <row r="559" spans="1:11">
      <c r="A559" s="20"/>
      <c r="B559" s="21" t="s">
        <v>60</v>
      </c>
      <c r="C559" s="22">
        <v>43600649.619999997</v>
      </c>
      <c r="D559" s="22">
        <v>0</v>
      </c>
      <c r="E559" s="22">
        <v>0</v>
      </c>
      <c r="F559" s="22">
        <v>212173700.53999999</v>
      </c>
      <c r="G559" s="22">
        <f t="shared" si="135"/>
        <v>168573050.91999999</v>
      </c>
      <c r="H559" s="22">
        <f t="shared" si="136"/>
        <v>-212173700.53999999</v>
      </c>
      <c r="I559" s="23">
        <f t="shared" si="137"/>
        <v>386.62967728506976</v>
      </c>
      <c r="J559" s="23">
        <f t="shared" si="138"/>
        <v>0</v>
      </c>
      <c r="K559" s="23">
        <f t="shared" si="139"/>
        <v>0</v>
      </c>
    </row>
    <row r="560" spans="1:11">
      <c r="A560" s="20" t="s">
        <v>61</v>
      </c>
      <c r="B560" s="21" t="s">
        <v>62</v>
      </c>
      <c r="C560" s="22">
        <v>-43600649.619999997</v>
      </c>
      <c r="D560" s="22">
        <v>0</v>
      </c>
      <c r="E560" s="22">
        <v>0</v>
      </c>
      <c r="F560" s="22">
        <v>-212173700.53999999</v>
      </c>
      <c r="G560" s="22">
        <f t="shared" si="135"/>
        <v>-168573050.91999999</v>
      </c>
      <c r="H560" s="22">
        <f t="shared" si="136"/>
        <v>212173700.53999999</v>
      </c>
      <c r="I560" s="23">
        <f t="shared" si="137"/>
        <v>386.62967728506976</v>
      </c>
      <c r="J560" s="23">
        <f t="shared" si="138"/>
        <v>0</v>
      </c>
      <c r="K560" s="23">
        <f t="shared" si="139"/>
        <v>0</v>
      </c>
    </row>
    <row r="561" spans="1:11">
      <c r="A561" s="26" t="s">
        <v>63</v>
      </c>
      <c r="B561" s="21" t="s">
        <v>64</v>
      </c>
      <c r="C561" s="22">
        <v>-43600649.619999997</v>
      </c>
      <c r="D561" s="22">
        <v>0</v>
      </c>
      <c r="E561" s="22">
        <v>0</v>
      </c>
      <c r="F561" s="22">
        <v>-212173700.53999999</v>
      </c>
      <c r="G561" s="22">
        <f t="shared" si="135"/>
        <v>-168573050.91999999</v>
      </c>
      <c r="H561" s="22">
        <f t="shared" si="136"/>
        <v>212173700.53999999</v>
      </c>
      <c r="I561" s="23">
        <f t="shared" si="137"/>
        <v>386.62967728506976</v>
      </c>
      <c r="J561" s="23">
        <f t="shared" si="138"/>
        <v>0</v>
      </c>
      <c r="K561" s="23">
        <f t="shared" si="139"/>
        <v>0</v>
      </c>
    </row>
    <row r="562" spans="1:11" s="35" customFormat="1" ht="38.25">
      <c r="A562" s="36" t="s">
        <v>350</v>
      </c>
      <c r="B562" s="32" t="s">
        <v>351</v>
      </c>
      <c r="C562" s="33"/>
      <c r="D562" s="33"/>
      <c r="E562" s="33"/>
      <c r="F562" s="33"/>
      <c r="G562" s="33"/>
      <c r="H562" s="33"/>
      <c r="I562" s="34"/>
      <c r="J562" s="34"/>
      <c r="K562" s="34"/>
    </row>
    <row r="563" spans="1:11">
      <c r="A563" s="20" t="s">
        <v>26</v>
      </c>
      <c r="B563" s="21" t="s">
        <v>27</v>
      </c>
      <c r="C563" s="22">
        <v>163952289</v>
      </c>
      <c r="D563" s="22">
        <v>269564997</v>
      </c>
      <c r="E563" s="22">
        <v>61982414</v>
      </c>
      <c r="F563" s="22">
        <v>269564997</v>
      </c>
      <c r="G563" s="22">
        <f t="shared" ref="G563:G581" si="140">F563-C563</f>
        <v>105612708</v>
      </c>
      <c r="H563" s="22">
        <f t="shared" ref="H563:H581" si="141">E563-F563</f>
        <v>-207582583</v>
      </c>
      <c r="I563" s="23">
        <f t="shared" ref="I563:I581" si="142">IF(ISERROR(F563/C563),0,F563/C563*100-100)</f>
        <v>64.416732845980562</v>
      </c>
      <c r="J563" s="23">
        <f t="shared" ref="J563:J581" si="143">IF(ISERROR(F563/E563),0,F563/E563*100)</f>
        <v>434.90561209829616</v>
      </c>
      <c r="K563" s="23">
        <f t="shared" ref="K563:K581" si="144">IF(ISERROR(F563/D563),0,F563/D563*100)</f>
        <v>100</v>
      </c>
    </row>
    <row r="564" spans="1:11">
      <c r="A564" s="26" t="s">
        <v>28</v>
      </c>
      <c r="B564" s="21" t="s">
        <v>29</v>
      </c>
      <c r="C564" s="22">
        <v>163952289</v>
      </c>
      <c r="D564" s="22">
        <v>269564997</v>
      </c>
      <c r="E564" s="22">
        <v>61982414</v>
      </c>
      <c r="F564" s="22">
        <v>269564997</v>
      </c>
      <c r="G564" s="22">
        <f t="shared" si="140"/>
        <v>105612708</v>
      </c>
      <c r="H564" s="22">
        <f t="shared" si="141"/>
        <v>-207582583</v>
      </c>
      <c r="I564" s="23">
        <f t="shared" si="142"/>
        <v>64.416732845980562</v>
      </c>
      <c r="J564" s="23">
        <f t="shared" si="143"/>
        <v>434.90561209829616</v>
      </c>
      <c r="K564" s="23">
        <f t="shared" si="144"/>
        <v>100</v>
      </c>
    </row>
    <row r="565" spans="1:11">
      <c r="A565" s="27" t="s">
        <v>30</v>
      </c>
      <c r="B565" s="21" t="s">
        <v>31</v>
      </c>
      <c r="C565" s="22">
        <v>163952289</v>
      </c>
      <c r="D565" s="22">
        <v>269564997</v>
      </c>
      <c r="E565" s="22">
        <v>61982414</v>
      </c>
      <c r="F565" s="22">
        <v>269564997</v>
      </c>
      <c r="G565" s="22">
        <f t="shared" si="140"/>
        <v>105612708</v>
      </c>
      <c r="H565" s="22">
        <f t="shared" si="141"/>
        <v>-207582583</v>
      </c>
      <c r="I565" s="23">
        <f t="shared" si="142"/>
        <v>64.416732845980562</v>
      </c>
      <c r="J565" s="23">
        <f t="shared" si="143"/>
        <v>434.90561209829616</v>
      </c>
      <c r="K565" s="23">
        <f t="shared" si="144"/>
        <v>100</v>
      </c>
    </row>
    <row r="566" spans="1:11">
      <c r="A566" s="20" t="s">
        <v>32</v>
      </c>
      <c r="B566" s="21" t="s">
        <v>33</v>
      </c>
      <c r="C566" s="22">
        <v>120375171.59999999</v>
      </c>
      <c r="D566" s="22">
        <v>269564997</v>
      </c>
      <c r="E566" s="22">
        <v>61982414</v>
      </c>
      <c r="F566" s="22">
        <v>57414938.07</v>
      </c>
      <c r="G566" s="22">
        <f t="shared" si="140"/>
        <v>-62960233.529999994</v>
      </c>
      <c r="H566" s="22">
        <f t="shared" si="141"/>
        <v>4567475.93</v>
      </c>
      <c r="I566" s="23">
        <f t="shared" si="142"/>
        <v>-52.303338548262552</v>
      </c>
      <c r="J566" s="23">
        <f t="shared" si="143"/>
        <v>92.631013161249257</v>
      </c>
      <c r="K566" s="23">
        <f t="shared" si="144"/>
        <v>21.299107342931471</v>
      </c>
    </row>
    <row r="567" spans="1:11">
      <c r="A567" s="26" t="s">
        <v>34</v>
      </c>
      <c r="B567" s="21" t="s">
        <v>35</v>
      </c>
      <c r="C567" s="22">
        <v>109096432.48999999</v>
      </c>
      <c r="D567" s="22">
        <v>172266586</v>
      </c>
      <c r="E567" s="22">
        <v>41677440</v>
      </c>
      <c r="F567" s="22">
        <v>31613895.890000001</v>
      </c>
      <c r="G567" s="22">
        <f t="shared" si="140"/>
        <v>-77482536.599999994</v>
      </c>
      <c r="H567" s="22">
        <f t="shared" si="141"/>
        <v>10063544.109999999</v>
      </c>
      <c r="I567" s="23">
        <f t="shared" si="142"/>
        <v>-71.022062620702286</v>
      </c>
      <c r="J567" s="23">
        <f t="shared" si="143"/>
        <v>75.853737393659486</v>
      </c>
      <c r="K567" s="23">
        <f t="shared" si="144"/>
        <v>18.351728343882083</v>
      </c>
    </row>
    <row r="568" spans="1:11">
      <c r="A568" s="27" t="s">
        <v>42</v>
      </c>
      <c r="B568" s="21" t="s">
        <v>43</v>
      </c>
      <c r="C568" s="22">
        <v>108136469.31</v>
      </c>
      <c r="D568" s="22">
        <v>145642589</v>
      </c>
      <c r="E568" s="22">
        <v>37256394</v>
      </c>
      <c r="F568" s="22">
        <v>27148771.460000001</v>
      </c>
      <c r="G568" s="22">
        <f t="shared" si="140"/>
        <v>-80987697.849999994</v>
      </c>
      <c r="H568" s="22">
        <f t="shared" si="141"/>
        <v>10107622.539999999</v>
      </c>
      <c r="I568" s="23">
        <f t="shared" si="142"/>
        <v>-74.893972742746655</v>
      </c>
      <c r="J568" s="23">
        <f t="shared" si="143"/>
        <v>72.870099720332576</v>
      </c>
      <c r="K568" s="23">
        <f t="shared" si="144"/>
        <v>18.640681717076589</v>
      </c>
    </row>
    <row r="569" spans="1:11">
      <c r="A569" s="28" t="s">
        <v>44</v>
      </c>
      <c r="B569" s="21" t="s">
        <v>45</v>
      </c>
      <c r="C569" s="22">
        <v>108136469.31</v>
      </c>
      <c r="D569" s="22">
        <v>145642589</v>
      </c>
      <c r="E569" s="22">
        <v>37256394</v>
      </c>
      <c r="F569" s="22">
        <v>27148771.460000001</v>
      </c>
      <c r="G569" s="22">
        <f t="shared" si="140"/>
        <v>-80987697.849999994</v>
      </c>
      <c r="H569" s="22">
        <f t="shared" si="141"/>
        <v>10107622.539999999</v>
      </c>
      <c r="I569" s="23">
        <f t="shared" si="142"/>
        <v>-74.893972742746655</v>
      </c>
      <c r="J569" s="23">
        <f t="shared" si="143"/>
        <v>72.870099720332576</v>
      </c>
      <c r="K569" s="23">
        <f t="shared" si="144"/>
        <v>18.640681717076589</v>
      </c>
    </row>
    <row r="570" spans="1:11" ht="25.5">
      <c r="A570" s="27" t="s">
        <v>48</v>
      </c>
      <c r="B570" s="21" t="s">
        <v>49</v>
      </c>
      <c r="C570" s="22">
        <v>959963.18</v>
      </c>
      <c r="D570" s="22">
        <v>26623997</v>
      </c>
      <c r="E570" s="22">
        <v>4421046</v>
      </c>
      <c r="F570" s="22">
        <v>4465124.43</v>
      </c>
      <c r="G570" s="22">
        <f t="shared" si="140"/>
        <v>3505161.2499999995</v>
      </c>
      <c r="H570" s="22">
        <f t="shared" si="141"/>
        <v>-44078.429999999702</v>
      </c>
      <c r="I570" s="23">
        <f t="shared" si="142"/>
        <v>365.13496798908471</v>
      </c>
      <c r="J570" s="23">
        <f t="shared" si="143"/>
        <v>100.99701360266324</v>
      </c>
      <c r="K570" s="23">
        <f t="shared" si="144"/>
        <v>16.771052182735747</v>
      </c>
    </row>
    <row r="571" spans="1:11" ht="51">
      <c r="A571" s="28" t="s">
        <v>164</v>
      </c>
      <c r="B571" s="21" t="s">
        <v>165</v>
      </c>
      <c r="C571" s="22">
        <v>959963.18</v>
      </c>
      <c r="D571" s="22">
        <v>26623997</v>
      </c>
      <c r="E571" s="22">
        <v>4421046</v>
      </c>
      <c r="F571" s="22">
        <v>4465124.43</v>
      </c>
      <c r="G571" s="22">
        <f t="shared" si="140"/>
        <v>3505161.2499999995</v>
      </c>
      <c r="H571" s="22">
        <f t="shared" si="141"/>
        <v>-44078.429999999702</v>
      </c>
      <c r="I571" s="23">
        <f t="shared" si="142"/>
        <v>365.13496798908471</v>
      </c>
      <c r="J571" s="23">
        <f t="shared" si="143"/>
        <v>100.99701360266324</v>
      </c>
      <c r="K571" s="23">
        <f t="shared" si="144"/>
        <v>16.771052182735747</v>
      </c>
    </row>
    <row r="572" spans="1:11" ht="38.25">
      <c r="A572" s="29" t="s">
        <v>166</v>
      </c>
      <c r="B572" s="21" t="s">
        <v>167</v>
      </c>
      <c r="C572" s="22">
        <v>525993.18999999994</v>
      </c>
      <c r="D572" s="22">
        <v>4718481</v>
      </c>
      <c r="E572" s="22">
        <v>1056690</v>
      </c>
      <c r="F572" s="22">
        <v>91054.28</v>
      </c>
      <c r="G572" s="22">
        <f t="shared" si="140"/>
        <v>-434938.90999999992</v>
      </c>
      <c r="H572" s="22">
        <f t="shared" si="141"/>
        <v>965635.72</v>
      </c>
      <c r="I572" s="23">
        <f t="shared" si="142"/>
        <v>-82.689076259713545</v>
      </c>
      <c r="J572" s="23">
        <f t="shared" si="143"/>
        <v>8.6169340109208949</v>
      </c>
      <c r="K572" s="23">
        <f t="shared" si="144"/>
        <v>1.9297371336241473</v>
      </c>
    </row>
    <row r="573" spans="1:11" ht="63.75">
      <c r="A573" s="29" t="s">
        <v>242</v>
      </c>
      <c r="B573" s="21" t="s">
        <v>243</v>
      </c>
      <c r="C573" s="22">
        <v>433969.99</v>
      </c>
      <c r="D573" s="22">
        <v>21905516</v>
      </c>
      <c r="E573" s="22">
        <v>3364356</v>
      </c>
      <c r="F573" s="22">
        <v>4374070.1500000004</v>
      </c>
      <c r="G573" s="22">
        <f t="shared" si="140"/>
        <v>3940100.16</v>
      </c>
      <c r="H573" s="22">
        <f t="shared" si="141"/>
        <v>-1009714.1500000004</v>
      </c>
      <c r="I573" s="23">
        <f t="shared" si="142"/>
        <v>907.91996008756291</v>
      </c>
      <c r="J573" s="23">
        <f t="shared" si="143"/>
        <v>130.01210781498747</v>
      </c>
      <c r="K573" s="23">
        <f t="shared" si="144"/>
        <v>19.967893703120257</v>
      </c>
    </row>
    <row r="574" spans="1:11">
      <c r="A574" s="26" t="s">
        <v>56</v>
      </c>
      <c r="B574" s="21" t="s">
        <v>57</v>
      </c>
      <c r="C574" s="22">
        <v>11278739.109999999</v>
      </c>
      <c r="D574" s="22">
        <v>97298411</v>
      </c>
      <c r="E574" s="22">
        <v>20304974</v>
      </c>
      <c r="F574" s="22">
        <v>25801042.18</v>
      </c>
      <c r="G574" s="22">
        <f t="shared" si="140"/>
        <v>14522303.07</v>
      </c>
      <c r="H574" s="22">
        <f t="shared" si="141"/>
        <v>-5496068.1799999997</v>
      </c>
      <c r="I574" s="23">
        <f t="shared" si="142"/>
        <v>128.758214268155</v>
      </c>
      <c r="J574" s="23">
        <f t="shared" si="143"/>
        <v>127.06759526015645</v>
      </c>
      <c r="K574" s="23">
        <f t="shared" si="144"/>
        <v>26.517434267246152</v>
      </c>
    </row>
    <row r="575" spans="1:11">
      <c r="A575" s="27" t="s">
        <v>190</v>
      </c>
      <c r="B575" s="21" t="s">
        <v>191</v>
      </c>
      <c r="C575" s="22">
        <v>11278739.109999999</v>
      </c>
      <c r="D575" s="22">
        <v>97298411</v>
      </c>
      <c r="E575" s="22">
        <v>20304974</v>
      </c>
      <c r="F575" s="22">
        <v>25801042.18</v>
      </c>
      <c r="G575" s="22">
        <f t="shared" si="140"/>
        <v>14522303.07</v>
      </c>
      <c r="H575" s="22">
        <f t="shared" si="141"/>
        <v>-5496068.1799999997</v>
      </c>
      <c r="I575" s="23">
        <f t="shared" si="142"/>
        <v>128.758214268155</v>
      </c>
      <c r="J575" s="23">
        <f t="shared" si="143"/>
        <v>127.06759526015645</v>
      </c>
      <c r="K575" s="23">
        <f t="shared" si="144"/>
        <v>26.517434267246152</v>
      </c>
    </row>
    <row r="576" spans="1:11" ht="51">
      <c r="A576" s="28" t="s">
        <v>301</v>
      </c>
      <c r="B576" s="21" t="s">
        <v>302</v>
      </c>
      <c r="C576" s="22">
        <v>11278739.109999999</v>
      </c>
      <c r="D576" s="22">
        <v>97298411</v>
      </c>
      <c r="E576" s="22">
        <v>20304974</v>
      </c>
      <c r="F576" s="22">
        <v>25801042.18</v>
      </c>
      <c r="G576" s="22">
        <f t="shared" si="140"/>
        <v>14522303.07</v>
      </c>
      <c r="H576" s="22">
        <f t="shared" si="141"/>
        <v>-5496068.1799999997</v>
      </c>
      <c r="I576" s="23">
        <f t="shared" si="142"/>
        <v>128.758214268155</v>
      </c>
      <c r="J576" s="23">
        <f t="shared" si="143"/>
        <v>127.06759526015645</v>
      </c>
      <c r="K576" s="23">
        <f t="shared" si="144"/>
        <v>26.517434267246152</v>
      </c>
    </row>
    <row r="577" spans="1:11" ht="38.25">
      <c r="A577" s="29" t="s">
        <v>303</v>
      </c>
      <c r="B577" s="21" t="s">
        <v>304</v>
      </c>
      <c r="C577" s="22">
        <v>11278739.109999999</v>
      </c>
      <c r="D577" s="22">
        <v>87576305</v>
      </c>
      <c r="E577" s="22">
        <v>19480275</v>
      </c>
      <c r="F577" s="22">
        <v>22526046.710000001</v>
      </c>
      <c r="G577" s="22">
        <f t="shared" si="140"/>
        <v>11247307.600000001</v>
      </c>
      <c r="H577" s="22">
        <f t="shared" si="141"/>
        <v>-3045771.7100000009</v>
      </c>
      <c r="I577" s="23">
        <f t="shared" si="142"/>
        <v>99.721320710644591</v>
      </c>
      <c r="J577" s="23">
        <f t="shared" si="143"/>
        <v>115.63515766589538</v>
      </c>
      <c r="K577" s="23">
        <f t="shared" si="144"/>
        <v>25.721622658092279</v>
      </c>
    </row>
    <row r="578" spans="1:11" ht="63.75">
      <c r="A578" s="29" t="s">
        <v>305</v>
      </c>
      <c r="B578" s="21" t="s">
        <v>306</v>
      </c>
      <c r="C578" s="22">
        <v>0</v>
      </c>
      <c r="D578" s="22">
        <v>9722106</v>
      </c>
      <c r="E578" s="22">
        <v>824699</v>
      </c>
      <c r="F578" s="22">
        <v>3274995.47</v>
      </c>
      <c r="G578" s="22">
        <f t="shared" si="140"/>
        <v>3274995.47</v>
      </c>
      <c r="H578" s="22">
        <f t="shared" si="141"/>
        <v>-2450296.4700000002</v>
      </c>
      <c r="I578" s="23">
        <f t="shared" si="142"/>
        <v>0</v>
      </c>
      <c r="J578" s="23">
        <f t="shared" si="143"/>
        <v>397.11403433252622</v>
      </c>
      <c r="K578" s="23">
        <f t="shared" si="144"/>
        <v>33.686070384338542</v>
      </c>
    </row>
    <row r="579" spans="1:11">
      <c r="A579" s="20"/>
      <c r="B579" s="21" t="s">
        <v>60</v>
      </c>
      <c r="C579" s="22">
        <v>43577117.399999999</v>
      </c>
      <c r="D579" s="22">
        <v>0</v>
      </c>
      <c r="E579" s="22">
        <v>0</v>
      </c>
      <c r="F579" s="22">
        <v>212150058.93000001</v>
      </c>
      <c r="G579" s="22">
        <f t="shared" si="140"/>
        <v>168572941.53</v>
      </c>
      <c r="H579" s="22">
        <f t="shared" si="141"/>
        <v>-212150058.93000001</v>
      </c>
      <c r="I579" s="23">
        <f t="shared" si="142"/>
        <v>386.83821140037134</v>
      </c>
      <c r="J579" s="23">
        <f t="shared" si="143"/>
        <v>0</v>
      </c>
      <c r="K579" s="23">
        <f t="shared" si="144"/>
        <v>0</v>
      </c>
    </row>
    <row r="580" spans="1:11">
      <c r="A580" s="20" t="s">
        <v>61</v>
      </c>
      <c r="B580" s="21" t="s">
        <v>62</v>
      </c>
      <c r="C580" s="22">
        <v>-43577117.399999999</v>
      </c>
      <c r="D580" s="22">
        <v>0</v>
      </c>
      <c r="E580" s="22">
        <v>0</v>
      </c>
      <c r="F580" s="22">
        <v>-212150058.93000001</v>
      </c>
      <c r="G580" s="22">
        <f t="shared" si="140"/>
        <v>-168572941.53</v>
      </c>
      <c r="H580" s="22">
        <f t="shared" si="141"/>
        <v>212150058.93000001</v>
      </c>
      <c r="I580" s="23">
        <f t="shared" si="142"/>
        <v>386.83821140037134</v>
      </c>
      <c r="J580" s="23">
        <f t="shared" si="143"/>
        <v>0</v>
      </c>
      <c r="K580" s="23">
        <f t="shared" si="144"/>
        <v>0</v>
      </c>
    </row>
    <row r="581" spans="1:11">
      <c r="A581" s="26" t="s">
        <v>63</v>
      </c>
      <c r="B581" s="21" t="s">
        <v>64</v>
      </c>
      <c r="C581" s="22">
        <v>-43577117.399999999</v>
      </c>
      <c r="D581" s="22">
        <v>0</v>
      </c>
      <c r="E581" s="22">
        <v>0</v>
      </c>
      <c r="F581" s="22">
        <v>-212150058.93000001</v>
      </c>
      <c r="G581" s="22">
        <f t="shared" si="140"/>
        <v>-168572941.53</v>
      </c>
      <c r="H581" s="22">
        <f t="shared" si="141"/>
        <v>212150058.93000001</v>
      </c>
      <c r="I581" s="23">
        <f t="shared" si="142"/>
        <v>386.83821140037134</v>
      </c>
      <c r="J581" s="23">
        <f t="shared" si="143"/>
        <v>0</v>
      </c>
      <c r="K581" s="23">
        <f t="shared" si="144"/>
        <v>0</v>
      </c>
    </row>
    <row r="582" spans="1:11" s="35" customFormat="1" ht="25.5">
      <c r="A582" s="36" t="s">
        <v>352</v>
      </c>
      <c r="B582" s="32" t="s">
        <v>125</v>
      </c>
      <c r="C582" s="33"/>
      <c r="D582" s="33"/>
      <c r="E582" s="33"/>
      <c r="F582" s="33"/>
      <c r="G582" s="33"/>
      <c r="H582" s="33"/>
      <c r="I582" s="34"/>
      <c r="J582" s="34"/>
      <c r="K582" s="34"/>
    </row>
    <row r="583" spans="1:11">
      <c r="A583" s="20" t="s">
        <v>26</v>
      </c>
      <c r="B583" s="21" t="s">
        <v>27</v>
      </c>
      <c r="C583" s="22">
        <v>28174</v>
      </c>
      <c r="D583" s="22">
        <v>44499</v>
      </c>
      <c r="E583" s="22">
        <v>8697</v>
      </c>
      <c r="F583" s="22">
        <v>28174</v>
      </c>
      <c r="G583" s="22">
        <f t="shared" ref="G583:G595" si="145">F583-C583</f>
        <v>0</v>
      </c>
      <c r="H583" s="22">
        <f t="shared" ref="H583:H595" si="146">E583-F583</f>
        <v>-19477</v>
      </c>
      <c r="I583" s="23">
        <f t="shared" ref="I583:I595" si="147">IF(ISERROR(F583/C583),0,F583/C583*100-100)</f>
        <v>0</v>
      </c>
      <c r="J583" s="23">
        <f t="shared" ref="J583:J595" si="148">IF(ISERROR(F583/E583),0,F583/E583*100)</f>
        <v>323.95078762791769</v>
      </c>
      <c r="K583" s="23">
        <f t="shared" ref="K583:K595" si="149">IF(ISERROR(F583/D583),0,F583/D583*100)</f>
        <v>63.313782332187238</v>
      </c>
    </row>
    <row r="584" spans="1:11">
      <c r="A584" s="26" t="s">
        <v>72</v>
      </c>
      <c r="B584" s="21" t="s">
        <v>73</v>
      </c>
      <c r="C584" s="22">
        <v>28174</v>
      </c>
      <c r="D584" s="22">
        <v>44499</v>
      </c>
      <c r="E584" s="22">
        <v>8697</v>
      </c>
      <c r="F584" s="22">
        <v>28174</v>
      </c>
      <c r="G584" s="22">
        <f t="shared" si="145"/>
        <v>0</v>
      </c>
      <c r="H584" s="22">
        <f t="shared" si="146"/>
        <v>-19477</v>
      </c>
      <c r="I584" s="23">
        <f t="shared" si="147"/>
        <v>0</v>
      </c>
      <c r="J584" s="23">
        <f t="shared" si="148"/>
        <v>323.95078762791769</v>
      </c>
      <c r="K584" s="23">
        <f t="shared" si="149"/>
        <v>63.313782332187238</v>
      </c>
    </row>
    <row r="585" spans="1:11">
      <c r="A585" s="27" t="s">
        <v>74</v>
      </c>
      <c r="B585" s="21" t="s">
        <v>75</v>
      </c>
      <c r="C585" s="22">
        <v>28174</v>
      </c>
      <c r="D585" s="22">
        <v>44499</v>
      </c>
      <c r="E585" s="22">
        <v>8697</v>
      </c>
      <c r="F585" s="22">
        <v>28174</v>
      </c>
      <c r="G585" s="22">
        <f t="shared" si="145"/>
        <v>0</v>
      </c>
      <c r="H585" s="22">
        <f t="shared" si="146"/>
        <v>-19477</v>
      </c>
      <c r="I585" s="23">
        <f t="shared" si="147"/>
        <v>0</v>
      </c>
      <c r="J585" s="23">
        <f t="shared" si="148"/>
        <v>323.95078762791769</v>
      </c>
      <c r="K585" s="23">
        <f t="shared" si="149"/>
        <v>63.313782332187238</v>
      </c>
    </row>
    <row r="586" spans="1:11">
      <c r="A586" s="28" t="s">
        <v>76</v>
      </c>
      <c r="B586" s="21" t="s">
        <v>77</v>
      </c>
      <c r="C586" s="22">
        <v>28174</v>
      </c>
      <c r="D586" s="22">
        <v>44499</v>
      </c>
      <c r="E586" s="22">
        <v>8697</v>
      </c>
      <c r="F586" s="22">
        <v>28174</v>
      </c>
      <c r="G586" s="22">
        <f t="shared" si="145"/>
        <v>0</v>
      </c>
      <c r="H586" s="22">
        <f t="shared" si="146"/>
        <v>-19477</v>
      </c>
      <c r="I586" s="23">
        <f t="shared" si="147"/>
        <v>0</v>
      </c>
      <c r="J586" s="23">
        <f t="shared" si="148"/>
        <v>323.95078762791769</v>
      </c>
      <c r="K586" s="23">
        <f t="shared" si="149"/>
        <v>63.313782332187238</v>
      </c>
    </row>
    <row r="587" spans="1:11" ht="25.5">
      <c r="A587" s="29" t="s">
        <v>78</v>
      </c>
      <c r="B587" s="21" t="s">
        <v>79</v>
      </c>
      <c r="C587" s="22">
        <v>28174</v>
      </c>
      <c r="D587" s="22">
        <v>44499</v>
      </c>
      <c r="E587" s="22">
        <v>8697</v>
      </c>
      <c r="F587" s="22">
        <v>28174</v>
      </c>
      <c r="G587" s="22">
        <f t="shared" si="145"/>
        <v>0</v>
      </c>
      <c r="H587" s="22">
        <f t="shared" si="146"/>
        <v>-19477</v>
      </c>
      <c r="I587" s="23">
        <f t="shared" si="147"/>
        <v>0</v>
      </c>
      <c r="J587" s="23">
        <f t="shared" si="148"/>
        <v>323.95078762791769</v>
      </c>
      <c r="K587" s="23">
        <f t="shared" si="149"/>
        <v>63.313782332187238</v>
      </c>
    </row>
    <row r="588" spans="1:11" ht="25.5">
      <c r="A588" s="30" t="s">
        <v>80</v>
      </c>
      <c r="B588" s="21" t="s">
        <v>81</v>
      </c>
      <c r="C588" s="22">
        <v>28174</v>
      </c>
      <c r="D588" s="22">
        <v>44499</v>
      </c>
      <c r="E588" s="22">
        <v>8697</v>
      </c>
      <c r="F588" s="22">
        <v>28174</v>
      </c>
      <c r="G588" s="22">
        <f t="shared" si="145"/>
        <v>0</v>
      </c>
      <c r="H588" s="22">
        <f t="shared" si="146"/>
        <v>-19477</v>
      </c>
      <c r="I588" s="23">
        <f t="shared" si="147"/>
        <v>0</v>
      </c>
      <c r="J588" s="23">
        <f t="shared" si="148"/>
        <v>323.95078762791769</v>
      </c>
      <c r="K588" s="23">
        <f t="shared" si="149"/>
        <v>63.313782332187238</v>
      </c>
    </row>
    <row r="589" spans="1:11">
      <c r="A589" s="20" t="s">
        <v>32</v>
      </c>
      <c r="B589" s="21" t="s">
        <v>33</v>
      </c>
      <c r="C589" s="22">
        <v>4641.78</v>
      </c>
      <c r="D589" s="22">
        <v>44499</v>
      </c>
      <c r="E589" s="22">
        <v>8697</v>
      </c>
      <c r="F589" s="22">
        <v>4532.3900000000003</v>
      </c>
      <c r="G589" s="22">
        <f t="shared" si="145"/>
        <v>-109.38999999999942</v>
      </c>
      <c r="H589" s="22">
        <f t="shared" si="146"/>
        <v>4164.6099999999997</v>
      </c>
      <c r="I589" s="23">
        <f t="shared" si="147"/>
        <v>-2.3566390479514325</v>
      </c>
      <c r="J589" s="23">
        <f t="shared" si="148"/>
        <v>52.114407266873641</v>
      </c>
      <c r="K589" s="23">
        <f t="shared" si="149"/>
        <v>10.18537495224612</v>
      </c>
    </row>
    <row r="590" spans="1:11">
      <c r="A590" s="26" t="s">
        <v>34</v>
      </c>
      <c r="B590" s="21" t="s">
        <v>35</v>
      </c>
      <c r="C590" s="22">
        <v>4641.78</v>
      </c>
      <c r="D590" s="22">
        <v>44499</v>
      </c>
      <c r="E590" s="22">
        <v>8697</v>
      </c>
      <c r="F590" s="22">
        <v>4532.3900000000003</v>
      </c>
      <c r="G590" s="22">
        <f t="shared" si="145"/>
        <v>-109.38999999999942</v>
      </c>
      <c r="H590" s="22">
        <f t="shared" si="146"/>
        <v>4164.6099999999997</v>
      </c>
      <c r="I590" s="23">
        <f t="shared" si="147"/>
        <v>-2.3566390479514325</v>
      </c>
      <c r="J590" s="23">
        <f t="shared" si="148"/>
        <v>52.114407266873641</v>
      </c>
      <c r="K590" s="23">
        <f t="shared" si="149"/>
        <v>10.18537495224612</v>
      </c>
    </row>
    <row r="591" spans="1:11">
      <c r="A591" s="27" t="s">
        <v>36</v>
      </c>
      <c r="B591" s="21" t="s">
        <v>37</v>
      </c>
      <c r="C591" s="22">
        <v>4641.78</v>
      </c>
      <c r="D591" s="22">
        <v>44499</v>
      </c>
      <c r="E591" s="22">
        <v>8697</v>
      </c>
      <c r="F591" s="22">
        <v>4532.3900000000003</v>
      </c>
      <c r="G591" s="22">
        <f t="shared" si="145"/>
        <v>-109.38999999999942</v>
      </c>
      <c r="H591" s="22">
        <f t="shared" si="146"/>
        <v>4164.6099999999997</v>
      </c>
      <c r="I591" s="23">
        <f t="shared" si="147"/>
        <v>-2.3566390479514325</v>
      </c>
      <c r="J591" s="23">
        <f t="shared" si="148"/>
        <v>52.114407266873641</v>
      </c>
      <c r="K591" s="23">
        <f t="shared" si="149"/>
        <v>10.18537495224612</v>
      </c>
    </row>
    <row r="592" spans="1:11">
      <c r="A592" s="28" t="s">
        <v>38</v>
      </c>
      <c r="B592" s="21" t="s">
        <v>39</v>
      </c>
      <c r="C592" s="22">
        <v>4641.78</v>
      </c>
      <c r="D592" s="22">
        <v>44499</v>
      </c>
      <c r="E592" s="22">
        <v>8697</v>
      </c>
      <c r="F592" s="22">
        <v>4532.3900000000003</v>
      </c>
      <c r="G592" s="22">
        <f t="shared" si="145"/>
        <v>-109.38999999999942</v>
      </c>
      <c r="H592" s="22">
        <f t="shared" si="146"/>
        <v>4164.6099999999997</v>
      </c>
      <c r="I592" s="23">
        <f t="shared" si="147"/>
        <v>-2.3566390479514325</v>
      </c>
      <c r="J592" s="23">
        <f t="shared" si="148"/>
        <v>52.114407266873641</v>
      </c>
      <c r="K592" s="23">
        <f t="shared" si="149"/>
        <v>10.18537495224612</v>
      </c>
    </row>
    <row r="593" spans="1:11">
      <c r="A593" s="20"/>
      <c r="B593" s="21" t="s">
        <v>60</v>
      </c>
      <c r="C593" s="22">
        <v>23532.22</v>
      </c>
      <c r="D593" s="22">
        <v>0</v>
      </c>
      <c r="E593" s="22">
        <v>0</v>
      </c>
      <c r="F593" s="22">
        <v>23641.61</v>
      </c>
      <c r="G593" s="22">
        <f t="shared" si="145"/>
        <v>109.38999999999942</v>
      </c>
      <c r="H593" s="22">
        <f t="shared" si="146"/>
        <v>-23641.61</v>
      </c>
      <c r="I593" s="23">
        <f t="shared" si="147"/>
        <v>0.46485201991141878</v>
      </c>
      <c r="J593" s="23">
        <f t="shared" si="148"/>
        <v>0</v>
      </c>
      <c r="K593" s="23">
        <f t="shared" si="149"/>
        <v>0</v>
      </c>
    </row>
    <row r="594" spans="1:11">
      <c r="A594" s="20" t="s">
        <v>61</v>
      </c>
      <c r="B594" s="21" t="s">
        <v>62</v>
      </c>
      <c r="C594" s="22">
        <v>-23532.22</v>
      </c>
      <c r="D594" s="22">
        <v>0</v>
      </c>
      <c r="E594" s="22">
        <v>0</v>
      </c>
      <c r="F594" s="22">
        <v>-23641.61</v>
      </c>
      <c r="G594" s="22">
        <f t="shared" si="145"/>
        <v>-109.38999999999942</v>
      </c>
      <c r="H594" s="22">
        <f t="shared" si="146"/>
        <v>23641.61</v>
      </c>
      <c r="I594" s="23">
        <f t="shared" si="147"/>
        <v>0.46485201991141878</v>
      </c>
      <c r="J594" s="23">
        <f t="shared" si="148"/>
        <v>0</v>
      </c>
      <c r="K594" s="23">
        <f t="shared" si="149"/>
        <v>0</v>
      </c>
    </row>
    <row r="595" spans="1:11">
      <c r="A595" s="26" t="s">
        <v>63</v>
      </c>
      <c r="B595" s="21" t="s">
        <v>64</v>
      </c>
      <c r="C595" s="22">
        <v>-23532.22</v>
      </c>
      <c r="D595" s="22">
        <v>0</v>
      </c>
      <c r="E595" s="22">
        <v>0</v>
      </c>
      <c r="F595" s="22">
        <v>-23641.61</v>
      </c>
      <c r="G595" s="22">
        <f t="shared" si="145"/>
        <v>-109.38999999999942</v>
      </c>
      <c r="H595" s="22">
        <f t="shared" si="146"/>
        <v>23641.61</v>
      </c>
      <c r="I595" s="23">
        <f t="shared" si="147"/>
        <v>0.46485201991141878</v>
      </c>
      <c r="J595" s="23">
        <f t="shared" si="148"/>
        <v>0</v>
      </c>
      <c r="K595" s="23">
        <f t="shared" si="149"/>
        <v>0</v>
      </c>
    </row>
    <row r="596" spans="1:11" s="35" customFormat="1" ht="25.5">
      <c r="A596" s="31" t="s">
        <v>126</v>
      </c>
      <c r="B596" s="32" t="s">
        <v>127</v>
      </c>
      <c r="C596" s="33"/>
      <c r="D596" s="33"/>
      <c r="E596" s="33"/>
      <c r="F596" s="33"/>
      <c r="G596" s="33"/>
      <c r="H596" s="33"/>
      <c r="I596" s="34"/>
      <c r="J596" s="34"/>
      <c r="K596" s="34"/>
    </row>
    <row r="597" spans="1:11">
      <c r="A597" s="20" t="s">
        <v>26</v>
      </c>
      <c r="B597" s="21" t="s">
        <v>27</v>
      </c>
      <c r="C597" s="22">
        <v>7185637</v>
      </c>
      <c r="D597" s="22">
        <v>22449018</v>
      </c>
      <c r="E597" s="22">
        <v>3312280</v>
      </c>
      <c r="F597" s="22">
        <v>22348693</v>
      </c>
      <c r="G597" s="22">
        <f t="shared" ref="G597:G623" si="150">F597-C597</f>
        <v>15163056</v>
      </c>
      <c r="H597" s="22">
        <f t="shared" ref="H597:H623" si="151">E597-F597</f>
        <v>-19036413</v>
      </c>
      <c r="I597" s="23">
        <f t="shared" ref="I597:I623" si="152">IF(ISERROR(F597/C597),0,F597/C597*100-100)</f>
        <v>211.0189535040526</v>
      </c>
      <c r="J597" s="23">
        <f t="shared" ref="J597:J623" si="153">IF(ISERROR(F597/E597),0,F597/E597*100)</f>
        <v>674.72233627591868</v>
      </c>
      <c r="K597" s="23">
        <f t="shared" ref="K597:K623" si="154">IF(ISERROR(F597/D597),0,F597/D597*100)</f>
        <v>99.553098491880576</v>
      </c>
    </row>
    <row r="598" spans="1:11">
      <c r="A598" s="26" t="s">
        <v>72</v>
      </c>
      <c r="B598" s="21" t="s">
        <v>73</v>
      </c>
      <c r="C598" s="22">
        <v>0</v>
      </c>
      <c r="D598" s="22">
        <v>100325</v>
      </c>
      <c r="E598" s="22">
        <v>20066</v>
      </c>
      <c r="F598" s="22">
        <v>0</v>
      </c>
      <c r="G598" s="22">
        <f t="shared" si="150"/>
        <v>0</v>
      </c>
      <c r="H598" s="22">
        <f t="shared" si="151"/>
        <v>20066</v>
      </c>
      <c r="I598" s="23">
        <f t="shared" si="152"/>
        <v>0</v>
      </c>
      <c r="J598" s="23">
        <f t="shared" si="153"/>
        <v>0</v>
      </c>
      <c r="K598" s="23">
        <f t="shared" si="154"/>
        <v>0</v>
      </c>
    </row>
    <row r="599" spans="1:11">
      <c r="A599" s="27" t="s">
        <v>74</v>
      </c>
      <c r="B599" s="21" t="s">
        <v>75</v>
      </c>
      <c r="C599" s="22">
        <v>0</v>
      </c>
      <c r="D599" s="22">
        <v>100325</v>
      </c>
      <c r="E599" s="22">
        <v>20066</v>
      </c>
      <c r="F599" s="22">
        <v>0</v>
      </c>
      <c r="G599" s="22">
        <f t="shared" si="150"/>
        <v>0</v>
      </c>
      <c r="H599" s="22">
        <f t="shared" si="151"/>
        <v>20066</v>
      </c>
      <c r="I599" s="23">
        <f t="shared" si="152"/>
        <v>0</v>
      </c>
      <c r="J599" s="23">
        <f t="shared" si="153"/>
        <v>0</v>
      </c>
      <c r="K599" s="23">
        <f t="shared" si="154"/>
        <v>0</v>
      </c>
    </row>
    <row r="600" spans="1:11">
      <c r="A600" s="28" t="s">
        <v>76</v>
      </c>
      <c r="B600" s="21" t="s">
        <v>77</v>
      </c>
      <c r="C600" s="22">
        <v>0</v>
      </c>
      <c r="D600" s="22">
        <v>100325</v>
      </c>
      <c r="E600" s="22">
        <v>20066</v>
      </c>
      <c r="F600" s="22">
        <v>0</v>
      </c>
      <c r="G600" s="22">
        <f t="shared" si="150"/>
        <v>0</v>
      </c>
      <c r="H600" s="22">
        <f t="shared" si="151"/>
        <v>20066</v>
      </c>
      <c r="I600" s="23">
        <f t="shared" si="152"/>
        <v>0</v>
      </c>
      <c r="J600" s="23">
        <f t="shared" si="153"/>
        <v>0</v>
      </c>
      <c r="K600" s="23">
        <f t="shared" si="154"/>
        <v>0</v>
      </c>
    </row>
    <row r="601" spans="1:11" ht="25.5">
      <c r="A601" s="29" t="s">
        <v>78</v>
      </c>
      <c r="B601" s="21" t="s">
        <v>79</v>
      </c>
      <c r="C601" s="22">
        <v>0</v>
      </c>
      <c r="D601" s="22">
        <v>100325</v>
      </c>
      <c r="E601" s="22">
        <v>20066</v>
      </c>
      <c r="F601" s="22">
        <v>0</v>
      </c>
      <c r="G601" s="22">
        <f t="shared" si="150"/>
        <v>0</v>
      </c>
      <c r="H601" s="22">
        <f t="shared" si="151"/>
        <v>20066</v>
      </c>
      <c r="I601" s="23">
        <f t="shared" si="152"/>
        <v>0</v>
      </c>
      <c r="J601" s="23">
        <f t="shared" si="153"/>
        <v>0</v>
      </c>
      <c r="K601" s="23">
        <f t="shared" si="154"/>
        <v>0</v>
      </c>
    </row>
    <row r="602" spans="1:11" ht="25.5">
      <c r="A602" s="30" t="s">
        <v>80</v>
      </c>
      <c r="B602" s="21" t="s">
        <v>81</v>
      </c>
      <c r="C602" s="22">
        <v>0</v>
      </c>
      <c r="D602" s="22">
        <v>100325</v>
      </c>
      <c r="E602" s="22">
        <v>20066</v>
      </c>
      <c r="F602" s="22">
        <v>0</v>
      </c>
      <c r="G602" s="22">
        <f t="shared" si="150"/>
        <v>0</v>
      </c>
      <c r="H602" s="22">
        <f t="shared" si="151"/>
        <v>20066</v>
      </c>
      <c r="I602" s="23">
        <f t="shared" si="152"/>
        <v>0</v>
      </c>
      <c r="J602" s="23">
        <f t="shared" si="153"/>
        <v>0</v>
      </c>
      <c r="K602" s="23">
        <f t="shared" si="154"/>
        <v>0</v>
      </c>
    </row>
    <row r="603" spans="1:11">
      <c r="A603" s="26" t="s">
        <v>28</v>
      </c>
      <c r="B603" s="21" t="s">
        <v>29</v>
      </c>
      <c r="C603" s="22">
        <v>7185637</v>
      </c>
      <c r="D603" s="22">
        <v>22348693</v>
      </c>
      <c r="E603" s="22">
        <v>3292214</v>
      </c>
      <c r="F603" s="22">
        <v>22348693</v>
      </c>
      <c r="G603" s="22">
        <f t="shared" si="150"/>
        <v>15163056</v>
      </c>
      <c r="H603" s="22">
        <f t="shared" si="151"/>
        <v>-19056479</v>
      </c>
      <c r="I603" s="23">
        <f t="shared" si="152"/>
        <v>211.0189535040526</v>
      </c>
      <c r="J603" s="23">
        <f t="shared" si="153"/>
        <v>678.83475983031485</v>
      </c>
      <c r="K603" s="23">
        <f t="shared" si="154"/>
        <v>100</v>
      </c>
    </row>
    <row r="604" spans="1:11">
      <c r="A604" s="27" t="s">
        <v>30</v>
      </c>
      <c r="B604" s="21" t="s">
        <v>31</v>
      </c>
      <c r="C604" s="22">
        <v>7185637</v>
      </c>
      <c r="D604" s="22">
        <v>22348693</v>
      </c>
      <c r="E604" s="22">
        <v>3292214</v>
      </c>
      <c r="F604" s="22">
        <v>22348693</v>
      </c>
      <c r="G604" s="22">
        <f t="shared" si="150"/>
        <v>15163056</v>
      </c>
      <c r="H604" s="22">
        <f t="shared" si="151"/>
        <v>-19056479</v>
      </c>
      <c r="I604" s="23">
        <f t="shared" si="152"/>
        <v>211.0189535040526</v>
      </c>
      <c r="J604" s="23">
        <f t="shared" si="153"/>
        <v>678.83475983031485</v>
      </c>
      <c r="K604" s="23">
        <f t="shared" si="154"/>
        <v>100</v>
      </c>
    </row>
    <row r="605" spans="1:11">
      <c r="A605" s="20" t="s">
        <v>32</v>
      </c>
      <c r="B605" s="21" t="s">
        <v>33</v>
      </c>
      <c r="C605" s="22">
        <v>2568033.94</v>
      </c>
      <c r="D605" s="22">
        <v>22449018</v>
      </c>
      <c r="E605" s="22">
        <v>3312280</v>
      </c>
      <c r="F605" s="22">
        <v>6140078.5700000003</v>
      </c>
      <c r="G605" s="22">
        <f t="shared" si="150"/>
        <v>3572044.6300000004</v>
      </c>
      <c r="H605" s="22">
        <f t="shared" si="151"/>
        <v>-2827798.5700000003</v>
      </c>
      <c r="I605" s="23">
        <f t="shared" si="152"/>
        <v>139.0964727670227</v>
      </c>
      <c r="J605" s="23">
        <f t="shared" si="153"/>
        <v>185.37317406740976</v>
      </c>
      <c r="K605" s="23">
        <f t="shared" si="154"/>
        <v>27.3512122891077</v>
      </c>
    </row>
    <row r="606" spans="1:11">
      <c r="A606" s="26" t="s">
        <v>34</v>
      </c>
      <c r="B606" s="21" t="s">
        <v>35</v>
      </c>
      <c r="C606" s="22">
        <v>2568033.94</v>
      </c>
      <c r="D606" s="22">
        <v>16620560</v>
      </c>
      <c r="E606" s="22">
        <v>1979242</v>
      </c>
      <c r="F606" s="22">
        <v>5988795.6200000001</v>
      </c>
      <c r="G606" s="22">
        <f t="shared" si="150"/>
        <v>3420761.68</v>
      </c>
      <c r="H606" s="22">
        <f t="shared" si="151"/>
        <v>-4009553.62</v>
      </c>
      <c r="I606" s="23">
        <f t="shared" si="152"/>
        <v>133.20547001804815</v>
      </c>
      <c r="J606" s="23">
        <f t="shared" si="153"/>
        <v>302.58026153446622</v>
      </c>
      <c r="K606" s="23">
        <f t="shared" si="154"/>
        <v>36.032453900470266</v>
      </c>
    </row>
    <row r="607" spans="1:11">
      <c r="A607" s="27" t="s">
        <v>36</v>
      </c>
      <c r="B607" s="21" t="s">
        <v>37</v>
      </c>
      <c r="C607" s="22">
        <v>16274.61</v>
      </c>
      <c r="D607" s="22">
        <v>230023</v>
      </c>
      <c r="E607" s="22">
        <v>54187</v>
      </c>
      <c r="F607" s="22">
        <v>31192.73</v>
      </c>
      <c r="G607" s="22">
        <f t="shared" si="150"/>
        <v>14918.119999999999</v>
      </c>
      <c r="H607" s="22">
        <f t="shared" si="151"/>
        <v>22994.27</v>
      </c>
      <c r="I607" s="23">
        <f t="shared" si="152"/>
        <v>91.664992279384876</v>
      </c>
      <c r="J607" s="23">
        <f t="shared" si="153"/>
        <v>57.564969457618986</v>
      </c>
      <c r="K607" s="23">
        <f t="shared" si="154"/>
        <v>13.560700451693961</v>
      </c>
    </row>
    <row r="608" spans="1:11">
      <c r="A608" s="28" t="s">
        <v>38</v>
      </c>
      <c r="B608" s="21" t="s">
        <v>39</v>
      </c>
      <c r="C608" s="22">
        <v>13984.42</v>
      </c>
      <c r="D608" s="22">
        <v>188023</v>
      </c>
      <c r="E608" s="22">
        <v>39216</v>
      </c>
      <c r="F608" s="22">
        <v>16483.43</v>
      </c>
      <c r="G608" s="22">
        <f t="shared" si="150"/>
        <v>2499.0100000000002</v>
      </c>
      <c r="H608" s="22">
        <f t="shared" si="151"/>
        <v>22732.57</v>
      </c>
      <c r="I608" s="23">
        <f t="shared" si="152"/>
        <v>17.869958139129125</v>
      </c>
      <c r="J608" s="23">
        <f t="shared" si="153"/>
        <v>42.032410240718079</v>
      </c>
      <c r="K608" s="23">
        <f t="shared" si="154"/>
        <v>8.766709391936093</v>
      </c>
    </row>
    <row r="609" spans="1:11">
      <c r="A609" s="28" t="s">
        <v>40</v>
      </c>
      <c r="B609" s="21" t="s">
        <v>41</v>
      </c>
      <c r="C609" s="22">
        <v>2290.19</v>
      </c>
      <c r="D609" s="22">
        <v>42000</v>
      </c>
      <c r="E609" s="22">
        <v>14971</v>
      </c>
      <c r="F609" s="22">
        <v>14709.3</v>
      </c>
      <c r="G609" s="22">
        <f t="shared" si="150"/>
        <v>12419.109999999999</v>
      </c>
      <c r="H609" s="22">
        <f t="shared" si="151"/>
        <v>261.70000000000073</v>
      </c>
      <c r="I609" s="23">
        <f t="shared" si="152"/>
        <v>542.27422178945847</v>
      </c>
      <c r="J609" s="23">
        <f t="shared" si="153"/>
        <v>98.251953777302788</v>
      </c>
      <c r="K609" s="23">
        <f t="shared" si="154"/>
        <v>35.02214285714286</v>
      </c>
    </row>
    <row r="610" spans="1:11">
      <c r="A610" s="27" t="s">
        <v>42</v>
      </c>
      <c r="B610" s="21" t="s">
        <v>43</v>
      </c>
      <c r="C610" s="22">
        <v>816523.48</v>
      </c>
      <c r="D610" s="22">
        <v>6997567</v>
      </c>
      <c r="E610" s="22">
        <v>454153</v>
      </c>
      <c r="F610" s="22">
        <v>3762530.56</v>
      </c>
      <c r="G610" s="22">
        <f t="shared" si="150"/>
        <v>2946007.08</v>
      </c>
      <c r="H610" s="22">
        <f t="shared" si="151"/>
        <v>-3308377.56</v>
      </c>
      <c r="I610" s="23">
        <f t="shared" si="152"/>
        <v>360.79881989431584</v>
      </c>
      <c r="J610" s="23">
        <f t="shared" si="153"/>
        <v>828.47202594720284</v>
      </c>
      <c r="K610" s="23">
        <f t="shared" si="154"/>
        <v>53.769125183081492</v>
      </c>
    </row>
    <row r="611" spans="1:11">
      <c r="A611" s="28" t="s">
        <v>44</v>
      </c>
      <c r="B611" s="21" t="s">
        <v>45</v>
      </c>
      <c r="C611" s="22">
        <v>816523.48</v>
      </c>
      <c r="D611" s="22">
        <v>6997567</v>
      </c>
      <c r="E611" s="22">
        <v>454153</v>
      </c>
      <c r="F611" s="22">
        <v>3762530.56</v>
      </c>
      <c r="G611" s="22">
        <f t="shared" si="150"/>
        <v>2946007.08</v>
      </c>
      <c r="H611" s="22">
        <f t="shared" si="151"/>
        <v>-3308377.56</v>
      </c>
      <c r="I611" s="23">
        <f t="shared" si="152"/>
        <v>360.79881989431584</v>
      </c>
      <c r="J611" s="23">
        <f t="shared" si="153"/>
        <v>828.47202594720284</v>
      </c>
      <c r="K611" s="23">
        <f t="shared" si="154"/>
        <v>53.769125183081492</v>
      </c>
    </row>
    <row r="612" spans="1:11" ht="25.5">
      <c r="A612" s="27" t="s">
        <v>48</v>
      </c>
      <c r="B612" s="21" t="s">
        <v>49</v>
      </c>
      <c r="C612" s="22">
        <v>1735235.85</v>
      </c>
      <c r="D612" s="22">
        <v>9392970</v>
      </c>
      <c r="E612" s="22">
        <v>1470902</v>
      </c>
      <c r="F612" s="22">
        <v>2195072.33</v>
      </c>
      <c r="G612" s="22">
        <f t="shared" si="150"/>
        <v>459836.48</v>
      </c>
      <c r="H612" s="22">
        <f t="shared" si="151"/>
        <v>-724170.33000000007</v>
      </c>
      <c r="I612" s="23">
        <f t="shared" si="152"/>
        <v>26.49994120395796</v>
      </c>
      <c r="J612" s="23">
        <f t="shared" si="153"/>
        <v>149.23307807046288</v>
      </c>
      <c r="K612" s="23">
        <f t="shared" si="154"/>
        <v>23.369310558854124</v>
      </c>
    </row>
    <row r="613" spans="1:11" ht="51">
      <c r="A613" s="28" t="s">
        <v>164</v>
      </c>
      <c r="B613" s="21" t="s">
        <v>165</v>
      </c>
      <c r="C613" s="22">
        <v>1735235.85</v>
      </c>
      <c r="D613" s="22">
        <v>9392970</v>
      </c>
      <c r="E613" s="22">
        <v>1470902</v>
      </c>
      <c r="F613" s="22">
        <v>2195072.33</v>
      </c>
      <c r="G613" s="22">
        <f t="shared" si="150"/>
        <v>459836.48</v>
      </c>
      <c r="H613" s="22">
        <f t="shared" si="151"/>
        <v>-724170.33000000007</v>
      </c>
      <c r="I613" s="23">
        <f t="shared" si="152"/>
        <v>26.49994120395796</v>
      </c>
      <c r="J613" s="23">
        <f t="shared" si="153"/>
        <v>149.23307807046288</v>
      </c>
      <c r="K613" s="23">
        <f t="shared" si="154"/>
        <v>23.369310558854124</v>
      </c>
    </row>
    <row r="614" spans="1:11" ht="38.25">
      <c r="A614" s="29" t="s">
        <v>166</v>
      </c>
      <c r="B614" s="21" t="s">
        <v>167</v>
      </c>
      <c r="C614" s="22">
        <v>1556358.48</v>
      </c>
      <c r="D614" s="22">
        <v>8758295</v>
      </c>
      <c r="E614" s="22">
        <v>1422286</v>
      </c>
      <c r="F614" s="22">
        <v>2119476.66</v>
      </c>
      <c r="G614" s="22">
        <f t="shared" si="150"/>
        <v>563118.18000000017</v>
      </c>
      <c r="H614" s="22">
        <f t="shared" si="151"/>
        <v>-697190.66000000015</v>
      </c>
      <c r="I614" s="23">
        <f t="shared" si="152"/>
        <v>36.181778634958192</v>
      </c>
      <c r="J614" s="23">
        <f t="shared" si="153"/>
        <v>149.0190200845681</v>
      </c>
      <c r="K614" s="23">
        <f t="shared" si="154"/>
        <v>24.199649132622277</v>
      </c>
    </row>
    <row r="615" spans="1:11" ht="63.75">
      <c r="A615" s="29" t="s">
        <v>242</v>
      </c>
      <c r="B615" s="21" t="s">
        <v>243</v>
      </c>
      <c r="C615" s="22">
        <v>178877.37</v>
      </c>
      <c r="D615" s="22">
        <v>634675</v>
      </c>
      <c r="E615" s="22">
        <v>48616</v>
      </c>
      <c r="F615" s="22">
        <v>75595.67</v>
      </c>
      <c r="G615" s="22">
        <f t="shared" si="150"/>
        <v>-103281.7</v>
      </c>
      <c r="H615" s="22">
        <f t="shared" si="151"/>
        <v>-26979.67</v>
      </c>
      <c r="I615" s="23">
        <f t="shared" si="152"/>
        <v>-57.738829679796829</v>
      </c>
      <c r="J615" s="23">
        <f t="shared" si="153"/>
        <v>155.49545417146618</v>
      </c>
      <c r="K615" s="23">
        <f t="shared" si="154"/>
        <v>11.910926064521211</v>
      </c>
    </row>
    <row r="616" spans="1:11">
      <c r="A616" s="26" t="s">
        <v>56</v>
      </c>
      <c r="B616" s="21" t="s">
        <v>57</v>
      </c>
      <c r="C616" s="22">
        <v>0</v>
      </c>
      <c r="D616" s="22">
        <v>5828458</v>
      </c>
      <c r="E616" s="22">
        <v>1333038</v>
      </c>
      <c r="F616" s="22">
        <v>151282.95000000001</v>
      </c>
      <c r="G616" s="22">
        <f t="shared" si="150"/>
        <v>151282.95000000001</v>
      </c>
      <c r="H616" s="22">
        <f t="shared" si="151"/>
        <v>1181755.05</v>
      </c>
      <c r="I616" s="23">
        <f t="shared" si="152"/>
        <v>0</v>
      </c>
      <c r="J616" s="23">
        <f t="shared" si="153"/>
        <v>11.348734994801349</v>
      </c>
      <c r="K616" s="23">
        <f t="shared" si="154"/>
        <v>2.5955913210663955</v>
      </c>
    </row>
    <row r="617" spans="1:11">
      <c r="A617" s="27" t="s">
        <v>190</v>
      </c>
      <c r="B617" s="21" t="s">
        <v>191</v>
      </c>
      <c r="C617" s="22">
        <v>0</v>
      </c>
      <c r="D617" s="22">
        <v>5828458</v>
      </c>
      <c r="E617" s="22">
        <v>1333038</v>
      </c>
      <c r="F617" s="22">
        <v>151282.95000000001</v>
      </c>
      <c r="G617" s="22">
        <f t="shared" si="150"/>
        <v>151282.95000000001</v>
      </c>
      <c r="H617" s="22">
        <f t="shared" si="151"/>
        <v>1181755.05</v>
      </c>
      <c r="I617" s="23">
        <f t="shared" si="152"/>
        <v>0</v>
      </c>
      <c r="J617" s="23">
        <f t="shared" si="153"/>
        <v>11.348734994801349</v>
      </c>
      <c r="K617" s="23">
        <f t="shared" si="154"/>
        <v>2.5955913210663955</v>
      </c>
    </row>
    <row r="618" spans="1:11" ht="51">
      <c r="A618" s="28" t="s">
        <v>301</v>
      </c>
      <c r="B618" s="21" t="s">
        <v>302</v>
      </c>
      <c r="C618" s="22">
        <v>0</v>
      </c>
      <c r="D618" s="22">
        <v>5828458</v>
      </c>
      <c r="E618" s="22">
        <v>1333038</v>
      </c>
      <c r="F618" s="22">
        <v>151282.95000000001</v>
      </c>
      <c r="G618" s="22">
        <f t="shared" si="150"/>
        <v>151282.95000000001</v>
      </c>
      <c r="H618" s="22">
        <f t="shared" si="151"/>
        <v>1181755.05</v>
      </c>
      <c r="I618" s="23">
        <f t="shared" si="152"/>
        <v>0</v>
      </c>
      <c r="J618" s="23">
        <f t="shared" si="153"/>
        <v>11.348734994801349</v>
      </c>
      <c r="K618" s="23">
        <f t="shared" si="154"/>
        <v>2.5955913210663955</v>
      </c>
    </row>
    <row r="619" spans="1:11" ht="38.25">
      <c r="A619" s="29" t="s">
        <v>303</v>
      </c>
      <c r="B619" s="21" t="s">
        <v>304</v>
      </c>
      <c r="C619" s="22">
        <v>0</v>
      </c>
      <c r="D619" s="22">
        <v>5818458</v>
      </c>
      <c r="E619" s="22">
        <v>1333038</v>
      </c>
      <c r="F619" s="22">
        <v>151282.95000000001</v>
      </c>
      <c r="G619" s="22">
        <f t="shared" si="150"/>
        <v>151282.95000000001</v>
      </c>
      <c r="H619" s="22">
        <f t="shared" si="151"/>
        <v>1181755.05</v>
      </c>
      <c r="I619" s="23">
        <f t="shared" si="152"/>
        <v>0</v>
      </c>
      <c r="J619" s="23">
        <f t="shared" si="153"/>
        <v>11.348734994801349</v>
      </c>
      <c r="K619" s="23">
        <f t="shared" si="154"/>
        <v>2.6000522818932441</v>
      </c>
    </row>
    <row r="620" spans="1:11" ht="63.75">
      <c r="A620" s="29" t="s">
        <v>305</v>
      </c>
      <c r="B620" s="21" t="s">
        <v>306</v>
      </c>
      <c r="C620" s="22">
        <v>0</v>
      </c>
      <c r="D620" s="22">
        <v>10000</v>
      </c>
      <c r="E620" s="22">
        <v>0</v>
      </c>
      <c r="F620" s="22">
        <v>0</v>
      </c>
      <c r="G620" s="22">
        <f t="shared" si="150"/>
        <v>0</v>
      </c>
      <c r="H620" s="22">
        <f t="shared" si="151"/>
        <v>0</v>
      </c>
      <c r="I620" s="23">
        <f t="shared" si="152"/>
        <v>0</v>
      </c>
      <c r="J620" s="23">
        <f t="shared" si="153"/>
        <v>0</v>
      </c>
      <c r="K620" s="23">
        <f t="shared" si="154"/>
        <v>0</v>
      </c>
    </row>
    <row r="621" spans="1:11">
      <c r="A621" s="20"/>
      <c r="B621" s="21" t="s">
        <v>60</v>
      </c>
      <c r="C621" s="22">
        <v>4617603.0599999996</v>
      </c>
      <c r="D621" s="22">
        <v>0</v>
      </c>
      <c r="E621" s="22">
        <v>0</v>
      </c>
      <c r="F621" s="22">
        <v>16208614.43</v>
      </c>
      <c r="G621" s="22">
        <f t="shared" si="150"/>
        <v>11591011.370000001</v>
      </c>
      <c r="H621" s="22">
        <f t="shared" si="151"/>
        <v>-16208614.43</v>
      </c>
      <c r="I621" s="23">
        <f t="shared" si="152"/>
        <v>251.01792465461511</v>
      </c>
      <c r="J621" s="23">
        <f t="shared" si="153"/>
        <v>0</v>
      </c>
      <c r="K621" s="23">
        <f t="shared" si="154"/>
        <v>0</v>
      </c>
    </row>
    <row r="622" spans="1:11">
      <c r="A622" s="20" t="s">
        <v>61</v>
      </c>
      <c r="B622" s="21" t="s">
        <v>62</v>
      </c>
      <c r="C622" s="22">
        <v>-4617603.0599999996</v>
      </c>
      <c r="D622" s="22">
        <v>0</v>
      </c>
      <c r="E622" s="22">
        <v>0</v>
      </c>
      <c r="F622" s="22">
        <v>-16208614.43</v>
      </c>
      <c r="G622" s="22">
        <f t="shared" si="150"/>
        <v>-11591011.370000001</v>
      </c>
      <c r="H622" s="22">
        <f t="shared" si="151"/>
        <v>16208614.43</v>
      </c>
      <c r="I622" s="23">
        <f t="shared" si="152"/>
        <v>251.01792465461511</v>
      </c>
      <c r="J622" s="23">
        <f t="shared" si="153"/>
        <v>0</v>
      </c>
      <c r="K622" s="23">
        <f t="shared" si="154"/>
        <v>0</v>
      </c>
    </row>
    <row r="623" spans="1:11">
      <c r="A623" s="26" t="s">
        <v>63</v>
      </c>
      <c r="B623" s="21" t="s">
        <v>64</v>
      </c>
      <c r="C623" s="22">
        <v>-4617603.0599999996</v>
      </c>
      <c r="D623" s="22">
        <v>0</v>
      </c>
      <c r="E623" s="22">
        <v>0</v>
      </c>
      <c r="F623" s="22">
        <v>-16208614.43</v>
      </c>
      <c r="G623" s="22">
        <f t="shared" si="150"/>
        <v>-11591011.370000001</v>
      </c>
      <c r="H623" s="22">
        <f t="shared" si="151"/>
        <v>16208614.43</v>
      </c>
      <c r="I623" s="23">
        <f t="shared" si="152"/>
        <v>251.01792465461511</v>
      </c>
      <c r="J623" s="23">
        <f t="shared" si="153"/>
        <v>0</v>
      </c>
      <c r="K623" s="23">
        <f t="shared" si="154"/>
        <v>0</v>
      </c>
    </row>
    <row r="624" spans="1:11" s="35" customFormat="1" ht="25.5">
      <c r="A624" s="36" t="s">
        <v>353</v>
      </c>
      <c r="B624" s="32" t="s">
        <v>354</v>
      </c>
      <c r="C624" s="33"/>
      <c r="D624" s="33"/>
      <c r="E624" s="33"/>
      <c r="F624" s="33"/>
      <c r="G624" s="33"/>
      <c r="H624" s="33"/>
      <c r="I624" s="34"/>
      <c r="J624" s="34"/>
      <c r="K624" s="34"/>
    </row>
    <row r="625" spans="1:11">
      <c r="A625" s="20" t="s">
        <v>26</v>
      </c>
      <c r="B625" s="21" t="s">
        <v>27</v>
      </c>
      <c r="C625" s="22">
        <v>3078</v>
      </c>
      <c r="D625" s="22">
        <v>0</v>
      </c>
      <c r="E625" s="22">
        <v>0</v>
      </c>
      <c r="F625" s="22">
        <v>0</v>
      </c>
      <c r="G625" s="22">
        <f t="shared" ref="G625:G634" si="155">F625-C625</f>
        <v>-3078</v>
      </c>
      <c r="H625" s="22">
        <f t="shared" ref="H625:H634" si="156">E625-F625</f>
        <v>0</v>
      </c>
      <c r="I625" s="23">
        <f t="shared" ref="I625:I634" si="157">IF(ISERROR(F625/C625),0,F625/C625*100-100)</f>
        <v>-100</v>
      </c>
      <c r="J625" s="23">
        <f t="shared" ref="J625:J634" si="158">IF(ISERROR(F625/E625),0,F625/E625*100)</f>
        <v>0</v>
      </c>
      <c r="K625" s="23">
        <f t="shared" ref="K625:K634" si="159">IF(ISERROR(F625/D625),0,F625/D625*100)</f>
        <v>0</v>
      </c>
    </row>
    <row r="626" spans="1:11">
      <c r="A626" s="26" t="s">
        <v>28</v>
      </c>
      <c r="B626" s="21" t="s">
        <v>29</v>
      </c>
      <c r="C626" s="22">
        <v>3078</v>
      </c>
      <c r="D626" s="22">
        <v>0</v>
      </c>
      <c r="E626" s="22">
        <v>0</v>
      </c>
      <c r="F626" s="22">
        <v>0</v>
      </c>
      <c r="G626" s="22">
        <f t="shared" si="155"/>
        <v>-3078</v>
      </c>
      <c r="H626" s="22">
        <f t="shared" si="156"/>
        <v>0</v>
      </c>
      <c r="I626" s="23">
        <f t="shared" si="157"/>
        <v>-100</v>
      </c>
      <c r="J626" s="23">
        <f t="shared" si="158"/>
        <v>0</v>
      </c>
      <c r="K626" s="23">
        <f t="shared" si="159"/>
        <v>0</v>
      </c>
    </row>
    <row r="627" spans="1:11">
      <c r="A627" s="27" t="s">
        <v>30</v>
      </c>
      <c r="B627" s="21" t="s">
        <v>31</v>
      </c>
      <c r="C627" s="22">
        <v>3078</v>
      </c>
      <c r="D627" s="22">
        <v>0</v>
      </c>
      <c r="E627" s="22">
        <v>0</v>
      </c>
      <c r="F627" s="22">
        <v>0</v>
      </c>
      <c r="G627" s="22">
        <f t="shared" si="155"/>
        <v>-3078</v>
      </c>
      <c r="H627" s="22">
        <f t="shared" si="156"/>
        <v>0</v>
      </c>
      <c r="I627" s="23">
        <f t="shared" si="157"/>
        <v>-100</v>
      </c>
      <c r="J627" s="23">
        <f t="shared" si="158"/>
        <v>0</v>
      </c>
      <c r="K627" s="23">
        <f t="shared" si="159"/>
        <v>0</v>
      </c>
    </row>
    <row r="628" spans="1:11">
      <c r="A628" s="20" t="s">
        <v>32</v>
      </c>
      <c r="B628" s="21" t="s">
        <v>33</v>
      </c>
      <c r="C628" s="22">
        <v>3077.86</v>
      </c>
      <c r="D628" s="22">
        <v>0</v>
      </c>
      <c r="E628" s="22">
        <v>0</v>
      </c>
      <c r="F628" s="22">
        <v>0</v>
      </c>
      <c r="G628" s="22">
        <f t="shared" si="155"/>
        <v>-3077.86</v>
      </c>
      <c r="H628" s="22">
        <f t="shared" si="156"/>
        <v>0</v>
      </c>
      <c r="I628" s="23">
        <f t="shared" si="157"/>
        <v>-100</v>
      </c>
      <c r="J628" s="23">
        <f t="shared" si="158"/>
        <v>0</v>
      </c>
      <c r="K628" s="23">
        <f t="shared" si="159"/>
        <v>0</v>
      </c>
    </row>
    <row r="629" spans="1:11">
      <c r="A629" s="26" t="s">
        <v>34</v>
      </c>
      <c r="B629" s="21" t="s">
        <v>35</v>
      </c>
      <c r="C629" s="22">
        <v>3077.86</v>
      </c>
      <c r="D629" s="22">
        <v>0</v>
      </c>
      <c r="E629" s="22">
        <v>0</v>
      </c>
      <c r="F629" s="22">
        <v>0</v>
      </c>
      <c r="G629" s="22">
        <f t="shared" si="155"/>
        <v>-3077.86</v>
      </c>
      <c r="H629" s="22">
        <f t="shared" si="156"/>
        <v>0</v>
      </c>
      <c r="I629" s="23">
        <f t="shared" si="157"/>
        <v>-100</v>
      </c>
      <c r="J629" s="23">
        <f t="shared" si="158"/>
        <v>0</v>
      </c>
      <c r="K629" s="23">
        <f t="shared" si="159"/>
        <v>0</v>
      </c>
    </row>
    <row r="630" spans="1:11">
      <c r="A630" s="27" t="s">
        <v>42</v>
      </c>
      <c r="B630" s="21" t="s">
        <v>43</v>
      </c>
      <c r="C630" s="22">
        <v>3077.86</v>
      </c>
      <c r="D630" s="22">
        <v>0</v>
      </c>
      <c r="E630" s="22">
        <v>0</v>
      </c>
      <c r="F630" s="22">
        <v>0</v>
      </c>
      <c r="G630" s="22">
        <f t="shared" si="155"/>
        <v>-3077.86</v>
      </c>
      <c r="H630" s="22">
        <f t="shared" si="156"/>
        <v>0</v>
      </c>
      <c r="I630" s="23">
        <f t="shared" si="157"/>
        <v>-100</v>
      </c>
      <c r="J630" s="23">
        <f t="shared" si="158"/>
        <v>0</v>
      </c>
      <c r="K630" s="23">
        <f t="shared" si="159"/>
        <v>0</v>
      </c>
    </row>
    <row r="631" spans="1:11">
      <c r="A631" s="28" t="s">
        <v>44</v>
      </c>
      <c r="B631" s="21" t="s">
        <v>45</v>
      </c>
      <c r="C631" s="22">
        <v>3077.86</v>
      </c>
      <c r="D631" s="22">
        <v>0</v>
      </c>
      <c r="E631" s="22">
        <v>0</v>
      </c>
      <c r="F631" s="22">
        <v>0</v>
      </c>
      <c r="G631" s="22">
        <f t="shared" si="155"/>
        <v>-3077.86</v>
      </c>
      <c r="H631" s="22">
        <f t="shared" si="156"/>
        <v>0</v>
      </c>
      <c r="I631" s="23">
        <f t="shared" si="157"/>
        <v>-100</v>
      </c>
      <c r="J631" s="23">
        <f t="shared" si="158"/>
        <v>0</v>
      </c>
      <c r="K631" s="23">
        <f t="shared" si="159"/>
        <v>0</v>
      </c>
    </row>
    <row r="632" spans="1:11">
      <c r="A632" s="20"/>
      <c r="B632" s="21" t="s">
        <v>60</v>
      </c>
      <c r="C632" s="22">
        <v>0.14000000000000001</v>
      </c>
      <c r="D632" s="22">
        <v>0</v>
      </c>
      <c r="E632" s="22">
        <v>0</v>
      </c>
      <c r="F632" s="22">
        <v>0</v>
      </c>
      <c r="G632" s="22">
        <f t="shared" si="155"/>
        <v>-0.14000000000000001</v>
      </c>
      <c r="H632" s="22">
        <f t="shared" si="156"/>
        <v>0</v>
      </c>
      <c r="I632" s="23">
        <f t="shared" si="157"/>
        <v>-100</v>
      </c>
      <c r="J632" s="23">
        <f t="shared" si="158"/>
        <v>0</v>
      </c>
      <c r="K632" s="23">
        <f t="shared" si="159"/>
        <v>0</v>
      </c>
    </row>
    <row r="633" spans="1:11">
      <c r="A633" s="20" t="s">
        <v>61</v>
      </c>
      <c r="B633" s="21" t="s">
        <v>62</v>
      </c>
      <c r="C633" s="22">
        <v>-0.14000000000000001</v>
      </c>
      <c r="D633" s="22">
        <v>0</v>
      </c>
      <c r="E633" s="22">
        <v>0</v>
      </c>
      <c r="F633" s="22">
        <v>0</v>
      </c>
      <c r="G633" s="22">
        <f t="shared" si="155"/>
        <v>0.14000000000000001</v>
      </c>
      <c r="H633" s="22">
        <f t="shared" si="156"/>
        <v>0</v>
      </c>
      <c r="I633" s="23">
        <f t="shared" si="157"/>
        <v>-100</v>
      </c>
      <c r="J633" s="23">
        <f t="shared" si="158"/>
        <v>0</v>
      </c>
      <c r="K633" s="23">
        <f t="shared" si="159"/>
        <v>0</v>
      </c>
    </row>
    <row r="634" spans="1:11">
      <c r="A634" s="26" t="s">
        <v>63</v>
      </c>
      <c r="B634" s="21" t="s">
        <v>64</v>
      </c>
      <c r="C634" s="22">
        <v>-0.14000000000000001</v>
      </c>
      <c r="D634" s="22">
        <v>0</v>
      </c>
      <c r="E634" s="22">
        <v>0</v>
      </c>
      <c r="F634" s="22">
        <v>0</v>
      </c>
      <c r="G634" s="22">
        <f t="shared" si="155"/>
        <v>0.14000000000000001</v>
      </c>
      <c r="H634" s="22">
        <f t="shared" si="156"/>
        <v>0</v>
      </c>
      <c r="I634" s="23">
        <f t="shared" si="157"/>
        <v>-100</v>
      </c>
      <c r="J634" s="23">
        <f t="shared" si="158"/>
        <v>0</v>
      </c>
      <c r="K634" s="23">
        <f t="shared" si="159"/>
        <v>0</v>
      </c>
    </row>
    <row r="635" spans="1:11" s="35" customFormat="1" ht="25.5">
      <c r="A635" s="36" t="s">
        <v>176</v>
      </c>
      <c r="B635" s="32" t="s">
        <v>355</v>
      </c>
      <c r="C635" s="33"/>
      <c r="D635" s="33"/>
      <c r="E635" s="33"/>
      <c r="F635" s="33"/>
      <c r="G635" s="33"/>
      <c r="H635" s="33"/>
      <c r="I635" s="34"/>
      <c r="J635" s="34"/>
      <c r="K635" s="34"/>
    </row>
    <row r="636" spans="1:11">
      <c r="A636" s="20" t="s">
        <v>26</v>
      </c>
      <c r="B636" s="21" t="s">
        <v>27</v>
      </c>
      <c r="C636" s="22">
        <v>7104725</v>
      </c>
      <c r="D636" s="22">
        <v>22218995</v>
      </c>
      <c r="E636" s="22">
        <v>3258093</v>
      </c>
      <c r="F636" s="22">
        <v>22218995</v>
      </c>
      <c r="G636" s="22">
        <f t="shared" ref="G636:G654" si="160">F636-C636</f>
        <v>15114270</v>
      </c>
      <c r="H636" s="22">
        <f t="shared" ref="H636:H654" si="161">E636-F636</f>
        <v>-18960902</v>
      </c>
      <c r="I636" s="23">
        <f t="shared" ref="I636:I654" si="162">IF(ISERROR(F636/C636),0,F636/C636*100-100)</f>
        <v>212.7354682975062</v>
      </c>
      <c r="J636" s="23">
        <f t="shared" ref="J636:J654" si="163">IF(ISERROR(F636/E636),0,F636/E636*100)</f>
        <v>681.96319135150532</v>
      </c>
      <c r="K636" s="23">
        <f t="shared" ref="K636:K654" si="164">IF(ISERROR(F636/D636),0,F636/D636*100)</f>
        <v>100</v>
      </c>
    </row>
    <row r="637" spans="1:11">
      <c r="A637" s="26" t="s">
        <v>28</v>
      </c>
      <c r="B637" s="21" t="s">
        <v>29</v>
      </c>
      <c r="C637" s="22">
        <v>7104725</v>
      </c>
      <c r="D637" s="22">
        <v>22218995</v>
      </c>
      <c r="E637" s="22">
        <v>3258093</v>
      </c>
      <c r="F637" s="22">
        <v>22218995</v>
      </c>
      <c r="G637" s="22">
        <f t="shared" si="160"/>
        <v>15114270</v>
      </c>
      <c r="H637" s="22">
        <f t="shared" si="161"/>
        <v>-18960902</v>
      </c>
      <c r="I637" s="23">
        <f t="shared" si="162"/>
        <v>212.7354682975062</v>
      </c>
      <c r="J637" s="23">
        <f t="shared" si="163"/>
        <v>681.96319135150532</v>
      </c>
      <c r="K637" s="23">
        <f t="shared" si="164"/>
        <v>100</v>
      </c>
    </row>
    <row r="638" spans="1:11">
      <c r="A638" s="27" t="s">
        <v>30</v>
      </c>
      <c r="B638" s="21" t="s">
        <v>31</v>
      </c>
      <c r="C638" s="22">
        <v>7104725</v>
      </c>
      <c r="D638" s="22">
        <v>22218995</v>
      </c>
      <c r="E638" s="22">
        <v>3258093</v>
      </c>
      <c r="F638" s="22">
        <v>22218995</v>
      </c>
      <c r="G638" s="22">
        <f t="shared" si="160"/>
        <v>15114270</v>
      </c>
      <c r="H638" s="22">
        <f t="shared" si="161"/>
        <v>-18960902</v>
      </c>
      <c r="I638" s="23">
        <f t="shared" si="162"/>
        <v>212.7354682975062</v>
      </c>
      <c r="J638" s="23">
        <f t="shared" si="163"/>
        <v>681.96319135150532</v>
      </c>
      <c r="K638" s="23">
        <f t="shared" si="164"/>
        <v>100</v>
      </c>
    </row>
    <row r="639" spans="1:11">
      <c r="A639" s="20" t="s">
        <v>32</v>
      </c>
      <c r="B639" s="21" t="s">
        <v>33</v>
      </c>
      <c r="C639" s="22">
        <v>2548681.4700000002</v>
      </c>
      <c r="D639" s="22">
        <v>22218995</v>
      </c>
      <c r="E639" s="22">
        <v>3258093</v>
      </c>
      <c r="F639" s="22">
        <v>6108885.8399999999</v>
      </c>
      <c r="G639" s="22">
        <f t="shared" si="160"/>
        <v>3560204.3699999996</v>
      </c>
      <c r="H639" s="22">
        <f t="shared" si="161"/>
        <v>-2850792.84</v>
      </c>
      <c r="I639" s="23">
        <f t="shared" si="162"/>
        <v>139.68808624798453</v>
      </c>
      <c r="J639" s="23">
        <f t="shared" si="163"/>
        <v>187.49881725291451</v>
      </c>
      <c r="K639" s="23">
        <f t="shared" si="164"/>
        <v>27.493979093113797</v>
      </c>
    </row>
    <row r="640" spans="1:11">
      <c r="A640" s="26" t="s">
        <v>34</v>
      </c>
      <c r="B640" s="21" t="s">
        <v>35</v>
      </c>
      <c r="C640" s="22">
        <v>2548681.4700000002</v>
      </c>
      <c r="D640" s="22">
        <v>16390537</v>
      </c>
      <c r="E640" s="22">
        <v>1925055</v>
      </c>
      <c r="F640" s="22">
        <v>5957602.8899999997</v>
      </c>
      <c r="G640" s="22">
        <f t="shared" si="160"/>
        <v>3408921.4199999995</v>
      </c>
      <c r="H640" s="22">
        <f t="shared" si="161"/>
        <v>-4032547.8899999997</v>
      </c>
      <c r="I640" s="23">
        <f t="shared" si="162"/>
        <v>133.75235234868322</v>
      </c>
      <c r="J640" s="23">
        <f t="shared" si="163"/>
        <v>309.47702221494973</v>
      </c>
      <c r="K640" s="23">
        <f t="shared" si="164"/>
        <v>36.347820025664809</v>
      </c>
    </row>
    <row r="641" spans="1:11">
      <c r="A641" s="27" t="s">
        <v>42</v>
      </c>
      <c r="B641" s="21" t="s">
        <v>43</v>
      </c>
      <c r="C641" s="22">
        <v>813445.62</v>
      </c>
      <c r="D641" s="22">
        <v>6997567</v>
      </c>
      <c r="E641" s="22">
        <v>454153</v>
      </c>
      <c r="F641" s="22">
        <v>3762530.56</v>
      </c>
      <c r="G641" s="22">
        <f t="shared" si="160"/>
        <v>2949084.94</v>
      </c>
      <c r="H641" s="22">
        <f t="shared" si="161"/>
        <v>-3308377.56</v>
      </c>
      <c r="I641" s="23">
        <f t="shared" si="162"/>
        <v>362.54235900858373</v>
      </c>
      <c r="J641" s="23">
        <f t="shared" si="163"/>
        <v>828.47202594720284</v>
      </c>
      <c r="K641" s="23">
        <f t="shared" si="164"/>
        <v>53.769125183081492</v>
      </c>
    </row>
    <row r="642" spans="1:11">
      <c r="A642" s="28" t="s">
        <v>44</v>
      </c>
      <c r="B642" s="21" t="s">
        <v>45</v>
      </c>
      <c r="C642" s="22">
        <v>813445.62</v>
      </c>
      <c r="D642" s="22">
        <v>6997567</v>
      </c>
      <c r="E642" s="22">
        <v>454153</v>
      </c>
      <c r="F642" s="22">
        <v>3762530.56</v>
      </c>
      <c r="G642" s="22">
        <f t="shared" si="160"/>
        <v>2949084.94</v>
      </c>
      <c r="H642" s="22">
        <f t="shared" si="161"/>
        <v>-3308377.56</v>
      </c>
      <c r="I642" s="23">
        <f t="shared" si="162"/>
        <v>362.54235900858373</v>
      </c>
      <c r="J642" s="23">
        <f t="shared" si="163"/>
        <v>828.47202594720284</v>
      </c>
      <c r="K642" s="23">
        <f t="shared" si="164"/>
        <v>53.769125183081492</v>
      </c>
    </row>
    <row r="643" spans="1:11" ht="25.5">
      <c r="A643" s="27" t="s">
        <v>48</v>
      </c>
      <c r="B643" s="21" t="s">
        <v>49</v>
      </c>
      <c r="C643" s="22">
        <v>1735235.85</v>
      </c>
      <c r="D643" s="22">
        <v>9392970</v>
      </c>
      <c r="E643" s="22">
        <v>1470902</v>
      </c>
      <c r="F643" s="22">
        <v>2195072.33</v>
      </c>
      <c r="G643" s="22">
        <f t="shared" si="160"/>
        <v>459836.48</v>
      </c>
      <c r="H643" s="22">
        <f t="shared" si="161"/>
        <v>-724170.33000000007</v>
      </c>
      <c r="I643" s="23">
        <f t="shared" si="162"/>
        <v>26.49994120395796</v>
      </c>
      <c r="J643" s="23">
        <f t="shared" si="163"/>
        <v>149.23307807046288</v>
      </c>
      <c r="K643" s="23">
        <f t="shared" si="164"/>
        <v>23.369310558854124</v>
      </c>
    </row>
    <row r="644" spans="1:11" ht="51">
      <c r="A644" s="28" t="s">
        <v>164</v>
      </c>
      <c r="B644" s="21" t="s">
        <v>165</v>
      </c>
      <c r="C644" s="22">
        <v>1735235.85</v>
      </c>
      <c r="D644" s="22">
        <v>9392970</v>
      </c>
      <c r="E644" s="22">
        <v>1470902</v>
      </c>
      <c r="F644" s="22">
        <v>2195072.33</v>
      </c>
      <c r="G644" s="22">
        <f t="shared" si="160"/>
        <v>459836.48</v>
      </c>
      <c r="H644" s="22">
        <f t="shared" si="161"/>
        <v>-724170.33000000007</v>
      </c>
      <c r="I644" s="23">
        <f t="shared" si="162"/>
        <v>26.49994120395796</v>
      </c>
      <c r="J644" s="23">
        <f t="shared" si="163"/>
        <v>149.23307807046288</v>
      </c>
      <c r="K644" s="23">
        <f t="shared" si="164"/>
        <v>23.369310558854124</v>
      </c>
    </row>
    <row r="645" spans="1:11" ht="38.25">
      <c r="A645" s="29" t="s">
        <v>166</v>
      </c>
      <c r="B645" s="21" t="s">
        <v>167</v>
      </c>
      <c r="C645" s="22">
        <v>1556358.48</v>
      </c>
      <c r="D645" s="22">
        <v>8758295</v>
      </c>
      <c r="E645" s="22">
        <v>1422286</v>
      </c>
      <c r="F645" s="22">
        <v>2119476.66</v>
      </c>
      <c r="G645" s="22">
        <f t="shared" si="160"/>
        <v>563118.18000000017</v>
      </c>
      <c r="H645" s="22">
        <f t="shared" si="161"/>
        <v>-697190.66000000015</v>
      </c>
      <c r="I645" s="23">
        <f t="shared" si="162"/>
        <v>36.181778634958192</v>
      </c>
      <c r="J645" s="23">
        <f t="shared" si="163"/>
        <v>149.0190200845681</v>
      </c>
      <c r="K645" s="23">
        <f t="shared" si="164"/>
        <v>24.199649132622277</v>
      </c>
    </row>
    <row r="646" spans="1:11" ht="63.75">
      <c r="A646" s="29" t="s">
        <v>242</v>
      </c>
      <c r="B646" s="21" t="s">
        <v>243</v>
      </c>
      <c r="C646" s="22">
        <v>178877.37</v>
      </c>
      <c r="D646" s="22">
        <v>634675</v>
      </c>
      <c r="E646" s="22">
        <v>48616</v>
      </c>
      <c r="F646" s="22">
        <v>75595.67</v>
      </c>
      <c r="G646" s="22">
        <f t="shared" si="160"/>
        <v>-103281.7</v>
      </c>
      <c r="H646" s="22">
        <f t="shared" si="161"/>
        <v>-26979.67</v>
      </c>
      <c r="I646" s="23">
        <f t="shared" si="162"/>
        <v>-57.738829679796829</v>
      </c>
      <c r="J646" s="23">
        <f t="shared" si="163"/>
        <v>155.49545417146618</v>
      </c>
      <c r="K646" s="23">
        <f t="shared" si="164"/>
        <v>11.910926064521211</v>
      </c>
    </row>
    <row r="647" spans="1:11">
      <c r="A647" s="26" t="s">
        <v>56</v>
      </c>
      <c r="B647" s="21" t="s">
        <v>57</v>
      </c>
      <c r="C647" s="22">
        <v>0</v>
      </c>
      <c r="D647" s="22">
        <v>5828458</v>
      </c>
      <c r="E647" s="22">
        <v>1333038</v>
      </c>
      <c r="F647" s="22">
        <v>151282.95000000001</v>
      </c>
      <c r="G647" s="22">
        <f t="shared" si="160"/>
        <v>151282.95000000001</v>
      </c>
      <c r="H647" s="22">
        <f t="shared" si="161"/>
        <v>1181755.05</v>
      </c>
      <c r="I647" s="23">
        <f t="shared" si="162"/>
        <v>0</v>
      </c>
      <c r="J647" s="23">
        <f t="shared" si="163"/>
        <v>11.348734994801349</v>
      </c>
      <c r="K647" s="23">
        <f t="shared" si="164"/>
        <v>2.5955913210663955</v>
      </c>
    </row>
    <row r="648" spans="1:11">
      <c r="A648" s="27" t="s">
        <v>190</v>
      </c>
      <c r="B648" s="21" t="s">
        <v>191</v>
      </c>
      <c r="C648" s="22">
        <v>0</v>
      </c>
      <c r="D648" s="22">
        <v>5828458</v>
      </c>
      <c r="E648" s="22">
        <v>1333038</v>
      </c>
      <c r="F648" s="22">
        <v>151282.95000000001</v>
      </c>
      <c r="G648" s="22">
        <f t="shared" si="160"/>
        <v>151282.95000000001</v>
      </c>
      <c r="H648" s="22">
        <f t="shared" si="161"/>
        <v>1181755.05</v>
      </c>
      <c r="I648" s="23">
        <f t="shared" si="162"/>
        <v>0</v>
      </c>
      <c r="J648" s="23">
        <f t="shared" si="163"/>
        <v>11.348734994801349</v>
      </c>
      <c r="K648" s="23">
        <f t="shared" si="164"/>
        <v>2.5955913210663955</v>
      </c>
    </row>
    <row r="649" spans="1:11" ht="51">
      <c r="A649" s="28" t="s">
        <v>301</v>
      </c>
      <c r="B649" s="21" t="s">
        <v>302</v>
      </c>
      <c r="C649" s="22">
        <v>0</v>
      </c>
      <c r="D649" s="22">
        <v>5828458</v>
      </c>
      <c r="E649" s="22">
        <v>1333038</v>
      </c>
      <c r="F649" s="22">
        <v>151282.95000000001</v>
      </c>
      <c r="G649" s="22">
        <f t="shared" si="160"/>
        <v>151282.95000000001</v>
      </c>
      <c r="H649" s="22">
        <f t="shared" si="161"/>
        <v>1181755.05</v>
      </c>
      <c r="I649" s="23">
        <f t="shared" si="162"/>
        <v>0</v>
      </c>
      <c r="J649" s="23">
        <f t="shared" si="163"/>
        <v>11.348734994801349</v>
      </c>
      <c r="K649" s="23">
        <f t="shared" si="164"/>
        <v>2.5955913210663955</v>
      </c>
    </row>
    <row r="650" spans="1:11" ht="38.25">
      <c r="A650" s="29" t="s">
        <v>303</v>
      </c>
      <c r="B650" s="21" t="s">
        <v>304</v>
      </c>
      <c r="C650" s="22">
        <v>0</v>
      </c>
      <c r="D650" s="22">
        <v>5818458</v>
      </c>
      <c r="E650" s="22">
        <v>1333038</v>
      </c>
      <c r="F650" s="22">
        <v>151282.95000000001</v>
      </c>
      <c r="G650" s="22">
        <f t="shared" si="160"/>
        <v>151282.95000000001</v>
      </c>
      <c r="H650" s="22">
        <f t="shared" si="161"/>
        <v>1181755.05</v>
      </c>
      <c r="I650" s="23">
        <f t="shared" si="162"/>
        <v>0</v>
      </c>
      <c r="J650" s="23">
        <f t="shared" si="163"/>
        <v>11.348734994801349</v>
      </c>
      <c r="K650" s="23">
        <f t="shared" si="164"/>
        <v>2.6000522818932441</v>
      </c>
    </row>
    <row r="651" spans="1:11" ht="63.75">
      <c r="A651" s="29" t="s">
        <v>305</v>
      </c>
      <c r="B651" s="21" t="s">
        <v>306</v>
      </c>
      <c r="C651" s="22">
        <v>0</v>
      </c>
      <c r="D651" s="22">
        <v>10000</v>
      </c>
      <c r="E651" s="22">
        <v>0</v>
      </c>
      <c r="F651" s="22">
        <v>0</v>
      </c>
      <c r="G651" s="22">
        <f t="shared" si="160"/>
        <v>0</v>
      </c>
      <c r="H651" s="22">
        <f t="shared" si="161"/>
        <v>0</v>
      </c>
      <c r="I651" s="23">
        <f t="shared" si="162"/>
        <v>0</v>
      </c>
      <c r="J651" s="23">
        <f t="shared" si="163"/>
        <v>0</v>
      </c>
      <c r="K651" s="23">
        <f t="shared" si="164"/>
        <v>0</v>
      </c>
    </row>
    <row r="652" spans="1:11">
      <c r="A652" s="20"/>
      <c r="B652" s="21" t="s">
        <v>60</v>
      </c>
      <c r="C652" s="22">
        <v>4556043.53</v>
      </c>
      <c r="D652" s="22">
        <v>0</v>
      </c>
      <c r="E652" s="22">
        <v>0</v>
      </c>
      <c r="F652" s="22">
        <v>16110109.16</v>
      </c>
      <c r="G652" s="22">
        <f t="shared" si="160"/>
        <v>11554065.629999999</v>
      </c>
      <c r="H652" s="22">
        <f t="shared" si="161"/>
        <v>-16110109.16</v>
      </c>
      <c r="I652" s="23">
        <f t="shared" si="162"/>
        <v>253.59866634110057</v>
      </c>
      <c r="J652" s="23">
        <f t="shared" si="163"/>
        <v>0</v>
      </c>
      <c r="K652" s="23">
        <f t="shared" si="164"/>
        <v>0</v>
      </c>
    </row>
    <row r="653" spans="1:11">
      <c r="A653" s="20" t="s">
        <v>61</v>
      </c>
      <c r="B653" s="21" t="s">
        <v>62</v>
      </c>
      <c r="C653" s="22">
        <v>-4556043.53</v>
      </c>
      <c r="D653" s="22">
        <v>0</v>
      </c>
      <c r="E653" s="22">
        <v>0</v>
      </c>
      <c r="F653" s="22">
        <v>-16110109.16</v>
      </c>
      <c r="G653" s="22">
        <f t="shared" si="160"/>
        <v>-11554065.629999999</v>
      </c>
      <c r="H653" s="22">
        <f t="shared" si="161"/>
        <v>16110109.16</v>
      </c>
      <c r="I653" s="23">
        <f t="shared" si="162"/>
        <v>253.59866634110057</v>
      </c>
      <c r="J653" s="23">
        <f t="shared" si="163"/>
        <v>0</v>
      </c>
      <c r="K653" s="23">
        <f t="shared" si="164"/>
        <v>0</v>
      </c>
    </row>
    <row r="654" spans="1:11">
      <c r="A654" s="26" t="s">
        <v>63</v>
      </c>
      <c r="B654" s="21" t="s">
        <v>64</v>
      </c>
      <c r="C654" s="22">
        <v>-4556043.53</v>
      </c>
      <c r="D654" s="22">
        <v>0</v>
      </c>
      <c r="E654" s="22">
        <v>0</v>
      </c>
      <c r="F654" s="22">
        <v>-16110109.16</v>
      </c>
      <c r="G654" s="22">
        <f t="shared" si="160"/>
        <v>-11554065.629999999</v>
      </c>
      <c r="H654" s="22">
        <f t="shared" si="161"/>
        <v>16110109.16</v>
      </c>
      <c r="I654" s="23">
        <f t="shared" si="162"/>
        <v>253.59866634110057</v>
      </c>
      <c r="J654" s="23">
        <f t="shared" si="163"/>
        <v>0</v>
      </c>
      <c r="K654" s="23">
        <f t="shared" si="164"/>
        <v>0</v>
      </c>
    </row>
    <row r="655" spans="1:11" s="35" customFormat="1" ht="38.25">
      <c r="A655" s="36" t="s">
        <v>178</v>
      </c>
      <c r="B655" s="32" t="s">
        <v>356</v>
      </c>
      <c r="C655" s="33"/>
      <c r="D655" s="33"/>
      <c r="E655" s="33"/>
      <c r="F655" s="33"/>
      <c r="G655" s="33"/>
      <c r="H655" s="33"/>
      <c r="I655" s="34"/>
      <c r="J655" s="34"/>
      <c r="K655" s="34"/>
    </row>
    <row r="656" spans="1:11">
      <c r="A656" s="20" t="s">
        <v>26</v>
      </c>
      <c r="B656" s="21" t="s">
        <v>27</v>
      </c>
      <c r="C656" s="22">
        <v>32400</v>
      </c>
      <c r="D656" s="22">
        <v>43839</v>
      </c>
      <c r="E656" s="22">
        <v>10666</v>
      </c>
      <c r="F656" s="22">
        <v>43839</v>
      </c>
      <c r="G656" s="22">
        <f t="shared" ref="G656:G666" si="165">F656-C656</f>
        <v>11439</v>
      </c>
      <c r="H656" s="22">
        <f t="shared" ref="H656:H666" si="166">E656-F656</f>
        <v>-33173</v>
      </c>
      <c r="I656" s="23">
        <f t="shared" ref="I656:I666" si="167">IF(ISERROR(F656/C656),0,F656/C656*100-100)</f>
        <v>35.305555555555543</v>
      </c>
      <c r="J656" s="23">
        <f t="shared" ref="J656:J666" si="168">IF(ISERROR(F656/E656),0,F656/E656*100)</f>
        <v>411.01631351959497</v>
      </c>
      <c r="K656" s="23">
        <f t="shared" ref="K656:K666" si="169">IF(ISERROR(F656/D656),0,F656/D656*100)</f>
        <v>100</v>
      </c>
    </row>
    <row r="657" spans="1:11">
      <c r="A657" s="26" t="s">
        <v>28</v>
      </c>
      <c r="B657" s="21" t="s">
        <v>29</v>
      </c>
      <c r="C657" s="22">
        <v>32400</v>
      </c>
      <c r="D657" s="22">
        <v>43839</v>
      </c>
      <c r="E657" s="22">
        <v>10666</v>
      </c>
      <c r="F657" s="22">
        <v>43839</v>
      </c>
      <c r="G657" s="22">
        <f t="shared" si="165"/>
        <v>11439</v>
      </c>
      <c r="H657" s="22">
        <f t="shared" si="166"/>
        <v>-33173</v>
      </c>
      <c r="I657" s="23">
        <f t="shared" si="167"/>
        <v>35.305555555555543</v>
      </c>
      <c r="J657" s="23">
        <f t="shared" si="168"/>
        <v>411.01631351959497</v>
      </c>
      <c r="K657" s="23">
        <f t="shared" si="169"/>
        <v>100</v>
      </c>
    </row>
    <row r="658" spans="1:11">
      <c r="A658" s="27" t="s">
        <v>30</v>
      </c>
      <c r="B658" s="21" t="s">
        <v>31</v>
      </c>
      <c r="C658" s="22">
        <v>32400</v>
      </c>
      <c r="D658" s="22">
        <v>43839</v>
      </c>
      <c r="E658" s="22">
        <v>10666</v>
      </c>
      <c r="F658" s="22">
        <v>43839</v>
      </c>
      <c r="G658" s="22">
        <f t="shared" si="165"/>
        <v>11439</v>
      </c>
      <c r="H658" s="22">
        <f t="shared" si="166"/>
        <v>-33173</v>
      </c>
      <c r="I658" s="23">
        <f t="shared" si="167"/>
        <v>35.305555555555543</v>
      </c>
      <c r="J658" s="23">
        <f t="shared" si="168"/>
        <v>411.01631351959497</v>
      </c>
      <c r="K658" s="23">
        <f t="shared" si="169"/>
        <v>100</v>
      </c>
    </row>
    <row r="659" spans="1:11">
      <c r="A659" s="20" t="s">
        <v>32</v>
      </c>
      <c r="B659" s="21" t="s">
        <v>33</v>
      </c>
      <c r="C659" s="22">
        <v>10744.71</v>
      </c>
      <c r="D659" s="22">
        <v>43839</v>
      </c>
      <c r="E659" s="22">
        <v>10666</v>
      </c>
      <c r="F659" s="22">
        <v>8145.43</v>
      </c>
      <c r="G659" s="22">
        <f t="shared" si="165"/>
        <v>-2599.2799999999988</v>
      </c>
      <c r="H659" s="22">
        <f t="shared" si="166"/>
        <v>2520.5699999999997</v>
      </c>
      <c r="I659" s="23">
        <f t="shared" si="167"/>
        <v>-24.191253184125017</v>
      </c>
      <c r="J659" s="23">
        <f t="shared" si="168"/>
        <v>76.368179261203835</v>
      </c>
      <c r="K659" s="23">
        <f t="shared" si="169"/>
        <v>18.580328018431079</v>
      </c>
    </row>
    <row r="660" spans="1:11">
      <c r="A660" s="26" t="s">
        <v>34</v>
      </c>
      <c r="B660" s="21" t="s">
        <v>35</v>
      </c>
      <c r="C660" s="22">
        <v>10744.71</v>
      </c>
      <c r="D660" s="22">
        <v>43839</v>
      </c>
      <c r="E660" s="22">
        <v>10666</v>
      </c>
      <c r="F660" s="22">
        <v>8145.43</v>
      </c>
      <c r="G660" s="22">
        <f t="shared" si="165"/>
        <v>-2599.2799999999988</v>
      </c>
      <c r="H660" s="22">
        <f t="shared" si="166"/>
        <v>2520.5699999999997</v>
      </c>
      <c r="I660" s="23">
        <f t="shared" si="167"/>
        <v>-24.191253184125017</v>
      </c>
      <c r="J660" s="23">
        <f t="shared" si="168"/>
        <v>76.368179261203835</v>
      </c>
      <c r="K660" s="23">
        <f t="shared" si="169"/>
        <v>18.580328018431079</v>
      </c>
    </row>
    <row r="661" spans="1:11">
      <c r="A661" s="27" t="s">
        <v>36</v>
      </c>
      <c r="B661" s="21" t="s">
        <v>37</v>
      </c>
      <c r="C661" s="22">
        <v>10744.71</v>
      </c>
      <c r="D661" s="22">
        <v>43839</v>
      </c>
      <c r="E661" s="22">
        <v>10666</v>
      </c>
      <c r="F661" s="22">
        <v>8145.43</v>
      </c>
      <c r="G661" s="22">
        <f t="shared" si="165"/>
        <v>-2599.2799999999988</v>
      </c>
      <c r="H661" s="22">
        <f t="shared" si="166"/>
        <v>2520.5699999999997</v>
      </c>
      <c r="I661" s="23">
        <f t="shared" si="167"/>
        <v>-24.191253184125017</v>
      </c>
      <c r="J661" s="23">
        <f t="shared" si="168"/>
        <v>76.368179261203835</v>
      </c>
      <c r="K661" s="23">
        <f t="shared" si="169"/>
        <v>18.580328018431079</v>
      </c>
    </row>
    <row r="662" spans="1:11">
      <c r="A662" s="28" t="s">
        <v>38</v>
      </c>
      <c r="B662" s="21" t="s">
        <v>39</v>
      </c>
      <c r="C662" s="22">
        <v>8454.52</v>
      </c>
      <c r="D662" s="22">
        <v>39539</v>
      </c>
      <c r="E662" s="22">
        <v>9766</v>
      </c>
      <c r="F662" s="22">
        <v>7506.37</v>
      </c>
      <c r="G662" s="22">
        <f t="shared" si="165"/>
        <v>-948.15000000000055</v>
      </c>
      <c r="H662" s="22">
        <f t="shared" si="166"/>
        <v>2259.63</v>
      </c>
      <c r="I662" s="23">
        <f t="shared" si="167"/>
        <v>-11.214711184076691</v>
      </c>
      <c r="J662" s="23">
        <f t="shared" si="168"/>
        <v>76.862277288552121</v>
      </c>
      <c r="K662" s="23">
        <f t="shared" si="169"/>
        <v>18.984723943448241</v>
      </c>
    </row>
    <row r="663" spans="1:11">
      <c r="A663" s="28" t="s">
        <v>40</v>
      </c>
      <c r="B663" s="21" t="s">
        <v>41</v>
      </c>
      <c r="C663" s="22">
        <v>2290.19</v>
      </c>
      <c r="D663" s="22">
        <v>4300</v>
      </c>
      <c r="E663" s="22">
        <v>900</v>
      </c>
      <c r="F663" s="22">
        <v>639.05999999999995</v>
      </c>
      <c r="G663" s="22">
        <f t="shared" si="165"/>
        <v>-1651.13</v>
      </c>
      <c r="H663" s="22">
        <f t="shared" si="166"/>
        <v>260.94000000000005</v>
      </c>
      <c r="I663" s="23">
        <f t="shared" si="167"/>
        <v>-72.095764980198155</v>
      </c>
      <c r="J663" s="23">
        <f t="shared" si="168"/>
        <v>71.006666666666661</v>
      </c>
      <c r="K663" s="23">
        <f t="shared" si="169"/>
        <v>14.861860465116278</v>
      </c>
    </row>
    <row r="664" spans="1:11">
      <c r="A664" s="20"/>
      <c r="B664" s="21" t="s">
        <v>60</v>
      </c>
      <c r="C664" s="22">
        <v>21655.29</v>
      </c>
      <c r="D664" s="22">
        <v>0</v>
      </c>
      <c r="E664" s="22">
        <v>0</v>
      </c>
      <c r="F664" s="22">
        <v>35693.57</v>
      </c>
      <c r="G664" s="22">
        <f t="shared" si="165"/>
        <v>14038.279999999999</v>
      </c>
      <c r="H664" s="22">
        <f t="shared" si="166"/>
        <v>-35693.57</v>
      </c>
      <c r="I664" s="23">
        <f t="shared" si="167"/>
        <v>64.82610022770416</v>
      </c>
      <c r="J664" s="23">
        <f t="shared" si="168"/>
        <v>0</v>
      </c>
      <c r="K664" s="23">
        <f t="shared" si="169"/>
        <v>0</v>
      </c>
    </row>
    <row r="665" spans="1:11">
      <c r="A665" s="20" t="s">
        <v>61</v>
      </c>
      <c r="B665" s="21" t="s">
        <v>62</v>
      </c>
      <c r="C665" s="22">
        <v>-21655.29</v>
      </c>
      <c r="D665" s="22">
        <v>0</v>
      </c>
      <c r="E665" s="22">
        <v>0</v>
      </c>
      <c r="F665" s="22">
        <v>-35693.57</v>
      </c>
      <c r="G665" s="22">
        <f t="shared" si="165"/>
        <v>-14038.279999999999</v>
      </c>
      <c r="H665" s="22">
        <f t="shared" si="166"/>
        <v>35693.57</v>
      </c>
      <c r="I665" s="23">
        <f t="shared" si="167"/>
        <v>64.82610022770416</v>
      </c>
      <c r="J665" s="23">
        <f t="shared" si="168"/>
        <v>0</v>
      </c>
      <c r="K665" s="23">
        <f t="shared" si="169"/>
        <v>0</v>
      </c>
    </row>
    <row r="666" spans="1:11">
      <c r="A666" s="26" t="s">
        <v>63</v>
      </c>
      <c r="B666" s="21" t="s">
        <v>64</v>
      </c>
      <c r="C666" s="22">
        <v>-21655.29</v>
      </c>
      <c r="D666" s="22">
        <v>0</v>
      </c>
      <c r="E666" s="22">
        <v>0</v>
      </c>
      <c r="F666" s="22">
        <v>-35693.57</v>
      </c>
      <c r="G666" s="22">
        <f t="shared" si="165"/>
        <v>-14038.279999999999</v>
      </c>
      <c r="H666" s="22">
        <f t="shared" si="166"/>
        <v>35693.57</v>
      </c>
      <c r="I666" s="23">
        <f t="shared" si="167"/>
        <v>64.82610022770416</v>
      </c>
      <c r="J666" s="23">
        <f t="shared" si="168"/>
        <v>0</v>
      </c>
      <c r="K666" s="23">
        <f t="shared" si="169"/>
        <v>0</v>
      </c>
    </row>
    <row r="667" spans="1:11" s="35" customFormat="1" ht="25.5">
      <c r="A667" s="36" t="s">
        <v>128</v>
      </c>
      <c r="B667" s="32" t="s">
        <v>357</v>
      </c>
      <c r="C667" s="33"/>
      <c r="D667" s="33"/>
      <c r="E667" s="33"/>
      <c r="F667" s="33"/>
      <c r="G667" s="33"/>
      <c r="H667" s="33"/>
      <c r="I667" s="34"/>
      <c r="J667" s="34"/>
      <c r="K667" s="34"/>
    </row>
    <row r="668" spans="1:11">
      <c r="A668" s="20" t="s">
        <v>26</v>
      </c>
      <c r="B668" s="21" t="s">
        <v>27</v>
      </c>
      <c r="C668" s="22">
        <v>45434</v>
      </c>
      <c r="D668" s="22">
        <v>186184</v>
      </c>
      <c r="E668" s="22">
        <v>43521</v>
      </c>
      <c r="F668" s="22">
        <v>85859</v>
      </c>
      <c r="G668" s="22">
        <f t="shared" ref="G668:G683" si="170">F668-C668</f>
        <v>40425</v>
      </c>
      <c r="H668" s="22">
        <f t="shared" ref="H668:H683" si="171">E668-F668</f>
        <v>-42338</v>
      </c>
      <c r="I668" s="23">
        <f t="shared" ref="I668:I683" si="172">IF(ISERROR(F668/C668),0,F668/C668*100-100)</f>
        <v>88.975216797992687</v>
      </c>
      <c r="J668" s="23">
        <f t="shared" ref="J668:J683" si="173">IF(ISERROR(F668/E668),0,F668/E668*100)</f>
        <v>197.28177201810618</v>
      </c>
      <c r="K668" s="23">
        <f t="shared" ref="K668:K683" si="174">IF(ISERROR(F668/D668),0,F668/D668*100)</f>
        <v>46.115133416405271</v>
      </c>
    </row>
    <row r="669" spans="1:11">
      <c r="A669" s="26" t="s">
        <v>72</v>
      </c>
      <c r="B669" s="21" t="s">
        <v>73</v>
      </c>
      <c r="C669" s="22">
        <v>0</v>
      </c>
      <c r="D669" s="22">
        <v>100325</v>
      </c>
      <c r="E669" s="22">
        <v>20066</v>
      </c>
      <c r="F669" s="22">
        <v>0</v>
      </c>
      <c r="G669" s="22">
        <f t="shared" si="170"/>
        <v>0</v>
      </c>
      <c r="H669" s="22">
        <f t="shared" si="171"/>
        <v>20066</v>
      </c>
      <c r="I669" s="23">
        <f t="shared" si="172"/>
        <v>0</v>
      </c>
      <c r="J669" s="23">
        <f t="shared" si="173"/>
        <v>0</v>
      </c>
      <c r="K669" s="23">
        <f t="shared" si="174"/>
        <v>0</v>
      </c>
    </row>
    <row r="670" spans="1:11">
      <c r="A670" s="27" t="s">
        <v>74</v>
      </c>
      <c r="B670" s="21" t="s">
        <v>75</v>
      </c>
      <c r="C670" s="22">
        <v>0</v>
      </c>
      <c r="D670" s="22">
        <v>100325</v>
      </c>
      <c r="E670" s="22">
        <v>20066</v>
      </c>
      <c r="F670" s="22">
        <v>0</v>
      </c>
      <c r="G670" s="22">
        <f t="shared" si="170"/>
        <v>0</v>
      </c>
      <c r="H670" s="22">
        <f t="shared" si="171"/>
        <v>20066</v>
      </c>
      <c r="I670" s="23">
        <f t="shared" si="172"/>
        <v>0</v>
      </c>
      <c r="J670" s="23">
        <f t="shared" si="173"/>
        <v>0</v>
      </c>
      <c r="K670" s="23">
        <f t="shared" si="174"/>
        <v>0</v>
      </c>
    </row>
    <row r="671" spans="1:11">
      <c r="A671" s="28" t="s">
        <v>76</v>
      </c>
      <c r="B671" s="21" t="s">
        <v>77</v>
      </c>
      <c r="C671" s="22">
        <v>0</v>
      </c>
      <c r="D671" s="22">
        <v>100325</v>
      </c>
      <c r="E671" s="22">
        <v>20066</v>
      </c>
      <c r="F671" s="22">
        <v>0</v>
      </c>
      <c r="G671" s="22">
        <f t="shared" si="170"/>
        <v>0</v>
      </c>
      <c r="H671" s="22">
        <f t="shared" si="171"/>
        <v>20066</v>
      </c>
      <c r="I671" s="23">
        <f t="shared" si="172"/>
        <v>0</v>
      </c>
      <c r="J671" s="23">
        <f t="shared" si="173"/>
        <v>0</v>
      </c>
      <c r="K671" s="23">
        <f t="shared" si="174"/>
        <v>0</v>
      </c>
    </row>
    <row r="672" spans="1:11" ht="25.5">
      <c r="A672" s="29" t="s">
        <v>78</v>
      </c>
      <c r="B672" s="21" t="s">
        <v>79</v>
      </c>
      <c r="C672" s="22">
        <v>0</v>
      </c>
      <c r="D672" s="22">
        <v>100325</v>
      </c>
      <c r="E672" s="22">
        <v>20066</v>
      </c>
      <c r="F672" s="22">
        <v>0</v>
      </c>
      <c r="G672" s="22">
        <f t="shared" si="170"/>
        <v>0</v>
      </c>
      <c r="H672" s="22">
        <f t="shared" si="171"/>
        <v>20066</v>
      </c>
      <c r="I672" s="23">
        <f t="shared" si="172"/>
        <v>0</v>
      </c>
      <c r="J672" s="23">
        <f t="shared" si="173"/>
        <v>0</v>
      </c>
      <c r="K672" s="23">
        <f t="shared" si="174"/>
        <v>0</v>
      </c>
    </row>
    <row r="673" spans="1:11" ht="25.5">
      <c r="A673" s="30" t="s">
        <v>80</v>
      </c>
      <c r="B673" s="21" t="s">
        <v>81</v>
      </c>
      <c r="C673" s="22">
        <v>0</v>
      </c>
      <c r="D673" s="22">
        <v>100325</v>
      </c>
      <c r="E673" s="22">
        <v>20066</v>
      </c>
      <c r="F673" s="22">
        <v>0</v>
      </c>
      <c r="G673" s="22">
        <f t="shared" si="170"/>
        <v>0</v>
      </c>
      <c r="H673" s="22">
        <f t="shared" si="171"/>
        <v>20066</v>
      </c>
      <c r="I673" s="23">
        <f t="shared" si="172"/>
        <v>0</v>
      </c>
      <c r="J673" s="23">
        <f t="shared" si="173"/>
        <v>0</v>
      </c>
      <c r="K673" s="23">
        <f t="shared" si="174"/>
        <v>0</v>
      </c>
    </row>
    <row r="674" spans="1:11">
      <c r="A674" s="26" t="s">
        <v>28</v>
      </c>
      <c r="B674" s="21" t="s">
        <v>29</v>
      </c>
      <c r="C674" s="22">
        <v>45434</v>
      </c>
      <c r="D674" s="22">
        <v>85859</v>
      </c>
      <c r="E674" s="22">
        <v>23455</v>
      </c>
      <c r="F674" s="22">
        <v>85859</v>
      </c>
      <c r="G674" s="22">
        <f t="shared" si="170"/>
        <v>40425</v>
      </c>
      <c r="H674" s="22">
        <f t="shared" si="171"/>
        <v>-62404</v>
      </c>
      <c r="I674" s="23">
        <f t="shared" si="172"/>
        <v>88.975216797992687</v>
      </c>
      <c r="J674" s="23">
        <f t="shared" si="173"/>
        <v>366.05840972074185</v>
      </c>
      <c r="K674" s="23">
        <f t="shared" si="174"/>
        <v>100</v>
      </c>
    </row>
    <row r="675" spans="1:11">
      <c r="A675" s="27" t="s">
        <v>30</v>
      </c>
      <c r="B675" s="21" t="s">
        <v>31</v>
      </c>
      <c r="C675" s="22">
        <v>45434</v>
      </c>
      <c r="D675" s="22">
        <v>85859</v>
      </c>
      <c r="E675" s="22">
        <v>23455</v>
      </c>
      <c r="F675" s="22">
        <v>85859</v>
      </c>
      <c r="G675" s="22">
        <f t="shared" si="170"/>
        <v>40425</v>
      </c>
      <c r="H675" s="22">
        <f t="shared" si="171"/>
        <v>-62404</v>
      </c>
      <c r="I675" s="23">
        <f t="shared" si="172"/>
        <v>88.975216797992687</v>
      </c>
      <c r="J675" s="23">
        <f t="shared" si="173"/>
        <v>366.05840972074185</v>
      </c>
      <c r="K675" s="23">
        <f t="shared" si="174"/>
        <v>100</v>
      </c>
    </row>
    <row r="676" spans="1:11">
      <c r="A676" s="20" t="s">
        <v>32</v>
      </c>
      <c r="B676" s="21" t="s">
        <v>33</v>
      </c>
      <c r="C676" s="22">
        <v>5529.9</v>
      </c>
      <c r="D676" s="22">
        <v>186184</v>
      </c>
      <c r="E676" s="22">
        <v>43521</v>
      </c>
      <c r="F676" s="22">
        <v>23047.3</v>
      </c>
      <c r="G676" s="22">
        <f t="shared" si="170"/>
        <v>17517.400000000001</v>
      </c>
      <c r="H676" s="22">
        <f t="shared" si="171"/>
        <v>20473.7</v>
      </c>
      <c r="I676" s="23">
        <f t="shared" si="172"/>
        <v>316.77607190003442</v>
      </c>
      <c r="J676" s="23">
        <f t="shared" si="173"/>
        <v>52.956733530939083</v>
      </c>
      <c r="K676" s="23">
        <f t="shared" si="174"/>
        <v>12.378775834658187</v>
      </c>
    </row>
    <row r="677" spans="1:11">
      <c r="A677" s="26" t="s">
        <v>34</v>
      </c>
      <c r="B677" s="21" t="s">
        <v>35</v>
      </c>
      <c r="C677" s="22">
        <v>5529.9</v>
      </c>
      <c r="D677" s="22">
        <v>186184</v>
      </c>
      <c r="E677" s="22">
        <v>43521</v>
      </c>
      <c r="F677" s="22">
        <v>23047.3</v>
      </c>
      <c r="G677" s="22">
        <f t="shared" si="170"/>
        <v>17517.400000000001</v>
      </c>
      <c r="H677" s="22">
        <f t="shared" si="171"/>
        <v>20473.7</v>
      </c>
      <c r="I677" s="23">
        <f t="shared" si="172"/>
        <v>316.77607190003442</v>
      </c>
      <c r="J677" s="23">
        <f t="shared" si="173"/>
        <v>52.956733530939083</v>
      </c>
      <c r="K677" s="23">
        <f t="shared" si="174"/>
        <v>12.378775834658187</v>
      </c>
    </row>
    <row r="678" spans="1:11">
      <c r="A678" s="27" t="s">
        <v>36</v>
      </c>
      <c r="B678" s="21" t="s">
        <v>37</v>
      </c>
      <c r="C678" s="22">
        <v>5529.9</v>
      </c>
      <c r="D678" s="22">
        <v>186184</v>
      </c>
      <c r="E678" s="22">
        <v>43521</v>
      </c>
      <c r="F678" s="22">
        <v>23047.3</v>
      </c>
      <c r="G678" s="22">
        <f t="shared" si="170"/>
        <v>17517.400000000001</v>
      </c>
      <c r="H678" s="22">
        <f t="shared" si="171"/>
        <v>20473.7</v>
      </c>
      <c r="I678" s="23">
        <f t="shared" si="172"/>
        <v>316.77607190003442</v>
      </c>
      <c r="J678" s="23">
        <f t="shared" si="173"/>
        <v>52.956733530939083</v>
      </c>
      <c r="K678" s="23">
        <f t="shared" si="174"/>
        <v>12.378775834658187</v>
      </c>
    </row>
    <row r="679" spans="1:11">
      <c r="A679" s="28" t="s">
        <v>38</v>
      </c>
      <c r="B679" s="21" t="s">
        <v>39</v>
      </c>
      <c r="C679" s="22">
        <v>5529.9</v>
      </c>
      <c r="D679" s="22">
        <v>148484</v>
      </c>
      <c r="E679" s="22">
        <v>29450</v>
      </c>
      <c r="F679" s="22">
        <v>8977.06</v>
      </c>
      <c r="G679" s="22">
        <f t="shared" si="170"/>
        <v>3447.16</v>
      </c>
      <c r="H679" s="22">
        <f t="shared" si="171"/>
        <v>20472.940000000002</v>
      </c>
      <c r="I679" s="23">
        <f t="shared" si="172"/>
        <v>62.336751116656728</v>
      </c>
      <c r="J679" s="23">
        <f t="shared" si="173"/>
        <v>30.482376910016978</v>
      </c>
      <c r="K679" s="23">
        <f t="shared" si="174"/>
        <v>6.0458096495245277</v>
      </c>
    </row>
    <row r="680" spans="1:11">
      <c r="A680" s="28" t="s">
        <v>40</v>
      </c>
      <c r="B680" s="21" t="s">
        <v>41</v>
      </c>
      <c r="C680" s="22">
        <v>0</v>
      </c>
      <c r="D680" s="22">
        <v>37700</v>
      </c>
      <c r="E680" s="22">
        <v>14071</v>
      </c>
      <c r="F680" s="22">
        <v>14070.24</v>
      </c>
      <c r="G680" s="22">
        <f t="shared" si="170"/>
        <v>14070.24</v>
      </c>
      <c r="H680" s="22">
        <f t="shared" si="171"/>
        <v>0.76000000000021828</v>
      </c>
      <c r="I680" s="23">
        <f t="shared" si="172"/>
        <v>0</v>
      </c>
      <c r="J680" s="23">
        <f t="shared" si="173"/>
        <v>99.994598820268635</v>
      </c>
      <c r="K680" s="23">
        <f t="shared" si="174"/>
        <v>37.321591511936333</v>
      </c>
    </row>
    <row r="681" spans="1:11">
      <c r="A681" s="20"/>
      <c r="B681" s="21" t="s">
        <v>60</v>
      </c>
      <c r="C681" s="22">
        <v>39904.1</v>
      </c>
      <c r="D681" s="22">
        <v>0</v>
      </c>
      <c r="E681" s="22">
        <v>0</v>
      </c>
      <c r="F681" s="22">
        <v>62811.7</v>
      </c>
      <c r="G681" s="22">
        <f t="shared" si="170"/>
        <v>22907.599999999999</v>
      </c>
      <c r="H681" s="22">
        <f t="shared" si="171"/>
        <v>-62811.7</v>
      </c>
      <c r="I681" s="23">
        <f t="shared" si="172"/>
        <v>57.40663240118181</v>
      </c>
      <c r="J681" s="23">
        <f t="shared" si="173"/>
        <v>0</v>
      </c>
      <c r="K681" s="23">
        <f t="shared" si="174"/>
        <v>0</v>
      </c>
    </row>
    <row r="682" spans="1:11">
      <c r="A682" s="20" t="s">
        <v>61</v>
      </c>
      <c r="B682" s="21" t="s">
        <v>62</v>
      </c>
      <c r="C682" s="22">
        <v>-39904.1</v>
      </c>
      <c r="D682" s="22">
        <v>0</v>
      </c>
      <c r="E682" s="22">
        <v>0</v>
      </c>
      <c r="F682" s="22">
        <v>-62811.7</v>
      </c>
      <c r="G682" s="22">
        <f t="shared" si="170"/>
        <v>-22907.599999999999</v>
      </c>
      <c r="H682" s="22">
        <f t="shared" si="171"/>
        <v>62811.7</v>
      </c>
      <c r="I682" s="23">
        <f t="shared" si="172"/>
        <v>57.40663240118181</v>
      </c>
      <c r="J682" s="23">
        <f t="shared" si="173"/>
        <v>0</v>
      </c>
      <c r="K682" s="23">
        <f t="shared" si="174"/>
        <v>0</v>
      </c>
    </row>
    <row r="683" spans="1:11">
      <c r="A683" s="26" t="s">
        <v>63</v>
      </c>
      <c r="B683" s="21" t="s">
        <v>64</v>
      </c>
      <c r="C683" s="22">
        <v>-39904.1</v>
      </c>
      <c r="D683" s="22">
        <v>0</v>
      </c>
      <c r="E683" s="22">
        <v>0</v>
      </c>
      <c r="F683" s="22">
        <v>-62811.7</v>
      </c>
      <c r="G683" s="22">
        <f t="shared" si="170"/>
        <v>-22907.599999999999</v>
      </c>
      <c r="H683" s="22">
        <f t="shared" si="171"/>
        <v>62811.7</v>
      </c>
      <c r="I683" s="23">
        <f t="shared" si="172"/>
        <v>57.40663240118181</v>
      </c>
      <c r="J683" s="23">
        <f t="shared" si="173"/>
        <v>0</v>
      </c>
      <c r="K683" s="23">
        <f t="shared" si="174"/>
        <v>0</v>
      </c>
    </row>
    <row r="684" spans="1:11" s="35" customFormat="1" ht="25.5">
      <c r="A684" s="31" t="s">
        <v>279</v>
      </c>
      <c r="B684" s="32" t="s">
        <v>280</v>
      </c>
      <c r="C684" s="33"/>
      <c r="D684" s="33"/>
      <c r="E684" s="33"/>
      <c r="F684" s="33"/>
      <c r="G684" s="33"/>
      <c r="H684" s="33"/>
      <c r="I684" s="34"/>
      <c r="J684" s="34"/>
      <c r="K684" s="34"/>
    </row>
    <row r="685" spans="1:11">
      <c r="A685" s="20" t="s">
        <v>26</v>
      </c>
      <c r="B685" s="21" t="s">
        <v>27</v>
      </c>
      <c r="C685" s="22">
        <v>0</v>
      </c>
      <c r="D685" s="22">
        <v>29854</v>
      </c>
      <c r="E685" s="22">
        <v>0</v>
      </c>
      <c r="F685" s="22">
        <v>29854</v>
      </c>
      <c r="G685" s="22">
        <f t="shared" ref="G685:G698" si="175">F685-C685</f>
        <v>29854</v>
      </c>
      <c r="H685" s="22">
        <f t="shared" ref="H685:H698" si="176">E685-F685</f>
        <v>-29854</v>
      </c>
      <c r="I685" s="23">
        <f t="shared" ref="I685:I698" si="177">IF(ISERROR(F685/C685),0,F685/C685*100-100)</f>
        <v>0</v>
      </c>
      <c r="J685" s="23">
        <f t="shared" ref="J685:J698" si="178">IF(ISERROR(F685/E685),0,F685/E685*100)</f>
        <v>0</v>
      </c>
      <c r="K685" s="23">
        <f t="shared" ref="K685:K698" si="179">IF(ISERROR(F685/D685),0,F685/D685*100)</f>
        <v>100</v>
      </c>
    </row>
    <row r="686" spans="1:11">
      <c r="A686" s="26" t="s">
        <v>98</v>
      </c>
      <c r="B686" s="21" t="s">
        <v>99</v>
      </c>
      <c r="C686" s="22">
        <v>0</v>
      </c>
      <c r="D686" s="22">
        <v>29854</v>
      </c>
      <c r="E686" s="22">
        <v>0</v>
      </c>
      <c r="F686" s="22">
        <v>29854</v>
      </c>
      <c r="G686" s="22">
        <f t="shared" si="175"/>
        <v>29854</v>
      </c>
      <c r="H686" s="22">
        <f t="shared" si="176"/>
        <v>-29854</v>
      </c>
      <c r="I686" s="23">
        <f t="shared" si="177"/>
        <v>0</v>
      </c>
      <c r="J686" s="23">
        <f t="shared" si="178"/>
        <v>0</v>
      </c>
      <c r="K686" s="23">
        <f t="shared" si="179"/>
        <v>100</v>
      </c>
    </row>
    <row r="687" spans="1:11">
      <c r="A687" s="20" t="s">
        <v>32</v>
      </c>
      <c r="B687" s="21" t="s">
        <v>33</v>
      </c>
      <c r="C687" s="22">
        <v>4559.46</v>
      </c>
      <c r="D687" s="22">
        <v>44308</v>
      </c>
      <c r="E687" s="22">
        <v>14454</v>
      </c>
      <c r="F687" s="22">
        <v>8867.7199999999993</v>
      </c>
      <c r="G687" s="22">
        <f t="shared" si="175"/>
        <v>4308.2599999999993</v>
      </c>
      <c r="H687" s="22">
        <f t="shared" si="176"/>
        <v>5586.2800000000007</v>
      </c>
      <c r="I687" s="23">
        <f t="shared" si="177"/>
        <v>94.490575638343103</v>
      </c>
      <c r="J687" s="23">
        <f t="shared" si="178"/>
        <v>61.351321433513206</v>
      </c>
      <c r="K687" s="23">
        <f t="shared" si="179"/>
        <v>20.013812404080525</v>
      </c>
    </row>
    <row r="688" spans="1:11">
      <c r="A688" s="26" t="s">
        <v>34</v>
      </c>
      <c r="B688" s="21" t="s">
        <v>35</v>
      </c>
      <c r="C688" s="22">
        <v>4559.46</v>
      </c>
      <c r="D688" s="22">
        <v>44308</v>
      </c>
      <c r="E688" s="22">
        <v>14454</v>
      </c>
      <c r="F688" s="22">
        <v>8867.7199999999993</v>
      </c>
      <c r="G688" s="22">
        <f t="shared" si="175"/>
        <v>4308.2599999999993</v>
      </c>
      <c r="H688" s="22">
        <f t="shared" si="176"/>
        <v>5586.2800000000007</v>
      </c>
      <c r="I688" s="23">
        <f t="shared" si="177"/>
        <v>94.490575638343103</v>
      </c>
      <c r="J688" s="23">
        <f t="shared" si="178"/>
        <v>61.351321433513206</v>
      </c>
      <c r="K688" s="23">
        <f t="shared" si="179"/>
        <v>20.013812404080525</v>
      </c>
    </row>
    <row r="689" spans="1:11">
      <c r="A689" s="27" t="s">
        <v>36</v>
      </c>
      <c r="B689" s="21" t="s">
        <v>37</v>
      </c>
      <c r="C689" s="22">
        <v>4559.46</v>
      </c>
      <c r="D689" s="22">
        <v>43810</v>
      </c>
      <c r="E689" s="22">
        <v>13956</v>
      </c>
      <c r="F689" s="22">
        <v>8867.7199999999993</v>
      </c>
      <c r="G689" s="22">
        <f t="shared" si="175"/>
        <v>4308.2599999999993</v>
      </c>
      <c r="H689" s="22">
        <f t="shared" si="176"/>
        <v>5088.2800000000007</v>
      </c>
      <c r="I689" s="23">
        <f t="shared" si="177"/>
        <v>94.490575638343103</v>
      </c>
      <c r="J689" s="23">
        <f t="shared" si="178"/>
        <v>63.540556033247341</v>
      </c>
      <c r="K689" s="23">
        <f t="shared" si="179"/>
        <v>20.241314768317732</v>
      </c>
    </row>
    <row r="690" spans="1:11">
      <c r="A690" s="28" t="s">
        <v>38</v>
      </c>
      <c r="B690" s="21" t="s">
        <v>39</v>
      </c>
      <c r="C690" s="22">
        <v>0</v>
      </c>
      <c r="D690" s="22">
        <v>1138</v>
      </c>
      <c r="E690" s="22">
        <v>0</v>
      </c>
      <c r="F690" s="22">
        <v>0</v>
      </c>
      <c r="G690" s="22">
        <f t="shared" si="175"/>
        <v>0</v>
      </c>
      <c r="H690" s="22">
        <f t="shared" si="176"/>
        <v>0</v>
      </c>
      <c r="I690" s="23">
        <f t="shared" si="177"/>
        <v>0</v>
      </c>
      <c r="J690" s="23">
        <f t="shared" si="178"/>
        <v>0</v>
      </c>
      <c r="K690" s="23">
        <f t="shared" si="179"/>
        <v>0</v>
      </c>
    </row>
    <row r="691" spans="1:11">
      <c r="A691" s="28" t="s">
        <v>40</v>
      </c>
      <c r="B691" s="21" t="s">
        <v>41</v>
      </c>
      <c r="C691" s="22">
        <v>4559.46</v>
      </c>
      <c r="D691" s="22">
        <v>42672</v>
      </c>
      <c r="E691" s="22">
        <v>13956</v>
      </c>
      <c r="F691" s="22">
        <v>8867.7199999999993</v>
      </c>
      <c r="G691" s="22">
        <f t="shared" si="175"/>
        <v>4308.2599999999993</v>
      </c>
      <c r="H691" s="22">
        <f t="shared" si="176"/>
        <v>5088.2800000000007</v>
      </c>
      <c r="I691" s="23">
        <f t="shared" si="177"/>
        <v>94.490575638343103</v>
      </c>
      <c r="J691" s="23">
        <f t="shared" si="178"/>
        <v>63.540556033247341</v>
      </c>
      <c r="K691" s="23">
        <f t="shared" si="179"/>
        <v>20.781121109861267</v>
      </c>
    </row>
    <row r="692" spans="1:11" ht="25.5">
      <c r="A692" s="27" t="s">
        <v>48</v>
      </c>
      <c r="B692" s="21" t="s">
        <v>49</v>
      </c>
      <c r="C692" s="22">
        <v>0</v>
      </c>
      <c r="D692" s="22">
        <v>498</v>
      </c>
      <c r="E692" s="22">
        <v>498</v>
      </c>
      <c r="F692" s="22">
        <v>0</v>
      </c>
      <c r="G692" s="22">
        <f t="shared" si="175"/>
        <v>0</v>
      </c>
      <c r="H692" s="22">
        <f t="shared" si="176"/>
        <v>498</v>
      </c>
      <c r="I692" s="23">
        <f t="shared" si="177"/>
        <v>0</v>
      </c>
      <c r="J692" s="23">
        <f t="shared" si="178"/>
        <v>0</v>
      </c>
      <c r="K692" s="23">
        <f t="shared" si="179"/>
        <v>0</v>
      </c>
    </row>
    <row r="693" spans="1:11" ht="51">
      <c r="A693" s="28" t="s">
        <v>164</v>
      </c>
      <c r="B693" s="21" t="s">
        <v>165</v>
      </c>
      <c r="C693" s="22">
        <v>0</v>
      </c>
      <c r="D693" s="22">
        <v>498</v>
      </c>
      <c r="E693" s="22">
        <v>498</v>
      </c>
      <c r="F693" s="22">
        <v>0</v>
      </c>
      <c r="G693" s="22">
        <f t="shared" si="175"/>
        <v>0</v>
      </c>
      <c r="H693" s="22">
        <f t="shared" si="176"/>
        <v>498</v>
      </c>
      <c r="I693" s="23">
        <f t="shared" si="177"/>
        <v>0</v>
      </c>
      <c r="J693" s="23">
        <f t="shared" si="178"/>
        <v>0</v>
      </c>
      <c r="K693" s="23">
        <f t="shared" si="179"/>
        <v>0</v>
      </c>
    </row>
    <row r="694" spans="1:11" ht="63.75">
      <c r="A694" s="29" t="s">
        <v>242</v>
      </c>
      <c r="B694" s="21" t="s">
        <v>243</v>
      </c>
      <c r="C694" s="22">
        <v>0</v>
      </c>
      <c r="D694" s="22">
        <v>498</v>
      </c>
      <c r="E694" s="22">
        <v>498</v>
      </c>
      <c r="F694" s="22">
        <v>0</v>
      </c>
      <c r="G694" s="22">
        <f t="shared" si="175"/>
        <v>0</v>
      </c>
      <c r="H694" s="22">
        <f t="shared" si="176"/>
        <v>498</v>
      </c>
      <c r="I694" s="23">
        <f t="shared" si="177"/>
        <v>0</v>
      </c>
      <c r="J694" s="23">
        <f t="shared" si="178"/>
        <v>0</v>
      </c>
      <c r="K694" s="23">
        <f t="shared" si="179"/>
        <v>0</v>
      </c>
    </row>
    <row r="695" spans="1:11">
      <c r="A695" s="20"/>
      <c r="B695" s="21" t="s">
        <v>60</v>
      </c>
      <c r="C695" s="22">
        <v>-4559.46</v>
      </c>
      <c r="D695" s="22">
        <v>-14454</v>
      </c>
      <c r="E695" s="22">
        <v>-14454</v>
      </c>
      <c r="F695" s="22">
        <v>20986.28</v>
      </c>
      <c r="G695" s="22">
        <f t="shared" si="175"/>
        <v>25545.739999999998</v>
      </c>
      <c r="H695" s="22">
        <f t="shared" si="176"/>
        <v>-35440.28</v>
      </c>
      <c r="I695" s="23">
        <f t="shared" si="177"/>
        <v>-560.27994543213458</v>
      </c>
      <c r="J695" s="23">
        <f t="shared" si="178"/>
        <v>-145.19357963193579</v>
      </c>
      <c r="K695" s="23">
        <f t="shared" si="179"/>
        <v>-145.19357963193579</v>
      </c>
    </row>
    <row r="696" spans="1:11">
      <c r="A696" s="20" t="s">
        <v>61</v>
      </c>
      <c r="B696" s="21" t="s">
        <v>62</v>
      </c>
      <c r="C696" s="22">
        <v>4559.46</v>
      </c>
      <c r="D696" s="22">
        <v>14454</v>
      </c>
      <c r="E696" s="22">
        <v>14454</v>
      </c>
      <c r="F696" s="22">
        <v>-20986.28</v>
      </c>
      <c r="G696" s="22">
        <f t="shared" si="175"/>
        <v>-25545.739999999998</v>
      </c>
      <c r="H696" s="22">
        <f t="shared" si="176"/>
        <v>35440.28</v>
      </c>
      <c r="I696" s="23">
        <f t="shared" si="177"/>
        <v>-560.27994543213458</v>
      </c>
      <c r="J696" s="23">
        <f t="shared" si="178"/>
        <v>-145.19357963193579</v>
      </c>
      <c r="K696" s="23">
        <f t="shared" si="179"/>
        <v>-145.19357963193579</v>
      </c>
    </row>
    <row r="697" spans="1:11">
      <c r="A697" s="26" t="s">
        <v>63</v>
      </c>
      <c r="B697" s="21" t="s">
        <v>64</v>
      </c>
      <c r="C697" s="22">
        <v>4559.46</v>
      </c>
      <c r="D697" s="22">
        <v>14454</v>
      </c>
      <c r="E697" s="22">
        <v>14454</v>
      </c>
      <c r="F697" s="22">
        <v>-20986.28</v>
      </c>
      <c r="G697" s="22">
        <f t="shared" si="175"/>
        <v>-25545.739999999998</v>
      </c>
      <c r="H697" s="22">
        <f t="shared" si="176"/>
        <v>35440.28</v>
      </c>
      <c r="I697" s="23">
        <f t="shared" si="177"/>
        <v>-560.27994543213458</v>
      </c>
      <c r="J697" s="23">
        <f t="shared" si="178"/>
        <v>-145.19357963193579</v>
      </c>
      <c r="K697" s="23">
        <f t="shared" si="179"/>
        <v>-145.19357963193579</v>
      </c>
    </row>
    <row r="698" spans="1:11" ht="25.5">
      <c r="A698" s="27" t="s">
        <v>152</v>
      </c>
      <c r="B698" s="21" t="s">
        <v>153</v>
      </c>
      <c r="C698" s="22">
        <v>-14760.53</v>
      </c>
      <c r="D698" s="22">
        <v>14454</v>
      </c>
      <c r="E698" s="22">
        <v>14454</v>
      </c>
      <c r="F698" s="22">
        <v>-14454</v>
      </c>
      <c r="G698" s="22">
        <f t="shared" si="175"/>
        <v>306.53000000000065</v>
      </c>
      <c r="H698" s="22">
        <f t="shared" si="176"/>
        <v>28908</v>
      </c>
      <c r="I698" s="23">
        <f t="shared" si="177"/>
        <v>-2.0766869482329042</v>
      </c>
      <c r="J698" s="23">
        <f t="shared" si="178"/>
        <v>-100</v>
      </c>
      <c r="K698" s="23">
        <f t="shared" si="179"/>
        <v>-100</v>
      </c>
    </row>
    <row r="699" spans="1:11" s="35" customFormat="1">
      <c r="A699" s="36" t="s">
        <v>358</v>
      </c>
      <c r="B699" s="32" t="s">
        <v>282</v>
      </c>
      <c r="C699" s="33"/>
      <c r="D699" s="33"/>
      <c r="E699" s="33"/>
      <c r="F699" s="33"/>
      <c r="G699" s="33"/>
      <c r="H699" s="33"/>
      <c r="I699" s="34"/>
      <c r="J699" s="34"/>
      <c r="K699" s="34"/>
    </row>
    <row r="700" spans="1:11">
      <c r="A700" s="20" t="s">
        <v>26</v>
      </c>
      <c r="B700" s="21" t="s">
        <v>27</v>
      </c>
      <c r="C700" s="22">
        <v>0</v>
      </c>
      <c r="D700" s="22">
        <v>29854</v>
      </c>
      <c r="E700" s="22">
        <v>0</v>
      </c>
      <c r="F700" s="22">
        <v>29854</v>
      </c>
      <c r="G700" s="22">
        <f t="shared" ref="G700:G713" si="180">F700-C700</f>
        <v>29854</v>
      </c>
      <c r="H700" s="22">
        <f t="shared" ref="H700:H713" si="181">E700-F700</f>
        <v>-29854</v>
      </c>
      <c r="I700" s="23">
        <f t="shared" ref="I700:I713" si="182">IF(ISERROR(F700/C700),0,F700/C700*100-100)</f>
        <v>0</v>
      </c>
      <c r="J700" s="23">
        <f t="shared" ref="J700:J713" si="183">IF(ISERROR(F700/E700),0,F700/E700*100)</f>
        <v>0</v>
      </c>
      <c r="K700" s="23">
        <f t="shared" ref="K700:K713" si="184">IF(ISERROR(F700/D700),0,F700/D700*100)</f>
        <v>100</v>
      </c>
    </row>
    <row r="701" spans="1:11">
      <c r="A701" s="26" t="s">
        <v>98</v>
      </c>
      <c r="B701" s="21" t="s">
        <v>99</v>
      </c>
      <c r="C701" s="22">
        <v>0</v>
      </c>
      <c r="D701" s="22">
        <v>29854</v>
      </c>
      <c r="E701" s="22">
        <v>0</v>
      </c>
      <c r="F701" s="22">
        <v>29854</v>
      </c>
      <c r="G701" s="22">
        <f t="shared" si="180"/>
        <v>29854</v>
      </c>
      <c r="H701" s="22">
        <f t="shared" si="181"/>
        <v>-29854</v>
      </c>
      <c r="I701" s="23">
        <f t="shared" si="182"/>
        <v>0</v>
      </c>
      <c r="J701" s="23">
        <f t="shared" si="183"/>
        <v>0</v>
      </c>
      <c r="K701" s="23">
        <f t="shared" si="184"/>
        <v>100</v>
      </c>
    </row>
    <row r="702" spans="1:11">
      <c r="A702" s="20" t="s">
        <v>32</v>
      </c>
      <c r="B702" s="21" t="s">
        <v>33</v>
      </c>
      <c r="C702" s="22">
        <v>4559.46</v>
      </c>
      <c r="D702" s="22">
        <v>44308</v>
      </c>
      <c r="E702" s="22">
        <v>14454</v>
      </c>
      <c r="F702" s="22">
        <v>8867.7199999999993</v>
      </c>
      <c r="G702" s="22">
        <f t="shared" si="180"/>
        <v>4308.2599999999993</v>
      </c>
      <c r="H702" s="22">
        <f t="shared" si="181"/>
        <v>5586.2800000000007</v>
      </c>
      <c r="I702" s="23">
        <f t="shared" si="182"/>
        <v>94.490575638343103</v>
      </c>
      <c r="J702" s="23">
        <f t="shared" si="183"/>
        <v>61.351321433513206</v>
      </c>
      <c r="K702" s="23">
        <f t="shared" si="184"/>
        <v>20.013812404080525</v>
      </c>
    </row>
    <row r="703" spans="1:11">
      <c r="A703" s="26" t="s">
        <v>34</v>
      </c>
      <c r="B703" s="21" t="s">
        <v>35</v>
      </c>
      <c r="C703" s="22">
        <v>4559.46</v>
      </c>
      <c r="D703" s="22">
        <v>44308</v>
      </c>
      <c r="E703" s="22">
        <v>14454</v>
      </c>
      <c r="F703" s="22">
        <v>8867.7199999999993</v>
      </c>
      <c r="G703" s="22">
        <f t="shared" si="180"/>
        <v>4308.2599999999993</v>
      </c>
      <c r="H703" s="22">
        <f t="shared" si="181"/>
        <v>5586.2800000000007</v>
      </c>
      <c r="I703" s="23">
        <f t="shared" si="182"/>
        <v>94.490575638343103</v>
      </c>
      <c r="J703" s="23">
        <f t="shared" si="183"/>
        <v>61.351321433513206</v>
      </c>
      <c r="K703" s="23">
        <f t="shared" si="184"/>
        <v>20.013812404080525</v>
      </c>
    </row>
    <row r="704" spans="1:11">
      <c r="A704" s="27" t="s">
        <v>36</v>
      </c>
      <c r="B704" s="21" t="s">
        <v>37</v>
      </c>
      <c r="C704" s="22">
        <v>4559.46</v>
      </c>
      <c r="D704" s="22">
        <v>43810</v>
      </c>
      <c r="E704" s="22">
        <v>13956</v>
      </c>
      <c r="F704" s="22">
        <v>8867.7199999999993</v>
      </c>
      <c r="G704" s="22">
        <f t="shared" si="180"/>
        <v>4308.2599999999993</v>
      </c>
      <c r="H704" s="22">
        <f t="shared" si="181"/>
        <v>5088.2800000000007</v>
      </c>
      <c r="I704" s="23">
        <f t="shared" si="182"/>
        <v>94.490575638343103</v>
      </c>
      <c r="J704" s="23">
        <f t="shared" si="183"/>
        <v>63.540556033247341</v>
      </c>
      <c r="K704" s="23">
        <f t="shared" si="184"/>
        <v>20.241314768317732</v>
      </c>
    </row>
    <row r="705" spans="1:11">
      <c r="A705" s="28" t="s">
        <v>38</v>
      </c>
      <c r="B705" s="21" t="s">
        <v>39</v>
      </c>
      <c r="C705" s="22">
        <v>0</v>
      </c>
      <c r="D705" s="22">
        <v>1138</v>
      </c>
      <c r="E705" s="22">
        <v>0</v>
      </c>
      <c r="F705" s="22">
        <v>0</v>
      </c>
      <c r="G705" s="22">
        <f t="shared" si="180"/>
        <v>0</v>
      </c>
      <c r="H705" s="22">
        <f t="shared" si="181"/>
        <v>0</v>
      </c>
      <c r="I705" s="23">
        <f t="shared" si="182"/>
        <v>0</v>
      </c>
      <c r="J705" s="23">
        <f t="shared" si="183"/>
        <v>0</v>
      </c>
      <c r="K705" s="23">
        <f t="shared" si="184"/>
        <v>0</v>
      </c>
    </row>
    <row r="706" spans="1:11">
      <c r="A706" s="28" t="s">
        <v>40</v>
      </c>
      <c r="B706" s="21" t="s">
        <v>41</v>
      </c>
      <c r="C706" s="22">
        <v>4559.46</v>
      </c>
      <c r="D706" s="22">
        <v>42672</v>
      </c>
      <c r="E706" s="22">
        <v>13956</v>
      </c>
      <c r="F706" s="22">
        <v>8867.7199999999993</v>
      </c>
      <c r="G706" s="22">
        <f t="shared" si="180"/>
        <v>4308.2599999999993</v>
      </c>
      <c r="H706" s="22">
        <f t="shared" si="181"/>
        <v>5088.2800000000007</v>
      </c>
      <c r="I706" s="23">
        <f t="shared" si="182"/>
        <v>94.490575638343103</v>
      </c>
      <c r="J706" s="23">
        <f t="shared" si="183"/>
        <v>63.540556033247341</v>
      </c>
      <c r="K706" s="23">
        <f t="shared" si="184"/>
        <v>20.781121109861267</v>
      </c>
    </row>
    <row r="707" spans="1:11" ht="25.5">
      <c r="A707" s="27" t="s">
        <v>48</v>
      </c>
      <c r="B707" s="21" t="s">
        <v>49</v>
      </c>
      <c r="C707" s="22">
        <v>0</v>
      </c>
      <c r="D707" s="22">
        <v>498</v>
      </c>
      <c r="E707" s="22">
        <v>498</v>
      </c>
      <c r="F707" s="22">
        <v>0</v>
      </c>
      <c r="G707" s="22">
        <f t="shared" si="180"/>
        <v>0</v>
      </c>
      <c r="H707" s="22">
        <f t="shared" si="181"/>
        <v>498</v>
      </c>
      <c r="I707" s="23">
        <f t="shared" si="182"/>
        <v>0</v>
      </c>
      <c r="J707" s="23">
        <f t="shared" si="183"/>
        <v>0</v>
      </c>
      <c r="K707" s="23">
        <f t="shared" si="184"/>
        <v>0</v>
      </c>
    </row>
    <row r="708" spans="1:11" ht="51">
      <c r="A708" s="28" t="s">
        <v>164</v>
      </c>
      <c r="B708" s="21" t="s">
        <v>165</v>
      </c>
      <c r="C708" s="22">
        <v>0</v>
      </c>
      <c r="D708" s="22">
        <v>498</v>
      </c>
      <c r="E708" s="22">
        <v>498</v>
      </c>
      <c r="F708" s="22">
        <v>0</v>
      </c>
      <c r="G708" s="22">
        <f t="shared" si="180"/>
        <v>0</v>
      </c>
      <c r="H708" s="22">
        <f t="shared" si="181"/>
        <v>498</v>
      </c>
      <c r="I708" s="23">
        <f t="shared" si="182"/>
        <v>0</v>
      </c>
      <c r="J708" s="23">
        <f t="shared" si="183"/>
        <v>0</v>
      </c>
      <c r="K708" s="23">
        <f t="shared" si="184"/>
        <v>0</v>
      </c>
    </row>
    <row r="709" spans="1:11" ht="63.75">
      <c r="A709" s="29" t="s">
        <v>242</v>
      </c>
      <c r="B709" s="21" t="s">
        <v>243</v>
      </c>
      <c r="C709" s="22">
        <v>0</v>
      </c>
      <c r="D709" s="22">
        <v>498</v>
      </c>
      <c r="E709" s="22">
        <v>498</v>
      </c>
      <c r="F709" s="22">
        <v>0</v>
      </c>
      <c r="G709" s="22">
        <f t="shared" si="180"/>
        <v>0</v>
      </c>
      <c r="H709" s="22">
        <f t="shared" si="181"/>
        <v>498</v>
      </c>
      <c r="I709" s="23">
        <f t="shared" si="182"/>
        <v>0</v>
      </c>
      <c r="J709" s="23">
        <f t="shared" si="183"/>
        <v>0</v>
      </c>
      <c r="K709" s="23">
        <f t="shared" si="184"/>
        <v>0</v>
      </c>
    </row>
    <row r="710" spans="1:11">
      <c r="A710" s="20"/>
      <c r="B710" s="21" t="s">
        <v>60</v>
      </c>
      <c r="C710" s="22">
        <v>-4559.46</v>
      </c>
      <c r="D710" s="22">
        <v>-14454</v>
      </c>
      <c r="E710" s="22">
        <v>-14454</v>
      </c>
      <c r="F710" s="22">
        <v>20986.28</v>
      </c>
      <c r="G710" s="22">
        <f t="shared" si="180"/>
        <v>25545.739999999998</v>
      </c>
      <c r="H710" s="22">
        <f t="shared" si="181"/>
        <v>-35440.28</v>
      </c>
      <c r="I710" s="23">
        <f t="shared" si="182"/>
        <v>-560.27994543213458</v>
      </c>
      <c r="J710" s="23">
        <f t="shared" si="183"/>
        <v>-145.19357963193579</v>
      </c>
      <c r="K710" s="23">
        <f t="shared" si="184"/>
        <v>-145.19357963193579</v>
      </c>
    </row>
    <row r="711" spans="1:11">
      <c r="A711" s="20" t="s">
        <v>61</v>
      </c>
      <c r="B711" s="21" t="s">
        <v>62</v>
      </c>
      <c r="C711" s="22">
        <v>4559.46</v>
      </c>
      <c r="D711" s="22">
        <v>14454</v>
      </c>
      <c r="E711" s="22">
        <v>14454</v>
      </c>
      <c r="F711" s="22">
        <v>-20986.28</v>
      </c>
      <c r="G711" s="22">
        <f t="shared" si="180"/>
        <v>-25545.739999999998</v>
      </c>
      <c r="H711" s="22">
        <f t="shared" si="181"/>
        <v>35440.28</v>
      </c>
      <c r="I711" s="23">
        <f t="shared" si="182"/>
        <v>-560.27994543213458</v>
      </c>
      <c r="J711" s="23">
        <f t="shared" si="183"/>
        <v>-145.19357963193579</v>
      </c>
      <c r="K711" s="23">
        <f t="shared" si="184"/>
        <v>-145.19357963193579</v>
      </c>
    </row>
    <row r="712" spans="1:11">
      <c r="A712" s="26" t="s">
        <v>63</v>
      </c>
      <c r="B712" s="21" t="s">
        <v>64</v>
      </c>
      <c r="C712" s="22">
        <v>4559.46</v>
      </c>
      <c r="D712" s="22">
        <v>14454</v>
      </c>
      <c r="E712" s="22">
        <v>14454</v>
      </c>
      <c r="F712" s="22">
        <v>-20986.28</v>
      </c>
      <c r="G712" s="22">
        <f t="shared" si="180"/>
        <v>-25545.739999999998</v>
      </c>
      <c r="H712" s="22">
        <f t="shared" si="181"/>
        <v>35440.28</v>
      </c>
      <c r="I712" s="23">
        <f t="shared" si="182"/>
        <v>-560.27994543213458</v>
      </c>
      <c r="J712" s="23">
        <f t="shared" si="183"/>
        <v>-145.19357963193579</v>
      </c>
      <c r="K712" s="23">
        <f t="shared" si="184"/>
        <v>-145.19357963193579</v>
      </c>
    </row>
    <row r="713" spans="1:11" ht="25.5">
      <c r="A713" s="27" t="s">
        <v>152</v>
      </c>
      <c r="B713" s="21" t="s">
        <v>153</v>
      </c>
      <c r="C713" s="22">
        <v>-14760.53</v>
      </c>
      <c r="D713" s="22">
        <v>14454</v>
      </c>
      <c r="E713" s="22">
        <v>14454</v>
      </c>
      <c r="F713" s="22">
        <v>-14454</v>
      </c>
      <c r="G713" s="22">
        <f t="shared" si="180"/>
        <v>306.53000000000065</v>
      </c>
      <c r="H713" s="22">
        <f t="shared" si="181"/>
        <v>28908</v>
      </c>
      <c r="I713" s="23">
        <f t="shared" si="182"/>
        <v>-2.0766869482329042</v>
      </c>
      <c r="J713" s="23">
        <f t="shared" si="183"/>
        <v>-100</v>
      </c>
      <c r="K713" s="23">
        <f t="shared" si="184"/>
        <v>-100</v>
      </c>
    </row>
    <row r="714" spans="1:11" s="35" customFormat="1" ht="25.5">
      <c r="A714" s="31" t="s">
        <v>130</v>
      </c>
      <c r="B714" s="32" t="s">
        <v>131</v>
      </c>
      <c r="C714" s="33"/>
      <c r="D714" s="33"/>
      <c r="E714" s="33"/>
      <c r="F714" s="33"/>
      <c r="G714" s="33"/>
      <c r="H714" s="33"/>
      <c r="I714" s="34"/>
      <c r="J714" s="34"/>
      <c r="K714" s="34"/>
    </row>
    <row r="715" spans="1:11">
      <c r="A715" s="20" t="s">
        <v>26</v>
      </c>
      <c r="B715" s="21" t="s">
        <v>27</v>
      </c>
      <c r="C715" s="22">
        <v>20670290.600000001</v>
      </c>
      <c r="D715" s="22">
        <v>22331377</v>
      </c>
      <c r="E715" s="22">
        <v>5072961</v>
      </c>
      <c r="F715" s="22">
        <v>22108640.800000001</v>
      </c>
      <c r="G715" s="22">
        <f t="shared" ref="G715:G740" si="185">F715-C715</f>
        <v>1438350.1999999993</v>
      </c>
      <c r="H715" s="22">
        <f t="shared" ref="H715:H740" si="186">E715-F715</f>
        <v>-17035679.800000001</v>
      </c>
      <c r="I715" s="23">
        <f t="shared" ref="I715:I740" si="187">IF(ISERROR(F715/C715),0,F715/C715*100-100)</f>
        <v>6.9585388412487958</v>
      </c>
      <c r="J715" s="23">
        <f t="shared" ref="J715:J740" si="188">IF(ISERROR(F715/E715),0,F715/E715*100)</f>
        <v>435.81334057170949</v>
      </c>
      <c r="K715" s="23">
        <f t="shared" ref="K715:K740" si="189">IF(ISERROR(F715/D715),0,F715/D715*100)</f>
        <v>99.002586360885857</v>
      </c>
    </row>
    <row r="716" spans="1:11">
      <c r="A716" s="26" t="s">
        <v>98</v>
      </c>
      <c r="B716" s="21" t="s">
        <v>99</v>
      </c>
      <c r="C716" s="22">
        <v>70059.600000000006</v>
      </c>
      <c r="D716" s="22">
        <v>730572</v>
      </c>
      <c r="E716" s="22">
        <v>491346</v>
      </c>
      <c r="F716" s="22">
        <v>563943.80000000005</v>
      </c>
      <c r="G716" s="22">
        <f t="shared" si="185"/>
        <v>493884.20000000007</v>
      </c>
      <c r="H716" s="22">
        <f t="shared" si="186"/>
        <v>-72597.800000000047</v>
      </c>
      <c r="I716" s="23">
        <f t="shared" si="187"/>
        <v>704.94864372619884</v>
      </c>
      <c r="J716" s="23">
        <f t="shared" si="188"/>
        <v>114.77529073198929</v>
      </c>
      <c r="K716" s="23">
        <f t="shared" si="189"/>
        <v>77.192090581078944</v>
      </c>
    </row>
    <row r="717" spans="1:11">
      <c r="A717" s="26" t="s">
        <v>72</v>
      </c>
      <c r="B717" s="21" t="s">
        <v>73</v>
      </c>
      <c r="C717" s="22">
        <v>117505</v>
      </c>
      <c r="D717" s="22">
        <v>228393</v>
      </c>
      <c r="E717" s="22">
        <v>50317</v>
      </c>
      <c r="F717" s="22">
        <v>172285</v>
      </c>
      <c r="G717" s="22">
        <f t="shared" si="185"/>
        <v>54780</v>
      </c>
      <c r="H717" s="22">
        <f t="shared" si="186"/>
        <v>-121968</v>
      </c>
      <c r="I717" s="23">
        <f t="shared" si="187"/>
        <v>46.619292796051241</v>
      </c>
      <c r="J717" s="23">
        <f t="shared" si="188"/>
        <v>342.399189140847</v>
      </c>
      <c r="K717" s="23">
        <f t="shared" si="189"/>
        <v>75.433572832792592</v>
      </c>
    </row>
    <row r="718" spans="1:11">
      <c r="A718" s="27" t="s">
        <v>74</v>
      </c>
      <c r="B718" s="21" t="s">
        <v>75</v>
      </c>
      <c r="C718" s="22">
        <v>117505</v>
      </c>
      <c r="D718" s="22">
        <v>228393</v>
      </c>
      <c r="E718" s="22">
        <v>50317</v>
      </c>
      <c r="F718" s="22">
        <v>172285</v>
      </c>
      <c r="G718" s="22">
        <f t="shared" si="185"/>
        <v>54780</v>
      </c>
      <c r="H718" s="22">
        <f t="shared" si="186"/>
        <v>-121968</v>
      </c>
      <c r="I718" s="23">
        <f t="shared" si="187"/>
        <v>46.619292796051241</v>
      </c>
      <c r="J718" s="23">
        <f t="shared" si="188"/>
        <v>342.399189140847</v>
      </c>
      <c r="K718" s="23">
        <f t="shared" si="189"/>
        <v>75.433572832792592</v>
      </c>
    </row>
    <row r="719" spans="1:11">
      <c r="A719" s="28" t="s">
        <v>76</v>
      </c>
      <c r="B719" s="21" t="s">
        <v>77</v>
      </c>
      <c r="C719" s="22">
        <v>117505</v>
      </c>
      <c r="D719" s="22">
        <v>228393</v>
      </c>
      <c r="E719" s="22">
        <v>50317</v>
      </c>
      <c r="F719" s="22">
        <v>172285</v>
      </c>
      <c r="G719" s="22">
        <f t="shared" si="185"/>
        <v>54780</v>
      </c>
      <c r="H719" s="22">
        <f t="shared" si="186"/>
        <v>-121968</v>
      </c>
      <c r="I719" s="23">
        <f t="shared" si="187"/>
        <v>46.619292796051241</v>
      </c>
      <c r="J719" s="23">
        <f t="shared" si="188"/>
        <v>342.399189140847</v>
      </c>
      <c r="K719" s="23">
        <f t="shared" si="189"/>
        <v>75.433572832792592</v>
      </c>
    </row>
    <row r="720" spans="1:11" ht="25.5">
      <c r="A720" s="29" t="s">
        <v>78</v>
      </c>
      <c r="B720" s="21" t="s">
        <v>79</v>
      </c>
      <c r="C720" s="22">
        <v>117505</v>
      </c>
      <c r="D720" s="22">
        <v>228393</v>
      </c>
      <c r="E720" s="22">
        <v>50317</v>
      </c>
      <c r="F720" s="22">
        <v>172285</v>
      </c>
      <c r="G720" s="22">
        <f t="shared" si="185"/>
        <v>54780</v>
      </c>
      <c r="H720" s="22">
        <f t="shared" si="186"/>
        <v>-121968</v>
      </c>
      <c r="I720" s="23">
        <f t="shared" si="187"/>
        <v>46.619292796051241</v>
      </c>
      <c r="J720" s="23">
        <f t="shared" si="188"/>
        <v>342.399189140847</v>
      </c>
      <c r="K720" s="23">
        <f t="shared" si="189"/>
        <v>75.433572832792592</v>
      </c>
    </row>
    <row r="721" spans="1:11" ht="25.5">
      <c r="A721" s="30" t="s">
        <v>80</v>
      </c>
      <c r="B721" s="21" t="s">
        <v>81</v>
      </c>
      <c r="C721" s="22">
        <v>48330</v>
      </c>
      <c r="D721" s="22">
        <v>123393</v>
      </c>
      <c r="E721" s="22">
        <v>17317</v>
      </c>
      <c r="F721" s="22">
        <v>86805</v>
      </c>
      <c r="G721" s="22">
        <f t="shared" si="185"/>
        <v>38475</v>
      </c>
      <c r="H721" s="22">
        <f t="shared" si="186"/>
        <v>-69488</v>
      </c>
      <c r="I721" s="23">
        <f t="shared" si="187"/>
        <v>79.608938547486019</v>
      </c>
      <c r="J721" s="23">
        <f t="shared" si="188"/>
        <v>501.2704279032165</v>
      </c>
      <c r="K721" s="23">
        <f t="shared" si="189"/>
        <v>70.348399017772479</v>
      </c>
    </row>
    <row r="722" spans="1:11" ht="25.5">
      <c r="A722" s="30" t="s">
        <v>100</v>
      </c>
      <c r="B722" s="21" t="s">
        <v>101</v>
      </c>
      <c r="C722" s="22">
        <v>69175</v>
      </c>
      <c r="D722" s="22">
        <v>105000</v>
      </c>
      <c r="E722" s="22">
        <v>33000</v>
      </c>
      <c r="F722" s="22">
        <v>85480</v>
      </c>
      <c r="G722" s="22">
        <f t="shared" si="185"/>
        <v>16305</v>
      </c>
      <c r="H722" s="22">
        <f t="shared" si="186"/>
        <v>-52480</v>
      </c>
      <c r="I722" s="23">
        <f t="shared" si="187"/>
        <v>23.570654138055659</v>
      </c>
      <c r="J722" s="23">
        <f t="shared" si="188"/>
        <v>259.03030303030306</v>
      </c>
      <c r="K722" s="23">
        <f t="shared" si="189"/>
        <v>81.409523809523805</v>
      </c>
    </row>
    <row r="723" spans="1:11">
      <c r="A723" s="26" t="s">
        <v>28</v>
      </c>
      <c r="B723" s="21" t="s">
        <v>29</v>
      </c>
      <c r="C723" s="22">
        <v>20482726</v>
      </c>
      <c r="D723" s="22">
        <v>21372412</v>
      </c>
      <c r="E723" s="22">
        <v>4531298</v>
      </c>
      <c r="F723" s="22">
        <v>21372412</v>
      </c>
      <c r="G723" s="22">
        <f t="shared" si="185"/>
        <v>889686</v>
      </c>
      <c r="H723" s="22">
        <f t="shared" si="186"/>
        <v>-16841114</v>
      </c>
      <c r="I723" s="23">
        <f t="shared" si="187"/>
        <v>4.3435917660569174</v>
      </c>
      <c r="J723" s="23">
        <f t="shared" si="188"/>
        <v>471.66202708363033</v>
      </c>
      <c r="K723" s="23">
        <f t="shared" si="189"/>
        <v>100</v>
      </c>
    </row>
    <row r="724" spans="1:11">
      <c r="A724" s="27" t="s">
        <v>30</v>
      </c>
      <c r="B724" s="21" t="s">
        <v>31</v>
      </c>
      <c r="C724" s="22">
        <v>20482726</v>
      </c>
      <c r="D724" s="22">
        <v>21372412</v>
      </c>
      <c r="E724" s="22">
        <v>4531298</v>
      </c>
      <c r="F724" s="22">
        <v>21372412</v>
      </c>
      <c r="G724" s="22">
        <f t="shared" si="185"/>
        <v>889686</v>
      </c>
      <c r="H724" s="22">
        <f t="shared" si="186"/>
        <v>-16841114</v>
      </c>
      <c r="I724" s="23">
        <f t="shared" si="187"/>
        <v>4.3435917660569174</v>
      </c>
      <c r="J724" s="23">
        <f t="shared" si="188"/>
        <v>471.66202708363033</v>
      </c>
      <c r="K724" s="23">
        <f t="shared" si="189"/>
        <v>100</v>
      </c>
    </row>
    <row r="725" spans="1:11">
      <c r="A725" s="20" t="s">
        <v>32</v>
      </c>
      <c r="B725" s="21" t="s">
        <v>33</v>
      </c>
      <c r="C725" s="22">
        <v>5089263.37</v>
      </c>
      <c r="D725" s="22">
        <v>22331377</v>
      </c>
      <c r="E725" s="22">
        <v>5072961</v>
      </c>
      <c r="F725" s="22">
        <v>4649247.12</v>
      </c>
      <c r="G725" s="22">
        <f t="shared" si="185"/>
        <v>-440016.25</v>
      </c>
      <c r="H725" s="22">
        <f t="shared" si="186"/>
        <v>423713.87999999989</v>
      </c>
      <c r="I725" s="23">
        <f t="shared" si="187"/>
        <v>-8.6459712930910797</v>
      </c>
      <c r="J725" s="23">
        <f t="shared" si="188"/>
        <v>91.64760225832606</v>
      </c>
      <c r="K725" s="23">
        <f t="shared" si="189"/>
        <v>20.819348130659389</v>
      </c>
    </row>
    <row r="726" spans="1:11">
      <c r="A726" s="26" t="s">
        <v>34</v>
      </c>
      <c r="B726" s="21" t="s">
        <v>35</v>
      </c>
      <c r="C726" s="22">
        <v>4976392.17</v>
      </c>
      <c r="D726" s="22">
        <v>21141263</v>
      </c>
      <c r="E726" s="22">
        <v>4887961</v>
      </c>
      <c r="F726" s="22">
        <v>4586988.5199999996</v>
      </c>
      <c r="G726" s="22">
        <f t="shared" si="185"/>
        <v>-389403.65000000037</v>
      </c>
      <c r="H726" s="22">
        <f t="shared" si="186"/>
        <v>300972.48000000045</v>
      </c>
      <c r="I726" s="23">
        <f t="shared" si="187"/>
        <v>-7.8250193452900731</v>
      </c>
      <c r="J726" s="23">
        <f t="shared" si="188"/>
        <v>93.842576076200274</v>
      </c>
      <c r="K726" s="23">
        <f t="shared" si="189"/>
        <v>21.696851886285128</v>
      </c>
    </row>
    <row r="727" spans="1:11">
      <c r="A727" s="27" t="s">
        <v>36</v>
      </c>
      <c r="B727" s="21" t="s">
        <v>37</v>
      </c>
      <c r="C727" s="22">
        <v>4916244.3499999996</v>
      </c>
      <c r="D727" s="22">
        <v>20599857</v>
      </c>
      <c r="E727" s="22">
        <v>4416615</v>
      </c>
      <c r="F727" s="22">
        <v>4144365.72</v>
      </c>
      <c r="G727" s="22">
        <f t="shared" si="185"/>
        <v>-771878.62999999942</v>
      </c>
      <c r="H727" s="22">
        <f t="shared" si="186"/>
        <v>272249.2799999998</v>
      </c>
      <c r="I727" s="23">
        <f t="shared" si="187"/>
        <v>-15.700574972438048</v>
      </c>
      <c r="J727" s="23">
        <f t="shared" si="188"/>
        <v>93.835793248902164</v>
      </c>
      <c r="K727" s="23">
        <f t="shared" si="189"/>
        <v>20.11841985116693</v>
      </c>
    </row>
    <row r="728" spans="1:11">
      <c r="A728" s="28" t="s">
        <v>38</v>
      </c>
      <c r="B728" s="21" t="s">
        <v>39</v>
      </c>
      <c r="C728" s="22">
        <v>4572301.75</v>
      </c>
      <c r="D728" s="22">
        <v>17942295</v>
      </c>
      <c r="E728" s="22">
        <v>3943715</v>
      </c>
      <c r="F728" s="22">
        <v>3855871.01</v>
      </c>
      <c r="G728" s="22">
        <f t="shared" si="185"/>
        <v>-716430.74000000022</v>
      </c>
      <c r="H728" s="22">
        <f t="shared" si="186"/>
        <v>87843.990000000224</v>
      </c>
      <c r="I728" s="23">
        <f t="shared" si="187"/>
        <v>-15.668929549542526</v>
      </c>
      <c r="J728" s="23">
        <f t="shared" si="188"/>
        <v>97.772557347577091</v>
      </c>
      <c r="K728" s="23">
        <f t="shared" si="189"/>
        <v>21.490400252587531</v>
      </c>
    </row>
    <row r="729" spans="1:11">
      <c r="A729" s="28" t="s">
        <v>40</v>
      </c>
      <c r="B729" s="21" t="s">
        <v>41</v>
      </c>
      <c r="C729" s="22">
        <v>343942.6</v>
      </c>
      <c r="D729" s="22">
        <v>2657562</v>
      </c>
      <c r="E729" s="22">
        <v>472900</v>
      </c>
      <c r="F729" s="22">
        <v>288494.71000000002</v>
      </c>
      <c r="G729" s="22">
        <f t="shared" si="185"/>
        <v>-55447.889999999956</v>
      </c>
      <c r="H729" s="22">
        <f t="shared" si="186"/>
        <v>184405.28999999998</v>
      </c>
      <c r="I729" s="23">
        <f t="shared" si="187"/>
        <v>-16.121262675806932</v>
      </c>
      <c r="J729" s="23">
        <f t="shared" si="188"/>
        <v>61.005436667371541</v>
      </c>
      <c r="K729" s="23">
        <f t="shared" si="189"/>
        <v>10.855615409913296</v>
      </c>
    </row>
    <row r="730" spans="1:11">
      <c r="A730" s="29" t="s">
        <v>82</v>
      </c>
      <c r="B730" s="21" t="s">
        <v>83</v>
      </c>
      <c r="C730" s="22">
        <v>1110.6099999999999</v>
      </c>
      <c r="D730" s="22">
        <v>0</v>
      </c>
      <c r="E730" s="22">
        <v>0</v>
      </c>
      <c r="F730" s="22">
        <v>0</v>
      </c>
      <c r="G730" s="22">
        <f t="shared" si="185"/>
        <v>-1110.6099999999999</v>
      </c>
      <c r="H730" s="22">
        <f t="shared" si="186"/>
        <v>0</v>
      </c>
      <c r="I730" s="23">
        <f t="shared" si="187"/>
        <v>-100</v>
      </c>
      <c r="J730" s="23">
        <f t="shared" si="188"/>
        <v>0</v>
      </c>
      <c r="K730" s="23">
        <f t="shared" si="189"/>
        <v>0</v>
      </c>
    </row>
    <row r="731" spans="1:11">
      <c r="A731" s="27" t="s">
        <v>42</v>
      </c>
      <c r="B731" s="21" t="s">
        <v>43</v>
      </c>
      <c r="C731" s="22">
        <v>60147.82</v>
      </c>
      <c r="D731" s="22">
        <v>0</v>
      </c>
      <c r="E731" s="22">
        <v>0</v>
      </c>
      <c r="F731" s="22">
        <v>0</v>
      </c>
      <c r="G731" s="22">
        <f t="shared" si="185"/>
        <v>-60147.82</v>
      </c>
      <c r="H731" s="22">
        <f t="shared" si="186"/>
        <v>0</v>
      </c>
      <c r="I731" s="23">
        <f t="shared" si="187"/>
        <v>-100</v>
      </c>
      <c r="J731" s="23">
        <f t="shared" si="188"/>
        <v>0</v>
      </c>
      <c r="K731" s="23">
        <f t="shared" si="189"/>
        <v>0</v>
      </c>
    </row>
    <row r="732" spans="1:11">
      <c r="A732" s="28" t="s">
        <v>44</v>
      </c>
      <c r="B732" s="21" t="s">
        <v>45</v>
      </c>
      <c r="C732" s="22">
        <v>60147.82</v>
      </c>
      <c r="D732" s="22">
        <v>0</v>
      </c>
      <c r="E732" s="22">
        <v>0</v>
      </c>
      <c r="F732" s="22">
        <v>0</v>
      </c>
      <c r="G732" s="22">
        <f t="shared" si="185"/>
        <v>-60147.82</v>
      </c>
      <c r="H732" s="22">
        <f t="shared" si="186"/>
        <v>0</v>
      </c>
      <c r="I732" s="23">
        <f t="shared" si="187"/>
        <v>-100</v>
      </c>
      <c r="J732" s="23">
        <f t="shared" si="188"/>
        <v>0</v>
      </c>
      <c r="K732" s="23">
        <f t="shared" si="189"/>
        <v>0</v>
      </c>
    </row>
    <row r="733" spans="1:11" ht="25.5">
      <c r="A733" s="27" t="s">
        <v>48</v>
      </c>
      <c r="B733" s="21" t="s">
        <v>49</v>
      </c>
      <c r="C733" s="22">
        <v>0</v>
      </c>
      <c r="D733" s="22">
        <v>541406</v>
      </c>
      <c r="E733" s="22">
        <v>471346</v>
      </c>
      <c r="F733" s="22">
        <v>442622.8</v>
      </c>
      <c r="G733" s="22">
        <f t="shared" si="185"/>
        <v>442622.8</v>
      </c>
      <c r="H733" s="22">
        <f t="shared" si="186"/>
        <v>28723.200000000012</v>
      </c>
      <c r="I733" s="23">
        <f t="shared" si="187"/>
        <v>0</v>
      </c>
      <c r="J733" s="23">
        <f t="shared" si="188"/>
        <v>93.906132649900499</v>
      </c>
      <c r="K733" s="23">
        <f t="shared" si="189"/>
        <v>81.754321156396486</v>
      </c>
    </row>
    <row r="734" spans="1:11">
      <c r="A734" s="28" t="s">
        <v>188</v>
      </c>
      <c r="B734" s="21" t="s">
        <v>189</v>
      </c>
      <c r="C734" s="22">
        <v>0</v>
      </c>
      <c r="D734" s="22">
        <v>541406</v>
      </c>
      <c r="E734" s="22">
        <v>471346</v>
      </c>
      <c r="F734" s="22">
        <v>442622.8</v>
      </c>
      <c r="G734" s="22">
        <f t="shared" si="185"/>
        <v>442622.8</v>
      </c>
      <c r="H734" s="22">
        <f t="shared" si="186"/>
        <v>28723.200000000012</v>
      </c>
      <c r="I734" s="23">
        <f t="shared" si="187"/>
        <v>0</v>
      </c>
      <c r="J734" s="23">
        <f t="shared" si="188"/>
        <v>93.906132649900499</v>
      </c>
      <c r="K734" s="23">
        <f t="shared" si="189"/>
        <v>81.754321156396486</v>
      </c>
    </row>
    <row r="735" spans="1:11">
      <c r="A735" s="26" t="s">
        <v>56</v>
      </c>
      <c r="B735" s="21" t="s">
        <v>57</v>
      </c>
      <c r="C735" s="22">
        <v>112871.2</v>
      </c>
      <c r="D735" s="22">
        <v>1190114</v>
      </c>
      <c r="E735" s="22">
        <v>185000</v>
      </c>
      <c r="F735" s="22">
        <v>62258.6</v>
      </c>
      <c r="G735" s="22">
        <f t="shared" si="185"/>
        <v>-50612.6</v>
      </c>
      <c r="H735" s="22">
        <f t="shared" si="186"/>
        <v>122741.4</v>
      </c>
      <c r="I735" s="23">
        <f t="shared" si="187"/>
        <v>-44.841022333420746</v>
      </c>
      <c r="J735" s="23">
        <f t="shared" si="188"/>
        <v>33.6532972972973</v>
      </c>
      <c r="K735" s="23">
        <f t="shared" si="189"/>
        <v>5.2313139749637427</v>
      </c>
    </row>
    <row r="736" spans="1:11">
      <c r="A736" s="27" t="s">
        <v>58</v>
      </c>
      <c r="B736" s="21" t="s">
        <v>59</v>
      </c>
      <c r="C736" s="22">
        <v>112871.2</v>
      </c>
      <c r="D736" s="22">
        <v>1190114</v>
      </c>
      <c r="E736" s="22">
        <v>185000</v>
      </c>
      <c r="F736" s="22">
        <v>62258.6</v>
      </c>
      <c r="G736" s="22">
        <f t="shared" si="185"/>
        <v>-50612.6</v>
      </c>
      <c r="H736" s="22">
        <f t="shared" si="186"/>
        <v>122741.4</v>
      </c>
      <c r="I736" s="23">
        <f t="shared" si="187"/>
        <v>-44.841022333420746</v>
      </c>
      <c r="J736" s="23">
        <f t="shared" si="188"/>
        <v>33.6532972972973</v>
      </c>
      <c r="K736" s="23">
        <f t="shared" si="189"/>
        <v>5.2313139749637427</v>
      </c>
    </row>
    <row r="737" spans="1:11">
      <c r="A737" s="20"/>
      <c r="B737" s="21" t="s">
        <v>60</v>
      </c>
      <c r="C737" s="22">
        <v>15581027.23</v>
      </c>
      <c r="D737" s="22">
        <v>0</v>
      </c>
      <c r="E737" s="22">
        <v>0</v>
      </c>
      <c r="F737" s="22">
        <v>17459393.68</v>
      </c>
      <c r="G737" s="22">
        <f t="shared" si="185"/>
        <v>1878366.4499999993</v>
      </c>
      <c r="H737" s="22">
        <f t="shared" si="186"/>
        <v>-17459393.68</v>
      </c>
      <c r="I737" s="23">
        <f t="shared" si="187"/>
        <v>12.05547248119403</v>
      </c>
      <c r="J737" s="23">
        <f t="shared" si="188"/>
        <v>0</v>
      </c>
      <c r="K737" s="23">
        <f t="shared" si="189"/>
        <v>0</v>
      </c>
    </row>
    <row r="738" spans="1:11">
      <c r="A738" s="20" t="s">
        <v>61</v>
      </c>
      <c r="B738" s="21" t="s">
        <v>62</v>
      </c>
      <c r="C738" s="22">
        <v>-15581027.23</v>
      </c>
      <c r="D738" s="22">
        <v>0</v>
      </c>
      <c r="E738" s="22">
        <v>0</v>
      </c>
      <c r="F738" s="22">
        <v>-17459393.68</v>
      </c>
      <c r="G738" s="22">
        <f t="shared" si="185"/>
        <v>-1878366.4499999993</v>
      </c>
      <c r="H738" s="22">
        <f t="shared" si="186"/>
        <v>17459393.68</v>
      </c>
      <c r="I738" s="23">
        <f t="shared" si="187"/>
        <v>12.05547248119403</v>
      </c>
      <c r="J738" s="23">
        <f t="shared" si="188"/>
        <v>0</v>
      </c>
      <c r="K738" s="23">
        <f t="shared" si="189"/>
        <v>0</v>
      </c>
    </row>
    <row r="739" spans="1:11">
      <c r="A739" s="26" t="s">
        <v>63</v>
      </c>
      <c r="B739" s="21" t="s">
        <v>64</v>
      </c>
      <c r="C739" s="22">
        <v>-15581027.23</v>
      </c>
      <c r="D739" s="22">
        <v>0</v>
      </c>
      <c r="E739" s="22">
        <v>0</v>
      </c>
      <c r="F739" s="22">
        <v>-17459393.68</v>
      </c>
      <c r="G739" s="22">
        <f t="shared" si="185"/>
        <v>-1878366.4499999993</v>
      </c>
      <c r="H739" s="22">
        <f t="shared" si="186"/>
        <v>17459393.68</v>
      </c>
      <c r="I739" s="23">
        <f t="shared" si="187"/>
        <v>12.05547248119403</v>
      </c>
      <c r="J739" s="23">
        <f t="shared" si="188"/>
        <v>0</v>
      </c>
      <c r="K739" s="23">
        <f t="shared" si="189"/>
        <v>0</v>
      </c>
    </row>
    <row r="740" spans="1:11" ht="25.5">
      <c r="A740" s="27" t="s">
        <v>152</v>
      </c>
      <c r="B740" s="21" t="s">
        <v>153</v>
      </c>
      <c r="C740" s="22">
        <v>-916087.29</v>
      </c>
      <c r="D740" s="22">
        <v>0</v>
      </c>
      <c r="E740" s="22">
        <v>0</v>
      </c>
      <c r="F740" s="22">
        <v>0</v>
      </c>
      <c r="G740" s="22">
        <f t="shared" si="185"/>
        <v>916087.29</v>
      </c>
      <c r="H740" s="22">
        <f t="shared" si="186"/>
        <v>0</v>
      </c>
      <c r="I740" s="23">
        <f t="shared" si="187"/>
        <v>-100</v>
      </c>
      <c r="J740" s="23">
        <f t="shared" si="188"/>
        <v>0</v>
      </c>
      <c r="K740" s="23">
        <f t="shared" si="189"/>
        <v>0</v>
      </c>
    </row>
    <row r="741" spans="1:11" s="35" customFormat="1" ht="25.5">
      <c r="A741" s="36" t="s">
        <v>239</v>
      </c>
      <c r="B741" s="32" t="s">
        <v>359</v>
      </c>
      <c r="C741" s="33"/>
      <c r="D741" s="33"/>
      <c r="E741" s="33"/>
      <c r="F741" s="33"/>
      <c r="G741" s="33"/>
      <c r="H741" s="33"/>
      <c r="I741" s="34"/>
      <c r="J741" s="34"/>
      <c r="K741" s="34"/>
    </row>
    <row r="742" spans="1:11">
      <c r="A742" s="20" t="s">
        <v>26</v>
      </c>
      <c r="B742" s="21" t="s">
        <v>27</v>
      </c>
      <c r="C742" s="22">
        <v>0</v>
      </c>
      <c r="D742" s="22">
        <v>225718</v>
      </c>
      <c r="E742" s="22">
        <v>20000</v>
      </c>
      <c r="F742" s="22">
        <v>157873</v>
      </c>
      <c r="G742" s="22">
        <f t="shared" ref="G742:G755" si="190">F742-C742</f>
        <v>157873</v>
      </c>
      <c r="H742" s="22">
        <f t="shared" ref="H742:H755" si="191">E742-F742</f>
        <v>-137873</v>
      </c>
      <c r="I742" s="23">
        <f t="shared" ref="I742:I755" si="192">IF(ISERROR(F742/C742),0,F742/C742*100-100)</f>
        <v>0</v>
      </c>
      <c r="J742" s="23">
        <f t="shared" ref="J742:J755" si="193">IF(ISERROR(F742/E742),0,F742/E742*100)</f>
        <v>789.36500000000001</v>
      </c>
      <c r="K742" s="23">
        <f t="shared" ref="K742:K755" si="194">IF(ISERROR(F742/D742),0,F742/D742*100)</f>
        <v>69.942583223314045</v>
      </c>
    </row>
    <row r="743" spans="1:11">
      <c r="A743" s="26" t="s">
        <v>98</v>
      </c>
      <c r="B743" s="21" t="s">
        <v>99</v>
      </c>
      <c r="C743" s="22">
        <v>0</v>
      </c>
      <c r="D743" s="22">
        <v>189166</v>
      </c>
      <c r="E743" s="22">
        <v>20000</v>
      </c>
      <c r="F743" s="22">
        <v>121321</v>
      </c>
      <c r="G743" s="22">
        <f t="shared" si="190"/>
        <v>121321</v>
      </c>
      <c r="H743" s="22">
        <f t="shared" si="191"/>
        <v>-101321</v>
      </c>
      <c r="I743" s="23">
        <f t="shared" si="192"/>
        <v>0</v>
      </c>
      <c r="J743" s="23">
        <f t="shared" si="193"/>
        <v>606.60500000000002</v>
      </c>
      <c r="K743" s="23">
        <f t="shared" si="194"/>
        <v>64.134675364494669</v>
      </c>
    </row>
    <row r="744" spans="1:11">
      <c r="A744" s="26" t="s">
        <v>28</v>
      </c>
      <c r="B744" s="21" t="s">
        <v>29</v>
      </c>
      <c r="C744" s="22">
        <v>0</v>
      </c>
      <c r="D744" s="22">
        <v>36552</v>
      </c>
      <c r="E744" s="22">
        <v>0</v>
      </c>
      <c r="F744" s="22">
        <v>36552</v>
      </c>
      <c r="G744" s="22">
        <f t="shared" si="190"/>
        <v>36552</v>
      </c>
      <c r="H744" s="22">
        <f t="shared" si="191"/>
        <v>-36552</v>
      </c>
      <c r="I744" s="23">
        <f t="shared" si="192"/>
        <v>0</v>
      </c>
      <c r="J744" s="23">
        <f t="shared" si="193"/>
        <v>0</v>
      </c>
      <c r="K744" s="23">
        <f t="shared" si="194"/>
        <v>100</v>
      </c>
    </row>
    <row r="745" spans="1:11">
      <c r="A745" s="27" t="s">
        <v>30</v>
      </c>
      <c r="B745" s="21" t="s">
        <v>31</v>
      </c>
      <c r="C745" s="22">
        <v>0</v>
      </c>
      <c r="D745" s="22">
        <v>36552</v>
      </c>
      <c r="E745" s="22">
        <v>0</v>
      </c>
      <c r="F745" s="22">
        <v>36552</v>
      </c>
      <c r="G745" s="22">
        <f t="shared" si="190"/>
        <v>36552</v>
      </c>
      <c r="H745" s="22">
        <f t="shared" si="191"/>
        <v>-36552</v>
      </c>
      <c r="I745" s="23">
        <f t="shared" si="192"/>
        <v>0</v>
      </c>
      <c r="J745" s="23">
        <f t="shared" si="193"/>
        <v>0</v>
      </c>
      <c r="K745" s="23">
        <f t="shared" si="194"/>
        <v>100</v>
      </c>
    </row>
    <row r="746" spans="1:11">
      <c r="A746" s="20" t="s">
        <v>32</v>
      </c>
      <c r="B746" s="21" t="s">
        <v>33</v>
      </c>
      <c r="C746" s="22">
        <v>0</v>
      </c>
      <c r="D746" s="22">
        <v>225718</v>
      </c>
      <c r="E746" s="22">
        <v>20000</v>
      </c>
      <c r="F746" s="22">
        <v>11627.46</v>
      </c>
      <c r="G746" s="22">
        <f t="shared" si="190"/>
        <v>11627.46</v>
      </c>
      <c r="H746" s="22">
        <f t="shared" si="191"/>
        <v>8372.5400000000009</v>
      </c>
      <c r="I746" s="23">
        <f t="shared" si="192"/>
        <v>0</v>
      </c>
      <c r="J746" s="23">
        <f t="shared" si="193"/>
        <v>58.137299999999989</v>
      </c>
      <c r="K746" s="23">
        <f t="shared" si="194"/>
        <v>5.1513215605312821</v>
      </c>
    </row>
    <row r="747" spans="1:11">
      <c r="A747" s="26" t="s">
        <v>34</v>
      </c>
      <c r="B747" s="21" t="s">
        <v>35</v>
      </c>
      <c r="C747" s="22">
        <v>0</v>
      </c>
      <c r="D747" s="22">
        <v>117845</v>
      </c>
      <c r="E747" s="22">
        <v>20000</v>
      </c>
      <c r="F747" s="22">
        <v>11627.46</v>
      </c>
      <c r="G747" s="22">
        <f t="shared" si="190"/>
        <v>11627.46</v>
      </c>
      <c r="H747" s="22">
        <f t="shared" si="191"/>
        <v>8372.5400000000009</v>
      </c>
      <c r="I747" s="23">
        <f t="shared" si="192"/>
        <v>0</v>
      </c>
      <c r="J747" s="23">
        <f t="shared" si="193"/>
        <v>58.137299999999989</v>
      </c>
      <c r="K747" s="23">
        <f t="shared" si="194"/>
        <v>9.8667402095973529</v>
      </c>
    </row>
    <row r="748" spans="1:11">
      <c r="A748" s="27" t="s">
        <v>36</v>
      </c>
      <c r="B748" s="21" t="s">
        <v>37</v>
      </c>
      <c r="C748" s="22">
        <v>0</v>
      </c>
      <c r="D748" s="22">
        <v>117845</v>
      </c>
      <c r="E748" s="22">
        <v>20000</v>
      </c>
      <c r="F748" s="22">
        <v>11627.46</v>
      </c>
      <c r="G748" s="22">
        <f t="shared" si="190"/>
        <v>11627.46</v>
      </c>
      <c r="H748" s="22">
        <f t="shared" si="191"/>
        <v>8372.5400000000009</v>
      </c>
      <c r="I748" s="23">
        <f t="shared" si="192"/>
        <v>0</v>
      </c>
      <c r="J748" s="23">
        <f t="shared" si="193"/>
        <v>58.137299999999989</v>
      </c>
      <c r="K748" s="23">
        <f t="shared" si="194"/>
        <v>9.8667402095973529</v>
      </c>
    </row>
    <row r="749" spans="1:11">
      <c r="A749" s="28" t="s">
        <v>38</v>
      </c>
      <c r="B749" s="21" t="s">
        <v>39</v>
      </c>
      <c r="C749" s="22">
        <v>0</v>
      </c>
      <c r="D749" s="22">
        <v>32398</v>
      </c>
      <c r="E749" s="22">
        <v>4000</v>
      </c>
      <c r="F749" s="22">
        <v>1423.2</v>
      </c>
      <c r="G749" s="22">
        <f t="shared" si="190"/>
        <v>1423.2</v>
      </c>
      <c r="H749" s="22">
        <f t="shared" si="191"/>
        <v>2576.8000000000002</v>
      </c>
      <c r="I749" s="23">
        <f t="shared" si="192"/>
        <v>0</v>
      </c>
      <c r="J749" s="23">
        <f t="shared" si="193"/>
        <v>35.58</v>
      </c>
      <c r="K749" s="23">
        <f t="shared" si="194"/>
        <v>4.3928637570220381</v>
      </c>
    </row>
    <row r="750" spans="1:11">
      <c r="A750" s="28" t="s">
        <v>40</v>
      </c>
      <c r="B750" s="21" t="s">
        <v>41</v>
      </c>
      <c r="C750" s="22">
        <v>0</v>
      </c>
      <c r="D750" s="22">
        <v>85447</v>
      </c>
      <c r="E750" s="22">
        <v>16000</v>
      </c>
      <c r="F750" s="22">
        <v>10204.26</v>
      </c>
      <c r="G750" s="22">
        <f t="shared" si="190"/>
        <v>10204.26</v>
      </c>
      <c r="H750" s="22">
        <f t="shared" si="191"/>
        <v>5795.74</v>
      </c>
      <c r="I750" s="23">
        <f t="shared" si="192"/>
        <v>0</v>
      </c>
      <c r="J750" s="23">
        <f t="shared" si="193"/>
        <v>63.776624999999996</v>
      </c>
      <c r="K750" s="23">
        <f t="shared" si="194"/>
        <v>11.942209790864512</v>
      </c>
    </row>
    <row r="751" spans="1:11">
      <c r="A751" s="26" t="s">
        <v>56</v>
      </c>
      <c r="B751" s="21" t="s">
        <v>57</v>
      </c>
      <c r="C751" s="22">
        <v>0</v>
      </c>
      <c r="D751" s="22">
        <v>107873</v>
      </c>
      <c r="E751" s="22">
        <v>0</v>
      </c>
      <c r="F751" s="22">
        <v>0</v>
      </c>
      <c r="G751" s="22">
        <f t="shared" si="190"/>
        <v>0</v>
      </c>
      <c r="H751" s="22">
        <f t="shared" si="191"/>
        <v>0</v>
      </c>
      <c r="I751" s="23">
        <f t="shared" si="192"/>
        <v>0</v>
      </c>
      <c r="J751" s="23">
        <f t="shared" si="193"/>
        <v>0</v>
      </c>
      <c r="K751" s="23">
        <f t="shared" si="194"/>
        <v>0</v>
      </c>
    </row>
    <row r="752" spans="1:11">
      <c r="A752" s="27" t="s">
        <v>58</v>
      </c>
      <c r="B752" s="21" t="s">
        <v>59</v>
      </c>
      <c r="C752" s="22">
        <v>0</v>
      </c>
      <c r="D752" s="22">
        <v>107873</v>
      </c>
      <c r="E752" s="22">
        <v>0</v>
      </c>
      <c r="F752" s="22">
        <v>0</v>
      </c>
      <c r="G752" s="22">
        <f t="shared" si="190"/>
        <v>0</v>
      </c>
      <c r="H752" s="22">
        <f t="shared" si="191"/>
        <v>0</v>
      </c>
      <c r="I752" s="23">
        <f t="shared" si="192"/>
        <v>0</v>
      </c>
      <c r="J752" s="23">
        <f t="shared" si="193"/>
        <v>0</v>
      </c>
      <c r="K752" s="23">
        <f t="shared" si="194"/>
        <v>0</v>
      </c>
    </row>
    <row r="753" spans="1:11">
      <c r="A753" s="20"/>
      <c r="B753" s="21" t="s">
        <v>60</v>
      </c>
      <c r="C753" s="22">
        <v>0</v>
      </c>
      <c r="D753" s="22">
        <v>0</v>
      </c>
      <c r="E753" s="22">
        <v>0</v>
      </c>
      <c r="F753" s="22">
        <v>146245.54</v>
      </c>
      <c r="G753" s="22">
        <f t="shared" si="190"/>
        <v>146245.54</v>
      </c>
      <c r="H753" s="22">
        <f t="shared" si="191"/>
        <v>-146245.54</v>
      </c>
      <c r="I753" s="23">
        <f t="shared" si="192"/>
        <v>0</v>
      </c>
      <c r="J753" s="23">
        <f t="shared" si="193"/>
        <v>0</v>
      </c>
      <c r="K753" s="23">
        <f t="shared" si="194"/>
        <v>0</v>
      </c>
    </row>
    <row r="754" spans="1:11">
      <c r="A754" s="20" t="s">
        <v>61</v>
      </c>
      <c r="B754" s="21" t="s">
        <v>62</v>
      </c>
      <c r="C754" s="22">
        <v>0</v>
      </c>
      <c r="D754" s="22">
        <v>0</v>
      </c>
      <c r="E754" s="22">
        <v>0</v>
      </c>
      <c r="F754" s="22">
        <v>-146245.54</v>
      </c>
      <c r="G754" s="22">
        <f t="shared" si="190"/>
        <v>-146245.54</v>
      </c>
      <c r="H754" s="22">
        <f t="shared" si="191"/>
        <v>146245.54</v>
      </c>
      <c r="I754" s="23">
        <f t="shared" si="192"/>
        <v>0</v>
      </c>
      <c r="J754" s="23">
        <f t="shared" si="193"/>
        <v>0</v>
      </c>
      <c r="K754" s="23">
        <f t="shared" si="194"/>
        <v>0</v>
      </c>
    </row>
    <row r="755" spans="1:11">
      <c r="A755" s="26" t="s">
        <v>63</v>
      </c>
      <c r="B755" s="21" t="s">
        <v>64</v>
      </c>
      <c r="C755" s="22">
        <v>0</v>
      </c>
      <c r="D755" s="22">
        <v>0</v>
      </c>
      <c r="E755" s="22">
        <v>0</v>
      </c>
      <c r="F755" s="22">
        <v>-146245.54</v>
      </c>
      <c r="G755" s="22">
        <f t="shared" si="190"/>
        <v>-146245.54</v>
      </c>
      <c r="H755" s="22">
        <f t="shared" si="191"/>
        <v>146245.54</v>
      </c>
      <c r="I755" s="23">
        <f t="shared" si="192"/>
        <v>0</v>
      </c>
      <c r="J755" s="23">
        <f t="shared" si="193"/>
        <v>0</v>
      </c>
      <c r="K755" s="23">
        <f t="shared" si="194"/>
        <v>0</v>
      </c>
    </row>
    <row r="756" spans="1:11" s="35" customFormat="1" ht="38.25">
      <c r="A756" s="36" t="s">
        <v>132</v>
      </c>
      <c r="B756" s="32" t="s">
        <v>133</v>
      </c>
      <c r="C756" s="33"/>
      <c r="D756" s="33"/>
      <c r="E756" s="33"/>
      <c r="F756" s="33"/>
      <c r="G756" s="33"/>
      <c r="H756" s="33"/>
      <c r="I756" s="34"/>
      <c r="J756" s="34"/>
      <c r="K756" s="34"/>
    </row>
    <row r="757" spans="1:11">
      <c r="A757" s="20" t="s">
        <v>26</v>
      </c>
      <c r="B757" s="21" t="s">
        <v>27</v>
      </c>
      <c r="C757" s="22">
        <v>69175</v>
      </c>
      <c r="D757" s="22">
        <v>105000</v>
      </c>
      <c r="E757" s="22">
        <v>33000</v>
      </c>
      <c r="F757" s="22">
        <v>85480</v>
      </c>
      <c r="G757" s="22">
        <f t="shared" ref="G757:G769" si="195">F757-C757</f>
        <v>16305</v>
      </c>
      <c r="H757" s="22">
        <f t="shared" ref="H757:H769" si="196">E757-F757</f>
        <v>-52480</v>
      </c>
      <c r="I757" s="23">
        <f t="shared" ref="I757:I769" si="197">IF(ISERROR(F757/C757),0,F757/C757*100-100)</f>
        <v>23.570654138055659</v>
      </c>
      <c r="J757" s="23">
        <f t="shared" ref="J757:J769" si="198">IF(ISERROR(F757/E757),0,F757/E757*100)</f>
        <v>259.03030303030306</v>
      </c>
      <c r="K757" s="23">
        <f t="shared" ref="K757:K769" si="199">IF(ISERROR(F757/D757),0,F757/D757*100)</f>
        <v>81.409523809523805</v>
      </c>
    </row>
    <row r="758" spans="1:11">
      <c r="A758" s="26" t="s">
        <v>72</v>
      </c>
      <c r="B758" s="21" t="s">
        <v>73</v>
      </c>
      <c r="C758" s="22">
        <v>69175</v>
      </c>
      <c r="D758" s="22">
        <v>105000</v>
      </c>
      <c r="E758" s="22">
        <v>33000</v>
      </c>
      <c r="F758" s="22">
        <v>85480</v>
      </c>
      <c r="G758" s="22">
        <f t="shared" si="195"/>
        <v>16305</v>
      </c>
      <c r="H758" s="22">
        <f t="shared" si="196"/>
        <v>-52480</v>
      </c>
      <c r="I758" s="23">
        <f t="shared" si="197"/>
        <v>23.570654138055659</v>
      </c>
      <c r="J758" s="23">
        <f t="shared" si="198"/>
        <v>259.03030303030306</v>
      </c>
      <c r="K758" s="23">
        <f t="shared" si="199"/>
        <v>81.409523809523805</v>
      </c>
    </row>
    <row r="759" spans="1:11">
      <c r="A759" s="27" t="s">
        <v>74</v>
      </c>
      <c r="B759" s="21" t="s">
        <v>75</v>
      </c>
      <c r="C759" s="22">
        <v>69175</v>
      </c>
      <c r="D759" s="22">
        <v>105000</v>
      </c>
      <c r="E759" s="22">
        <v>33000</v>
      </c>
      <c r="F759" s="22">
        <v>85480</v>
      </c>
      <c r="G759" s="22">
        <f t="shared" si="195"/>
        <v>16305</v>
      </c>
      <c r="H759" s="22">
        <f t="shared" si="196"/>
        <v>-52480</v>
      </c>
      <c r="I759" s="23">
        <f t="shared" si="197"/>
        <v>23.570654138055659</v>
      </c>
      <c r="J759" s="23">
        <f t="shared" si="198"/>
        <v>259.03030303030306</v>
      </c>
      <c r="K759" s="23">
        <f t="shared" si="199"/>
        <v>81.409523809523805</v>
      </c>
    </row>
    <row r="760" spans="1:11">
      <c r="A760" s="28" t="s">
        <v>76</v>
      </c>
      <c r="B760" s="21" t="s">
        <v>77</v>
      </c>
      <c r="C760" s="22">
        <v>69175</v>
      </c>
      <c r="D760" s="22">
        <v>105000</v>
      </c>
      <c r="E760" s="22">
        <v>33000</v>
      </c>
      <c r="F760" s="22">
        <v>85480</v>
      </c>
      <c r="G760" s="22">
        <f t="shared" si="195"/>
        <v>16305</v>
      </c>
      <c r="H760" s="22">
        <f t="shared" si="196"/>
        <v>-52480</v>
      </c>
      <c r="I760" s="23">
        <f t="shared" si="197"/>
        <v>23.570654138055659</v>
      </c>
      <c r="J760" s="23">
        <f t="shared" si="198"/>
        <v>259.03030303030306</v>
      </c>
      <c r="K760" s="23">
        <f t="shared" si="199"/>
        <v>81.409523809523805</v>
      </c>
    </row>
    <row r="761" spans="1:11" ht="25.5">
      <c r="A761" s="29" t="s">
        <v>78</v>
      </c>
      <c r="B761" s="21" t="s">
        <v>79</v>
      </c>
      <c r="C761" s="22">
        <v>69175</v>
      </c>
      <c r="D761" s="22">
        <v>105000</v>
      </c>
      <c r="E761" s="22">
        <v>33000</v>
      </c>
      <c r="F761" s="22">
        <v>85480</v>
      </c>
      <c r="G761" s="22">
        <f t="shared" si="195"/>
        <v>16305</v>
      </c>
      <c r="H761" s="22">
        <f t="shared" si="196"/>
        <v>-52480</v>
      </c>
      <c r="I761" s="23">
        <f t="shared" si="197"/>
        <v>23.570654138055659</v>
      </c>
      <c r="J761" s="23">
        <f t="shared" si="198"/>
        <v>259.03030303030306</v>
      </c>
      <c r="K761" s="23">
        <f t="shared" si="199"/>
        <v>81.409523809523805</v>
      </c>
    </row>
    <row r="762" spans="1:11" ht="25.5">
      <c r="A762" s="30" t="s">
        <v>100</v>
      </c>
      <c r="B762" s="21" t="s">
        <v>101</v>
      </c>
      <c r="C762" s="22">
        <v>69175</v>
      </c>
      <c r="D762" s="22">
        <v>105000</v>
      </c>
      <c r="E762" s="22">
        <v>33000</v>
      </c>
      <c r="F762" s="22">
        <v>85480</v>
      </c>
      <c r="G762" s="22">
        <f t="shared" si="195"/>
        <v>16305</v>
      </c>
      <c r="H762" s="22">
        <f t="shared" si="196"/>
        <v>-52480</v>
      </c>
      <c r="I762" s="23">
        <f t="shared" si="197"/>
        <v>23.570654138055659</v>
      </c>
      <c r="J762" s="23">
        <f t="shared" si="198"/>
        <v>259.03030303030306</v>
      </c>
      <c r="K762" s="23">
        <f t="shared" si="199"/>
        <v>81.409523809523805</v>
      </c>
    </row>
    <row r="763" spans="1:11">
      <c r="A763" s="20" t="s">
        <v>32</v>
      </c>
      <c r="B763" s="21" t="s">
        <v>33</v>
      </c>
      <c r="C763" s="22">
        <v>27881.45</v>
      </c>
      <c r="D763" s="22">
        <v>105000</v>
      </c>
      <c r="E763" s="22">
        <v>33000</v>
      </c>
      <c r="F763" s="22">
        <v>24984.22</v>
      </c>
      <c r="G763" s="22">
        <f t="shared" si="195"/>
        <v>-2897.2299999999996</v>
      </c>
      <c r="H763" s="22">
        <f t="shared" si="196"/>
        <v>8015.7799999999988</v>
      </c>
      <c r="I763" s="23">
        <f t="shared" si="197"/>
        <v>-10.391245792453404</v>
      </c>
      <c r="J763" s="23">
        <f t="shared" si="198"/>
        <v>75.709757575757578</v>
      </c>
      <c r="K763" s="23">
        <f t="shared" si="199"/>
        <v>23.794495238095241</v>
      </c>
    </row>
    <row r="764" spans="1:11">
      <c r="A764" s="26" t="s">
        <v>34</v>
      </c>
      <c r="B764" s="21" t="s">
        <v>35</v>
      </c>
      <c r="C764" s="22">
        <v>27881.45</v>
      </c>
      <c r="D764" s="22">
        <v>105000</v>
      </c>
      <c r="E764" s="22">
        <v>33000</v>
      </c>
      <c r="F764" s="22">
        <v>24984.22</v>
      </c>
      <c r="G764" s="22">
        <f t="shared" si="195"/>
        <v>-2897.2299999999996</v>
      </c>
      <c r="H764" s="22">
        <f t="shared" si="196"/>
        <v>8015.7799999999988</v>
      </c>
      <c r="I764" s="23">
        <f t="shared" si="197"/>
        <v>-10.391245792453404</v>
      </c>
      <c r="J764" s="23">
        <f t="shared" si="198"/>
        <v>75.709757575757578</v>
      </c>
      <c r="K764" s="23">
        <f t="shared" si="199"/>
        <v>23.794495238095241</v>
      </c>
    </row>
    <row r="765" spans="1:11">
      <c r="A765" s="27" t="s">
        <v>36</v>
      </c>
      <c r="B765" s="21" t="s">
        <v>37</v>
      </c>
      <c r="C765" s="22">
        <v>27881.45</v>
      </c>
      <c r="D765" s="22">
        <v>105000</v>
      </c>
      <c r="E765" s="22">
        <v>33000</v>
      </c>
      <c r="F765" s="22">
        <v>24984.22</v>
      </c>
      <c r="G765" s="22">
        <f t="shared" si="195"/>
        <v>-2897.2299999999996</v>
      </c>
      <c r="H765" s="22">
        <f t="shared" si="196"/>
        <v>8015.7799999999988</v>
      </c>
      <c r="I765" s="23">
        <f t="shared" si="197"/>
        <v>-10.391245792453404</v>
      </c>
      <c r="J765" s="23">
        <f t="shared" si="198"/>
        <v>75.709757575757578</v>
      </c>
      <c r="K765" s="23">
        <f t="shared" si="199"/>
        <v>23.794495238095241</v>
      </c>
    </row>
    <row r="766" spans="1:11">
      <c r="A766" s="28" t="s">
        <v>40</v>
      </c>
      <c r="B766" s="21" t="s">
        <v>41</v>
      </c>
      <c r="C766" s="22">
        <v>27881.45</v>
      </c>
      <c r="D766" s="22">
        <v>105000</v>
      </c>
      <c r="E766" s="22">
        <v>33000</v>
      </c>
      <c r="F766" s="22">
        <v>24984.22</v>
      </c>
      <c r="G766" s="22">
        <f t="shared" si="195"/>
        <v>-2897.2299999999996</v>
      </c>
      <c r="H766" s="22">
        <f t="shared" si="196"/>
        <v>8015.7799999999988</v>
      </c>
      <c r="I766" s="23">
        <f t="shared" si="197"/>
        <v>-10.391245792453404</v>
      </c>
      <c r="J766" s="23">
        <f t="shared" si="198"/>
        <v>75.709757575757578</v>
      </c>
      <c r="K766" s="23">
        <f t="shared" si="199"/>
        <v>23.794495238095241</v>
      </c>
    </row>
    <row r="767" spans="1:11">
      <c r="A767" s="20"/>
      <c r="B767" s="21" t="s">
        <v>60</v>
      </c>
      <c r="C767" s="22">
        <v>41293.550000000003</v>
      </c>
      <c r="D767" s="22">
        <v>0</v>
      </c>
      <c r="E767" s="22">
        <v>0</v>
      </c>
      <c r="F767" s="22">
        <v>60495.78</v>
      </c>
      <c r="G767" s="22">
        <f t="shared" si="195"/>
        <v>19202.229999999996</v>
      </c>
      <c r="H767" s="22">
        <f t="shared" si="196"/>
        <v>-60495.78</v>
      </c>
      <c r="I767" s="23">
        <f t="shared" si="197"/>
        <v>46.501766014304877</v>
      </c>
      <c r="J767" s="23">
        <f t="shared" si="198"/>
        <v>0</v>
      </c>
      <c r="K767" s="23">
        <f t="shared" si="199"/>
        <v>0</v>
      </c>
    </row>
    <row r="768" spans="1:11">
      <c r="A768" s="20" t="s">
        <v>61</v>
      </c>
      <c r="B768" s="21" t="s">
        <v>62</v>
      </c>
      <c r="C768" s="22">
        <v>-41293.550000000003</v>
      </c>
      <c r="D768" s="22">
        <v>0</v>
      </c>
      <c r="E768" s="22">
        <v>0</v>
      </c>
      <c r="F768" s="22">
        <v>-60495.78</v>
      </c>
      <c r="G768" s="22">
        <f t="shared" si="195"/>
        <v>-19202.229999999996</v>
      </c>
      <c r="H768" s="22">
        <f t="shared" si="196"/>
        <v>60495.78</v>
      </c>
      <c r="I768" s="23">
        <f t="shared" si="197"/>
        <v>46.501766014304877</v>
      </c>
      <c r="J768" s="23">
        <f t="shared" si="198"/>
        <v>0</v>
      </c>
      <c r="K768" s="23">
        <f t="shared" si="199"/>
        <v>0</v>
      </c>
    </row>
    <row r="769" spans="1:11">
      <c r="A769" s="26" t="s">
        <v>63</v>
      </c>
      <c r="B769" s="21" t="s">
        <v>64</v>
      </c>
      <c r="C769" s="22">
        <v>-41293.550000000003</v>
      </c>
      <c r="D769" s="22">
        <v>0</v>
      </c>
      <c r="E769" s="22">
        <v>0</v>
      </c>
      <c r="F769" s="22">
        <v>-60495.78</v>
      </c>
      <c r="G769" s="22">
        <f t="shared" si="195"/>
        <v>-19202.229999999996</v>
      </c>
      <c r="H769" s="22">
        <f t="shared" si="196"/>
        <v>60495.78</v>
      </c>
      <c r="I769" s="23">
        <f t="shared" si="197"/>
        <v>46.501766014304877</v>
      </c>
      <c r="J769" s="23">
        <f t="shared" si="198"/>
        <v>0</v>
      </c>
      <c r="K769" s="23">
        <f t="shared" si="199"/>
        <v>0</v>
      </c>
    </row>
    <row r="770" spans="1:11" s="35" customFormat="1" ht="25.5">
      <c r="A770" s="36" t="s">
        <v>360</v>
      </c>
      <c r="B770" s="32" t="s">
        <v>361</v>
      </c>
      <c r="C770" s="33"/>
      <c r="D770" s="33"/>
      <c r="E770" s="33"/>
      <c r="F770" s="33"/>
      <c r="G770" s="33"/>
      <c r="H770" s="33"/>
      <c r="I770" s="34"/>
      <c r="J770" s="34"/>
      <c r="K770" s="34"/>
    </row>
    <row r="771" spans="1:11">
      <c r="A771" s="20" t="s">
        <v>26</v>
      </c>
      <c r="B771" s="21" t="s">
        <v>27</v>
      </c>
      <c r="C771" s="22">
        <v>865500.6</v>
      </c>
      <c r="D771" s="22">
        <v>0</v>
      </c>
      <c r="E771" s="22">
        <v>0</v>
      </c>
      <c r="F771" s="22">
        <v>0</v>
      </c>
      <c r="G771" s="22">
        <f t="shared" ref="G771:G781" si="200">F771-C771</f>
        <v>-865500.6</v>
      </c>
      <c r="H771" s="22">
        <f t="shared" ref="H771:H781" si="201">E771-F771</f>
        <v>0</v>
      </c>
      <c r="I771" s="23">
        <f t="shared" ref="I771:I781" si="202">IF(ISERROR(F771/C771),0,F771/C771*100-100)</f>
        <v>-100</v>
      </c>
      <c r="J771" s="23">
        <f t="shared" ref="J771:J781" si="203">IF(ISERROR(F771/E771),0,F771/E771*100)</f>
        <v>0</v>
      </c>
      <c r="K771" s="23">
        <f t="shared" ref="K771:K781" si="204">IF(ISERROR(F771/D771),0,F771/D771*100)</f>
        <v>0</v>
      </c>
    </row>
    <row r="772" spans="1:11">
      <c r="A772" s="26" t="s">
        <v>98</v>
      </c>
      <c r="B772" s="21" t="s">
        <v>99</v>
      </c>
      <c r="C772" s="22">
        <v>70059.600000000006</v>
      </c>
      <c r="D772" s="22">
        <v>0</v>
      </c>
      <c r="E772" s="22">
        <v>0</v>
      </c>
      <c r="F772" s="22">
        <v>0</v>
      </c>
      <c r="G772" s="22">
        <f t="shared" si="200"/>
        <v>-70059.600000000006</v>
      </c>
      <c r="H772" s="22">
        <f t="shared" si="201"/>
        <v>0</v>
      </c>
      <c r="I772" s="23">
        <f t="shared" si="202"/>
        <v>-100</v>
      </c>
      <c r="J772" s="23">
        <f t="shared" si="203"/>
        <v>0</v>
      </c>
      <c r="K772" s="23">
        <f t="shared" si="204"/>
        <v>0</v>
      </c>
    </row>
    <row r="773" spans="1:11">
      <c r="A773" s="26" t="s">
        <v>28</v>
      </c>
      <c r="B773" s="21" t="s">
        <v>29</v>
      </c>
      <c r="C773" s="22">
        <v>795441</v>
      </c>
      <c r="D773" s="22">
        <v>0</v>
      </c>
      <c r="E773" s="22">
        <v>0</v>
      </c>
      <c r="F773" s="22">
        <v>0</v>
      </c>
      <c r="G773" s="22">
        <f t="shared" si="200"/>
        <v>-795441</v>
      </c>
      <c r="H773" s="22">
        <f t="shared" si="201"/>
        <v>0</v>
      </c>
      <c r="I773" s="23">
        <f t="shared" si="202"/>
        <v>-100</v>
      </c>
      <c r="J773" s="23">
        <f t="shared" si="203"/>
        <v>0</v>
      </c>
      <c r="K773" s="23">
        <f t="shared" si="204"/>
        <v>0</v>
      </c>
    </row>
    <row r="774" spans="1:11">
      <c r="A774" s="27" t="s">
        <v>30</v>
      </c>
      <c r="B774" s="21" t="s">
        <v>31</v>
      </c>
      <c r="C774" s="22">
        <v>795441</v>
      </c>
      <c r="D774" s="22">
        <v>0</v>
      </c>
      <c r="E774" s="22">
        <v>0</v>
      </c>
      <c r="F774" s="22">
        <v>0</v>
      </c>
      <c r="G774" s="22">
        <f t="shared" si="200"/>
        <v>-795441</v>
      </c>
      <c r="H774" s="22">
        <f t="shared" si="201"/>
        <v>0</v>
      </c>
      <c r="I774" s="23">
        <f t="shared" si="202"/>
        <v>-100</v>
      </c>
      <c r="J774" s="23">
        <f t="shared" si="203"/>
        <v>0</v>
      </c>
      <c r="K774" s="23">
        <f t="shared" si="204"/>
        <v>0</v>
      </c>
    </row>
    <row r="775" spans="1:11">
      <c r="A775" s="20" t="s">
        <v>32</v>
      </c>
      <c r="B775" s="21" t="s">
        <v>33</v>
      </c>
      <c r="C775" s="22">
        <v>67136</v>
      </c>
      <c r="D775" s="22">
        <v>0</v>
      </c>
      <c r="E775" s="22">
        <v>0</v>
      </c>
      <c r="F775" s="22">
        <v>0</v>
      </c>
      <c r="G775" s="22">
        <f t="shared" si="200"/>
        <v>-67136</v>
      </c>
      <c r="H775" s="22">
        <f t="shared" si="201"/>
        <v>0</v>
      </c>
      <c r="I775" s="23">
        <f t="shared" si="202"/>
        <v>-100</v>
      </c>
      <c r="J775" s="23">
        <f t="shared" si="203"/>
        <v>0</v>
      </c>
      <c r="K775" s="23">
        <f t="shared" si="204"/>
        <v>0</v>
      </c>
    </row>
    <row r="776" spans="1:11">
      <c r="A776" s="26" t="s">
        <v>56</v>
      </c>
      <c r="B776" s="21" t="s">
        <v>57</v>
      </c>
      <c r="C776" s="22">
        <v>67136</v>
      </c>
      <c r="D776" s="22">
        <v>0</v>
      </c>
      <c r="E776" s="22">
        <v>0</v>
      </c>
      <c r="F776" s="22">
        <v>0</v>
      </c>
      <c r="G776" s="22">
        <f t="shared" si="200"/>
        <v>-67136</v>
      </c>
      <c r="H776" s="22">
        <f t="shared" si="201"/>
        <v>0</v>
      </c>
      <c r="I776" s="23">
        <f t="shared" si="202"/>
        <v>-100</v>
      </c>
      <c r="J776" s="23">
        <f t="shared" si="203"/>
        <v>0</v>
      </c>
      <c r="K776" s="23">
        <f t="shared" si="204"/>
        <v>0</v>
      </c>
    </row>
    <row r="777" spans="1:11">
      <c r="A777" s="27" t="s">
        <v>58</v>
      </c>
      <c r="B777" s="21" t="s">
        <v>59</v>
      </c>
      <c r="C777" s="22">
        <v>67136</v>
      </c>
      <c r="D777" s="22">
        <v>0</v>
      </c>
      <c r="E777" s="22">
        <v>0</v>
      </c>
      <c r="F777" s="22">
        <v>0</v>
      </c>
      <c r="G777" s="22">
        <f t="shared" si="200"/>
        <v>-67136</v>
      </c>
      <c r="H777" s="22">
        <f t="shared" si="201"/>
        <v>0</v>
      </c>
      <c r="I777" s="23">
        <f t="shared" si="202"/>
        <v>-100</v>
      </c>
      <c r="J777" s="23">
        <f t="shared" si="203"/>
        <v>0</v>
      </c>
      <c r="K777" s="23">
        <f t="shared" si="204"/>
        <v>0</v>
      </c>
    </row>
    <row r="778" spans="1:11">
      <c r="A778" s="20"/>
      <c r="B778" s="21" t="s">
        <v>60</v>
      </c>
      <c r="C778" s="22">
        <v>798364.6</v>
      </c>
      <c r="D778" s="22">
        <v>0</v>
      </c>
      <c r="E778" s="22">
        <v>0</v>
      </c>
      <c r="F778" s="22">
        <v>0</v>
      </c>
      <c r="G778" s="22">
        <f t="shared" si="200"/>
        <v>-798364.6</v>
      </c>
      <c r="H778" s="22">
        <f t="shared" si="201"/>
        <v>0</v>
      </c>
      <c r="I778" s="23">
        <f t="shared" si="202"/>
        <v>-100</v>
      </c>
      <c r="J778" s="23">
        <f t="shared" si="203"/>
        <v>0</v>
      </c>
      <c r="K778" s="23">
        <f t="shared" si="204"/>
        <v>0</v>
      </c>
    </row>
    <row r="779" spans="1:11">
      <c r="A779" s="20" t="s">
        <v>61</v>
      </c>
      <c r="B779" s="21" t="s">
        <v>62</v>
      </c>
      <c r="C779" s="22">
        <v>-798364.6</v>
      </c>
      <c r="D779" s="22">
        <v>0</v>
      </c>
      <c r="E779" s="22">
        <v>0</v>
      </c>
      <c r="F779" s="22">
        <v>0</v>
      </c>
      <c r="G779" s="22">
        <f t="shared" si="200"/>
        <v>798364.6</v>
      </c>
      <c r="H779" s="22">
        <f t="shared" si="201"/>
        <v>0</v>
      </c>
      <c r="I779" s="23">
        <f t="shared" si="202"/>
        <v>-100</v>
      </c>
      <c r="J779" s="23">
        <f t="shared" si="203"/>
        <v>0</v>
      </c>
      <c r="K779" s="23">
        <f t="shared" si="204"/>
        <v>0</v>
      </c>
    </row>
    <row r="780" spans="1:11">
      <c r="A780" s="26" t="s">
        <v>63</v>
      </c>
      <c r="B780" s="21" t="s">
        <v>64</v>
      </c>
      <c r="C780" s="22">
        <v>-798364.6</v>
      </c>
      <c r="D780" s="22">
        <v>0</v>
      </c>
      <c r="E780" s="22">
        <v>0</v>
      </c>
      <c r="F780" s="22">
        <v>0</v>
      </c>
      <c r="G780" s="22">
        <f t="shared" si="200"/>
        <v>798364.6</v>
      </c>
      <c r="H780" s="22">
        <f t="shared" si="201"/>
        <v>0</v>
      </c>
      <c r="I780" s="23">
        <f t="shared" si="202"/>
        <v>-100</v>
      </c>
      <c r="J780" s="23">
        <f t="shared" si="203"/>
        <v>0</v>
      </c>
      <c r="K780" s="23">
        <f t="shared" si="204"/>
        <v>0</v>
      </c>
    </row>
    <row r="781" spans="1:11" ht="25.5">
      <c r="A781" s="27" t="s">
        <v>152</v>
      </c>
      <c r="B781" s="21" t="s">
        <v>153</v>
      </c>
      <c r="C781" s="22">
        <v>-221308.79999999999</v>
      </c>
      <c r="D781" s="22">
        <v>0</v>
      </c>
      <c r="E781" s="22">
        <v>0</v>
      </c>
      <c r="F781" s="22">
        <v>0</v>
      </c>
      <c r="G781" s="22">
        <f t="shared" si="200"/>
        <v>221308.79999999999</v>
      </c>
      <c r="H781" s="22">
        <f t="shared" si="201"/>
        <v>0</v>
      </c>
      <c r="I781" s="23">
        <f t="shared" si="202"/>
        <v>-100</v>
      </c>
      <c r="J781" s="23">
        <f t="shared" si="203"/>
        <v>0</v>
      </c>
      <c r="K781" s="23">
        <f t="shared" si="204"/>
        <v>0</v>
      </c>
    </row>
    <row r="782" spans="1:11" s="35" customFormat="1" ht="25.5">
      <c r="A782" s="36" t="s">
        <v>219</v>
      </c>
      <c r="B782" s="32" t="s">
        <v>220</v>
      </c>
      <c r="C782" s="33"/>
      <c r="D782" s="33"/>
      <c r="E782" s="33"/>
      <c r="F782" s="33"/>
      <c r="G782" s="33"/>
      <c r="H782" s="33"/>
      <c r="I782" s="34"/>
      <c r="J782" s="34"/>
      <c r="K782" s="34"/>
    </row>
    <row r="783" spans="1:11">
      <c r="A783" s="20" t="s">
        <v>26</v>
      </c>
      <c r="B783" s="21" t="s">
        <v>27</v>
      </c>
      <c r="C783" s="22">
        <v>23738</v>
      </c>
      <c r="D783" s="22">
        <v>0</v>
      </c>
      <c r="E783" s="22">
        <v>0</v>
      </c>
      <c r="F783" s="22">
        <v>0</v>
      </c>
      <c r="G783" s="22">
        <f t="shared" ref="G783:G795" si="205">F783-C783</f>
        <v>-23738</v>
      </c>
      <c r="H783" s="22">
        <f t="shared" ref="H783:H795" si="206">E783-F783</f>
        <v>0</v>
      </c>
      <c r="I783" s="23">
        <f t="shared" ref="I783:I795" si="207">IF(ISERROR(F783/C783),0,F783/C783*100-100)</f>
        <v>-100</v>
      </c>
      <c r="J783" s="23">
        <f t="shared" ref="J783:J795" si="208">IF(ISERROR(F783/E783),0,F783/E783*100)</f>
        <v>0</v>
      </c>
      <c r="K783" s="23">
        <f t="shared" ref="K783:K795" si="209">IF(ISERROR(F783/D783),0,F783/D783*100)</f>
        <v>0</v>
      </c>
    </row>
    <row r="784" spans="1:11">
      <c r="A784" s="26" t="s">
        <v>28</v>
      </c>
      <c r="B784" s="21" t="s">
        <v>29</v>
      </c>
      <c r="C784" s="22">
        <v>23738</v>
      </c>
      <c r="D784" s="22">
        <v>0</v>
      </c>
      <c r="E784" s="22">
        <v>0</v>
      </c>
      <c r="F784" s="22">
        <v>0</v>
      </c>
      <c r="G784" s="22">
        <f t="shared" si="205"/>
        <v>-23738</v>
      </c>
      <c r="H784" s="22">
        <f t="shared" si="206"/>
        <v>0</v>
      </c>
      <c r="I784" s="23">
        <f t="shared" si="207"/>
        <v>-100</v>
      </c>
      <c r="J784" s="23">
        <f t="shared" si="208"/>
        <v>0</v>
      </c>
      <c r="K784" s="23">
        <f t="shared" si="209"/>
        <v>0</v>
      </c>
    </row>
    <row r="785" spans="1:11">
      <c r="A785" s="27" t="s">
        <v>30</v>
      </c>
      <c r="B785" s="21" t="s">
        <v>31</v>
      </c>
      <c r="C785" s="22">
        <v>23738</v>
      </c>
      <c r="D785" s="22">
        <v>0</v>
      </c>
      <c r="E785" s="22">
        <v>0</v>
      </c>
      <c r="F785" s="22">
        <v>0</v>
      </c>
      <c r="G785" s="22">
        <f t="shared" si="205"/>
        <v>-23738</v>
      </c>
      <c r="H785" s="22">
        <f t="shared" si="206"/>
        <v>0</v>
      </c>
      <c r="I785" s="23">
        <f t="shared" si="207"/>
        <v>-100</v>
      </c>
      <c r="J785" s="23">
        <f t="shared" si="208"/>
        <v>0</v>
      </c>
      <c r="K785" s="23">
        <f t="shared" si="209"/>
        <v>0</v>
      </c>
    </row>
    <row r="786" spans="1:11">
      <c r="A786" s="20" t="s">
        <v>32</v>
      </c>
      <c r="B786" s="21" t="s">
        <v>33</v>
      </c>
      <c r="C786" s="22">
        <v>65604.03</v>
      </c>
      <c r="D786" s="22">
        <v>0</v>
      </c>
      <c r="E786" s="22">
        <v>0</v>
      </c>
      <c r="F786" s="22">
        <v>0</v>
      </c>
      <c r="G786" s="22">
        <f t="shared" si="205"/>
        <v>-65604.03</v>
      </c>
      <c r="H786" s="22">
        <f t="shared" si="206"/>
        <v>0</v>
      </c>
      <c r="I786" s="23">
        <f t="shared" si="207"/>
        <v>-100</v>
      </c>
      <c r="J786" s="23">
        <f t="shared" si="208"/>
        <v>0</v>
      </c>
      <c r="K786" s="23">
        <f t="shared" si="209"/>
        <v>0</v>
      </c>
    </row>
    <row r="787" spans="1:11">
      <c r="A787" s="26" t="s">
        <v>34</v>
      </c>
      <c r="B787" s="21" t="s">
        <v>35</v>
      </c>
      <c r="C787" s="22">
        <v>65604.03</v>
      </c>
      <c r="D787" s="22">
        <v>0</v>
      </c>
      <c r="E787" s="22">
        <v>0</v>
      </c>
      <c r="F787" s="22">
        <v>0</v>
      </c>
      <c r="G787" s="22">
        <f t="shared" si="205"/>
        <v>-65604.03</v>
      </c>
      <c r="H787" s="22">
        <f t="shared" si="206"/>
        <v>0</v>
      </c>
      <c r="I787" s="23">
        <f t="shared" si="207"/>
        <v>-100</v>
      </c>
      <c r="J787" s="23">
        <f t="shared" si="208"/>
        <v>0</v>
      </c>
      <c r="K787" s="23">
        <f t="shared" si="209"/>
        <v>0</v>
      </c>
    </row>
    <row r="788" spans="1:11">
      <c r="A788" s="27" t="s">
        <v>36</v>
      </c>
      <c r="B788" s="21" t="s">
        <v>37</v>
      </c>
      <c r="C788" s="22">
        <v>5456.21</v>
      </c>
      <c r="D788" s="22">
        <v>0</v>
      </c>
      <c r="E788" s="22">
        <v>0</v>
      </c>
      <c r="F788" s="22">
        <v>0</v>
      </c>
      <c r="G788" s="22">
        <f t="shared" si="205"/>
        <v>-5456.21</v>
      </c>
      <c r="H788" s="22">
        <f t="shared" si="206"/>
        <v>0</v>
      </c>
      <c r="I788" s="23">
        <f t="shared" si="207"/>
        <v>-100</v>
      </c>
      <c r="J788" s="23">
        <f t="shared" si="208"/>
        <v>0</v>
      </c>
      <c r="K788" s="23">
        <f t="shared" si="209"/>
        <v>0</v>
      </c>
    </row>
    <row r="789" spans="1:11">
      <c r="A789" s="28" t="s">
        <v>38</v>
      </c>
      <c r="B789" s="21" t="s">
        <v>39</v>
      </c>
      <c r="C789" s="22">
        <v>5456.21</v>
      </c>
      <c r="D789" s="22">
        <v>0</v>
      </c>
      <c r="E789" s="22">
        <v>0</v>
      </c>
      <c r="F789" s="22">
        <v>0</v>
      </c>
      <c r="G789" s="22">
        <f t="shared" si="205"/>
        <v>-5456.21</v>
      </c>
      <c r="H789" s="22">
        <f t="shared" si="206"/>
        <v>0</v>
      </c>
      <c r="I789" s="23">
        <f t="shared" si="207"/>
        <v>-100</v>
      </c>
      <c r="J789" s="23">
        <f t="shared" si="208"/>
        <v>0</v>
      </c>
      <c r="K789" s="23">
        <f t="shared" si="209"/>
        <v>0</v>
      </c>
    </row>
    <row r="790" spans="1:11">
      <c r="A790" s="27" t="s">
        <v>42</v>
      </c>
      <c r="B790" s="21" t="s">
        <v>43</v>
      </c>
      <c r="C790" s="22">
        <v>60147.82</v>
      </c>
      <c r="D790" s="22">
        <v>0</v>
      </c>
      <c r="E790" s="22">
        <v>0</v>
      </c>
      <c r="F790" s="22">
        <v>0</v>
      </c>
      <c r="G790" s="22">
        <f t="shared" si="205"/>
        <v>-60147.82</v>
      </c>
      <c r="H790" s="22">
        <f t="shared" si="206"/>
        <v>0</v>
      </c>
      <c r="I790" s="23">
        <f t="shared" si="207"/>
        <v>-100</v>
      </c>
      <c r="J790" s="23">
        <f t="shared" si="208"/>
        <v>0</v>
      </c>
      <c r="K790" s="23">
        <f t="shared" si="209"/>
        <v>0</v>
      </c>
    </row>
    <row r="791" spans="1:11">
      <c r="A791" s="28" t="s">
        <v>44</v>
      </c>
      <c r="B791" s="21" t="s">
        <v>45</v>
      </c>
      <c r="C791" s="22">
        <v>60147.82</v>
      </c>
      <c r="D791" s="22">
        <v>0</v>
      </c>
      <c r="E791" s="22">
        <v>0</v>
      </c>
      <c r="F791" s="22">
        <v>0</v>
      </c>
      <c r="G791" s="22">
        <f t="shared" si="205"/>
        <v>-60147.82</v>
      </c>
      <c r="H791" s="22">
        <f t="shared" si="206"/>
        <v>0</v>
      </c>
      <c r="I791" s="23">
        <f t="shared" si="207"/>
        <v>-100</v>
      </c>
      <c r="J791" s="23">
        <f t="shared" si="208"/>
        <v>0</v>
      </c>
      <c r="K791" s="23">
        <f t="shared" si="209"/>
        <v>0</v>
      </c>
    </row>
    <row r="792" spans="1:11">
      <c r="A792" s="20"/>
      <c r="B792" s="21" t="s">
        <v>60</v>
      </c>
      <c r="C792" s="22">
        <v>-41866.03</v>
      </c>
      <c r="D792" s="22">
        <v>0</v>
      </c>
      <c r="E792" s="22">
        <v>0</v>
      </c>
      <c r="F792" s="22">
        <v>0</v>
      </c>
      <c r="G792" s="22">
        <f t="shared" si="205"/>
        <v>41866.03</v>
      </c>
      <c r="H792" s="22">
        <f t="shared" si="206"/>
        <v>0</v>
      </c>
      <c r="I792" s="23">
        <f t="shared" si="207"/>
        <v>-100</v>
      </c>
      <c r="J792" s="23">
        <f t="shared" si="208"/>
        <v>0</v>
      </c>
      <c r="K792" s="23">
        <f t="shared" si="209"/>
        <v>0</v>
      </c>
    </row>
    <row r="793" spans="1:11">
      <c r="A793" s="20" t="s">
        <v>61</v>
      </c>
      <c r="B793" s="21" t="s">
        <v>62</v>
      </c>
      <c r="C793" s="22">
        <v>41866.03</v>
      </c>
      <c r="D793" s="22">
        <v>0</v>
      </c>
      <c r="E793" s="22">
        <v>0</v>
      </c>
      <c r="F793" s="22">
        <v>0</v>
      </c>
      <c r="G793" s="22">
        <f t="shared" si="205"/>
        <v>-41866.03</v>
      </c>
      <c r="H793" s="22">
        <f t="shared" si="206"/>
        <v>0</v>
      </c>
      <c r="I793" s="23">
        <f t="shared" si="207"/>
        <v>-100</v>
      </c>
      <c r="J793" s="23">
        <f t="shared" si="208"/>
        <v>0</v>
      </c>
      <c r="K793" s="23">
        <f t="shared" si="209"/>
        <v>0</v>
      </c>
    </row>
    <row r="794" spans="1:11">
      <c r="A794" s="26" t="s">
        <v>63</v>
      </c>
      <c r="B794" s="21" t="s">
        <v>64</v>
      </c>
      <c r="C794" s="22">
        <v>41866.03</v>
      </c>
      <c r="D794" s="22">
        <v>0</v>
      </c>
      <c r="E794" s="22">
        <v>0</v>
      </c>
      <c r="F794" s="22">
        <v>0</v>
      </c>
      <c r="G794" s="22">
        <f t="shared" si="205"/>
        <v>-41866.03</v>
      </c>
      <c r="H794" s="22">
        <f t="shared" si="206"/>
        <v>0</v>
      </c>
      <c r="I794" s="23">
        <f t="shared" si="207"/>
        <v>-100</v>
      </c>
      <c r="J794" s="23">
        <f t="shared" si="208"/>
        <v>0</v>
      </c>
      <c r="K794" s="23">
        <f t="shared" si="209"/>
        <v>0</v>
      </c>
    </row>
    <row r="795" spans="1:11" ht="25.5">
      <c r="A795" s="27" t="s">
        <v>152</v>
      </c>
      <c r="B795" s="21" t="s">
        <v>153</v>
      </c>
      <c r="C795" s="22">
        <v>-694778.49</v>
      </c>
      <c r="D795" s="22">
        <v>0</v>
      </c>
      <c r="E795" s="22">
        <v>0</v>
      </c>
      <c r="F795" s="22">
        <v>0</v>
      </c>
      <c r="G795" s="22">
        <f t="shared" si="205"/>
        <v>694778.49</v>
      </c>
      <c r="H795" s="22">
        <f t="shared" si="206"/>
        <v>0</v>
      </c>
      <c r="I795" s="23">
        <f t="shared" si="207"/>
        <v>-100</v>
      </c>
      <c r="J795" s="23">
        <f t="shared" si="208"/>
        <v>0</v>
      </c>
      <c r="K795" s="23">
        <f t="shared" si="209"/>
        <v>0</v>
      </c>
    </row>
    <row r="796" spans="1:11" s="35" customFormat="1" ht="25.5">
      <c r="A796" s="36" t="s">
        <v>223</v>
      </c>
      <c r="B796" s="32" t="s">
        <v>224</v>
      </c>
      <c r="C796" s="33"/>
      <c r="D796" s="33"/>
      <c r="E796" s="33"/>
      <c r="F796" s="33"/>
      <c r="G796" s="33"/>
      <c r="H796" s="33"/>
      <c r="I796" s="34"/>
      <c r="J796" s="34"/>
      <c r="K796" s="34"/>
    </row>
    <row r="797" spans="1:11">
      <c r="A797" s="20" t="s">
        <v>26</v>
      </c>
      <c r="B797" s="21" t="s">
        <v>27</v>
      </c>
      <c r="C797" s="22">
        <v>0</v>
      </c>
      <c r="D797" s="22">
        <v>36588</v>
      </c>
      <c r="E797" s="22">
        <v>7317</v>
      </c>
      <c r="F797" s="22">
        <v>0</v>
      </c>
      <c r="G797" s="22">
        <f t="shared" ref="G797:G806" si="210">F797-C797</f>
        <v>0</v>
      </c>
      <c r="H797" s="22">
        <f t="shared" ref="H797:H806" si="211">E797-F797</f>
        <v>7317</v>
      </c>
      <c r="I797" s="23">
        <f t="shared" ref="I797:I806" si="212">IF(ISERROR(F797/C797),0,F797/C797*100-100)</f>
        <v>0</v>
      </c>
      <c r="J797" s="23">
        <f t="shared" ref="J797:J806" si="213">IF(ISERROR(F797/E797),0,F797/E797*100)</f>
        <v>0</v>
      </c>
      <c r="K797" s="23">
        <f t="shared" ref="K797:K806" si="214">IF(ISERROR(F797/D797),0,F797/D797*100)</f>
        <v>0</v>
      </c>
    </row>
    <row r="798" spans="1:11">
      <c r="A798" s="26" t="s">
        <v>72</v>
      </c>
      <c r="B798" s="21" t="s">
        <v>73</v>
      </c>
      <c r="C798" s="22">
        <v>0</v>
      </c>
      <c r="D798" s="22">
        <v>36588</v>
      </c>
      <c r="E798" s="22">
        <v>7317</v>
      </c>
      <c r="F798" s="22">
        <v>0</v>
      </c>
      <c r="G798" s="22">
        <f t="shared" si="210"/>
        <v>0</v>
      </c>
      <c r="H798" s="22">
        <f t="shared" si="211"/>
        <v>7317</v>
      </c>
      <c r="I798" s="23">
        <f t="shared" si="212"/>
        <v>0</v>
      </c>
      <c r="J798" s="23">
        <f t="shared" si="213"/>
        <v>0</v>
      </c>
      <c r="K798" s="23">
        <f t="shared" si="214"/>
        <v>0</v>
      </c>
    </row>
    <row r="799" spans="1:11">
      <c r="A799" s="27" t="s">
        <v>74</v>
      </c>
      <c r="B799" s="21" t="s">
        <v>75</v>
      </c>
      <c r="C799" s="22">
        <v>0</v>
      </c>
      <c r="D799" s="22">
        <v>36588</v>
      </c>
      <c r="E799" s="22">
        <v>7317</v>
      </c>
      <c r="F799" s="22">
        <v>0</v>
      </c>
      <c r="G799" s="22">
        <f t="shared" si="210"/>
        <v>0</v>
      </c>
      <c r="H799" s="22">
        <f t="shared" si="211"/>
        <v>7317</v>
      </c>
      <c r="I799" s="23">
        <f t="shared" si="212"/>
        <v>0</v>
      </c>
      <c r="J799" s="23">
        <f t="shared" si="213"/>
        <v>0</v>
      </c>
      <c r="K799" s="23">
        <f t="shared" si="214"/>
        <v>0</v>
      </c>
    </row>
    <row r="800" spans="1:11">
      <c r="A800" s="28" t="s">
        <v>76</v>
      </c>
      <c r="B800" s="21" t="s">
        <v>77</v>
      </c>
      <c r="C800" s="22">
        <v>0</v>
      </c>
      <c r="D800" s="22">
        <v>36588</v>
      </c>
      <c r="E800" s="22">
        <v>7317</v>
      </c>
      <c r="F800" s="22">
        <v>0</v>
      </c>
      <c r="G800" s="22">
        <f t="shared" si="210"/>
        <v>0</v>
      </c>
      <c r="H800" s="22">
        <f t="shared" si="211"/>
        <v>7317</v>
      </c>
      <c r="I800" s="23">
        <f t="shared" si="212"/>
        <v>0</v>
      </c>
      <c r="J800" s="23">
        <f t="shared" si="213"/>
        <v>0</v>
      </c>
      <c r="K800" s="23">
        <f t="shared" si="214"/>
        <v>0</v>
      </c>
    </row>
    <row r="801" spans="1:11" ht="25.5">
      <c r="A801" s="29" t="s">
        <v>78</v>
      </c>
      <c r="B801" s="21" t="s">
        <v>79</v>
      </c>
      <c r="C801" s="22">
        <v>0</v>
      </c>
      <c r="D801" s="22">
        <v>36588</v>
      </c>
      <c r="E801" s="22">
        <v>7317</v>
      </c>
      <c r="F801" s="22">
        <v>0</v>
      </c>
      <c r="G801" s="22">
        <f t="shared" si="210"/>
        <v>0</v>
      </c>
      <c r="H801" s="22">
        <f t="shared" si="211"/>
        <v>7317</v>
      </c>
      <c r="I801" s="23">
        <f t="shared" si="212"/>
        <v>0</v>
      </c>
      <c r="J801" s="23">
        <f t="shared" si="213"/>
        <v>0</v>
      </c>
      <c r="K801" s="23">
        <f t="shared" si="214"/>
        <v>0</v>
      </c>
    </row>
    <row r="802" spans="1:11" ht="25.5">
      <c r="A802" s="30" t="s">
        <v>80</v>
      </c>
      <c r="B802" s="21" t="s">
        <v>81</v>
      </c>
      <c r="C802" s="22">
        <v>0</v>
      </c>
      <c r="D802" s="22">
        <v>36588</v>
      </c>
      <c r="E802" s="22">
        <v>7317</v>
      </c>
      <c r="F802" s="22">
        <v>0</v>
      </c>
      <c r="G802" s="22">
        <f t="shared" si="210"/>
        <v>0</v>
      </c>
      <c r="H802" s="22">
        <f t="shared" si="211"/>
        <v>7317</v>
      </c>
      <c r="I802" s="23">
        <f t="shared" si="212"/>
        <v>0</v>
      </c>
      <c r="J802" s="23">
        <f t="shared" si="213"/>
        <v>0</v>
      </c>
      <c r="K802" s="23">
        <f t="shared" si="214"/>
        <v>0</v>
      </c>
    </row>
    <row r="803" spans="1:11">
      <c r="A803" s="20" t="s">
        <v>32</v>
      </c>
      <c r="B803" s="21" t="s">
        <v>33</v>
      </c>
      <c r="C803" s="22">
        <v>0</v>
      </c>
      <c r="D803" s="22">
        <v>36588</v>
      </c>
      <c r="E803" s="22">
        <v>7317</v>
      </c>
      <c r="F803" s="22">
        <v>0</v>
      </c>
      <c r="G803" s="22">
        <f t="shared" si="210"/>
        <v>0</v>
      </c>
      <c r="H803" s="22">
        <f t="shared" si="211"/>
        <v>7317</v>
      </c>
      <c r="I803" s="23">
        <f t="shared" si="212"/>
        <v>0</v>
      </c>
      <c r="J803" s="23">
        <f t="shared" si="213"/>
        <v>0</v>
      </c>
      <c r="K803" s="23">
        <f t="shared" si="214"/>
        <v>0</v>
      </c>
    </row>
    <row r="804" spans="1:11">
      <c r="A804" s="26" t="s">
        <v>34</v>
      </c>
      <c r="B804" s="21" t="s">
        <v>35</v>
      </c>
      <c r="C804" s="22">
        <v>0</v>
      </c>
      <c r="D804" s="22">
        <v>36588</v>
      </c>
      <c r="E804" s="22">
        <v>7317</v>
      </c>
      <c r="F804" s="22">
        <v>0</v>
      </c>
      <c r="G804" s="22">
        <f t="shared" si="210"/>
        <v>0</v>
      </c>
      <c r="H804" s="22">
        <f t="shared" si="211"/>
        <v>7317</v>
      </c>
      <c r="I804" s="23">
        <f t="shared" si="212"/>
        <v>0</v>
      </c>
      <c r="J804" s="23">
        <f t="shared" si="213"/>
        <v>0</v>
      </c>
      <c r="K804" s="23">
        <f t="shared" si="214"/>
        <v>0</v>
      </c>
    </row>
    <row r="805" spans="1:11">
      <c r="A805" s="27" t="s">
        <v>36</v>
      </c>
      <c r="B805" s="21" t="s">
        <v>37</v>
      </c>
      <c r="C805" s="22">
        <v>0</v>
      </c>
      <c r="D805" s="22">
        <v>36588</v>
      </c>
      <c r="E805" s="22">
        <v>7317</v>
      </c>
      <c r="F805" s="22">
        <v>0</v>
      </c>
      <c r="G805" s="22">
        <f t="shared" si="210"/>
        <v>0</v>
      </c>
      <c r="H805" s="22">
        <f t="shared" si="211"/>
        <v>7317</v>
      </c>
      <c r="I805" s="23">
        <f t="shared" si="212"/>
        <v>0</v>
      </c>
      <c r="J805" s="23">
        <f t="shared" si="213"/>
        <v>0</v>
      </c>
      <c r="K805" s="23">
        <f t="shared" si="214"/>
        <v>0</v>
      </c>
    </row>
    <row r="806" spans="1:11">
      <c r="A806" s="28" t="s">
        <v>38</v>
      </c>
      <c r="B806" s="21" t="s">
        <v>39</v>
      </c>
      <c r="C806" s="22">
        <v>0</v>
      </c>
      <c r="D806" s="22">
        <v>36588</v>
      </c>
      <c r="E806" s="22">
        <v>7317</v>
      </c>
      <c r="F806" s="22">
        <v>0</v>
      </c>
      <c r="G806" s="22">
        <f t="shared" si="210"/>
        <v>0</v>
      </c>
      <c r="H806" s="22">
        <f t="shared" si="211"/>
        <v>7317</v>
      </c>
      <c r="I806" s="23">
        <f t="shared" si="212"/>
        <v>0</v>
      </c>
      <c r="J806" s="23">
        <f t="shared" si="213"/>
        <v>0</v>
      </c>
      <c r="K806" s="23">
        <f t="shared" si="214"/>
        <v>0</v>
      </c>
    </row>
    <row r="807" spans="1:11" s="35" customFormat="1" ht="51">
      <c r="A807" s="36" t="s">
        <v>181</v>
      </c>
      <c r="B807" s="32" t="s">
        <v>182</v>
      </c>
      <c r="C807" s="33"/>
      <c r="D807" s="33"/>
      <c r="E807" s="33"/>
      <c r="F807" s="33"/>
      <c r="G807" s="33"/>
      <c r="H807" s="33"/>
      <c r="I807" s="34"/>
      <c r="J807" s="34"/>
      <c r="K807" s="34"/>
    </row>
    <row r="808" spans="1:11">
      <c r="A808" s="20" t="s">
        <v>26</v>
      </c>
      <c r="B808" s="21" t="s">
        <v>27</v>
      </c>
      <c r="C808" s="22">
        <v>138706</v>
      </c>
      <c r="D808" s="22">
        <v>554699</v>
      </c>
      <c r="E808" s="22">
        <v>16500</v>
      </c>
      <c r="F808" s="22">
        <v>554699</v>
      </c>
      <c r="G808" s="22">
        <f t="shared" ref="G808:G820" si="215">F808-C808</f>
        <v>415993</v>
      </c>
      <c r="H808" s="22">
        <f t="shared" ref="H808:H820" si="216">E808-F808</f>
        <v>-538199</v>
      </c>
      <c r="I808" s="23">
        <f t="shared" ref="I808:I820" si="217">IF(ISERROR(F808/C808),0,F808/C808*100-100)</f>
        <v>299.90988133173761</v>
      </c>
      <c r="J808" s="23">
        <f t="shared" ref="J808:J820" si="218">IF(ISERROR(F808/E808),0,F808/E808*100)</f>
        <v>3361.8121212121209</v>
      </c>
      <c r="K808" s="23">
        <f t="shared" ref="K808:K820" si="219">IF(ISERROR(F808/D808),0,F808/D808*100)</f>
        <v>100</v>
      </c>
    </row>
    <row r="809" spans="1:11">
      <c r="A809" s="26" t="s">
        <v>28</v>
      </c>
      <c r="B809" s="21" t="s">
        <v>29</v>
      </c>
      <c r="C809" s="22">
        <v>138706</v>
      </c>
      <c r="D809" s="22">
        <v>554699</v>
      </c>
      <c r="E809" s="22">
        <v>16500</v>
      </c>
      <c r="F809" s="22">
        <v>554699</v>
      </c>
      <c r="G809" s="22">
        <f t="shared" si="215"/>
        <v>415993</v>
      </c>
      <c r="H809" s="22">
        <f t="shared" si="216"/>
        <v>-538199</v>
      </c>
      <c r="I809" s="23">
        <f t="shared" si="217"/>
        <v>299.90988133173761</v>
      </c>
      <c r="J809" s="23">
        <f t="shared" si="218"/>
        <v>3361.8121212121209</v>
      </c>
      <c r="K809" s="23">
        <f t="shared" si="219"/>
        <v>100</v>
      </c>
    </row>
    <row r="810" spans="1:11">
      <c r="A810" s="27" t="s">
        <v>30</v>
      </c>
      <c r="B810" s="21" t="s">
        <v>31</v>
      </c>
      <c r="C810" s="22">
        <v>138706</v>
      </c>
      <c r="D810" s="22">
        <v>554699</v>
      </c>
      <c r="E810" s="22">
        <v>16500</v>
      </c>
      <c r="F810" s="22">
        <v>554699</v>
      </c>
      <c r="G810" s="22">
        <f t="shared" si="215"/>
        <v>415993</v>
      </c>
      <c r="H810" s="22">
        <f t="shared" si="216"/>
        <v>-538199</v>
      </c>
      <c r="I810" s="23">
        <f t="shared" si="217"/>
        <v>299.90988133173761</v>
      </c>
      <c r="J810" s="23">
        <f t="shared" si="218"/>
        <v>3361.8121212121209</v>
      </c>
      <c r="K810" s="23">
        <f t="shared" si="219"/>
        <v>100</v>
      </c>
    </row>
    <row r="811" spans="1:11">
      <c r="A811" s="20" t="s">
        <v>32</v>
      </c>
      <c r="B811" s="21" t="s">
        <v>33</v>
      </c>
      <c r="C811" s="22">
        <v>18424.150000000001</v>
      </c>
      <c r="D811" s="22">
        <v>554699</v>
      </c>
      <c r="E811" s="22">
        <v>16500</v>
      </c>
      <c r="F811" s="22">
        <v>31445.35</v>
      </c>
      <c r="G811" s="22">
        <f t="shared" si="215"/>
        <v>13021.199999999997</v>
      </c>
      <c r="H811" s="22">
        <f t="shared" si="216"/>
        <v>-14945.349999999999</v>
      </c>
      <c r="I811" s="23">
        <f t="shared" si="217"/>
        <v>70.674630851355403</v>
      </c>
      <c r="J811" s="23">
        <f t="shared" si="218"/>
        <v>190.57787878787877</v>
      </c>
      <c r="K811" s="23">
        <f t="shared" si="219"/>
        <v>5.6689033151312689</v>
      </c>
    </row>
    <row r="812" spans="1:11">
      <c r="A812" s="26" t="s">
        <v>34</v>
      </c>
      <c r="B812" s="21" t="s">
        <v>35</v>
      </c>
      <c r="C812" s="22">
        <v>18424.150000000001</v>
      </c>
      <c r="D812" s="22">
        <v>154699</v>
      </c>
      <c r="E812" s="22">
        <v>16500</v>
      </c>
      <c r="F812" s="22">
        <v>31445.35</v>
      </c>
      <c r="G812" s="22">
        <f t="shared" si="215"/>
        <v>13021.199999999997</v>
      </c>
      <c r="H812" s="22">
        <f t="shared" si="216"/>
        <v>-14945.349999999999</v>
      </c>
      <c r="I812" s="23">
        <f t="shared" si="217"/>
        <v>70.674630851355403</v>
      </c>
      <c r="J812" s="23">
        <f t="shared" si="218"/>
        <v>190.57787878787877</v>
      </c>
      <c r="K812" s="23">
        <f t="shared" si="219"/>
        <v>20.326795906890151</v>
      </c>
    </row>
    <row r="813" spans="1:11">
      <c r="A813" s="27" t="s">
        <v>36</v>
      </c>
      <c r="B813" s="21" t="s">
        <v>37</v>
      </c>
      <c r="C813" s="22">
        <v>18424.150000000001</v>
      </c>
      <c r="D813" s="22">
        <v>154699</v>
      </c>
      <c r="E813" s="22">
        <v>16500</v>
      </c>
      <c r="F813" s="22">
        <v>31445.35</v>
      </c>
      <c r="G813" s="22">
        <f t="shared" si="215"/>
        <v>13021.199999999997</v>
      </c>
      <c r="H813" s="22">
        <f t="shared" si="216"/>
        <v>-14945.349999999999</v>
      </c>
      <c r="I813" s="23">
        <f t="shared" si="217"/>
        <v>70.674630851355403</v>
      </c>
      <c r="J813" s="23">
        <f t="shared" si="218"/>
        <v>190.57787878787877</v>
      </c>
      <c r="K813" s="23">
        <f t="shared" si="219"/>
        <v>20.326795906890151</v>
      </c>
    </row>
    <row r="814" spans="1:11">
      <c r="A814" s="28" t="s">
        <v>38</v>
      </c>
      <c r="B814" s="21" t="s">
        <v>39</v>
      </c>
      <c r="C814" s="22">
        <v>12918.84</v>
      </c>
      <c r="D814" s="22">
        <v>131529</v>
      </c>
      <c r="E814" s="22">
        <v>15000</v>
      </c>
      <c r="F814" s="22">
        <v>28283.759999999998</v>
      </c>
      <c r="G814" s="22">
        <f t="shared" si="215"/>
        <v>15364.919999999998</v>
      </c>
      <c r="H814" s="22">
        <f t="shared" si="216"/>
        <v>-13283.759999999998</v>
      </c>
      <c r="I814" s="23">
        <f t="shared" si="217"/>
        <v>118.93420771524376</v>
      </c>
      <c r="J814" s="23">
        <f t="shared" si="218"/>
        <v>188.55840000000001</v>
      </c>
      <c r="K814" s="23">
        <f t="shared" si="219"/>
        <v>21.503820450242912</v>
      </c>
    </row>
    <row r="815" spans="1:11">
      <c r="A815" s="28" t="s">
        <v>40</v>
      </c>
      <c r="B815" s="21" t="s">
        <v>41</v>
      </c>
      <c r="C815" s="22">
        <v>5505.31</v>
      </c>
      <c r="D815" s="22">
        <v>23170</v>
      </c>
      <c r="E815" s="22">
        <v>1500</v>
      </c>
      <c r="F815" s="22">
        <v>3161.59</v>
      </c>
      <c r="G815" s="22">
        <f t="shared" si="215"/>
        <v>-2343.7200000000003</v>
      </c>
      <c r="H815" s="22">
        <f t="shared" si="216"/>
        <v>-1661.5900000000001</v>
      </c>
      <c r="I815" s="23">
        <f t="shared" si="217"/>
        <v>-42.571989588233905</v>
      </c>
      <c r="J815" s="23">
        <f t="shared" si="218"/>
        <v>210.77266666666668</v>
      </c>
      <c r="K815" s="23">
        <f t="shared" si="219"/>
        <v>13.645187742770826</v>
      </c>
    </row>
    <row r="816" spans="1:11">
      <c r="A816" s="26" t="s">
        <v>56</v>
      </c>
      <c r="B816" s="21" t="s">
        <v>57</v>
      </c>
      <c r="C816" s="22">
        <v>0</v>
      </c>
      <c r="D816" s="22">
        <v>400000</v>
      </c>
      <c r="E816" s="22">
        <v>0</v>
      </c>
      <c r="F816" s="22">
        <v>0</v>
      </c>
      <c r="G816" s="22">
        <f t="shared" si="215"/>
        <v>0</v>
      </c>
      <c r="H816" s="22">
        <f t="shared" si="216"/>
        <v>0</v>
      </c>
      <c r="I816" s="23">
        <f t="shared" si="217"/>
        <v>0</v>
      </c>
      <c r="J816" s="23">
        <f t="shared" si="218"/>
        <v>0</v>
      </c>
      <c r="K816" s="23">
        <f t="shared" si="219"/>
        <v>0</v>
      </c>
    </row>
    <row r="817" spans="1:11">
      <c r="A817" s="27" t="s">
        <v>58</v>
      </c>
      <c r="B817" s="21" t="s">
        <v>59</v>
      </c>
      <c r="C817" s="22">
        <v>0</v>
      </c>
      <c r="D817" s="22">
        <v>400000</v>
      </c>
      <c r="E817" s="22">
        <v>0</v>
      </c>
      <c r="F817" s="22">
        <v>0</v>
      </c>
      <c r="G817" s="22">
        <f t="shared" si="215"/>
        <v>0</v>
      </c>
      <c r="H817" s="22">
        <f t="shared" si="216"/>
        <v>0</v>
      </c>
      <c r="I817" s="23">
        <f t="shared" si="217"/>
        <v>0</v>
      </c>
      <c r="J817" s="23">
        <f t="shared" si="218"/>
        <v>0</v>
      </c>
      <c r="K817" s="23">
        <f t="shared" si="219"/>
        <v>0</v>
      </c>
    </row>
    <row r="818" spans="1:11">
      <c r="A818" s="20"/>
      <c r="B818" s="21" t="s">
        <v>60</v>
      </c>
      <c r="C818" s="22">
        <v>120281.85</v>
      </c>
      <c r="D818" s="22">
        <v>0</v>
      </c>
      <c r="E818" s="22">
        <v>0</v>
      </c>
      <c r="F818" s="22">
        <v>523253.65</v>
      </c>
      <c r="G818" s="22">
        <f t="shared" si="215"/>
        <v>402971.80000000005</v>
      </c>
      <c r="H818" s="22">
        <f t="shared" si="216"/>
        <v>-523253.65</v>
      </c>
      <c r="I818" s="23">
        <f t="shared" si="217"/>
        <v>335.0229481837867</v>
      </c>
      <c r="J818" s="23">
        <f t="shared" si="218"/>
        <v>0</v>
      </c>
      <c r="K818" s="23">
        <f t="shared" si="219"/>
        <v>0</v>
      </c>
    </row>
    <row r="819" spans="1:11">
      <c r="A819" s="20" t="s">
        <v>61</v>
      </c>
      <c r="B819" s="21" t="s">
        <v>62</v>
      </c>
      <c r="C819" s="22">
        <v>-120281.85</v>
      </c>
      <c r="D819" s="22">
        <v>0</v>
      </c>
      <c r="E819" s="22">
        <v>0</v>
      </c>
      <c r="F819" s="22">
        <v>-523253.65</v>
      </c>
      <c r="G819" s="22">
        <f t="shared" si="215"/>
        <v>-402971.80000000005</v>
      </c>
      <c r="H819" s="22">
        <f t="shared" si="216"/>
        <v>523253.65</v>
      </c>
      <c r="I819" s="23">
        <f t="shared" si="217"/>
        <v>335.0229481837867</v>
      </c>
      <c r="J819" s="23">
        <f t="shared" si="218"/>
        <v>0</v>
      </c>
      <c r="K819" s="23">
        <f t="shared" si="219"/>
        <v>0</v>
      </c>
    </row>
    <row r="820" spans="1:11">
      <c r="A820" s="26" t="s">
        <v>63</v>
      </c>
      <c r="B820" s="21" t="s">
        <v>64</v>
      </c>
      <c r="C820" s="22">
        <v>-120281.85</v>
      </c>
      <c r="D820" s="22">
        <v>0</v>
      </c>
      <c r="E820" s="22">
        <v>0</v>
      </c>
      <c r="F820" s="22">
        <v>-523253.65</v>
      </c>
      <c r="G820" s="22">
        <f t="shared" si="215"/>
        <v>-402971.80000000005</v>
      </c>
      <c r="H820" s="22">
        <f t="shared" si="216"/>
        <v>523253.65</v>
      </c>
      <c r="I820" s="23">
        <f t="shared" si="217"/>
        <v>335.0229481837867</v>
      </c>
      <c r="J820" s="23">
        <f t="shared" si="218"/>
        <v>0</v>
      </c>
      <c r="K820" s="23">
        <f t="shared" si="219"/>
        <v>0</v>
      </c>
    </row>
    <row r="821" spans="1:11" s="35" customFormat="1" ht="25.5">
      <c r="A821" s="36" t="s">
        <v>134</v>
      </c>
      <c r="B821" s="32" t="s">
        <v>135</v>
      </c>
      <c r="C821" s="33"/>
      <c r="D821" s="33"/>
      <c r="E821" s="33"/>
      <c r="F821" s="33"/>
      <c r="G821" s="33"/>
      <c r="H821" s="33"/>
      <c r="I821" s="34"/>
      <c r="J821" s="34"/>
      <c r="K821" s="34"/>
    </row>
    <row r="822" spans="1:11">
      <c r="A822" s="20" t="s">
        <v>26</v>
      </c>
      <c r="B822" s="21" t="s">
        <v>27</v>
      </c>
      <c r="C822" s="22">
        <v>19573171</v>
      </c>
      <c r="D822" s="22">
        <v>20867966</v>
      </c>
      <c r="E822" s="22">
        <v>4524798</v>
      </c>
      <c r="F822" s="22">
        <v>20867966</v>
      </c>
      <c r="G822" s="22">
        <f t="shared" ref="G822:G840" si="220">F822-C822</f>
        <v>1294795</v>
      </c>
      <c r="H822" s="22">
        <f t="shared" ref="H822:H840" si="221">E822-F822</f>
        <v>-16343168</v>
      </c>
      <c r="I822" s="23">
        <f t="shared" ref="I822:I840" si="222">IF(ISERROR(F822/C822),0,F822/C822*100-100)</f>
        <v>6.6151519342471374</v>
      </c>
      <c r="J822" s="23">
        <f t="shared" ref="J822:J840" si="223">IF(ISERROR(F822/E822),0,F822/E822*100)</f>
        <v>461.19110731572988</v>
      </c>
      <c r="K822" s="23">
        <f t="shared" ref="K822:K840" si="224">IF(ISERROR(F822/D822),0,F822/D822*100)</f>
        <v>100</v>
      </c>
    </row>
    <row r="823" spans="1:11">
      <c r="A823" s="26" t="s">
        <v>72</v>
      </c>
      <c r="B823" s="21" t="s">
        <v>73</v>
      </c>
      <c r="C823" s="22">
        <v>48330</v>
      </c>
      <c r="D823" s="22">
        <v>86805</v>
      </c>
      <c r="E823" s="22">
        <v>10000</v>
      </c>
      <c r="F823" s="22">
        <v>86805</v>
      </c>
      <c r="G823" s="22">
        <f t="shared" si="220"/>
        <v>38475</v>
      </c>
      <c r="H823" s="22">
        <f t="shared" si="221"/>
        <v>-76805</v>
      </c>
      <c r="I823" s="23">
        <f t="shared" si="222"/>
        <v>79.608938547486019</v>
      </c>
      <c r="J823" s="23">
        <f t="shared" si="223"/>
        <v>868.05000000000007</v>
      </c>
      <c r="K823" s="23">
        <f t="shared" si="224"/>
        <v>100</v>
      </c>
    </row>
    <row r="824" spans="1:11">
      <c r="A824" s="27" t="s">
        <v>74</v>
      </c>
      <c r="B824" s="21" t="s">
        <v>75</v>
      </c>
      <c r="C824" s="22">
        <v>48330</v>
      </c>
      <c r="D824" s="22">
        <v>86805</v>
      </c>
      <c r="E824" s="22">
        <v>10000</v>
      </c>
      <c r="F824" s="22">
        <v>86805</v>
      </c>
      <c r="G824" s="22">
        <f t="shared" si="220"/>
        <v>38475</v>
      </c>
      <c r="H824" s="22">
        <f t="shared" si="221"/>
        <v>-76805</v>
      </c>
      <c r="I824" s="23">
        <f t="shared" si="222"/>
        <v>79.608938547486019</v>
      </c>
      <c r="J824" s="23">
        <f t="shared" si="223"/>
        <v>868.05000000000007</v>
      </c>
      <c r="K824" s="23">
        <f t="shared" si="224"/>
        <v>100</v>
      </c>
    </row>
    <row r="825" spans="1:11">
      <c r="A825" s="28" t="s">
        <v>76</v>
      </c>
      <c r="B825" s="21" t="s">
        <v>77</v>
      </c>
      <c r="C825" s="22">
        <v>48330</v>
      </c>
      <c r="D825" s="22">
        <v>86805</v>
      </c>
      <c r="E825" s="22">
        <v>10000</v>
      </c>
      <c r="F825" s="22">
        <v>86805</v>
      </c>
      <c r="G825" s="22">
        <f t="shared" si="220"/>
        <v>38475</v>
      </c>
      <c r="H825" s="22">
        <f t="shared" si="221"/>
        <v>-76805</v>
      </c>
      <c r="I825" s="23">
        <f t="shared" si="222"/>
        <v>79.608938547486019</v>
      </c>
      <c r="J825" s="23">
        <f t="shared" si="223"/>
        <v>868.05000000000007</v>
      </c>
      <c r="K825" s="23">
        <f t="shared" si="224"/>
        <v>100</v>
      </c>
    </row>
    <row r="826" spans="1:11" ht="25.5">
      <c r="A826" s="29" t="s">
        <v>78</v>
      </c>
      <c r="B826" s="21" t="s">
        <v>79</v>
      </c>
      <c r="C826" s="22">
        <v>48330</v>
      </c>
      <c r="D826" s="22">
        <v>86805</v>
      </c>
      <c r="E826" s="22">
        <v>10000</v>
      </c>
      <c r="F826" s="22">
        <v>86805</v>
      </c>
      <c r="G826" s="22">
        <f t="shared" si="220"/>
        <v>38475</v>
      </c>
      <c r="H826" s="22">
        <f t="shared" si="221"/>
        <v>-76805</v>
      </c>
      <c r="I826" s="23">
        <f t="shared" si="222"/>
        <v>79.608938547486019</v>
      </c>
      <c r="J826" s="23">
        <f t="shared" si="223"/>
        <v>868.05000000000007</v>
      </c>
      <c r="K826" s="23">
        <f t="shared" si="224"/>
        <v>100</v>
      </c>
    </row>
    <row r="827" spans="1:11" ht="25.5">
      <c r="A827" s="30" t="s">
        <v>80</v>
      </c>
      <c r="B827" s="21" t="s">
        <v>81</v>
      </c>
      <c r="C827" s="22">
        <v>48330</v>
      </c>
      <c r="D827" s="22">
        <v>86805</v>
      </c>
      <c r="E827" s="22">
        <v>10000</v>
      </c>
      <c r="F827" s="22">
        <v>86805</v>
      </c>
      <c r="G827" s="22">
        <f t="shared" si="220"/>
        <v>38475</v>
      </c>
      <c r="H827" s="22">
        <f t="shared" si="221"/>
        <v>-76805</v>
      </c>
      <c r="I827" s="23">
        <f t="shared" si="222"/>
        <v>79.608938547486019</v>
      </c>
      <c r="J827" s="23">
        <f t="shared" si="223"/>
        <v>868.05000000000007</v>
      </c>
      <c r="K827" s="23">
        <f t="shared" si="224"/>
        <v>100</v>
      </c>
    </row>
    <row r="828" spans="1:11">
      <c r="A828" s="26" t="s">
        <v>28</v>
      </c>
      <c r="B828" s="21" t="s">
        <v>29</v>
      </c>
      <c r="C828" s="22">
        <v>19524841</v>
      </c>
      <c r="D828" s="22">
        <v>20781161</v>
      </c>
      <c r="E828" s="22">
        <v>4514798</v>
      </c>
      <c r="F828" s="22">
        <v>20781161</v>
      </c>
      <c r="G828" s="22">
        <f t="shared" si="220"/>
        <v>1256320</v>
      </c>
      <c r="H828" s="22">
        <f t="shared" si="221"/>
        <v>-16266363</v>
      </c>
      <c r="I828" s="23">
        <f t="shared" si="222"/>
        <v>6.4344698120717254</v>
      </c>
      <c r="J828" s="23">
        <f t="shared" si="223"/>
        <v>460.28993988213875</v>
      </c>
      <c r="K828" s="23">
        <f t="shared" si="224"/>
        <v>100</v>
      </c>
    </row>
    <row r="829" spans="1:11">
      <c r="A829" s="27" t="s">
        <v>30</v>
      </c>
      <c r="B829" s="21" t="s">
        <v>31</v>
      </c>
      <c r="C829" s="22">
        <v>19524841</v>
      </c>
      <c r="D829" s="22">
        <v>20781161</v>
      </c>
      <c r="E829" s="22">
        <v>4514798</v>
      </c>
      <c r="F829" s="22">
        <v>20781161</v>
      </c>
      <c r="G829" s="22">
        <f t="shared" si="220"/>
        <v>1256320</v>
      </c>
      <c r="H829" s="22">
        <f t="shared" si="221"/>
        <v>-16266363</v>
      </c>
      <c r="I829" s="23">
        <f t="shared" si="222"/>
        <v>6.4344698120717254</v>
      </c>
      <c r="J829" s="23">
        <f t="shared" si="223"/>
        <v>460.28993988213875</v>
      </c>
      <c r="K829" s="23">
        <f t="shared" si="224"/>
        <v>100</v>
      </c>
    </row>
    <row r="830" spans="1:11">
      <c r="A830" s="20" t="s">
        <v>32</v>
      </c>
      <c r="B830" s="21" t="s">
        <v>33</v>
      </c>
      <c r="C830" s="22">
        <v>4910217.74</v>
      </c>
      <c r="D830" s="22">
        <v>20867966</v>
      </c>
      <c r="E830" s="22">
        <v>4524798</v>
      </c>
      <c r="F830" s="22">
        <v>4138567.29</v>
      </c>
      <c r="G830" s="22">
        <f t="shared" si="220"/>
        <v>-771650.45000000019</v>
      </c>
      <c r="H830" s="22">
        <f t="shared" si="221"/>
        <v>386230.70999999996</v>
      </c>
      <c r="I830" s="23">
        <f t="shared" si="222"/>
        <v>-15.715198202188077</v>
      </c>
      <c r="J830" s="23">
        <f t="shared" si="223"/>
        <v>91.464133647513108</v>
      </c>
      <c r="K830" s="23">
        <f t="shared" si="224"/>
        <v>19.832154652734243</v>
      </c>
    </row>
    <row r="831" spans="1:11">
      <c r="A831" s="26" t="s">
        <v>34</v>
      </c>
      <c r="B831" s="21" t="s">
        <v>35</v>
      </c>
      <c r="C831" s="22">
        <v>4864482.54</v>
      </c>
      <c r="D831" s="22">
        <v>20185725</v>
      </c>
      <c r="E831" s="22">
        <v>4339798</v>
      </c>
      <c r="F831" s="22">
        <v>4076308.69</v>
      </c>
      <c r="G831" s="22">
        <f t="shared" si="220"/>
        <v>-788173.85000000009</v>
      </c>
      <c r="H831" s="22">
        <f t="shared" si="221"/>
        <v>263489.31000000006</v>
      </c>
      <c r="I831" s="23">
        <f t="shared" si="222"/>
        <v>-16.202624709184391</v>
      </c>
      <c r="J831" s="23">
        <f t="shared" si="223"/>
        <v>93.928535153018643</v>
      </c>
      <c r="K831" s="23">
        <f t="shared" si="224"/>
        <v>20.194016761845312</v>
      </c>
    </row>
    <row r="832" spans="1:11">
      <c r="A832" s="27" t="s">
        <v>36</v>
      </c>
      <c r="B832" s="21" t="s">
        <v>37</v>
      </c>
      <c r="C832" s="22">
        <v>4864482.54</v>
      </c>
      <c r="D832" s="22">
        <v>20185725</v>
      </c>
      <c r="E832" s="22">
        <v>4339798</v>
      </c>
      <c r="F832" s="22">
        <v>4076308.69</v>
      </c>
      <c r="G832" s="22">
        <f t="shared" si="220"/>
        <v>-788173.85000000009</v>
      </c>
      <c r="H832" s="22">
        <f t="shared" si="221"/>
        <v>263489.31000000006</v>
      </c>
      <c r="I832" s="23">
        <f t="shared" si="222"/>
        <v>-16.202624709184391</v>
      </c>
      <c r="J832" s="23">
        <f t="shared" si="223"/>
        <v>93.928535153018643</v>
      </c>
      <c r="K832" s="23">
        <f t="shared" si="224"/>
        <v>20.194016761845312</v>
      </c>
    </row>
    <row r="833" spans="1:11">
      <c r="A833" s="28" t="s">
        <v>38</v>
      </c>
      <c r="B833" s="21" t="s">
        <v>39</v>
      </c>
      <c r="C833" s="22">
        <v>4553926.7</v>
      </c>
      <c r="D833" s="22">
        <v>17741780</v>
      </c>
      <c r="E833" s="22">
        <v>3917398</v>
      </c>
      <c r="F833" s="22">
        <v>3826164.05</v>
      </c>
      <c r="G833" s="22">
        <f t="shared" si="220"/>
        <v>-727762.65000000037</v>
      </c>
      <c r="H833" s="22">
        <f t="shared" si="221"/>
        <v>91233.950000000186</v>
      </c>
      <c r="I833" s="23">
        <f t="shared" si="222"/>
        <v>-15.980991744992295</v>
      </c>
      <c r="J833" s="23">
        <f t="shared" si="223"/>
        <v>97.671057421278093</v>
      </c>
      <c r="K833" s="23">
        <f t="shared" si="224"/>
        <v>21.565840913369456</v>
      </c>
    </row>
    <row r="834" spans="1:11">
      <c r="A834" s="28" t="s">
        <v>40</v>
      </c>
      <c r="B834" s="21" t="s">
        <v>41</v>
      </c>
      <c r="C834" s="22">
        <v>310555.84000000003</v>
      </c>
      <c r="D834" s="22">
        <v>2443945</v>
      </c>
      <c r="E834" s="22">
        <v>422400</v>
      </c>
      <c r="F834" s="22">
        <v>250144.64000000001</v>
      </c>
      <c r="G834" s="22">
        <f t="shared" si="220"/>
        <v>-60411.200000000012</v>
      </c>
      <c r="H834" s="22">
        <f t="shared" si="221"/>
        <v>172255.35999999999</v>
      </c>
      <c r="I834" s="23">
        <f t="shared" si="222"/>
        <v>-19.452604723195677</v>
      </c>
      <c r="J834" s="23">
        <f t="shared" si="223"/>
        <v>59.219848484848491</v>
      </c>
      <c r="K834" s="23">
        <f t="shared" si="224"/>
        <v>10.235281072200889</v>
      </c>
    </row>
    <row r="835" spans="1:11">
      <c r="A835" s="29" t="s">
        <v>82</v>
      </c>
      <c r="B835" s="21" t="s">
        <v>83</v>
      </c>
      <c r="C835" s="22">
        <v>1110.6099999999999</v>
      </c>
      <c r="D835" s="22">
        <v>0</v>
      </c>
      <c r="E835" s="22">
        <v>0</v>
      </c>
      <c r="F835" s="22">
        <v>0</v>
      </c>
      <c r="G835" s="22">
        <f t="shared" si="220"/>
        <v>-1110.6099999999999</v>
      </c>
      <c r="H835" s="22">
        <f t="shared" si="221"/>
        <v>0</v>
      </c>
      <c r="I835" s="23">
        <f t="shared" si="222"/>
        <v>-100</v>
      </c>
      <c r="J835" s="23">
        <f t="shared" si="223"/>
        <v>0</v>
      </c>
      <c r="K835" s="23">
        <f t="shared" si="224"/>
        <v>0</v>
      </c>
    </row>
    <row r="836" spans="1:11">
      <c r="A836" s="26" t="s">
        <v>56</v>
      </c>
      <c r="B836" s="21" t="s">
        <v>57</v>
      </c>
      <c r="C836" s="22">
        <v>45735.199999999997</v>
      </c>
      <c r="D836" s="22">
        <v>682241</v>
      </c>
      <c r="E836" s="22">
        <v>185000</v>
      </c>
      <c r="F836" s="22">
        <v>62258.6</v>
      </c>
      <c r="G836" s="22">
        <f t="shared" si="220"/>
        <v>16523.400000000001</v>
      </c>
      <c r="H836" s="22">
        <f t="shared" si="221"/>
        <v>122741.4</v>
      </c>
      <c r="I836" s="23">
        <f t="shared" si="222"/>
        <v>36.128408752995512</v>
      </c>
      <c r="J836" s="23">
        <f t="shared" si="223"/>
        <v>33.6532972972973</v>
      </c>
      <c r="K836" s="23">
        <f t="shared" si="224"/>
        <v>9.125602243195587</v>
      </c>
    </row>
    <row r="837" spans="1:11">
      <c r="A837" s="27" t="s">
        <v>58</v>
      </c>
      <c r="B837" s="21" t="s">
        <v>59</v>
      </c>
      <c r="C837" s="22">
        <v>45735.199999999997</v>
      </c>
      <c r="D837" s="22">
        <v>682241</v>
      </c>
      <c r="E837" s="22">
        <v>185000</v>
      </c>
      <c r="F837" s="22">
        <v>62258.6</v>
      </c>
      <c r="G837" s="22">
        <f t="shared" si="220"/>
        <v>16523.400000000001</v>
      </c>
      <c r="H837" s="22">
        <f t="shared" si="221"/>
        <v>122741.4</v>
      </c>
      <c r="I837" s="23">
        <f t="shared" si="222"/>
        <v>36.128408752995512</v>
      </c>
      <c r="J837" s="23">
        <f t="shared" si="223"/>
        <v>33.6532972972973</v>
      </c>
      <c r="K837" s="23">
        <f t="shared" si="224"/>
        <v>9.125602243195587</v>
      </c>
    </row>
    <row r="838" spans="1:11">
      <c r="A838" s="20"/>
      <c r="B838" s="21" t="s">
        <v>60</v>
      </c>
      <c r="C838" s="22">
        <v>14662953.26</v>
      </c>
      <c r="D838" s="22">
        <v>0</v>
      </c>
      <c r="E838" s="22">
        <v>0</v>
      </c>
      <c r="F838" s="22">
        <v>16729398.710000001</v>
      </c>
      <c r="G838" s="22">
        <f t="shared" si="220"/>
        <v>2066445.4500000011</v>
      </c>
      <c r="H838" s="22">
        <f t="shared" si="221"/>
        <v>-16729398.710000001</v>
      </c>
      <c r="I838" s="23">
        <f t="shared" si="222"/>
        <v>14.092968949421603</v>
      </c>
      <c r="J838" s="23">
        <f t="shared" si="223"/>
        <v>0</v>
      </c>
      <c r="K838" s="23">
        <f t="shared" si="224"/>
        <v>0</v>
      </c>
    </row>
    <row r="839" spans="1:11">
      <c r="A839" s="20" t="s">
        <v>61</v>
      </c>
      <c r="B839" s="21" t="s">
        <v>62</v>
      </c>
      <c r="C839" s="22">
        <v>-14662953.26</v>
      </c>
      <c r="D839" s="22">
        <v>0</v>
      </c>
      <c r="E839" s="22">
        <v>0</v>
      </c>
      <c r="F839" s="22">
        <v>-16729398.710000001</v>
      </c>
      <c r="G839" s="22">
        <f t="shared" si="220"/>
        <v>-2066445.4500000011</v>
      </c>
      <c r="H839" s="22">
        <f t="shared" si="221"/>
        <v>16729398.710000001</v>
      </c>
      <c r="I839" s="23">
        <f t="shared" si="222"/>
        <v>14.092968949421603</v>
      </c>
      <c r="J839" s="23">
        <f t="shared" si="223"/>
        <v>0</v>
      </c>
      <c r="K839" s="23">
        <f t="shared" si="224"/>
        <v>0</v>
      </c>
    </row>
    <row r="840" spans="1:11">
      <c r="A840" s="26" t="s">
        <v>63</v>
      </c>
      <c r="B840" s="21" t="s">
        <v>64</v>
      </c>
      <c r="C840" s="22">
        <v>-14662953.26</v>
      </c>
      <c r="D840" s="22">
        <v>0</v>
      </c>
      <c r="E840" s="22">
        <v>0</v>
      </c>
      <c r="F840" s="22">
        <v>-16729398.710000001</v>
      </c>
      <c r="G840" s="22">
        <f t="shared" si="220"/>
        <v>-2066445.4500000011</v>
      </c>
      <c r="H840" s="22">
        <f t="shared" si="221"/>
        <v>16729398.710000001</v>
      </c>
      <c r="I840" s="23">
        <f t="shared" si="222"/>
        <v>14.092968949421603</v>
      </c>
      <c r="J840" s="23">
        <f t="shared" si="223"/>
        <v>0</v>
      </c>
      <c r="K840" s="23">
        <f t="shared" si="224"/>
        <v>0</v>
      </c>
    </row>
    <row r="841" spans="1:11" s="35" customFormat="1" ht="25.5">
      <c r="A841" s="36" t="s">
        <v>362</v>
      </c>
      <c r="B841" s="32" t="s">
        <v>363</v>
      </c>
      <c r="C841" s="33"/>
      <c r="D841" s="33"/>
      <c r="E841" s="33"/>
      <c r="F841" s="33"/>
      <c r="G841" s="33"/>
      <c r="H841" s="33"/>
      <c r="I841" s="34"/>
      <c r="J841" s="34"/>
      <c r="K841" s="34"/>
    </row>
    <row r="842" spans="1:11">
      <c r="A842" s="20" t="s">
        <v>26</v>
      </c>
      <c r="B842" s="21" t="s">
        <v>27</v>
      </c>
      <c r="C842" s="22">
        <v>0</v>
      </c>
      <c r="D842" s="22">
        <v>541406</v>
      </c>
      <c r="E842" s="22">
        <v>471346</v>
      </c>
      <c r="F842" s="22">
        <v>442622.8</v>
      </c>
      <c r="G842" s="22">
        <f t="shared" ref="G842:G847" si="225">F842-C842</f>
        <v>442622.8</v>
      </c>
      <c r="H842" s="22">
        <f t="shared" ref="H842:H847" si="226">E842-F842</f>
        <v>28723.200000000012</v>
      </c>
      <c r="I842" s="23">
        <f t="shared" ref="I842:I847" si="227">IF(ISERROR(F842/C842),0,F842/C842*100-100)</f>
        <v>0</v>
      </c>
      <c r="J842" s="23">
        <f t="shared" ref="J842:J847" si="228">IF(ISERROR(F842/E842),0,F842/E842*100)</f>
        <v>93.906132649900499</v>
      </c>
      <c r="K842" s="23">
        <f t="shared" ref="K842:K847" si="229">IF(ISERROR(F842/D842),0,F842/D842*100)</f>
        <v>81.754321156396486</v>
      </c>
    </row>
    <row r="843" spans="1:11">
      <c r="A843" s="26" t="s">
        <v>98</v>
      </c>
      <c r="B843" s="21" t="s">
        <v>99</v>
      </c>
      <c r="C843" s="22">
        <v>0</v>
      </c>
      <c r="D843" s="22">
        <v>541406</v>
      </c>
      <c r="E843" s="22">
        <v>471346</v>
      </c>
      <c r="F843" s="22">
        <v>442622.8</v>
      </c>
      <c r="G843" s="22">
        <f t="shared" si="225"/>
        <v>442622.8</v>
      </c>
      <c r="H843" s="22">
        <f t="shared" si="226"/>
        <v>28723.200000000012</v>
      </c>
      <c r="I843" s="23">
        <f t="shared" si="227"/>
        <v>0</v>
      </c>
      <c r="J843" s="23">
        <f t="shared" si="228"/>
        <v>93.906132649900499</v>
      </c>
      <c r="K843" s="23">
        <f t="shared" si="229"/>
        <v>81.754321156396486</v>
      </c>
    </row>
    <row r="844" spans="1:11">
      <c r="A844" s="20" t="s">
        <v>32</v>
      </c>
      <c r="B844" s="21" t="s">
        <v>33</v>
      </c>
      <c r="C844" s="22">
        <v>0</v>
      </c>
      <c r="D844" s="22">
        <v>541406</v>
      </c>
      <c r="E844" s="22">
        <v>471346</v>
      </c>
      <c r="F844" s="22">
        <v>442622.8</v>
      </c>
      <c r="G844" s="22">
        <f t="shared" si="225"/>
        <v>442622.8</v>
      </c>
      <c r="H844" s="22">
        <f t="shared" si="226"/>
        <v>28723.200000000012</v>
      </c>
      <c r="I844" s="23">
        <f t="shared" si="227"/>
        <v>0</v>
      </c>
      <c r="J844" s="23">
        <f t="shared" si="228"/>
        <v>93.906132649900499</v>
      </c>
      <c r="K844" s="23">
        <f t="shared" si="229"/>
        <v>81.754321156396486</v>
      </c>
    </row>
    <row r="845" spans="1:11">
      <c r="A845" s="26" t="s">
        <v>34</v>
      </c>
      <c r="B845" s="21" t="s">
        <v>35</v>
      </c>
      <c r="C845" s="22">
        <v>0</v>
      </c>
      <c r="D845" s="22">
        <v>541406</v>
      </c>
      <c r="E845" s="22">
        <v>471346</v>
      </c>
      <c r="F845" s="22">
        <v>442622.8</v>
      </c>
      <c r="G845" s="22">
        <f t="shared" si="225"/>
        <v>442622.8</v>
      </c>
      <c r="H845" s="22">
        <f t="shared" si="226"/>
        <v>28723.200000000012</v>
      </c>
      <c r="I845" s="23">
        <f t="shared" si="227"/>
        <v>0</v>
      </c>
      <c r="J845" s="23">
        <f t="shared" si="228"/>
        <v>93.906132649900499</v>
      </c>
      <c r="K845" s="23">
        <f t="shared" si="229"/>
        <v>81.754321156396486</v>
      </c>
    </row>
    <row r="846" spans="1:11" ht="25.5">
      <c r="A846" s="27" t="s">
        <v>48</v>
      </c>
      <c r="B846" s="21" t="s">
        <v>49</v>
      </c>
      <c r="C846" s="22">
        <v>0</v>
      </c>
      <c r="D846" s="22">
        <v>541406</v>
      </c>
      <c r="E846" s="22">
        <v>471346</v>
      </c>
      <c r="F846" s="22">
        <v>442622.8</v>
      </c>
      <c r="G846" s="22">
        <f t="shared" si="225"/>
        <v>442622.8</v>
      </c>
      <c r="H846" s="22">
        <f t="shared" si="226"/>
        <v>28723.200000000012</v>
      </c>
      <c r="I846" s="23">
        <f t="shared" si="227"/>
        <v>0</v>
      </c>
      <c r="J846" s="23">
        <f t="shared" si="228"/>
        <v>93.906132649900499</v>
      </c>
      <c r="K846" s="23">
        <f t="shared" si="229"/>
        <v>81.754321156396486</v>
      </c>
    </row>
    <row r="847" spans="1:11">
      <c r="A847" s="28" t="s">
        <v>188</v>
      </c>
      <c r="B847" s="21" t="s">
        <v>189</v>
      </c>
      <c r="C847" s="22">
        <v>0</v>
      </c>
      <c r="D847" s="22">
        <v>541406</v>
      </c>
      <c r="E847" s="22">
        <v>471346</v>
      </c>
      <c r="F847" s="22">
        <v>442622.8</v>
      </c>
      <c r="G847" s="22">
        <f t="shared" si="225"/>
        <v>442622.8</v>
      </c>
      <c r="H847" s="22">
        <f t="shared" si="226"/>
        <v>28723.200000000012</v>
      </c>
      <c r="I847" s="23">
        <f t="shared" si="227"/>
        <v>0</v>
      </c>
      <c r="J847" s="23">
        <f t="shared" si="228"/>
        <v>93.906132649900499</v>
      </c>
      <c r="K847" s="23">
        <f t="shared" si="229"/>
        <v>81.754321156396486</v>
      </c>
    </row>
    <row r="848" spans="1:11" s="35" customFormat="1" ht="38.25">
      <c r="A848" s="31" t="s">
        <v>156</v>
      </c>
      <c r="B848" s="32" t="s">
        <v>157</v>
      </c>
      <c r="C848" s="33"/>
      <c r="D848" s="33"/>
      <c r="E848" s="33"/>
      <c r="F848" s="33"/>
      <c r="G848" s="33"/>
      <c r="H848" s="33"/>
      <c r="I848" s="34"/>
      <c r="J848" s="34"/>
      <c r="K848" s="34"/>
    </row>
    <row r="849" spans="1:11">
      <c r="A849" s="20" t="s">
        <v>26</v>
      </c>
      <c r="B849" s="21" t="s">
        <v>27</v>
      </c>
      <c r="C849" s="22">
        <v>905901</v>
      </c>
      <c r="D849" s="22">
        <v>321898</v>
      </c>
      <c r="E849" s="22">
        <v>0</v>
      </c>
      <c r="F849" s="22">
        <v>321898</v>
      </c>
      <c r="G849" s="22">
        <f t="shared" ref="G849:G864" si="230">F849-C849</f>
        <v>-584003</v>
      </c>
      <c r="H849" s="22">
        <f t="shared" ref="H849:H864" si="231">E849-F849</f>
        <v>-321898</v>
      </c>
      <c r="I849" s="23">
        <f t="shared" ref="I849:I864" si="232">IF(ISERROR(F849/C849),0,F849/C849*100-100)</f>
        <v>-64.46653663038235</v>
      </c>
      <c r="J849" s="23">
        <f t="shared" ref="J849:J864" si="233">IF(ISERROR(F849/E849),0,F849/E849*100)</f>
        <v>0</v>
      </c>
      <c r="K849" s="23">
        <f t="shared" ref="K849:K864" si="234">IF(ISERROR(F849/D849),0,F849/D849*100)</f>
        <v>100</v>
      </c>
    </row>
    <row r="850" spans="1:11">
      <c r="A850" s="26" t="s">
        <v>28</v>
      </c>
      <c r="B850" s="21" t="s">
        <v>29</v>
      </c>
      <c r="C850" s="22">
        <v>905901</v>
      </c>
      <c r="D850" s="22">
        <v>321898</v>
      </c>
      <c r="E850" s="22">
        <v>0</v>
      </c>
      <c r="F850" s="22">
        <v>321898</v>
      </c>
      <c r="G850" s="22">
        <f t="shared" si="230"/>
        <v>-584003</v>
      </c>
      <c r="H850" s="22">
        <f t="shared" si="231"/>
        <v>-321898</v>
      </c>
      <c r="I850" s="23">
        <f t="shared" si="232"/>
        <v>-64.46653663038235</v>
      </c>
      <c r="J850" s="23">
        <f t="shared" si="233"/>
        <v>0</v>
      </c>
      <c r="K850" s="23">
        <f t="shared" si="234"/>
        <v>100</v>
      </c>
    </row>
    <row r="851" spans="1:11">
      <c r="A851" s="27" t="s">
        <v>30</v>
      </c>
      <c r="B851" s="21" t="s">
        <v>31</v>
      </c>
      <c r="C851" s="22">
        <v>905901</v>
      </c>
      <c r="D851" s="22">
        <v>321898</v>
      </c>
      <c r="E851" s="22">
        <v>0</v>
      </c>
      <c r="F851" s="22">
        <v>321898</v>
      </c>
      <c r="G851" s="22">
        <f t="shared" si="230"/>
        <v>-584003</v>
      </c>
      <c r="H851" s="22">
        <f t="shared" si="231"/>
        <v>-321898</v>
      </c>
      <c r="I851" s="23">
        <f t="shared" si="232"/>
        <v>-64.46653663038235</v>
      </c>
      <c r="J851" s="23">
        <f t="shared" si="233"/>
        <v>0</v>
      </c>
      <c r="K851" s="23">
        <f t="shared" si="234"/>
        <v>100</v>
      </c>
    </row>
    <row r="852" spans="1:11">
      <c r="A852" s="20" t="s">
        <v>32</v>
      </c>
      <c r="B852" s="21" t="s">
        <v>33</v>
      </c>
      <c r="C852" s="22">
        <v>842718.18</v>
      </c>
      <c r="D852" s="22">
        <v>321898</v>
      </c>
      <c r="E852" s="22">
        <v>0</v>
      </c>
      <c r="F852" s="22">
        <v>48733.5</v>
      </c>
      <c r="G852" s="22">
        <f t="shared" si="230"/>
        <v>-793984.68</v>
      </c>
      <c r="H852" s="22">
        <f t="shared" si="231"/>
        <v>-48733.5</v>
      </c>
      <c r="I852" s="23">
        <f t="shared" si="232"/>
        <v>-94.217105889420822</v>
      </c>
      <c r="J852" s="23">
        <f t="shared" si="233"/>
        <v>0</v>
      </c>
      <c r="K852" s="23">
        <f t="shared" si="234"/>
        <v>15.139423047052173</v>
      </c>
    </row>
    <row r="853" spans="1:11">
      <c r="A853" s="26" t="s">
        <v>34</v>
      </c>
      <c r="B853" s="21" t="s">
        <v>35</v>
      </c>
      <c r="C853" s="22">
        <v>842718.18</v>
      </c>
      <c r="D853" s="22">
        <v>321898</v>
      </c>
      <c r="E853" s="22">
        <v>0</v>
      </c>
      <c r="F853" s="22">
        <v>48733.5</v>
      </c>
      <c r="G853" s="22">
        <f t="shared" si="230"/>
        <v>-793984.68</v>
      </c>
      <c r="H853" s="22">
        <f t="shared" si="231"/>
        <v>-48733.5</v>
      </c>
      <c r="I853" s="23">
        <f t="shared" si="232"/>
        <v>-94.217105889420822</v>
      </c>
      <c r="J853" s="23">
        <f t="shared" si="233"/>
        <v>0</v>
      </c>
      <c r="K853" s="23">
        <f t="shared" si="234"/>
        <v>15.139423047052173</v>
      </c>
    </row>
    <row r="854" spans="1:11">
      <c r="A854" s="27" t="s">
        <v>36</v>
      </c>
      <c r="B854" s="21" t="s">
        <v>37</v>
      </c>
      <c r="C854" s="22">
        <v>41050.870000000003</v>
      </c>
      <c r="D854" s="22">
        <v>321898</v>
      </c>
      <c r="E854" s="22">
        <v>0</v>
      </c>
      <c r="F854" s="22">
        <v>48733.5</v>
      </c>
      <c r="G854" s="22">
        <f t="shared" si="230"/>
        <v>7682.6299999999974</v>
      </c>
      <c r="H854" s="22">
        <f t="shared" si="231"/>
        <v>-48733.5</v>
      </c>
      <c r="I854" s="23">
        <f t="shared" si="232"/>
        <v>18.714901779182753</v>
      </c>
      <c r="J854" s="23">
        <f t="shared" si="233"/>
        <v>0</v>
      </c>
      <c r="K854" s="23">
        <f t="shared" si="234"/>
        <v>15.139423047052173</v>
      </c>
    </row>
    <row r="855" spans="1:11">
      <c r="A855" s="28" t="s">
        <v>38</v>
      </c>
      <c r="B855" s="21" t="s">
        <v>39</v>
      </c>
      <c r="C855" s="22">
        <v>41050.870000000003</v>
      </c>
      <c r="D855" s="22">
        <v>301598</v>
      </c>
      <c r="E855" s="22">
        <v>0</v>
      </c>
      <c r="F855" s="22">
        <v>48733.5</v>
      </c>
      <c r="G855" s="22">
        <f t="shared" si="230"/>
        <v>7682.6299999999974</v>
      </c>
      <c r="H855" s="22">
        <f t="shared" si="231"/>
        <v>-48733.5</v>
      </c>
      <c r="I855" s="23">
        <f t="shared" si="232"/>
        <v>18.714901779182753</v>
      </c>
      <c r="J855" s="23">
        <f t="shared" si="233"/>
        <v>0</v>
      </c>
      <c r="K855" s="23">
        <f t="shared" si="234"/>
        <v>16.158429432555916</v>
      </c>
    </row>
    <row r="856" spans="1:11">
      <c r="A856" s="28" t="s">
        <v>40</v>
      </c>
      <c r="B856" s="21" t="s">
        <v>41</v>
      </c>
      <c r="C856" s="22">
        <v>0</v>
      </c>
      <c r="D856" s="22">
        <v>20300</v>
      </c>
      <c r="E856" s="22">
        <v>0</v>
      </c>
      <c r="F856" s="22">
        <v>0</v>
      </c>
      <c r="G856" s="22">
        <f t="shared" si="230"/>
        <v>0</v>
      </c>
      <c r="H856" s="22">
        <f t="shared" si="231"/>
        <v>0</v>
      </c>
      <c r="I856" s="23">
        <f t="shared" si="232"/>
        <v>0</v>
      </c>
      <c r="J856" s="23">
        <f t="shared" si="233"/>
        <v>0</v>
      </c>
      <c r="K856" s="23">
        <f t="shared" si="234"/>
        <v>0</v>
      </c>
    </row>
    <row r="857" spans="1:11">
      <c r="A857" s="27" t="s">
        <v>42</v>
      </c>
      <c r="B857" s="21" t="s">
        <v>43</v>
      </c>
      <c r="C857" s="22">
        <v>790130.96</v>
      </c>
      <c r="D857" s="22">
        <v>0</v>
      </c>
      <c r="E857" s="22">
        <v>0</v>
      </c>
      <c r="F857" s="22">
        <v>0</v>
      </c>
      <c r="G857" s="22">
        <f t="shared" si="230"/>
        <v>-790130.96</v>
      </c>
      <c r="H857" s="22">
        <f t="shared" si="231"/>
        <v>0</v>
      </c>
      <c r="I857" s="23">
        <f t="shared" si="232"/>
        <v>-100</v>
      </c>
      <c r="J857" s="23">
        <f t="shared" si="233"/>
        <v>0</v>
      </c>
      <c r="K857" s="23">
        <f t="shared" si="234"/>
        <v>0</v>
      </c>
    </row>
    <row r="858" spans="1:11">
      <c r="A858" s="28" t="s">
        <v>44</v>
      </c>
      <c r="B858" s="21" t="s">
        <v>45</v>
      </c>
      <c r="C858" s="22">
        <v>790130.96</v>
      </c>
      <c r="D858" s="22">
        <v>0</v>
      </c>
      <c r="E858" s="22">
        <v>0</v>
      </c>
      <c r="F858" s="22">
        <v>0</v>
      </c>
      <c r="G858" s="22">
        <f t="shared" si="230"/>
        <v>-790130.96</v>
      </c>
      <c r="H858" s="22">
        <f t="shared" si="231"/>
        <v>0</v>
      </c>
      <c r="I858" s="23">
        <f t="shared" si="232"/>
        <v>-100</v>
      </c>
      <c r="J858" s="23">
        <f t="shared" si="233"/>
        <v>0</v>
      </c>
      <c r="K858" s="23">
        <f t="shared" si="234"/>
        <v>0</v>
      </c>
    </row>
    <row r="859" spans="1:11" ht="25.5">
      <c r="A859" s="27" t="s">
        <v>48</v>
      </c>
      <c r="B859" s="21" t="s">
        <v>49</v>
      </c>
      <c r="C859" s="22">
        <v>11536.35</v>
      </c>
      <c r="D859" s="22">
        <v>0</v>
      </c>
      <c r="E859" s="22">
        <v>0</v>
      </c>
      <c r="F859" s="22">
        <v>0</v>
      </c>
      <c r="G859" s="22">
        <f t="shared" si="230"/>
        <v>-11536.35</v>
      </c>
      <c r="H859" s="22">
        <f t="shared" si="231"/>
        <v>0</v>
      </c>
      <c r="I859" s="23">
        <f t="shared" si="232"/>
        <v>-100</v>
      </c>
      <c r="J859" s="23">
        <f t="shared" si="233"/>
        <v>0</v>
      </c>
      <c r="K859" s="23">
        <f t="shared" si="234"/>
        <v>0</v>
      </c>
    </row>
    <row r="860" spans="1:11" ht="51">
      <c r="A860" s="28" t="s">
        <v>164</v>
      </c>
      <c r="B860" s="21" t="s">
        <v>165</v>
      </c>
      <c r="C860" s="22">
        <v>11536.35</v>
      </c>
      <c r="D860" s="22">
        <v>0</v>
      </c>
      <c r="E860" s="22">
        <v>0</v>
      </c>
      <c r="F860" s="22">
        <v>0</v>
      </c>
      <c r="G860" s="22">
        <f t="shared" si="230"/>
        <v>-11536.35</v>
      </c>
      <c r="H860" s="22">
        <f t="shared" si="231"/>
        <v>0</v>
      </c>
      <c r="I860" s="23">
        <f t="shared" si="232"/>
        <v>-100</v>
      </c>
      <c r="J860" s="23">
        <f t="shared" si="233"/>
        <v>0</v>
      </c>
      <c r="K860" s="23">
        <f t="shared" si="234"/>
        <v>0</v>
      </c>
    </row>
    <row r="861" spans="1:11" ht="63.75">
      <c r="A861" s="29" t="s">
        <v>242</v>
      </c>
      <c r="B861" s="21" t="s">
        <v>243</v>
      </c>
      <c r="C861" s="22">
        <v>11536.35</v>
      </c>
      <c r="D861" s="22">
        <v>0</v>
      </c>
      <c r="E861" s="22">
        <v>0</v>
      </c>
      <c r="F861" s="22">
        <v>0</v>
      </c>
      <c r="G861" s="22">
        <f t="shared" si="230"/>
        <v>-11536.35</v>
      </c>
      <c r="H861" s="22">
        <f t="shared" si="231"/>
        <v>0</v>
      </c>
      <c r="I861" s="23">
        <f t="shared" si="232"/>
        <v>-100</v>
      </c>
      <c r="J861" s="23">
        <f t="shared" si="233"/>
        <v>0</v>
      </c>
      <c r="K861" s="23">
        <f t="shared" si="234"/>
        <v>0</v>
      </c>
    </row>
    <row r="862" spans="1:11">
      <c r="A862" s="20"/>
      <c r="B862" s="21" t="s">
        <v>60</v>
      </c>
      <c r="C862" s="22">
        <v>63182.82</v>
      </c>
      <c r="D862" s="22">
        <v>0</v>
      </c>
      <c r="E862" s="22">
        <v>0</v>
      </c>
      <c r="F862" s="22">
        <v>273164.5</v>
      </c>
      <c r="G862" s="22">
        <f t="shared" si="230"/>
        <v>209981.68</v>
      </c>
      <c r="H862" s="22">
        <f t="shared" si="231"/>
        <v>-273164.5</v>
      </c>
      <c r="I862" s="23">
        <f t="shared" si="232"/>
        <v>332.33983541728594</v>
      </c>
      <c r="J862" s="23">
        <f t="shared" si="233"/>
        <v>0</v>
      </c>
      <c r="K862" s="23">
        <f t="shared" si="234"/>
        <v>0</v>
      </c>
    </row>
    <row r="863" spans="1:11">
      <c r="A863" s="20" t="s">
        <v>61</v>
      </c>
      <c r="B863" s="21" t="s">
        <v>62</v>
      </c>
      <c r="C863" s="22">
        <v>-63182.82</v>
      </c>
      <c r="D863" s="22">
        <v>0</v>
      </c>
      <c r="E863" s="22">
        <v>0</v>
      </c>
      <c r="F863" s="22">
        <v>-273164.5</v>
      </c>
      <c r="G863" s="22">
        <f t="shared" si="230"/>
        <v>-209981.68</v>
      </c>
      <c r="H863" s="22">
        <f t="shared" si="231"/>
        <v>273164.5</v>
      </c>
      <c r="I863" s="23">
        <f t="shared" si="232"/>
        <v>332.33983541728594</v>
      </c>
      <c r="J863" s="23">
        <f t="shared" si="233"/>
        <v>0</v>
      </c>
      <c r="K863" s="23">
        <f t="shared" si="234"/>
        <v>0</v>
      </c>
    </row>
    <row r="864" spans="1:11">
      <c r="A864" s="26" t="s">
        <v>63</v>
      </c>
      <c r="B864" s="21" t="s">
        <v>64</v>
      </c>
      <c r="C864" s="22">
        <v>-63182.82</v>
      </c>
      <c r="D864" s="22">
        <v>0</v>
      </c>
      <c r="E864" s="22">
        <v>0</v>
      </c>
      <c r="F864" s="22">
        <v>-273164.5</v>
      </c>
      <c r="G864" s="22">
        <f t="shared" si="230"/>
        <v>-209981.68</v>
      </c>
      <c r="H864" s="22">
        <f t="shared" si="231"/>
        <v>273164.5</v>
      </c>
      <c r="I864" s="23">
        <f t="shared" si="232"/>
        <v>332.33983541728594</v>
      </c>
      <c r="J864" s="23">
        <f t="shared" si="233"/>
        <v>0</v>
      </c>
      <c r="K864" s="23">
        <f t="shared" si="234"/>
        <v>0</v>
      </c>
    </row>
    <row r="865" spans="1:11" s="35" customFormat="1" ht="25.5">
      <c r="A865" s="36" t="s">
        <v>364</v>
      </c>
      <c r="B865" s="32" t="s">
        <v>365</v>
      </c>
      <c r="C865" s="33"/>
      <c r="D865" s="33"/>
      <c r="E865" s="33"/>
      <c r="F865" s="33"/>
      <c r="G865" s="33"/>
      <c r="H865" s="33"/>
      <c r="I865" s="34"/>
      <c r="J865" s="34"/>
      <c r="K865" s="34"/>
    </row>
    <row r="866" spans="1:11">
      <c r="A866" s="20" t="s">
        <v>26</v>
      </c>
      <c r="B866" s="21" t="s">
        <v>27</v>
      </c>
      <c r="C866" s="22">
        <v>102085</v>
      </c>
      <c r="D866" s="22">
        <v>321898</v>
      </c>
      <c r="E866" s="22">
        <v>0</v>
      </c>
      <c r="F866" s="22">
        <v>321898</v>
      </c>
      <c r="G866" s="22">
        <f t="shared" ref="G866:G876" si="235">F866-C866</f>
        <v>219813</v>
      </c>
      <c r="H866" s="22">
        <f t="shared" ref="H866:H876" si="236">E866-F866</f>
        <v>-321898</v>
      </c>
      <c r="I866" s="23">
        <f t="shared" ref="I866:I876" si="237">IF(ISERROR(F866/C866),0,F866/C866*100-100)</f>
        <v>215.32350492236861</v>
      </c>
      <c r="J866" s="23">
        <f t="shared" ref="J866:J876" si="238">IF(ISERROR(F866/E866),0,F866/E866*100)</f>
        <v>0</v>
      </c>
      <c r="K866" s="23">
        <f t="shared" ref="K866:K876" si="239">IF(ISERROR(F866/D866),0,F866/D866*100)</f>
        <v>100</v>
      </c>
    </row>
    <row r="867" spans="1:11">
      <c r="A867" s="26" t="s">
        <v>28</v>
      </c>
      <c r="B867" s="21" t="s">
        <v>29</v>
      </c>
      <c r="C867" s="22">
        <v>102085</v>
      </c>
      <c r="D867" s="22">
        <v>321898</v>
      </c>
      <c r="E867" s="22">
        <v>0</v>
      </c>
      <c r="F867" s="22">
        <v>321898</v>
      </c>
      <c r="G867" s="22">
        <f t="shared" si="235"/>
        <v>219813</v>
      </c>
      <c r="H867" s="22">
        <f t="shared" si="236"/>
        <v>-321898</v>
      </c>
      <c r="I867" s="23">
        <f t="shared" si="237"/>
        <v>215.32350492236861</v>
      </c>
      <c r="J867" s="23">
        <f t="shared" si="238"/>
        <v>0</v>
      </c>
      <c r="K867" s="23">
        <f t="shared" si="239"/>
        <v>100</v>
      </c>
    </row>
    <row r="868" spans="1:11">
      <c r="A868" s="27" t="s">
        <v>30</v>
      </c>
      <c r="B868" s="21" t="s">
        <v>31</v>
      </c>
      <c r="C868" s="22">
        <v>102085</v>
      </c>
      <c r="D868" s="22">
        <v>321898</v>
      </c>
      <c r="E868" s="22">
        <v>0</v>
      </c>
      <c r="F868" s="22">
        <v>321898</v>
      </c>
      <c r="G868" s="22">
        <f t="shared" si="235"/>
        <v>219813</v>
      </c>
      <c r="H868" s="22">
        <f t="shared" si="236"/>
        <v>-321898</v>
      </c>
      <c r="I868" s="23">
        <f t="shared" si="237"/>
        <v>215.32350492236861</v>
      </c>
      <c r="J868" s="23">
        <f t="shared" si="238"/>
        <v>0</v>
      </c>
      <c r="K868" s="23">
        <f t="shared" si="239"/>
        <v>100</v>
      </c>
    </row>
    <row r="869" spans="1:11">
      <c r="A869" s="20" t="s">
        <v>32</v>
      </c>
      <c r="B869" s="21" t="s">
        <v>33</v>
      </c>
      <c r="C869" s="22">
        <v>41050.870000000003</v>
      </c>
      <c r="D869" s="22">
        <v>321898</v>
      </c>
      <c r="E869" s="22">
        <v>0</v>
      </c>
      <c r="F869" s="22">
        <v>48733.5</v>
      </c>
      <c r="G869" s="22">
        <f t="shared" si="235"/>
        <v>7682.6299999999974</v>
      </c>
      <c r="H869" s="22">
        <f t="shared" si="236"/>
        <v>-48733.5</v>
      </c>
      <c r="I869" s="23">
        <f t="shared" si="237"/>
        <v>18.714901779182753</v>
      </c>
      <c r="J869" s="23">
        <f t="shared" si="238"/>
        <v>0</v>
      </c>
      <c r="K869" s="23">
        <f t="shared" si="239"/>
        <v>15.139423047052173</v>
      </c>
    </row>
    <row r="870" spans="1:11">
      <c r="A870" s="26" t="s">
        <v>34</v>
      </c>
      <c r="B870" s="21" t="s">
        <v>35</v>
      </c>
      <c r="C870" s="22">
        <v>41050.870000000003</v>
      </c>
      <c r="D870" s="22">
        <v>321898</v>
      </c>
      <c r="E870" s="22">
        <v>0</v>
      </c>
      <c r="F870" s="22">
        <v>48733.5</v>
      </c>
      <c r="G870" s="22">
        <f t="shared" si="235"/>
        <v>7682.6299999999974</v>
      </c>
      <c r="H870" s="22">
        <f t="shared" si="236"/>
        <v>-48733.5</v>
      </c>
      <c r="I870" s="23">
        <f t="shared" si="237"/>
        <v>18.714901779182753</v>
      </c>
      <c r="J870" s="23">
        <f t="shared" si="238"/>
        <v>0</v>
      </c>
      <c r="K870" s="23">
        <f t="shared" si="239"/>
        <v>15.139423047052173</v>
      </c>
    </row>
    <row r="871" spans="1:11">
      <c r="A871" s="27" t="s">
        <v>36</v>
      </c>
      <c r="B871" s="21" t="s">
        <v>37</v>
      </c>
      <c r="C871" s="22">
        <v>41050.870000000003</v>
      </c>
      <c r="D871" s="22">
        <v>321898</v>
      </c>
      <c r="E871" s="22">
        <v>0</v>
      </c>
      <c r="F871" s="22">
        <v>48733.5</v>
      </c>
      <c r="G871" s="22">
        <f t="shared" si="235"/>
        <v>7682.6299999999974</v>
      </c>
      <c r="H871" s="22">
        <f t="shared" si="236"/>
        <v>-48733.5</v>
      </c>
      <c r="I871" s="23">
        <f t="shared" si="237"/>
        <v>18.714901779182753</v>
      </c>
      <c r="J871" s="23">
        <f t="shared" si="238"/>
        <v>0</v>
      </c>
      <c r="K871" s="23">
        <f t="shared" si="239"/>
        <v>15.139423047052173</v>
      </c>
    </row>
    <row r="872" spans="1:11">
      <c r="A872" s="28" t="s">
        <v>38</v>
      </c>
      <c r="B872" s="21" t="s">
        <v>39</v>
      </c>
      <c r="C872" s="22">
        <v>41050.870000000003</v>
      </c>
      <c r="D872" s="22">
        <v>301598</v>
      </c>
      <c r="E872" s="22">
        <v>0</v>
      </c>
      <c r="F872" s="22">
        <v>48733.5</v>
      </c>
      <c r="G872" s="22">
        <f t="shared" si="235"/>
        <v>7682.6299999999974</v>
      </c>
      <c r="H872" s="22">
        <f t="shared" si="236"/>
        <v>-48733.5</v>
      </c>
      <c r="I872" s="23">
        <f t="shared" si="237"/>
        <v>18.714901779182753</v>
      </c>
      <c r="J872" s="23">
        <f t="shared" si="238"/>
        <v>0</v>
      </c>
      <c r="K872" s="23">
        <f t="shared" si="239"/>
        <v>16.158429432555916</v>
      </c>
    </row>
    <row r="873" spans="1:11">
      <c r="A873" s="28" t="s">
        <v>40</v>
      </c>
      <c r="B873" s="21" t="s">
        <v>41</v>
      </c>
      <c r="C873" s="22">
        <v>0</v>
      </c>
      <c r="D873" s="22">
        <v>20300</v>
      </c>
      <c r="E873" s="22">
        <v>0</v>
      </c>
      <c r="F873" s="22">
        <v>0</v>
      </c>
      <c r="G873" s="22">
        <f t="shared" si="235"/>
        <v>0</v>
      </c>
      <c r="H873" s="22">
        <f t="shared" si="236"/>
        <v>0</v>
      </c>
      <c r="I873" s="23">
        <f t="shared" si="237"/>
        <v>0</v>
      </c>
      <c r="J873" s="23">
        <f t="shared" si="238"/>
        <v>0</v>
      </c>
      <c r="K873" s="23">
        <f t="shared" si="239"/>
        <v>0</v>
      </c>
    </row>
    <row r="874" spans="1:11">
      <c r="A874" s="20"/>
      <c r="B874" s="21" t="s">
        <v>60</v>
      </c>
      <c r="C874" s="22">
        <v>61034.13</v>
      </c>
      <c r="D874" s="22">
        <v>0</v>
      </c>
      <c r="E874" s="22">
        <v>0</v>
      </c>
      <c r="F874" s="22">
        <v>273164.5</v>
      </c>
      <c r="G874" s="22">
        <f t="shared" si="235"/>
        <v>212130.37</v>
      </c>
      <c r="H874" s="22">
        <f t="shared" si="236"/>
        <v>-273164.5</v>
      </c>
      <c r="I874" s="23">
        <f t="shared" si="237"/>
        <v>347.56024211371573</v>
      </c>
      <c r="J874" s="23">
        <f t="shared" si="238"/>
        <v>0</v>
      </c>
      <c r="K874" s="23">
        <f t="shared" si="239"/>
        <v>0</v>
      </c>
    </row>
    <row r="875" spans="1:11">
      <c r="A875" s="20" t="s">
        <v>61</v>
      </c>
      <c r="B875" s="21" t="s">
        <v>62</v>
      </c>
      <c r="C875" s="22">
        <v>-61034.13</v>
      </c>
      <c r="D875" s="22">
        <v>0</v>
      </c>
      <c r="E875" s="22">
        <v>0</v>
      </c>
      <c r="F875" s="22">
        <v>-273164.5</v>
      </c>
      <c r="G875" s="22">
        <f t="shared" si="235"/>
        <v>-212130.37</v>
      </c>
      <c r="H875" s="22">
        <f t="shared" si="236"/>
        <v>273164.5</v>
      </c>
      <c r="I875" s="23">
        <f t="shared" si="237"/>
        <v>347.56024211371573</v>
      </c>
      <c r="J875" s="23">
        <f t="shared" si="238"/>
        <v>0</v>
      </c>
      <c r="K875" s="23">
        <f t="shared" si="239"/>
        <v>0</v>
      </c>
    </row>
    <row r="876" spans="1:11">
      <c r="A876" s="26" t="s">
        <v>63</v>
      </c>
      <c r="B876" s="21" t="s">
        <v>64</v>
      </c>
      <c r="C876" s="22">
        <v>-61034.13</v>
      </c>
      <c r="D876" s="22">
        <v>0</v>
      </c>
      <c r="E876" s="22">
        <v>0</v>
      </c>
      <c r="F876" s="22">
        <v>-273164.5</v>
      </c>
      <c r="G876" s="22">
        <f t="shared" si="235"/>
        <v>-212130.37</v>
      </c>
      <c r="H876" s="22">
        <f t="shared" si="236"/>
        <v>273164.5</v>
      </c>
      <c r="I876" s="23">
        <f t="shared" si="237"/>
        <v>347.56024211371573</v>
      </c>
      <c r="J876" s="23">
        <f t="shared" si="238"/>
        <v>0</v>
      </c>
      <c r="K876" s="23">
        <f t="shared" si="239"/>
        <v>0</v>
      </c>
    </row>
    <row r="877" spans="1:11" s="35" customFormat="1" ht="38.25">
      <c r="A877" s="36" t="s">
        <v>158</v>
      </c>
      <c r="B877" s="32" t="s">
        <v>366</v>
      </c>
      <c r="C877" s="33"/>
      <c r="D877" s="33"/>
      <c r="E877" s="33"/>
      <c r="F877" s="33"/>
      <c r="G877" s="33"/>
      <c r="H877" s="33"/>
      <c r="I877" s="34"/>
      <c r="J877" s="34"/>
      <c r="K877" s="34"/>
    </row>
    <row r="878" spans="1:11">
      <c r="A878" s="20" t="s">
        <v>26</v>
      </c>
      <c r="B878" s="21" t="s">
        <v>27</v>
      </c>
      <c r="C878" s="22">
        <v>803816</v>
      </c>
      <c r="D878" s="22">
        <v>0</v>
      </c>
      <c r="E878" s="22">
        <v>0</v>
      </c>
      <c r="F878" s="22">
        <v>0</v>
      </c>
      <c r="G878" s="22">
        <f t="shared" ref="G878:G890" si="240">F878-C878</f>
        <v>-803816</v>
      </c>
      <c r="H878" s="22">
        <f t="shared" ref="H878:H890" si="241">E878-F878</f>
        <v>0</v>
      </c>
      <c r="I878" s="23">
        <f t="shared" ref="I878:I890" si="242">IF(ISERROR(F878/C878),0,F878/C878*100-100)</f>
        <v>-100</v>
      </c>
      <c r="J878" s="23">
        <f t="shared" ref="J878:J890" si="243">IF(ISERROR(F878/E878),0,F878/E878*100)</f>
        <v>0</v>
      </c>
      <c r="K878" s="23">
        <f t="shared" ref="K878:K890" si="244">IF(ISERROR(F878/D878),0,F878/D878*100)</f>
        <v>0</v>
      </c>
    </row>
    <row r="879" spans="1:11">
      <c r="A879" s="26" t="s">
        <v>28</v>
      </c>
      <c r="B879" s="21" t="s">
        <v>29</v>
      </c>
      <c r="C879" s="22">
        <v>803816</v>
      </c>
      <c r="D879" s="22">
        <v>0</v>
      </c>
      <c r="E879" s="22">
        <v>0</v>
      </c>
      <c r="F879" s="22">
        <v>0</v>
      </c>
      <c r="G879" s="22">
        <f t="shared" si="240"/>
        <v>-803816</v>
      </c>
      <c r="H879" s="22">
        <f t="shared" si="241"/>
        <v>0</v>
      </c>
      <c r="I879" s="23">
        <f t="shared" si="242"/>
        <v>-100</v>
      </c>
      <c r="J879" s="23">
        <f t="shared" si="243"/>
        <v>0</v>
      </c>
      <c r="K879" s="23">
        <f t="shared" si="244"/>
        <v>0</v>
      </c>
    </row>
    <row r="880" spans="1:11">
      <c r="A880" s="27" t="s">
        <v>30</v>
      </c>
      <c r="B880" s="21" t="s">
        <v>31</v>
      </c>
      <c r="C880" s="22">
        <v>803816</v>
      </c>
      <c r="D880" s="22">
        <v>0</v>
      </c>
      <c r="E880" s="22">
        <v>0</v>
      </c>
      <c r="F880" s="22">
        <v>0</v>
      </c>
      <c r="G880" s="22">
        <f t="shared" si="240"/>
        <v>-803816</v>
      </c>
      <c r="H880" s="22">
        <f t="shared" si="241"/>
        <v>0</v>
      </c>
      <c r="I880" s="23">
        <f t="shared" si="242"/>
        <v>-100</v>
      </c>
      <c r="J880" s="23">
        <f t="shared" si="243"/>
        <v>0</v>
      </c>
      <c r="K880" s="23">
        <f t="shared" si="244"/>
        <v>0</v>
      </c>
    </row>
    <row r="881" spans="1:11">
      <c r="A881" s="20" t="s">
        <v>32</v>
      </c>
      <c r="B881" s="21" t="s">
        <v>33</v>
      </c>
      <c r="C881" s="22">
        <v>801667.31</v>
      </c>
      <c r="D881" s="22">
        <v>0</v>
      </c>
      <c r="E881" s="22">
        <v>0</v>
      </c>
      <c r="F881" s="22">
        <v>0</v>
      </c>
      <c r="G881" s="22">
        <f t="shared" si="240"/>
        <v>-801667.31</v>
      </c>
      <c r="H881" s="22">
        <f t="shared" si="241"/>
        <v>0</v>
      </c>
      <c r="I881" s="23">
        <f t="shared" si="242"/>
        <v>-100</v>
      </c>
      <c r="J881" s="23">
        <f t="shared" si="243"/>
        <v>0</v>
      </c>
      <c r="K881" s="23">
        <f t="shared" si="244"/>
        <v>0</v>
      </c>
    </row>
    <row r="882" spans="1:11">
      <c r="A882" s="26" t="s">
        <v>34</v>
      </c>
      <c r="B882" s="21" t="s">
        <v>35</v>
      </c>
      <c r="C882" s="22">
        <v>801667.31</v>
      </c>
      <c r="D882" s="22">
        <v>0</v>
      </c>
      <c r="E882" s="22">
        <v>0</v>
      </c>
      <c r="F882" s="22">
        <v>0</v>
      </c>
      <c r="G882" s="22">
        <f t="shared" si="240"/>
        <v>-801667.31</v>
      </c>
      <c r="H882" s="22">
        <f t="shared" si="241"/>
        <v>0</v>
      </c>
      <c r="I882" s="23">
        <f t="shared" si="242"/>
        <v>-100</v>
      </c>
      <c r="J882" s="23">
        <f t="shared" si="243"/>
        <v>0</v>
      </c>
      <c r="K882" s="23">
        <f t="shared" si="244"/>
        <v>0</v>
      </c>
    </row>
    <row r="883" spans="1:11">
      <c r="A883" s="27" t="s">
        <v>42</v>
      </c>
      <c r="B883" s="21" t="s">
        <v>43</v>
      </c>
      <c r="C883" s="22">
        <v>790130.96</v>
      </c>
      <c r="D883" s="22">
        <v>0</v>
      </c>
      <c r="E883" s="22">
        <v>0</v>
      </c>
      <c r="F883" s="22">
        <v>0</v>
      </c>
      <c r="G883" s="22">
        <f t="shared" si="240"/>
        <v>-790130.96</v>
      </c>
      <c r="H883" s="22">
        <f t="shared" si="241"/>
        <v>0</v>
      </c>
      <c r="I883" s="23">
        <f t="shared" si="242"/>
        <v>-100</v>
      </c>
      <c r="J883" s="23">
        <f t="shared" si="243"/>
        <v>0</v>
      </c>
      <c r="K883" s="23">
        <f t="shared" si="244"/>
        <v>0</v>
      </c>
    </row>
    <row r="884" spans="1:11">
      <c r="A884" s="28" t="s">
        <v>44</v>
      </c>
      <c r="B884" s="21" t="s">
        <v>45</v>
      </c>
      <c r="C884" s="22">
        <v>790130.96</v>
      </c>
      <c r="D884" s="22">
        <v>0</v>
      </c>
      <c r="E884" s="22">
        <v>0</v>
      </c>
      <c r="F884" s="22">
        <v>0</v>
      </c>
      <c r="G884" s="22">
        <f t="shared" si="240"/>
        <v>-790130.96</v>
      </c>
      <c r="H884" s="22">
        <f t="shared" si="241"/>
        <v>0</v>
      </c>
      <c r="I884" s="23">
        <f t="shared" si="242"/>
        <v>-100</v>
      </c>
      <c r="J884" s="23">
        <f t="shared" si="243"/>
        <v>0</v>
      </c>
      <c r="K884" s="23">
        <f t="shared" si="244"/>
        <v>0</v>
      </c>
    </row>
    <row r="885" spans="1:11" ht="25.5">
      <c r="A885" s="27" t="s">
        <v>48</v>
      </c>
      <c r="B885" s="21" t="s">
        <v>49</v>
      </c>
      <c r="C885" s="22">
        <v>11536.35</v>
      </c>
      <c r="D885" s="22">
        <v>0</v>
      </c>
      <c r="E885" s="22">
        <v>0</v>
      </c>
      <c r="F885" s="22">
        <v>0</v>
      </c>
      <c r="G885" s="22">
        <f t="shared" si="240"/>
        <v>-11536.35</v>
      </c>
      <c r="H885" s="22">
        <f t="shared" si="241"/>
        <v>0</v>
      </c>
      <c r="I885" s="23">
        <f t="shared" si="242"/>
        <v>-100</v>
      </c>
      <c r="J885" s="23">
        <f t="shared" si="243"/>
        <v>0</v>
      </c>
      <c r="K885" s="23">
        <f t="shared" si="244"/>
        <v>0</v>
      </c>
    </row>
    <row r="886" spans="1:11" ht="51">
      <c r="A886" s="28" t="s">
        <v>164</v>
      </c>
      <c r="B886" s="21" t="s">
        <v>165</v>
      </c>
      <c r="C886" s="22">
        <v>11536.35</v>
      </c>
      <c r="D886" s="22">
        <v>0</v>
      </c>
      <c r="E886" s="22">
        <v>0</v>
      </c>
      <c r="F886" s="22">
        <v>0</v>
      </c>
      <c r="G886" s="22">
        <f t="shared" si="240"/>
        <v>-11536.35</v>
      </c>
      <c r="H886" s="22">
        <f t="shared" si="241"/>
        <v>0</v>
      </c>
      <c r="I886" s="23">
        <f t="shared" si="242"/>
        <v>-100</v>
      </c>
      <c r="J886" s="23">
        <f t="shared" si="243"/>
        <v>0</v>
      </c>
      <c r="K886" s="23">
        <f t="shared" si="244"/>
        <v>0</v>
      </c>
    </row>
    <row r="887" spans="1:11" ht="63.75">
      <c r="A887" s="29" t="s">
        <v>242</v>
      </c>
      <c r="B887" s="21" t="s">
        <v>243</v>
      </c>
      <c r="C887" s="22">
        <v>11536.35</v>
      </c>
      <c r="D887" s="22">
        <v>0</v>
      </c>
      <c r="E887" s="22">
        <v>0</v>
      </c>
      <c r="F887" s="22">
        <v>0</v>
      </c>
      <c r="G887" s="22">
        <f t="shared" si="240"/>
        <v>-11536.35</v>
      </c>
      <c r="H887" s="22">
        <f t="shared" si="241"/>
        <v>0</v>
      </c>
      <c r="I887" s="23">
        <f t="shared" si="242"/>
        <v>-100</v>
      </c>
      <c r="J887" s="23">
        <f t="shared" si="243"/>
        <v>0</v>
      </c>
      <c r="K887" s="23">
        <f t="shared" si="244"/>
        <v>0</v>
      </c>
    </row>
    <row r="888" spans="1:11">
      <c r="A888" s="20"/>
      <c r="B888" s="21" t="s">
        <v>60</v>
      </c>
      <c r="C888" s="22">
        <v>2148.69</v>
      </c>
      <c r="D888" s="22">
        <v>0</v>
      </c>
      <c r="E888" s="22">
        <v>0</v>
      </c>
      <c r="F888" s="22">
        <v>0</v>
      </c>
      <c r="G888" s="22">
        <f t="shared" si="240"/>
        <v>-2148.69</v>
      </c>
      <c r="H888" s="22">
        <f t="shared" si="241"/>
        <v>0</v>
      </c>
      <c r="I888" s="23">
        <f t="shared" si="242"/>
        <v>-100</v>
      </c>
      <c r="J888" s="23">
        <f t="shared" si="243"/>
        <v>0</v>
      </c>
      <c r="K888" s="23">
        <f t="shared" si="244"/>
        <v>0</v>
      </c>
    </row>
    <row r="889" spans="1:11">
      <c r="A889" s="20" t="s">
        <v>61</v>
      </c>
      <c r="B889" s="21" t="s">
        <v>62</v>
      </c>
      <c r="C889" s="22">
        <v>-2148.69</v>
      </c>
      <c r="D889" s="22">
        <v>0</v>
      </c>
      <c r="E889" s="22">
        <v>0</v>
      </c>
      <c r="F889" s="22">
        <v>0</v>
      </c>
      <c r="G889" s="22">
        <f t="shared" si="240"/>
        <v>2148.69</v>
      </c>
      <c r="H889" s="22">
        <f t="shared" si="241"/>
        <v>0</v>
      </c>
      <c r="I889" s="23">
        <f t="shared" si="242"/>
        <v>-100</v>
      </c>
      <c r="J889" s="23">
        <f t="shared" si="243"/>
        <v>0</v>
      </c>
      <c r="K889" s="23">
        <f t="shared" si="244"/>
        <v>0</v>
      </c>
    </row>
    <row r="890" spans="1:11">
      <c r="A890" s="26" t="s">
        <v>63</v>
      </c>
      <c r="B890" s="21" t="s">
        <v>64</v>
      </c>
      <c r="C890" s="22">
        <v>-2148.69</v>
      </c>
      <c r="D890" s="22">
        <v>0</v>
      </c>
      <c r="E890" s="22">
        <v>0</v>
      </c>
      <c r="F890" s="22">
        <v>0</v>
      </c>
      <c r="G890" s="22">
        <f t="shared" si="240"/>
        <v>2148.69</v>
      </c>
      <c r="H890" s="22">
        <f t="shared" si="241"/>
        <v>0</v>
      </c>
      <c r="I890" s="23">
        <f t="shared" si="242"/>
        <v>-100</v>
      </c>
      <c r="J890" s="23">
        <f t="shared" si="243"/>
        <v>0</v>
      </c>
      <c r="K890" s="23">
        <f t="shared" si="244"/>
        <v>0</v>
      </c>
    </row>
    <row r="891" spans="1:11" s="35" customFormat="1" ht="25.5">
      <c r="A891" s="31" t="s">
        <v>367</v>
      </c>
      <c r="B891" s="32" t="s">
        <v>368</v>
      </c>
      <c r="C891" s="33"/>
      <c r="D891" s="33"/>
      <c r="E891" s="33"/>
      <c r="F891" s="33"/>
      <c r="G891" s="33"/>
      <c r="H891" s="33"/>
      <c r="I891" s="34"/>
      <c r="J891" s="34"/>
      <c r="K891" s="34"/>
    </row>
    <row r="892" spans="1:11">
      <c r="A892" s="20" t="s">
        <v>26</v>
      </c>
      <c r="B892" s="21" t="s">
        <v>27</v>
      </c>
      <c r="C892" s="22">
        <v>87487</v>
      </c>
      <c r="D892" s="22">
        <v>84264</v>
      </c>
      <c r="E892" s="22">
        <v>9973</v>
      </c>
      <c r="F892" s="22">
        <v>84264</v>
      </c>
      <c r="G892" s="22">
        <f t="shared" ref="G892:G902" si="245">F892-C892</f>
        <v>-3223</v>
      </c>
      <c r="H892" s="22">
        <f t="shared" ref="H892:H902" si="246">E892-F892</f>
        <v>-74291</v>
      </c>
      <c r="I892" s="23">
        <f t="shared" ref="I892:I902" si="247">IF(ISERROR(F892/C892),0,F892/C892*100-100)</f>
        <v>-3.6839759049915983</v>
      </c>
      <c r="J892" s="23">
        <f t="shared" ref="J892:J902" si="248">IF(ISERROR(F892/E892),0,F892/E892*100)</f>
        <v>844.92128747618574</v>
      </c>
      <c r="K892" s="23">
        <f t="shared" ref="K892:K902" si="249">IF(ISERROR(F892/D892),0,F892/D892*100)</f>
        <v>100</v>
      </c>
    </row>
    <row r="893" spans="1:11">
      <c r="A893" s="26" t="s">
        <v>28</v>
      </c>
      <c r="B893" s="21" t="s">
        <v>29</v>
      </c>
      <c r="C893" s="22">
        <v>87487</v>
      </c>
      <c r="D893" s="22">
        <v>84264</v>
      </c>
      <c r="E893" s="22">
        <v>9973</v>
      </c>
      <c r="F893" s="22">
        <v>84264</v>
      </c>
      <c r="G893" s="22">
        <f t="shared" si="245"/>
        <v>-3223</v>
      </c>
      <c r="H893" s="22">
        <f t="shared" si="246"/>
        <v>-74291</v>
      </c>
      <c r="I893" s="23">
        <f t="shared" si="247"/>
        <v>-3.6839759049915983</v>
      </c>
      <c r="J893" s="23">
        <f t="shared" si="248"/>
        <v>844.92128747618574</v>
      </c>
      <c r="K893" s="23">
        <f t="shared" si="249"/>
        <v>100</v>
      </c>
    </row>
    <row r="894" spans="1:11">
      <c r="A894" s="27" t="s">
        <v>30</v>
      </c>
      <c r="B894" s="21" t="s">
        <v>31</v>
      </c>
      <c r="C894" s="22">
        <v>87487</v>
      </c>
      <c r="D894" s="22">
        <v>84264</v>
      </c>
      <c r="E894" s="22">
        <v>9973</v>
      </c>
      <c r="F894" s="22">
        <v>84264</v>
      </c>
      <c r="G894" s="22">
        <f t="shared" si="245"/>
        <v>-3223</v>
      </c>
      <c r="H894" s="22">
        <f t="shared" si="246"/>
        <v>-74291</v>
      </c>
      <c r="I894" s="23">
        <f t="shared" si="247"/>
        <v>-3.6839759049915983</v>
      </c>
      <c r="J894" s="23">
        <f t="shared" si="248"/>
        <v>844.92128747618574</v>
      </c>
      <c r="K894" s="23">
        <f t="shared" si="249"/>
        <v>100</v>
      </c>
    </row>
    <row r="895" spans="1:11">
      <c r="A895" s="20" t="s">
        <v>32</v>
      </c>
      <c r="B895" s="21" t="s">
        <v>33</v>
      </c>
      <c r="C895" s="22">
        <v>9514.1</v>
      </c>
      <c r="D895" s="22">
        <v>84264</v>
      </c>
      <c r="E895" s="22">
        <v>9973</v>
      </c>
      <c r="F895" s="22">
        <v>22469.15</v>
      </c>
      <c r="G895" s="22">
        <f t="shared" si="245"/>
        <v>12955.050000000001</v>
      </c>
      <c r="H895" s="22">
        <f t="shared" si="246"/>
        <v>-12496.150000000001</v>
      </c>
      <c r="I895" s="23">
        <f t="shared" si="247"/>
        <v>136.16684710061909</v>
      </c>
      <c r="J895" s="23">
        <f t="shared" si="248"/>
        <v>225.29980948561118</v>
      </c>
      <c r="K895" s="23">
        <f t="shared" si="249"/>
        <v>26.665183233646637</v>
      </c>
    </row>
    <row r="896" spans="1:11">
      <c r="A896" s="26" t="s">
        <v>34</v>
      </c>
      <c r="B896" s="21" t="s">
        <v>35</v>
      </c>
      <c r="C896" s="22">
        <v>9514.1</v>
      </c>
      <c r="D896" s="22">
        <v>84264</v>
      </c>
      <c r="E896" s="22">
        <v>9973</v>
      </c>
      <c r="F896" s="22">
        <v>22469.15</v>
      </c>
      <c r="G896" s="22">
        <f t="shared" si="245"/>
        <v>12955.050000000001</v>
      </c>
      <c r="H896" s="22">
        <f t="shared" si="246"/>
        <v>-12496.150000000001</v>
      </c>
      <c r="I896" s="23">
        <f t="shared" si="247"/>
        <v>136.16684710061909</v>
      </c>
      <c r="J896" s="23">
        <f t="shared" si="248"/>
        <v>225.29980948561118</v>
      </c>
      <c r="K896" s="23">
        <f t="shared" si="249"/>
        <v>26.665183233646637</v>
      </c>
    </row>
    <row r="897" spans="1:11">
      <c r="A897" s="27" t="s">
        <v>36</v>
      </c>
      <c r="B897" s="21" t="s">
        <v>37</v>
      </c>
      <c r="C897" s="22">
        <v>9514.1</v>
      </c>
      <c r="D897" s="22">
        <v>84264</v>
      </c>
      <c r="E897" s="22">
        <v>9973</v>
      </c>
      <c r="F897" s="22">
        <v>22469.15</v>
      </c>
      <c r="G897" s="22">
        <f t="shared" si="245"/>
        <v>12955.050000000001</v>
      </c>
      <c r="H897" s="22">
        <f t="shared" si="246"/>
        <v>-12496.150000000001</v>
      </c>
      <c r="I897" s="23">
        <f t="shared" si="247"/>
        <v>136.16684710061909</v>
      </c>
      <c r="J897" s="23">
        <f t="shared" si="248"/>
        <v>225.29980948561118</v>
      </c>
      <c r="K897" s="23">
        <f t="shared" si="249"/>
        <v>26.665183233646637</v>
      </c>
    </row>
    <row r="898" spans="1:11">
      <c r="A898" s="28" t="s">
        <v>38</v>
      </c>
      <c r="B898" s="21" t="s">
        <v>39</v>
      </c>
      <c r="C898" s="22">
        <v>8446.14</v>
      </c>
      <c r="D898" s="22">
        <v>66220</v>
      </c>
      <c r="E898" s="22">
        <v>8973</v>
      </c>
      <c r="F898" s="22">
        <v>22469.15</v>
      </c>
      <c r="G898" s="22">
        <f t="shared" si="245"/>
        <v>14023.010000000002</v>
      </c>
      <c r="H898" s="22">
        <f t="shared" si="246"/>
        <v>-13496.150000000001</v>
      </c>
      <c r="I898" s="23">
        <f t="shared" si="247"/>
        <v>166.02862372634132</v>
      </c>
      <c r="J898" s="23">
        <f t="shared" si="248"/>
        <v>250.408447564917</v>
      </c>
      <c r="K898" s="23">
        <f t="shared" si="249"/>
        <v>33.93106312292359</v>
      </c>
    </row>
    <row r="899" spans="1:11">
      <c r="A899" s="28" t="s">
        <v>40</v>
      </c>
      <c r="B899" s="21" t="s">
        <v>41</v>
      </c>
      <c r="C899" s="22">
        <v>1067.96</v>
      </c>
      <c r="D899" s="22">
        <v>18044</v>
      </c>
      <c r="E899" s="22">
        <v>1000</v>
      </c>
      <c r="F899" s="22">
        <v>0</v>
      </c>
      <c r="G899" s="22">
        <f t="shared" si="245"/>
        <v>-1067.96</v>
      </c>
      <c r="H899" s="22">
        <f t="shared" si="246"/>
        <v>1000</v>
      </c>
      <c r="I899" s="23">
        <f t="shared" si="247"/>
        <v>-100</v>
      </c>
      <c r="J899" s="23">
        <f t="shared" si="248"/>
        <v>0</v>
      </c>
      <c r="K899" s="23">
        <f t="shared" si="249"/>
        <v>0</v>
      </c>
    </row>
    <row r="900" spans="1:11">
      <c r="A900" s="20"/>
      <c r="B900" s="21" t="s">
        <v>60</v>
      </c>
      <c r="C900" s="22">
        <v>77972.899999999994</v>
      </c>
      <c r="D900" s="22">
        <v>0</v>
      </c>
      <c r="E900" s="22">
        <v>0</v>
      </c>
      <c r="F900" s="22">
        <v>61794.85</v>
      </c>
      <c r="G900" s="22">
        <f t="shared" si="245"/>
        <v>-16178.049999999996</v>
      </c>
      <c r="H900" s="22">
        <f t="shared" si="246"/>
        <v>-61794.85</v>
      </c>
      <c r="I900" s="23">
        <f t="shared" si="247"/>
        <v>-20.748298447281044</v>
      </c>
      <c r="J900" s="23">
        <f t="shared" si="248"/>
        <v>0</v>
      </c>
      <c r="K900" s="23">
        <f t="shared" si="249"/>
        <v>0</v>
      </c>
    </row>
    <row r="901" spans="1:11">
      <c r="A901" s="20" t="s">
        <v>61</v>
      </c>
      <c r="B901" s="21" t="s">
        <v>62</v>
      </c>
      <c r="C901" s="22">
        <v>-77972.899999999994</v>
      </c>
      <c r="D901" s="22">
        <v>0</v>
      </c>
      <c r="E901" s="22">
        <v>0</v>
      </c>
      <c r="F901" s="22">
        <v>-61794.85</v>
      </c>
      <c r="G901" s="22">
        <f t="shared" si="245"/>
        <v>16178.049999999996</v>
      </c>
      <c r="H901" s="22">
        <f t="shared" si="246"/>
        <v>61794.85</v>
      </c>
      <c r="I901" s="23">
        <f t="shared" si="247"/>
        <v>-20.748298447281044</v>
      </c>
      <c r="J901" s="23">
        <f t="shared" si="248"/>
        <v>0</v>
      </c>
      <c r="K901" s="23">
        <f t="shared" si="249"/>
        <v>0</v>
      </c>
    </row>
    <row r="902" spans="1:11">
      <c r="A902" s="26" t="s">
        <v>63</v>
      </c>
      <c r="B902" s="21" t="s">
        <v>64</v>
      </c>
      <c r="C902" s="22">
        <v>-77972.899999999994</v>
      </c>
      <c r="D902" s="22">
        <v>0</v>
      </c>
      <c r="E902" s="22">
        <v>0</v>
      </c>
      <c r="F902" s="22">
        <v>-61794.85</v>
      </c>
      <c r="G902" s="22">
        <f t="shared" si="245"/>
        <v>16178.049999999996</v>
      </c>
      <c r="H902" s="22">
        <f t="shared" si="246"/>
        <v>61794.85</v>
      </c>
      <c r="I902" s="23">
        <f t="shared" si="247"/>
        <v>-20.748298447281044</v>
      </c>
      <c r="J902" s="23">
        <f t="shared" si="248"/>
        <v>0</v>
      </c>
      <c r="K902" s="23">
        <f t="shared" si="249"/>
        <v>0</v>
      </c>
    </row>
    <row r="903" spans="1:11" s="35" customFormat="1" ht="25.5">
      <c r="A903" s="36" t="s">
        <v>369</v>
      </c>
      <c r="B903" s="32" t="s">
        <v>370</v>
      </c>
      <c r="C903" s="33"/>
      <c r="D903" s="33"/>
      <c r="E903" s="33"/>
      <c r="F903" s="33"/>
      <c r="G903" s="33"/>
      <c r="H903" s="33"/>
      <c r="I903" s="34"/>
      <c r="J903" s="34"/>
      <c r="K903" s="34"/>
    </row>
    <row r="904" spans="1:11">
      <c r="A904" s="20" t="s">
        <v>26</v>
      </c>
      <c r="B904" s="21" t="s">
        <v>27</v>
      </c>
      <c r="C904" s="22">
        <v>87487</v>
      </c>
      <c r="D904" s="22">
        <v>84264</v>
      </c>
      <c r="E904" s="22">
        <v>9973</v>
      </c>
      <c r="F904" s="22">
        <v>84264</v>
      </c>
      <c r="G904" s="22">
        <f t="shared" ref="G904:G914" si="250">F904-C904</f>
        <v>-3223</v>
      </c>
      <c r="H904" s="22">
        <f t="shared" ref="H904:H914" si="251">E904-F904</f>
        <v>-74291</v>
      </c>
      <c r="I904" s="23">
        <f t="shared" ref="I904:I914" si="252">IF(ISERROR(F904/C904),0,F904/C904*100-100)</f>
        <v>-3.6839759049915983</v>
      </c>
      <c r="J904" s="23">
        <f t="shared" ref="J904:J914" si="253">IF(ISERROR(F904/E904),0,F904/E904*100)</f>
        <v>844.92128747618574</v>
      </c>
      <c r="K904" s="23">
        <f t="shared" ref="K904:K914" si="254">IF(ISERROR(F904/D904),0,F904/D904*100)</f>
        <v>100</v>
      </c>
    </row>
    <row r="905" spans="1:11">
      <c r="A905" s="26" t="s">
        <v>28</v>
      </c>
      <c r="B905" s="21" t="s">
        <v>29</v>
      </c>
      <c r="C905" s="22">
        <v>87487</v>
      </c>
      <c r="D905" s="22">
        <v>84264</v>
      </c>
      <c r="E905" s="22">
        <v>9973</v>
      </c>
      <c r="F905" s="22">
        <v>84264</v>
      </c>
      <c r="G905" s="22">
        <f t="shared" si="250"/>
        <v>-3223</v>
      </c>
      <c r="H905" s="22">
        <f t="shared" si="251"/>
        <v>-74291</v>
      </c>
      <c r="I905" s="23">
        <f t="shared" si="252"/>
        <v>-3.6839759049915983</v>
      </c>
      <c r="J905" s="23">
        <f t="shared" si="253"/>
        <v>844.92128747618574</v>
      </c>
      <c r="K905" s="23">
        <f t="shared" si="254"/>
        <v>100</v>
      </c>
    </row>
    <row r="906" spans="1:11">
      <c r="A906" s="27" t="s">
        <v>30</v>
      </c>
      <c r="B906" s="21" t="s">
        <v>31</v>
      </c>
      <c r="C906" s="22">
        <v>87487</v>
      </c>
      <c r="D906" s="22">
        <v>84264</v>
      </c>
      <c r="E906" s="22">
        <v>9973</v>
      </c>
      <c r="F906" s="22">
        <v>84264</v>
      </c>
      <c r="G906" s="22">
        <f t="shared" si="250"/>
        <v>-3223</v>
      </c>
      <c r="H906" s="22">
        <f t="shared" si="251"/>
        <v>-74291</v>
      </c>
      <c r="I906" s="23">
        <f t="shared" si="252"/>
        <v>-3.6839759049915983</v>
      </c>
      <c r="J906" s="23">
        <f t="shared" si="253"/>
        <v>844.92128747618574</v>
      </c>
      <c r="K906" s="23">
        <f t="shared" si="254"/>
        <v>100</v>
      </c>
    </row>
    <row r="907" spans="1:11">
      <c r="A907" s="20" t="s">
        <v>32</v>
      </c>
      <c r="B907" s="21" t="s">
        <v>33</v>
      </c>
      <c r="C907" s="22">
        <v>9514.1</v>
      </c>
      <c r="D907" s="22">
        <v>84264</v>
      </c>
      <c r="E907" s="22">
        <v>9973</v>
      </c>
      <c r="F907" s="22">
        <v>22469.15</v>
      </c>
      <c r="G907" s="22">
        <f t="shared" si="250"/>
        <v>12955.050000000001</v>
      </c>
      <c r="H907" s="22">
        <f t="shared" si="251"/>
        <v>-12496.150000000001</v>
      </c>
      <c r="I907" s="23">
        <f t="shared" si="252"/>
        <v>136.16684710061909</v>
      </c>
      <c r="J907" s="23">
        <f t="shared" si="253"/>
        <v>225.29980948561118</v>
      </c>
      <c r="K907" s="23">
        <f t="shared" si="254"/>
        <v>26.665183233646637</v>
      </c>
    </row>
    <row r="908" spans="1:11">
      <c r="A908" s="26" t="s">
        <v>34</v>
      </c>
      <c r="B908" s="21" t="s">
        <v>35</v>
      </c>
      <c r="C908" s="22">
        <v>9514.1</v>
      </c>
      <c r="D908" s="22">
        <v>84264</v>
      </c>
      <c r="E908" s="22">
        <v>9973</v>
      </c>
      <c r="F908" s="22">
        <v>22469.15</v>
      </c>
      <c r="G908" s="22">
        <f t="shared" si="250"/>
        <v>12955.050000000001</v>
      </c>
      <c r="H908" s="22">
        <f t="shared" si="251"/>
        <v>-12496.150000000001</v>
      </c>
      <c r="I908" s="23">
        <f t="shared" si="252"/>
        <v>136.16684710061909</v>
      </c>
      <c r="J908" s="23">
        <f t="shared" si="253"/>
        <v>225.29980948561118</v>
      </c>
      <c r="K908" s="23">
        <f t="shared" si="254"/>
        <v>26.665183233646637</v>
      </c>
    </row>
    <row r="909" spans="1:11">
      <c r="A909" s="27" t="s">
        <v>36</v>
      </c>
      <c r="B909" s="21" t="s">
        <v>37</v>
      </c>
      <c r="C909" s="22">
        <v>9514.1</v>
      </c>
      <c r="D909" s="22">
        <v>84264</v>
      </c>
      <c r="E909" s="22">
        <v>9973</v>
      </c>
      <c r="F909" s="22">
        <v>22469.15</v>
      </c>
      <c r="G909" s="22">
        <f t="shared" si="250"/>
        <v>12955.050000000001</v>
      </c>
      <c r="H909" s="22">
        <f t="shared" si="251"/>
        <v>-12496.150000000001</v>
      </c>
      <c r="I909" s="23">
        <f t="shared" si="252"/>
        <v>136.16684710061909</v>
      </c>
      <c r="J909" s="23">
        <f t="shared" si="253"/>
        <v>225.29980948561118</v>
      </c>
      <c r="K909" s="23">
        <f t="shared" si="254"/>
        <v>26.665183233646637</v>
      </c>
    </row>
    <row r="910" spans="1:11">
      <c r="A910" s="28" t="s">
        <v>38</v>
      </c>
      <c r="B910" s="21" t="s">
        <v>39</v>
      </c>
      <c r="C910" s="22">
        <v>8446.14</v>
      </c>
      <c r="D910" s="22">
        <v>66220</v>
      </c>
      <c r="E910" s="22">
        <v>8973</v>
      </c>
      <c r="F910" s="22">
        <v>22469.15</v>
      </c>
      <c r="G910" s="22">
        <f t="shared" si="250"/>
        <v>14023.010000000002</v>
      </c>
      <c r="H910" s="22">
        <f t="shared" si="251"/>
        <v>-13496.150000000001</v>
      </c>
      <c r="I910" s="23">
        <f t="shared" si="252"/>
        <v>166.02862372634132</v>
      </c>
      <c r="J910" s="23">
        <f t="shared" si="253"/>
        <v>250.408447564917</v>
      </c>
      <c r="K910" s="23">
        <f t="shared" si="254"/>
        <v>33.93106312292359</v>
      </c>
    </row>
    <row r="911" spans="1:11">
      <c r="A911" s="28" t="s">
        <v>40</v>
      </c>
      <c r="B911" s="21" t="s">
        <v>41</v>
      </c>
      <c r="C911" s="22">
        <v>1067.96</v>
      </c>
      <c r="D911" s="22">
        <v>18044</v>
      </c>
      <c r="E911" s="22">
        <v>1000</v>
      </c>
      <c r="F911" s="22">
        <v>0</v>
      </c>
      <c r="G911" s="22">
        <f t="shared" si="250"/>
        <v>-1067.96</v>
      </c>
      <c r="H911" s="22">
        <f t="shared" si="251"/>
        <v>1000</v>
      </c>
      <c r="I911" s="23">
        <f t="shared" si="252"/>
        <v>-100</v>
      </c>
      <c r="J911" s="23">
        <f t="shared" si="253"/>
        <v>0</v>
      </c>
      <c r="K911" s="23">
        <f t="shared" si="254"/>
        <v>0</v>
      </c>
    </row>
    <row r="912" spans="1:11">
      <c r="A912" s="20"/>
      <c r="B912" s="21" t="s">
        <v>60</v>
      </c>
      <c r="C912" s="22">
        <v>77972.899999999994</v>
      </c>
      <c r="D912" s="22">
        <v>0</v>
      </c>
      <c r="E912" s="22">
        <v>0</v>
      </c>
      <c r="F912" s="22">
        <v>61794.85</v>
      </c>
      <c r="G912" s="22">
        <f t="shared" si="250"/>
        <v>-16178.049999999996</v>
      </c>
      <c r="H912" s="22">
        <f t="shared" si="251"/>
        <v>-61794.85</v>
      </c>
      <c r="I912" s="23">
        <f t="shared" si="252"/>
        <v>-20.748298447281044</v>
      </c>
      <c r="J912" s="23">
        <f t="shared" si="253"/>
        <v>0</v>
      </c>
      <c r="K912" s="23">
        <f t="shared" si="254"/>
        <v>0</v>
      </c>
    </row>
    <row r="913" spans="1:11">
      <c r="A913" s="20" t="s">
        <v>61</v>
      </c>
      <c r="B913" s="21" t="s">
        <v>62</v>
      </c>
      <c r="C913" s="22">
        <v>-77972.899999999994</v>
      </c>
      <c r="D913" s="22">
        <v>0</v>
      </c>
      <c r="E913" s="22">
        <v>0</v>
      </c>
      <c r="F913" s="22">
        <v>-61794.85</v>
      </c>
      <c r="G913" s="22">
        <f t="shared" si="250"/>
        <v>16178.049999999996</v>
      </c>
      <c r="H913" s="22">
        <f t="shared" si="251"/>
        <v>61794.85</v>
      </c>
      <c r="I913" s="23">
        <f t="shared" si="252"/>
        <v>-20.748298447281044</v>
      </c>
      <c r="J913" s="23">
        <f t="shared" si="253"/>
        <v>0</v>
      </c>
      <c r="K913" s="23">
        <f t="shared" si="254"/>
        <v>0</v>
      </c>
    </row>
    <row r="914" spans="1:11">
      <c r="A914" s="26" t="s">
        <v>63</v>
      </c>
      <c r="B914" s="21" t="s">
        <v>64</v>
      </c>
      <c r="C914" s="22">
        <v>-77972.899999999994</v>
      </c>
      <c r="D914" s="22">
        <v>0</v>
      </c>
      <c r="E914" s="22">
        <v>0</v>
      </c>
      <c r="F914" s="22">
        <v>-61794.85</v>
      </c>
      <c r="G914" s="22">
        <f t="shared" si="250"/>
        <v>16178.049999999996</v>
      </c>
      <c r="H914" s="22">
        <f t="shared" si="251"/>
        <v>61794.85</v>
      </c>
      <c r="I914" s="23">
        <f t="shared" si="252"/>
        <v>-20.748298447281044</v>
      </c>
      <c r="J914" s="23">
        <f t="shared" si="253"/>
        <v>0</v>
      </c>
      <c r="K914" s="23">
        <f t="shared" si="254"/>
        <v>0</v>
      </c>
    </row>
    <row r="915" spans="1:11" s="35" customFormat="1">
      <c r="A915" s="31" t="s">
        <v>136</v>
      </c>
      <c r="B915" s="32" t="s">
        <v>137</v>
      </c>
      <c r="C915" s="33"/>
      <c r="D915" s="33"/>
      <c r="E915" s="33"/>
      <c r="F915" s="33"/>
      <c r="G915" s="33"/>
      <c r="H915" s="33"/>
      <c r="I915" s="34"/>
      <c r="J915" s="34"/>
      <c r="K915" s="34"/>
    </row>
    <row r="916" spans="1:11">
      <c r="A916" s="20" t="s">
        <v>26</v>
      </c>
      <c r="B916" s="21" t="s">
        <v>27</v>
      </c>
      <c r="C916" s="22">
        <v>4477051.2</v>
      </c>
      <c r="D916" s="22">
        <v>10957622</v>
      </c>
      <c r="E916" s="22">
        <v>283392</v>
      </c>
      <c r="F916" s="22">
        <v>8714652.4900000002</v>
      </c>
      <c r="G916" s="22">
        <f t="shared" ref="G916:G936" si="255">F916-C916</f>
        <v>4237601.29</v>
      </c>
      <c r="H916" s="22">
        <f t="shared" ref="H916:H936" si="256">E916-F916</f>
        <v>-8431260.4900000002</v>
      </c>
      <c r="I916" s="23">
        <f t="shared" ref="I916:I936" si="257">IF(ISERROR(F916/C916),0,F916/C916*100-100)</f>
        <v>94.651615554452462</v>
      </c>
      <c r="J916" s="23">
        <f t="shared" ref="J916:J936" si="258">IF(ISERROR(F916/E916),0,F916/E916*100)</f>
        <v>3075.1229710083562</v>
      </c>
      <c r="K916" s="23">
        <f t="shared" ref="K916:K936" si="259">IF(ISERROR(F916/D916),0,F916/D916*100)</f>
        <v>79.530508444259169</v>
      </c>
    </row>
    <row r="917" spans="1:11">
      <c r="A917" s="26" t="s">
        <v>98</v>
      </c>
      <c r="B917" s="21" t="s">
        <v>99</v>
      </c>
      <c r="C917" s="22">
        <v>2782888.2</v>
      </c>
      <c r="D917" s="22">
        <v>4134190</v>
      </c>
      <c r="E917" s="22">
        <v>283392</v>
      </c>
      <c r="F917" s="22">
        <v>1891220.49</v>
      </c>
      <c r="G917" s="22">
        <f t="shared" si="255"/>
        <v>-891667.7100000002</v>
      </c>
      <c r="H917" s="22">
        <f t="shared" si="256"/>
        <v>-1607828.49</v>
      </c>
      <c r="I917" s="23">
        <f t="shared" si="257"/>
        <v>-32.041089900772874</v>
      </c>
      <c r="J917" s="23">
        <f t="shared" si="258"/>
        <v>667.3514037093496</v>
      </c>
      <c r="K917" s="23">
        <f t="shared" si="259"/>
        <v>45.745853238482027</v>
      </c>
    </row>
    <row r="918" spans="1:11">
      <c r="A918" s="26" t="s">
        <v>28</v>
      </c>
      <c r="B918" s="21" t="s">
        <v>29</v>
      </c>
      <c r="C918" s="22">
        <v>1694163</v>
      </c>
      <c r="D918" s="22">
        <v>6823432</v>
      </c>
      <c r="E918" s="22">
        <v>0</v>
      </c>
      <c r="F918" s="22">
        <v>6823432</v>
      </c>
      <c r="G918" s="22">
        <f t="shared" si="255"/>
        <v>5129269</v>
      </c>
      <c r="H918" s="22">
        <f t="shared" si="256"/>
        <v>-6823432</v>
      </c>
      <c r="I918" s="23">
        <f t="shared" si="257"/>
        <v>302.76124552360073</v>
      </c>
      <c r="J918" s="23">
        <f t="shared" si="258"/>
        <v>0</v>
      </c>
      <c r="K918" s="23">
        <f t="shared" si="259"/>
        <v>100</v>
      </c>
    </row>
    <row r="919" spans="1:11">
      <c r="A919" s="27" t="s">
        <v>30</v>
      </c>
      <c r="B919" s="21" t="s">
        <v>31</v>
      </c>
      <c r="C919" s="22">
        <v>1694163</v>
      </c>
      <c r="D919" s="22">
        <v>6823432</v>
      </c>
      <c r="E919" s="22">
        <v>0</v>
      </c>
      <c r="F919" s="22">
        <v>6823432</v>
      </c>
      <c r="G919" s="22">
        <f t="shared" si="255"/>
        <v>5129269</v>
      </c>
      <c r="H919" s="22">
        <f t="shared" si="256"/>
        <v>-6823432</v>
      </c>
      <c r="I919" s="23">
        <f t="shared" si="257"/>
        <v>302.76124552360073</v>
      </c>
      <c r="J919" s="23">
        <f t="shared" si="258"/>
        <v>0</v>
      </c>
      <c r="K919" s="23">
        <f t="shared" si="259"/>
        <v>100</v>
      </c>
    </row>
    <row r="920" spans="1:11">
      <c r="A920" s="20" t="s">
        <v>32</v>
      </c>
      <c r="B920" s="21" t="s">
        <v>33</v>
      </c>
      <c r="C920" s="22">
        <v>465694.92</v>
      </c>
      <c r="D920" s="22">
        <v>10958358</v>
      </c>
      <c r="E920" s="22">
        <v>283392</v>
      </c>
      <c r="F920" s="22">
        <v>2047687.94</v>
      </c>
      <c r="G920" s="22">
        <f t="shared" si="255"/>
        <v>1581993.02</v>
      </c>
      <c r="H920" s="22">
        <f t="shared" si="256"/>
        <v>-1764295.94</v>
      </c>
      <c r="I920" s="23">
        <f t="shared" si="257"/>
        <v>339.70587868985132</v>
      </c>
      <c r="J920" s="23">
        <f t="shared" si="258"/>
        <v>722.56377738256549</v>
      </c>
      <c r="K920" s="23">
        <f t="shared" si="259"/>
        <v>18.686083626762333</v>
      </c>
    </row>
    <row r="921" spans="1:11">
      <c r="A921" s="26" t="s">
        <v>34</v>
      </c>
      <c r="B921" s="21" t="s">
        <v>35</v>
      </c>
      <c r="C921" s="22">
        <v>169222.14</v>
      </c>
      <c r="D921" s="22">
        <v>3330517</v>
      </c>
      <c r="E921" s="22">
        <v>260392</v>
      </c>
      <c r="F921" s="22">
        <v>961422.78</v>
      </c>
      <c r="G921" s="22">
        <f t="shared" si="255"/>
        <v>792200.64</v>
      </c>
      <c r="H921" s="22">
        <f t="shared" si="256"/>
        <v>-701030.78</v>
      </c>
      <c r="I921" s="23">
        <f t="shared" si="257"/>
        <v>468.1424310081411</v>
      </c>
      <c r="J921" s="23">
        <f t="shared" si="258"/>
        <v>369.22132016344591</v>
      </c>
      <c r="K921" s="23">
        <f t="shared" si="259"/>
        <v>28.867073190138349</v>
      </c>
    </row>
    <row r="922" spans="1:11">
      <c r="A922" s="27" t="s">
        <v>36</v>
      </c>
      <c r="B922" s="21" t="s">
        <v>37</v>
      </c>
      <c r="C922" s="22">
        <v>51222.14</v>
      </c>
      <c r="D922" s="22">
        <v>328540</v>
      </c>
      <c r="E922" s="22">
        <v>60392</v>
      </c>
      <c r="F922" s="22">
        <v>63039.360000000001</v>
      </c>
      <c r="G922" s="22">
        <f t="shared" si="255"/>
        <v>11817.220000000001</v>
      </c>
      <c r="H922" s="22">
        <f t="shared" si="256"/>
        <v>-2647.3600000000006</v>
      </c>
      <c r="I922" s="23">
        <f t="shared" si="257"/>
        <v>23.070531609963979</v>
      </c>
      <c r="J922" s="23">
        <f t="shared" si="258"/>
        <v>104.38362697045966</v>
      </c>
      <c r="K922" s="23">
        <f t="shared" si="259"/>
        <v>19.187727521762952</v>
      </c>
    </row>
    <row r="923" spans="1:11">
      <c r="A923" s="28" t="s">
        <v>38</v>
      </c>
      <c r="B923" s="21" t="s">
        <v>39</v>
      </c>
      <c r="C923" s="22">
        <v>2490.6799999999998</v>
      </c>
      <c r="D923" s="22">
        <v>26922</v>
      </c>
      <c r="E923" s="22">
        <v>5750</v>
      </c>
      <c r="F923" s="22">
        <v>2911.88</v>
      </c>
      <c r="G923" s="22">
        <f t="shared" si="255"/>
        <v>421.20000000000027</v>
      </c>
      <c r="H923" s="22">
        <f t="shared" si="256"/>
        <v>2838.12</v>
      </c>
      <c r="I923" s="23">
        <f t="shared" si="257"/>
        <v>16.911044373424147</v>
      </c>
      <c r="J923" s="23">
        <f t="shared" si="258"/>
        <v>50.641391304347827</v>
      </c>
      <c r="K923" s="23">
        <f t="shared" si="259"/>
        <v>10.815986925191295</v>
      </c>
    </row>
    <row r="924" spans="1:11">
      <c r="A924" s="28" t="s">
        <v>40</v>
      </c>
      <c r="B924" s="21" t="s">
        <v>41</v>
      </c>
      <c r="C924" s="22">
        <v>48731.46</v>
      </c>
      <c r="D924" s="22">
        <v>301618</v>
      </c>
      <c r="E924" s="22">
        <v>54642</v>
      </c>
      <c r="F924" s="22">
        <v>60127.48</v>
      </c>
      <c r="G924" s="22">
        <f t="shared" si="255"/>
        <v>11396.020000000004</v>
      </c>
      <c r="H924" s="22">
        <f t="shared" si="256"/>
        <v>-5485.4800000000032</v>
      </c>
      <c r="I924" s="23">
        <f t="shared" si="257"/>
        <v>23.385344908607308</v>
      </c>
      <c r="J924" s="23">
        <f t="shared" si="258"/>
        <v>110.03894440174224</v>
      </c>
      <c r="K924" s="23">
        <f t="shared" si="259"/>
        <v>19.93497735546287</v>
      </c>
    </row>
    <row r="925" spans="1:11">
      <c r="A925" s="29" t="s">
        <v>82</v>
      </c>
      <c r="B925" s="21" t="s">
        <v>83</v>
      </c>
      <c r="C925" s="22">
        <v>0</v>
      </c>
      <c r="D925" s="22">
        <v>0</v>
      </c>
      <c r="E925" s="22">
        <v>0</v>
      </c>
      <c r="F925" s="22">
        <v>4852.6000000000004</v>
      </c>
      <c r="G925" s="22">
        <f t="shared" si="255"/>
        <v>4852.6000000000004</v>
      </c>
      <c r="H925" s="22">
        <f t="shared" si="256"/>
        <v>-4852.6000000000004</v>
      </c>
      <c r="I925" s="23">
        <f t="shared" si="257"/>
        <v>0</v>
      </c>
      <c r="J925" s="23">
        <f t="shared" si="258"/>
        <v>0</v>
      </c>
      <c r="K925" s="23">
        <f t="shared" si="259"/>
        <v>0</v>
      </c>
    </row>
    <row r="926" spans="1:11" ht="25.5">
      <c r="A926" s="27" t="s">
        <v>84</v>
      </c>
      <c r="B926" s="21" t="s">
        <v>85</v>
      </c>
      <c r="C926" s="22">
        <v>118000</v>
      </c>
      <c r="D926" s="22">
        <v>2657122</v>
      </c>
      <c r="E926" s="22">
        <v>200000</v>
      </c>
      <c r="F926" s="22">
        <v>898383.42</v>
      </c>
      <c r="G926" s="22">
        <f t="shared" si="255"/>
        <v>780383.42</v>
      </c>
      <c r="H926" s="22">
        <f t="shared" si="256"/>
        <v>-698383.42</v>
      </c>
      <c r="I926" s="23">
        <f t="shared" si="257"/>
        <v>661.34188135593229</v>
      </c>
      <c r="J926" s="23">
        <f t="shared" si="258"/>
        <v>449.19171</v>
      </c>
      <c r="K926" s="23">
        <f t="shared" si="259"/>
        <v>33.8103941030935</v>
      </c>
    </row>
    <row r="927" spans="1:11">
      <c r="A927" s="28" t="s">
        <v>299</v>
      </c>
      <c r="B927" s="21" t="s">
        <v>300</v>
      </c>
      <c r="C927" s="22">
        <v>0</v>
      </c>
      <c r="D927" s="22">
        <v>736</v>
      </c>
      <c r="E927" s="22">
        <v>0</v>
      </c>
      <c r="F927" s="22">
        <v>735.09</v>
      </c>
      <c r="G927" s="22">
        <f t="shared" si="255"/>
        <v>735.09</v>
      </c>
      <c r="H927" s="22">
        <f t="shared" si="256"/>
        <v>-735.09</v>
      </c>
      <c r="I927" s="23">
        <f t="shared" si="257"/>
        <v>0</v>
      </c>
      <c r="J927" s="23">
        <f t="shared" si="258"/>
        <v>0</v>
      </c>
      <c r="K927" s="23">
        <f t="shared" si="259"/>
        <v>99.876358695652172</v>
      </c>
    </row>
    <row r="928" spans="1:11">
      <c r="A928" s="28" t="s">
        <v>86</v>
      </c>
      <c r="B928" s="21" t="s">
        <v>87</v>
      </c>
      <c r="C928" s="22">
        <v>118000</v>
      </c>
      <c r="D928" s="22">
        <v>2656386</v>
      </c>
      <c r="E928" s="22">
        <v>200000</v>
      </c>
      <c r="F928" s="22">
        <v>897648.33</v>
      </c>
      <c r="G928" s="22">
        <f t="shared" si="255"/>
        <v>779648.33</v>
      </c>
      <c r="H928" s="22">
        <f t="shared" si="256"/>
        <v>-697648.33</v>
      </c>
      <c r="I928" s="23">
        <f t="shared" si="257"/>
        <v>660.71892372881348</v>
      </c>
      <c r="J928" s="23">
        <f t="shared" si="258"/>
        <v>448.82416499999999</v>
      </c>
      <c r="K928" s="23">
        <f t="shared" si="259"/>
        <v>33.792089327379379</v>
      </c>
    </row>
    <row r="929" spans="1:11" ht="25.5">
      <c r="A929" s="27" t="s">
        <v>48</v>
      </c>
      <c r="B929" s="21" t="s">
        <v>49</v>
      </c>
      <c r="C929" s="22">
        <v>0</v>
      </c>
      <c r="D929" s="22">
        <v>344855</v>
      </c>
      <c r="E929" s="22">
        <v>0</v>
      </c>
      <c r="F929" s="22">
        <v>0</v>
      </c>
      <c r="G929" s="22">
        <f t="shared" si="255"/>
        <v>0</v>
      </c>
      <c r="H929" s="22">
        <f t="shared" si="256"/>
        <v>0</v>
      </c>
      <c r="I929" s="23">
        <f t="shared" si="257"/>
        <v>0</v>
      </c>
      <c r="J929" s="23">
        <f t="shared" si="258"/>
        <v>0</v>
      </c>
      <c r="K929" s="23">
        <f t="shared" si="259"/>
        <v>0</v>
      </c>
    </row>
    <row r="930" spans="1:11">
      <c r="A930" s="28" t="s">
        <v>188</v>
      </c>
      <c r="B930" s="21" t="s">
        <v>189</v>
      </c>
      <c r="C930" s="22">
        <v>0</v>
      </c>
      <c r="D930" s="22">
        <v>344855</v>
      </c>
      <c r="E930" s="22">
        <v>0</v>
      </c>
      <c r="F930" s="22">
        <v>0</v>
      </c>
      <c r="G930" s="22">
        <f t="shared" si="255"/>
        <v>0</v>
      </c>
      <c r="H930" s="22">
        <f t="shared" si="256"/>
        <v>0</v>
      </c>
      <c r="I930" s="23">
        <f t="shared" si="257"/>
        <v>0</v>
      </c>
      <c r="J930" s="23">
        <f t="shared" si="258"/>
        <v>0</v>
      </c>
      <c r="K930" s="23">
        <f t="shared" si="259"/>
        <v>0</v>
      </c>
    </row>
    <row r="931" spans="1:11">
      <c r="A931" s="26" t="s">
        <v>56</v>
      </c>
      <c r="B931" s="21" t="s">
        <v>57</v>
      </c>
      <c r="C931" s="22">
        <v>296472.78000000003</v>
      </c>
      <c r="D931" s="22">
        <v>7627841</v>
      </c>
      <c r="E931" s="22">
        <v>23000</v>
      </c>
      <c r="F931" s="22">
        <v>1086265.1599999999</v>
      </c>
      <c r="G931" s="22">
        <f t="shared" si="255"/>
        <v>789792.37999999989</v>
      </c>
      <c r="H931" s="22">
        <f t="shared" si="256"/>
        <v>-1063265.1599999999</v>
      </c>
      <c r="I931" s="23">
        <f t="shared" si="257"/>
        <v>266.39625398324927</v>
      </c>
      <c r="J931" s="23">
        <f t="shared" si="258"/>
        <v>4722.8919999999998</v>
      </c>
      <c r="K931" s="23">
        <f t="shared" si="259"/>
        <v>14.240794479066881</v>
      </c>
    </row>
    <row r="932" spans="1:11">
      <c r="A932" s="27" t="s">
        <v>58</v>
      </c>
      <c r="B932" s="21" t="s">
        <v>59</v>
      </c>
      <c r="C932" s="22">
        <v>296472.78000000003</v>
      </c>
      <c r="D932" s="22">
        <v>7627841</v>
      </c>
      <c r="E932" s="22">
        <v>23000</v>
      </c>
      <c r="F932" s="22">
        <v>1086265.1599999999</v>
      </c>
      <c r="G932" s="22">
        <f t="shared" si="255"/>
        <v>789792.37999999989</v>
      </c>
      <c r="H932" s="22">
        <f t="shared" si="256"/>
        <v>-1063265.1599999999</v>
      </c>
      <c r="I932" s="23">
        <f t="shared" si="257"/>
        <v>266.39625398324927</v>
      </c>
      <c r="J932" s="23">
        <f t="shared" si="258"/>
        <v>4722.8919999999998</v>
      </c>
      <c r="K932" s="23">
        <f t="shared" si="259"/>
        <v>14.240794479066881</v>
      </c>
    </row>
    <row r="933" spans="1:11">
      <c r="A933" s="20"/>
      <c r="B933" s="21" t="s">
        <v>60</v>
      </c>
      <c r="C933" s="22">
        <v>4011356.28</v>
      </c>
      <c r="D933" s="22">
        <v>-736</v>
      </c>
      <c r="E933" s="22">
        <v>0</v>
      </c>
      <c r="F933" s="22">
        <v>6666964.5499999998</v>
      </c>
      <c r="G933" s="22">
        <f t="shared" si="255"/>
        <v>2655608.27</v>
      </c>
      <c r="H933" s="22">
        <f t="shared" si="256"/>
        <v>-6666964.5499999998</v>
      </c>
      <c r="I933" s="23">
        <f t="shared" si="257"/>
        <v>66.202253916971955</v>
      </c>
      <c r="J933" s="23">
        <f t="shared" si="258"/>
        <v>0</v>
      </c>
      <c r="K933" s="23">
        <f t="shared" si="259"/>
        <v>-905837.57472826086</v>
      </c>
    </row>
    <row r="934" spans="1:11">
      <c r="A934" s="20" t="s">
        <v>61</v>
      </c>
      <c r="B934" s="21" t="s">
        <v>62</v>
      </c>
      <c r="C934" s="22">
        <v>-4011356.28</v>
      </c>
      <c r="D934" s="22">
        <v>736</v>
      </c>
      <c r="E934" s="22">
        <v>0</v>
      </c>
      <c r="F934" s="22">
        <v>-6666964.5499999998</v>
      </c>
      <c r="G934" s="22">
        <f t="shared" si="255"/>
        <v>-2655608.27</v>
      </c>
      <c r="H934" s="22">
        <f t="shared" si="256"/>
        <v>6666964.5499999998</v>
      </c>
      <c r="I934" s="23">
        <f t="shared" si="257"/>
        <v>66.202253916971955</v>
      </c>
      <c r="J934" s="23">
        <f t="shared" si="258"/>
        <v>0</v>
      </c>
      <c r="K934" s="23">
        <f t="shared" si="259"/>
        <v>-905837.57472826086</v>
      </c>
    </row>
    <row r="935" spans="1:11">
      <c r="A935" s="26" t="s">
        <v>63</v>
      </c>
      <c r="B935" s="21" t="s">
        <v>64</v>
      </c>
      <c r="C935" s="22">
        <v>-4011356.28</v>
      </c>
      <c r="D935" s="22">
        <v>736</v>
      </c>
      <c r="E935" s="22">
        <v>0</v>
      </c>
      <c r="F935" s="22">
        <v>-6666964.5499999998</v>
      </c>
      <c r="G935" s="22">
        <f t="shared" si="255"/>
        <v>-2655608.27</v>
      </c>
      <c r="H935" s="22">
        <f t="shared" si="256"/>
        <v>6666964.5499999998</v>
      </c>
      <c r="I935" s="23">
        <f t="shared" si="257"/>
        <v>66.202253916971955</v>
      </c>
      <c r="J935" s="23">
        <f t="shared" si="258"/>
        <v>0</v>
      </c>
      <c r="K935" s="23">
        <f t="shared" si="259"/>
        <v>-905837.57472826086</v>
      </c>
    </row>
    <row r="936" spans="1:11" ht="25.5">
      <c r="A936" s="27" t="s">
        <v>152</v>
      </c>
      <c r="B936" s="21" t="s">
        <v>153</v>
      </c>
      <c r="C936" s="22">
        <v>-242278.65</v>
      </c>
      <c r="D936" s="22">
        <v>736</v>
      </c>
      <c r="E936" s="22">
        <v>0</v>
      </c>
      <c r="F936" s="22">
        <v>-735.09</v>
      </c>
      <c r="G936" s="22">
        <f t="shared" si="255"/>
        <v>241543.56</v>
      </c>
      <c r="H936" s="22">
        <f t="shared" si="256"/>
        <v>735.09</v>
      </c>
      <c r="I936" s="23">
        <f t="shared" si="257"/>
        <v>-99.696593158332362</v>
      </c>
      <c r="J936" s="23">
        <f t="shared" si="258"/>
        <v>0</v>
      </c>
      <c r="K936" s="23">
        <f t="shared" si="259"/>
        <v>-99.876358695652172</v>
      </c>
    </row>
    <row r="937" spans="1:11" s="35" customFormat="1" ht="25.5">
      <c r="A937" s="36" t="s">
        <v>225</v>
      </c>
      <c r="B937" s="32" t="s">
        <v>226</v>
      </c>
      <c r="C937" s="33"/>
      <c r="D937" s="33"/>
      <c r="E937" s="33"/>
      <c r="F937" s="33"/>
      <c r="G937" s="33"/>
      <c r="H937" s="33"/>
      <c r="I937" s="34"/>
      <c r="J937" s="34"/>
      <c r="K937" s="34"/>
    </row>
    <row r="938" spans="1:11">
      <c r="A938" s="20" t="s">
        <v>26</v>
      </c>
      <c r="B938" s="21" t="s">
        <v>27</v>
      </c>
      <c r="C938" s="22">
        <v>0</v>
      </c>
      <c r="D938" s="22">
        <v>344855</v>
      </c>
      <c r="E938" s="22">
        <v>0</v>
      </c>
      <c r="F938" s="22">
        <v>0</v>
      </c>
      <c r="G938" s="22">
        <f t="shared" ref="G938:G943" si="260">F938-C938</f>
        <v>0</v>
      </c>
      <c r="H938" s="22">
        <f t="shared" ref="H938:H943" si="261">E938-F938</f>
        <v>0</v>
      </c>
      <c r="I938" s="23">
        <f t="shared" ref="I938:I943" si="262">IF(ISERROR(F938/C938),0,F938/C938*100-100)</f>
        <v>0</v>
      </c>
      <c r="J938" s="23">
        <f t="shared" ref="J938:J943" si="263">IF(ISERROR(F938/E938),0,F938/E938*100)</f>
        <v>0</v>
      </c>
      <c r="K938" s="23">
        <f t="shared" ref="K938:K943" si="264">IF(ISERROR(F938/D938),0,F938/D938*100)</f>
        <v>0</v>
      </c>
    </row>
    <row r="939" spans="1:11">
      <c r="A939" s="26" t="s">
        <v>98</v>
      </c>
      <c r="B939" s="21" t="s">
        <v>99</v>
      </c>
      <c r="C939" s="22">
        <v>0</v>
      </c>
      <c r="D939" s="22">
        <v>344855</v>
      </c>
      <c r="E939" s="22">
        <v>0</v>
      </c>
      <c r="F939" s="22">
        <v>0</v>
      </c>
      <c r="G939" s="22">
        <f t="shared" si="260"/>
        <v>0</v>
      </c>
      <c r="H939" s="22">
        <f t="shared" si="261"/>
        <v>0</v>
      </c>
      <c r="I939" s="23">
        <f t="shared" si="262"/>
        <v>0</v>
      </c>
      <c r="J939" s="23">
        <f t="shared" si="263"/>
        <v>0</v>
      </c>
      <c r="K939" s="23">
        <f t="shared" si="264"/>
        <v>0</v>
      </c>
    </row>
    <row r="940" spans="1:11">
      <c r="A940" s="20" t="s">
        <v>32</v>
      </c>
      <c r="B940" s="21" t="s">
        <v>33</v>
      </c>
      <c r="C940" s="22">
        <v>0</v>
      </c>
      <c r="D940" s="22">
        <v>344855</v>
      </c>
      <c r="E940" s="22">
        <v>0</v>
      </c>
      <c r="F940" s="22">
        <v>0</v>
      </c>
      <c r="G940" s="22">
        <f t="shared" si="260"/>
        <v>0</v>
      </c>
      <c r="H940" s="22">
        <f t="shared" si="261"/>
        <v>0</v>
      </c>
      <c r="I940" s="23">
        <f t="shared" si="262"/>
        <v>0</v>
      </c>
      <c r="J940" s="23">
        <f t="shared" si="263"/>
        <v>0</v>
      </c>
      <c r="K940" s="23">
        <f t="shared" si="264"/>
        <v>0</v>
      </c>
    </row>
    <row r="941" spans="1:11">
      <c r="A941" s="26" t="s">
        <v>34</v>
      </c>
      <c r="B941" s="21" t="s">
        <v>35</v>
      </c>
      <c r="C941" s="22">
        <v>0</v>
      </c>
      <c r="D941" s="22">
        <v>344855</v>
      </c>
      <c r="E941" s="22">
        <v>0</v>
      </c>
      <c r="F941" s="22">
        <v>0</v>
      </c>
      <c r="G941" s="22">
        <f t="shared" si="260"/>
        <v>0</v>
      </c>
      <c r="H941" s="22">
        <f t="shared" si="261"/>
        <v>0</v>
      </c>
      <c r="I941" s="23">
        <f t="shared" si="262"/>
        <v>0</v>
      </c>
      <c r="J941" s="23">
        <f t="shared" si="263"/>
        <v>0</v>
      </c>
      <c r="K941" s="23">
        <f t="shared" si="264"/>
        <v>0</v>
      </c>
    </row>
    <row r="942" spans="1:11" ht="25.5">
      <c r="A942" s="27" t="s">
        <v>48</v>
      </c>
      <c r="B942" s="21" t="s">
        <v>49</v>
      </c>
      <c r="C942" s="22">
        <v>0</v>
      </c>
      <c r="D942" s="22">
        <v>344855</v>
      </c>
      <c r="E942" s="22">
        <v>0</v>
      </c>
      <c r="F942" s="22">
        <v>0</v>
      </c>
      <c r="G942" s="22">
        <f t="shared" si="260"/>
        <v>0</v>
      </c>
      <c r="H942" s="22">
        <f t="shared" si="261"/>
        <v>0</v>
      </c>
      <c r="I942" s="23">
        <f t="shared" si="262"/>
        <v>0</v>
      </c>
      <c r="J942" s="23">
        <f t="shared" si="263"/>
        <v>0</v>
      </c>
      <c r="K942" s="23">
        <f t="shared" si="264"/>
        <v>0</v>
      </c>
    </row>
    <row r="943" spans="1:11">
      <c r="A943" s="28" t="s">
        <v>188</v>
      </c>
      <c r="B943" s="21" t="s">
        <v>189</v>
      </c>
      <c r="C943" s="22">
        <v>0</v>
      </c>
      <c r="D943" s="22">
        <v>344855</v>
      </c>
      <c r="E943" s="22">
        <v>0</v>
      </c>
      <c r="F943" s="22">
        <v>0</v>
      </c>
      <c r="G943" s="22">
        <f t="shared" si="260"/>
        <v>0</v>
      </c>
      <c r="H943" s="22">
        <f t="shared" si="261"/>
        <v>0</v>
      </c>
      <c r="I943" s="23">
        <f t="shared" si="262"/>
        <v>0</v>
      </c>
      <c r="J943" s="23">
        <f t="shared" si="263"/>
        <v>0</v>
      </c>
      <c r="K943" s="23">
        <f t="shared" si="264"/>
        <v>0</v>
      </c>
    </row>
    <row r="944" spans="1:11" s="35" customFormat="1" ht="38.25">
      <c r="A944" s="36" t="s">
        <v>138</v>
      </c>
      <c r="B944" s="32" t="s">
        <v>371</v>
      </c>
      <c r="C944" s="33"/>
      <c r="D944" s="33"/>
      <c r="E944" s="33"/>
      <c r="F944" s="33"/>
      <c r="G944" s="33"/>
      <c r="H944" s="33"/>
      <c r="I944" s="34"/>
      <c r="J944" s="34"/>
      <c r="K944" s="34"/>
    </row>
    <row r="945" spans="1:11">
      <c r="A945" s="20" t="s">
        <v>26</v>
      </c>
      <c r="B945" s="21" t="s">
        <v>27</v>
      </c>
      <c r="C945" s="22">
        <v>106038.2</v>
      </c>
      <c r="D945" s="22">
        <v>210091</v>
      </c>
      <c r="E945" s="22">
        <v>35000</v>
      </c>
      <c r="F945" s="22">
        <v>114592.12</v>
      </c>
      <c r="G945" s="22">
        <f t="shared" ref="G945:G957" si="265">F945-C945</f>
        <v>8553.9199999999983</v>
      </c>
      <c r="H945" s="22">
        <f t="shared" ref="H945:H957" si="266">E945-F945</f>
        <v>-79592.12</v>
      </c>
      <c r="I945" s="23">
        <f t="shared" ref="I945:I957" si="267">IF(ISERROR(F945/C945),0,F945/C945*100-100)</f>
        <v>8.0668287466214963</v>
      </c>
      <c r="J945" s="23">
        <f t="shared" ref="J945:J957" si="268">IF(ISERROR(F945/E945),0,F945/E945*100)</f>
        <v>327.40605714285709</v>
      </c>
      <c r="K945" s="23">
        <f t="shared" ref="K945:K957" si="269">IF(ISERROR(F945/D945),0,F945/D945*100)</f>
        <v>54.544040439619025</v>
      </c>
    </row>
    <row r="946" spans="1:11">
      <c r="A946" s="26" t="s">
        <v>98</v>
      </c>
      <c r="B946" s="21" t="s">
        <v>99</v>
      </c>
      <c r="C946" s="22">
        <v>106038.2</v>
      </c>
      <c r="D946" s="22">
        <v>210091</v>
      </c>
      <c r="E946" s="22">
        <v>35000</v>
      </c>
      <c r="F946" s="22">
        <v>114592.12</v>
      </c>
      <c r="G946" s="22">
        <f t="shared" si="265"/>
        <v>8553.9199999999983</v>
      </c>
      <c r="H946" s="22">
        <f t="shared" si="266"/>
        <v>-79592.12</v>
      </c>
      <c r="I946" s="23">
        <f t="shared" si="267"/>
        <v>8.0668287466214963</v>
      </c>
      <c r="J946" s="23">
        <f t="shared" si="268"/>
        <v>327.40605714285709</v>
      </c>
      <c r="K946" s="23">
        <f t="shared" si="269"/>
        <v>54.544040439619025</v>
      </c>
    </row>
    <row r="947" spans="1:11">
      <c r="A947" s="20" t="s">
        <v>32</v>
      </c>
      <c r="B947" s="21" t="s">
        <v>33</v>
      </c>
      <c r="C947" s="22">
        <v>20536.68</v>
      </c>
      <c r="D947" s="22">
        <v>210091</v>
      </c>
      <c r="E947" s="22">
        <v>35000</v>
      </c>
      <c r="F947" s="22">
        <v>7301.3</v>
      </c>
      <c r="G947" s="22">
        <f t="shared" si="265"/>
        <v>-13235.380000000001</v>
      </c>
      <c r="H947" s="22">
        <f t="shared" si="266"/>
        <v>27698.7</v>
      </c>
      <c r="I947" s="23">
        <f t="shared" si="267"/>
        <v>-64.447515372494479</v>
      </c>
      <c r="J947" s="23">
        <f t="shared" si="268"/>
        <v>20.860857142857142</v>
      </c>
      <c r="K947" s="23">
        <f t="shared" si="269"/>
        <v>3.4753035589339856</v>
      </c>
    </row>
    <row r="948" spans="1:11">
      <c r="A948" s="26" t="s">
        <v>34</v>
      </c>
      <c r="B948" s="21" t="s">
        <v>35</v>
      </c>
      <c r="C948" s="22">
        <v>13059.09</v>
      </c>
      <c r="D948" s="22">
        <v>60850</v>
      </c>
      <c r="E948" s="22">
        <v>12000</v>
      </c>
      <c r="F948" s="22">
        <v>7301.3</v>
      </c>
      <c r="G948" s="22">
        <f t="shared" si="265"/>
        <v>-5757.79</v>
      </c>
      <c r="H948" s="22">
        <f t="shared" si="266"/>
        <v>4698.7</v>
      </c>
      <c r="I948" s="23">
        <f t="shared" si="267"/>
        <v>-44.090285004544725</v>
      </c>
      <c r="J948" s="23">
        <f t="shared" si="268"/>
        <v>60.844166666666666</v>
      </c>
      <c r="K948" s="23">
        <f t="shared" si="269"/>
        <v>11.998849630238292</v>
      </c>
    </row>
    <row r="949" spans="1:11">
      <c r="A949" s="27" t="s">
        <v>36</v>
      </c>
      <c r="B949" s="21" t="s">
        <v>37</v>
      </c>
      <c r="C949" s="22">
        <v>13059.09</v>
      </c>
      <c r="D949" s="22">
        <v>60850</v>
      </c>
      <c r="E949" s="22">
        <v>12000</v>
      </c>
      <c r="F949" s="22">
        <v>7301.3</v>
      </c>
      <c r="G949" s="22">
        <f t="shared" si="265"/>
        <v>-5757.79</v>
      </c>
      <c r="H949" s="22">
        <f t="shared" si="266"/>
        <v>4698.7</v>
      </c>
      <c r="I949" s="23">
        <f t="shared" si="267"/>
        <v>-44.090285004544725</v>
      </c>
      <c r="J949" s="23">
        <f t="shared" si="268"/>
        <v>60.844166666666666</v>
      </c>
      <c r="K949" s="23">
        <f t="shared" si="269"/>
        <v>11.998849630238292</v>
      </c>
    </row>
    <row r="950" spans="1:11">
      <c r="A950" s="28" t="s">
        <v>40</v>
      </c>
      <c r="B950" s="21" t="s">
        <v>41</v>
      </c>
      <c r="C950" s="22">
        <v>13059.09</v>
      </c>
      <c r="D950" s="22">
        <v>60850</v>
      </c>
      <c r="E950" s="22">
        <v>12000</v>
      </c>
      <c r="F950" s="22">
        <v>7301.3</v>
      </c>
      <c r="G950" s="22">
        <f t="shared" si="265"/>
        <v>-5757.79</v>
      </c>
      <c r="H950" s="22">
        <f t="shared" si="266"/>
        <v>4698.7</v>
      </c>
      <c r="I950" s="23">
        <f t="shared" si="267"/>
        <v>-44.090285004544725</v>
      </c>
      <c r="J950" s="23">
        <f t="shared" si="268"/>
        <v>60.844166666666666</v>
      </c>
      <c r="K950" s="23">
        <f t="shared" si="269"/>
        <v>11.998849630238292</v>
      </c>
    </row>
    <row r="951" spans="1:11">
      <c r="A951" s="29" t="s">
        <v>82</v>
      </c>
      <c r="B951" s="21" t="s">
        <v>83</v>
      </c>
      <c r="C951" s="22">
        <v>0</v>
      </c>
      <c r="D951" s="22">
        <v>0</v>
      </c>
      <c r="E951" s="22">
        <v>0</v>
      </c>
      <c r="F951" s="22">
        <v>4797.6000000000004</v>
      </c>
      <c r="G951" s="22">
        <f t="shared" si="265"/>
        <v>4797.6000000000004</v>
      </c>
      <c r="H951" s="22">
        <f t="shared" si="266"/>
        <v>-4797.6000000000004</v>
      </c>
      <c r="I951" s="23">
        <f t="shared" si="267"/>
        <v>0</v>
      </c>
      <c r="J951" s="23">
        <f t="shared" si="268"/>
        <v>0</v>
      </c>
      <c r="K951" s="23">
        <f t="shared" si="269"/>
        <v>0</v>
      </c>
    </row>
    <row r="952" spans="1:11">
      <c r="A952" s="26" t="s">
        <v>56</v>
      </c>
      <c r="B952" s="21" t="s">
        <v>57</v>
      </c>
      <c r="C952" s="22">
        <v>7477.59</v>
      </c>
      <c r="D952" s="22">
        <v>149241</v>
      </c>
      <c r="E952" s="22">
        <v>23000</v>
      </c>
      <c r="F952" s="22">
        <v>0</v>
      </c>
      <c r="G952" s="22">
        <f t="shared" si="265"/>
        <v>-7477.59</v>
      </c>
      <c r="H952" s="22">
        <f t="shared" si="266"/>
        <v>23000</v>
      </c>
      <c r="I952" s="23">
        <f t="shared" si="267"/>
        <v>-100</v>
      </c>
      <c r="J952" s="23">
        <f t="shared" si="268"/>
        <v>0</v>
      </c>
      <c r="K952" s="23">
        <f t="shared" si="269"/>
        <v>0</v>
      </c>
    </row>
    <row r="953" spans="1:11">
      <c r="A953" s="27" t="s">
        <v>58</v>
      </c>
      <c r="B953" s="21" t="s">
        <v>59</v>
      </c>
      <c r="C953" s="22">
        <v>7477.59</v>
      </c>
      <c r="D953" s="22">
        <v>149241</v>
      </c>
      <c r="E953" s="22">
        <v>23000</v>
      </c>
      <c r="F953" s="22">
        <v>0</v>
      </c>
      <c r="G953" s="22">
        <f t="shared" si="265"/>
        <v>-7477.59</v>
      </c>
      <c r="H953" s="22">
        <f t="shared" si="266"/>
        <v>23000</v>
      </c>
      <c r="I953" s="23">
        <f t="shared" si="267"/>
        <v>-100</v>
      </c>
      <c r="J953" s="23">
        <f t="shared" si="268"/>
        <v>0</v>
      </c>
      <c r="K953" s="23">
        <f t="shared" si="269"/>
        <v>0</v>
      </c>
    </row>
    <row r="954" spans="1:11">
      <c r="A954" s="20"/>
      <c r="B954" s="21" t="s">
        <v>60</v>
      </c>
      <c r="C954" s="22">
        <v>85501.52</v>
      </c>
      <c r="D954" s="22">
        <v>0</v>
      </c>
      <c r="E954" s="22">
        <v>0</v>
      </c>
      <c r="F954" s="22">
        <v>107290.82</v>
      </c>
      <c r="G954" s="22">
        <f t="shared" si="265"/>
        <v>21789.300000000003</v>
      </c>
      <c r="H954" s="22">
        <f t="shared" si="266"/>
        <v>-107290.82</v>
      </c>
      <c r="I954" s="23">
        <f t="shared" si="267"/>
        <v>25.48410835269361</v>
      </c>
      <c r="J954" s="23">
        <f t="shared" si="268"/>
        <v>0</v>
      </c>
      <c r="K954" s="23">
        <f t="shared" si="269"/>
        <v>0</v>
      </c>
    </row>
    <row r="955" spans="1:11">
      <c r="A955" s="20" t="s">
        <v>61</v>
      </c>
      <c r="B955" s="21" t="s">
        <v>62</v>
      </c>
      <c r="C955" s="22">
        <v>-85501.52</v>
      </c>
      <c r="D955" s="22">
        <v>0</v>
      </c>
      <c r="E955" s="22">
        <v>0</v>
      </c>
      <c r="F955" s="22">
        <v>-107290.82</v>
      </c>
      <c r="G955" s="22">
        <f t="shared" si="265"/>
        <v>-21789.300000000003</v>
      </c>
      <c r="H955" s="22">
        <f t="shared" si="266"/>
        <v>107290.82</v>
      </c>
      <c r="I955" s="23">
        <f t="shared" si="267"/>
        <v>25.48410835269361</v>
      </c>
      <c r="J955" s="23">
        <f t="shared" si="268"/>
        <v>0</v>
      </c>
      <c r="K955" s="23">
        <f t="shared" si="269"/>
        <v>0</v>
      </c>
    </row>
    <row r="956" spans="1:11">
      <c r="A956" s="26" t="s">
        <v>63</v>
      </c>
      <c r="B956" s="21" t="s">
        <v>64</v>
      </c>
      <c r="C956" s="22">
        <v>-85501.52</v>
      </c>
      <c r="D956" s="22">
        <v>0</v>
      </c>
      <c r="E956" s="22">
        <v>0</v>
      </c>
      <c r="F956" s="22">
        <v>-107290.82</v>
      </c>
      <c r="G956" s="22">
        <f t="shared" si="265"/>
        <v>-21789.300000000003</v>
      </c>
      <c r="H956" s="22">
        <f t="shared" si="266"/>
        <v>107290.82</v>
      </c>
      <c r="I956" s="23">
        <f t="shared" si="267"/>
        <v>25.48410835269361</v>
      </c>
      <c r="J956" s="23">
        <f t="shared" si="268"/>
        <v>0</v>
      </c>
      <c r="K956" s="23">
        <f t="shared" si="269"/>
        <v>0</v>
      </c>
    </row>
    <row r="957" spans="1:11" ht="25.5">
      <c r="A957" s="27" t="s">
        <v>152</v>
      </c>
      <c r="B957" s="21" t="s">
        <v>153</v>
      </c>
      <c r="C957" s="22">
        <v>-34570.51</v>
      </c>
      <c r="D957" s="22">
        <v>0</v>
      </c>
      <c r="E957" s="22">
        <v>0</v>
      </c>
      <c r="F957" s="22">
        <v>0</v>
      </c>
      <c r="G957" s="22">
        <f t="shared" si="265"/>
        <v>34570.51</v>
      </c>
      <c r="H957" s="22">
        <f t="shared" si="266"/>
        <v>0</v>
      </c>
      <c r="I957" s="23">
        <f t="shared" si="267"/>
        <v>-100</v>
      </c>
      <c r="J957" s="23">
        <f t="shared" si="268"/>
        <v>0</v>
      </c>
      <c r="K957" s="23">
        <f t="shared" si="269"/>
        <v>0</v>
      </c>
    </row>
    <row r="958" spans="1:11" s="35" customFormat="1" ht="25.5">
      <c r="A958" s="36" t="s">
        <v>227</v>
      </c>
      <c r="B958" s="32" t="s">
        <v>372</v>
      </c>
      <c r="C958" s="33"/>
      <c r="D958" s="33"/>
      <c r="E958" s="33"/>
      <c r="F958" s="33"/>
      <c r="G958" s="33"/>
      <c r="H958" s="33"/>
      <c r="I958" s="34"/>
      <c r="J958" s="34"/>
      <c r="K958" s="34"/>
    </row>
    <row r="959" spans="1:11">
      <c r="A959" s="20" t="s">
        <v>26</v>
      </c>
      <c r="B959" s="21" t="s">
        <v>27</v>
      </c>
      <c r="C959" s="22">
        <v>25545</v>
      </c>
      <c r="D959" s="22">
        <v>2877386</v>
      </c>
      <c r="E959" s="22">
        <v>243750</v>
      </c>
      <c r="F959" s="22">
        <v>1087260.3700000001</v>
      </c>
      <c r="G959" s="22">
        <f t="shared" ref="G959:G975" si="270">F959-C959</f>
        <v>1061715.3700000001</v>
      </c>
      <c r="H959" s="22">
        <f t="shared" ref="H959:H975" si="271">E959-F959</f>
        <v>-843510.37000000011</v>
      </c>
      <c r="I959" s="23">
        <f t="shared" ref="I959:I975" si="272">IF(ISERROR(F959/C959),0,F959/C959*100-100)</f>
        <v>4156.2551184184777</v>
      </c>
      <c r="J959" s="23">
        <f t="shared" ref="J959:J975" si="273">IF(ISERROR(F959/E959),0,F959/E959*100)</f>
        <v>446.05553641025642</v>
      </c>
      <c r="K959" s="23">
        <f t="shared" ref="K959:K975" si="274">IF(ISERROR(F959/D959),0,F959/D959*100)</f>
        <v>37.786392579931928</v>
      </c>
    </row>
    <row r="960" spans="1:11">
      <c r="A960" s="26" t="s">
        <v>98</v>
      </c>
      <c r="B960" s="21" t="s">
        <v>99</v>
      </c>
      <c r="C960" s="22">
        <v>0</v>
      </c>
      <c r="D960" s="22">
        <v>2877386</v>
      </c>
      <c r="E960" s="22">
        <v>243750</v>
      </c>
      <c r="F960" s="22">
        <v>1087260.3700000001</v>
      </c>
      <c r="G960" s="22">
        <f t="shared" si="270"/>
        <v>1087260.3700000001</v>
      </c>
      <c r="H960" s="22">
        <f t="shared" si="271"/>
        <v>-843510.37000000011</v>
      </c>
      <c r="I960" s="23">
        <f t="shared" si="272"/>
        <v>0</v>
      </c>
      <c r="J960" s="23">
        <f t="shared" si="273"/>
        <v>446.05553641025642</v>
      </c>
      <c r="K960" s="23">
        <f t="shared" si="274"/>
        <v>37.786392579931928</v>
      </c>
    </row>
    <row r="961" spans="1:11">
      <c r="A961" s="26" t="s">
        <v>28</v>
      </c>
      <c r="B961" s="21" t="s">
        <v>29</v>
      </c>
      <c r="C961" s="22">
        <v>25545</v>
      </c>
      <c r="D961" s="22">
        <v>0</v>
      </c>
      <c r="E961" s="22">
        <v>0</v>
      </c>
      <c r="F961" s="22">
        <v>0</v>
      </c>
      <c r="G961" s="22">
        <f t="shared" si="270"/>
        <v>-25545</v>
      </c>
      <c r="H961" s="22">
        <f t="shared" si="271"/>
        <v>0</v>
      </c>
      <c r="I961" s="23">
        <f t="shared" si="272"/>
        <v>-100</v>
      </c>
      <c r="J961" s="23">
        <f t="shared" si="273"/>
        <v>0</v>
      </c>
      <c r="K961" s="23">
        <f t="shared" si="274"/>
        <v>0</v>
      </c>
    </row>
    <row r="962" spans="1:11">
      <c r="A962" s="27" t="s">
        <v>30</v>
      </c>
      <c r="B962" s="21" t="s">
        <v>31</v>
      </c>
      <c r="C962" s="22">
        <v>25545</v>
      </c>
      <c r="D962" s="22">
        <v>0</v>
      </c>
      <c r="E962" s="22">
        <v>0</v>
      </c>
      <c r="F962" s="22">
        <v>0</v>
      </c>
      <c r="G962" s="22">
        <f t="shared" si="270"/>
        <v>-25545</v>
      </c>
      <c r="H962" s="22">
        <f t="shared" si="271"/>
        <v>0</v>
      </c>
      <c r="I962" s="23">
        <f t="shared" si="272"/>
        <v>-100</v>
      </c>
      <c r="J962" s="23">
        <f t="shared" si="273"/>
        <v>0</v>
      </c>
      <c r="K962" s="23">
        <f t="shared" si="274"/>
        <v>0</v>
      </c>
    </row>
    <row r="963" spans="1:11">
      <c r="A963" s="20" t="s">
        <v>32</v>
      </c>
      <c r="B963" s="21" t="s">
        <v>33</v>
      </c>
      <c r="C963" s="22">
        <v>139813.69</v>
      </c>
      <c r="D963" s="22">
        <v>2878122</v>
      </c>
      <c r="E963" s="22">
        <v>243750</v>
      </c>
      <c r="F963" s="22">
        <v>950432.31</v>
      </c>
      <c r="G963" s="22">
        <f t="shared" si="270"/>
        <v>810618.62000000011</v>
      </c>
      <c r="H963" s="22">
        <f t="shared" si="271"/>
        <v>-706682.31</v>
      </c>
      <c r="I963" s="23">
        <f t="shared" si="272"/>
        <v>579.78486942158531</v>
      </c>
      <c r="J963" s="23">
        <f t="shared" si="273"/>
        <v>389.92094769230772</v>
      </c>
      <c r="K963" s="23">
        <f t="shared" si="274"/>
        <v>33.022655398207583</v>
      </c>
    </row>
    <row r="964" spans="1:11">
      <c r="A964" s="26" t="s">
        <v>34</v>
      </c>
      <c r="B964" s="21" t="s">
        <v>35</v>
      </c>
      <c r="C964" s="22">
        <v>139813.69</v>
      </c>
      <c r="D964" s="22">
        <v>2878122</v>
      </c>
      <c r="E964" s="22">
        <v>243750</v>
      </c>
      <c r="F964" s="22">
        <v>950432.31</v>
      </c>
      <c r="G964" s="22">
        <f t="shared" si="270"/>
        <v>810618.62000000011</v>
      </c>
      <c r="H964" s="22">
        <f t="shared" si="271"/>
        <v>-706682.31</v>
      </c>
      <c r="I964" s="23">
        <f t="shared" si="272"/>
        <v>579.78486942158531</v>
      </c>
      <c r="J964" s="23">
        <f t="shared" si="273"/>
        <v>389.92094769230772</v>
      </c>
      <c r="K964" s="23">
        <f t="shared" si="274"/>
        <v>33.022655398207583</v>
      </c>
    </row>
    <row r="965" spans="1:11">
      <c r="A965" s="27" t="s">
        <v>36</v>
      </c>
      <c r="B965" s="21" t="s">
        <v>37</v>
      </c>
      <c r="C965" s="22">
        <v>21813.69</v>
      </c>
      <c r="D965" s="22">
        <v>221000</v>
      </c>
      <c r="E965" s="22">
        <v>43750</v>
      </c>
      <c r="F965" s="22">
        <v>52048.89</v>
      </c>
      <c r="G965" s="22">
        <f t="shared" si="270"/>
        <v>30235.200000000001</v>
      </c>
      <c r="H965" s="22">
        <f t="shared" si="271"/>
        <v>-8298.89</v>
      </c>
      <c r="I965" s="23">
        <f t="shared" si="272"/>
        <v>138.60653562052087</v>
      </c>
      <c r="J965" s="23">
        <f t="shared" si="273"/>
        <v>118.96889142857144</v>
      </c>
      <c r="K965" s="23">
        <f t="shared" si="274"/>
        <v>23.551533936651584</v>
      </c>
    </row>
    <row r="966" spans="1:11">
      <c r="A966" s="28" t="s">
        <v>38</v>
      </c>
      <c r="B966" s="21" t="s">
        <v>39</v>
      </c>
      <c r="C966" s="22">
        <v>2490.6799999999998</v>
      </c>
      <c r="D966" s="22">
        <v>15000</v>
      </c>
      <c r="E966" s="22">
        <v>3750</v>
      </c>
      <c r="F966" s="22">
        <v>1830.71</v>
      </c>
      <c r="G966" s="22">
        <f t="shared" si="270"/>
        <v>-659.9699999999998</v>
      </c>
      <c r="H966" s="22">
        <f t="shared" si="271"/>
        <v>1919.29</v>
      </c>
      <c r="I966" s="23">
        <f t="shared" si="272"/>
        <v>-26.497582989384412</v>
      </c>
      <c r="J966" s="23">
        <f t="shared" si="273"/>
        <v>48.818933333333334</v>
      </c>
      <c r="K966" s="23">
        <f t="shared" si="274"/>
        <v>12.204733333333333</v>
      </c>
    </row>
    <row r="967" spans="1:11">
      <c r="A967" s="28" t="s">
        <v>40</v>
      </c>
      <c r="B967" s="21" t="s">
        <v>41</v>
      </c>
      <c r="C967" s="22">
        <v>19323.009999999998</v>
      </c>
      <c r="D967" s="22">
        <v>206000</v>
      </c>
      <c r="E967" s="22">
        <v>40000</v>
      </c>
      <c r="F967" s="22">
        <v>50218.18</v>
      </c>
      <c r="G967" s="22">
        <f t="shared" si="270"/>
        <v>30895.170000000002</v>
      </c>
      <c r="H967" s="22">
        <f t="shared" si="271"/>
        <v>-10218.18</v>
      </c>
      <c r="I967" s="23">
        <f t="shared" si="272"/>
        <v>159.88797811521084</v>
      </c>
      <c r="J967" s="23">
        <f t="shared" si="273"/>
        <v>125.54544999999999</v>
      </c>
      <c r="K967" s="23">
        <f t="shared" si="274"/>
        <v>24.377757281553396</v>
      </c>
    </row>
    <row r="968" spans="1:11">
      <c r="A968" s="29" t="s">
        <v>82</v>
      </c>
      <c r="B968" s="21" t="s">
        <v>83</v>
      </c>
      <c r="C968" s="22">
        <v>0</v>
      </c>
      <c r="D968" s="22">
        <v>0</v>
      </c>
      <c r="E968" s="22">
        <v>0</v>
      </c>
      <c r="F968" s="22">
        <v>55</v>
      </c>
      <c r="G968" s="22">
        <f t="shared" si="270"/>
        <v>55</v>
      </c>
      <c r="H968" s="22">
        <f t="shared" si="271"/>
        <v>-55</v>
      </c>
      <c r="I968" s="23">
        <f t="shared" si="272"/>
        <v>0</v>
      </c>
      <c r="J968" s="23">
        <f t="shared" si="273"/>
        <v>0</v>
      </c>
      <c r="K968" s="23">
        <f t="shared" si="274"/>
        <v>0</v>
      </c>
    </row>
    <row r="969" spans="1:11" ht="25.5">
      <c r="A969" s="27" t="s">
        <v>84</v>
      </c>
      <c r="B969" s="21" t="s">
        <v>85</v>
      </c>
      <c r="C969" s="22">
        <v>118000</v>
      </c>
      <c r="D969" s="22">
        <v>2657122</v>
      </c>
      <c r="E969" s="22">
        <v>200000</v>
      </c>
      <c r="F969" s="22">
        <v>898383.42</v>
      </c>
      <c r="G969" s="22">
        <f t="shared" si="270"/>
        <v>780383.42</v>
      </c>
      <c r="H969" s="22">
        <f t="shared" si="271"/>
        <v>-698383.42</v>
      </c>
      <c r="I969" s="23">
        <f t="shared" si="272"/>
        <v>661.34188135593229</v>
      </c>
      <c r="J969" s="23">
        <f t="shared" si="273"/>
        <v>449.19171</v>
      </c>
      <c r="K969" s="23">
        <f t="shared" si="274"/>
        <v>33.8103941030935</v>
      </c>
    </row>
    <row r="970" spans="1:11">
      <c r="A970" s="28" t="s">
        <v>299</v>
      </c>
      <c r="B970" s="21" t="s">
        <v>300</v>
      </c>
      <c r="C970" s="22">
        <v>0</v>
      </c>
      <c r="D970" s="22">
        <v>736</v>
      </c>
      <c r="E970" s="22">
        <v>0</v>
      </c>
      <c r="F970" s="22">
        <v>735.09</v>
      </c>
      <c r="G970" s="22">
        <f t="shared" si="270"/>
        <v>735.09</v>
      </c>
      <c r="H970" s="22">
        <f t="shared" si="271"/>
        <v>-735.09</v>
      </c>
      <c r="I970" s="23">
        <f t="shared" si="272"/>
        <v>0</v>
      </c>
      <c r="J970" s="23">
        <f t="shared" si="273"/>
        <v>0</v>
      </c>
      <c r="K970" s="23">
        <f t="shared" si="274"/>
        <v>99.876358695652172</v>
      </c>
    </row>
    <row r="971" spans="1:11">
      <c r="A971" s="28" t="s">
        <v>86</v>
      </c>
      <c r="B971" s="21" t="s">
        <v>87</v>
      </c>
      <c r="C971" s="22">
        <v>118000</v>
      </c>
      <c r="D971" s="22">
        <v>2656386</v>
      </c>
      <c r="E971" s="22">
        <v>200000</v>
      </c>
      <c r="F971" s="22">
        <v>897648.33</v>
      </c>
      <c r="G971" s="22">
        <f t="shared" si="270"/>
        <v>779648.33</v>
      </c>
      <c r="H971" s="22">
        <f t="shared" si="271"/>
        <v>-697648.33</v>
      </c>
      <c r="I971" s="23">
        <f t="shared" si="272"/>
        <v>660.71892372881348</v>
      </c>
      <c r="J971" s="23">
        <f t="shared" si="273"/>
        <v>448.82416499999999</v>
      </c>
      <c r="K971" s="23">
        <f t="shared" si="274"/>
        <v>33.792089327379379</v>
      </c>
    </row>
    <row r="972" spans="1:11">
      <c r="A972" s="20"/>
      <c r="B972" s="21" t="s">
        <v>60</v>
      </c>
      <c r="C972" s="22">
        <v>-114268.69</v>
      </c>
      <c r="D972" s="22">
        <v>-736</v>
      </c>
      <c r="E972" s="22">
        <v>0</v>
      </c>
      <c r="F972" s="22">
        <v>136828.06</v>
      </c>
      <c r="G972" s="22">
        <f t="shared" si="270"/>
        <v>251096.75</v>
      </c>
      <c r="H972" s="22">
        <f t="shared" si="271"/>
        <v>-136828.06</v>
      </c>
      <c r="I972" s="23">
        <f t="shared" si="272"/>
        <v>-219.74238962571462</v>
      </c>
      <c r="J972" s="23">
        <f t="shared" si="273"/>
        <v>0</v>
      </c>
      <c r="K972" s="23">
        <f t="shared" si="274"/>
        <v>-18590.769021739128</v>
      </c>
    </row>
    <row r="973" spans="1:11">
      <c r="A973" s="20" t="s">
        <v>61</v>
      </c>
      <c r="B973" s="21" t="s">
        <v>62</v>
      </c>
      <c r="C973" s="22">
        <v>114268.69</v>
      </c>
      <c r="D973" s="22">
        <v>736</v>
      </c>
      <c r="E973" s="22">
        <v>0</v>
      </c>
      <c r="F973" s="22">
        <v>-136828.06</v>
      </c>
      <c r="G973" s="22">
        <f t="shared" si="270"/>
        <v>-251096.75</v>
      </c>
      <c r="H973" s="22">
        <f t="shared" si="271"/>
        <v>136828.06</v>
      </c>
      <c r="I973" s="23">
        <f t="shared" si="272"/>
        <v>-219.74238962571462</v>
      </c>
      <c r="J973" s="23">
        <f t="shared" si="273"/>
        <v>0</v>
      </c>
      <c r="K973" s="23">
        <f t="shared" si="274"/>
        <v>-18590.769021739128</v>
      </c>
    </row>
    <row r="974" spans="1:11">
      <c r="A974" s="26" t="s">
        <v>63</v>
      </c>
      <c r="B974" s="21" t="s">
        <v>64</v>
      </c>
      <c r="C974" s="22">
        <v>114268.69</v>
      </c>
      <c r="D974" s="22">
        <v>736</v>
      </c>
      <c r="E974" s="22">
        <v>0</v>
      </c>
      <c r="F974" s="22">
        <v>-136828.06</v>
      </c>
      <c r="G974" s="22">
        <f t="shared" si="270"/>
        <v>-251096.75</v>
      </c>
      <c r="H974" s="22">
        <f t="shared" si="271"/>
        <v>136828.06</v>
      </c>
      <c r="I974" s="23">
        <f t="shared" si="272"/>
        <v>-219.74238962571462</v>
      </c>
      <c r="J974" s="23">
        <f t="shared" si="273"/>
        <v>0</v>
      </c>
      <c r="K974" s="23">
        <f t="shared" si="274"/>
        <v>-18590.769021739128</v>
      </c>
    </row>
    <row r="975" spans="1:11" ht="25.5">
      <c r="A975" s="27" t="s">
        <v>152</v>
      </c>
      <c r="B975" s="21" t="s">
        <v>153</v>
      </c>
      <c r="C975" s="22">
        <v>-187708.14</v>
      </c>
      <c r="D975" s="22">
        <v>736</v>
      </c>
      <c r="E975" s="22">
        <v>0</v>
      </c>
      <c r="F975" s="22">
        <v>-735.09</v>
      </c>
      <c r="G975" s="22">
        <f t="shared" si="270"/>
        <v>186973.05000000002</v>
      </c>
      <c r="H975" s="22">
        <f t="shared" si="271"/>
        <v>735.09</v>
      </c>
      <c r="I975" s="23">
        <f t="shared" si="272"/>
        <v>-99.608386722067564</v>
      </c>
      <c r="J975" s="23">
        <f t="shared" si="273"/>
        <v>0</v>
      </c>
      <c r="K975" s="23">
        <f t="shared" si="274"/>
        <v>-99.876358695652172</v>
      </c>
    </row>
    <row r="976" spans="1:11" s="35" customFormat="1" ht="25.5">
      <c r="A976" s="36" t="s">
        <v>373</v>
      </c>
      <c r="B976" s="32" t="s">
        <v>374</v>
      </c>
      <c r="C976" s="33"/>
      <c r="D976" s="33"/>
      <c r="E976" s="33"/>
      <c r="F976" s="33"/>
      <c r="G976" s="33"/>
      <c r="H976" s="33"/>
      <c r="I976" s="34"/>
      <c r="J976" s="34"/>
      <c r="K976" s="34"/>
    </row>
    <row r="977" spans="1:11">
      <c r="A977" s="20" t="s">
        <v>26</v>
      </c>
      <c r="B977" s="21" t="s">
        <v>27</v>
      </c>
      <c r="C977" s="22">
        <v>4345468</v>
      </c>
      <c r="D977" s="22">
        <v>7525290</v>
      </c>
      <c r="E977" s="22">
        <v>4642</v>
      </c>
      <c r="F977" s="22">
        <v>7512800</v>
      </c>
      <c r="G977" s="22">
        <f t="shared" ref="G977:G991" si="275">F977-C977</f>
        <v>3167332</v>
      </c>
      <c r="H977" s="22">
        <f t="shared" ref="H977:H991" si="276">E977-F977</f>
        <v>-7508158</v>
      </c>
      <c r="I977" s="23">
        <f t="shared" ref="I977:I991" si="277">IF(ISERROR(F977/C977),0,F977/C977*100-100)</f>
        <v>72.888167626593969</v>
      </c>
      <c r="J977" s="23">
        <f t="shared" ref="J977:J991" si="278">IF(ISERROR(F977/E977),0,F977/E977*100)</f>
        <v>161844.03274450667</v>
      </c>
      <c r="K977" s="23">
        <f t="shared" ref="K977:K991" si="279">IF(ISERROR(F977/D977),0,F977/D977*100)</f>
        <v>99.834026329882306</v>
      </c>
    </row>
    <row r="978" spans="1:11">
      <c r="A978" s="26" t="s">
        <v>98</v>
      </c>
      <c r="B978" s="21" t="s">
        <v>99</v>
      </c>
      <c r="C978" s="22">
        <v>2676850</v>
      </c>
      <c r="D978" s="22">
        <v>701858</v>
      </c>
      <c r="E978" s="22">
        <v>4642</v>
      </c>
      <c r="F978" s="22">
        <v>689368</v>
      </c>
      <c r="G978" s="22">
        <f t="shared" si="275"/>
        <v>-1987482</v>
      </c>
      <c r="H978" s="22">
        <f t="shared" si="276"/>
        <v>-684726</v>
      </c>
      <c r="I978" s="23">
        <f t="shared" si="277"/>
        <v>-74.24704410034181</v>
      </c>
      <c r="J978" s="23">
        <f t="shared" si="278"/>
        <v>14850.667815596726</v>
      </c>
      <c r="K978" s="23">
        <f t="shared" si="279"/>
        <v>98.220437752365868</v>
      </c>
    </row>
    <row r="979" spans="1:11">
      <c r="A979" s="26" t="s">
        <v>28</v>
      </c>
      <c r="B979" s="21" t="s">
        <v>29</v>
      </c>
      <c r="C979" s="22">
        <v>1668618</v>
      </c>
      <c r="D979" s="22">
        <v>6823432</v>
      </c>
      <c r="E979" s="22">
        <v>0</v>
      </c>
      <c r="F979" s="22">
        <v>6823432</v>
      </c>
      <c r="G979" s="22">
        <f t="shared" si="275"/>
        <v>5154814</v>
      </c>
      <c r="H979" s="22">
        <f t="shared" si="276"/>
        <v>-6823432</v>
      </c>
      <c r="I979" s="23">
        <f t="shared" si="277"/>
        <v>308.92714809501041</v>
      </c>
      <c r="J979" s="23">
        <f t="shared" si="278"/>
        <v>0</v>
      </c>
      <c r="K979" s="23">
        <f t="shared" si="279"/>
        <v>100</v>
      </c>
    </row>
    <row r="980" spans="1:11">
      <c r="A980" s="27" t="s">
        <v>30</v>
      </c>
      <c r="B980" s="21" t="s">
        <v>31</v>
      </c>
      <c r="C980" s="22">
        <v>1668618</v>
      </c>
      <c r="D980" s="22">
        <v>6823432</v>
      </c>
      <c r="E980" s="22">
        <v>0</v>
      </c>
      <c r="F980" s="22">
        <v>6823432</v>
      </c>
      <c r="G980" s="22">
        <f t="shared" si="275"/>
        <v>5154814</v>
      </c>
      <c r="H980" s="22">
        <f t="shared" si="276"/>
        <v>-6823432</v>
      </c>
      <c r="I980" s="23">
        <f t="shared" si="277"/>
        <v>308.92714809501041</v>
      </c>
      <c r="J980" s="23">
        <f t="shared" si="278"/>
        <v>0</v>
      </c>
      <c r="K980" s="23">
        <f t="shared" si="279"/>
        <v>100</v>
      </c>
    </row>
    <row r="981" spans="1:11">
      <c r="A981" s="20" t="s">
        <v>32</v>
      </c>
      <c r="B981" s="21" t="s">
        <v>33</v>
      </c>
      <c r="C981" s="22">
        <v>305344.55</v>
      </c>
      <c r="D981" s="22">
        <v>7525290</v>
      </c>
      <c r="E981" s="22">
        <v>4642</v>
      </c>
      <c r="F981" s="22">
        <v>1089954.33</v>
      </c>
      <c r="G981" s="22">
        <f t="shared" si="275"/>
        <v>784609.78</v>
      </c>
      <c r="H981" s="22">
        <f t="shared" si="276"/>
        <v>-1085312.33</v>
      </c>
      <c r="I981" s="23">
        <f t="shared" si="277"/>
        <v>256.958828968783</v>
      </c>
      <c r="J981" s="23">
        <f t="shared" si="278"/>
        <v>23480.274235243432</v>
      </c>
      <c r="K981" s="23">
        <f t="shared" si="279"/>
        <v>14.483884740654515</v>
      </c>
    </row>
    <row r="982" spans="1:11">
      <c r="A982" s="26" t="s">
        <v>34</v>
      </c>
      <c r="B982" s="21" t="s">
        <v>35</v>
      </c>
      <c r="C982" s="22">
        <v>16349.36</v>
      </c>
      <c r="D982" s="22">
        <v>46690</v>
      </c>
      <c r="E982" s="22">
        <v>4642</v>
      </c>
      <c r="F982" s="22">
        <v>3689.17</v>
      </c>
      <c r="G982" s="22">
        <f t="shared" si="275"/>
        <v>-12660.19</v>
      </c>
      <c r="H982" s="22">
        <f t="shared" si="276"/>
        <v>952.82999999999993</v>
      </c>
      <c r="I982" s="23">
        <f t="shared" si="277"/>
        <v>-77.435385849965996</v>
      </c>
      <c r="J982" s="23">
        <f t="shared" si="278"/>
        <v>79.473718224903052</v>
      </c>
      <c r="K982" s="23">
        <f t="shared" si="279"/>
        <v>7.9014135789248234</v>
      </c>
    </row>
    <row r="983" spans="1:11">
      <c r="A983" s="27" t="s">
        <v>36</v>
      </c>
      <c r="B983" s="21" t="s">
        <v>37</v>
      </c>
      <c r="C983" s="22">
        <v>16349.36</v>
      </c>
      <c r="D983" s="22">
        <v>46690</v>
      </c>
      <c r="E983" s="22">
        <v>4642</v>
      </c>
      <c r="F983" s="22">
        <v>3689.17</v>
      </c>
      <c r="G983" s="22">
        <f t="shared" si="275"/>
        <v>-12660.19</v>
      </c>
      <c r="H983" s="22">
        <f t="shared" si="276"/>
        <v>952.82999999999993</v>
      </c>
      <c r="I983" s="23">
        <f t="shared" si="277"/>
        <v>-77.435385849965996</v>
      </c>
      <c r="J983" s="23">
        <f t="shared" si="278"/>
        <v>79.473718224903052</v>
      </c>
      <c r="K983" s="23">
        <f t="shared" si="279"/>
        <v>7.9014135789248234</v>
      </c>
    </row>
    <row r="984" spans="1:11">
      <c r="A984" s="28" t="s">
        <v>38</v>
      </c>
      <c r="B984" s="21" t="s">
        <v>39</v>
      </c>
      <c r="C984" s="22">
        <v>0</v>
      </c>
      <c r="D984" s="22">
        <v>11922</v>
      </c>
      <c r="E984" s="22">
        <v>2000</v>
      </c>
      <c r="F984" s="22">
        <v>1081.17</v>
      </c>
      <c r="G984" s="22">
        <f t="shared" si="275"/>
        <v>1081.17</v>
      </c>
      <c r="H984" s="22">
        <f t="shared" si="276"/>
        <v>918.82999999999993</v>
      </c>
      <c r="I984" s="23">
        <f t="shared" si="277"/>
        <v>0</v>
      </c>
      <c r="J984" s="23">
        <f t="shared" si="278"/>
        <v>54.058499999999995</v>
      </c>
      <c r="K984" s="23">
        <f t="shared" si="279"/>
        <v>9.0686965274282834</v>
      </c>
    </row>
    <row r="985" spans="1:11">
      <c r="A985" s="28" t="s">
        <v>40</v>
      </c>
      <c r="B985" s="21" t="s">
        <v>41</v>
      </c>
      <c r="C985" s="22">
        <v>16349.36</v>
      </c>
      <c r="D985" s="22">
        <v>34768</v>
      </c>
      <c r="E985" s="22">
        <v>2642</v>
      </c>
      <c r="F985" s="22">
        <v>2608</v>
      </c>
      <c r="G985" s="22">
        <f t="shared" si="275"/>
        <v>-13741.36</v>
      </c>
      <c r="H985" s="22">
        <f t="shared" si="276"/>
        <v>34</v>
      </c>
      <c r="I985" s="23">
        <f t="shared" si="277"/>
        <v>-84.048305254762269</v>
      </c>
      <c r="J985" s="23">
        <f t="shared" si="278"/>
        <v>98.71309613928841</v>
      </c>
      <c r="K985" s="23">
        <f t="shared" si="279"/>
        <v>7.5011504832029452</v>
      </c>
    </row>
    <row r="986" spans="1:11">
      <c r="A986" s="26" t="s">
        <v>56</v>
      </c>
      <c r="B986" s="21" t="s">
        <v>57</v>
      </c>
      <c r="C986" s="22">
        <v>288995.19</v>
      </c>
      <c r="D986" s="22">
        <v>7478600</v>
      </c>
      <c r="E986" s="22">
        <v>0</v>
      </c>
      <c r="F986" s="22">
        <v>1086265.1599999999</v>
      </c>
      <c r="G986" s="22">
        <f t="shared" si="275"/>
        <v>797269.97</v>
      </c>
      <c r="H986" s="22">
        <f t="shared" si="276"/>
        <v>-1086265.1599999999</v>
      </c>
      <c r="I986" s="23">
        <f t="shared" si="277"/>
        <v>275.87655351634049</v>
      </c>
      <c r="J986" s="23">
        <f t="shared" si="278"/>
        <v>0</v>
      </c>
      <c r="K986" s="23">
        <f t="shared" si="279"/>
        <v>14.524980076484903</v>
      </c>
    </row>
    <row r="987" spans="1:11">
      <c r="A987" s="27" t="s">
        <v>58</v>
      </c>
      <c r="B987" s="21" t="s">
        <v>59</v>
      </c>
      <c r="C987" s="22">
        <v>288995.19</v>
      </c>
      <c r="D987" s="22">
        <v>7478600</v>
      </c>
      <c r="E987" s="22">
        <v>0</v>
      </c>
      <c r="F987" s="22">
        <v>1086265.1599999999</v>
      </c>
      <c r="G987" s="22">
        <f t="shared" si="275"/>
        <v>797269.97</v>
      </c>
      <c r="H987" s="22">
        <f t="shared" si="276"/>
        <v>-1086265.1599999999</v>
      </c>
      <c r="I987" s="23">
        <f t="shared" si="277"/>
        <v>275.87655351634049</v>
      </c>
      <c r="J987" s="23">
        <f t="shared" si="278"/>
        <v>0</v>
      </c>
      <c r="K987" s="23">
        <f t="shared" si="279"/>
        <v>14.524980076484903</v>
      </c>
    </row>
    <row r="988" spans="1:11">
      <c r="A988" s="20"/>
      <c r="B988" s="21" t="s">
        <v>60</v>
      </c>
      <c r="C988" s="22">
        <v>4040123.45</v>
      </c>
      <c r="D988" s="22">
        <v>0</v>
      </c>
      <c r="E988" s="22">
        <v>0</v>
      </c>
      <c r="F988" s="22">
        <v>6422845.6699999999</v>
      </c>
      <c r="G988" s="22">
        <f t="shared" si="275"/>
        <v>2382722.2199999997</v>
      </c>
      <c r="H988" s="22">
        <f t="shared" si="276"/>
        <v>-6422845.6699999999</v>
      </c>
      <c r="I988" s="23">
        <f t="shared" si="277"/>
        <v>58.976470632351578</v>
      </c>
      <c r="J988" s="23">
        <f t="shared" si="278"/>
        <v>0</v>
      </c>
      <c r="K988" s="23">
        <f t="shared" si="279"/>
        <v>0</v>
      </c>
    </row>
    <row r="989" spans="1:11">
      <c r="A989" s="20" t="s">
        <v>61</v>
      </c>
      <c r="B989" s="21" t="s">
        <v>62</v>
      </c>
      <c r="C989" s="22">
        <v>-4040123.45</v>
      </c>
      <c r="D989" s="22">
        <v>0</v>
      </c>
      <c r="E989" s="22">
        <v>0</v>
      </c>
      <c r="F989" s="22">
        <v>-6422845.6699999999</v>
      </c>
      <c r="G989" s="22">
        <f t="shared" si="275"/>
        <v>-2382722.2199999997</v>
      </c>
      <c r="H989" s="22">
        <f t="shared" si="276"/>
        <v>6422845.6699999999</v>
      </c>
      <c r="I989" s="23">
        <f t="shared" si="277"/>
        <v>58.976470632351578</v>
      </c>
      <c r="J989" s="23">
        <f t="shared" si="278"/>
        <v>0</v>
      </c>
      <c r="K989" s="23">
        <f t="shared" si="279"/>
        <v>0</v>
      </c>
    </row>
    <row r="990" spans="1:11">
      <c r="A990" s="26" t="s">
        <v>63</v>
      </c>
      <c r="B990" s="21" t="s">
        <v>64</v>
      </c>
      <c r="C990" s="22">
        <v>-4040123.45</v>
      </c>
      <c r="D990" s="22">
        <v>0</v>
      </c>
      <c r="E990" s="22">
        <v>0</v>
      </c>
      <c r="F990" s="22">
        <v>-6422845.6699999999</v>
      </c>
      <c r="G990" s="22">
        <f t="shared" si="275"/>
        <v>-2382722.2199999997</v>
      </c>
      <c r="H990" s="22">
        <f t="shared" si="276"/>
        <v>6422845.6699999999</v>
      </c>
      <c r="I990" s="23">
        <f t="shared" si="277"/>
        <v>58.976470632351578</v>
      </c>
      <c r="J990" s="23">
        <f t="shared" si="278"/>
        <v>0</v>
      </c>
      <c r="K990" s="23">
        <f t="shared" si="279"/>
        <v>0</v>
      </c>
    </row>
    <row r="991" spans="1:11" ht="25.5">
      <c r="A991" s="27" t="s">
        <v>152</v>
      </c>
      <c r="B991" s="21" t="s">
        <v>153</v>
      </c>
      <c r="C991" s="22">
        <v>-20000</v>
      </c>
      <c r="D991" s="22">
        <v>0</v>
      </c>
      <c r="E991" s="22">
        <v>0</v>
      </c>
      <c r="F991" s="22">
        <v>0</v>
      </c>
      <c r="G991" s="22">
        <f t="shared" si="275"/>
        <v>20000</v>
      </c>
      <c r="H991" s="22">
        <f t="shared" si="276"/>
        <v>0</v>
      </c>
      <c r="I991" s="23">
        <f t="shared" si="277"/>
        <v>-100</v>
      </c>
      <c r="J991" s="23">
        <f t="shared" si="278"/>
        <v>0</v>
      </c>
      <c r="K991" s="23">
        <f t="shared" si="279"/>
        <v>0</v>
      </c>
    </row>
    <row r="992" spans="1:11" s="35" customFormat="1" ht="25.5">
      <c r="A992" s="31" t="s">
        <v>140</v>
      </c>
      <c r="B992" s="32" t="s">
        <v>141</v>
      </c>
      <c r="C992" s="33"/>
      <c r="D992" s="33"/>
      <c r="E992" s="33"/>
      <c r="F992" s="33"/>
      <c r="G992" s="33"/>
      <c r="H992" s="33"/>
      <c r="I992" s="34"/>
      <c r="J992" s="34"/>
      <c r="K992" s="34"/>
    </row>
    <row r="993" spans="1:11">
      <c r="A993" s="20" t="s">
        <v>26</v>
      </c>
      <c r="B993" s="21" t="s">
        <v>27</v>
      </c>
      <c r="C993" s="22">
        <v>307529802.39999998</v>
      </c>
      <c r="D993" s="22">
        <v>337205372</v>
      </c>
      <c r="E993" s="22">
        <v>114127350</v>
      </c>
      <c r="F993" s="22">
        <v>337205442.33999997</v>
      </c>
      <c r="G993" s="22">
        <f t="shared" ref="G993:G1025" si="280">F993-C993</f>
        <v>29675639.939999998</v>
      </c>
      <c r="H993" s="22">
        <f t="shared" ref="H993:H1025" si="281">E993-F993</f>
        <v>-223078092.33999997</v>
      </c>
      <c r="I993" s="23">
        <f t="shared" ref="I993:I1025" si="282">IF(ISERROR(F993/C993),0,F993/C993*100-100)</f>
        <v>9.6496793833988477</v>
      </c>
      <c r="J993" s="23">
        <f t="shared" ref="J993:J1025" si="283">IF(ISERROR(F993/E993),0,F993/E993*100)</f>
        <v>295.46418307268152</v>
      </c>
      <c r="K993" s="23">
        <f t="shared" ref="K993:K1025" si="284">IF(ISERROR(F993/D993),0,F993/D993*100)</f>
        <v>100.0000208596914</v>
      </c>
    </row>
    <row r="994" spans="1:11" ht="25.5">
      <c r="A994" s="26" t="s">
        <v>70</v>
      </c>
      <c r="B994" s="21" t="s">
        <v>71</v>
      </c>
      <c r="C994" s="22">
        <v>0</v>
      </c>
      <c r="D994" s="22">
        <v>0</v>
      </c>
      <c r="E994" s="22">
        <v>0</v>
      </c>
      <c r="F994" s="22">
        <v>71.14</v>
      </c>
      <c r="G994" s="22">
        <f t="shared" si="280"/>
        <v>71.14</v>
      </c>
      <c r="H994" s="22">
        <f t="shared" si="281"/>
        <v>-71.14</v>
      </c>
      <c r="I994" s="23">
        <f t="shared" si="282"/>
        <v>0</v>
      </c>
      <c r="J994" s="23">
        <f t="shared" si="283"/>
        <v>0</v>
      </c>
      <c r="K994" s="23">
        <f t="shared" si="284"/>
        <v>0</v>
      </c>
    </row>
    <row r="995" spans="1:11">
      <c r="A995" s="26" t="s">
        <v>72</v>
      </c>
      <c r="B995" s="21" t="s">
        <v>73</v>
      </c>
      <c r="C995" s="22">
        <v>56434.400000000001</v>
      </c>
      <c r="D995" s="22">
        <v>374101</v>
      </c>
      <c r="E995" s="22">
        <v>115047</v>
      </c>
      <c r="F995" s="22">
        <v>374100.2</v>
      </c>
      <c r="G995" s="22">
        <f t="shared" si="280"/>
        <v>317665.8</v>
      </c>
      <c r="H995" s="22">
        <f t="shared" si="281"/>
        <v>-259053.2</v>
      </c>
      <c r="I995" s="23">
        <f t="shared" si="282"/>
        <v>562.89390867981228</v>
      </c>
      <c r="J995" s="23">
        <f t="shared" si="283"/>
        <v>325.17162550957437</v>
      </c>
      <c r="K995" s="23">
        <f t="shared" si="284"/>
        <v>99.999786154006543</v>
      </c>
    </row>
    <row r="996" spans="1:11">
      <c r="A996" s="27" t="s">
        <v>74</v>
      </c>
      <c r="B996" s="21" t="s">
        <v>75</v>
      </c>
      <c r="C996" s="22">
        <v>56434.400000000001</v>
      </c>
      <c r="D996" s="22">
        <v>374101</v>
      </c>
      <c r="E996" s="22">
        <v>115047</v>
      </c>
      <c r="F996" s="22">
        <v>374100.2</v>
      </c>
      <c r="G996" s="22">
        <f t="shared" si="280"/>
        <v>317665.8</v>
      </c>
      <c r="H996" s="22">
        <f t="shared" si="281"/>
        <v>-259053.2</v>
      </c>
      <c r="I996" s="23">
        <f t="shared" si="282"/>
        <v>562.89390867981228</v>
      </c>
      <c r="J996" s="23">
        <f t="shared" si="283"/>
        <v>325.17162550957437</v>
      </c>
      <c r="K996" s="23">
        <f t="shared" si="284"/>
        <v>99.999786154006543</v>
      </c>
    </row>
    <row r="997" spans="1:11">
      <c r="A997" s="28" t="s">
        <v>76</v>
      </c>
      <c r="B997" s="21" t="s">
        <v>77</v>
      </c>
      <c r="C997" s="22">
        <v>56434.400000000001</v>
      </c>
      <c r="D997" s="22">
        <v>374101</v>
      </c>
      <c r="E997" s="22">
        <v>115047</v>
      </c>
      <c r="F997" s="22">
        <v>374100.2</v>
      </c>
      <c r="G997" s="22">
        <f t="shared" si="280"/>
        <v>317665.8</v>
      </c>
      <c r="H997" s="22">
        <f t="shared" si="281"/>
        <v>-259053.2</v>
      </c>
      <c r="I997" s="23">
        <f t="shared" si="282"/>
        <v>562.89390867981228</v>
      </c>
      <c r="J997" s="23">
        <f t="shared" si="283"/>
        <v>325.17162550957437</v>
      </c>
      <c r="K997" s="23">
        <f t="shared" si="284"/>
        <v>99.999786154006543</v>
      </c>
    </row>
    <row r="998" spans="1:11" ht="25.5">
      <c r="A998" s="29" t="s">
        <v>78</v>
      </c>
      <c r="B998" s="21" t="s">
        <v>79</v>
      </c>
      <c r="C998" s="22">
        <v>56434.400000000001</v>
      </c>
      <c r="D998" s="22">
        <v>374101</v>
      </c>
      <c r="E998" s="22">
        <v>115047</v>
      </c>
      <c r="F998" s="22">
        <v>374100.2</v>
      </c>
      <c r="G998" s="22">
        <f t="shared" si="280"/>
        <v>317665.8</v>
      </c>
      <c r="H998" s="22">
        <f t="shared" si="281"/>
        <v>-259053.2</v>
      </c>
      <c r="I998" s="23">
        <f t="shared" si="282"/>
        <v>562.89390867981228</v>
      </c>
      <c r="J998" s="23">
        <f t="shared" si="283"/>
        <v>325.17162550957437</v>
      </c>
      <c r="K998" s="23">
        <f t="shared" si="284"/>
        <v>99.999786154006543</v>
      </c>
    </row>
    <row r="999" spans="1:11" ht="25.5">
      <c r="A999" s="30" t="s">
        <v>80</v>
      </c>
      <c r="B999" s="21" t="s">
        <v>81</v>
      </c>
      <c r="C999" s="22">
        <v>56434.400000000001</v>
      </c>
      <c r="D999" s="22">
        <v>374101</v>
      </c>
      <c r="E999" s="22">
        <v>115047</v>
      </c>
      <c r="F999" s="22">
        <v>374100.2</v>
      </c>
      <c r="G999" s="22">
        <f t="shared" si="280"/>
        <v>317665.8</v>
      </c>
      <c r="H999" s="22">
        <f t="shared" si="281"/>
        <v>-259053.2</v>
      </c>
      <c r="I999" s="23">
        <f t="shared" si="282"/>
        <v>562.89390867981228</v>
      </c>
      <c r="J999" s="23">
        <f t="shared" si="283"/>
        <v>325.17162550957437</v>
      </c>
      <c r="K999" s="23">
        <f t="shared" si="284"/>
        <v>99.999786154006543</v>
      </c>
    </row>
    <row r="1000" spans="1:11">
      <c r="A1000" s="26" t="s">
        <v>28</v>
      </c>
      <c r="B1000" s="21" t="s">
        <v>29</v>
      </c>
      <c r="C1000" s="22">
        <v>307473368</v>
      </c>
      <c r="D1000" s="22">
        <v>336831271</v>
      </c>
      <c r="E1000" s="22">
        <v>114012303</v>
      </c>
      <c r="F1000" s="22">
        <v>336831271</v>
      </c>
      <c r="G1000" s="22">
        <f t="shared" si="280"/>
        <v>29357903</v>
      </c>
      <c r="H1000" s="22">
        <f t="shared" si="281"/>
        <v>-222818968</v>
      </c>
      <c r="I1000" s="23">
        <f t="shared" si="282"/>
        <v>9.5481124726223499</v>
      </c>
      <c r="J1000" s="23">
        <f t="shared" si="283"/>
        <v>295.43414362921868</v>
      </c>
      <c r="K1000" s="23">
        <f t="shared" si="284"/>
        <v>100</v>
      </c>
    </row>
    <row r="1001" spans="1:11">
      <c r="A1001" s="27" t="s">
        <v>30</v>
      </c>
      <c r="B1001" s="21" t="s">
        <v>31</v>
      </c>
      <c r="C1001" s="22">
        <v>307473368</v>
      </c>
      <c r="D1001" s="22">
        <v>336831271</v>
      </c>
      <c r="E1001" s="22">
        <v>114012303</v>
      </c>
      <c r="F1001" s="22">
        <v>336831271</v>
      </c>
      <c r="G1001" s="22">
        <f t="shared" si="280"/>
        <v>29357903</v>
      </c>
      <c r="H1001" s="22">
        <f t="shared" si="281"/>
        <v>-222818968</v>
      </c>
      <c r="I1001" s="23">
        <f t="shared" si="282"/>
        <v>9.5481124726223499</v>
      </c>
      <c r="J1001" s="23">
        <f t="shared" si="283"/>
        <v>295.43414362921868</v>
      </c>
      <c r="K1001" s="23">
        <f t="shared" si="284"/>
        <v>100</v>
      </c>
    </row>
    <row r="1002" spans="1:11">
      <c r="A1002" s="20" t="s">
        <v>32</v>
      </c>
      <c r="B1002" s="21" t="s">
        <v>33</v>
      </c>
      <c r="C1002" s="22">
        <v>110572847.79000001</v>
      </c>
      <c r="D1002" s="22">
        <v>337205372</v>
      </c>
      <c r="E1002" s="22">
        <v>114127350</v>
      </c>
      <c r="F1002" s="22">
        <v>186137553.27000001</v>
      </c>
      <c r="G1002" s="22">
        <f t="shared" si="280"/>
        <v>75564705.480000004</v>
      </c>
      <c r="H1002" s="22">
        <f t="shared" si="281"/>
        <v>-72010203.270000011</v>
      </c>
      <c r="I1002" s="23">
        <f t="shared" si="282"/>
        <v>68.339295758677139</v>
      </c>
      <c r="J1002" s="23">
        <f t="shared" si="283"/>
        <v>163.09635969817927</v>
      </c>
      <c r="K1002" s="23">
        <f t="shared" si="284"/>
        <v>55.200055730428879</v>
      </c>
    </row>
    <row r="1003" spans="1:11">
      <c r="A1003" s="26" t="s">
        <v>34</v>
      </c>
      <c r="B1003" s="21" t="s">
        <v>35</v>
      </c>
      <c r="C1003" s="22">
        <v>76645623.790000007</v>
      </c>
      <c r="D1003" s="22">
        <v>275262048</v>
      </c>
      <c r="E1003" s="22">
        <v>87183328</v>
      </c>
      <c r="F1003" s="22">
        <v>163874704.77000001</v>
      </c>
      <c r="G1003" s="22">
        <f t="shared" si="280"/>
        <v>87229080.980000004</v>
      </c>
      <c r="H1003" s="22">
        <f t="shared" si="281"/>
        <v>-76691376.770000011</v>
      </c>
      <c r="I1003" s="23">
        <f t="shared" si="282"/>
        <v>113.80829937400918</v>
      </c>
      <c r="J1003" s="23">
        <f t="shared" si="283"/>
        <v>187.96564495679726</v>
      </c>
      <c r="K1003" s="23">
        <f t="shared" si="284"/>
        <v>59.53407160946503</v>
      </c>
    </row>
    <row r="1004" spans="1:11">
      <c r="A1004" s="27" t="s">
        <v>36</v>
      </c>
      <c r="B1004" s="21" t="s">
        <v>37</v>
      </c>
      <c r="C1004" s="22">
        <v>1121603.31</v>
      </c>
      <c r="D1004" s="22">
        <v>7721258</v>
      </c>
      <c r="E1004" s="22">
        <v>1160260</v>
      </c>
      <c r="F1004" s="22">
        <v>1737434.96</v>
      </c>
      <c r="G1004" s="22">
        <f t="shared" si="280"/>
        <v>615831.64999999991</v>
      </c>
      <c r="H1004" s="22">
        <f t="shared" si="281"/>
        <v>-577174.96</v>
      </c>
      <c r="I1004" s="23">
        <f t="shared" si="282"/>
        <v>54.906368812338826</v>
      </c>
      <c r="J1004" s="23">
        <f t="shared" si="283"/>
        <v>149.74531225759745</v>
      </c>
      <c r="K1004" s="23">
        <f t="shared" si="284"/>
        <v>22.501967425515375</v>
      </c>
    </row>
    <row r="1005" spans="1:11">
      <c r="A1005" s="28" t="s">
        <v>38</v>
      </c>
      <c r="B1005" s="21" t="s">
        <v>39</v>
      </c>
      <c r="C1005" s="22">
        <v>861532.9</v>
      </c>
      <c r="D1005" s="22">
        <v>3898261</v>
      </c>
      <c r="E1005" s="22">
        <v>946679</v>
      </c>
      <c r="F1005" s="22">
        <v>1284224.21</v>
      </c>
      <c r="G1005" s="22">
        <f t="shared" si="280"/>
        <v>422691.30999999994</v>
      </c>
      <c r="H1005" s="22">
        <f t="shared" si="281"/>
        <v>-337545.20999999996</v>
      </c>
      <c r="I1005" s="23">
        <f t="shared" si="282"/>
        <v>49.062700913685376</v>
      </c>
      <c r="J1005" s="23">
        <f t="shared" si="283"/>
        <v>135.65571962618796</v>
      </c>
      <c r="K1005" s="23">
        <f t="shared" si="284"/>
        <v>32.943515326449408</v>
      </c>
    </row>
    <row r="1006" spans="1:11">
      <c r="A1006" s="28" t="s">
        <v>40</v>
      </c>
      <c r="B1006" s="21" t="s">
        <v>41</v>
      </c>
      <c r="C1006" s="22">
        <v>260070.41</v>
      </c>
      <c r="D1006" s="22">
        <v>3822997</v>
      </c>
      <c r="E1006" s="22">
        <v>213581</v>
      </c>
      <c r="F1006" s="22">
        <v>453210.75</v>
      </c>
      <c r="G1006" s="22">
        <f t="shared" si="280"/>
        <v>193140.34</v>
      </c>
      <c r="H1006" s="22">
        <f t="shared" si="281"/>
        <v>-239629.75</v>
      </c>
      <c r="I1006" s="23">
        <f t="shared" si="282"/>
        <v>74.264634719497678</v>
      </c>
      <c r="J1006" s="23">
        <f t="shared" si="283"/>
        <v>212.19619254521703</v>
      </c>
      <c r="K1006" s="23">
        <f t="shared" si="284"/>
        <v>11.854854973728726</v>
      </c>
    </row>
    <row r="1007" spans="1:11">
      <c r="A1007" s="29" t="s">
        <v>82</v>
      </c>
      <c r="B1007" s="21" t="s">
        <v>83</v>
      </c>
      <c r="C1007" s="22">
        <v>9317</v>
      </c>
      <c r="D1007" s="22">
        <v>0</v>
      </c>
      <c r="E1007" s="22">
        <v>0</v>
      </c>
      <c r="F1007" s="22">
        <v>0</v>
      </c>
      <c r="G1007" s="22">
        <f t="shared" si="280"/>
        <v>-9317</v>
      </c>
      <c r="H1007" s="22">
        <f t="shared" si="281"/>
        <v>0</v>
      </c>
      <c r="I1007" s="23">
        <f t="shared" si="282"/>
        <v>-100</v>
      </c>
      <c r="J1007" s="23">
        <f t="shared" si="283"/>
        <v>0</v>
      </c>
      <c r="K1007" s="23">
        <f t="shared" si="284"/>
        <v>0</v>
      </c>
    </row>
    <row r="1008" spans="1:11">
      <c r="A1008" s="27" t="s">
        <v>42</v>
      </c>
      <c r="B1008" s="21" t="s">
        <v>43</v>
      </c>
      <c r="C1008" s="22">
        <v>60598857.32</v>
      </c>
      <c r="D1008" s="22">
        <v>224569796</v>
      </c>
      <c r="E1008" s="22">
        <v>71146923</v>
      </c>
      <c r="F1008" s="22">
        <v>144858371.47999999</v>
      </c>
      <c r="G1008" s="22">
        <f t="shared" si="280"/>
        <v>84259514.159999996</v>
      </c>
      <c r="H1008" s="22">
        <f t="shared" si="281"/>
        <v>-73711448.479999989</v>
      </c>
      <c r="I1008" s="23">
        <f t="shared" si="282"/>
        <v>139.04472441626558</v>
      </c>
      <c r="J1008" s="23">
        <f t="shared" si="283"/>
        <v>203.60454868863405</v>
      </c>
      <c r="K1008" s="23">
        <f t="shared" si="284"/>
        <v>64.504832822665065</v>
      </c>
    </row>
    <row r="1009" spans="1:11">
      <c r="A1009" s="28" t="s">
        <v>44</v>
      </c>
      <c r="B1009" s="21" t="s">
        <v>45</v>
      </c>
      <c r="C1009" s="22">
        <v>60598857.32</v>
      </c>
      <c r="D1009" s="22">
        <v>224569796</v>
      </c>
      <c r="E1009" s="22">
        <v>71146923</v>
      </c>
      <c r="F1009" s="22">
        <v>144858371.47999999</v>
      </c>
      <c r="G1009" s="22">
        <f t="shared" si="280"/>
        <v>84259514.159999996</v>
      </c>
      <c r="H1009" s="22">
        <f t="shared" si="281"/>
        <v>-73711448.479999989</v>
      </c>
      <c r="I1009" s="23">
        <f t="shared" si="282"/>
        <v>139.04472441626558</v>
      </c>
      <c r="J1009" s="23">
        <f t="shared" si="283"/>
        <v>203.60454868863405</v>
      </c>
      <c r="K1009" s="23">
        <f t="shared" si="284"/>
        <v>64.504832822665065</v>
      </c>
    </row>
    <row r="1010" spans="1:11" ht="25.5">
      <c r="A1010" s="27" t="s">
        <v>48</v>
      </c>
      <c r="B1010" s="21" t="s">
        <v>49</v>
      </c>
      <c r="C1010" s="22">
        <v>14925163.16</v>
      </c>
      <c r="D1010" s="22">
        <v>42970994</v>
      </c>
      <c r="E1010" s="22">
        <v>14876145</v>
      </c>
      <c r="F1010" s="22">
        <v>17278898.329999998</v>
      </c>
      <c r="G1010" s="22">
        <f t="shared" si="280"/>
        <v>2353735.1699999981</v>
      </c>
      <c r="H1010" s="22">
        <f t="shared" si="281"/>
        <v>-2402753.3299999982</v>
      </c>
      <c r="I1010" s="23">
        <f t="shared" si="282"/>
        <v>15.770247499257479</v>
      </c>
      <c r="J1010" s="23">
        <f t="shared" si="283"/>
        <v>116.15172028774927</v>
      </c>
      <c r="K1010" s="23">
        <f t="shared" si="284"/>
        <v>40.210608881889023</v>
      </c>
    </row>
    <row r="1011" spans="1:11">
      <c r="A1011" s="28" t="s">
        <v>50</v>
      </c>
      <c r="B1011" s="21" t="s">
        <v>51</v>
      </c>
      <c r="C1011" s="22">
        <v>54450</v>
      </c>
      <c r="D1011" s="22">
        <v>711621</v>
      </c>
      <c r="E1011" s="22">
        <v>0</v>
      </c>
      <c r="F1011" s="22">
        <v>424488</v>
      </c>
      <c r="G1011" s="22">
        <f t="shared" si="280"/>
        <v>370038</v>
      </c>
      <c r="H1011" s="22">
        <f t="shared" si="281"/>
        <v>-424488</v>
      </c>
      <c r="I1011" s="23">
        <f t="shared" si="282"/>
        <v>679.59228650137743</v>
      </c>
      <c r="J1011" s="23">
        <f t="shared" si="283"/>
        <v>0</v>
      </c>
      <c r="K1011" s="23">
        <f t="shared" si="284"/>
        <v>59.650853473969988</v>
      </c>
    </row>
    <row r="1012" spans="1:11" ht="25.5">
      <c r="A1012" s="29" t="s">
        <v>52</v>
      </c>
      <c r="B1012" s="21" t="s">
        <v>53</v>
      </c>
      <c r="C1012" s="22">
        <v>54450</v>
      </c>
      <c r="D1012" s="22">
        <v>711621</v>
      </c>
      <c r="E1012" s="22">
        <v>0</v>
      </c>
      <c r="F1012" s="22">
        <v>424488</v>
      </c>
      <c r="G1012" s="22">
        <f t="shared" si="280"/>
        <v>370038</v>
      </c>
      <c r="H1012" s="22">
        <f t="shared" si="281"/>
        <v>-424488</v>
      </c>
      <c r="I1012" s="23">
        <f t="shared" si="282"/>
        <v>679.59228650137743</v>
      </c>
      <c r="J1012" s="23">
        <f t="shared" si="283"/>
        <v>0</v>
      </c>
      <c r="K1012" s="23">
        <f t="shared" si="284"/>
        <v>59.650853473969988</v>
      </c>
    </row>
    <row r="1013" spans="1:11" ht="25.5">
      <c r="A1013" s="30" t="s">
        <v>54</v>
      </c>
      <c r="B1013" s="21" t="s">
        <v>55</v>
      </c>
      <c r="C1013" s="22">
        <v>54450</v>
      </c>
      <c r="D1013" s="22">
        <v>711621</v>
      </c>
      <c r="E1013" s="22">
        <v>0</v>
      </c>
      <c r="F1013" s="22">
        <v>424488</v>
      </c>
      <c r="G1013" s="22">
        <f t="shared" si="280"/>
        <v>370038</v>
      </c>
      <c r="H1013" s="22">
        <f t="shared" si="281"/>
        <v>-424488</v>
      </c>
      <c r="I1013" s="23">
        <f t="shared" si="282"/>
        <v>679.59228650137743</v>
      </c>
      <c r="J1013" s="23">
        <f t="shared" si="283"/>
        <v>0</v>
      </c>
      <c r="K1013" s="23">
        <f t="shared" si="284"/>
        <v>59.650853473969988</v>
      </c>
    </row>
    <row r="1014" spans="1:11" ht="51">
      <c r="A1014" s="28" t="s">
        <v>164</v>
      </c>
      <c r="B1014" s="21" t="s">
        <v>165</v>
      </c>
      <c r="C1014" s="22">
        <v>14870713.16</v>
      </c>
      <c r="D1014" s="22">
        <v>42259373</v>
      </c>
      <c r="E1014" s="22">
        <v>14876145</v>
      </c>
      <c r="F1014" s="22">
        <v>16854410.329999998</v>
      </c>
      <c r="G1014" s="22">
        <f t="shared" si="280"/>
        <v>1983697.1699999981</v>
      </c>
      <c r="H1014" s="22">
        <f t="shared" si="281"/>
        <v>-1978265.3299999982</v>
      </c>
      <c r="I1014" s="23">
        <f t="shared" si="282"/>
        <v>13.339623652588827</v>
      </c>
      <c r="J1014" s="23">
        <f t="shared" si="283"/>
        <v>113.29823909352858</v>
      </c>
      <c r="K1014" s="23">
        <f t="shared" si="284"/>
        <v>39.883247510558185</v>
      </c>
    </row>
    <row r="1015" spans="1:11" ht="38.25">
      <c r="A1015" s="29" t="s">
        <v>166</v>
      </c>
      <c r="B1015" s="21" t="s">
        <v>167</v>
      </c>
      <c r="C1015" s="22">
        <v>58155.23</v>
      </c>
      <c r="D1015" s="22">
        <v>2030253</v>
      </c>
      <c r="E1015" s="22">
        <v>266435</v>
      </c>
      <c r="F1015" s="22">
        <v>169413.41</v>
      </c>
      <c r="G1015" s="22">
        <f t="shared" si="280"/>
        <v>111258.18</v>
      </c>
      <c r="H1015" s="22">
        <f t="shared" si="281"/>
        <v>97021.59</v>
      </c>
      <c r="I1015" s="23">
        <f t="shared" si="282"/>
        <v>191.31242366335755</v>
      </c>
      <c r="J1015" s="23">
        <f t="shared" si="283"/>
        <v>63.58526845196765</v>
      </c>
      <c r="K1015" s="23">
        <f t="shared" si="284"/>
        <v>8.344448204238585</v>
      </c>
    </row>
    <row r="1016" spans="1:11" ht="63.75">
      <c r="A1016" s="29" t="s">
        <v>242</v>
      </c>
      <c r="B1016" s="21" t="s">
        <v>243</v>
      </c>
      <c r="C1016" s="22">
        <v>14812557.93</v>
      </c>
      <c r="D1016" s="22">
        <v>40229120</v>
      </c>
      <c r="E1016" s="22">
        <v>14609710</v>
      </c>
      <c r="F1016" s="22">
        <v>16684996.92</v>
      </c>
      <c r="G1016" s="22">
        <f t="shared" si="280"/>
        <v>1872438.9900000002</v>
      </c>
      <c r="H1016" s="22">
        <f t="shared" si="281"/>
        <v>-2075286.92</v>
      </c>
      <c r="I1016" s="23">
        <f t="shared" si="282"/>
        <v>12.640888892037566</v>
      </c>
      <c r="J1016" s="23">
        <f t="shared" si="283"/>
        <v>114.20484677656162</v>
      </c>
      <c r="K1016" s="23">
        <f t="shared" si="284"/>
        <v>41.474923935696332</v>
      </c>
    </row>
    <row r="1017" spans="1:11">
      <c r="A1017" s="26" t="s">
        <v>56</v>
      </c>
      <c r="B1017" s="21" t="s">
        <v>57</v>
      </c>
      <c r="C1017" s="22">
        <v>33927224</v>
      </c>
      <c r="D1017" s="22">
        <v>61943324</v>
      </c>
      <c r="E1017" s="22">
        <v>26944022</v>
      </c>
      <c r="F1017" s="22">
        <v>22262848.5</v>
      </c>
      <c r="G1017" s="22">
        <f t="shared" si="280"/>
        <v>-11664375.5</v>
      </c>
      <c r="H1017" s="22">
        <f t="shared" si="281"/>
        <v>4681173.5</v>
      </c>
      <c r="I1017" s="23">
        <f t="shared" si="282"/>
        <v>-34.380577379393017</v>
      </c>
      <c r="J1017" s="23">
        <f t="shared" si="283"/>
        <v>82.626300186364148</v>
      </c>
      <c r="K1017" s="23">
        <f t="shared" si="284"/>
        <v>35.940674575358599</v>
      </c>
    </row>
    <row r="1018" spans="1:11">
      <c r="A1018" s="27" t="s">
        <v>58</v>
      </c>
      <c r="B1018" s="21" t="s">
        <v>59</v>
      </c>
      <c r="C1018" s="22">
        <v>779735.67</v>
      </c>
      <c r="D1018" s="22">
        <v>7929284</v>
      </c>
      <c r="E1018" s="22">
        <v>1789847</v>
      </c>
      <c r="F1018" s="22">
        <v>886495.57</v>
      </c>
      <c r="G1018" s="22">
        <f t="shared" si="280"/>
        <v>106759.89999999991</v>
      </c>
      <c r="H1018" s="22">
        <f t="shared" si="281"/>
        <v>903351.43</v>
      </c>
      <c r="I1018" s="23">
        <f t="shared" si="282"/>
        <v>13.691806609283347</v>
      </c>
      <c r="J1018" s="23">
        <f t="shared" si="283"/>
        <v>49.529125673870446</v>
      </c>
      <c r="K1018" s="23">
        <f t="shared" si="284"/>
        <v>11.180020415462479</v>
      </c>
    </row>
    <row r="1019" spans="1:11">
      <c r="A1019" s="27" t="s">
        <v>190</v>
      </c>
      <c r="B1019" s="21" t="s">
        <v>191</v>
      </c>
      <c r="C1019" s="22">
        <v>33147488.329999998</v>
      </c>
      <c r="D1019" s="22">
        <v>54014040</v>
      </c>
      <c r="E1019" s="22">
        <v>25154175</v>
      </c>
      <c r="F1019" s="22">
        <v>21376352.93</v>
      </c>
      <c r="G1019" s="22">
        <f t="shared" si="280"/>
        <v>-11771135.399999999</v>
      </c>
      <c r="H1019" s="22">
        <f t="shared" si="281"/>
        <v>3777822.0700000003</v>
      </c>
      <c r="I1019" s="23">
        <f t="shared" si="282"/>
        <v>-35.511394657756256</v>
      </c>
      <c r="J1019" s="23">
        <f t="shared" si="283"/>
        <v>84.981331846502613</v>
      </c>
      <c r="K1019" s="23">
        <f t="shared" si="284"/>
        <v>39.575549116488972</v>
      </c>
    </row>
    <row r="1020" spans="1:11" ht="51">
      <c r="A1020" s="28" t="s">
        <v>301</v>
      </c>
      <c r="B1020" s="21" t="s">
        <v>302</v>
      </c>
      <c r="C1020" s="22">
        <v>33147488.329999998</v>
      </c>
      <c r="D1020" s="22">
        <v>54014040</v>
      </c>
      <c r="E1020" s="22">
        <v>25154175</v>
      </c>
      <c r="F1020" s="22">
        <v>21376352.93</v>
      </c>
      <c r="G1020" s="22">
        <f t="shared" si="280"/>
        <v>-11771135.399999999</v>
      </c>
      <c r="H1020" s="22">
        <f t="shared" si="281"/>
        <v>3777822.0700000003</v>
      </c>
      <c r="I1020" s="23">
        <f t="shared" si="282"/>
        <v>-35.511394657756256</v>
      </c>
      <c r="J1020" s="23">
        <f t="shared" si="283"/>
        <v>84.981331846502613</v>
      </c>
      <c r="K1020" s="23">
        <f t="shared" si="284"/>
        <v>39.575549116488972</v>
      </c>
    </row>
    <row r="1021" spans="1:11" ht="38.25">
      <c r="A1021" s="29" t="s">
        <v>303</v>
      </c>
      <c r="B1021" s="21" t="s">
        <v>304</v>
      </c>
      <c r="C1021" s="22">
        <v>30723177.07</v>
      </c>
      <c r="D1021" s="22">
        <v>50465236</v>
      </c>
      <c r="E1021" s="22">
        <v>23466804</v>
      </c>
      <c r="F1021" s="22">
        <v>18550623.559999999</v>
      </c>
      <c r="G1021" s="22">
        <f t="shared" si="280"/>
        <v>-12172553.510000002</v>
      </c>
      <c r="H1021" s="22">
        <f t="shared" si="281"/>
        <v>4916180.4400000013</v>
      </c>
      <c r="I1021" s="23">
        <f t="shared" si="282"/>
        <v>-39.620100103143407</v>
      </c>
      <c r="J1021" s="23">
        <f t="shared" si="283"/>
        <v>79.050490045427566</v>
      </c>
      <c r="K1021" s="23">
        <f t="shared" si="284"/>
        <v>36.759212936208201</v>
      </c>
    </row>
    <row r="1022" spans="1:11" ht="63.75">
      <c r="A1022" s="29" t="s">
        <v>305</v>
      </c>
      <c r="B1022" s="21" t="s">
        <v>306</v>
      </c>
      <c r="C1022" s="22">
        <v>2424311.2599999998</v>
      </c>
      <c r="D1022" s="22">
        <v>3548804</v>
      </c>
      <c r="E1022" s="22">
        <v>1687371</v>
      </c>
      <c r="F1022" s="22">
        <v>2825729.37</v>
      </c>
      <c r="G1022" s="22">
        <f t="shared" si="280"/>
        <v>401418.11000000034</v>
      </c>
      <c r="H1022" s="22">
        <f t="shared" si="281"/>
        <v>-1138358.3700000001</v>
      </c>
      <c r="I1022" s="23">
        <f t="shared" si="282"/>
        <v>16.558026876466371</v>
      </c>
      <c r="J1022" s="23">
        <f t="shared" si="283"/>
        <v>167.46343098227953</v>
      </c>
      <c r="K1022" s="23">
        <f t="shared" si="284"/>
        <v>79.624836141979102</v>
      </c>
    </row>
    <row r="1023" spans="1:11">
      <c r="A1023" s="20"/>
      <c r="B1023" s="21" t="s">
        <v>60</v>
      </c>
      <c r="C1023" s="22">
        <v>196956954.61000001</v>
      </c>
      <c r="D1023" s="22">
        <v>0</v>
      </c>
      <c r="E1023" s="22">
        <v>0</v>
      </c>
      <c r="F1023" s="22">
        <v>151067889.06999999</v>
      </c>
      <c r="G1023" s="22">
        <f t="shared" si="280"/>
        <v>-45889065.540000021</v>
      </c>
      <c r="H1023" s="22">
        <f t="shared" si="281"/>
        <v>-151067889.06999999</v>
      </c>
      <c r="I1023" s="23">
        <f t="shared" si="282"/>
        <v>-23.299032842412828</v>
      </c>
      <c r="J1023" s="23">
        <f t="shared" si="283"/>
        <v>0</v>
      </c>
      <c r="K1023" s="23">
        <f t="shared" si="284"/>
        <v>0</v>
      </c>
    </row>
    <row r="1024" spans="1:11">
      <c r="A1024" s="20" t="s">
        <v>61</v>
      </c>
      <c r="B1024" s="21" t="s">
        <v>62</v>
      </c>
      <c r="C1024" s="22">
        <v>-196956954.61000001</v>
      </c>
      <c r="D1024" s="22">
        <v>0</v>
      </c>
      <c r="E1024" s="22">
        <v>0</v>
      </c>
      <c r="F1024" s="22">
        <v>-151067889.06999999</v>
      </c>
      <c r="G1024" s="22">
        <f t="shared" si="280"/>
        <v>45889065.540000021</v>
      </c>
      <c r="H1024" s="22">
        <f t="shared" si="281"/>
        <v>151067889.06999999</v>
      </c>
      <c r="I1024" s="23">
        <f t="shared" si="282"/>
        <v>-23.299032842412828</v>
      </c>
      <c r="J1024" s="23">
        <f t="shared" si="283"/>
        <v>0</v>
      </c>
      <c r="K1024" s="23">
        <f t="shared" si="284"/>
        <v>0</v>
      </c>
    </row>
    <row r="1025" spans="1:11">
      <c r="A1025" s="26" t="s">
        <v>63</v>
      </c>
      <c r="B1025" s="21" t="s">
        <v>64</v>
      </c>
      <c r="C1025" s="22">
        <v>-196956954.61000001</v>
      </c>
      <c r="D1025" s="22">
        <v>0</v>
      </c>
      <c r="E1025" s="22">
        <v>0</v>
      </c>
      <c r="F1025" s="22">
        <v>-151067889.06999999</v>
      </c>
      <c r="G1025" s="22">
        <f t="shared" si="280"/>
        <v>45889065.540000021</v>
      </c>
      <c r="H1025" s="22">
        <f t="shared" si="281"/>
        <v>151067889.06999999</v>
      </c>
      <c r="I1025" s="23">
        <f t="shared" si="282"/>
        <v>-23.299032842412828</v>
      </c>
      <c r="J1025" s="23">
        <f t="shared" si="283"/>
        <v>0</v>
      </c>
      <c r="K1025" s="23">
        <f t="shared" si="284"/>
        <v>0</v>
      </c>
    </row>
    <row r="1026" spans="1:11" s="35" customFormat="1" ht="25.5">
      <c r="A1026" s="36" t="s">
        <v>142</v>
      </c>
      <c r="B1026" s="32" t="s">
        <v>143</v>
      </c>
      <c r="C1026" s="33"/>
      <c r="D1026" s="33"/>
      <c r="E1026" s="33"/>
      <c r="F1026" s="33"/>
      <c r="G1026" s="33"/>
      <c r="H1026" s="33"/>
      <c r="I1026" s="34"/>
      <c r="J1026" s="34"/>
      <c r="K1026" s="34"/>
    </row>
    <row r="1027" spans="1:11">
      <c r="A1027" s="20" t="s">
        <v>26</v>
      </c>
      <c r="B1027" s="21" t="s">
        <v>27</v>
      </c>
      <c r="C1027" s="22">
        <v>11435371.4</v>
      </c>
      <c r="D1027" s="22">
        <v>12065674</v>
      </c>
      <c r="E1027" s="22">
        <v>2005607</v>
      </c>
      <c r="F1027" s="22">
        <v>12065673.199999999</v>
      </c>
      <c r="G1027" s="22">
        <f t="shared" ref="G1027:G1049" si="285">F1027-C1027</f>
        <v>630301.79999999888</v>
      </c>
      <c r="H1027" s="22">
        <f t="shared" ref="H1027:H1049" si="286">E1027-F1027</f>
        <v>-10060066.199999999</v>
      </c>
      <c r="I1027" s="23">
        <f t="shared" ref="I1027:I1049" si="287">IF(ISERROR(F1027/C1027),0,F1027/C1027*100-100)</f>
        <v>5.5118612063618713</v>
      </c>
      <c r="J1027" s="23">
        <f t="shared" ref="J1027:J1049" si="288">IF(ISERROR(F1027/E1027),0,F1027/E1027*100)</f>
        <v>601.59708257898978</v>
      </c>
      <c r="K1027" s="23">
        <f t="shared" ref="K1027:K1049" si="289">IF(ISERROR(F1027/D1027),0,F1027/D1027*100)</f>
        <v>99.999993369620285</v>
      </c>
    </row>
    <row r="1028" spans="1:11">
      <c r="A1028" s="26" t="s">
        <v>72</v>
      </c>
      <c r="B1028" s="21" t="s">
        <v>73</v>
      </c>
      <c r="C1028" s="22">
        <v>56434.400000000001</v>
      </c>
      <c r="D1028" s="22">
        <v>374101</v>
      </c>
      <c r="E1028" s="22">
        <v>115047</v>
      </c>
      <c r="F1028" s="22">
        <v>374100.2</v>
      </c>
      <c r="G1028" s="22">
        <f t="shared" si="285"/>
        <v>317665.8</v>
      </c>
      <c r="H1028" s="22">
        <f t="shared" si="286"/>
        <v>-259053.2</v>
      </c>
      <c r="I1028" s="23">
        <f t="shared" si="287"/>
        <v>562.89390867981228</v>
      </c>
      <c r="J1028" s="23">
        <f t="shared" si="288"/>
        <v>325.17162550957437</v>
      </c>
      <c r="K1028" s="23">
        <f t="shared" si="289"/>
        <v>99.999786154006543</v>
      </c>
    </row>
    <row r="1029" spans="1:11">
      <c r="A1029" s="27" t="s">
        <v>74</v>
      </c>
      <c r="B1029" s="21" t="s">
        <v>75</v>
      </c>
      <c r="C1029" s="22">
        <v>56434.400000000001</v>
      </c>
      <c r="D1029" s="22">
        <v>374101</v>
      </c>
      <c r="E1029" s="22">
        <v>115047</v>
      </c>
      <c r="F1029" s="22">
        <v>374100.2</v>
      </c>
      <c r="G1029" s="22">
        <f t="shared" si="285"/>
        <v>317665.8</v>
      </c>
      <c r="H1029" s="22">
        <f t="shared" si="286"/>
        <v>-259053.2</v>
      </c>
      <c r="I1029" s="23">
        <f t="shared" si="287"/>
        <v>562.89390867981228</v>
      </c>
      <c r="J1029" s="23">
        <f t="shared" si="288"/>
        <v>325.17162550957437</v>
      </c>
      <c r="K1029" s="23">
        <f t="shared" si="289"/>
        <v>99.999786154006543</v>
      </c>
    </row>
    <row r="1030" spans="1:11">
      <c r="A1030" s="28" t="s">
        <v>76</v>
      </c>
      <c r="B1030" s="21" t="s">
        <v>77</v>
      </c>
      <c r="C1030" s="22">
        <v>56434.400000000001</v>
      </c>
      <c r="D1030" s="22">
        <v>374101</v>
      </c>
      <c r="E1030" s="22">
        <v>115047</v>
      </c>
      <c r="F1030" s="22">
        <v>374100.2</v>
      </c>
      <c r="G1030" s="22">
        <f t="shared" si="285"/>
        <v>317665.8</v>
      </c>
      <c r="H1030" s="22">
        <f t="shared" si="286"/>
        <v>-259053.2</v>
      </c>
      <c r="I1030" s="23">
        <f t="shared" si="287"/>
        <v>562.89390867981228</v>
      </c>
      <c r="J1030" s="23">
        <f t="shared" si="288"/>
        <v>325.17162550957437</v>
      </c>
      <c r="K1030" s="23">
        <f t="shared" si="289"/>
        <v>99.999786154006543</v>
      </c>
    </row>
    <row r="1031" spans="1:11" ht="25.5">
      <c r="A1031" s="29" t="s">
        <v>78</v>
      </c>
      <c r="B1031" s="21" t="s">
        <v>79</v>
      </c>
      <c r="C1031" s="22">
        <v>56434.400000000001</v>
      </c>
      <c r="D1031" s="22">
        <v>374101</v>
      </c>
      <c r="E1031" s="22">
        <v>115047</v>
      </c>
      <c r="F1031" s="22">
        <v>374100.2</v>
      </c>
      <c r="G1031" s="22">
        <f t="shared" si="285"/>
        <v>317665.8</v>
      </c>
      <c r="H1031" s="22">
        <f t="shared" si="286"/>
        <v>-259053.2</v>
      </c>
      <c r="I1031" s="23">
        <f t="shared" si="287"/>
        <v>562.89390867981228</v>
      </c>
      <c r="J1031" s="23">
        <f t="shared" si="288"/>
        <v>325.17162550957437</v>
      </c>
      <c r="K1031" s="23">
        <f t="shared" si="289"/>
        <v>99.999786154006543</v>
      </c>
    </row>
    <row r="1032" spans="1:11" ht="25.5">
      <c r="A1032" s="30" t="s">
        <v>80</v>
      </c>
      <c r="B1032" s="21" t="s">
        <v>81</v>
      </c>
      <c r="C1032" s="22">
        <v>56434.400000000001</v>
      </c>
      <c r="D1032" s="22">
        <v>374101</v>
      </c>
      <c r="E1032" s="22">
        <v>115047</v>
      </c>
      <c r="F1032" s="22">
        <v>374100.2</v>
      </c>
      <c r="G1032" s="22">
        <f t="shared" si="285"/>
        <v>317665.8</v>
      </c>
      <c r="H1032" s="22">
        <f t="shared" si="286"/>
        <v>-259053.2</v>
      </c>
      <c r="I1032" s="23">
        <f t="shared" si="287"/>
        <v>562.89390867981228</v>
      </c>
      <c r="J1032" s="23">
        <f t="shared" si="288"/>
        <v>325.17162550957437</v>
      </c>
      <c r="K1032" s="23">
        <f t="shared" si="289"/>
        <v>99.999786154006543</v>
      </c>
    </row>
    <row r="1033" spans="1:11">
      <c r="A1033" s="26" t="s">
        <v>28</v>
      </c>
      <c r="B1033" s="21" t="s">
        <v>29</v>
      </c>
      <c r="C1033" s="22">
        <v>11378937</v>
      </c>
      <c r="D1033" s="22">
        <v>11691573</v>
      </c>
      <c r="E1033" s="22">
        <v>1890560</v>
      </c>
      <c r="F1033" s="22">
        <v>11691573</v>
      </c>
      <c r="G1033" s="22">
        <f t="shared" si="285"/>
        <v>312636</v>
      </c>
      <c r="H1033" s="22">
        <f t="shared" si="286"/>
        <v>-9801013</v>
      </c>
      <c r="I1033" s="23">
        <f t="shared" si="287"/>
        <v>2.7474974156197476</v>
      </c>
      <c r="J1033" s="23">
        <f t="shared" si="288"/>
        <v>618.41851091740011</v>
      </c>
      <c r="K1033" s="23">
        <f t="shared" si="289"/>
        <v>100</v>
      </c>
    </row>
    <row r="1034" spans="1:11">
      <c r="A1034" s="27" t="s">
        <v>30</v>
      </c>
      <c r="B1034" s="21" t="s">
        <v>31</v>
      </c>
      <c r="C1034" s="22">
        <v>11378937</v>
      </c>
      <c r="D1034" s="22">
        <v>11691573</v>
      </c>
      <c r="E1034" s="22">
        <v>1890560</v>
      </c>
      <c r="F1034" s="22">
        <v>11691573</v>
      </c>
      <c r="G1034" s="22">
        <f t="shared" si="285"/>
        <v>312636</v>
      </c>
      <c r="H1034" s="22">
        <f t="shared" si="286"/>
        <v>-9801013</v>
      </c>
      <c r="I1034" s="23">
        <f t="shared" si="287"/>
        <v>2.7474974156197476</v>
      </c>
      <c r="J1034" s="23">
        <f t="shared" si="288"/>
        <v>618.41851091740011</v>
      </c>
      <c r="K1034" s="23">
        <f t="shared" si="289"/>
        <v>100</v>
      </c>
    </row>
    <row r="1035" spans="1:11">
      <c r="A1035" s="20" t="s">
        <v>32</v>
      </c>
      <c r="B1035" s="21" t="s">
        <v>33</v>
      </c>
      <c r="C1035" s="22">
        <v>1163289.6499999999</v>
      </c>
      <c r="D1035" s="22">
        <v>12065674</v>
      </c>
      <c r="E1035" s="22">
        <v>2005607</v>
      </c>
      <c r="F1035" s="22">
        <v>1785866.3</v>
      </c>
      <c r="G1035" s="22">
        <f t="shared" si="285"/>
        <v>622576.65000000014</v>
      </c>
      <c r="H1035" s="22">
        <f t="shared" si="286"/>
        <v>219740.69999999995</v>
      </c>
      <c r="I1035" s="23">
        <f t="shared" si="287"/>
        <v>53.518627110625459</v>
      </c>
      <c r="J1035" s="23">
        <f t="shared" si="288"/>
        <v>89.043681040203793</v>
      </c>
      <c r="K1035" s="23">
        <f t="shared" si="289"/>
        <v>14.801214586106006</v>
      </c>
    </row>
    <row r="1036" spans="1:11">
      <c r="A1036" s="26" t="s">
        <v>34</v>
      </c>
      <c r="B1036" s="21" t="s">
        <v>35</v>
      </c>
      <c r="C1036" s="22">
        <v>424791.22</v>
      </c>
      <c r="D1036" s="22">
        <v>4576390</v>
      </c>
      <c r="E1036" s="22">
        <v>315760</v>
      </c>
      <c r="F1036" s="22">
        <v>910717.51</v>
      </c>
      <c r="G1036" s="22">
        <f t="shared" si="285"/>
        <v>485926.29000000004</v>
      </c>
      <c r="H1036" s="22">
        <f t="shared" si="286"/>
        <v>-594957.51</v>
      </c>
      <c r="I1036" s="23">
        <f t="shared" si="287"/>
        <v>114.39179227856923</v>
      </c>
      <c r="J1036" s="23">
        <f t="shared" si="288"/>
        <v>288.42079744109452</v>
      </c>
      <c r="K1036" s="23">
        <f t="shared" si="289"/>
        <v>19.900347435423992</v>
      </c>
    </row>
    <row r="1037" spans="1:11">
      <c r="A1037" s="27" t="s">
        <v>36</v>
      </c>
      <c r="B1037" s="21" t="s">
        <v>37</v>
      </c>
      <c r="C1037" s="22">
        <v>370341.22</v>
      </c>
      <c r="D1037" s="22">
        <v>3864769</v>
      </c>
      <c r="E1037" s="22">
        <v>315760</v>
      </c>
      <c r="F1037" s="22">
        <v>486229.51</v>
      </c>
      <c r="G1037" s="22">
        <f t="shared" si="285"/>
        <v>115888.29000000004</v>
      </c>
      <c r="H1037" s="22">
        <f t="shared" si="286"/>
        <v>-170469.51</v>
      </c>
      <c r="I1037" s="23">
        <f t="shared" si="287"/>
        <v>31.292301191857632</v>
      </c>
      <c r="J1037" s="23">
        <f t="shared" si="288"/>
        <v>153.98705029136053</v>
      </c>
      <c r="K1037" s="23">
        <f t="shared" si="289"/>
        <v>12.581075608917377</v>
      </c>
    </row>
    <row r="1038" spans="1:11">
      <c r="A1038" s="28" t="s">
        <v>38</v>
      </c>
      <c r="B1038" s="21" t="s">
        <v>39</v>
      </c>
      <c r="C1038" s="22">
        <v>156992.98000000001</v>
      </c>
      <c r="D1038" s="22">
        <v>455779</v>
      </c>
      <c r="E1038" s="22">
        <v>176679</v>
      </c>
      <c r="F1038" s="22">
        <v>158561.51</v>
      </c>
      <c r="G1038" s="22">
        <f t="shared" si="285"/>
        <v>1568.5299999999988</v>
      </c>
      <c r="H1038" s="22">
        <f t="shared" si="286"/>
        <v>18117.489999999991</v>
      </c>
      <c r="I1038" s="23">
        <f t="shared" si="287"/>
        <v>0.99910836777542045</v>
      </c>
      <c r="J1038" s="23">
        <f t="shared" si="288"/>
        <v>89.745532859026838</v>
      </c>
      <c r="K1038" s="23">
        <f t="shared" si="289"/>
        <v>34.789121482121821</v>
      </c>
    </row>
    <row r="1039" spans="1:11">
      <c r="A1039" s="28" t="s">
        <v>40</v>
      </c>
      <c r="B1039" s="21" t="s">
        <v>41</v>
      </c>
      <c r="C1039" s="22">
        <v>213348.24</v>
      </c>
      <c r="D1039" s="22">
        <v>3408990</v>
      </c>
      <c r="E1039" s="22">
        <v>139081</v>
      </c>
      <c r="F1039" s="22">
        <v>327668</v>
      </c>
      <c r="G1039" s="22">
        <f t="shared" si="285"/>
        <v>114319.76000000001</v>
      </c>
      <c r="H1039" s="22">
        <f t="shared" si="286"/>
        <v>-188587</v>
      </c>
      <c r="I1039" s="23">
        <f t="shared" si="287"/>
        <v>53.58364334292142</v>
      </c>
      <c r="J1039" s="23">
        <f t="shared" si="288"/>
        <v>235.59508487859594</v>
      </c>
      <c r="K1039" s="23">
        <f t="shared" si="289"/>
        <v>9.6118791782903443</v>
      </c>
    </row>
    <row r="1040" spans="1:11">
      <c r="A1040" s="29" t="s">
        <v>82</v>
      </c>
      <c r="B1040" s="21" t="s">
        <v>83</v>
      </c>
      <c r="C1040" s="22">
        <v>9317</v>
      </c>
      <c r="D1040" s="22">
        <v>0</v>
      </c>
      <c r="E1040" s="22">
        <v>0</v>
      </c>
      <c r="F1040" s="22">
        <v>0</v>
      </c>
      <c r="G1040" s="22">
        <f t="shared" si="285"/>
        <v>-9317</v>
      </c>
      <c r="H1040" s="22">
        <f t="shared" si="286"/>
        <v>0</v>
      </c>
      <c r="I1040" s="23">
        <f t="shared" si="287"/>
        <v>-100</v>
      </c>
      <c r="J1040" s="23">
        <f t="shared" si="288"/>
        <v>0</v>
      </c>
      <c r="K1040" s="23">
        <f t="shared" si="289"/>
        <v>0</v>
      </c>
    </row>
    <row r="1041" spans="1:11" ht="25.5">
      <c r="A1041" s="27" t="s">
        <v>48</v>
      </c>
      <c r="B1041" s="21" t="s">
        <v>49</v>
      </c>
      <c r="C1041" s="22">
        <v>54450</v>
      </c>
      <c r="D1041" s="22">
        <v>711621</v>
      </c>
      <c r="E1041" s="22">
        <v>0</v>
      </c>
      <c r="F1041" s="22">
        <v>424488</v>
      </c>
      <c r="G1041" s="22">
        <f t="shared" si="285"/>
        <v>370038</v>
      </c>
      <c r="H1041" s="22">
        <f t="shared" si="286"/>
        <v>-424488</v>
      </c>
      <c r="I1041" s="23">
        <f t="shared" si="287"/>
        <v>679.59228650137743</v>
      </c>
      <c r="J1041" s="23">
        <f t="shared" si="288"/>
        <v>0</v>
      </c>
      <c r="K1041" s="23">
        <f t="shared" si="289"/>
        <v>59.650853473969988</v>
      </c>
    </row>
    <row r="1042" spans="1:11">
      <c r="A1042" s="28" t="s">
        <v>50</v>
      </c>
      <c r="B1042" s="21" t="s">
        <v>51</v>
      </c>
      <c r="C1042" s="22">
        <v>54450</v>
      </c>
      <c r="D1042" s="22">
        <v>711621</v>
      </c>
      <c r="E1042" s="22">
        <v>0</v>
      </c>
      <c r="F1042" s="22">
        <v>424488</v>
      </c>
      <c r="G1042" s="22">
        <f t="shared" si="285"/>
        <v>370038</v>
      </c>
      <c r="H1042" s="22">
        <f t="shared" si="286"/>
        <v>-424488</v>
      </c>
      <c r="I1042" s="23">
        <f t="shared" si="287"/>
        <v>679.59228650137743</v>
      </c>
      <c r="J1042" s="23">
        <f t="shared" si="288"/>
        <v>0</v>
      </c>
      <c r="K1042" s="23">
        <f t="shared" si="289"/>
        <v>59.650853473969988</v>
      </c>
    </row>
    <row r="1043" spans="1:11" ht="25.5">
      <c r="A1043" s="29" t="s">
        <v>52</v>
      </c>
      <c r="B1043" s="21" t="s">
        <v>53</v>
      </c>
      <c r="C1043" s="22">
        <v>54450</v>
      </c>
      <c r="D1043" s="22">
        <v>711621</v>
      </c>
      <c r="E1043" s="22">
        <v>0</v>
      </c>
      <c r="F1043" s="22">
        <v>424488</v>
      </c>
      <c r="G1043" s="22">
        <f t="shared" si="285"/>
        <v>370038</v>
      </c>
      <c r="H1043" s="22">
        <f t="shared" si="286"/>
        <v>-424488</v>
      </c>
      <c r="I1043" s="23">
        <f t="shared" si="287"/>
        <v>679.59228650137743</v>
      </c>
      <c r="J1043" s="23">
        <f t="shared" si="288"/>
        <v>0</v>
      </c>
      <c r="K1043" s="23">
        <f t="shared" si="289"/>
        <v>59.650853473969988</v>
      </c>
    </row>
    <row r="1044" spans="1:11" ht="25.5">
      <c r="A1044" s="30" t="s">
        <v>54</v>
      </c>
      <c r="B1044" s="21" t="s">
        <v>55</v>
      </c>
      <c r="C1044" s="22">
        <v>54450</v>
      </c>
      <c r="D1044" s="22">
        <v>711621</v>
      </c>
      <c r="E1044" s="22">
        <v>0</v>
      </c>
      <c r="F1044" s="22">
        <v>424488</v>
      </c>
      <c r="G1044" s="22">
        <f t="shared" si="285"/>
        <v>370038</v>
      </c>
      <c r="H1044" s="22">
        <f t="shared" si="286"/>
        <v>-424488</v>
      </c>
      <c r="I1044" s="23">
        <f t="shared" si="287"/>
        <v>679.59228650137743</v>
      </c>
      <c r="J1044" s="23">
        <f t="shared" si="288"/>
        <v>0</v>
      </c>
      <c r="K1044" s="23">
        <f t="shared" si="289"/>
        <v>59.650853473969988</v>
      </c>
    </row>
    <row r="1045" spans="1:11">
      <c r="A1045" s="26" t="s">
        <v>56</v>
      </c>
      <c r="B1045" s="21" t="s">
        <v>57</v>
      </c>
      <c r="C1045" s="22">
        <v>738498.43</v>
      </c>
      <c r="D1045" s="22">
        <v>7489284</v>
      </c>
      <c r="E1045" s="22">
        <v>1689847</v>
      </c>
      <c r="F1045" s="22">
        <v>875148.79</v>
      </c>
      <c r="G1045" s="22">
        <f t="shared" si="285"/>
        <v>136650.35999999999</v>
      </c>
      <c r="H1045" s="22">
        <f t="shared" si="286"/>
        <v>814698.21</v>
      </c>
      <c r="I1045" s="23">
        <f t="shared" si="287"/>
        <v>18.503811849674463</v>
      </c>
      <c r="J1045" s="23">
        <f t="shared" si="288"/>
        <v>51.788640628411919</v>
      </c>
      <c r="K1045" s="23">
        <f t="shared" si="289"/>
        <v>11.685346556493251</v>
      </c>
    </row>
    <row r="1046" spans="1:11">
      <c r="A1046" s="27" t="s">
        <v>58</v>
      </c>
      <c r="B1046" s="21" t="s">
        <v>59</v>
      </c>
      <c r="C1046" s="22">
        <v>738498.43</v>
      </c>
      <c r="D1046" s="22">
        <v>7489284</v>
      </c>
      <c r="E1046" s="22">
        <v>1689847</v>
      </c>
      <c r="F1046" s="22">
        <v>875148.79</v>
      </c>
      <c r="G1046" s="22">
        <f t="shared" si="285"/>
        <v>136650.35999999999</v>
      </c>
      <c r="H1046" s="22">
        <f t="shared" si="286"/>
        <v>814698.21</v>
      </c>
      <c r="I1046" s="23">
        <f t="shared" si="287"/>
        <v>18.503811849674463</v>
      </c>
      <c r="J1046" s="23">
        <f t="shared" si="288"/>
        <v>51.788640628411919</v>
      </c>
      <c r="K1046" s="23">
        <f t="shared" si="289"/>
        <v>11.685346556493251</v>
      </c>
    </row>
    <row r="1047" spans="1:11">
      <c r="A1047" s="20"/>
      <c r="B1047" s="21" t="s">
        <v>60</v>
      </c>
      <c r="C1047" s="22">
        <v>10272081.75</v>
      </c>
      <c r="D1047" s="22">
        <v>0</v>
      </c>
      <c r="E1047" s="22">
        <v>0</v>
      </c>
      <c r="F1047" s="22">
        <v>10279806.9</v>
      </c>
      <c r="G1047" s="22">
        <f t="shared" si="285"/>
        <v>7725.1500000003725</v>
      </c>
      <c r="H1047" s="22">
        <f t="shared" si="286"/>
        <v>-10279806.9</v>
      </c>
      <c r="I1047" s="23">
        <f t="shared" si="287"/>
        <v>7.5205301009219738E-2</v>
      </c>
      <c r="J1047" s="23">
        <f t="shared" si="288"/>
        <v>0</v>
      </c>
      <c r="K1047" s="23">
        <f t="shared" si="289"/>
        <v>0</v>
      </c>
    </row>
    <row r="1048" spans="1:11">
      <c r="A1048" s="20" t="s">
        <v>61</v>
      </c>
      <c r="B1048" s="21" t="s">
        <v>62</v>
      </c>
      <c r="C1048" s="22">
        <v>-10272081.75</v>
      </c>
      <c r="D1048" s="22">
        <v>0</v>
      </c>
      <c r="E1048" s="22">
        <v>0</v>
      </c>
      <c r="F1048" s="22">
        <v>-10279806.9</v>
      </c>
      <c r="G1048" s="22">
        <f t="shared" si="285"/>
        <v>-7725.1500000003725</v>
      </c>
      <c r="H1048" s="22">
        <f t="shared" si="286"/>
        <v>10279806.9</v>
      </c>
      <c r="I1048" s="23">
        <f t="shared" si="287"/>
        <v>7.5205301009219738E-2</v>
      </c>
      <c r="J1048" s="23">
        <f t="shared" si="288"/>
        <v>0</v>
      </c>
      <c r="K1048" s="23">
        <f t="shared" si="289"/>
        <v>0</v>
      </c>
    </row>
    <row r="1049" spans="1:11">
      <c r="A1049" s="26" t="s">
        <v>63</v>
      </c>
      <c r="B1049" s="21" t="s">
        <v>64</v>
      </c>
      <c r="C1049" s="22">
        <v>-10272081.75</v>
      </c>
      <c r="D1049" s="22">
        <v>0</v>
      </c>
      <c r="E1049" s="22">
        <v>0</v>
      </c>
      <c r="F1049" s="22">
        <v>-10279806.9</v>
      </c>
      <c r="G1049" s="22">
        <f t="shared" si="285"/>
        <v>-7725.1500000003725</v>
      </c>
      <c r="H1049" s="22">
        <f t="shared" si="286"/>
        <v>10279806.9</v>
      </c>
      <c r="I1049" s="23">
        <f t="shared" si="287"/>
        <v>7.5205301009219738E-2</v>
      </c>
      <c r="J1049" s="23">
        <f t="shared" si="288"/>
        <v>0</v>
      </c>
      <c r="K1049" s="23">
        <f t="shared" si="289"/>
        <v>0</v>
      </c>
    </row>
    <row r="1050" spans="1:11" s="35" customFormat="1" ht="25.5">
      <c r="A1050" s="36" t="s">
        <v>375</v>
      </c>
      <c r="B1050" s="32" t="s">
        <v>376</v>
      </c>
      <c r="C1050" s="33"/>
      <c r="D1050" s="33"/>
      <c r="E1050" s="33"/>
      <c r="F1050" s="33"/>
      <c r="G1050" s="33"/>
      <c r="H1050" s="33"/>
      <c r="I1050" s="34"/>
      <c r="J1050" s="34"/>
      <c r="K1050" s="34"/>
    </row>
    <row r="1051" spans="1:11">
      <c r="A1051" s="20" t="s">
        <v>26</v>
      </c>
      <c r="B1051" s="21" t="s">
        <v>27</v>
      </c>
      <c r="C1051" s="22">
        <v>291955166</v>
      </c>
      <c r="D1051" s="22">
        <v>320843209</v>
      </c>
      <c r="E1051" s="22">
        <v>111177243</v>
      </c>
      <c r="F1051" s="22">
        <v>320843209</v>
      </c>
      <c r="G1051" s="22">
        <f t="shared" ref="G1051:G1069" si="290">F1051-C1051</f>
        <v>28888043</v>
      </c>
      <c r="H1051" s="22">
        <f t="shared" ref="H1051:H1069" si="291">E1051-F1051</f>
        <v>-209665966</v>
      </c>
      <c r="I1051" s="23">
        <f t="shared" ref="I1051:I1069" si="292">IF(ISERROR(F1051/C1051),0,F1051/C1051*100-100)</f>
        <v>9.8946846516838178</v>
      </c>
      <c r="J1051" s="23">
        <f t="shared" ref="J1051:J1069" si="293">IF(ISERROR(F1051/E1051),0,F1051/E1051*100)</f>
        <v>288.58712479495466</v>
      </c>
      <c r="K1051" s="23">
        <f t="shared" ref="K1051:K1069" si="294">IF(ISERROR(F1051/D1051),0,F1051/D1051*100)</f>
        <v>100</v>
      </c>
    </row>
    <row r="1052" spans="1:11">
      <c r="A1052" s="26" t="s">
        <v>28</v>
      </c>
      <c r="B1052" s="21" t="s">
        <v>29</v>
      </c>
      <c r="C1052" s="22">
        <v>291955166</v>
      </c>
      <c r="D1052" s="22">
        <v>320843209</v>
      </c>
      <c r="E1052" s="22">
        <v>111177243</v>
      </c>
      <c r="F1052" s="22">
        <v>320843209</v>
      </c>
      <c r="G1052" s="22">
        <f t="shared" si="290"/>
        <v>28888043</v>
      </c>
      <c r="H1052" s="22">
        <f t="shared" si="291"/>
        <v>-209665966</v>
      </c>
      <c r="I1052" s="23">
        <f t="shared" si="292"/>
        <v>9.8946846516838178</v>
      </c>
      <c r="J1052" s="23">
        <f t="shared" si="293"/>
        <v>288.58712479495466</v>
      </c>
      <c r="K1052" s="23">
        <f t="shared" si="294"/>
        <v>100</v>
      </c>
    </row>
    <row r="1053" spans="1:11">
      <c r="A1053" s="27" t="s">
        <v>30</v>
      </c>
      <c r="B1053" s="21" t="s">
        <v>31</v>
      </c>
      <c r="C1053" s="22">
        <v>291955166</v>
      </c>
      <c r="D1053" s="22">
        <v>320843209</v>
      </c>
      <c r="E1053" s="22">
        <v>111177243</v>
      </c>
      <c r="F1053" s="22">
        <v>320843209</v>
      </c>
      <c r="G1053" s="22">
        <f t="shared" si="290"/>
        <v>28888043</v>
      </c>
      <c r="H1053" s="22">
        <f t="shared" si="291"/>
        <v>-209665966</v>
      </c>
      <c r="I1053" s="23">
        <f t="shared" si="292"/>
        <v>9.8946846516838178</v>
      </c>
      <c r="J1053" s="23">
        <f t="shared" si="293"/>
        <v>288.58712479495466</v>
      </c>
      <c r="K1053" s="23">
        <f t="shared" si="294"/>
        <v>100</v>
      </c>
    </row>
    <row r="1054" spans="1:11">
      <c r="A1054" s="20" t="s">
        <v>32</v>
      </c>
      <c r="B1054" s="21" t="s">
        <v>33</v>
      </c>
      <c r="C1054" s="22">
        <v>108617058.81</v>
      </c>
      <c r="D1054" s="22">
        <v>320843209</v>
      </c>
      <c r="E1054" s="22">
        <v>111177243</v>
      </c>
      <c r="F1054" s="22">
        <v>183089134.74000001</v>
      </c>
      <c r="G1054" s="22">
        <f t="shared" si="290"/>
        <v>74472075.930000007</v>
      </c>
      <c r="H1054" s="22">
        <f t="shared" si="291"/>
        <v>-71911891.74000001</v>
      </c>
      <c r="I1054" s="23">
        <f t="shared" si="292"/>
        <v>68.563885586583041</v>
      </c>
      <c r="J1054" s="23">
        <f t="shared" si="293"/>
        <v>164.68220455871531</v>
      </c>
      <c r="K1054" s="23">
        <f t="shared" si="294"/>
        <v>57.064986761181537</v>
      </c>
    </row>
    <row r="1055" spans="1:11">
      <c r="A1055" s="26" t="s">
        <v>34</v>
      </c>
      <c r="B1055" s="21" t="s">
        <v>35</v>
      </c>
      <c r="C1055" s="22">
        <v>75469570.480000004</v>
      </c>
      <c r="D1055" s="22">
        <v>266829169</v>
      </c>
      <c r="E1055" s="22">
        <v>86023068</v>
      </c>
      <c r="F1055" s="22">
        <v>161712781.81</v>
      </c>
      <c r="G1055" s="22">
        <f t="shared" si="290"/>
        <v>86243211.329999998</v>
      </c>
      <c r="H1055" s="22">
        <f t="shared" si="291"/>
        <v>-75689713.810000002</v>
      </c>
      <c r="I1055" s="23">
        <f t="shared" si="292"/>
        <v>114.27547656820849</v>
      </c>
      <c r="J1055" s="23">
        <f t="shared" si="293"/>
        <v>187.9876939636703</v>
      </c>
      <c r="K1055" s="23">
        <f t="shared" si="294"/>
        <v>60.605361256437448</v>
      </c>
    </row>
    <row r="1056" spans="1:11">
      <c r="A1056" s="27" t="s">
        <v>42</v>
      </c>
      <c r="B1056" s="21" t="s">
        <v>43</v>
      </c>
      <c r="C1056" s="22">
        <v>60598857.32</v>
      </c>
      <c r="D1056" s="22">
        <v>224569796</v>
      </c>
      <c r="E1056" s="22">
        <v>71146923</v>
      </c>
      <c r="F1056" s="22">
        <v>144858371.47999999</v>
      </c>
      <c r="G1056" s="22">
        <f t="shared" si="290"/>
        <v>84259514.159999996</v>
      </c>
      <c r="H1056" s="22">
        <f t="shared" si="291"/>
        <v>-73711448.479999989</v>
      </c>
      <c r="I1056" s="23">
        <f t="shared" si="292"/>
        <v>139.04472441626558</v>
      </c>
      <c r="J1056" s="23">
        <f t="shared" si="293"/>
        <v>203.60454868863405</v>
      </c>
      <c r="K1056" s="23">
        <f t="shared" si="294"/>
        <v>64.504832822665065</v>
      </c>
    </row>
    <row r="1057" spans="1:11">
      <c r="A1057" s="28" t="s">
        <v>44</v>
      </c>
      <c r="B1057" s="21" t="s">
        <v>45</v>
      </c>
      <c r="C1057" s="22">
        <v>60598857.32</v>
      </c>
      <c r="D1057" s="22">
        <v>224569796</v>
      </c>
      <c r="E1057" s="22">
        <v>71146923</v>
      </c>
      <c r="F1057" s="22">
        <v>144858371.47999999</v>
      </c>
      <c r="G1057" s="22">
        <f t="shared" si="290"/>
        <v>84259514.159999996</v>
      </c>
      <c r="H1057" s="22">
        <f t="shared" si="291"/>
        <v>-73711448.479999989</v>
      </c>
      <c r="I1057" s="23">
        <f t="shared" si="292"/>
        <v>139.04472441626558</v>
      </c>
      <c r="J1057" s="23">
        <f t="shared" si="293"/>
        <v>203.60454868863405</v>
      </c>
      <c r="K1057" s="23">
        <f t="shared" si="294"/>
        <v>64.504832822665065</v>
      </c>
    </row>
    <row r="1058" spans="1:11" ht="25.5">
      <c r="A1058" s="27" t="s">
        <v>48</v>
      </c>
      <c r="B1058" s="21" t="s">
        <v>49</v>
      </c>
      <c r="C1058" s="22">
        <v>14870713.16</v>
      </c>
      <c r="D1058" s="22">
        <v>42259373</v>
      </c>
      <c r="E1058" s="22">
        <v>14876145</v>
      </c>
      <c r="F1058" s="22">
        <v>16854410.329999998</v>
      </c>
      <c r="G1058" s="22">
        <f t="shared" si="290"/>
        <v>1983697.1699999981</v>
      </c>
      <c r="H1058" s="22">
        <f t="shared" si="291"/>
        <v>-1978265.3299999982</v>
      </c>
      <c r="I1058" s="23">
        <f t="shared" si="292"/>
        <v>13.339623652588827</v>
      </c>
      <c r="J1058" s="23">
        <f t="shared" si="293"/>
        <v>113.29823909352858</v>
      </c>
      <c r="K1058" s="23">
        <f t="shared" si="294"/>
        <v>39.883247510558185</v>
      </c>
    </row>
    <row r="1059" spans="1:11" ht="51">
      <c r="A1059" s="28" t="s">
        <v>164</v>
      </c>
      <c r="B1059" s="21" t="s">
        <v>165</v>
      </c>
      <c r="C1059" s="22">
        <v>14870713.16</v>
      </c>
      <c r="D1059" s="22">
        <v>42259373</v>
      </c>
      <c r="E1059" s="22">
        <v>14876145</v>
      </c>
      <c r="F1059" s="22">
        <v>16854410.329999998</v>
      </c>
      <c r="G1059" s="22">
        <f t="shared" si="290"/>
        <v>1983697.1699999981</v>
      </c>
      <c r="H1059" s="22">
        <f t="shared" si="291"/>
        <v>-1978265.3299999982</v>
      </c>
      <c r="I1059" s="23">
        <f t="shared" si="292"/>
        <v>13.339623652588827</v>
      </c>
      <c r="J1059" s="23">
        <f t="shared" si="293"/>
        <v>113.29823909352858</v>
      </c>
      <c r="K1059" s="23">
        <f t="shared" si="294"/>
        <v>39.883247510558185</v>
      </c>
    </row>
    <row r="1060" spans="1:11" ht="38.25">
      <c r="A1060" s="29" t="s">
        <v>166</v>
      </c>
      <c r="B1060" s="21" t="s">
        <v>167</v>
      </c>
      <c r="C1060" s="22">
        <v>58155.23</v>
      </c>
      <c r="D1060" s="22">
        <v>2030253</v>
      </c>
      <c r="E1060" s="22">
        <v>266435</v>
      </c>
      <c r="F1060" s="22">
        <v>169413.41</v>
      </c>
      <c r="G1060" s="22">
        <f t="shared" si="290"/>
        <v>111258.18</v>
      </c>
      <c r="H1060" s="22">
        <f t="shared" si="291"/>
        <v>97021.59</v>
      </c>
      <c r="I1060" s="23">
        <f t="shared" si="292"/>
        <v>191.31242366335755</v>
      </c>
      <c r="J1060" s="23">
        <f t="shared" si="293"/>
        <v>63.58526845196765</v>
      </c>
      <c r="K1060" s="23">
        <f t="shared" si="294"/>
        <v>8.344448204238585</v>
      </c>
    </row>
    <row r="1061" spans="1:11" ht="63.75">
      <c r="A1061" s="29" t="s">
        <v>242</v>
      </c>
      <c r="B1061" s="21" t="s">
        <v>243</v>
      </c>
      <c r="C1061" s="22">
        <v>14812557.93</v>
      </c>
      <c r="D1061" s="22">
        <v>40229120</v>
      </c>
      <c r="E1061" s="22">
        <v>14609710</v>
      </c>
      <c r="F1061" s="22">
        <v>16684996.92</v>
      </c>
      <c r="G1061" s="22">
        <f t="shared" si="290"/>
        <v>1872438.9900000002</v>
      </c>
      <c r="H1061" s="22">
        <f t="shared" si="291"/>
        <v>-2075286.92</v>
      </c>
      <c r="I1061" s="23">
        <f t="shared" si="292"/>
        <v>12.640888892037566</v>
      </c>
      <c r="J1061" s="23">
        <f t="shared" si="293"/>
        <v>114.20484677656162</v>
      </c>
      <c r="K1061" s="23">
        <f t="shared" si="294"/>
        <v>41.474923935696332</v>
      </c>
    </row>
    <row r="1062" spans="1:11">
      <c r="A1062" s="26" t="s">
        <v>56</v>
      </c>
      <c r="B1062" s="21" t="s">
        <v>57</v>
      </c>
      <c r="C1062" s="22">
        <v>33147488.329999998</v>
      </c>
      <c r="D1062" s="22">
        <v>54014040</v>
      </c>
      <c r="E1062" s="22">
        <v>25154175</v>
      </c>
      <c r="F1062" s="22">
        <v>21376352.93</v>
      </c>
      <c r="G1062" s="22">
        <f t="shared" si="290"/>
        <v>-11771135.399999999</v>
      </c>
      <c r="H1062" s="22">
        <f t="shared" si="291"/>
        <v>3777822.0700000003</v>
      </c>
      <c r="I1062" s="23">
        <f t="shared" si="292"/>
        <v>-35.511394657756256</v>
      </c>
      <c r="J1062" s="23">
        <f t="shared" si="293"/>
        <v>84.981331846502613</v>
      </c>
      <c r="K1062" s="23">
        <f t="shared" si="294"/>
        <v>39.575549116488972</v>
      </c>
    </row>
    <row r="1063" spans="1:11">
      <c r="A1063" s="27" t="s">
        <v>190</v>
      </c>
      <c r="B1063" s="21" t="s">
        <v>191</v>
      </c>
      <c r="C1063" s="22">
        <v>33147488.329999998</v>
      </c>
      <c r="D1063" s="22">
        <v>54014040</v>
      </c>
      <c r="E1063" s="22">
        <v>25154175</v>
      </c>
      <c r="F1063" s="22">
        <v>21376352.93</v>
      </c>
      <c r="G1063" s="22">
        <f t="shared" si="290"/>
        <v>-11771135.399999999</v>
      </c>
      <c r="H1063" s="22">
        <f t="shared" si="291"/>
        <v>3777822.0700000003</v>
      </c>
      <c r="I1063" s="23">
        <f t="shared" si="292"/>
        <v>-35.511394657756256</v>
      </c>
      <c r="J1063" s="23">
        <f t="shared" si="293"/>
        <v>84.981331846502613</v>
      </c>
      <c r="K1063" s="23">
        <f t="shared" si="294"/>
        <v>39.575549116488972</v>
      </c>
    </row>
    <row r="1064" spans="1:11" ht="51">
      <c r="A1064" s="28" t="s">
        <v>301</v>
      </c>
      <c r="B1064" s="21" t="s">
        <v>302</v>
      </c>
      <c r="C1064" s="22">
        <v>33147488.329999998</v>
      </c>
      <c r="D1064" s="22">
        <v>54014040</v>
      </c>
      <c r="E1064" s="22">
        <v>25154175</v>
      </c>
      <c r="F1064" s="22">
        <v>21376352.93</v>
      </c>
      <c r="G1064" s="22">
        <f t="shared" si="290"/>
        <v>-11771135.399999999</v>
      </c>
      <c r="H1064" s="22">
        <f t="shared" si="291"/>
        <v>3777822.0700000003</v>
      </c>
      <c r="I1064" s="23">
        <f t="shared" si="292"/>
        <v>-35.511394657756256</v>
      </c>
      <c r="J1064" s="23">
        <f t="shared" si="293"/>
        <v>84.981331846502613</v>
      </c>
      <c r="K1064" s="23">
        <f t="shared" si="294"/>
        <v>39.575549116488972</v>
      </c>
    </row>
    <row r="1065" spans="1:11" ht="38.25">
      <c r="A1065" s="29" t="s">
        <v>303</v>
      </c>
      <c r="B1065" s="21" t="s">
        <v>304</v>
      </c>
      <c r="C1065" s="22">
        <v>30723177.07</v>
      </c>
      <c r="D1065" s="22">
        <v>50465236</v>
      </c>
      <c r="E1065" s="22">
        <v>23466804</v>
      </c>
      <c r="F1065" s="22">
        <v>18550623.559999999</v>
      </c>
      <c r="G1065" s="22">
        <f t="shared" si="290"/>
        <v>-12172553.510000002</v>
      </c>
      <c r="H1065" s="22">
        <f t="shared" si="291"/>
        <v>4916180.4400000013</v>
      </c>
      <c r="I1065" s="23">
        <f t="shared" si="292"/>
        <v>-39.620100103143407</v>
      </c>
      <c r="J1065" s="23">
        <f t="shared" si="293"/>
        <v>79.050490045427566</v>
      </c>
      <c r="K1065" s="23">
        <f t="shared" si="294"/>
        <v>36.759212936208201</v>
      </c>
    </row>
    <row r="1066" spans="1:11" ht="63.75">
      <c r="A1066" s="29" t="s">
        <v>305</v>
      </c>
      <c r="B1066" s="21" t="s">
        <v>306</v>
      </c>
      <c r="C1066" s="22">
        <v>2424311.2599999998</v>
      </c>
      <c r="D1066" s="22">
        <v>3548804</v>
      </c>
      <c r="E1066" s="22">
        <v>1687371</v>
      </c>
      <c r="F1066" s="22">
        <v>2825729.37</v>
      </c>
      <c r="G1066" s="22">
        <f t="shared" si="290"/>
        <v>401418.11000000034</v>
      </c>
      <c r="H1066" s="22">
        <f t="shared" si="291"/>
        <v>-1138358.3700000001</v>
      </c>
      <c r="I1066" s="23">
        <f t="shared" si="292"/>
        <v>16.558026876466371</v>
      </c>
      <c r="J1066" s="23">
        <f t="shared" si="293"/>
        <v>167.46343098227953</v>
      </c>
      <c r="K1066" s="23">
        <f t="shared" si="294"/>
        <v>79.624836141979102</v>
      </c>
    </row>
    <row r="1067" spans="1:11">
      <c r="A1067" s="20"/>
      <c r="B1067" s="21" t="s">
        <v>60</v>
      </c>
      <c r="C1067" s="22">
        <v>183338107.19</v>
      </c>
      <c r="D1067" s="22">
        <v>0</v>
      </c>
      <c r="E1067" s="22">
        <v>0</v>
      </c>
      <c r="F1067" s="22">
        <v>137754074.25999999</v>
      </c>
      <c r="G1067" s="22">
        <f t="shared" si="290"/>
        <v>-45584032.930000007</v>
      </c>
      <c r="H1067" s="22">
        <f t="shared" si="291"/>
        <v>-137754074.25999999</v>
      </c>
      <c r="I1067" s="23">
        <f t="shared" si="292"/>
        <v>-24.863370539087981</v>
      </c>
      <c r="J1067" s="23">
        <f t="shared" si="293"/>
        <v>0</v>
      </c>
      <c r="K1067" s="23">
        <f t="shared" si="294"/>
        <v>0</v>
      </c>
    </row>
    <row r="1068" spans="1:11">
      <c r="A1068" s="20" t="s">
        <v>61</v>
      </c>
      <c r="B1068" s="21" t="s">
        <v>62</v>
      </c>
      <c r="C1068" s="22">
        <v>-183338107.19</v>
      </c>
      <c r="D1068" s="22">
        <v>0</v>
      </c>
      <c r="E1068" s="22">
        <v>0</v>
      </c>
      <c r="F1068" s="22">
        <v>-137754074.25999999</v>
      </c>
      <c r="G1068" s="22">
        <f t="shared" si="290"/>
        <v>45584032.930000007</v>
      </c>
      <c r="H1068" s="22">
        <f t="shared" si="291"/>
        <v>137754074.25999999</v>
      </c>
      <c r="I1068" s="23">
        <f t="shared" si="292"/>
        <v>-24.863370539087981</v>
      </c>
      <c r="J1068" s="23">
        <f t="shared" si="293"/>
        <v>0</v>
      </c>
      <c r="K1068" s="23">
        <f t="shared" si="294"/>
        <v>0</v>
      </c>
    </row>
    <row r="1069" spans="1:11">
      <c r="A1069" s="26" t="s">
        <v>63</v>
      </c>
      <c r="B1069" s="21" t="s">
        <v>64</v>
      </c>
      <c r="C1069" s="22">
        <v>-183338107.19</v>
      </c>
      <c r="D1069" s="22">
        <v>0</v>
      </c>
      <c r="E1069" s="22">
        <v>0</v>
      </c>
      <c r="F1069" s="22">
        <v>-137754074.25999999</v>
      </c>
      <c r="G1069" s="22">
        <f t="shared" si="290"/>
        <v>45584032.930000007</v>
      </c>
      <c r="H1069" s="22">
        <f t="shared" si="291"/>
        <v>137754074.25999999</v>
      </c>
      <c r="I1069" s="23">
        <f t="shared" si="292"/>
        <v>-24.863370539087981</v>
      </c>
      <c r="J1069" s="23">
        <f t="shared" si="293"/>
        <v>0</v>
      </c>
      <c r="K1069" s="23">
        <f t="shared" si="294"/>
        <v>0</v>
      </c>
    </row>
    <row r="1070" spans="1:11" s="35" customFormat="1" ht="25.5">
      <c r="A1070" s="36" t="s">
        <v>144</v>
      </c>
      <c r="B1070" s="32" t="s">
        <v>145</v>
      </c>
      <c r="C1070" s="33"/>
      <c r="D1070" s="33"/>
      <c r="E1070" s="33"/>
      <c r="F1070" s="33"/>
      <c r="G1070" s="33"/>
      <c r="H1070" s="33"/>
      <c r="I1070" s="34"/>
      <c r="J1070" s="34"/>
      <c r="K1070" s="34"/>
    </row>
    <row r="1071" spans="1:11">
      <c r="A1071" s="20" t="s">
        <v>26</v>
      </c>
      <c r="B1071" s="21" t="s">
        <v>27</v>
      </c>
      <c r="C1071" s="22">
        <v>4139265</v>
      </c>
      <c r="D1071" s="22">
        <v>4296489</v>
      </c>
      <c r="E1071" s="22">
        <v>944500</v>
      </c>
      <c r="F1071" s="22">
        <v>4296560.1399999997</v>
      </c>
      <c r="G1071" s="22">
        <f t="shared" ref="G1071:G1084" si="295">F1071-C1071</f>
        <v>157295.13999999966</v>
      </c>
      <c r="H1071" s="22">
        <f t="shared" ref="H1071:H1084" si="296">E1071-F1071</f>
        <v>-3352060.1399999997</v>
      </c>
      <c r="I1071" s="23">
        <f t="shared" ref="I1071:I1084" si="297">IF(ISERROR(F1071/C1071),0,F1071/C1071*100-100)</f>
        <v>3.8000741677568328</v>
      </c>
      <c r="J1071" s="23">
        <f t="shared" ref="J1071:J1084" si="298">IF(ISERROR(F1071/E1071),0,F1071/E1071*100)</f>
        <v>454.90313816834299</v>
      </c>
      <c r="K1071" s="23">
        <f t="shared" ref="K1071:K1084" si="299">IF(ISERROR(F1071/D1071),0,F1071/D1071*100)</f>
        <v>100.00165577056055</v>
      </c>
    </row>
    <row r="1072" spans="1:11" ht="25.5">
      <c r="A1072" s="26" t="s">
        <v>70</v>
      </c>
      <c r="B1072" s="21" t="s">
        <v>71</v>
      </c>
      <c r="C1072" s="22">
        <v>0</v>
      </c>
      <c r="D1072" s="22">
        <v>0</v>
      </c>
      <c r="E1072" s="22">
        <v>0</v>
      </c>
      <c r="F1072" s="22">
        <v>71.14</v>
      </c>
      <c r="G1072" s="22">
        <f t="shared" si="295"/>
        <v>71.14</v>
      </c>
      <c r="H1072" s="22">
        <f t="shared" si="296"/>
        <v>-71.14</v>
      </c>
      <c r="I1072" s="23">
        <f t="shared" si="297"/>
        <v>0</v>
      </c>
      <c r="J1072" s="23">
        <f t="shared" si="298"/>
        <v>0</v>
      </c>
      <c r="K1072" s="23">
        <f t="shared" si="299"/>
        <v>0</v>
      </c>
    </row>
    <row r="1073" spans="1:11">
      <c r="A1073" s="26" t="s">
        <v>28</v>
      </c>
      <c r="B1073" s="21" t="s">
        <v>29</v>
      </c>
      <c r="C1073" s="22">
        <v>4139265</v>
      </c>
      <c r="D1073" s="22">
        <v>4296489</v>
      </c>
      <c r="E1073" s="22">
        <v>944500</v>
      </c>
      <c r="F1073" s="22">
        <v>4296489</v>
      </c>
      <c r="G1073" s="22">
        <f t="shared" si="295"/>
        <v>157224</v>
      </c>
      <c r="H1073" s="22">
        <f t="shared" si="296"/>
        <v>-3351989</v>
      </c>
      <c r="I1073" s="23">
        <f t="shared" si="297"/>
        <v>3.7983555051440305</v>
      </c>
      <c r="J1073" s="23">
        <f t="shared" si="298"/>
        <v>454.89560614081529</v>
      </c>
      <c r="K1073" s="23">
        <f t="shared" si="299"/>
        <v>100</v>
      </c>
    </row>
    <row r="1074" spans="1:11">
      <c r="A1074" s="27" t="s">
        <v>30</v>
      </c>
      <c r="B1074" s="21" t="s">
        <v>31</v>
      </c>
      <c r="C1074" s="22">
        <v>4139265</v>
      </c>
      <c r="D1074" s="22">
        <v>4296489</v>
      </c>
      <c r="E1074" s="22">
        <v>944500</v>
      </c>
      <c r="F1074" s="22">
        <v>4296489</v>
      </c>
      <c r="G1074" s="22">
        <f t="shared" si="295"/>
        <v>157224</v>
      </c>
      <c r="H1074" s="22">
        <f t="shared" si="296"/>
        <v>-3351989</v>
      </c>
      <c r="I1074" s="23">
        <f t="shared" si="297"/>
        <v>3.7983555051440305</v>
      </c>
      <c r="J1074" s="23">
        <f t="shared" si="298"/>
        <v>454.89560614081529</v>
      </c>
      <c r="K1074" s="23">
        <f t="shared" si="299"/>
        <v>100</v>
      </c>
    </row>
    <row r="1075" spans="1:11">
      <c r="A1075" s="20" t="s">
        <v>32</v>
      </c>
      <c r="B1075" s="21" t="s">
        <v>33</v>
      </c>
      <c r="C1075" s="22">
        <v>792499.33</v>
      </c>
      <c r="D1075" s="22">
        <v>4296489</v>
      </c>
      <c r="E1075" s="22">
        <v>944500</v>
      </c>
      <c r="F1075" s="22">
        <v>1262552.23</v>
      </c>
      <c r="G1075" s="22">
        <f t="shared" si="295"/>
        <v>470052.9</v>
      </c>
      <c r="H1075" s="22">
        <f t="shared" si="296"/>
        <v>-318052.23</v>
      </c>
      <c r="I1075" s="23">
        <f t="shared" si="297"/>
        <v>59.312718914222927</v>
      </c>
      <c r="J1075" s="23">
        <f t="shared" si="298"/>
        <v>133.67413763896241</v>
      </c>
      <c r="K1075" s="23">
        <f t="shared" si="299"/>
        <v>29.385673511557926</v>
      </c>
    </row>
    <row r="1076" spans="1:11">
      <c r="A1076" s="26" t="s">
        <v>34</v>
      </c>
      <c r="B1076" s="21" t="s">
        <v>35</v>
      </c>
      <c r="C1076" s="22">
        <v>751262.09</v>
      </c>
      <c r="D1076" s="22">
        <v>3856489</v>
      </c>
      <c r="E1076" s="22">
        <v>844500</v>
      </c>
      <c r="F1076" s="22">
        <v>1251205.45</v>
      </c>
      <c r="G1076" s="22">
        <f t="shared" si="295"/>
        <v>499943.36</v>
      </c>
      <c r="H1076" s="22">
        <f t="shared" si="296"/>
        <v>-406705.44999999995</v>
      </c>
      <c r="I1076" s="23">
        <f t="shared" si="297"/>
        <v>66.547130043524476</v>
      </c>
      <c r="J1076" s="23">
        <f t="shared" si="298"/>
        <v>148.15931912374185</v>
      </c>
      <c r="K1076" s="23">
        <f t="shared" si="299"/>
        <v>32.444159700701853</v>
      </c>
    </row>
    <row r="1077" spans="1:11">
      <c r="A1077" s="27" t="s">
        <v>36</v>
      </c>
      <c r="B1077" s="21" t="s">
        <v>37</v>
      </c>
      <c r="C1077" s="22">
        <v>751262.09</v>
      </c>
      <c r="D1077" s="22">
        <v>3856489</v>
      </c>
      <c r="E1077" s="22">
        <v>844500</v>
      </c>
      <c r="F1077" s="22">
        <v>1251205.45</v>
      </c>
      <c r="G1077" s="22">
        <f t="shared" si="295"/>
        <v>499943.36</v>
      </c>
      <c r="H1077" s="22">
        <f t="shared" si="296"/>
        <v>-406705.44999999995</v>
      </c>
      <c r="I1077" s="23">
        <f t="shared" si="297"/>
        <v>66.547130043524476</v>
      </c>
      <c r="J1077" s="23">
        <f t="shared" si="298"/>
        <v>148.15931912374185</v>
      </c>
      <c r="K1077" s="23">
        <f t="shared" si="299"/>
        <v>32.444159700701853</v>
      </c>
    </row>
    <row r="1078" spans="1:11">
      <c r="A1078" s="28" t="s">
        <v>38</v>
      </c>
      <c r="B1078" s="21" t="s">
        <v>39</v>
      </c>
      <c r="C1078" s="22">
        <v>704539.92</v>
      </c>
      <c r="D1078" s="22">
        <v>3442482</v>
      </c>
      <c r="E1078" s="22">
        <v>770000</v>
      </c>
      <c r="F1078" s="22">
        <v>1125662.7</v>
      </c>
      <c r="G1078" s="22">
        <f t="shared" si="295"/>
        <v>421122.77999999991</v>
      </c>
      <c r="H1078" s="22">
        <f t="shared" si="296"/>
        <v>-355662.69999999995</v>
      </c>
      <c r="I1078" s="23">
        <f t="shared" si="297"/>
        <v>59.772735092143506</v>
      </c>
      <c r="J1078" s="23">
        <f t="shared" si="298"/>
        <v>146.18996103896103</v>
      </c>
      <c r="K1078" s="23">
        <f t="shared" si="299"/>
        <v>32.69916008275424</v>
      </c>
    </row>
    <row r="1079" spans="1:11">
      <c r="A1079" s="28" t="s">
        <v>40</v>
      </c>
      <c r="B1079" s="21" t="s">
        <v>41</v>
      </c>
      <c r="C1079" s="22">
        <v>46722.17</v>
      </c>
      <c r="D1079" s="22">
        <v>414007</v>
      </c>
      <c r="E1079" s="22">
        <v>74500</v>
      </c>
      <c r="F1079" s="22">
        <v>125542.75</v>
      </c>
      <c r="G1079" s="22">
        <f t="shared" si="295"/>
        <v>78820.58</v>
      </c>
      <c r="H1079" s="22">
        <f t="shared" si="296"/>
        <v>-51042.75</v>
      </c>
      <c r="I1079" s="23">
        <f t="shared" si="297"/>
        <v>168.70059759638735</v>
      </c>
      <c r="J1079" s="23">
        <f t="shared" si="298"/>
        <v>168.51375838926174</v>
      </c>
      <c r="K1079" s="23">
        <f t="shared" si="299"/>
        <v>30.323823027146883</v>
      </c>
    </row>
    <row r="1080" spans="1:11">
      <c r="A1080" s="26" t="s">
        <v>56</v>
      </c>
      <c r="B1080" s="21" t="s">
        <v>57</v>
      </c>
      <c r="C1080" s="22">
        <v>41237.24</v>
      </c>
      <c r="D1080" s="22">
        <v>440000</v>
      </c>
      <c r="E1080" s="22">
        <v>100000</v>
      </c>
      <c r="F1080" s="22">
        <v>11346.78</v>
      </c>
      <c r="G1080" s="22">
        <f t="shared" si="295"/>
        <v>-29890.46</v>
      </c>
      <c r="H1080" s="22">
        <f t="shared" si="296"/>
        <v>88653.22</v>
      </c>
      <c r="I1080" s="23">
        <f t="shared" si="297"/>
        <v>-72.484142973681074</v>
      </c>
      <c r="J1080" s="23">
        <f t="shared" si="298"/>
        <v>11.346780000000001</v>
      </c>
      <c r="K1080" s="23">
        <f t="shared" si="299"/>
        <v>2.5788136363636363</v>
      </c>
    </row>
    <row r="1081" spans="1:11">
      <c r="A1081" s="27" t="s">
        <v>58</v>
      </c>
      <c r="B1081" s="21" t="s">
        <v>59</v>
      </c>
      <c r="C1081" s="22">
        <v>41237.24</v>
      </c>
      <c r="D1081" s="22">
        <v>440000</v>
      </c>
      <c r="E1081" s="22">
        <v>100000</v>
      </c>
      <c r="F1081" s="22">
        <v>11346.78</v>
      </c>
      <c r="G1081" s="22">
        <f t="shared" si="295"/>
        <v>-29890.46</v>
      </c>
      <c r="H1081" s="22">
        <f t="shared" si="296"/>
        <v>88653.22</v>
      </c>
      <c r="I1081" s="23">
        <f t="shared" si="297"/>
        <v>-72.484142973681074</v>
      </c>
      <c r="J1081" s="23">
        <f t="shared" si="298"/>
        <v>11.346780000000001</v>
      </c>
      <c r="K1081" s="23">
        <f t="shared" si="299"/>
        <v>2.5788136363636363</v>
      </c>
    </row>
    <row r="1082" spans="1:11">
      <c r="A1082" s="20"/>
      <c r="B1082" s="21" t="s">
        <v>60</v>
      </c>
      <c r="C1082" s="22">
        <v>3346765.67</v>
      </c>
      <c r="D1082" s="22">
        <v>0</v>
      </c>
      <c r="E1082" s="22">
        <v>0</v>
      </c>
      <c r="F1082" s="22">
        <v>3034007.91</v>
      </c>
      <c r="G1082" s="22">
        <f t="shared" si="295"/>
        <v>-312757.75999999978</v>
      </c>
      <c r="H1082" s="22">
        <f t="shared" si="296"/>
        <v>-3034007.91</v>
      </c>
      <c r="I1082" s="23">
        <f t="shared" si="297"/>
        <v>-9.3450749421604939</v>
      </c>
      <c r="J1082" s="23">
        <f t="shared" si="298"/>
        <v>0</v>
      </c>
      <c r="K1082" s="23">
        <f t="shared" si="299"/>
        <v>0</v>
      </c>
    </row>
    <row r="1083" spans="1:11">
      <c r="A1083" s="20" t="s">
        <v>61</v>
      </c>
      <c r="B1083" s="21" t="s">
        <v>62</v>
      </c>
      <c r="C1083" s="22">
        <v>-3346765.67</v>
      </c>
      <c r="D1083" s="22">
        <v>0</v>
      </c>
      <c r="E1083" s="22">
        <v>0</v>
      </c>
      <c r="F1083" s="22">
        <v>-3034007.91</v>
      </c>
      <c r="G1083" s="22">
        <f t="shared" si="295"/>
        <v>312757.75999999978</v>
      </c>
      <c r="H1083" s="22">
        <f t="shared" si="296"/>
        <v>3034007.91</v>
      </c>
      <c r="I1083" s="23">
        <f t="shared" si="297"/>
        <v>-9.3450749421604939</v>
      </c>
      <c r="J1083" s="23">
        <f t="shared" si="298"/>
        <v>0</v>
      </c>
      <c r="K1083" s="23">
        <f t="shared" si="299"/>
        <v>0</v>
      </c>
    </row>
    <row r="1084" spans="1:11">
      <c r="A1084" s="26" t="s">
        <v>63</v>
      </c>
      <c r="B1084" s="21" t="s">
        <v>64</v>
      </c>
      <c r="C1084" s="22">
        <v>-3346765.67</v>
      </c>
      <c r="D1084" s="22">
        <v>0</v>
      </c>
      <c r="E1084" s="22">
        <v>0</v>
      </c>
      <c r="F1084" s="22">
        <v>-3034007.91</v>
      </c>
      <c r="G1084" s="22">
        <f t="shared" si="295"/>
        <v>312757.75999999978</v>
      </c>
      <c r="H1084" s="22">
        <f t="shared" si="296"/>
        <v>3034007.91</v>
      </c>
      <c r="I1084" s="23">
        <f t="shared" si="297"/>
        <v>-9.3450749421604939</v>
      </c>
      <c r="J1084" s="23">
        <f t="shared" si="298"/>
        <v>0</v>
      </c>
      <c r="K1084" s="23">
        <f t="shared" si="299"/>
        <v>0</v>
      </c>
    </row>
    <row r="1085" spans="1:11" s="35" customFormat="1" ht="25.5">
      <c r="A1085" s="31" t="s">
        <v>377</v>
      </c>
      <c r="B1085" s="32" t="s">
        <v>378</v>
      </c>
      <c r="C1085" s="33"/>
      <c r="D1085" s="33"/>
      <c r="E1085" s="33"/>
      <c r="F1085" s="33"/>
      <c r="G1085" s="33"/>
      <c r="H1085" s="33"/>
      <c r="I1085" s="34"/>
      <c r="J1085" s="34"/>
      <c r="K1085" s="34"/>
    </row>
    <row r="1086" spans="1:11">
      <c r="A1086" s="20" t="s">
        <v>26</v>
      </c>
      <c r="B1086" s="21" t="s">
        <v>27</v>
      </c>
      <c r="C1086" s="22">
        <v>9065062</v>
      </c>
      <c r="D1086" s="22">
        <v>12585449</v>
      </c>
      <c r="E1086" s="22">
        <v>2434019</v>
      </c>
      <c r="F1086" s="22">
        <v>12585449</v>
      </c>
      <c r="G1086" s="22">
        <f t="shared" ref="G1086:G1104" si="300">F1086-C1086</f>
        <v>3520387</v>
      </c>
      <c r="H1086" s="22">
        <f t="shared" ref="H1086:H1104" si="301">E1086-F1086</f>
        <v>-10151430</v>
      </c>
      <c r="I1086" s="23">
        <f t="shared" ref="I1086:I1104" si="302">IF(ISERROR(F1086/C1086),0,F1086/C1086*100-100)</f>
        <v>38.83467095977943</v>
      </c>
      <c r="J1086" s="23">
        <f t="shared" ref="J1086:J1104" si="303">IF(ISERROR(F1086/E1086),0,F1086/E1086*100)</f>
        <v>517.06453400733517</v>
      </c>
      <c r="K1086" s="23">
        <f t="shared" ref="K1086:K1104" si="304">IF(ISERROR(F1086/D1086),0,F1086/D1086*100)</f>
        <v>100</v>
      </c>
    </row>
    <row r="1087" spans="1:11">
      <c r="A1087" s="26" t="s">
        <v>28</v>
      </c>
      <c r="B1087" s="21" t="s">
        <v>29</v>
      </c>
      <c r="C1087" s="22">
        <v>9065062</v>
      </c>
      <c r="D1087" s="22">
        <v>12585449</v>
      </c>
      <c r="E1087" s="22">
        <v>2434019</v>
      </c>
      <c r="F1087" s="22">
        <v>12585449</v>
      </c>
      <c r="G1087" s="22">
        <f t="shared" si="300"/>
        <v>3520387</v>
      </c>
      <c r="H1087" s="22">
        <f t="shared" si="301"/>
        <v>-10151430</v>
      </c>
      <c r="I1087" s="23">
        <f t="shared" si="302"/>
        <v>38.83467095977943</v>
      </c>
      <c r="J1087" s="23">
        <f t="shared" si="303"/>
        <v>517.06453400733517</v>
      </c>
      <c r="K1087" s="23">
        <f t="shared" si="304"/>
        <v>100</v>
      </c>
    </row>
    <row r="1088" spans="1:11">
      <c r="A1088" s="27" t="s">
        <v>30</v>
      </c>
      <c r="B1088" s="21" t="s">
        <v>31</v>
      </c>
      <c r="C1088" s="22">
        <v>9065062</v>
      </c>
      <c r="D1088" s="22">
        <v>12585449</v>
      </c>
      <c r="E1088" s="22">
        <v>2434019</v>
      </c>
      <c r="F1088" s="22">
        <v>12585449</v>
      </c>
      <c r="G1088" s="22">
        <f t="shared" si="300"/>
        <v>3520387</v>
      </c>
      <c r="H1088" s="22">
        <f t="shared" si="301"/>
        <v>-10151430</v>
      </c>
      <c r="I1088" s="23">
        <f t="shared" si="302"/>
        <v>38.83467095977943</v>
      </c>
      <c r="J1088" s="23">
        <f t="shared" si="303"/>
        <v>517.06453400733517</v>
      </c>
      <c r="K1088" s="23">
        <f t="shared" si="304"/>
        <v>100</v>
      </c>
    </row>
    <row r="1089" spans="1:11">
      <c r="A1089" s="20" t="s">
        <v>32</v>
      </c>
      <c r="B1089" s="21" t="s">
        <v>33</v>
      </c>
      <c r="C1089" s="22">
        <v>3660550.93</v>
      </c>
      <c r="D1089" s="22">
        <v>12585449</v>
      </c>
      <c r="E1089" s="22">
        <v>2434019</v>
      </c>
      <c r="F1089" s="22">
        <v>3587495.26</v>
      </c>
      <c r="G1089" s="22">
        <f t="shared" si="300"/>
        <v>-73055.670000000391</v>
      </c>
      <c r="H1089" s="22">
        <f t="shared" si="301"/>
        <v>-1153476.2599999998</v>
      </c>
      <c r="I1089" s="23">
        <f t="shared" si="302"/>
        <v>-1.9957561415488954</v>
      </c>
      <c r="J1089" s="23">
        <f t="shared" si="303"/>
        <v>147.38978044131949</v>
      </c>
      <c r="K1089" s="23">
        <f t="shared" si="304"/>
        <v>28.505103473066395</v>
      </c>
    </row>
    <row r="1090" spans="1:11">
      <c r="A1090" s="26" t="s">
        <v>34</v>
      </c>
      <c r="B1090" s="21" t="s">
        <v>35</v>
      </c>
      <c r="C1090" s="22">
        <v>16651.47</v>
      </c>
      <c r="D1090" s="22">
        <v>1499000</v>
      </c>
      <c r="E1090" s="22">
        <v>45277</v>
      </c>
      <c r="F1090" s="22">
        <v>544443.30000000005</v>
      </c>
      <c r="G1090" s="22">
        <f t="shared" si="300"/>
        <v>527791.83000000007</v>
      </c>
      <c r="H1090" s="22">
        <f t="shared" si="301"/>
        <v>-499166.30000000005</v>
      </c>
      <c r="I1090" s="23">
        <f t="shared" si="302"/>
        <v>3169.6410587173382</v>
      </c>
      <c r="J1090" s="23">
        <f t="shared" si="303"/>
        <v>1202.4721160854299</v>
      </c>
      <c r="K1090" s="23">
        <f t="shared" si="304"/>
        <v>36.320433622414946</v>
      </c>
    </row>
    <row r="1091" spans="1:11">
      <c r="A1091" s="27" t="s">
        <v>42</v>
      </c>
      <c r="B1091" s="21" t="s">
        <v>43</v>
      </c>
      <c r="C1091" s="22">
        <v>5815.62</v>
      </c>
      <c r="D1091" s="22">
        <v>803733</v>
      </c>
      <c r="E1091" s="22">
        <v>0</v>
      </c>
      <c r="F1091" s="22">
        <v>0</v>
      </c>
      <c r="G1091" s="22">
        <f t="shared" si="300"/>
        <v>-5815.62</v>
      </c>
      <c r="H1091" s="22">
        <f t="shared" si="301"/>
        <v>0</v>
      </c>
      <c r="I1091" s="23">
        <f t="shared" si="302"/>
        <v>-100</v>
      </c>
      <c r="J1091" s="23">
        <f t="shared" si="303"/>
        <v>0</v>
      </c>
      <c r="K1091" s="23">
        <f t="shared" si="304"/>
        <v>0</v>
      </c>
    </row>
    <row r="1092" spans="1:11">
      <c r="A1092" s="28" t="s">
        <v>44</v>
      </c>
      <c r="B1092" s="21" t="s">
        <v>45</v>
      </c>
      <c r="C1092" s="22">
        <v>5815.62</v>
      </c>
      <c r="D1092" s="22">
        <v>803733</v>
      </c>
      <c r="E1092" s="22">
        <v>0</v>
      </c>
      <c r="F1092" s="22">
        <v>0</v>
      </c>
      <c r="G1092" s="22">
        <f t="shared" si="300"/>
        <v>-5815.62</v>
      </c>
      <c r="H1092" s="22">
        <f t="shared" si="301"/>
        <v>0</v>
      </c>
      <c r="I1092" s="23">
        <f t="shared" si="302"/>
        <v>-100</v>
      </c>
      <c r="J1092" s="23">
        <f t="shared" si="303"/>
        <v>0</v>
      </c>
      <c r="K1092" s="23">
        <f t="shared" si="304"/>
        <v>0</v>
      </c>
    </row>
    <row r="1093" spans="1:11" ht="25.5">
      <c r="A1093" s="27" t="s">
        <v>48</v>
      </c>
      <c r="B1093" s="21" t="s">
        <v>49</v>
      </c>
      <c r="C1093" s="22">
        <v>10835.85</v>
      </c>
      <c r="D1093" s="22">
        <v>695267</v>
      </c>
      <c r="E1093" s="22">
        <v>45277</v>
      </c>
      <c r="F1093" s="22">
        <v>544443.30000000005</v>
      </c>
      <c r="G1093" s="22">
        <f t="shared" si="300"/>
        <v>533607.45000000007</v>
      </c>
      <c r="H1093" s="22">
        <f t="shared" si="301"/>
        <v>-499166.30000000005</v>
      </c>
      <c r="I1093" s="23">
        <f t="shared" si="302"/>
        <v>4924.4632400780747</v>
      </c>
      <c r="J1093" s="23">
        <f t="shared" si="303"/>
        <v>1202.4721160854299</v>
      </c>
      <c r="K1093" s="23">
        <f t="shared" si="304"/>
        <v>78.307082027480106</v>
      </c>
    </row>
    <row r="1094" spans="1:11" ht="51">
      <c r="A1094" s="28" t="s">
        <v>164</v>
      </c>
      <c r="B1094" s="21" t="s">
        <v>165</v>
      </c>
      <c r="C1094" s="22">
        <v>10835.85</v>
      </c>
      <c r="D1094" s="22">
        <v>695267</v>
      </c>
      <c r="E1094" s="22">
        <v>45277</v>
      </c>
      <c r="F1094" s="22">
        <v>544443.30000000005</v>
      </c>
      <c r="G1094" s="22">
        <f t="shared" si="300"/>
        <v>533607.45000000007</v>
      </c>
      <c r="H1094" s="22">
        <f t="shared" si="301"/>
        <v>-499166.30000000005</v>
      </c>
      <c r="I1094" s="23">
        <f t="shared" si="302"/>
        <v>4924.4632400780747</v>
      </c>
      <c r="J1094" s="23">
        <f t="shared" si="303"/>
        <v>1202.4721160854299</v>
      </c>
      <c r="K1094" s="23">
        <f t="shared" si="304"/>
        <v>78.307082027480106</v>
      </c>
    </row>
    <row r="1095" spans="1:11" ht="38.25">
      <c r="A1095" s="29" t="s">
        <v>166</v>
      </c>
      <c r="B1095" s="21" t="s">
        <v>167</v>
      </c>
      <c r="C1095" s="22">
        <v>10835.85</v>
      </c>
      <c r="D1095" s="22">
        <v>100924</v>
      </c>
      <c r="E1095" s="22">
        <v>45277</v>
      </c>
      <c r="F1095" s="22">
        <v>2601</v>
      </c>
      <c r="G1095" s="22">
        <f t="shared" si="300"/>
        <v>-8234.85</v>
      </c>
      <c r="H1095" s="22">
        <f t="shared" si="301"/>
        <v>42676</v>
      </c>
      <c r="I1095" s="23">
        <f t="shared" si="302"/>
        <v>-75.996345464361355</v>
      </c>
      <c r="J1095" s="23">
        <f t="shared" si="303"/>
        <v>5.7446385582083623</v>
      </c>
      <c r="K1095" s="23">
        <f t="shared" si="304"/>
        <v>2.5771867940232251</v>
      </c>
    </row>
    <row r="1096" spans="1:11" ht="63.75">
      <c r="A1096" s="29" t="s">
        <v>242</v>
      </c>
      <c r="B1096" s="21" t="s">
        <v>243</v>
      </c>
      <c r="C1096" s="22">
        <v>0</v>
      </c>
      <c r="D1096" s="22">
        <v>594343</v>
      </c>
      <c r="E1096" s="22">
        <v>0</v>
      </c>
      <c r="F1096" s="22">
        <v>541842.30000000005</v>
      </c>
      <c r="G1096" s="22">
        <f t="shared" si="300"/>
        <v>541842.30000000005</v>
      </c>
      <c r="H1096" s="22">
        <f t="shared" si="301"/>
        <v>-541842.30000000005</v>
      </c>
      <c r="I1096" s="23">
        <f t="shared" si="302"/>
        <v>0</v>
      </c>
      <c r="J1096" s="23">
        <f t="shared" si="303"/>
        <v>0</v>
      </c>
      <c r="K1096" s="23">
        <f t="shared" si="304"/>
        <v>91.166599085040119</v>
      </c>
    </row>
    <row r="1097" spans="1:11">
      <c r="A1097" s="26" t="s">
        <v>56</v>
      </c>
      <c r="B1097" s="21" t="s">
        <v>57</v>
      </c>
      <c r="C1097" s="22">
        <v>3643899.46</v>
      </c>
      <c r="D1097" s="22">
        <v>11086449</v>
      </c>
      <c r="E1097" s="22">
        <v>2388742</v>
      </c>
      <c r="F1097" s="22">
        <v>3043051.96</v>
      </c>
      <c r="G1097" s="22">
        <f t="shared" si="300"/>
        <v>-600847.5</v>
      </c>
      <c r="H1097" s="22">
        <f t="shared" si="301"/>
        <v>-654309.96</v>
      </c>
      <c r="I1097" s="23">
        <f t="shared" si="302"/>
        <v>-16.489134966418646</v>
      </c>
      <c r="J1097" s="23">
        <f t="shared" si="303"/>
        <v>127.39140350862503</v>
      </c>
      <c r="K1097" s="23">
        <f t="shared" si="304"/>
        <v>27.448391815990853</v>
      </c>
    </row>
    <row r="1098" spans="1:11">
      <c r="A1098" s="27" t="s">
        <v>190</v>
      </c>
      <c r="B1098" s="21" t="s">
        <v>191</v>
      </c>
      <c r="C1098" s="22">
        <v>3643899.46</v>
      </c>
      <c r="D1098" s="22">
        <v>11086449</v>
      </c>
      <c r="E1098" s="22">
        <v>2388742</v>
      </c>
      <c r="F1098" s="22">
        <v>3043051.96</v>
      </c>
      <c r="G1098" s="22">
        <f t="shared" si="300"/>
        <v>-600847.5</v>
      </c>
      <c r="H1098" s="22">
        <f t="shared" si="301"/>
        <v>-654309.96</v>
      </c>
      <c r="I1098" s="23">
        <f t="shared" si="302"/>
        <v>-16.489134966418646</v>
      </c>
      <c r="J1098" s="23">
        <f t="shared" si="303"/>
        <v>127.39140350862503</v>
      </c>
      <c r="K1098" s="23">
        <f t="shared" si="304"/>
        <v>27.448391815990853</v>
      </c>
    </row>
    <row r="1099" spans="1:11" ht="51">
      <c r="A1099" s="28" t="s">
        <v>301</v>
      </c>
      <c r="B1099" s="21" t="s">
        <v>302</v>
      </c>
      <c r="C1099" s="22">
        <v>3643899.46</v>
      </c>
      <c r="D1099" s="22">
        <v>11086449</v>
      </c>
      <c r="E1099" s="22">
        <v>2388742</v>
      </c>
      <c r="F1099" s="22">
        <v>3043051.96</v>
      </c>
      <c r="G1099" s="22">
        <f t="shared" si="300"/>
        <v>-600847.5</v>
      </c>
      <c r="H1099" s="22">
        <f t="shared" si="301"/>
        <v>-654309.96</v>
      </c>
      <c r="I1099" s="23">
        <f t="shared" si="302"/>
        <v>-16.489134966418646</v>
      </c>
      <c r="J1099" s="23">
        <f t="shared" si="303"/>
        <v>127.39140350862503</v>
      </c>
      <c r="K1099" s="23">
        <f t="shared" si="304"/>
        <v>27.448391815990853</v>
      </c>
    </row>
    <row r="1100" spans="1:11" ht="38.25">
      <c r="A1100" s="29" t="s">
        <v>303</v>
      </c>
      <c r="B1100" s="21" t="s">
        <v>304</v>
      </c>
      <c r="C1100" s="22">
        <v>3643899.46</v>
      </c>
      <c r="D1100" s="22">
        <v>10988948</v>
      </c>
      <c r="E1100" s="22">
        <v>2388742</v>
      </c>
      <c r="F1100" s="22">
        <v>3043051.96</v>
      </c>
      <c r="G1100" s="22">
        <f t="shared" si="300"/>
        <v>-600847.5</v>
      </c>
      <c r="H1100" s="22">
        <f t="shared" si="301"/>
        <v>-654309.96</v>
      </c>
      <c r="I1100" s="23">
        <f t="shared" si="302"/>
        <v>-16.489134966418646</v>
      </c>
      <c r="J1100" s="23">
        <f t="shared" si="303"/>
        <v>127.39140350862503</v>
      </c>
      <c r="K1100" s="23">
        <f t="shared" si="304"/>
        <v>27.691931566151741</v>
      </c>
    </row>
    <row r="1101" spans="1:11" ht="63.75">
      <c r="A1101" s="29" t="s">
        <v>305</v>
      </c>
      <c r="B1101" s="21" t="s">
        <v>306</v>
      </c>
      <c r="C1101" s="22">
        <v>0</v>
      </c>
      <c r="D1101" s="22">
        <v>97501</v>
      </c>
      <c r="E1101" s="22">
        <v>0</v>
      </c>
      <c r="F1101" s="22">
        <v>0</v>
      </c>
      <c r="G1101" s="22">
        <f t="shared" si="300"/>
        <v>0</v>
      </c>
      <c r="H1101" s="22">
        <f t="shared" si="301"/>
        <v>0</v>
      </c>
      <c r="I1101" s="23">
        <f t="shared" si="302"/>
        <v>0</v>
      </c>
      <c r="J1101" s="23">
        <f t="shared" si="303"/>
        <v>0</v>
      </c>
      <c r="K1101" s="23">
        <f t="shared" si="304"/>
        <v>0</v>
      </c>
    </row>
    <row r="1102" spans="1:11">
      <c r="A1102" s="20"/>
      <c r="B1102" s="21" t="s">
        <v>60</v>
      </c>
      <c r="C1102" s="22">
        <v>5404511.0700000003</v>
      </c>
      <c r="D1102" s="22">
        <v>0</v>
      </c>
      <c r="E1102" s="22">
        <v>0</v>
      </c>
      <c r="F1102" s="22">
        <v>8997953.7400000002</v>
      </c>
      <c r="G1102" s="22">
        <f t="shared" si="300"/>
        <v>3593442.67</v>
      </c>
      <c r="H1102" s="22">
        <f t="shared" si="301"/>
        <v>-8997953.7400000002</v>
      </c>
      <c r="I1102" s="23">
        <f t="shared" si="302"/>
        <v>66.48969025055581</v>
      </c>
      <c r="J1102" s="23">
        <f t="shared" si="303"/>
        <v>0</v>
      </c>
      <c r="K1102" s="23">
        <f t="shared" si="304"/>
        <v>0</v>
      </c>
    </row>
    <row r="1103" spans="1:11">
      <c r="A1103" s="20" t="s">
        <v>61</v>
      </c>
      <c r="B1103" s="21" t="s">
        <v>62</v>
      </c>
      <c r="C1103" s="22">
        <v>-5404511.0700000003</v>
      </c>
      <c r="D1103" s="22">
        <v>0</v>
      </c>
      <c r="E1103" s="22">
        <v>0</v>
      </c>
      <c r="F1103" s="22">
        <v>-8997953.7400000002</v>
      </c>
      <c r="G1103" s="22">
        <f t="shared" si="300"/>
        <v>-3593442.67</v>
      </c>
      <c r="H1103" s="22">
        <f t="shared" si="301"/>
        <v>8997953.7400000002</v>
      </c>
      <c r="I1103" s="23">
        <f t="shared" si="302"/>
        <v>66.48969025055581</v>
      </c>
      <c r="J1103" s="23">
        <f t="shared" si="303"/>
        <v>0</v>
      </c>
      <c r="K1103" s="23">
        <f t="shared" si="304"/>
        <v>0</v>
      </c>
    </row>
    <row r="1104" spans="1:11">
      <c r="A1104" s="26" t="s">
        <v>63</v>
      </c>
      <c r="B1104" s="21" t="s">
        <v>64</v>
      </c>
      <c r="C1104" s="22">
        <v>-5404511.0700000003</v>
      </c>
      <c r="D1104" s="22">
        <v>0</v>
      </c>
      <c r="E1104" s="22">
        <v>0</v>
      </c>
      <c r="F1104" s="22">
        <v>-8997953.7400000002</v>
      </c>
      <c r="G1104" s="22">
        <f t="shared" si="300"/>
        <v>-3593442.67</v>
      </c>
      <c r="H1104" s="22">
        <f t="shared" si="301"/>
        <v>8997953.7400000002</v>
      </c>
      <c r="I1104" s="23">
        <f t="shared" si="302"/>
        <v>66.48969025055581</v>
      </c>
      <c r="J1104" s="23">
        <f t="shared" si="303"/>
        <v>0</v>
      </c>
      <c r="K1104" s="23">
        <f t="shared" si="304"/>
        <v>0</v>
      </c>
    </row>
    <row r="1105" spans="1:11" s="35" customFormat="1" ht="25.5">
      <c r="A1105" s="36" t="s">
        <v>379</v>
      </c>
      <c r="B1105" s="32" t="s">
        <v>380</v>
      </c>
      <c r="C1105" s="33"/>
      <c r="D1105" s="33"/>
      <c r="E1105" s="33"/>
      <c r="F1105" s="33"/>
      <c r="G1105" s="33"/>
      <c r="H1105" s="33"/>
      <c r="I1105" s="34"/>
      <c r="J1105" s="34"/>
      <c r="K1105" s="34"/>
    </row>
    <row r="1106" spans="1:11">
      <c r="A1106" s="20" t="s">
        <v>26</v>
      </c>
      <c r="B1106" s="21" t="s">
        <v>27</v>
      </c>
      <c r="C1106" s="22">
        <v>9065062</v>
      </c>
      <c r="D1106" s="22">
        <v>12585449</v>
      </c>
      <c r="E1106" s="22">
        <v>2434019</v>
      </c>
      <c r="F1106" s="22">
        <v>12585449</v>
      </c>
      <c r="G1106" s="22">
        <f t="shared" ref="G1106:G1124" si="305">F1106-C1106</f>
        <v>3520387</v>
      </c>
      <c r="H1106" s="22">
        <f t="shared" ref="H1106:H1124" si="306">E1106-F1106</f>
        <v>-10151430</v>
      </c>
      <c r="I1106" s="23">
        <f t="shared" ref="I1106:I1124" si="307">IF(ISERROR(F1106/C1106),0,F1106/C1106*100-100)</f>
        <v>38.83467095977943</v>
      </c>
      <c r="J1106" s="23">
        <f t="shared" ref="J1106:J1124" si="308">IF(ISERROR(F1106/E1106),0,F1106/E1106*100)</f>
        <v>517.06453400733517</v>
      </c>
      <c r="K1106" s="23">
        <f t="shared" ref="K1106:K1124" si="309">IF(ISERROR(F1106/D1106),0,F1106/D1106*100)</f>
        <v>100</v>
      </c>
    </row>
    <row r="1107" spans="1:11">
      <c r="A1107" s="26" t="s">
        <v>28</v>
      </c>
      <c r="B1107" s="21" t="s">
        <v>29</v>
      </c>
      <c r="C1107" s="22">
        <v>9065062</v>
      </c>
      <c r="D1107" s="22">
        <v>12585449</v>
      </c>
      <c r="E1107" s="22">
        <v>2434019</v>
      </c>
      <c r="F1107" s="22">
        <v>12585449</v>
      </c>
      <c r="G1107" s="22">
        <f t="shared" si="305"/>
        <v>3520387</v>
      </c>
      <c r="H1107" s="22">
        <f t="shared" si="306"/>
        <v>-10151430</v>
      </c>
      <c r="I1107" s="23">
        <f t="shared" si="307"/>
        <v>38.83467095977943</v>
      </c>
      <c r="J1107" s="23">
        <f t="shared" si="308"/>
        <v>517.06453400733517</v>
      </c>
      <c r="K1107" s="23">
        <f t="shared" si="309"/>
        <v>100</v>
      </c>
    </row>
    <row r="1108" spans="1:11">
      <c r="A1108" s="27" t="s">
        <v>30</v>
      </c>
      <c r="B1108" s="21" t="s">
        <v>31</v>
      </c>
      <c r="C1108" s="22">
        <v>9065062</v>
      </c>
      <c r="D1108" s="22">
        <v>12585449</v>
      </c>
      <c r="E1108" s="22">
        <v>2434019</v>
      </c>
      <c r="F1108" s="22">
        <v>12585449</v>
      </c>
      <c r="G1108" s="22">
        <f t="shared" si="305"/>
        <v>3520387</v>
      </c>
      <c r="H1108" s="22">
        <f t="shared" si="306"/>
        <v>-10151430</v>
      </c>
      <c r="I1108" s="23">
        <f t="shared" si="307"/>
        <v>38.83467095977943</v>
      </c>
      <c r="J1108" s="23">
        <f t="shared" si="308"/>
        <v>517.06453400733517</v>
      </c>
      <c r="K1108" s="23">
        <f t="shared" si="309"/>
        <v>100</v>
      </c>
    </row>
    <row r="1109" spans="1:11">
      <c r="A1109" s="20" t="s">
        <v>32</v>
      </c>
      <c r="B1109" s="21" t="s">
        <v>33</v>
      </c>
      <c r="C1109" s="22">
        <v>3660550.93</v>
      </c>
      <c r="D1109" s="22">
        <v>12585449</v>
      </c>
      <c r="E1109" s="22">
        <v>2434019</v>
      </c>
      <c r="F1109" s="22">
        <v>3587495.26</v>
      </c>
      <c r="G1109" s="22">
        <f t="shared" si="305"/>
        <v>-73055.670000000391</v>
      </c>
      <c r="H1109" s="22">
        <f t="shared" si="306"/>
        <v>-1153476.2599999998</v>
      </c>
      <c r="I1109" s="23">
        <f t="shared" si="307"/>
        <v>-1.9957561415488954</v>
      </c>
      <c r="J1109" s="23">
        <f t="shared" si="308"/>
        <v>147.38978044131949</v>
      </c>
      <c r="K1109" s="23">
        <f t="shared" si="309"/>
        <v>28.505103473066395</v>
      </c>
    </row>
    <row r="1110" spans="1:11">
      <c r="A1110" s="26" t="s">
        <v>34</v>
      </c>
      <c r="B1110" s="21" t="s">
        <v>35</v>
      </c>
      <c r="C1110" s="22">
        <v>16651.47</v>
      </c>
      <c r="D1110" s="22">
        <v>1499000</v>
      </c>
      <c r="E1110" s="22">
        <v>45277</v>
      </c>
      <c r="F1110" s="22">
        <v>544443.30000000005</v>
      </c>
      <c r="G1110" s="22">
        <f t="shared" si="305"/>
        <v>527791.83000000007</v>
      </c>
      <c r="H1110" s="22">
        <f t="shared" si="306"/>
        <v>-499166.30000000005</v>
      </c>
      <c r="I1110" s="23">
        <f t="shared" si="307"/>
        <v>3169.6410587173382</v>
      </c>
      <c r="J1110" s="23">
        <f t="shared" si="308"/>
        <v>1202.4721160854299</v>
      </c>
      <c r="K1110" s="23">
        <f t="shared" si="309"/>
        <v>36.320433622414946</v>
      </c>
    </row>
    <row r="1111" spans="1:11">
      <c r="A1111" s="27" t="s">
        <v>42</v>
      </c>
      <c r="B1111" s="21" t="s">
        <v>43</v>
      </c>
      <c r="C1111" s="22">
        <v>5815.62</v>
      </c>
      <c r="D1111" s="22">
        <v>803733</v>
      </c>
      <c r="E1111" s="22">
        <v>0</v>
      </c>
      <c r="F1111" s="22">
        <v>0</v>
      </c>
      <c r="G1111" s="22">
        <f t="shared" si="305"/>
        <v>-5815.62</v>
      </c>
      <c r="H1111" s="22">
        <f t="shared" si="306"/>
        <v>0</v>
      </c>
      <c r="I1111" s="23">
        <f t="shared" si="307"/>
        <v>-100</v>
      </c>
      <c r="J1111" s="23">
        <f t="shared" si="308"/>
        <v>0</v>
      </c>
      <c r="K1111" s="23">
        <f t="shared" si="309"/>
        <v>0</v>
      </c>
    </row>
    <row r="1112" spans="1:11">
      <c r="A1112" s="28" t="s">
        <v>44</v>
      </c>
      <c r="B1112" s="21" t="s">
        <v>45</v>
      </c>
      <c r="C1112" s="22">
        <v>5815.62</v>
      </c>
      <c r="D1112" s="22">
        <v>803733</v>
      </c>
      <c r="E1112" s="22">
        <v>0</v>
      </c>
      <c r="F1112" s="22">
        <v>0</v>
      </c>
      <c r="G1112" s="22">
        <f t="shared" si="305"/>
        <v>-5815.62</v>
      </c>
      <c r="H1112" s="22">
        <f t="shared" si="306"/>
        <v>0</v>
      </c>
      <c r="I1112" s="23">
        <f t="shared" si="307"/>
        <v>-100</v>
      </c>
      <c r="J1112" s="23">
        <f t="shared" si="308"/>
        <v>0</v>
      </c>
      <c r="K1112" s="23">
        <f t="shared" si="309"/>
        <v>0</v>
      </c>
    </row>
    <row r="1113" spans="1:11" ht="25.5">
      <c r="A1113" s="27" t="s">
        <v>48</v>
      </c>
      <c r="B1113" s="21" t="s">
        <v>49</v>
      </c>
      <c r="C1113" s="22">
        <v>10835.85</v>
      </c>
      <c r="D1113" s="22">
        <v>695267</v>
      </c>
      <c r="E1113" s="22">
        <v>45277</v>
      </c>
      <c r="F1113" s="22">
        <v>544443.30000000005</v>
      </c>
      <c r="G1113" s="22">
        <f t="shared" si="305"/>
        <v>533607.45000000007</v>
      </c>
      <c r="H1113" s="22">
        <f t="shared" si="306"/>
        <v>-499166.30000000005</v>
      </c>
      <c r="I1113" s="23">
        <f t="shared" si="307"/>
        <v>4924.4632400780747</v>
      </c>
      <c r="J1113" s="23">
        <f t="shared" si="308"/>
        <v>1202.4721160854299</v>
      </c>
      <c r="K1113" s="23">
        <f t="shared" si="309"/>
        <v>78.307082027480106</v>
      </c>
    </row>
    <row r="1114" spans="1:11" ht="51">
      <c r="A1114" s="28" t="s">
        <v>164</v>
      </c>
      <c r="B1114" s="21" t="s">
        <v>165</v>
      </c>
      <c r="C1114" s="22">
        <v>10835.85</v>
      </c>
      <c r="D1114" s="22">
        <v>695267</v>
      </c>
      <c r="E1114" s="22">
        <v>45277</v>
      </c>
      <c r="F1114" s="22">
        <v>544443.30000000005</v>
      </c>
      <c r="G1114" s="22">
        <f t="shared" si="305"/>
        <v>533607.45000000007</v>
      </c>
      <c r="H1114" s="22">
        <f t="shared" si="306"/>
        <v>-499166.30000000005</v>
      </c>
      <c r="I1114" s="23">
        <f t="shared" si="307"/>
        <v>4924.4632400780747</v>
      </c>
      <c r="J1114" s="23">
        <f t="shared" si="308"/>
        <v>1202.4721160854299</v>
      </c>
      <c r="K1114" s="23">
        <f t="shared" si="309"/>
        <v>78.307082027480106</v>
      </c>
    </row>
    <row r="1115" spans="1:11" ht="38.25">
      <c r="A1115" s="29" t="s">
        <v>166</v>
      </c>
      <c r="B1115" s="21" t="s">
        <v>167</v>
      </c>
      <c r="C1115" s="22">
        <v>10835.85</v>
      </c>
      <c r="D1115" s="22">
        <v>100924</v>
      </c>
      <c r="E1115" s="22">
        <v>45277</v>
      </c>
      <c r="F1115" s="22">
        <v>2601</v>
      </c>
      <c r="G1115" s="22">
        <f t="shared" si="305"/>
        <v>-8234.85</v>
      </c>
      <c r="H1115" s="22">
        <f t="shared" si="306"/>
        <v>42676</v>
      </c>
      <c r="I1115" s="23">
        <f t="shared" si="307"/>
        <v>-75.996345464361355</v>
      </c>
      <c r="J1115" s="23">
        <f t="shared" si="308"/>
        <v>5.7446385582083623</v>
      </c>
      <c r="K1115" s="23">
        <f t="shared" si="309"/>
        <v>2.5771867940232251</v>
      </c>
    </row>
    <row r="1116" spans="1:11" ht="63.75">
      <c r="A1116" s="29" t="s">
        <v>242</v>
      </c>
      <c r="B1116" s="21" t="s">
        <v>243</v>
      </c>
      <c r="C1116" s="22">
        <v>0</v>
      </c>
      <c r="D1116" s="22">
        <v>594343</v>
      </c>
      <c r="E1116" s="22">
        <v>0</v>
      </c>
      <c r="F1116" s="22">
        <v>541842.30000000005</v>
      </c>
      <c r="G1116" s="22">
        <f t="shared" si="305"/>
        <v>541842.30000000005</v>
      </c>
      <c r="H1116" s="22">
        <f t="shared" si="306"/>
        <v>-541842.30000000005</v>
      </c>
      <c r="I1116" s="23">
        <f t="shared" si="307"/>
        <v>0</v>
      </c>
      <c r="J1116" s="23">
        <f t="shared" si="308"/>
        <v>0</v>
      </c>
      <c r="K1116" s="23">
        <f t="shared" si="309"/>
        <v>91.166599085040119</v>
      </c>
    </row>
    <row r="1117" spans="1:11">
      <c r="A1117" s="26" t="s">
        <v>56</v>
      </c>
      <c r="B1117" s="21" t="s">
        <v>57</v>
      </c>
      <c r="C1117" s="22">
        <v>3643899.46</v>
      </c>
      <c r="D1117" s="22">
        <v>11086449</v>
      </c>
      <c r="E1117" s="22">
        <v>2388742</v>
      </c>
      <c r="F1117" s="22">
        <v>3043051.96</v>
      </c>
      <c r="G1117" s="22">
        <f t="shared" si="305"/>
        <v>-600847.5</v>
      </c>
      <c r="H1117" s="22">
        <f t="shared" si="306"/>
        <v>-654309.96</v>
      </c>
      <c r="I1117" s="23">
        <f t="shared" si="307"/>
        <v>-16.489134966418646</v>
      </c>
      <c r="J1117" s="23">
        <f t="shared" si="308"/>
        <v>127.39140350862503</v>
      </c>
      <c r="K1117" s="23">
        <f t="shared" si="309"/>
        <v>27.448391815990853</v>
      </c>
    </row>
    <row r="1118" spans="1:11">
      <c r="A1118" s="27" t="s">
        <v>190</v>
      </c>
      <c r="B1118" s="21" t="s">
        <v>191</v>
      </c>
      <c r="C1118" s="22">
        <v>3643899.46</v>
      </c>
      <c r="D1118" s="22">
        <v>11086449</v>
      </c>
      <c r="E1118" s="22">
        <v>2388742</v>
      </c>
      <c r="F1118" s="22">
        <v>3043051.96</v>
      </c>
      <c r="G1118" s="22">
        <f t="shared" si="305"/>
        <v>-600847.5</v>
      </c>
      <c r="H1118" s="22">
        <f t="shared" si="306"/>
        <v>-654309.96</v>
      </c>
      <c r="I1118" s="23">
        <f t="shared" si="307"/>
        <v>-16.489134966418646</v>
      </c>
      <c r="J1118" s="23">
        <f t="shared" si="308"/>
        <v>127.39140350862503</v>
      </c>
      <c r="K1118" s="23">
        <f t="shared" si="309"/>
        <v>27.448391815990853</v>
      </c>
    </row>
    <row r="1119" spans="1:11" ht="51">
      <c r="A1119" s="28" t="s">
        <v>301</v>
      </c>
      <c r="B1119" s="21" t="s">
        <v>302</v>
      </c>
      <c r="C1119" s="22">
        <v>3643899.46</v>
      </c>
      <c r="D1119" s="22">
        <v>11086449</v>
      </c>
      <c r="E1119" s="22">
        <v>2388742</v>
      </c>
      <c r="F1119" s="22">
        <v>3043051.96</v>
      </c>
      <c r="G1119" s="22">
        <f t="shared" si="305"/>
        <v>-600847.5</v>
      </c>
      <c r="H1119" s="22">
        <f t="shared" si="306"/>
        <v>-654309.96</v>
      </c>
      <c r="I1119" s="23">
        <f t="shared" si="307"/>
        <v>-16.489134966418646</v>
      </c>
      <c r="J1119" s="23">
        <f t="shared" si="308"/>
        <v>127.39140350862503</v>
      </c>
      <c r="K1119" s="23">
        <f t="shared" si="309"/>
        <v>27.448391815990853</v>
      </c>
    </row>
    <row r="1120" spans="1:11" ht="38.25">
      <c r="A1120" s="29" t="s">
        <v>303</v>
      </c>
      <c r="B1120" s="21" t="s">
        <v>304</v>
      </c>
      <c r="C1120" s="22">
        <v>3643899.46</v>
      </c>
      <c r="D1120" s="22">
        <v>10988948</v>
      </c>
      <c r="E1120" s="22">
        <v>2388742</v>
      </c>
      <c r="F1120" s="22">
        <v>3043051.96</v>
      </c>
      <c r="G1120" s="22">
        <f t="shared" si="305"/>
        <v>-600847.5</v>
      </c>
      <c r="H1120" s="22">
        <f t="shared" si="306"/>
        <v>-654309.96</v>
      </c>
      <c r="I1120" s="23">
        <f t="shared" si="307"/>
        <v>-16.489134966418646</v>
      </c>
      <c r="J1120" s="23">
        <f t="shared" si="308"/>
        <v>127.39140350862503</v>
      </c>
      <c r="K1120" s="23">
        <f t="shared" si="309"/>
        <v>27.691931566151741</v>
      </c>
    </row>
    <row r="1121" spans="1:11" ht="63.75">
      <c r="A1121" s="29" t="s">
        <v>305</v>
      </c>
      <c r="B1121" s="21" t="s">
        <v>306</v>
      </c>
      <c r="C1121" s="22">
        <v>0</v>
      </c>
      <c r="D1121" s="22">
        <v>97501</v>
      </c>
      <c r="E1121" s="22">
        <v>0</v>
      </c>
      <c r="F1121" s="22">
        <v>0</v>
      </c>
      <c r="G1121" s="22">
        <f t="shared" si="305"/>
        <v>0</v>
      </c>
      <c r="H1121" s="22">
        <f t="shared" si="306"/>
        <v>0</v>
      </c>
      <c r="I1121" s="23">
        <f t="shared" si="307"/>
        <v>0</v>
      </c>
      <c r="J1121" s="23">
        <f t="shared" si="308"/>
        <v>0</v>
      </c>
      <c r="K1121" s="23">
        <f t="shared" si="309"/>
        <v>0</v>
      </c>
    </row>
    <row r="1122" spans="1:11">
      <c r="A1122" s="20"/>
      <c r="B1122" s="21" t="s">
        <v>60</v>
      </c>
      <c r="C1122" s="22">
        <v>5404511.0700000003</v>
      </c>
      <c r="D1122" s="22">
        <v>0</v>
      </c>
      <c r="E1122" s="22">
        <v>0</v>
      </c>
      <c r="F1122" s="22">
        <v>8997953.7400000002</v>
      </c>
      <c r="G1122" s="22">
        <f t="shared" si="305"/>
        <v>3593442.67</v>
      </c>
      <c r="H1122" s="22">
        <f t="shared" si="306"/>
        <v>-8997953.7400000002</v>
      </c>
      <c r="I1122" s="23">
        <f t="shared" si="307"/>
        <v>66.48969025055581</v>
      </c>
      <c r="J1122" s="23">
        <f t="shared" si="308"/>
        <v>0</v>
      </c>
      <c r="K1122" s="23">
        <f t="shared" si="309"/>
        <v>0</v>
      </c>
    </row>
    <row r="1123" spans="1:11">
      <c r="A1123" s="20" t="s">
        <v>61</v>
      </c>
      <c r="B1123" s="21" t="s">
        <v>62</v>
      </c>
      <c r="C1123" s="22">
        <v>-5404511.0700000003</v>
      </c>
      <c r="D1123" s="22">
        <v>0</v>
      </c>
      <c r="E1123" s="22">
        <v>0</v>
      </c>
      <c r="F1123" s="22">
        <v>-8997953.7400000002</v>
      </c>
      <c r="G1123" s="22">
        <f t="shared" si="305"/>
        <v>-3593442.67</v>
      </c>
      <c r="H1123" s="22">
        <f t="shared" si="306"/>
        <v>8997953.7400000002</v>
      </c>
      <c r="I1123" s="23">
        <f t="shared" si="307"/>
        <v>66.48969025055581</v>
      </c>
      <c r="J1123" s="23">
        <f t="shared" si="308"/>
        <v>0</v>
      </c>
      <c r="K1123" s="23">
        <f t="shared" si="309"/>
        <v>0</v>
      </c>
    </row>
    <row r="1124" spans="1:11">
      <c r="A1124" s="26" t="s">
        <v>63</v>
      </c>
      <c r="B1124" s="21" t="s">
        <v>64</v>
      </c>
      <c r="C1124" s="22">
        <v>-5404511.0700000003</v>
      </c>
      <c r="D1124" s="22">
        <v>0</v>
      </c>
      <c r="E1124" s="22">
        <v>0</v>
      </c>
      <c r="F1124" s="22">
        <v>-8997953.7400000002</v>
      </c>
      <c r="G1124" s="22">
        <f t="shared" si="305"/>
        <v>-3593442.67</v>
      </c>
      <c r="H1124" s="22">
        <f t="shared" si="306"/>
        <v>8997953.7400000002</v>
      </c>
      <c r="I1124" s="23">
        <f t="shared" si="307"/>
        <v>66.48969025055581</v>
      </c>
      <c r="J1124" s="23">
        <f t="shared" si="308"/>
        <v>0</v>
      </c>
      <c r="K1124" s="23">
        <f t="shared" si="30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A75D4-B00D-454F-AAAD-64360D461E7B}">
  <sheetPr>
    <pageSetUpPr fitToPage="1"/>
  </sheetPr>
  <dimension ref="A1:K1049"/>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381</v>
      </c>
      <c r="B12" s="25" t="s">
        <v>382</v>
      </c>
      <c r="C12" s="22"/>
      <c r="D12" s="22"/>
      <c r="E12" s="22"/>
      <c r="F12" s="22"/>
      <c r="G12" s="22"/>
      <c r="H12" s="22"/>
      <c r="I12" s="23"/>
      <c r="J12" s="23"/>
      <c r="K12" s="23"/>
    </row>
    <row r="13" spans="1:11">
      <c r="A13" s="20" t="s">
        <v>26</v>
      </c>
      <c r="B13" s="21" t="s">
        <v>27</v>
      </c>
      <c r="C13" s="22">
        <v>816695251.75</v>
      </c>
      <c r="D13" s="22">
        <v>833939500</v>
      </c>
      <c r="E13" s="22">
        <v>192330495</v>
      </c>
      <c r="F13" s="22">
        <v>768986727.65999997</v>
      </c>
      <c r="G13" s="22">
        <f t="shared" ref="G13:G52" si="0">F13-C13</f>
        <v>-47708524.090000033</v>
      </c>
      <c r="H13" s="22">
        <f t="shared" ref="H13:H52" si="1">E13-F13</f>
        <v>-576656232.65999997</v>
      </c>
      <c r="I13" s="23">
        <f t="shared" ref="I13:I52" si="2">IF(ISERROR(F13/C13),0,F13/C13*100-100)</f>
        <v>-5.8416556221884548</v>
      </c>
      <c r="J13" s="23">
        <f t="shared" ref="J13:J52" si="3">IF(ISERROR(F13/E13),0,F13/E13*100)</f>
        <v>399.82568945189894</v>
      </c>
      <c r="K13" s="23">
        <f t="shared" ref="K13:K52" si="4">IF(ISERROR(F13/D13),0,F13/D13*100)</f>
        <v>92.211332795724388</v>
      </c>
    </row>
    <row r="14" spans="1:11" ht="25.5">
      <c r="A14" s="26" t="s">
        <v>70</v>
      </c>
      <c r="B14" s="21" t="s">
        <v>71</v>
      </c>
      <c r="C14" s="22">
        <v>1214699.67</v>
      </c>
      <c r="D14" s="22">
        <v>5403413</v>
      </c>
      <c r="E14" s="22">
        <v>1213293</v>
      </c>
      <c r="F14" s="22">
        <v>1242956.75</v>
      </c>
      <c r="G14" s="22">
        <f t="shared" si="0"/>
        <v>28257.080000000075</v>
      </c>
      <c r="H14" s="22">
        <f t="shared" si="1"/>
        <v>-29663.75</v>
      </c>
      <c r="I14" s="23">
        <f t="shared" si="2"/>
        <v>2.3262606138684419</v>
      </c>
      <c r="J14" s="23">
        <f t="shared" si="3"/>
        <v>102.44489583307576</v>
      </c>
      <c r="K14" s="23">
        <f t="shared" si="4"/>
        <v>23.003178731664597</v>
      </c>
    </row>
    <row r="15" spans="1:11">
      <c r="A15" s="26" t="s">
        <v>98</v>
      </c>
      <c r="B15" s="21" t="s">
        <v>99</v>
      </c>
      <c r="C15" s="22">
        <v>3616846.45</v>
      </c>
      <c r="D15" s="22">
        <v>62073236</v>
      </c>
      <c r="E15" s="22">
        <v>2195396</v>
      </c>
      <c r="F15" s="22">
        <v>6851060.2599999998</v>
      </c>
      <c r="G15" s="22">
        <f t="shared" si="0"/>
        <v>3234213.8099999996</v>
      </c>
      <c r="H15" s="22">
        <f t="shared" si="1"/>
        <v>-4655664.26</v>
      </c>
      <c r="I15" s="23">
        <f t="shared" si="2"/>
        <v>89.420821555750564</v>
      </c>
      <c r="J15" s="23">
        <f t="shared" si="3"/>
        <v>312.06489672022724</v>
      </c>
      <c r="K15" s="23">
        <f t="shared" si="4"/>
        <v>11.037059933527551</v>
      </c>
    </row>
    <row r="16" spans="1:11">
      <c r="A16" s="26" t="s">
        <v>72</v>
      </c>
      <c r="B16" s="21" t="s">
        <v>73</v>
      </c>
      <c r="C16" s="22">
        <v>145847.63</v>
      </c>
      <c r="D16" s="22">
        <v>5648945</v>
      </c>
      <c r="E16" s="22">
        <v>84333</v>
      </c>
      <c r="F16" s="22">
        <v>78804.649999999994</v>
      </c>
      <c r="G16" s="22">
        <f t="shared" si="0"/>
        <v>-67042.98000000001</v>
      </c>
      <c r="H16" s="22">
        <f t="shared" si="1"/>
        <v>5528.3500000000058</v>
      </c>
      <c r="I16" s="23">
        <f t="shared" si="2"/>
        <v>-45.967822720190931</v>
      </c>
      <c r="J16" s="23">
        <f t="shared" si="3"/>
        <v>93.444618358175319</v>
      </c>
      <c r="K16" s="23">
        <f t="shared" si="4"/>
        <v>1.395033054844754</v>
      </c>
    </row>
    <row r="17" spans="1:11">
      <c r="A17" s="27" t="s">
        <v>74</v>
      </c>
      <c r="B17" s="21" t="s">
        <v>75</v>
      </c>
      <c r="C17" s="22">
        <v>145847.63</v>
      </c>
      <c r="D17" s="22">
        <v>5648945</v>
      </c>
      <c r="E17" s="22">
        <v>84333</v>
      </c>
      <c r="F17" s="22">
        <v>78804.649999999994</v>
      </c>
      <c r="G17" s="22">
        <f t="shared" si="0"/>
        <v>-67042.98000000001</v>
      </c>
      <c r="H17" s="22">
        <f t="shared" si="1"/>
        <v>5528.3500000000058</v>
      </c>
      <c r="I17" s="23">
        <f t="shared" si="2"/>
        <v>-45.967822720190931</v>
      </c>
      <c r="J17" s="23">
        <f t="shared" si="3"/>
        <v>93.444618358175319</v>
      </c>
      <c r="K17" s="23">
        <f t="shared" si="4"/>
        <v>1.395033054844754</v>
      </c>
    </row>
    <row r="18" spans="1:11">
      <c r="A18" s="28" t="s">
        <v>76</v>
      </c>
      <c r="B18" s="21" t="s">
        <v>77</v>
      </c>
      <c r="C18" s="22">
        <v>145847.63</v>
      </c>
      <c r="D18" s="22">
        <v>5648945</v>
      </c>
      <c r="E18" s="22">
        <v>84333</v>
      </c>
      <c r="F18" s="22">
        <v>78804.649999999994</v>
      </c>
      <c r="G18" s="22">
        <f t="shared" si="0"/>
        <v>-67042.98000000001</v>
      </c>
      <c r="H18" s="22">
        <f t="shared" si="1"/>
        <v>5528.3500000000058</v>
      </c>
      <c r="I18" s="23">
        <f t="shared" si="2"/>
        <v>-45.967822720190931</v>
      </c>
      <c r="J18" s="23">
        <f t="shared" si="3"/>
        <v>93.444618358175319</v>
      </c>
      <c r="K18" s="23">
        <f t="shared" si="4"/>
        <v>1.395033054844754</v>
      </c>
    </row>
    <row r="19" spans="1:11" ht="25.5">
      <c r="A19" s="29" t="s">
        <v>78</v>
      </c>
      <c r="B19" s="21" t="s">
        <v>79</v>
      </c>
      <c r="C19" s="22">
        <v>145847.63</v>
      </c>
      <c r="D19" s="22">
        <v>5648945</v>
      </c>
      <c r="E19" s="22">
        <v>84333</v>
      </c>
      <c r="F19" s="22">
        <v>78804.649999999994</v>
      </c>
      <c r="G19" s="22">
        <f t="shared" si="0"/>
        <v>-67042.98000000001</v>
      </c>
      <c r="H19" s="22">
        <f t="shared" si="1"/>
        <v>5528.3500000000058</v>
      </c>
      <c r="I19" s="23">
        <f t="shared" si="2"/>
        <v>-45.967822720190931</v>
      </c>
      <c r="J19" s="23">
        <f t="shared" si="3"/>
        <v>93.444618358175319</v>
      </c>
      <c r="K19" s="23">
        <f t="shared" si="4"/>
        <v>1.395033054844754</v>
      </c>
    </row>
    <row r="20" spans="1:11" ht="25.5">
      <c r="A20" s="30" t="s">
        <v>80</v>
      </c>
      <c r="B20" s="21" t="s">
        <v>81</v>
      </c>
      <c r="C20" s="22">
        <v>89379.9</v>
      </c>
      <c r="D20" s="22">
        <v>4957642</v>
      </c>
      <c r="E20" s="22">
        <v>3936</v>
      </c>
      <c r="F20" s="22">
        <v>20761.849999999999</v>
      </c>
      <c r="G20" s="22">
        <f t="shared" si="0"/>
        <v>-68618.049999999988</v>
      </c>
      <c r="H20" s="22">
        <f t="shared" si="1"/>
        <v>-16825.849999999999</v>
      </c>
      <c r="I20" s="23">
        <f t="shared" si="2"/>
        <v>-76.771231563248563</v>
      </c>
      <c r="J20" s="23">
        <f t="shared" si="3"/>
        <v>527.48602642276421</v>
      </c>
      <c r="K20" s="23">
        <f t="shared" si="4"/>
        <v>0.41878477711783135</v>
      </c>
    </row>
    <row r="21" spans="1:11" ht="25.5">
      <c r="A21" s="30" t="s">
        <v>100</v>
      </c>
      <c r="B21" s="21" t="s">
        <v>101</v>
      </c>
      <c r="C21" s="22">
        <v>56467.73</v>
      </c>
      <c r="D21" s="22">
        <v>691303</v>
      </c>
      <c r="E21" s="22">
        <v>80397</v>
      </c>
      <c r="F21" s="22">
        <v>58042.8</v>
      </c>
      <c r="G21" s="22">
        <f t="shared" si="0"/>
        <v>1575.0699999999997</v>
      </c>
      <c r="H21" s="22">
        <f t="shared" si="1"/>
        <v>22354.199999999997</v>
      </c>
      <c r="I21" s="23">
        <f t="shared" si="2"/>
        <v>2.7893276389895618</v>
      </c>
      <c r="J21" s="23">
        <f t="shared" si="3"/>
        <v>72.195231165341994</v>
      </c>
      <c r="K21" s="23">
        <f t="shared" si="4"/>
        <v>8.3961446717286066</v>
      </c>
    </row>
    <row r="22" spans="1:11">
      <c r="A22" s="26" t="s">
        <v>28</v>
      </c>
      <c r="B22" s="21" t="s">
        <v>29</v>
      </c>
      <c r="C22" s="22">
        <v>811717858</v>
      </c>
      <c r="D22" s="22">
        <v>760813906</v>
      </c>
      <c r="E22" s="22">
        <v>188837473</v>
      </c>
      <c r="F22" s="22">
        <v>760813906</v>
      </c>
      <c r="G22" s="22">
        <f t="shared" si="0"/>
        <v>-50903952</v>
      </c>
      <c r="H22" s="22">
        <f t="shared" si="1"/>
        <v>-571976433</v>
      </c>
      <c r="I22" s="23">
        <f t="shared" si="2"/>
        <v>-6.2711386103322582</v>
      </c>
      <c r="J22" s="23">
        <f t="shared" si="3"/>
        <v>402.89350091017155</v>
      </c>
      <c r="K22" s="23">
        <f t="shared" si="4"/>
        <v>100</v>
      </c>
    </row>
    <row r="23" spans="1:11">
      <c r="A23" s="27" t="s">
        <v>30</v>
      </c>
      <c r="B23" s="21" t="s">
        <v>31</v>
      </c>
      <c r="C23" s="22">
        <v>811717858</v>
      </c>
      <c r="D23" s="22">
        <v>760813906</v>
      </c>
      <c r="E23" s="22">
        <v>188837473</v>
      </c>
      <c r="F23" s="22">
        <v>760813906</v>
      </c>
      <c r="G23" s="22">
        <f t="shared" si="0"/>
        <v>-50903952</v>
      </c>
      <c r="H23" s="22">
        <f t="shared" si="1"/>
        <v>-571976433</v>
      </c>
      <c r="I23" s="23">
        <f t="shared" si="2"/>
        <v>-6.2711386103322582</v>
      </c>
      <c r="J23" s="23">
        <f t="shared" si="3"/>
        <v>402.89350091017155</v>
      </c>
      <c r="K23" s="23">
        <f t="shared" si="4"/>
        <v>100</v>
      </c>
    </row>
    <row r="24" spans="1:11">
      <c r="A24" s="20" t="s">
        <v>32</v>
      </c>
      <c r="B24" s="21" t="s">
        <v>33</v>
      </c>
      <c r="C24" s="22">
        <v>190658342.22999999</v>
      </c>
      <c r="D24" s="22">
        <v>841309967</v>
      </c>
      <c r="E24" s="22">
        <v>192268678</v>
      </c>
      <c r="F24" s="22">
        <v>199181746.47</v>
      </c>
      <c r="G24" s="22">
        <f t="shared" si="0"/>
        <v>8523404.2400000095</v>
      </c>
      <c r="H24" s="22">
        <f t="shared" si="1"/>
        <v>-6913068.4699999988</v>
      </c>
      <c r="I24" s="23">
        <f t="shared" si="2"/>
        <v>4.4705120900074888</v>
      </c>
      <c r="J24" s="23">
        <f t="shared" si="3"/>
        <v>103.59552504438608</v>
      </c>
      <c r="K24" s="23">
        <f t="shared" si="4"/>
        <v>23.675191580132555</v>
      </c>
    </row>
    <row r="25" spans="1:11">
      <c r="A25" s="26" t="s">
        <v>34</v>
      </c>
      <c r="B25" s="21" t="s">
        <v>35</v>
      </c>
      <c r="C25" s="22">
        <v>171646478.41</v>
      </c>
      <c r="D25" s="22">
        <v>762381036</v>
      </c>
      <c r="E25" s="22">
        <v>174808295</v>
      </c>
      <c r="F25" s="22">
        <v>181326694.12</v>
      </c>
      <c r="G25" s="22">
        <f t="shared" si="0"/>
        <v>9680215.7100000083</v>
      </c>
      <c r="H25" s="22">
        <f t="shared" si="1"/>
        <v>-6518399.1200000048</v>
      </c>
      <c r="I25" s="23">
        <f t="shared" si="2"/>
        <v>5.6396238359621691</v>
      </c>
      <c r="J25" s="23">
        <f t="shared" si="3"/>
        <v>103.72888433011718</v>
      </c>
      <c r="K25" s="23">
        <f t="shared" si="4"/>
        <v>23.784260829908682</v>
      </c>
    </row>
    <row r="26" spans="1:11">
      <c r="A26" s="27" t="s">
        <v>36</v>
      </c>
      <c r="B26" s="21" t="s">
        <v>37</v>
      </c>
      <c r="C26" s="22">
        <v>129828111.87</v>
      </c>
      <c r="D26" s="22">
        <v>623846215</v>
      </c>
      <c r="E26" s="22">
        <v>133653467</v>
      </c>
      <c r="F26" s="22">
        <v>139021969.19</v>
      </c>
      <c r="G26" s="22">
        <f t="shared" si="0"/>
        <v>9193857.3199999928</v>
      </c>
      <c r="H26" s="22">
        <f t="shared" si="1"/>
        <v>-5368502.1899999976</v>
      </c>
      <c r="I26" s="23">
        <f t="shared" si="2"/>
        <v>7.0815612948342164</v>
      </c>
      <c r="J26" s="23">
        <f t="shared" si="3"/>
        <v>104.01673245782692</v>
      </c>
      <c r="K26" s="23">
        <f t="shared" si="4"/>
        <v>22.284653789235538</v>
      </c>
    </row>
    <row r="27" spans="1:11">
      <c r="A27" s="28" t="s">
        <v>38</v>
      </c>
      <c r="B27" s="21" t="s">
        <v>39</v>
      </c>
      <c r="C27" s="22">
        <v>93605814.090000004</v>
      </c>
      <c r="D27" s="22">
        <v>448355506</v>
      </c>
      <c r="E27" s="22">
        <v>97571406</v>
      </c>
      <c r="F27" s="22">
        <v>102600272.16</v>
      </c>
      <c r="G27" s="22">
        <f t="shared" si="0"/>
        <v>8994458.0699999928</v>
      </c>
      <c r="H27" s="22">
        <f t="shared" si="1"/>
        <v>-5028866.1599999964</v>
      </c>
      <c r="I27" s="23">
        <f t="shared" si="2"/>
        <v>9.6088668822985852</v>
      </c>
      <c r="J27" s="23">
        <f t="shared" si="3"/>
        <v>105.15403678819592</v>
      </c>
      <c r="K27" s="23">
        <f t="shared" si="4"/>
        <v>22.883687338948391</v>
      </c>
    </row>
    <row r="28" spans="1:11">
      <c r="A28" s="28" t="s">
        <v>40</v>
      </c>
      <c r="B28" s="21" t="s">
        <v>41</v>
      </c>
      <c r="C28" s="22">
        <v>36222297.780000001</v>
      </c>
      <c r="D28" s="22">
        <v>175490709</v>
      </c>
      <c r="E28" s="22">
        <v>36082061</v>
      </c>
      <c r="F28" s="22">
        <v>36421697.030000001</v>
      </c>
      <c r="G28" s="22">
        <f t="shared" si="0"/>
        <v>199399.25</v>
      </c>
      <c r="H28" s="22">
        <f t="shared" si="1"/>
        <v>-339636.03000000119</v>
      </c>
      <c r="I28" s="23">
        <f t="shared" si="2"/>
        <v>0.55048757870379461</v>
      </c>
      <c r="J28" s="23">
        <f t="shared" si="3"/>
        <v>100.94128777732514</v>
      </c>
      <c r="K28" s="23">
        <f t="shared" si="4"/>
        <v>20.754202451823247</v>
      </c>
    </row>
    <row r="29" spans="1:11">
      <c r="A29" s="29" t="s">
        <v>82</v>
      </c>
      <c r="B29" s="21" t="s">
        <v>83</v>
      </c>
      <c r="C29" s="22">
        <v>114150.62</v>
      </c>
      <c r="D29" s="22">
        <v>0</v>
      </c>
      <c r="E29" s="22">
        <v>0</v>
      </c>
      <c r="F29" s="22">
        <v>164843.29</v>
      </c>
      <c r="G29" s="22">
        <f t="shared" si="0"/>
        <v>50692.670000000013</v>
      </c>
      <c r="H29" s="22">
        <f t="shared" si="1"/>
        <v>-164843.29</v>
      </c>
      <c r="I29" s="23">
        <f t="shared" si="2"/>
        <v>44.408580522821524</v>
      </c>
      <c r="J29" s="23">
        <f t="shared" si="3"/>
        <v>0</v>
      </c>
      <c r="K29" s="23">
        <f t="shared" si="4"/>
        <v>0</v>
      </c>
    </row>
    <row r="30" spans="1:11">
      <c r="A30" s="27" t="s">
        <v>42</v>
      </c>
      <c r="B30" s="21" t="s">
        <v>43</v>
      </c>
      <c r="C30" s="22">
        <v>40283136.859999999</v>
      </c>
      <c r="D30" s="22">
        <v>79678742</v>
      </c>
      <c r="E30" s="22">
        <v>40298613</v>
      </c>
      <c r="F30" s="22">
        <v>37209053.270000003</v>
      </c>
      <c r="G30" s="22">
        <f t="shared" si="0"/>
        <v>-3074083.5899999961</v>
      </c>
      <c r="H30" s="22">
        <f t="shared" si="1"/>
        <v>3089559.7299999967</v>
      </c>
      <c r="I30" s="23">
        <f t="shared" si="2"/>
        <v>-7.6311921802010119</v>
      </c>
      <c r="J30" s="23">
        <f t="shared" si="3"/>
        <v>92.333334822218333</v>
      </c>
      <c r="K30" s="23">
        <f t="shared" si="4"/>
        <v>46.698846312106689</v>
      </c>
    </row>
    <row r="31" spans="1:11">
      <c r="A31" s="28" t="s">
        <v>44</v>
      </c>
      <c r="B31" s="21" t="s">
        <v>45</v>
      </c>
      <c r="C31" s="22">
        <v>40211106.340000004</v>
      </c>
      <c r="D31" s="22">
        <v>79080960</v>
      </c>
      <c r="E31" s="22">
        <v>40180464</v>
      </c>
      <c r="F31" s="22">
        <v>37112588.710000001</v>
      </c>
      <c r="G31" s="22">
        <f t="shared" si="0"/>
        <v>-3098517.6300000027</v>
      </c>
      <c r="H31" s="22">
        <f t="shared" si="1"/>
        <v>3067875.2899999991</v>
      </c>
      <c r="I31" s="23">
        <f t="shared" si="2"/>
        <v>-7.7056264102779721</v>
      </c>
      <c r="J31" s="23">
        <f t="shared" si="3"/>
        <v>92.364758928617647</v>
      </c>
      <c r="K31" s="23">
        <f t="shared" si="4"/>
        <v>46.929866190294099</v>
      </c>
    </row>
    <row r="32" spans="1:11">
      <c r="A32" s="28" t="s">
        <v>46</v>
      </c>
      <c r="B32" s="21" t="s">
        <v>47</v>
      </c>
      <c r="C32" s="22">
        <v>72030.52</v>
      </c>
      <c r="D32" s="22">
        <v>597782</v>
      </c>
      <c r="E32" s="22">
        <v>118149</v>
      </c>
      <c r="F32" s="22">
        <v>96464.56</v>
      </c>
      <c r="G32" s="22">
        <f t="shared" si="0"/>
        <v>24434.039999999994</v>
      </c>
      <c r="H32" s="22">
        <f t="shared" si="1"/>
        <v>21684.440000000002</v>
      </c>
      <c r="I32" s="23">
        <f t="shared" si="2"/>
        <v>33.92178759781271</v>
      </c>
      <c r="J32" s="23">
        <f t="shared" si="3"/>
        <v>81.6465310751678</v>
      </c>
      <c r="K32" s="23">
        <f t="shared" si="4"/>
        <v>16.137080072668631</v>
      </c>
    </row>
    <row r="33" spans="1:11" ht="25.5">
      <c r="A33" s="27" t="s">
        <v>84</v>
      </c>
      <c r="B33" s="21" t="s">
        <v>85</v>
      </c>
      <c r="C33" s="22">
        <v>172874.15</v>
      </c>
      <c r="D33" s="22">
        <v>2386011</v>
      </c>
      <c r="E33" s="22">
        <v>130647</v>
      </c>
      <c r="F33" s="22">
        <v>132381.49</v>
      </c>
      <c r="G33" s="22">
        <f t="shared" si="0"/>
        <v>-40492.660000000003</v>
      </c>
      <c r="H33" s="22">
        <f t="shared" si="1"/>
        <v>-1734.4899999999907</v>
      </c>
      <c r="I33" s="23">
        <f t="shared" si="2"/>
        <v>-23.423201213136849</v>
      </c>
      <c r="J33" s="23">
        <f t="shared" si="3"/>
        <v>101.32761563602683</v>
      </c>
      <c r="K33" s="23">
        <f t="shared" si="4"/>
        <v>5.5482346896137527</v>
      </c>
    </row>
    <row r="34" spans="1:11">
      <c r="A34" s="28" t="s">
        <v>86</v>
      </c>
      <c r="B34" s="21" t="s">
        <v>87</v>
      </c>
      <c r="C34" s="22">
        <v>172874.15</v>
      </c>
      <c r="D34" s="22">
        <v>2386011</v>
      </c>
      <c r="E34" s="22">
        <v>130647</v>
      </c>
      <c r="F34" s="22">
        <v>132381.49</v>
      </c>
      <c r="G34" s="22">
        <f t="shared" si="0"/>
        <v>-40492.660000000003</v>
      </c>
      <c r="H34" s="22">
        <f t="shared" si="1"/>
        <v>-1734.4899999999907</v>
      </c>
      <c r="I34" s="23">
        <f t="shared" si="2"/>
        <v>-23.423201213136849</v>
      </c>
      <c r="J34" s="23">
        <f t="shared" si="3"/>
        <v>101.32761563602683</v>
      </c>
      <c r="K34" s="23">
        <f t="shared" si="4"/>
        <v>5.5482346896137527</v>
      </c>
    </row>
    <row r="35" spans="1:11" ht="25.5">
      <c r="A35" s="27" t="s">
        <v>48</v>
      </c>
      <c r="B35" s="21" t="s">
        <v>49</v>
      </c>
      <c r="C35" s="22">
        <v>1362355.53</v>
      </c>
      <c r="D35" s="22">
        <v>56470068</v>
      </c>
      <c r="E35" s="22">
        <v>725568</v>
      </c>
      <c r="F35" s="22">
        <v>4963290.17</v>
      </c>
      <c r="G35" s="22">
        <f t="shared" si="0"/>
        <v>3600934.6399999997</v>
      </c>
      <c r="H35" s="22">
        <f t="shared" si="1"/>
        <v>-4237722.17</v>
      </c>
      <c r="I35" s="23">
        <f t="shared" si="2"/>
        <v>264.31680722872682</v>
      </c>
      <c r="J35" s="23">
        <f t="shared" si="3"/>
        <v>684.05582522933753</v>
      </c>
      <c r="K35" s="23">
        <f t="shared" si="4"/>
        <v>8.7892406469211259</v>
      </c>
    </row>
    <row r="36" spans="1:11">
      <c r="A36" s="28" t="s">
        <v>50</v>
      </c>
      <c r="B36" s="21" t="s">
        <v>51</v>
      </c>
      <c r="C36" s="22">
        <v>863660.6</v>
      </c>
      <c r="D36" s="22">
        <v>825467</v>
      </c>
      <c r="E36" s="22">
        <v>187283</v>
      </c>
      <c r="F36" s="22">
        <v>256356</v>
      </c>
      <c r="G36" s="22">
        <f t="shared" si="0"/>
        <v>-607304.6</v>
      </c>
      <c r="H36" s="22">
        <f t="shared" si="1"/>
        <v>-69073</v>
      </c>
      <c r="I36" s="23">
        <f t="shared" si="2"/>
        <v>-70.317506668707594</v>
      </c>
      <c r="J36" s="23">
        <f t="shared" si="3"/>
        <v>136.88161765883714</v>
      </c>
      <c r="K36" s="23">
        <f t="shared" si="4"/>
        <v>31.055875038008789</v>
      </c>
    </row>
    <row r="37" spans="1:11" ht="25.5">
      <c r="A37" s="29" t="s">
        <v>88</v>
      </c>
      <c r="B37" s="21" t="s">
        <v>89</v>
      </c>
      <c r="C37" s="22">
        <v>648</v>
      </c>
      <c r="D37" s="22">
        <v>10368</v>
      </c>
      <c r="E37" s="22">
        <v>1698</v>
      </c>
      <c r="F37" s="22">
        <v>0</v>
      </c>
      <c r="G37" s="22">
        <f t="shared" si="0"/>
        <v>-648</v>
      </c>
      <c r="H37" s="22">
        <f t="shared" si="1"/>
        <v>1698</v>
      </c>
      <c r="I37" s="23">
        <f t="shared" si="2"/>
        <v>-100</v>
      </c>
      <c r="J37" s="23">
        <f t="shared" si="3"/>
        <v>0</v>
      </c>
      <c r="K37" s="23">
        <f t="shared" si="4"/>
        <v>0</v>
      </c>
    </row>
    <row r="38" spans="1:11" ht="25.5">
      <c r="A38" s="29" t="s">
        <v>52</v>
      </c>
      <c r="B38" s="21" t="s">
        <v>53</v>
      </c>
      <c r="C38" s="22">
        <v>863012.6</v>
      </c>
      <c r="D38" s="22">
        <v>815099</v>
      </c>
      <c r="E38" s="22">
        <v>185585</v>
      </c>
      <c r="F38" s="22">
        <v>256356</v>
      </c>
      <c r="G38" s="22">
        <f t="shared" si="0"/>
        <v>-606656.6</v>
      </c>
      <c r="H38" s="22">
        <f t="shared" si="1"/>
        <v>-70771</v>
      </c>
      <c r="I38" s="23">
        <f t="shared" si="2"/>
        <v>-70.295219328199835</v>
      </c>
      <c r="J38" s="23">
        <f t="shared" si="3"/>
        <v>138.13400867527008</v>
      </c>
      <c r="K38" s="23">
        <f t="shared" si="4"/>
        <v>31.450903509880394</v>
      </c>
    </row>
    <row r="39" spans="1:11" ht="25.5">
      <c r="A39" s="30" t="s">
        <v>54</v>
      </c>
      <c r="B39" s="21" t="s">
        <v>55</v>
      </c>
      <c r="C39" s="22">
        <v>707838.6</v>
      </c>
      <c r="D39" s="22">
        <v>815099</v>
      </c>
      <c r="E39" s="22">
        <v>185585</v>
      </c>
      <c r="F39" s="22">
        <v>256356</v>
      </c>
      <c r="G39" s="22">
        <f t="shared" si="0"/>
        <v>-451482.6</v>
      </c>
      <c r="H39" s="22">
        <f t="shared" si="1"/>
        <v>-70771</v>
      </c>
      <c r="I39" s="23">
        <f t="shared" si="2"/>
        <v>-63.783269236800592</v>
      </c>
      <c r="J39" s="23">
        <f t="shared" si="3"/>
        <v>138.13400867527008</v>
      </c>
      <c r="K39" s="23">
        <f t="shared" si="4"/>
        <v>31.450903509880394</v>
      </c>
    </row>
    <row r="40" spans="1:11" ht="25.5">
      <c r="A40" s="30" t="s">
        <v>231</v>
      </c>
      <c r="B40" s="21" t="s">
        <v>232</v>
      </c>
      <c r="C40" s="22">
        <v>155174</v>
      </c>
      <c r="D40" s="22">
        <v>0</v>
      </c>
      <c r="E40" s="22">
        <v>0</v>
      </c>
      <c r="F40" s="22">
        <v>0</v>
      </c>
      <c r="G40" s="22">
        <f t="shared" si="0"/>
        <v>-155174</v>
      </c>
      <c r="H40" s="22">
        <f t="shared" si="1"/>
        <v>0</v>
      </c>
      <c r="I40" s="23">
        <f t="shared" si="2"/>
        <v>-100</v>
      </c>
      <c r="J40" s="23">
        <f t="shared" si="3"/>
        <v>0</v>
      </c>
      <c r="K40" s="23">
        <f t="shared" si="4"/>
        <v>0</v>
      </c>
    </row>
    <row r="41" spans="1:11" ht="51">
      <c r="A41" s="28" t="s">
        <v>164</v>
      </c>
      <c r="B41" s="21" t="s">
        <v>165</v>
      </c>
      <c r="C41" s="22">
        <v>141500</v>
      </c>
      <c r="D41" s="22">
        <v>64251</v>
      </c>
      <c r="E41" s="22">
        <v>64251</v>
      </c>
      <c r="F41" s="22">
        <v>0</v>
      </c>
      <c r="G41" s="22">
        <f t="shared" si="0"/>
        <v>-141500</v>
      </c>
      <c r="H41" s="22">
        <f t="shared" si="1"/>
        <v>64251</v>
      </c>
      <c r="I41" s="23">
        <f t="shared" si="2"/>
        <v>-100</v>
      </c>
      <c r="J41" s="23">
        <f t="shared" si="3"/>
        <v>0</v>
      </c>
      <c r="K41" s="23">
        <f t="shared" si="4"/>
        <v>0</v>
      </c>
    </row>
    <row r="42" spans="1:11" ht="38.25">
      <c r="A42" s="29" t="s">
        <v>166</v>
      </c>
      <c r="B42" s="21" t="s">
        <v>167</v>
      </c>
      <c r="C42" s="22">
        <v>141500</v>
      </c>
      <c r="D42" s="22">
        <v>64251</v>
      </c>
      <c r="E42" s="22">
        <v>64251</v>
      </c>
      <c r="F42" s="22">
        <v>0</v>
      </c>
      <c r="G42" s="22">
        <f t="shared" si="0"/>
        <v>-141500</v>
      </c>
      <c r="H42" s="22">
        <f t="shared" si="1"/>
        <v>64251</v>
      </c>
      <c r="I42" s="23">
        <f t="shared" si="2"/>
        <v>-100</v>
      </c>
      <c r="J42" s="23">
        <f t="shared" si="3"/>
        <v>0</v>
      </c>
      <c r="K42" s="23">
        <f t="shared" si="4"/>
        <v>0</v>
      </c>
    </row>
    <row r="43" spans="1:11" ht="25.5">
      <c r="A43" s="28" t="s">
        <v>148</v>
      </c>
      <c r="B43" s="21" t="s">
        <v>149</v>
      </c>
      <c r="C43" s="22">
        <v>341200.43</v>
      </c>
      <c r="D43" s="22">
        <v>3655871</v>
      </c>
      <c r="E43" s="22">
        <v>474034</v>
      </c>
      <c r="F43" s="22">
        <v>402928</v>
      </c>
      <c r="G43" s="22">
        <f t="shared" si="0"/>
        <v>61727.570000000007</v>
      </c>
      <c r="H43" s="22">
        <f t="shared" si="1"/>
        <v>71106</v>
      </c>
      <c r="I43" s="23">
        <f t="shared" si="2"/>
        <v>18.091293144032676</v>
      </c>
      <c r="J43" s="23">
        <f t="shared" si="3"/>
        <v>84.999810140200921</v>
      </c>
      <c r="K43" s="23">
        <f t="shared" si="4"/>
        <v>11.021395448581201</v>
      </c>
    </row>
    <row r="44" spans="1:11" ht="38.25">
      <c r="A44" s="29" t="s">
        <v>150</v>
      </c>
      <c r="B44" s="21" t="s">
        <v>151</v>
      </c>
      <c r="C44" s="22">
        <v>341200.43</v>
      </c>
      <c r="D44" s="22">
        <v>3655871</v>
      </c>
      <c r="E44" s="22">
        <v>474034</v>
      </c>
      <c r="F44" s="22">
        <v>402928</v>
      </c>
      <c r="G44" s="22">
        <f t="shared" si="0"/>
        <v>61727.570000000007</v>
      </c>
      <c r="H44" s="22">
        <f t="shared" si="1"/>
        <v>71106</v>
      </c>
      <c r="I44" s="23">
        <f t="shared" si="2"/>
        <v>18.091293144032676</v>
      </c>
      <c r="J44" s="23">
        <f t="shared" si="3"/>
        <v>84.999810140200921</v>
      </c>
      <c r="K44" s="23">
        <f t="shared" si="4"/>
        <v>11.021395448581201</v>
      </c>
    </row>
    <row r="45" spans="1:11">
      <c r="A45" s="28" t="s">
        <v>188</v>
      </c>
      <c r="B45" s="21" t="s">
        <v>189</v>
      </c>
      <c r="C45" s="22">
        <v>15994.5</v>
      </c>
      <c r="D45" s="22">
        <v>51924479</v>
      </c>
      <c r="E45" s="22">
        <v>0</v>
      </c>
      <c r="F45" s="22">
        <v>4304006.17</v>
      </c>
      <c r="G45" s="22">
        <f t="shared" si="0"/>
        <v>4288011.67</v>
      </c>
      <c r="H45" s="22">
        <f t="shared" si="1"/>
        <v>-4304006.17</v>
      </c>
      <c r="I45" s="23">
        <f t="shared" si="2"/>
        <v>26809.288630466723</v>
      </c>
      <c r="J45" s="23">
        <f t="shared" si="3"/>
        <v>0</v>
      </c>
      <c r="K45" s="23">
        <f t="shared" si="4"/>
        <v>8.2889732413107122</v>
      </c>
    </row>
    <row r="46" spans="1:11">
      <c r="A46" s="26" t="s">
        <v>56</v>
      </c>
      <c r="B46" s="21" t="s">
        <v>57</v>
      </c>
      <c r="C46" s="22">
        <v>19011863.82</v>
      </c>
      <c r="D46" s="22">
        <v>78928931</v>
      </c>
      <c r="E46" s="22">
        <v>17460383</v>
      </c>
      <c r="F46" s="22">
        <v>17855052.350000001</v>
      </c>
      <c r="G46" s="22">
        <f t="shared" si="0"/>
        <v>-1156811.4699999988</v>
      </c>
      <c r="H46" s="22">
        <f t="shared" si="1"/>
        <v>-394669.35000000149</v>
      </c>
      <c r="I46" s="23">
        <f t="shared" si="2"/>
        <v>-6.0846820751107202</v>
      </c>
      <c r="J46" s="23">
        <f t="shared" si="3"/>
        <v>102.26037051993649</v>
      </c>
      <c r="K46" s="23">
        <f t="shared" si="4"/>
        <v>22.621682726198333</v>
      </c>
    </row>
    <row r="47" spans="1:11">
      <c r="A47" s="27" t="s">
        <v>58</v>
      </c>
      <c r="B47" s="21" t="s">
        <v>59</v>
      </c>
      <c r="C47" s="22">
        <v>19011863.82</v>
      </c>
      <c r="D47" s="22">
        <v>78928931</v>
      </c>
      <c r="E47" s="22">
        <v>17460383</v>
      </c>
      <c r="F47" s="22">
        <v>17855052.350000001</v>
      </c>
      <c r="G47" s="22">
        <f t="shared" si="0"/>
        <v>-1156811.4699999988</v>
      </c>
      <c r="H47" s="22">
        <f t="shared" si="1"/>
        <v>-394669.35000000149</v>
      </c>
      <c r="I47" s="23">
        <f t="shared" si="2"/>
        <v>-6.0846820751107202</v>
      </c>
      <c r="J47" s="23">
        <f t="shared" si="3"/>
        <v>102.26037051993649</v>
      </c>
      <c r="K47" s="23">
        <f t="shared" si="4"/>
        <v>22.621682726198333</v>
      </c>
    </row>
    <row r="48" spans="1:11">
      <c r="A48" s="20"/>
      <c r="B48" s="21" t="s">
        <v>60</v>
      </c>
      <c r="C48" s="22">
        <v>626036909.51999998</v>
      </c>
      <c r="D48" s="22">
        <v>-7370467</v>
      </c>
      <c r="E48" s="22">
        <v>61817</v>
      </c>
      <c r="F48" s="22">
        <v>569804981.19000006</v>
      </c>
      <c r="G48" s="22">
        <f t="shared" si="0"/>
        <v>-56231928.329999924</v>
      </c>
      <c r="H48" s="22">
        <f t="shared" si="1"/>
        <v>-569743164.19000006</v>
      </c>
      <c r="I48" s="23">
        <f t="shared" si="2"/>
        <v>-8.9822065560183262</v>
      </c>
      <c r="J48" s="23">
        <f t="shared" si="3"/>
        <v>921760.97382597032</v>
      </c>
      <c r="K48" s="23">
        <f t="shared" si="4"/>
        <v>-7730.9210012065732</v>
      </c>
    </row>
    <row r="49" spans="1:11">
      <c r="A49" s="20" t="s">
        <v>61</v>
      </c>
      <c r="B49" s="21" t="s">
        <v>62</v>
      </c>
      <c r="C49" s="22">
        <v>-626036909.51999998</v>
      </c>
      <c r="D49" s="22">
        <v>7370467</v>
      </c>
      <c r="E49" s="22">
        <v>-61817</v>
      </c>
      <c r="F49" s="22">
        <v>-569804981.19000006</v>
      </c>
      <c r="G49" s="22">
        <f t="shared" si="0"/>
        <v>56231928.329999924</v>
      </c>
      <c r="H49" s="22">
        <f t="shared" si="1"/>
        <v>569743164.19000006</v>
      </c>
      <c r="I49" s="23">
        <f t="shared" si="2"/>
        <v>-8.9822065560183262</v>
      </c>
      <c r="J49" s="23">
        <f t="shared" si="3"/>
        <v>921760.97382597032</v>
      </c>
      <c r="K49" s="23">
        <f t="shared" si="4"/>
        <v>-7730.9210012065732</v>
      </c>
    </row>
    <row r="50" spans="1:11">
      <c r="A50" s="26" t="s">
        <v>63</v>
      </c>
      <c r="B50" s="21" t="s">
        <v>64</v>
      </c>
      <c r="C50" s="22">
        <v>-626036909.51999998</v>
      </c>
      <c r="D50" s="22">
        <v>7370467</v>
      </c>
      <c r="E50" s="22">
        <v>-61817</v>
      </c>
      <c r="F50" s="22">
        <v>-569804981.19000006</v>
      </c>
      <c r="G50" s="22">
        <f t="shared" si="0"/>
        <v>56231928.329999924</v>
      </c>
      <c r="H50" s="22">
        <f t="shared" si="1"/>
        <v>569743164.19000006</v>
      </c>
      <c r="I50" s="23">
        <f t="shared" si="2"/>
        <v>-8.9822065560183262</v>
      </c>
      <c r="J50" s="23">
        <f t="shared" si="3"/>
        <v>921760.97382597032</v>
      </c>
      <c r="K50" s="23">
        <f t="shared" si="4"/>
        <v>-7730.9210012065732</v>
      </c>
    </row>
    <row r="51" spans="1:11" ht="25.5">
      <c r="A51" s="27" t="s">
        <v>90</v>
      </c>
      <c r="B51" s="21" t="s">
        <v>91</v>
      </c>
      <c r="C51" s="22">
        <v>-1835181.63</v>
      </c>
      <c r="D51" s="22">
        <v>2756718</v>
      </c>
      <c r="E51" s="22">
        <v>0</v>
      </c>
      <c r="F51" s="22">
        <v>-53355.11</v>
      </c>
      <c r="G51" s="22">
        <f t="shared" si="0"/>
        <v>1781826.5199999998</v>
      </c>
      <c r="H51" s="22">
        <f t="shared" si="1"/>
        <v>53355.11</v>
      </c>
      <c r="I51" s="23">
        <f t="shared" si="2"/>
        <v>-97.092652349620565</v>
      </c>
      <c r="J51" s="23">
        <f t="shared" si="3"/>
        <v>0</v>
      </c>
      <c r="K51" s="23">
        <f t="shared" si="4"/>
        <v>-1.9354576710421596</v>
      </c>
    </row>
    <row r="52" spans="1:11" ht="25.5">
      <c r="A52" s="27" t="s">
        <v>152</v>
      </c>
      <c r="B52" s="21" t="s">
        <v>153</v>
      </c>
      <c r="C52" s="22">
        <v>-631052.71</v>
      </c>
      <c r="D52" s="22">
        <v>4613749</v>
      </c>
      <c r="E52" s="22">
        <v>-61817</v>
      </c>
      <c r="F52" s="22">
        <v>-2432155.63</v>
      </c>
      <c r="G52" s="22">
        <f t="shared" si="0"/>
        <v>-1801102.92</v>
      </c>
      <c r="H52" s="22">
        <f t="shared" si="1"/>
        <v>2370338.63</v>
      </c>
      <c r="I52" s="23">
        <f t="shared" si="2"/>
        <v>285.41243725900489</v>
      </c>
      <c r="J52" s="23">
        <f t="shared" si="3"/>
        <v>3934.4446187941826</v>
      </c>
      <c r="K52" s="23">
        <f t="shared" si="4"/>
        <v>-52.715386771148573</v>
      </c>
    </row>
    <row r="53" spans="1:11">
      <c r="A53" s="20"/>
      <c r="B53" s="21"/>
      <c r="C53" s="22"/>
      <c r="D53" s="22"/>
      <c r="E53" s="22"/>
      <c r="F53" s="22"/>
      <c r="G53" s="22"/>
      <c r="H53" s="22"/>
      <c r="I53" s="23"/>
      <c r="J53" s="23"/>
      <c r="K53" s="23"/>
    </row>
    <row r="54" spans="1:11" s="35" customFormat="1">
      <c r="A54" s="31"/>
      <c r="B54" s="32" t="s">
        <v>65</v>
      </c>
      <c r="C54" s="33"/>
      <c r="D54" s="33"/>
      <c r="E54" s="33"/>
      <c r="F54" s="33"/>
      <c r="G54" s="33"/>
      <c r="H54" s="33"/>
      <c r="I54" s="34"/>
      <c r="J54" s="34"/>
      <c r="K54" s="34"/>
    </row>
    <row r="55" spans="1:11">
      <c r="A55" s="20" t="s">
        <v>26</v>
      </c>
      <c r="B55" s="21" t="s">
        <v>27</v>
      </c>
      <c r="C55" s="22">
        <v>711149100.57000005</v>
      </c>
      <c r="D55" s="22">
        <v>699111573</v>
      </c>
      <c r="E55" s="22">
        <v>155967943</v>
      </c>
      <c r="F55" s="22">
        <v>690014236.60000002</v>
      </c>
      <c r="G55" s="22">
        <f t="shared" ref="G55:G87" si="5">F55-C55</f>
        <v>-21134863.970000029</v>
      </c>
      <c r="H55" s="22">
        <f t="shared" ref="H55:H87" si="6">E55-F55</f>
        <v>-534046293.60000002</v>
      </c>
      <c r="I55" s="23">
        <f t="shared" ref="I55:I87" si="7">IF(ISERROR(F55/C55),0,F55/C55*100-100)</f>
        <v>-2.9719314772471819</v>
      </c>
      <c r="J55" s="23">
        <f t="shared" ref="J55:J87" si="8">IF(ISERROR(F55/E55),0,F55/E55*100)</f>
        <v>442.4077302859601</v>
      </c>
      <c r="K55" s="23">
        <f t="shared" ref="K55:K87" si="9">IF(ISERROR(F55/D55),0,F55/D55*100)</f>
        <v>98.698728965254872</v>
      </c>
    </row>
    <row r="56" spans="1:11" ht="25.5">
      <c r="A56" s="26" t="s">
        <v>70</v>
      </c>
      <c r="B56" s="21" t="s">
        <v>71</v>
      </c>
      <c r="C56" s="22">
        <v>1214699.67</v>
      </c>
      <c r="D56" s="22">
        <v>5403413</v>
      </c>
      <c r="E56" s="22">
        <v>1213293</v>
      </c>
      <c r="F56" s="22">
        <v>1242956.75</v>
      </c>
      <c r="G56" s="22">
        <f t="shared" si="5"/>
        <v>28257.080000000075</v>
      </c>
      <c r="H56" s="22">
        <f t="shared" si="6"/>
        <v>-29663.75</v>
      </c>
      <c r="I56" s="23">
        <f t="shared" si="7"/>
        <v>2.3262606138684419</v>
      </c>
      <c r="J56" s="23">
        <f t="shared" si="8"/>
        <v>102.44489583307576</v>
      </c>
      <c r="K56" s="23">
        <f t="shared" si="9"/>
        <v>23.003178731664597</v>
      </c>
    </row>
    <row r="57" spans="1:11">
      <c r="A57" s="26" t="s">
        <v>72</v>
      </c>
      <c r="B57" s="21" t="s">
        <v>73</v>
      </c>
      <c r="C57" s="22">
        <v>79579.899999999994</v>
      </c>
      <c r="D57" s="22">
        <v>4951738</v>
      </c>
      <c r="E57" s="22">
        <v>0</v>
      </c>
      <c r="F57" s="22">
        <v>14857.85</v>
      </c>
      <c r="G57" s="22">
        <f t="shared" si="5"/>
        <v>-64722.049999999996</v>
      </c>
      <c r="H57" s="22">
        <f t="shared" si="6"/>
        <v>-14857.85</v>
      </c>
      <c r="I57" s="23">
        <f t="shared" si="7"/>
        <v>-81.329644797241514</v>
      </c>
      <c r="J57" s="23">
        <f t="shared" si="8"/>
        <v>0</v>
      </c>
      <c r="K57" s="23">
        <f t="shared" si="9"/>
        <v>0.30005323383426186</v>
      </c>
    </row>
    <row r="58" spans="1:11">
      <c r="A58" s="27" t="s">
        <v>74</v>
      </c>
      <c r="B58" s="21" t="s">
        <v>75</v>
      </c>
      <c r="C58" s="22">
        <v>79579.899999999994</v>
      </c>
      <c r="D58" s="22">
        <v>4951738</v>
      </c>
      <c r="E58" s="22">
        <v>0</v>
      </c>
      <c r="F58" s="22">
        <v>14857.85</v>
      </c>
      <c r="G58" s="22">
        <f t="shared" si="5"/>
        <v>-64722.049999999996</v>
      </c>
      <c r="H58" s="22">
        <f t="shared" si="6"/>
        <v>-14857.85</v>
      </c>
      <c r="I58" s="23">
        <f t="shared" si="7"/>
        <v>-81.329644797241514</v>
      </c>
      <c r="J58" s="23">
        <f t="shared" si="8"/>
        <v>0</v>
      </c>
      <c r="K58" s="23">
        <f t="shared" si="9"/>
        <v>0.30005323383426186</v>
      </c>
    </row>
    <row r="59" spans="1:11">
      <c r="A59" s="28" t="s">
        <v>76</v>
      </c>
      <c r="B59" s="21" t="s">
        <v>77</v>
      </c>
      <c r="C59" s="22">
        <v>79579.899999999994</v>
      </c>
      <c r="D59" s="22">
        <v>4951738</v>
      </c>
      <c r="E59" s="22">
        <v>0</v>
      </c>
      <c r="F59" s="22">
        <v>14857.85</v>
      </c>
      <c r="G59" s="22">
        <f t="shared" si="5"/>
        <v>-64722.049999999996</v>
      </c>
      <c r="H59" s="22">
        <f t="shared" si="6"/>
        <v>-14857.85</v>
      </c>
      <c r="I59" s="23">
        <f t="shared" si="7"/>
        <v>-81.329644797241514</v>
      </c>
      <c r="J59" s="23">
        <f t="shared" si="8"/>
        <v>0</v>
      </c>
      <c r="K59" s="23">
        <f t="shared" si="9"/>
        <v>0.30005323383426186</v>
      </c>
    </row>
    <row r="60" spans="1:11" ht="25.5">
      <c r="A60" s="29" t="s">
        <v>78</v>
      </c>
      <c r="B60" s="21" t="s">
        <v>79</v>
      </c>
      <c r="C60" s="22">
        <v>79579.899999999994</v>
      </c>
      <c r="D60" s="22">
        <v>4951738</v>
      </c>
      <c r="E60" s="22">
        <v>0</v>
      </c>
      <c r="F60" s="22">
        <v>14857.85</v>
      </c>
      <c r="G60" s="22">
        <f t="shared" si="5"/>
        <v>-64722.049999999996</v>
      </c>
      <c r="H60" s="22">
        <f t="shared" si="6"/>
        <v>-14857.85</v>
      </c>
      <c r="I60" s="23">
        <f t="shared" si="7"/>
        <v>-81.329644797241514</v>
      </c>
      <c r="J60" s="23">
        <f t="shared" si="8"/>
        <v>0</v>
      </c>
      <c r="K60" s="23">
        <f t="shared" si="9"/>
        <v>0.30005323383426186</v>
      </c>
    </row>
    <row r="61" spans="1:11" ht="25.5">
      <c r="A61" s="30" t="s">
        <v>80</v>
      </c>
      <c r="B61" s="21" t="s">
        <v>81</v>
      </c>
      <c r="C61" s="22">
        <v>79579.899999999994</v>
      </c>
      <c r="D61" s="22">
        <v>4951738</v>
      </c>
      <c r="E61" s="22">
        <v>0</v>
      </c>
      <c r="F61" s="22">
        <v>14857.85</v>
      </c>
      <c r="G61" s="22">
        <f t="shared" si="5"/>
        <v>-64722.049999999996</v>
      </c>
      <c r="H61" s="22">
        <f t="shared" si="6"/>
        <v>-14857.85</v>
      </c>
      <c r="I61" s="23">
        <f t="shared" si="7"/>
        <v>-81.329644797241514</v>
      </c>
      <c r="J61" s="23">
        <f t="shared" si="8"/>
        <v>0</v>
      </c>
      <c r="K61" s="23">
        <f t="shared" si="9"/>
        <v>0.30005323383426186</v>
      </c>
    </row>
    <row r="62" spans="1:11">
      <c r="A62" s="26" t="s">
        <v>28</v>
      </c>
      <c r="B62" s="21" t="s">
        <v>29</v>
      </c>
      <c r="C62" s="22">
        <v>709854821</v>
      </c>
      <c r="D62" s="22">
        <v>688756422</v>
      </c>
      <c r="E62" s="22">
        <v>154754650</v>
      </c>
      <c r="F62" s="22">
        <v>688756422</v>
      </c>
      <c r="G62" s="22">
        <f t="shared" si="5"/>
        <v>-21098399</v>
      </c>
      <c r="H62" s="22">
        <f t="shared" si="6"/>
        <v>-534001772</v>
      </c>
      <c r="I62" s="23">
        <f t="shared" si="7"/>
        <v>-2.9722132435866087</v>
      </c>
      <c r="J62" s="23">
        <f t="shared" si="8"/>
        <v>445.0634743447128</v>
      </c>
      <c r="K62" s="23">
        <f t="shared" si="9"/>
        <v>100</v>
      </c>
    </row>
    <row r="63" spans="1:11">
      <c r="A63" s="27" t="s">
        <v>30</v>
      </c>
      <c r="B63" s="21" t="s">
        <v>31</v>
      </c>
      <c r="C63" s="22">
        <v>709854821</v>
      </c>
      <c r="D63" s="22">
        <v>688756422</v>
      </c>
      <c r="E63" s="22">
        <v>154754650</v>
      </c>
      <c r="F63" s="22">
        <v>688756422</v>
      </c>
      <c r="G63" s="22">
        <f t="shared" si="5"/>
        <v>-21098399</v>
      </c>
      <c r="H63" s="22">
        <f t="shared" si="6"/>
        <v>-534001772</v>
      </c>
      <c r="I63" s="23">
        <f t="shared" si="7"/>
        <v>-2.9722132435866087</v>
      </c>
      <c r="J63" s="23">
        <f t="shared" si="8"/>
        <v>445.0634743447128</v>
      </c>
      <c r="K63" s="23">
        <f t="shared" si="9"/>
        <v>100</v>
      </c>
    </row>
    <row r="64" spans="1:11">
      <c r="A64" s="20" t="s">
        <v>32</v>
      </c>
      <c r="B64" s="21" t="s">
        <v>33</v>
      </c>
      <c r="C64" s="22">
        <v>180074908.03999999</v>
      </c>
      <c r="D64" s="22">
        <v>701868291</v>
      </c>
      <c r="E64" s="22">
        <v>155967943</v>
      </c>
      <c r="F64" s="22">
        <v>185524417.94</v>
      </c>
      <c r="G64" s="22">
        <f t="shared" si="5"/>
        <v>5449509.900000006</v>
      </c>
      <c r="H64" s="22">
        <f t="shared" si="6"/>
        <v>-29556474.939999998</v>
      </c>
      <c r="I64" s="23">
        <f t="shared" si="7"/>
        <v>3.0262461101962685</v>
      </c>
      <c r="J64" s="23">
        <f t="shared" si="8"/>
        <v>118.95035247082792</v>
      </c>
      <c r="K64" s="23">
        <f t="shared" si="9"/>
        <v>26.432939102530277</v>
      </c>
    </row>
    <row r="65" spans="1:11">
      <c r="A65" s="26" t="s">
        <v>34</v>
      </c>
      <c r="B65" s="21" t="s">
        <v>35</v>
      </c>
      <c r="C65" s="22">
        <v>167678960.38999999</v>
      </c>
      <c r="D65" s="22">
        <v>665386357</v>
      </c>
      <c r="E65" s="22">
        <v>150454820</v>
      </c>
      <c r="F65" s="22">
        <v>173157994.94999999</v>
      </c>
      <c r="G65" s="22">
        <f t="shared" si="5"/>
        <v>5479034.5600000024</v>
      </c>
      <c r="H65" s="22">
        <f t="shared" si="6"/>
        <v>-22703174.949999988</v>
      </c>
      <c r="I65" s="23">
        <f t="shared" si="7"/>
        <v>3.2675742664771263</v>
      </c>
      <c r="J65" s="23">
        <f t="shared" si="8"/>
        <v>115.08969599644597</v>
      </c>
      <c r="K65" s="23">
        <f t="shared" si="9"/>
        <v>26.023676789934541</v>
      </c>
    </row>
    <row r="66" spans="1:11">
      <c r="A66" s="27" t="s">
        <v>36</v>
      </c>
      <c r="B66" s="21" t="s">
        <v>37</v>
      </c>
      <c r="C66" s="22">
        <v>126645658.95999999</v>
      </c>
      <c r="D66" s="22">
        <v>601495888</v>
      </c>
      <c r="E66" s="22">
        <v>128952740</v>
      </c>
      <c r="F66" s="22">
        <v>135174384.69999999</v>
      </c>
      <c r="G66" s="22">
        <f t="shared" si="5"/>
        <v>8528725.7399999946</v>
      </c>
      <c r="H66" s="22">
        <f t="shared" si="6"/>
        <v>-6221644.6999999881</v>
      </c>
      <c r="I66" s="23">
        <f t="shared" si="7"/>
        <v>6.7343214209132327</v>
      </c>
      <c r="J66" s="23">
        <f t="shared" si="8"/>
        <v>104.82474796580514</v>
      </c>
      <c r="K66" s="23">
        <f t="shared" si="9"/>
        <v>22.47303554301272</v>
      </c>
    </row>
    <row r="67" spans="1:11">
      <c r="A67" s="28" t="s">
        <v>38</v>
      </c>
      <c r="B67" s="21" t="s">
        <v>39</v>
      </c>
      <c r="C67" s="22">
        <v>92514116.799999997</v>
      </c>
      <c r="D67" s="22">
        <v>442028916</v>
      </c>
      <c r="E67" s="22">
        <v>96103800</v>
      </c>
      <c r="F67" s="22">
        <v>101105232.02</v>
      </c>
      <c r="G67" s="22">
        <f t="shared" si="5"/>
        <v>8591115.2199999988</v>
      </c>
      <c r="H67" s="22">
        <f t="shared" si="6"/>
        <v>-5001432.0199999958</v>
      </c>
      <c r="I67" s="23">
        <f t="shared" si="7"/>
        <v>9.2862749136680947</v>
      </c>
      <c r="J67" s="23">
        <f t="shared" si="8"/>
        <v>105.20419798176555</v>
      </c>
      <c r="K67" s="23">
        <f t="shared" si="9"/>
        <v>22.872990512684016</v>
      </c>
    </row>
    <row r="68" spans="1:11">
      <c r="A68" s="28" t="s">
        <v>40</v>
      </c>
      <c r="B68" s="21" t="s">
        <v>41</v>
      </c>
      <c r="C68" s="22">
        <v>34131542.159999996</v>
      </c>
      <c r="D68" s="22">
        <v>159466972</v>
      </c>
      <c r="E68" s="22">
        <v>32848940</v>
      </c>
      <c r="F68" s="22">
        <v>34069152.68</v>
      </c>
      <c r="G68" s="22">
        <f t="shared" si="5"/>
        <v>-62389.479999996722</v>
      </c>
      <c r="H68" s="22">
        <f t="shared" si="6"/>
        <v>-1220212.6799999997</v>
      </c>
      <c r="I68" s="23">
        <f t="shared" si="7"/>
        <v>-0.18279127180228727</v>
      </c>
      <c r="J68" s="23">
        <f t="shared" si="8"/>
        <v>103.71461812770823</v>
      </c>
      <c r="K68" s="23">
        <f t="shared" si="9"/>
        <v>21.364394302288499</v>
      </c>
    </row>
    <row r="69" spans="1:11">
      <c r="A69" s="29" t="s">
        <v>82</v>
      </c>
      <c r="B69" s="21" t="s">
        <v>83</v>
      </c>
      <c r="C69" s="22">
        <v>90836.34</v>
      </c>
      <c r="D69" s="22">
        <v>0</v>
      </c>
      <c r="E69" s="22">
        <v>0</v>
      </c>
      <c r="F69" s="22">
        <v>92488.94</v>
      </c>
      <c r="G69" s="22">
        <f t="shared" si="5"/>
        <v>1652.6000000000058</v>
      </c>
      <c r="H69" s="22">
        <f t="shared" si="6"/>
        <v>-92488.94</v>
      </c>
      <c r="I69" s="23">
        <f t="shared" si="7"/>
        <v>1.8193159257627656</v>
      </c>
      <c r="J69" s="23">
        <f t="shared" si="8"/>
        <v>0</v>
      </c>
      <c r="K69" s="23">
        <f t="shared" si="9"/>
        <v>0</v>
      </c>
    </row>
    <row r="70" spans="1:11">
      <c r="A70" s="27" t="s">
        <v>42</v>
      </c>
      <c r="B70" s="21" t="s">
        <v>43</v>
      </c>
      <c r="C70" s="22">
        <v>40270325.350000001</v>
      </c>
      <c r="D70" s="22">
        <v>59182707</v>
      </c>
      <c r="E70" s="22">
        <v>20710116</v>
      </c>
      <c r="F70" s="22">
        <v>37193659.170000002</v>
      </c>
      <c r="G70" s="22">
        <f t="shared" si="5"/>
        <v>-3076666.1799999997</v>
      </c>
      <c r="H70" s="22">
        <f t="shared" si="6"/>
        <v>-16483543.170000002</v>
      </c>
      <c r="I70" s="23">
        <f t="shared" si="7"/>
        <v>-7.6400330845601161</v>
      </c>
      <c r="J70" s="23">
        <f t="shared" si="8"/>
        <v>179.59174719253144</v>
      </c>
      <c r="K70" s="23">
        <f t="shared" si="9"/>
        <v>62.845484864354042</v>
      </c>
    </row>
    <row r="71" spans="1:11">
      <c r="A71" s="28" t="s">
        <v>44</v>
      </c>
      <c r="B71" s="21" t="s">
        <v>45</v>
      </c>
      <c r="C71" s="22">
        <v>40209803.109999999</v>
      </c>
      <c r="D71" s="22">
        <v>58700342</v>
      </c>
      <c r="E71" s="22">
        <v>20602717</v>
      </c>
      <c r="F71" s="22">
        <v>37112588.710000001</v>
      </c>
      <c r="G71" s="22">
        <f t="shared" si="5"/>
        <v>-3097214.3999999985</v>
      </c>
      <c r="H71" s="22">
        <f t="shared" si="6"/>
        <v>-16509871.710000001</v>
      </c>
      <c r="I71" s="23">
        <f t="shared" si="7"/>
        <v>-7.702635080124864</v>
      </c>
      <c r="J71" s="23">
        <f t="shared" si="8"/>
        <v>180.13443911305484</v>
      </c>
      <c r="K71" s="23">
        <f t="shared" si="9"/>
        <v>63.223803210550287</v>
      </c>
    </row>
    <row r="72" spans="1:11">
      <c r="A72" s="28" t="s">
        <v>46</v>
      </c>
      <c r="B72" s="21" t="s">
        <v>47</v>
      </c>
      <c r="C72" s="22">
        <v>60522.239999999998</v>
      </c>
      <c r="D72" s="22">
        <v>482365</v>
      </c>
      <c r="E72" s="22">
        <v>107399</v>
      </c>
      <c r="F72" s="22">
        <v>81070.460000000006</v>
      </c>
      <c r="G72" s="22">
        <f t="shared" si="5"/>
        <v>20548.220000000008</v>
      </c>
      <c r="H72" s="22">
        <f t="shared" si="6"/>
        <v>26328.539999999994</v>
      </c>
      <c r="I72" s="23">
        <f t="shared" si="7"/>
        <v>33.951519309265507</v>
      </c>
      <c r="J72" s="23">
        <f t="shared" si="8"/>
        <v>75.48530247022785</v>
      </c>
      <c r="K72" s="23">
        <f t="shared" si="9"/>
        <v>16.806870316046979</v>
      </c>
    </row>
    <row r="73" spans="1:11" ht="25.5">
      <c r="A73" s="27" t="s">
        <v>84</v>
      </c>
      <c r="B73" s="21" t="s">
        <v>85</v>
      </c>
      <c r="C73" s="22">
        <v>115196.65</v>
      </c>
      <c r="D73" s="22">
        <v>226424</v>
      </c>
      <c r="E73" s="22">
        <v>130647</v>
      </c>
      <c r="F73" s="22">
        <v>130667.08</v>
      </c>
      <c r="G73" s="22">
        <f t="shared" si="5"/>
        <v>15470.430000000008</v>
      </c>
      <c r="H73" s="22">
        <f t="shared" si="6"/>
        <v>-20.080000000001746</v>
      </c>
      <c r="I73" s="23">
        <f t="shared" si="7"/>
        <v>13.429583238748705</v>
      </c>
      <c r="J73" s="23">
        <f t="shared" si="8"/>
        <v>100.01536966022948</v>
      </c>
      <c r="K73" s="23">
        <f t="shared" si="9"/>
        <v>57.709023778398048</v>
      </c>
    </row>
    <row r="74" spans="1:11">
      <c r="A74" s="28" t="s">
        <v>86</v>
      </c>
      <c r="B74" s="21" t="s">
        <v>87</v>
      </c>
      <c r="C74" s="22">
        <v>115196.65</v>
      </c>
      <c r="D74" s="22">
        <v>226424</v>
      </c>
      <c r="E74" s="22">
        <v>130647</v>
      </c>
      <c r="F74" s="22">
        <v>130667.08</v>
      </c>
      <c r="G74" s="22">
        <f t="shared" si="5"/>
        <v>15470.430000000008</v>
      </c>
      <c r="H74" s="22">
        <f t="shared" si="6"/>
        <v>-20.080000000001746</v>
      </c>
      <c r="I74" s="23">
        <f t="shared" si="7"/>
        <v>13.429583238748705</v>
      </c>
      <c r="J74" s="23">
        <f t="shared" si="8"/>
        <v>100.01536966022948</v>
      </c>
      <c r="K74" s="23">
        <f t="shared" si="9"/>
        <v>57.709023778398048</v>
      </c>
    </row>
    <row r="75" spans="1:11" ht="25.5">
      <c r="A75" s="27" t="s">
        <v>48</v>
      </c>
      <c r="B75" s="21" t="s">
        <v>49</v>
      </c>
      <c r="C75" s="22">
        <v>647779.43000000005</v>
      </c>
      <c r="D75" s="22">
        <v>4481338</v>
      </c>
      <c r="E75" s="22">
        <v>661317</v>
      </c>
      <c r="F75" s="22">
        <v>659284</v>
      </c>
      <c r="G75" s="22">
        <f t="shared" si="5"/>
        <v>11504.569999999949</v>
      </c>
      <c r="H75" s="22">
        <f t="shared" si="6"/>
        <v>2033</v>
      </c>
      <c r="I75" s="23">
        <f t="shared" si="7"/>
        <v>1.7760011305082628</v>
      </c>
      <c r="J75" s="23">
        <f t="shared" si="8"/>
        <v>99.692583133353594</v>
      </c>
      <c r="K75" s="23">
        <f t="shared" si="9"/>
        <v>14.711766887478694</v>
      </c>
    </row>
    <row r="76" spans="1:11">
      <c r="A76" s="28" t="s">
        <v>50</v>
      </c>
      <c r="B76" s="21" t="s">
        <v>51</v>
      </c>
      <c r="C76" s="22">
        <v>306579</v>
      </c>
      <c r="D76" s="22">
        <v>825467</v>
      </c>
      <c r="E76" s="22">
        <v>187283</v>
      </c>
      <c r="F76" s="22">
        <v>256356</v>
      </c>
      <c r="G76" s="22">
        <f t="shared" si="5"/>
        <v>-50223</v>
      </c>
      <c r="H76" s="22">
        <f t="shared" si="6"/>
        <v>-69073</v>
      </c>
      <c r="I76" s="23">
        <f t="shared" si="7"/>
        <v>-16.381748260644073</v>
      </c>
      <c r="J76" s="23">
        <f t="shared" si="8"/>
        <v>136.88161765883714</v>
      </c>
      <c r="K76" s="23">
        <f t="shared" si="9"/>
        <v>31.055875038008789</v>
      </c>
    </row>
    <row r="77" spans="1:11" ht="25.5">
      <c r="A77" s="29" t="s">
        <v>88</v>
      </c>
      <c r="B77" s="21" t="s">
        <v>89</v>
      </c>
      <c r="C77" s="22">
        <v>648</v>
      </c>
      <c r="D77" s="22">
        <v>10368</v>
      </c>
      <c r="E77" s="22">
        <v>1698</v>
      </c>
      <c r="F77" s="22">
        <v>0</v>
      </c>
      <c r="G77" s="22">
        <f t="shared" si="5"/>
        <v>-648</v>
      </c>
      <c r="H77" s="22">
        <f t="shared" si="6"/>
        <v>1698</v>
      </c>
      <c r="I77" s="23">
        <f t="shared" si="7"/>
        <v>-100</v>
      </c>
      <c r="J77" s="23">
        <f t="shared" si="8"/>
        <v>0</v>
      </c>
      <c r="K77" s="23">
        <f t="shared" si="9"/>
        <v>0</v>
      </c>
    </row>
    <row r="78" spans="1:11" ht="25.5">
      <c r="A78" s="29" t="s">
        <v>52</v>
      </c>
      <c r="B78" s="21" t="s">
        <v>53</v>
      </c>
      <c r="C78" s="22">
        <v>305931</v>
      </c>
      <c r="D78" s="22">
        <v>815099</v>
      </c>
      <c r="E78" s="22">
        <v>185585</v>
      </c>
      <c r="F78" s="22">
        <v>256356</v>
      </c>
      <c r="G78" s="22">
        <f t="shared" si="5"/>
        <v>-49575</v>
      </c>
      <c r="H78" s="22">
        <f t="shared" si="6"/>
        <v>-70771</v>
      </c>
      <c r="I78" s="23">
        <f t="shared" si="7"/>
        <v>-16.204634378340216</v>
      </c>
      <c r="J78" s="23">
        <f t="shared" si="8"/>
        <v>138.13400867527008</v>
      </c>
      <c r="K78" s="23">
        <f t="shared" si="9"/>
        <v>31.450903509880394</v>
      </c>
    </row>
    <row r="79" spans="1:11" ht="25.5">
      <c r="A79" s="30" t="s">
        <v>54</v>
      </c>
      <c r="B79" s="21" t="s">
        <v>55</v>
      </c>
      <c r="C79" s="22">
        <v>305931</v>
      </c>
      <c r="D79" s="22">
        <v>815099</v>
      </c>
      <c r="E79" s="22">
        <v>185585</v>
      </c>
      <c r="F79" s="22">
        <v>256356</v>
      </c>
      <c r="G79" s="22">
        <f t="shared" si="5"/>
        <v>-49575</v>
      </c>
      <c r="H79" s="22">
        <f t="shared" si="6"/>
        <v>-70771</v>
      </c>
      <c r="I79" s="23">
        <f t="shared" si="7"/>
        <v>-16.204634378340216</v>
      </c>
      <c r="J79" s="23">
        <f t="shared" si="8"/>
        <v>138.13400867527008</v>
      </c>
      <c r="K79" s="23">
        <f t="shared" si="9"/>
        <v>31.450903509880394</v>
      </c>
    </row>
    <row r="80" spans="1:11" ht="25.5">
      <c r="A80" s="28" t="s">
        <v>148</v>
      </c>
      <c r="B80" s="21" t="s">
        <v>149</v>
      </c>
      <c r="C80" s="22">
        <v>341200.43</v>
      </c>
      <c r="D80" s="22">
        <v>3655871</v>
      </c>
      <c r="E80" s="22">
        <v>474034</v>
      </c>
      <c r="F80" s="22">
        <v>402928</v>
      </c>
      <c r="G80" s="22">
        <f t="shared" si="5"/>
        <v>61727.570000000007</v>
      </c>
      <c r="H80" s="22">
        <f t="shared" si="6"/>
        <v>71106</v>
      </c>
      <c r="I80" s="23">
        <f t="shared" si="7"/>
        <v>18.091293144032676</v>
      </c>
      <c r="J80" s="23">
        <f t="shared" si="8"/>
        <v>84.999810140200921</v>
      </c>
      <c r="K80" s="23">
        <f t="shared" si="9"/>
        <v>11.021395448581201</v>
      </c>
    </row>
    <row r="81" spans="1:11" ht="38.25">
      <c r="A81" s="29" t="s">
        <v>150</v>
      </c>
      <c r="B81" s="21" t="s">
        <v>151</v>
      </c>
      <c r="C81" s="22">
        <v>341200.43</v>
      </c>
      <c r="D81" s="22">
        <v>3655871</v>
      </c>
      <c r="E81" s="22">
        <v>474034</v>
      </c>
      <c r="F81" s="22">
        <v>402928</v>
      </c>
      <c r="G81" s="22">
        <f t="shared" si="5"/>
        <v>61727.570000000007</v>
      </c>
      <c r="H81" s="22">
        <f t="shared" si="6"/>
        <v>71106</v>
      </c>
      <c r="I81" s="23">
        <f t="shared" si="7"/>
        <v>18.091293144032676</v>
      </c>
      <c r="J81" s="23">
        <f t="shared" si="8"/>
        <v>84.999810140200921</v>
      </c>
      <c r="K81" s="23">
        <f t="shared" si="9"/>
        <v>11.021395448581201</v>
      </c>
    </row>
    <row r="82" spans="1:11">
      <c r="A82" s="26" t="s">
        <v>56</v>
      </c>
      <c r="B82" s="21" t="s">
        <v>57</v>
      </c>
      <c r="C82" s="22">
        <v>12395947.65</v>
      </c>
      <c r="D82" s="22">
        <v>36481934</v>
      </c>
      <c r="E82" s="22">
        <v>5513123</v>
      </c>
      <c r="F82" s="22">
        <v>12366422.99</v>
      </c>
      <c r="G82" s="22">
        <f t="shared" si="5"/>
        <v>-29524.660000000149</v>
      </c>
      <c r="H82" s="22">
        <f t="shared" si="6"/>
        <v>-6853299.9900000002</v>
      </c>
      <c r="I82" s="23">
        <f t="shared" si="7"/>
        <v>-0.23817993455304531</v>
      </c>
      <c r="J82" s="23">
        <f t="shared" si="8"/>
        <v>224.30885343933014</v>
      </c>
      <c r="K82" s="23">
        <f t="shared" si="9"/>
        <v>33.897388745892691</v>
      </c>
    </row>
    <row r="83" spans="1:11">
      <c r="A83" s="27" t="s">
        <v>58</v>
      </c>
      <c r="B83" s="21" t="s">
        <v>59</v>
      </c>
      <c r="C83" s="22">
        <v>12395947.65</v>
      </c>
      <c r="D83" s="22">
        <v>36481934</v>
      </c>
      <c r="E83" s="22">
        <v>5513123</v>
      </c>
      <c r="F83" s="22">
        <v>12366422.99</v>
      </c>
      <c r="G83" s="22">
        <f t="shared" si="5"/>
        <v>-29524.660000000149</v>
      </c>
      <c r="H83" s="22">
        <f t="shared" si="6"/>
        <v>-6853299.9900000002</v>
      </c>
      <c r="I83" s="23">
        <f t="shared" si="7"/>
        <v>-0.23817993455304531</v>
      </c>
      <c r="J83" s="23">
        <f t="shared" si="8"/>
        <v>224.30885343933014</v>
      </c>
      <c r="K83" s="23">
        <f t="shared" si="9"/>
        <v>33.897388745892691</v>
      </c>
    </row>
    <row r="84" spans="1:11">
      <c r="A84" s="20"/>
      <c r="B84" s="21" t="s">
        <v>60</v>
      </c>
      <c r="C84" s="22">
        <v>531074192.52999997</v>
      </c>
      <c r="D84" s="22">
        <v>-2756718</v>
      </c>
      <c r="E84" s="22">
        <v>0</v>
      </c>
      <c r="F84" s="22">
        <v>504489818.66000003</v>
      </c>
      <c r="G84" s="22">
        <f t="shared" si="5"/>
        <v>-26584373.869999945</v>
      </c>
      <c r="H84" s="22">
        <f t="shared" si="6"/>
        <v>-504489818.66000003</v>
      </c>
      <c r="I84" s="23">
        <f t="shared" si="7"/>
        <v>-5.0057740036950236</v>
      </c>
      <c r="J84" s="23">
        <f t="shared" si="8"/>
        <v>0</v>
      </c>
      <c r="K84" s="23">
        <f t="shared" si="9"/>
        <v>-18300.378154747785</v>
      </c>
    </row>
    <row r="85" spans="1:11">
      <c r="A85" s="20" t="s">
        <v>61</v>
      </c>
      <c r="B85" s="21" t="s">
        <v>62</v>
      </c>
      <c r="C85" s="22">
        <v>-531074192.52999997</v>
      </c>
      <c r="D85" s="22">
        <v>2756718</v>
      </c>
      <c r="E85" s="22">
        <v>0</v>
      </c>
      <c r="F85" s="22">
        <v>-504489818.66000003</v>
      </c>
      <c r="G85" s="22">
        <f t="shared" si="5"/>
        <v>26584373.869999945</v>
      </c>
      <c r="H85" s="22">
        <f t="shared" si="6"/>
        <v>504489818.66000003</v>
      </c>
      <c r="I85" s="23">
        <f t="shared" si="7"/>
        <v>-5.0057740036950236</v>
      </c>
      <c r="J85" s="23">
        <f t="shared" si="8"/>
        <v>0</v>
      </c>
      <c r="K85" s="23">
        <f t="shared" si="9"/>
        <v>-18300.378154747785</v>
      </c>
    </row>
    <row r="86" spans="1:11">
      <c r="A86" s="26" t="s">
        <v>63</v>
      </c>
      <c r="B86" s="21" t="s">
        <v>64</v>
      </c>
      <c r="C86" s="22">
        <v>-531074192.52999997</v>
      </c>
      <c r="D86" s="22">
        <v>2756718</v>
      </c>
      <c r="E86" s="22">
        <v>0</v>
      </c>
      <c r="F86" s="22">
        <v>-504489818.66000003</v>
      </c>
      <c r="G86" s="22">
        <f t="shared" si="5"/>
        <v>26584373.869999945</v>
      </c>
      <c r="H86" s="22">
        <f t="shared" si="6"/>
        <v>504489818.66000003</v>
      </c>
      <c r="I86" s="23">
        <f t="shared" si="7"/>
        <v>-5.0057740036950236</v>
      </c>
      <c r="J86" s="23">
        <f t="shared" si="8"/>
        <v>0</v>
      </c>
      <c r="K86" s="23">
        <f t="shared" si="9"/>
        <v>-18300.378154747785</v>
      </c>
    </row>
    <row r="87" spans="1:11" ht="25.5">
      <c r="A87" s="27" t="s">
        <v>90</v>
      </c>
      <c r="B87" s="21" t="s">
        <v>91</v>
      </c>
      <c r="C87" s="22">
        <v>-1835181.63</v>
      </c>
      <c r="D87" s="22">
        <v>2756718</v>
      </c>
      <c r="E87" s="22">
        <v>0</v>
      </c>
      <c r="F87" s="22">
        <v>-53355.11</v>
      </c>
      <c r="G87" s="22">
        <f t="shared" si="5"/>
        <v>1781826.5199999998</v>
      </c>
      <c r="H87" s="22">
        <f t="shared" si="6"/>
        <v>53355.11</v>
      </c>
      <c r="I87" s="23">
        <f t="shared" si="7"/>
        <v>-97.092652349620565</v>
      </c>
      <c r="J87" s="23">
        <f t="shared" si="8"/>
        <v>0</v>
      </c>
      <c r="K87" s="23">
        <f t="shared" si="9"/>
        <v>-1.9354576710421596</v>
      </c>
    </row>
    <row r="88" spans="1:11" s="35" customFormat="1">
      <c r="A88" s="31" t="s">
        <v>94</v>
      </c>
      <c r="B88" s="32" t="s">
        <v>383</v>
      </c>
      <c r="C88" s="33"/>
      <c r="D88" s="33"/>
      <c r="E88" s="33"/>
      <c r="F88" s="33"/>
      <c r="G88" s="33"/>
      <c r="H88" s="33"/>
      <c r="I88" s="34"/>
      <c r="J88" s="34"/>
      <c r="K88" s="34"/>
    </row>
    <row r="89" spans="1:11">
      <c r="A89" s="20" t="s">
        <v>26</v>
      </c>
      <c r="B89" s="21" t="s">
        <v>27</v>
      </c>
      <c r="C89" s="22">
        <v>18876243.300000001</v>
      </c>
      <c r="D89" s="22">
        <v>20256303</v>
      </c>
      <c r="E89" s="22">
        <v>3154586</v>
      </c>
      <c r="F89" s="22">
        <v>19713824.420000002</v>
      </c>
      <c r="G89" s="22">
        <f t="shared" ref="G89:G109" si="10">F89-C89</f>
        <v>837581.12000000104</v>
      </c>
      <c r="H89" s="22">
        <f t="shared" ref="H89:H109" si="11">E89-F89</f>
        <v>-16559238.420000002</v>
      </c>
      <c r="I89" s="23">
        <f t="shared" ref="I89:I109" si="12">IF(ISERROR(F89/C89),0,F89/C89*100-100)</f>
        <v>4.4372235867504486</v>
      </c>
      <c r="J89" s="23">
        <f t="shared" ref="J89:J109" si="13">IF(ISERROR(F89/E89),0,F89/E89*100)</f>
        <v>624.92588314282762</v>
      </c>
      <c r="K89" s="23">
        <f t="shared" ref="K89:K109" si="14">IF(ISERROR(F89/D89),0,F89/D89*100)</f>
        <v>97.32192700711478</v>
      </c>
    </row>
    <row r="90" spans="1:11" ht="25.5">
      <c r="A90" s="26" t="s">
        <v>70</v>
      </c>
      <c r="B90" s="21" t="s">
        <v>71</v>
      </c>
      <c r="C90" s="22">
        <v>210129.3</v>
      </c>
      <c r="D90" s="22">
        <v>728818</v>
      </c>
      <c r="E90" s="22">
        <v>212746</v>
      </c>
      <c r="F90" s="22">
        <v>186339.42</v>
      </c>
      <c r="G90" s="22">
        <f t="shared" si="10"/>
        <v>-23789.879999999976</v>
      </c>
      <c r="H90" s="22">
        <f t="shared" si="11"/>
        <v>26406.579999999987</v>
      </c>
      <c r="I90" s="23">
        <f t="shared" si="12"/>
        <v>-11.321543449675971</v>
      </c>
      <c r="J90" s="23">
        <f t="shared" si="13"/>
        <v>87.587743130305626</v>
      </c>
      <c r="K90" s="23">
        <f t="shared" si="14"/>
        <v>25.567346031519534</v>
      </c>
    </row>
    <row r="91" spans="1:11">
      <c r="A91" s="26" t="s">
        <v>72</v>
      </c>
      <c r="B91" s="21" t="s">
        <v>73</v>
      </c>
      <c r="C91" s="22">
        <v>72000</v>
      </c>
      <c r="D91" s="22">
        <v>0</v>
      </c>
      <c r="E91" s="22">
        <v>0</v>
      </c>
      <c r="F91" s="22">
        <v>0</v>
      </c>
      <c r="G91" s="22">
        <f t="shared" si="10"/>
        <v>-72000</v>
      </c>
      <c r="H91" s="22">
        <f t="shared" si="11"/>
        <v>0</v>
      </c>
      <c r="I91" s="23">
        <f t="shared" si="12"/>
        <v>-100</v>
      </c>
      <c r="J91" s="23">
        <f t="shared" si="13"/>
        <v>0</v>
      </c>
      <c r="K91" s="23">
        <f t="shared" si="14"/>
        <v>0</v>
      </c>
    </row>
    <row r="92" spans="1:11">
      <c r="A92" s="27" t="s">
        <v>74</v>
      </c>
      <c r="B92" s="21" t="s">
        <v>75</v>
      </c>
      <c r="C92" s="22">
        <v>72000</v>
      </c>
      <c r="D92" s="22">
        <v>0</v>
      </c>
      <c r="E92" s="22">
        <v>0</v>
      </c>
      <c r="F92" s="22">
        <v>0</v>
      </c>
      <c r="G92" s="22">
        <f t="shared" si="10"/>
        <v>-72000</v>
      </c>
      <c r="H92" s="22">
        <f t="shared" si="11"/>
        <v>0</v>
      </c>
      <c r="I92" s="23">
        <f t="shared" si="12"/>
        <v>-100</v>
      </c>
      <c r="J92" s="23">
        <f t="shared" si="13"/>
        <v>0</v>
      </c>
      <c r="K92" s="23">
        <f t="shared" si="14"/>
        <v>0</v>
      </c>
    </row>
    <row r="93" spans="1:11">
      <c r="A93" s="28" t="s">
        <v>76</v>
      </c>
      <c r="B93" s="21" t="s">
        <v>77</v>
      </c>
      <c r="C93" s="22">
        <v>72000</v>
      </c>
      <c r="D93" s="22">
        <v>0</v>
      </c>
      <c r="E93" s="22">
        <v>0</v>
      </c>
      <c r="F93" s="22">
        <v>0</v>
      </c>
      <c r="G93" s="22">
        <f t="shared" si="10"/>
        <v>-72000</v>
      </c>
      <c r="H93" s="22">
        <f t="shared" si="11"/>
        <v>0</v>
      </c>
      <c r="I93" s="23">
        <f t="shared" si="12"/>
        <v>-100</v>
      </c>
      <c r="J93" s="23">
        <f t="shared" si="13"/>
        <v>0</v>
      </c>
      <c r="K93" s="23">
        <f t="shared" si="14"/>
        <v>0</v>
      </c>
    </row>
    <row r="94" spans="1:11" ht="25.5">
      <c r="A94" s="29" t="s">
        <v>78</v>
      </c>
      <c r="B94" s="21" t="s">
        <v>79</v>
      </c>
      <c r="C94" s="22">
        <v>72000</v>
      </c>
      <c r="D94" s="22">
        <v>0</v>
      </c>
      <c r="E94" s="22">
        <v>0</v>
      </c>
      <c r="F94" s="22">
        <v>0</v>
      </c>
      <c r="G94" s="22">
        <f t="shared" si="10"/>
        <v>-72000</v>
      </c>
      <c r="H94" s="22">
        <f t="shared" si="11"/>
        <v>0</v>
      </c>
      <c r="I94" s="23">
        <f t="shared" si="12"/>
        <v>-100</v>
      </c>
      <c r="J94" s="23">
        <f t="shared" si="13"/>
        <v>0</v>
      </c>
      <c r="K94" s="23">
        <f t="shared" si="14"/>
        <v>0</v>
      </c>
    </row>
    <row r="95" spans="1:11" ht="25.5">
      <c r="A95" s="30" t="s">
        <v>80</v>
      </c>
      <c r="B95" s="21" t="s">
        <v>81</v>
      </c>
      <c r="C95" s="22">
        <v>72000</v>
      </c>
      <c r="D95" s="22">
        <v>0</v>
      </c>
      <c r="E95" s="22">
        <v>0</v>
      </c>
      <c r="F95" s="22">
        <v>0</v>
      </c>
      <c r="G95" s="22">
        <f t="shared" si="10"/>
        <v>-72000</v>
      </c>
      <c r="H95" s="22">
        <f t="shared" si="11"/>
        <v>0</v>
      </c>
      <c r="I95" s="23">
        <f t="shared" si="12"/>
        <v>-100</v>
      </c>
      <c r="J95" s="23">
        <f t="shared" si="13"/>
        <v>0</v>
      </c>
      <c r="K95" s="23">
        <f t="shared" si="14"/>
        <v>0</v>
      </c>
    </row>
    <row r="96" spans="1:11">
      <c r="A96" s="26" t="s">
        <v>28</v>
      </c>
      <c r="B96" s="21" t="s">
        <v>29</v>
      </c>
      <c r="C96" s="22">
        <v>18594114</v>
      </c>
      <c r="D96" s="22">
        <v>19527485</v>
      </c>
      <c r="E96" s="22">
        <v>2941840</v>
      </c>
      <c r="F96" s="22">
        <v>19527485</v>
      </c>
      <c r="G96" s="22">
        <f t="shared" si="10"/>
        <v>933371</v>
      </c>
      <c r="H96" s="22">
        <f t="shared" si="11"/>
        <v>-16585645</v>
      </c>
      <c r="I96" s="23">
        <f t="shared" si="12"/>
        <v>5.019712151920757</v>
      </c>
      <c r="J96" s="23">
        <f t="shared" si="13"/>
        <v>663.7847401626193</v>
      </c>
      <c r="K96" s="23">
        <f t="shared" si="14"/>
        <v>100</v>
      </c>
    </row>
    <row r="97" spans="1:11">
      <c r="A97" s="27" t="s">
        <v>30</v>
      </c>
      <c r="B97" s="21" t="s">
        <v>31</v>
      </c>
      <c r="C97" s="22">
        <v>18594114</v>
      </c>
      <c r="D97" s="22">
        <v>19527485</v>
      </c>
      <c r="E97" s="22">
        <v>2941840</v>
      </c>
      <c r="F97" s="22">
        <v>19527485</v>
      </c>
      <c r="G97" s="22">
        <f t="shared" si="10"/>
        <v>933371</v>
      </c>
      <c r="H97" s="22">
        <f t="shared" si="11"/>
        <v>-16585645</v>
      </c>
      <c r="I97" s="23">
        <f t="shared" si="12"/>
        <v>5.019712151920757</v>
      </c>
      <c r="J97" s="23">
        <f t="shared" si="13"/>
        <v>663.7847401626193</v>
      </c>
      <c r="K97" s="23">
        <f t="shared" si="14"/>
        <v>100</v>
      </c>
    </row>
    <row r="98" spans="1:11">
      <c r="A98" s="20" t="s">
        <v>32</v>
      </c>
      <c r="B98" s="21" t="s">
        <v>33</v>
      </c>
      <c r="C98" s="22">
        <v>3488531.96</v>
      </c>
      <c r="D98" s="22">
        <v>20589764</v>
      </c>
      <c r="E98" s="22">
        <v>3154586</v>
      </c>
      <c r="F98" s="22">
        <v>3784562.82</v>
      </c>
      <c r="G98" s="22">
        <f t="shared" si="10"/>
        <v>296030.85999999987</v>
      </c>
      <c r="H98" s="22">
        <f t="shared" si="11"/>
        <v>-629976.81999999983</v>
      </c>
      <c r="I98" s="23">
        <f t="shared" si="12"/>
        <v>8.4858290935651866</v>
      </c>
      <c r="J98" s="23">
        <f t="shared" si="13"/>
        <v>119.97019006614495</v>
      </c>
      <c r="K98" s="23">
        <f t="shared" si="14"/>
        <v>18.380797468101139</v>
      </c>
    </row>
    <row r="99" spans="1:11">
      <c r="A99" s="26" t="s">
        <v>34</v>
      </c>
      <c r="B99" s="21" t="s">
        <v>35</v>
      </c>
      <c r="C99" s="22">
        <v>2982775.38</v>
      </c>
      <c r="D99" s="22">
        <v>18814992</v>
      </c>
      <c r="E99" s="22">
        <v>2946792</v>
      </c>
      <c r="F99" s="22">
        <v>2858961.46</v>
      </c>
      <c r="G99" s="22">
        <f t="shared" si="10"/>
        <v>-123813.91999999993</v>
      </c>
      <c r="H99" s="22">
        <f t="shared" si="11"/>
        <v>87830.540000000037</v>
      </c>
      <c r="I99" s="23">
        <f t="shared" si="12"/>
        <v>-4.1509635901580992</v>
      </c>
      <c r="J99" s="23">
        <f t="shared" si="13"/>
        <v>97.01945234003621</v>
      </c>
      <c r="K99" s="23">
        <f t="shared" si="14"/>
        <v>15.195124504969229</v>
      </c>
    </row>
    <row r="100" spans="1:11">
      <c r="A100" s="27" t="s">
        <v>36</v>
      </c>
      <c r="B100" s="21" t="s">
        <v>37</v>
      </c>
      <c r="C100" s="22">
        <v>2982775.38</v>
      </c>
      <c r="D100" s="22">
        <v>18814992</v>
      </c>
      <c r="E100" s="22">
        <v>2946792</v>
      </c>
      <c r="F100" s="22">
        <v>2858961.46</v>
      </c>
      <c r="G100" s="22">
        <f t="shared" si="10"/>
        <v>-123813.91999999993</v>
      </c>
      <c r="H100" s="22">
        <f t="shared" si="11"/>
        <v>87830.540000000037</v>
      </c>
      <c r="I100" s="23">
        <f t="shared" si="12"/>
        <v>-4.1509635901580992</v>
      </c>
      <c r="J100" s="23">
        <f t="shared" si="13"/>
        <v>97.01945234003621</v>
      </c>
      <c r="K100" s="23">
        <f t="shared" si="14"/>
        <v>15.195124504969229</v>
      </c>
    </row>
    <row r="101" spans="1:11">
      <c r="A101" s="28" t="s">
        <v>38</v>
      </c>
      <c r="B101" s="21" t="s">
        <v>39</v>
      </c>
      <c r="C101" s="22">
        <v>1915484.29</v>
      </c>
      <c r="D101" s="22">
        <v>9294025</v>
      </c>
      <c r="E101" s="22">
        <v>2090000</v>
      </c>
      <c r="F101" s="22">
        <v>1802139.84</v>
      </c>
      <c r="G101" s="22">
        <f t="shared" si="10"/>
        <v>-113344.44999999995</v>
      </c>
      <c r="H101" s="22">
        <f t="shared" si="11"/>
        <v>287860.15999999992</v>
      </c>
      <c r="I101" s="23">
        <f t="shared" si="12"/>
        <v>-5.9172737981578507</v>
      </c>
      <c r="J101" s="23">
        <f t="shared" si="13"/>
        <v>86.226786602870817</v>
      </c>
      <c r="K101" s="23">
        <f t="shared" si="14"/>
        <v>19.390305491969304</v>
      </c>
    </row>
    <row r="102" spans="1:11">
      <c r="A102" s="28" t="s">
        <v>40</v>
      </c>
      <c r="B102" s="21" t="s">
        <v>41</v>
      </c>
      <c r="C102" s="22">
        <v>1067291.0900000001</v>
      </c>
      <c r="D102" s="22">
        <v>9520967</v>
      </c>
      <c r="E102" s="22">
        <v>856792</v>
      </c>
      <c r="F102" s="22">
        <v>1056821.6200000001</v>
      </c>
      <c r="G102" s="22">
        <f t="shared" si="10"/>
        <v>-10469.469999999972</v>
      </c>
      <c r="H102" s="22">
        <f t="shared" si="11"/>
        <v>-200029.62000000011</v>
      </c>
      <c r="I102" s="23">
        <f t="shared" si="12"/>
        <v>-0.98093857412413854</v>
      </c>
      <c r="J102" s="23">
        <f t="shared" si="13"/>
        <v>123.34634543739907</v>
      </c>
      <c r="K102" s="23">
        <f t="shared" si="14"/>
        <v>11.099939953578247</v>
      </c>
    </row>
    <row r="103" spans="1:11">
      <c r="A103" s="29" t="s">
        <v>82</v>
      </c>
      <c r="B103" s="21" t="s">
        <v>83</v>
      </c>
      <c r="C103" s="22">
        <v>3303.49</v>
      </c>
      <c r="D103" s="22">
        <v>0</v>
      </c>
      <c r="E103" s="22">
        <v>0</v>
      </c>
      <c r="F103" s="22">
        <v>559.47</v>
      </c>
      <c r="G103" s="22">
        <f t="shared" si="10"/>
        <v>-2744.0199999999995</v>
      </c>
      <c r="H103" s="22">
        <f t="shared" si="11"/>
        <v>-559.47</v>
      </c>
      <c r="I103" s="23">
        <f t="shared" si="12"/>
        <v>-83.06427444914317</v>
      </c>
      <c r="J103" s="23">
        <f t="shared" si="13"/>
        <v>0</v>
      </c>
      <c r="K103" s="23">
        <f t="shared" si="14"/>
        <v>0</v>
      </c>
    </row>
    <row r="104" spans="1:11">
      <c r="A104" s="26" t="s">
        <v>56</v>
      </c>
      <c r="B104" s="21" t="s">
        <v>57</v>
      </c>
      <c r="C104" s="22">
        <v>505756.58</v>
      </c>
      <c r="D104" s="22">
        <v>1774772</v>
      </c>
      <c r="E104" s="22">
        <v>207794</v>
      </c>
      <c r="F104" s="22">
        <v>925601.36</v>
      </c>
      <c r="G104" s="22">
        <f t="shared" si="10"/>
        <v>419844.77999999997</v>
      </c>
      <c r="H104" s="22">
        <f t="shared" si="11"/>
        <v>-717807.36</v>
      </c>
      <c r="I104" s="23">
        <f t="shared" si="12"/>
        <v>83.013211612590396</v>
      </c>
      <c r="J104" s="23">
        <f t="shared" si="13"/>
        <v>445.44181256436667</v>
      </c>
      <c r="K104" s="23">
        <f t="shared" si="14"/>
        <v>52.153254615240719</v>
      </c>
    </row>
    <row r="105" spans="1:11">
      <c r="A105" s="27" t="s">
        <v>58</v>
      </c>
      <c r="B105" s="21" t="s">
        <v>59</v>
      </c>
      <c r="C105" s="22">
        <v>505756.58</v>
      </c>
      <c r="D105" s="22">
        <v>1774772</v>
      </c>
      <c r="E105" s="22">
        <v>207794</v>
      </c>
      <c r="F105" s="22">
        <v>925601.36</v>
      </c>
      <c r="G105" s="22">
        <f t="shared" si="10"/>
        <v>419844.77999999997</v>
      </c>
      <c r="H105" s="22">
        <f t="shared" si="11"/>
        <v>-717807.36</v>
      </c>
      <c r="I105" s="23">
        <f t="shared" si="12"/>
        <v>83.013211612590396</v>
      </c>
      <c r="J105" s="23">
        <f t="shared" si="13"/>
        <v>445.44181256436667</v>
      </c>
      <c r="K105" s="23">
        <f t="shared" si="14"/>
        <v>52.153254615240719</v>
      </c>
    </row>
    <row r="106" spans="1:11">
      <c r="A106" s="20"/>
      <c r="B106" s="21" t="s">
        <v>60</v>
      </c>
      <c r="C106" s="22">
        <v>15387711.34</v>
      </c>
      <c r="D106" s="22">
        <v>-333461</v>
      </c>
      <c r="E106" s="22">
        <v>0</v>
      </c>
      <c r="F106" s="22">
        <v>15929261.6</v>
      </c>
      <c r="G106" s="22">
        <f t="shared" si="10"/>
        <v>541550.25999999978</v>
      </c>
      <c r="H106" s="22">
        <f t="shared" si="11"/>
        <v>-15929261.6</v>
      </c>
      <c r="I106" s="23">
        <f t="shared" si="12"/>
        <v>3.5193684624967574</v>
      </c>
      <c r="J106" s="23">
        <f t="shared" si="13"/>
        <v>0</v>
      </c>
      <c r="K106" s="23">
        <f t="shared" si="14"/>
        <v>-4776.9489085680189</v>
      </c>
    </row>
    <row r="107" spans="1:11">
      <c r="A107" s="20" t="s">
        <v>61</v>
      </c>
      <c r="B107" s="21" t="s">
        <v>62</v>
      </c>
      <c r="C107" s="22">
        <v>-15387711.34</v>
      </c>
      <c r="D107" s="22">
        <v>333461</v>
      </c>
      <c r="E107" s="22">
        <v>0</v>
      </c>
      <c r="F107" s="22">
        <v>-15929261.6</v>
      </c>
      <c r="G107" s="22">
        <f t="shared" si="10"/>
        <v>-541550.25999999978</v>
      </c>
      <c r="H107" s="22">
        <f t="shared" si="11"/>
        <v>15929261.6</v>
      </c>
      <c r="I107" s="23">
        <f t="shared" si="12"/>
        <v>3.5193684624967574</v>
      </c>
      <c r="J107" s="23">
        <f t="shared" si="13"/>
        <v>0</v>
      </c>
      <c r="K107" s="23">
        <f t="shared" si="14"/>
        <v>-4776.9489085680189</v>
      </c>
    </row>
    <row r="108" spans="1:11">
      <c r="A108" s="26" t="s">
        <v>63</v>
      </c>
      <c r="B108" s="21" t="s">
        <v>64</v>
      </c>
      <c r="C108" s="22">
        <v>-15387711.34</v>
      </c>
      <c r="D108" s="22">
        <v>333461</v>
      </c>
      <c r="E108" s="22">
        <v>0</v>
      </c>
      <c r="F108" s="22">
        <v>-15929261.6</v>
      </c>
      <c r="G108" s="22">
        <f t="shared" si="10"/>
        <v>-541550.25999999978</v>
      </c>
      <c r="H108" s="22">
        <f t="shared" si="11"/>
        <v>15929261.6</v>
      </c>
      <c r="I108" s="23">
        <f t="shared" si="12"/>
        <v>3.5193684624967574</v>
      </c>
      <c r="J108" s="23">
        <f t="shared" si="13"/>
        <v>0</v>
      </c>
      <c r="K108" s="23">
        <f t="shared" si="14"/>
        <v>-4776.9489085680189</v>
      </c>
    </row>
    <row r="109" spans="1:11" ht="25.5">
      <c r="A109" s="27" t="s">
        <v>90</v>
      </c>
      <c r="B109" s="21" t="s">
        <v>91</v>
      </c>
      <c r="C109" s="22">
        <v>0</v>
      </c>
      <c r="D109" s="22">
        <v>333461</v>
      </c>
      <c r="E109" s="22">
        <v>0</v>
      </c>
      <c r="F109" s="22">
        <v>0</v>
      </c>
      <c r="G109" s="22">
        <f t="shared" si="10"/>
        <v>0</v>
      </c>
      <c r="H109" s="22">
        <f t="shared" si="11"/>
        <v>0</v>
      </c>
      <c r="I109" s="23">
        <f t="shared" si="12"/>
        <v>0</v>
      </c>
      <c r="J109" s="23">
        <f t="shared" si="13"/>
        <v>0</v>
      </c>
      <c r="K109" s="23">
        <f t="shared" si="14"/>
        <v>0</v>
      </c>
    </row>
    <row r="110" spans="1:11" s="35" customFormat="1" ht="25.5">
      <c r="A110" s="36" t="s">
        <v>384</v>
      </c>
      <c r="B110" s="32" t="s">
        <v>385</v>
      </c>
      <c r="C110" s="33"/>
      <c r="D110" s="33"/>
      <c r="E110" s="33"/>
      <c r="F110" s="33"/>
      <c r="G110" s="33"/>
      <c r="H110" s="33"/>
      <c r="I110" s="34"/>
      <c r="J110" s="34"/>
      <c r="K110" s="34"/>
    </row>
    <row r="111" spans="1:11">
      <c r="A111" s="20" t="s">
        <v>26</v>
      </c>
      <c r="B111" s="21" t="s">
        <v>27</v>
      </c>
      <c r="C111" s="22">
        <v>18876243.300000001</v>
      </c>
      <c r="D111" s="22">
        <v>20256303</v>
      </c>
      <c r="E111" s="22">
        <v>3154586</v>
      </c>
      <c r="F111" s="22">
        <v>19713824.420000002</v>
      </c>
      <c r="G111" s="22">
        <f t="shared" ref="G111:G131" si="15">F111-C111</f>
        <v>837581.12000000104</v>
      </c>
      <c r="H111" s="22">
        <f t="shared" ref="H111:H131" si="16">E111-F111</f>
        <v>-16559238.420000002</v>
      </c>
      <c r="I111" s="23">
        <f t="shared" ref="I111:I131" si="17">IF(ISERROR(F111/C111),0,F111/C111*100-100)</f>
        <v>4.4372235867504486</v>
      </c>
      <c r="J111" s="23">
        <f t="shared" ref="J111:J131" si="18">IF(ISERROR(F111/E111),0,F111/E111*100)</f>
        <v>624.92588314282762</v>
      </c>
      <c r="K111" s="23">
        <f t="shared" ref="K111:K131" si="19">IF(ISERROR(F111/D111),0,F111/D111*100)</f>
        <v>97.32192700711478</v>
      </c>
    </row>
    <row r="112" spans="1:11" ht="25.5">
      <c r="A112" s="26" t="s">
        <v>70</v>
      </c>
      <c r="B112" s="21" t="s">
        <v>71</v>
      </c>
      <c r="C112" s="22">
        <v>210129.3</v>
      </c>
      <c r="D112" s="22">
        <v>728818</v>
      </c>
      <c r="E112" s="22">
        <v>212746</v>
      </c>
      <c r="F112" s="22">
        <v>186339.42</v>
      </c>
      <c r="G112" s="22">
        <f t="shared" si="15"/>
        <v>-23789.879999999976</v>
      </c>
      <c r="H112" s="22">
        <f t="shared" si="16"/>
        <v>26406.579999999987</v>
      </c>
      <c r="I112" s="23">
        <f t="shared" si="17"/>
        <v>-11.321543449675971</v>
      </c>
      <c r="J112" s="23">
        <f t="shared" si="18"/>
        <v>87.587743130305626</v>
      </c>
      <c r="K112" s="23">
        <f t="shared" si="19"/>
        <v>25.567346031519534</v>
      </c>
    </row>
    <row r="113" spans="1:11">
      <c r="A113" s="26" t="s">
        <v>72</v>
      </c>
      <c r="B113" s="21" t="s">
        <v>73</v>
      </c>
      <c r="C113" s="22">
        <v>72000</v>
      </c>
      <c r="D113" s="22">
        <v>0</v>
      </c>
      <c r="E113" s="22">
        <v>0</v>
      </c>
      <c r="F113" s="22">
        <v>0</v>
      </c>
      <c r="G113" s="22">
        <f t="shared" si="15"/>
        <v>-72000</v>
      </c>
      <c r="H113" s="22">
        <f t="shared" si="16"/>
        <v>0</v>
      </c>
      <c r="I113" s="23">
        <f t="shared" si="17"/>
        <v>-100</v>
      </c>
      <c r="J113" s="23">
        <f t="shared" si="18"/>
        <v>0</v>
      </c>
      <c r="K113" s="23">
        <f t="shared" si="19"/>
        <v>0</v>
      </c>
    </row>
    <row r="114" spans="1:11">
      <c r="A114" s="27" t="s">
        <v>74</v>
      </c>
      <c r="B114" s="21" t="s">
        <v>75</v>
      </c>
      <c r="C114" s="22">
        <v>72000</v>
      </c>
      <c r="D114" s="22">
        <v>0</v>
      </c>
      <c r="E114" s="22">
        <v>0</v>
      </c>
      <c r="F114" s="22">
        <v>0</v>
      </c>
      <c r="G114" s="22">
        <f t="shared" si="15"/>
        <v>-72000</v>
      </c>
      <c r="H114" s="22">
        <f t="shared" si="16"/>
        <v>0</v>
      </c>
      <c r="I114" s="23">
        <f t="shared" si="17"/>
        <v>-100</v>
      </c>
      <c r="J114" s="23">
        <f t="shared" si="18"/>
        <v>0</v>
      </c>
      <c r="K114" s="23">
        <f t="shared" si="19"/>
        <v>0</v>
      </c>
    </row>
    <row r="115" spans="1:11">
      <c r="A115" s="28" t="s">
        <v>76</v>
      </c>
      <c r="B115" s="21" t="s">
        <v>77</v>
      </c>
      <c r="C115" s="22">
        <v>72000</v>
      </c>
      <c r="D115" s="22">
        <v>0</v>
      </c>
      <c r="E115" s="22">
        <v>0</v>
      </c>
      <c r="F115" s="22">
        <v>0</v>
      </c>
      <c r="G115" s="22">
        <f t="shared" si="15"/>
        <v>-72000</v>
      </c>
      <c r="H115" s="22">
        <f t="shared" si="16"/>
        <v>0</v>
      </c>
      <c r="I115" s="23">
        <f t="shared" si="17"/>
        <v>-100</v>
      </c>
      <c r="J115" s="23">
        <f t="shared" si="18"/>
        <v>0</v>
      </c>
      <c r="K115" s="23">
        <f t="shared" si="19"/>
        <v>0</v>
      </c>
    </row>
    <row r="116" spans="1:11" ht="25.5">
      <c r="A116" s="29" t="s">
        <v>78</v>
      </c>
      <c r="B116" s="21" t="s">
        <v>79</v>
      </c>
      <c r="C116" s="22">
        <v>72000</v>
      </c>
      <c r="D116" s="22">
        <v>0</v>
      </c>
      <c r="E116" s="22">
        <v>0</v>
      </c>
      <c r="F116" s="22">
        <v>0</v>
      </c>
      <c r="G116" s="22">
        <f t="shared" si="15"/>
        <v>-72000</v>
      </c>
      <c r="H116" s="22">
        <f t="shared" si="16"/>
        <v>0</v>
      </c>
      <c r="I116" s="23">
        <f t="shared" si="17"/>
        <v>-100</v>
      </c>
      <c r="J116" s="23">
        <f t="shared" si="18"/>
        <v>0</v>
      </c>
      <c r="K116" s="23">
        <f t="shared" si="19"/>
        <v>0</v>
      </c>
    </row>
    <row r="117" spans="1:11" ht="25.5">
      <c r="A117" s="30" t="s">
        <v>80</v>
      </c>
      <c r="B117" s="21" t="s">
        <v>81</v>
      </c>
      <c r="C117" s="22">
        <v>72000</v>
      </c>
      <c r="D117" s="22">
        <v>0</v>
      </c>
      <c r="E117" s="22">
        <v>0</v>
      </c>
      <c r="F117" s="22">
        <v>0</v>
      </c>
      <c r="G117" s="22">
        <f t="shared" si="15"/>
        <v>-72000</v>
      </c>
      <c r="H117" s="22">
        <f t="shared" si="16"/>
        <v>0</v>
      </c>
      <c r="I117" s="23">
        <f t="shared" si="17"/>
        <v>-100</v>
      </c>
      <c r="J117" s="23">
        <f t="shared" si="18"/>
        <v>0</v>
      </c>
      <c r="K117" s="23">
        <f t="shared" si="19"/>
        <v>0</v>
      </c>
    </row>
    <row r="118" spans="1:11">
      <c r="A118" s="26" t="s">
        <v>28</v>
      </c>
      <c r="B118" s="21" t="s">
        <v>29</v>
      </c>
      <c r="C118" s="22">
        <v>18594114</v>
      </c>
      <c r="D118" s="22">
        <v>19527485</v>
      </c>
      <c r="E118" s="22">
        <v>2941840</v>
      </c>
      <c r="F118" s="22">
        <v>19527485</v>
      </c>
      <c r="G118" s="22">
        <f t="shared" si="15"/>
        <v>933371</v>
      </c>
      <c r="H118" s="22">
        <f t="shared" si="16"/>
        <v>-16585645</v>
      </c>
      <c r="I118" s="23">
        <f t="shared" si="17"/>
        <v>5.019712151920757</v>
      </c>
      <c r="J118" s="23">
        <f t="shared" si="18"/>
        <v>663.7847401626193</v>
      </c>
      <c r="K118" s="23">
        <f t="shared" si="19"/>
        <v>100</v>
      </c>
    </row>
    <row r="119" spans="1:11">
      <c r="A119" s="27" t="s">
        <v>30</v>
      </c>
      <c r="B119" s="21" t="s">
        <v>31</v>
      </c>
      <c r="C119" s="22">
        <v>18594114</v>
      </c>
      <c r="D119" s="22">
        <v>19527485</v>
      </c>
      <c r="E119" s="22">
        <v>2941840</v>
      </c>
      <c r="F119" s="22">
        <v>19527485</v>
      </c>
      <c r="G119" s="22">
        <f t="shared" si="15"/>
        <v>933371</v>
      </c>
      <c r="H119" s="22">
        <f t="shared" si="16"/>
        <v>-16585645</v>
      </c>
      <c r="I119" s="23">
        <f t="shared" si="17"/>
        <v>5.019712151920757</v>
      </c>
      <c r="J119" s="23">
        <f t="shared" si="18"/>
        <v>663.7847401626193</v>
      </c>
      <c r="K119" s="23">
        <f t="shared" si="19"/>
        <v>100</v>
      </c>
    </row>
    <row r="120" spans="1:11">
      <c r="A120" s="20" t="s">
        <v>32</v>
      </c>
      <c r="B120" s="21" t="s">
        <v>33</v>
      </c>
      <c r="C120" s="22">
        <v>3488531.96</v>
      </c>
      <c r="D120" s="22">
        <v>20589764</v>
      </c>
      <c r="E120" s="22">
        <v>3154586</v>
      </c>
      <c r="F120" s="22">
        <v>3784562.82</v>
      </c>
      <c r="G120" s="22">
        <f t="shared" si="15"/>
        <v>296030.85999999987</v>
      </c>
      <c r="H120" s="22">
        <f t="shared" si="16"/>
        <v>-629976.81999999983</v>
      </c>
      <c r="I120" s="23">
        <f t="shared" si="17"/>
        <v>8.4858290935651866</v>
      </c>
      <c r="J120" s="23">
        <f t="shared" si="18"/>
        <v>119.97019006614495</v>
      </c>
      <c r="K120" s="23">
        <f t="shared" si="19"/>
        <v>18.380797468101139</v>
      </c>
    </row>
    <row r="121" spans="1:11">
      <c r="A121" s="26" t="s">
        <v>34</v>
      </c>
      <c r="B121" s="21" t="s">
        <v>35</v>
      </c>
      <c r="C121" s="22">
        <v>2982775.38</v>
      </c>
      <c r="D121" s="22">
        <v>18814992</v>
      </c>
      <c r="E121" s="22">
        <v>2946792</v>
      </c>
      <c r="F121" s="22">
        <v>2858961.46</v>
      </c>
      <c r="G121" s="22">
        <f t="shared" si="15"/>
        <v>-123813.91999999993</v>
      </c>
      <c r="H121" s="22">
        <f t="shared" si="16"/>
        <v>87830.540000000037</v>
      </c>
      <c r="I121" s="23">
        <f t="shared" si="17"/>
        <v>-4.1509635901580992</v>
      </c>
      <c r="J121" s="23">
        <f t="shared" si="18"/>
        <v>97.01945234003621</v>
      </c>
      <c r="K121" s="23">
        <f t="shared" si="19"/>
        <v>15.195124504969229</v>
      </c>
    </row>
    <row r="122" spans="1:11">
      <c r="A122" s="27" t="s">
        <v>36</v>
      </c>
      <c r="B122" s="21" t="s">
        <v>37</v>
      </c>
      <c r="C122" s="22">
        <v>2982775.38</v>
      </c>
      <c r="D122" s="22">
        <v>18814992</v>
      </c>
      <c r="E122" s="22">
        <v>2946792</v>
      </c>
      <c r="F122" s="22">
        <v>2858961.46</v>
      </c>
      <c r="G122" s="22">
        <f t="shared" si="15"/>
        <v>-123813.91999999993</v>
      </c>
      <c r="H122" s="22">
        <f t="shared" si="16"/>
        <v>87830.540000000037</v>
      </c>
      <c r="I122" s="23">
        <f t="shared" si="17"/>
        <v>-4.1509635901580992</v>
      </c>
      <c r="J122" s="23">
        <f t="shared" si="18"/>
        <v>97.01945234003621</v>
      </c>
      <c r="K122" s="23">
        <f t="shared" si="19"/>
        <v>15.195124504969229</v>
      </c>
    </row>
    <row r="123" spans="1:11">
      <c r="A123" s="28" t="s">
        <v>38</v>
      </c>
      <c r="B123" s="21" t="s">
        <v>39</v>
      </c>
      <c r="C123" s="22">
        <v>1915484.29</v>
      </c>
      <c r="D123" s="22">
        <v>9294025</v>
      </c>
      <c r="E123" s="22">
        <v>2090000</v>
      </c>
      <c r="F123" s="22">
        <v>1802139.84</v>
      </c>
      <c r="G123" s="22">
        <f t="shared" si="15"/>
        <v>-113344.44999999995</v>
      </c>
      <c r="H123" s="22">
        <f t="shared" si="16"/>
        <v>287860.15999999992</v>
      </c>
      <c r="I123" s="23">
        <f t="shared" si="17"/>
        <v>-5.9172737981578507</v>
      </c>
      <c r="J123" s="23">
        <f t="shared" si="18"/>
        <v>86.226786602870817</v>
      </c>
      <c r="K123" s="23">
        <f t="shared" si="19"/>
        <v>19.390305491969304</v>
      </c>
    </row>
    <row r="124" spans="1:11">
      <c r="A124" s="28" t="s">
        <v>40</v>
      </c>
      <c r="B124" s="21" t="s">
        <v>41</v>
      </c>
      <c r="C124" s="22">
        <v>1067291.0900000001</v>
      </c>
      <c r="D124" s="22">
        <v>9520967</v>
      </c>
      <c r="E124" s="22">
        <v>856792</v>
      </c>
      <c r="F124" s="22">
        <v>1056821.6200000001</v>
      </c>
      <c r="G124" s="22">
        <f t="shared" si="15"/>
        <v>-10469.469999999972</v>
      </c>
      <c r="H124" s="22">
        <f t="shared" si="16"/>
        <v>-200029.62000000011</v>
      </c>
      <c r="I124" s="23">
        <f t="shared" si="17"/>
        <v>-0.98093857412413854</v>
      </c>
      <c r="J124" s="23">
        <f t="shared" si="18"/>
        <v>123.34634543739907</v>
      </c>
      <c r="K124" s="23">
        <f t="shared" si="19"/>
        <v>11.099939953578247</v>
      </c>
    </row>
    <row r="125" spans="1:11">
      <c r="A125" s="29" t="s">
        <v>82</v>
      </c>
      <c r="B125" s="21" t="s">
        <v>83</v>
      </c>
      <c r="C125" s="22">
        <v>3303.49</v>
      </c>
      <c r="D125" s="22">
        <v>0</v>
      </c>
      <c r="E125" s="22">
        <v>0</v>
      </c>
      <c r="F125" s="22">
        <v>559.47</v>
      </c>
      <c r="G125" s="22">
        <f t="shared" si="15"/>
        <v>-2744.0199999999995</v>
      </c>
      <c r="H125" s="22">
        <f t="shared" si="16"/>
        <v>-559.47</v>
      </c>
      <c r="I125" s="23">
        <f t="shared" si="17"/>
        <v>-83.06427444914317</v>
      </c>
      <c r="J125" s="23">
        <f t="shared" si="18"/>
        <v>0</v>
      </c>
      <c r="K125" s="23">
        <f t="shared" si="19"/>
        <v>0</v>
      </c>
    </row>
    <row r="126" spans="1:11">
      <c r="A126" s="26" t="s">
        <v>56</v>
      </c>
      <c r="B126" s="21" t="s">
        <v>57</v>
      </c>
      <c r="C126" s="22">
        <v>505756.58</v>
      </c>
      <c r="D126" s="22">
        <v>1774772</v>
      </c>
      <c r="E126" s="22">
        <v>207794</v>
      </c>
      <c r="F126" s="22">
        <v>925601.36</v>
      </c>
      <c r="G126" s="22">
        <f t="shared" si="15"/>
        <v>419844.77999999997</v>
      </c>
      <c r="H126" s="22">
        <f t="shared" si="16"/>
        <v>-717807.36</v>
      </c>
      <c r="I126" s="23">
        <f t="shared" si="17"/>
        <v>83.013211612590396</v>
      </c>
      <c r="J126" s="23">
        <f t="shared" si="18"/>
        <v>445.44181256436667</v>
      </c>
      <c r="K126" s="23">
        <f t="shared" si="19"/>
        <v>52.153254615240719</v>
      </c>
    </row>
    <row r="127" spans="1:11">
      <c r="A127" s="27" t="s">
        <v>58</v>
      </c>
      <c r="B127" s="21" t="s">
        <v>59</v>
      </c>
      <c r="C127" s="22">
        <v>505756.58</v>
      </c>
      <c r="D127" s="22">
        <v>1774772</v>
      </c>
      <c r="E127" s="22">
        <v>207794</v>
      </c>
      <c r="F127" s="22">
        <v>925601.36</v>
      </c>
      <c r="G127" s="22">
        <f t="shared" si="15"/>
        <v>419844.77999999997</v>
      </c>
      <c r="H127" s="22">
        <f t="shared" si="16"/>
        <v>-717807.36</v>
      </c>
      <c r="I127" s="23">
        <f t="shared" si="17"/>
        <v>83.013211612590396</v>
      </c>
      <c r="J127" s="23">
        <f t="shared" si="18"/>
        <v>445.44181256436667</v>
      </c>
      <c r="K127" s="23">
        <f t="shared" si="19"/>
        <v>52.153254615240719</v>
      </c>
    </row>
    <row r="128" spans="1:11">
      <c r="A128" s="20"/>
      <c r="B128" s="21" t="s">
        <v>60</v>
      </c>
      <c r="C128" s="22">
        <v>15387711.34</v>
      </c>
      <c r="D128" s="22">
        <v>-333461</v>
      </c>
      <c r="E128" s="22">
        <v>0</v>
      </c>
      <c r="F128" s="22">
        <v>15929261.6</v>
      </c>
      <c r="G128" s="22">
        <f t="shared" si="15"/>
        <v>541550.25999999978</v>
      </c>
      <c r="H128" s="22">
        <f t="shared" si="16"/>
        <v>-15929261.6</v>
      </c>
      <c r="I128" s="23">
        <f t="shared" si="17"/>
        <v>3.5193684624967574</v>
      </c>
      <c r="J128" s="23">
        <f t="shared" si="18"/>
        <v>0</v>
      </c>
      <c r="K128" s="23">
        <f t="shared" si="19"/>
        <v>-4776.9489085680189</v>
      </c>
    </row>
    <row r="129" spans="1:11">
      <c r="A129" s="20" t="s">
        <v>61</v>
      </c>
      <c r="B129" s="21" t="s">
        <v>62</v>
      </c>
      <c r="C129" s="22">
        <v>-15387711.34</v>
      </c>
      <c r="D129" s="22">
        <v>333461</v>
      </c>
      <c r="E129" s="22">
        <v>0</v>
      </c>
      <c r="F129" s="22">
        <v>-15929261.6</v>
      </c>
      <c r="G129" s="22">
        <f t="shared" si="15"/>
        <v>-541550.25999999978</v>
      </c>
      <c r="H129" s="22">
        <f t="shared" si="16"/>
        <v>15929261.6</v>
      </c>
      <c r="I129" s="23">
        <f t="shared" si="17"/>
        <v>3.5193684624967574</v>
      </c>
      <c r="J129" s="23">
        <f t="shared" si="18"/>
        <v>0</v>
      </c>
      <c r="K129" s="23">
        <f t="shared" si="19"/>
        <v>-4776.9489085680189</v>
      </c>
    </row>
    <row r="130" spans="1:11">
      <c r="A130" s="26" t="s">
        <v>63</v>
      </c>
      <c r="B130" s="21" t="s">
        <v>64</v>
      </c>
      <c r="C130" s="22">
        <v>-15387711.34</v>
      </c>
      <c r="D130" s="22">
        <v>333461</v>
      </c>
      <c r="E130" s="22">
        <v>0</v>
      </c>
      <c r="F130" s="22">
        <v>-15929261.6</v>
      </c>
      <c r="G130" s="22">
        <f t="shared" si="15"/>
        <v>-541550.25999999978</v>
      </c>
      <c r="H130" s="22">
        <f t="shared" si="16"/>
        <v>15929261.6</v>
      </c>
      <c r="I130" s="23">
        <f t="shared" si="17"/>
        <v>3.5193684624967574</v>
      </c>
      <c r="J130" s="23">
        <f t="shared" si="18"/>
        <v>0</v>
      </c>
      <c r="K130" s="23">
        <f t="shared" si="19"/>
        <v>-4776.9489085680189</v>
      </c>
    </row>
    <row r="131" spans="1:11" ht="25.5">
      <c r="A131" s="27" t="s">
        <v>90</v>
      </c>
      <c r="B131" s="21" t="s">
        <v>91</v>
      </c>
      <c r="C131" s="22">
        <v>0</v>
      </c>
      <c r="D131" s="22">
        <v>333461</v>
      </c>
      <c r="E131" s="22">
        <v>0</v>
      </c>
      <c r="F131" s="22">
        <v>0</v>
      </c>
      <c r="G131" s="22">
        <f t="shared" si="15"/>
        <v>0</v>
      </c>
      <c r="H131" s="22">
        <f t="shared" si="16"/>
        <v>0</v>
      </c>
      <c r="I131" s="23">
        <f t="shared" si="17"/>
        <v>0</v>
      </c>
      <c r="J131" s="23">
        <f t="shared" si="18"/>
        <v>0</v>
      </c>
      <c r="K131" s="23">
        <f t="shared" si="19"/>
        <v>0</v>
      </c>
    </row>
    <row r="132" spans="1:11" s="35" customFormat="1">
      <c r="A132" s="31" t="s">
        <v>174</v>
      </c>
      <c r="B132" s="32" t="s">
        <v>386</v>
      </c>
      <c r="C132" s="33"/>
      <c r="D132" s="33"/>
      <c r="E132" s="33"/>
      <c r="F132" s="33"/>
      <c r="G132" s="33"/>
      <c r="H132" s="33"/>
      <c r="I132" s="34"/>
      <c r="J132" s="34"/>
      <c r="K132" s="34"/>
    </row>
    <row r="133" spans="1:11">
      <c r="A133" s="20" t="s">
        <v>26</v>
      </c>
      <c r="B133" s="21" t="s">
        <v>27</v>
      </c>
      <c r="C133" s="22">
        <v>244248352.22999999</v>
      </c>
      <c r="D133" s="22">
        <v>245009748</v>
      </c>
      <c r="E133" s="22">
        <v>53499052</v>
      </c>
      <c r="F133" s="22">
        <v>243914226.91999999</v>
      </c>
      <c r="G133" s="22">
        <f t="shared" ref="G133:G156" si="20">F133-C133</f>
        <v>-334125.31000000238</v>
      </c>
      <c r="H133" s="22">
        <f t="shared" ref="H133:H156" si="21">E133-F133</f>
        <v>-190415174.91999999</v>
      </c>
      <c r="I133" s="23">
        <f t="shared" ref="I133:I156" si="22">IF(ISERROR(F133/C133),0,F133/C133*100-100)</f>
        <v>-0.13679736503824813</v>
      </c>
      <c r="J133" s="23">
        <f t="shared" ref="J133:J156" si="23">IF(ISERROR(F133/E133),0,F133/E133*100)</f>
        <v>455.92252161776622</v>
      </c>
      <c r="K133" s="23">
        <f t="shared" ref="K133:K156" si="24">IF(ISERROR(F133/D133),0,F133/D133*100)</f>
        <v>99.552866329220493</v>
      </c>
    </row>
    <row r="134" spans="1:11" ht="25.5">
      <c r="A134" s="26" t="s">
        <v>70</v>
      </c>
      <c r="B134" s="21" t="s">
        <v>71</v>
      </c>
      <c r="C134" s="22">
        <v>96555.23</v>
      </c>
      <c r="D134" s="22">
        <v>1260130</v>
      </c>
      <c r="E134" s="22">
        <v>145990</v>
      </c>
      <c r="F134" s="22">
        <v>164608.92000000001</v>
      </c>
      <c r="G134" s="22">
        <f t="shared" si="20"/>
        <v>68053.690000000017</v>
      </c>
      <c r="H134" s="22">
        <f t="shared" si="21"/>
        <v>-18618.920000000013</v>
      </c>
      <c r="I134" s="23">
        <f t="shared" si="22"/>
        <v>70.481619690616469</v>
      </c>
      <c r="J134" s="23">
        <f t="shared" si="23"/>
        <v>112.75355846290842</v>
      </c>
      <c r="K134" s="23">
        <f t="shared" si="24"/>
        <v>13.062852245403253</v>
      </c>
    </row>
    <row r="135" spans="1:11">
      <c r="A135" s="26" t="s">
        <v>28</v>
      </c>
      <c r="B135" s="21" t="s">
        <v>29</v>
      </c>
      <c r="C135" s="22">
        <v>244151797</v>
      </c>
      <c r="D135" s="22">
        <v>243749618</v>
      </c>
      <c r="E135" s="22">
        <v>53353062</v>
      </c>
      <c r="F135" s="22">
        <v>243749618</v>
      </c>
      <c r="G135" s="22">
        <f t="shared" si="20"/>
        <v>-402179</v>
      </c>
      <c r="H135" s="22">
        <f t="shared" si="21"/>
        <v>-190396556</v>
      </c>
      <c r="I135" s="23">
        <f t="shared" si="22"/>
        <v>-0.16472498050055151</v>
      </c>
      <c r="J135" s="23">
        <f t="shared" si="23"/>
        <v>456.86153495745003</v>
      </c>
      <c r="K135" s="23">
        <f t="shared" si="24"/>
        <v>100</v>
      </c>
    </row>
    <row r="136" spans="1:11">
      <c r="A136" s="27" t="s">
        <v>30</v>
      </c>
      <c r="B136" s="21" t="s">
        <v>31</v>
      </c>
      <c r="C136" s="22">
        <v>244151797</v>
      </c>
      <c r="D136" s="22">
        <v>243749618</v>
      </c>
      <c r="E136" s="22">
        <v>53353062</v>
      </c>
      <c r="F136" s="22">
        <v>243749618</v>
      </c>
      <c r="G136" s="22">
        <f t="shared" si="20"/>
        <v>-402179</v>
      </c>
      <c r="H136" s="22">
        <f t="shared" si="21"/>
        <v>-190396556</v>
      </c>
      <c r="I136" s="23">
        <f t="shared" si="22"/>
        <v>-0.16472498050055151</v>
      </c>
      <c r="J136" s="23">
        <f t="shared" si="23"/>
        <v>456.86153495745003</v>
      </c>
      <c r="K136" s="23">
        <f t="shared" si="24"/>
        <v>100</v>
      </c>
    </row>
    <row r="137" spans="1:11">
      <c r="A137" s="20" t="s">
        <v>32</v>
      </c>
      <c r="B137" s="21" t="s">
        <v>33</v>
      </c>
      <c r="C137" s="22">
        <v>54998924.710000001</v>
      </c>
      <c r="D137" s="22">
        <v>246540429</v>
      </c>
      <c r="E137" s="22">
        <v>53499052</v>
      </c>
      <c r="F137" s="22">
        <v>58570792.390000001</v>
      </c>
      <c r="G137" s="22">
        <f t="shared" si="20"/>
        <v>3571867.6799999997</v>
      </c>
      <c r="H137" s="22">
        <f t="shared" si="21"/>
        <v>-5071740.3900000006</v>
      </c>
      <c r="I137" s="23">
        <f t="shared" si="22"/>
        <v>6.4944318435930342</v>
      </c>
      <c r="J137" s="23">
        <f t="shared" si="23"/>
        <v>109.48005656249759</v>
      </c>
      <c r="K137" s="23">
        <f t="shared" si="24"/>
        <v>23.757074094326331</v>
      </c>
    </row>
    <row r="138" spans="1:11">
      <c r="A138" s="26" t="s">
        <v>34</v>
      </c>
      <c r="B138" s="21" t="s">
        <v>35</v>
      </c>
      <c r="C138" s="22">
        <v>54444607.210000001</v>
      </c>
      <c r="D138" s="22">
        <v>243202857</v>
      </c>
      <c r="E138" s="22">
        <v>53206017</v>
      </c>
      <c r="F138" s="22">
        <v>58240066.299999997</v>
      </c>
      <c r="G138" s="22">
        <f t="shared" si="20"/>
        <v>3795459.0899999961</v>
      </c>
      <c r="H138" s="22">
        <f t="shared" si="21"/>
        <v>-5034049.299999997</v>
      </c>
      <c r="I138" s="23">
        <f t="shared" si="22"/>
        <v>6.9712305488042432</v>
      </c>
      <c r="J138" s="23">
        <f t="shared" si="23"/>
        <v>109.46142858241015</v>
      </c>
      <c r="K138" s="23">
        <f t="shared" si="24"/>
        <v>23.947114363052073</v>
      </c>
    </row>
    <row r="139" spans="1:11">
      <c r="A139" s="27" t="s">
        <v>36</v>
      </c>
      <c r="B139" s="21" t="s">
        <v>37</v>
      </c>
      <c r="C139" s="22">
        <v>53639919.899999999</v>
      </c>
      <c r="D139" s="22">
        <v>239605838</v>
      </c>
      <c r="E139" s="22">
        <v>52309458</v>
      </c>
      <c r="F139" s="22">
        <v>57497346.079999998</v>
      </c>
      <c r="G139" s="22">
        <f t="shared" si="20"/>
        <v>3857426.1799999997</v>
      </c>
      <c r="H139" s="22">
        <f t="shared" si="21"/>
        <v>-5187888.0799999982</v>
      </c>
      <c r="I139" s="23">
        <f t="shared" si="22"/>
        <v>7.191334713383867</v>
      </c>
      <c r="J139" s="23">
        <f t="shared" si="23"/>
        <v>109.9176865491514</v>
      </c>
      <c r="K139" s="23">
        <f t="shared" si="24"/>
        <v>23.996638212129039</v>
      </c>
    </row>
    <row r="140" spans="1:11">
      <c r="A140" s="28" t="s">
        <v>38</v>
      </c>
      <c r="B140" s="21" t="s">
        <v>39</v>
      </c>
      <c r="C140" s="22">
        <v>46191380.979999997</v>
      </c>
      <c r="D140" s="22">
        <v>204805188</v>
      </c>
      <c r="E140" s="22">
        <v>45246885</v>
      </c>
      <c r="F140" s="22">
        <v>50190018.479999997</v>
      </c>
      <c r="G140" s="22">
        <f t="shared" si="20"/>
        <v>3998637.5</v>
      </c>
      <c r="H140" s="22">
        <f t="shared" si="21"/>
        <v>-4943133.4799999967</v>
      </c>
      <c r="I140" s="23">
        <f t="shared" si="22"/>
        <v>8.6566745032614136</v>
      </c>
      <c r="J140" s="23">
        <f t="shared" si="23"/>
        <v>110.92480395059239</v>
      </c>
      <c r="K140" s="23">
        <f t="shared" si="24"/>
        <v>24.506224168501042</v>
      </c>
    </row>
    <row r="141" spans="1:11">
      <c r="A141" s="28" t="s">
        <v>40</v>
      </c>
      <c r="B141" s="21" t="s">
        <v>41</v>
      </c>
      <c r="C141" s="22">
        <v>7448538.9199999999</v>
      </c>
      <c r="D141" s="22">
        <v>34800650</v>
      </c>
      <c r="E141" s="22">
        <v>7062573</v>
      </c>
      <c r="F141" s="22">
        <v>7307327.5999999996</v>
      </c>
      <c r="G141" s="22">
        <f t="shared" si="20"/>
        <v>-141211.3200000003</v>
      </c>
      <c r="H141" s="22">
        <f t="shared" si="21"/>
        <v>-244754.59999999963</v>
      </c>
      <c r="I141" s="23">
        <f t="shared" si="22"/>
        <v>-1.8958257655180546</v>
      </c>
      <c r="J141" s="23">
        <f t="shared" si="23"/>
        <v>103.46551603785193</v>
      </c>
      <c r="K141" s="23">
        <f t="shared" si="24"/>
        <v>20.997675618127822</v>
      </c>
    </row>
    <row r="142" spans="1:11">
      <c r="A142" s="29" t="s">
        <v>82</v>
      </c>
      <c r="B142" s="21" t="s">
        <v>83</v>
      </c>
      <c r="C142" s="22">
        <v>24493.43</v>
      </c>
      <c r="D142" s="22">
        <v>0</v>
      </c>
      <c r="E142" s="22">
        <v>0</v>
      </c>
      <c r="F142" s="22">
        <v>34042.620000000003</v>
      </c>
      <c r="G142" s="22">
        <f t="shared" si="20"/>
        <v>9549.1900000000023</v>
      </c>
      <c r="H142" s="22">
        <f t="shared" si="21"/>
        <v>-34042.620000000003</v>
      </c>
      <c r="I142" s="23">
        <f t="shared" si="22"/>
        <v>38.986740525928809</v>
      </c>
      <c r="J142" s="23">
        <f t="shared" si="23"/>
        <v>0</v>
      </c>
      <c r="K142" s="23">
        <f t="shared" si="24"/>
        <v>0</v>
      </c>
    </row>
    <row r="143" spans="1:11">
      <c r="A143" s="27" t="s">
        <v>42</v>
      </c>
      <c r="B143" s="21" t="s">
        <v>43</v>
      </c>
      <c r="C143" s="22">
        <v>758525.31</v>
      </c>
      <c r="D143" s="22">
        <v>3482918</v>
      </c>
      <c r="E143" s="22">
        <v>835650</v>
      </c>
      <c r="F143" s="22">
        <v>685831.22</v>
      </c>
      <c r="G143" s="22">
        <f t="shared" si="20"/>
        <v>-72694.090000000084</v>
      </c>
      <c r="H143" s="22">
        <f t="shared" si="21"/>
        <v>149818.78000000003</v>
      </c>
      <c r="I143" s="23">
        <f t="shared" si="22"/>
        <v>-9.5836076979422273</v>
      </c>
      <c r="J143" s="23">
        <f t="shared" si="23"/>
        <v>82.071587387063957</v>
      </c>
      <c r="K143" s="23">
        <f t="shared" si="24"/>
        <v>19.691282424679535</v>
      </c>
    </row>
    <row r="144" spans="1:11">
      <c r="A144" s="28" t="s">
        <v>44</v>
      </c>
      <c r="B144" s="21" t="s">
        <v>45</v>
      </c>
      <c r="C144" s="22">
        <v>749077.19</v>
      </c>
      <c r="D144" s="22">
        <v>3440918</v>
      </c>
      <c r="E144" s="22">
        <v>825288</v>
      </c>
      <c r="F144" s="22">
        <v>675914.61</v>
      </c>
      <c r="G144" s="22">
        <f t="shared" si="20"/>
        <v>-73162.579999999958</v>
      </c>
      <c r="H144" s="22">
        <f t="shared" si="21"/>
        <v>149373.39000000001</v>
      </c>
      <c r="I144" s="23">
        <f t="shared" si="22"/>
        <v>-9.7670281483274124</v>
      </c>
      <c r="J144" s="23">
        <f t="shared" si="23"/>
        <v>81.900452932794366</v>
      </c>
      <c r="K144" s="23">
        <f t="shared" si="24"/>
        <v>19.643438466130259</v>
      </c>
    </row>
    <row r="145" spans="1:11">
      <c r="A145" s="28" t="s">
        <v>46</v>
      </c>
      <c r="B145" s="21" t="s">
        <v>47</v>
      </c>
      <c r="C145" s="22">
        <v>9448.1200000000008</v>
      </c>
      <c r="D145" s="22">
        <v>42000</v>
      </c>
      <c r="E145" s="22">
        <v>10362</v>
      </c>
      <c r="F145" s="22">
        <v>9916.61</v>
      </c>
      <c r="G145" s="22">
        <f t="shared" si="20"/>
        <v>468.48999999999978</v>
      </c>
      <c r="H145" s="22">
        <f t="shared" si="21"/>
        <v>445.38999999999942</v>
      </c>
      <c r="I145" s="23">
        <f t="shared" si="22"/>
        <v>4.9585526009407204</v>
      </c>
      <c r="J145" s="23">
        <f t="shared" si="23"/>
        <v>95.701698513800423</v>
      </c>
      <c r="K145" s="23">
        <f t="shared" si="24"/>
        <v>23.61097619047619</v>
      </c>
    </row>
    <row r="146" spans="1:11" ht="25.5">
      <c r="A146" s="27" t="s">
        <v>84</v>
      </c>
      <c r="B146" s="21" t="s">
        <v>85</v>
      </c>
      <c r="C146" s="22">
        <v>45514</v>
      </c>
      <c r="D146" s="22">
        <v>106325</v>
      </c>
      <c r="E146" s="22">
        <v>59859</v>
      </c>
      <c r="F146" s="22">
        <v>56889</v>
      </c>
      <c r="G146" s="22">
        <f t="shared" si="20"/>
        <v>11375</v>
      </c>
      <c r="H146" s="22">
        <f t="shared" si="21"/>
        <v>2970</v>
      </c>
      <c r="I146" s="23">
        <f t="shared" si="22"/>
        <v>24.99231005844355</v>
      </c>
      <c r="J146" s="23">
        <f t="shared" si="23"/>
        <v>95.038340099233196</v>
      </c>
      <c r="K146" s="23">
        <f t="shared" si="24"/>
        <v>53.5048201269692</v>
      </c>
    </row>
    <row r="147" spans="1:11">
      <c r="A147" s="28" t="s">
        <v>86</v>
      </c>
      <c r="B147" s="21" t="s">
        <v>87</v>
      </c>
      <c r="C147" s="22">
        <v>45514</v>
      </c>
      <c r="D147" s="22">
        <v>106325</v>
      </c>
      <c r="E147" s="22">
        <v>59859</v>
      </c>
      <c r="F147" s="22">
        <v>56889</v>
      </c>
      <c r="G147" s="22">
        <f t="shared" si="20"/>
        <v>11375</v>
      </c>
      <c r="H147" s="22">
        <f t="shared" si="21"/>
        <v>2970</v>
      </c>
      <c r="I147" s="23">
        <f t="shared" si="22"/>
        <v>24.99231005844355</v>
      </c>
      <c r="J147" s="23">
        <f t="shared" si="23"/>
        <v>95.038340099233196</v>
      </c>
      <c r="K147" s="23">
        <f t="shared" si="24"/>
        <v>53.5048201269692</v>
      </c>
    </row>
    <row r="148" spans="1:11" ht="25.5">
      <c r="A148" s="27" t="s">
        <v>48</v>
      </c>
      <c r="B148" s="21" t="s">
        <v>49</v>
      </c>
      <c r="C148" s="22">
        <v>648</v>
      </c>
      <c r="D148" s="22">
        <v>7776</v>
      </c>
      <c r="E148" s="22">
        <v>1050</v>
      </c>
      <c r="F148" s="22">
        <v>0</v>
      </c>
      <c r="G148" s="22">
        <f t="shared" si="20"/>
        <v>-648</v>
      </c>
      <c r="H148" s="22">
        <f t="shared" si="21"/>
        <v>1050</v>
      </c>
      <c r="I148" s="23">
        <f t="shared" si="22"/>
        <v>-100</v>
      </c>
      <c r="J148" s="23">
        <f t="shared" si="23"/>
        <v>0</v>
      </c>
      <c r="K148" s="23">
        <f t="shared" si="24"/>
        <v>0</v>
      </c>
    </row>
    <row r="149" spans="1:11">
      <c r="A149" s="28" t="s">
        <v>50</v>
      </c>
      <c r="B149" s="21" t="s">
        <v>51</v>
      </c>
      <c r="C149" s="22">
        <v>648</v>
      </c>
      <c r="D149" s="22">
        <v>7776</v>
      </c>
      <c r="E149" s="22">
        <v>1050</v>
      </c>
      <c r="F149" s="22">
        <v>0</v>
      </c>
      <c r="G149" s="22">
        <f t="shared" si="20"/>
        <v>-648</v>
      </c>
      <c r="H149" s="22">
        <f t="shared" si="21"/>
        <v>1050</v>
      </c>
      <c r="I149" s="23">
        <f t="shared" si="22"/>
        <v>-100</v>
      </c>
      <c r="J149" s="23">
        <f t="shared" si="23"/>
        <v>0</v>
      </c>
      <c r="K149" s="23">
        <f t="shared" si="24"/>
        <v>0</v>
      </c>
    </row>
    <row r="150" spans="1:11" ht="25.5">
      <c r="A150" s="29" t="s">
        <v>88</v>
      </c>
      <c r="B150" s="21" t="s">
        <v>89</v>
      </c>
      <c r="C150" s="22">
        <v>648</v>
      </c>
      <c r="D150" s="22">
        <v>7776</v>
      </c>
      <c r="E150" s="22">
        <v>1050</v>
      </c>
      <c r="F150" s="22">
        <v>0</v>
      </c>
      <c r="G150" s="22">
        <f t="shared" si="20"/>
        <v>-648</v>
      </c>
      <c r="H150" s="22">
        <f t="shared" si="21"/>
        <v>1050</v>
      </c>
      <c r="I150" s="23">
        <f t="shared" si="22"/>
        <v>-100</v>
      </c>
      <c r="J150" s="23">
        <f t="shared" si="23"/>
        <v>0</v>
      </c>
      <c r="K150" s="23">
        <f t="shared" si="24"/>
        <v>0</v>
      </c>
    </row>
    <row r="151" spans="1:11">
      <c r="A151" s="26" t="s">
        <v>56</v>
      </c>
      <c r="B151" s="21" t="s">
        <v>57</v>
      </c>
      <c r="C151" s="22">
        <v>554317.5</v>
      </c>
      <c r="D151" s="22">
        <v>3337572</v>
      </c>
      <c r="E151" s="22">
        <v>293035</v>
      </c>
      <c r="F151" s="22">
        <v>330726.09000000003</v>
      </c>
      <c r="G151" s="22">
        <f t="shared" si="20"/>
        <v>-223591.40999999997</v>
      </c>
      <c r="H151" s="22">
        <f t="shared" si="21"/>
        <v>-37691.090000000026</v>
      </c>
      <c r="I151" s="23">
        <f t="shared" si="22"/>
        <v>-40.336343341135716</v>
      </c>
      <c r="J151" s="23">
        <f t="shared" si="23"/>
        <v>112.86231678809699</v>
      </c>
      <c r="K151" s="23">
        <f t="shared" si="24"/>
        <v>9.9091821839349095</v>
      </c>
    </row>
    <row r="152" spans="1:11">
      <c r="A152" s="27" t="s">
        <v>58</v>
      </c>
      <c r="B152" s="21" t="s">
        <v>59</v>
      </c>
      <c r="C152" s="22">
        <v>554317.5</v>
      </c>
      <c r="D152" s="22">
        <v>3337572</v>
      </c>
      <c r="E152" s="22">
        <v>293035</v>
      </c>
      <c r="F152" s="22">
        <v>330726.09000000003</v>
      </c>
      <c r="G152" s="22">
        <f t="shared" si="20"/>
        <v>-223591.40999999997</v>
      </c>
      <c r="H152" s="22">
        <f t="shared" si="21"/>
        <v>-37691.090000000026</v>
      </c>
      <c r="I152" s="23">
        <f t="shared" si="22"/>
        <v>-40.336343341135716</v>
      </c>
      <c r="J152" s="23">
        <f t="shared" si="23"/>
        <v>112.86231678809699</v>
      </c>
      <c r="K152" s="23">
        <f t="shared" si="24"/>
        <v>9.9091821839349095</v>
      </c>
    </row>
    <row r="153" spans="1:11">
      <c r="A153" s="20"/>
      <c r="B153" s="21" t="s">
        <v>60</v>
      </c>
      <c r="C153" s="22">
        <v>189249427.52000001</v>
      </c>
      <c r="D153" s="22">
        <v>-1530681</v>
      </c>
      <c r="E153" s="22">
        <v>0</v>
      </c>
      <c r="F153" s="22">
        <v>185343434.53</v>
      </c>
      <c r="G153" s="22">
        <f t="shared" si="20"/>
        <v>-3905992.9900000095</v>
      </c>
      <c r="H153" s="22">
        <f t="shared" si="21"/>
        <v>-185343434.53</v>
      </c>
      <c r="I153" s="23">
        <f t="shared" si="22"/>
        <v>-2.0639391311169106</v>
      </c>
      <c r="J153" s="23">
        <f t="shared" si="23"/>
        <v>0</v>
      </c>
      <c r="K153" s="23">
        <f t="shared" si="24"/>
        <v>-12108.560472756897</v>
      </c>
    </row>
    <row r="154" spans="1:11">
      <c r="A154" s="20" t="s">
        <v>61</v>
      </c>
      <c r="B154" s="21" t="s">
        <v>62</v>
      </c>
      <c r="C154" s="22">
        <v>-189249427.52000001</v>
      </c>
      <c r="D154" s="22">
        <v>1530681</v>
      </c>
      <c r="E154" s="22">
        <v>0</v>
      </c>
      <c r="F154" s="22">
        <v>-185343434.53</v>
      </c>
      <c r="G154" s="22">
        <f t="shared" si="20"/>
        <v>3905992.9900000095</v>
      </c>
      <c r="H154" s="22">
        <f t="shared" si="21"/>
        <v>185343434.53</v>
      </c>
      <c r="I154" s="23">
        <f t="shared" si="22"/>
        <v>-2.0639391311169106</v>
      </c>
      <c r="J154" s="23">
        <f t="shared" si="23"/>
        <v>0</v>
      </c>
      <c r="K154" s="23">
        <f t="shared" si="24"/>
        <v>-12108.560472756897</v>
      </c>
    </row>
    <row r="155" spans="1:11">
      <c r="A155" s="26" t="s">
        <v>63</v>
      </c>
      <c r="B155" s="21" t="s">
        <v>64</v>
      </c>
      <c r="C155" s="22">
        <v>-189249427.52000001</v>
      </c>
      <c r="D155" s="22">
        <v>1530681</v>
      </c>
      <c r="E155" s="22">
        <v>0</v>
      </c>
      <c r="F155" s="22">
        <v>-185343434.53</v>
      </c>
      <c r="G155" s="22">
        <f t="shared" si="20"/>
        <v>3905992.9900000095</v>
      </c>
      <c r="H155" s="22">
        <f t="shared" si="21"/>
        <v>185343434.53</v>
      </c>
      <c r="I155" s="23">
        <f t="shared" si="22"/>
        <v>-2.0639391311169106</v>
      </c>
      <c r="J155" s="23">
        <f t="shared" si="23"/>
        <v>0</v>
      </c>
      <c r="K155" s="23">
        <f t="shared" si="24"/>
        <v>-12108.560472756897</v>
      </c>
    </row>
    <row r="156" spans="1:11" ht="25.5">
      <c r="A156" s="27" t="s">
        <v>90</v>
      </c>
      <c r="B156" s="21" t="s">
        <v>91</v>
      </c>
      <c r="C156" s="22">
        <v>-1603196.82</v>
      </c>
      <c r="D156" s="22">
        <v>1530681</v>
      </c>
      <c r="E156" s="22">
        <v>0</v>
      </c>
      <c r="F156" s="22">
        <v>0</v>
      </c>
      <c r="G156" s="22">
        <f t="shared" si="20"/>
        <v>1603196.82</v>
      </c>
      <c r="H156" s="22">
        <f t="shared" si="21"/>
        <v>0</v>
      </c>
      <c r="I156" s="23">
        <f t="shared" si="22"/>
        <v>-100</v>
      </c>
      <c r="J156" s="23">
        <f t="shared" si="23"/>
        <v>0</v>
      </c>
      <c r="K156" s="23">
        <f t="shared" si="24"/>
        <v>0</v>
      </c>
    </row>
    <row r="157" spans="1:11" s="35" customFormat="1">
      <c r="A157" s="36" t="s">
        <v>387</v>
      </c>
      <c r="B157" s="32" t="s">
        <v>388</v>
      </c>
      <c r="C157" s="33"/>
      <c r="D157" s="33"/>
      <c r="E157" s="33"/>
      <c r="F157" s="33"/>
      <c r="G157" s="33"/>
      <c r="H157" s="33"/>
      <c r="I157" s="34"/>
      <c r="J157" s="34"/>
      <c r="K157" s="34"/>
    </row>
    <row r="158" spans="1:11">
      <c r="A158" s="20" t="s">
        <v>26</v>
      </c>
      <c r="B158" s="21" t="s">
        <v>27</v>
      </c>
      <c r="C158" s="22">
        <v>244248352.22999999</v>
      </c>
      <c r="D158" s="22">
        <v>245009748</v>
      </c>
      <c r="E158" s="22">
        <v>53499052</v>
      </c>
      <c r="F158" s="22">
        <v>243914226.91999999</v>
      </c>
      <c r="G158" s="22">
        <f t="shared" ref="G158:G181" si="25">F158-C158</f>
        <v>-334125.31000000238</v>
      </c>
      <c r="H158" s="22">
        <f t="shared" ref="H158:H181" si="26">E158-F158</f>
        <v>-190415174.91999999</v>
      </c>
      <c r="I158" s="23">
        <f t="shared" ref="I158:I181" si="27">IF(ISERROR(F158/C158),0,F158/C158*100-100)</f>
        <v>-0.13679736503824813</v>
      </c>
      <c r="J158" s="23">
        <f t="shared" ref="J158:J181" si="28">IF(ISERROR(F158/E158),0,F158/E158*100)</f>
        <v>455.92252161776622</v>
      </c>
      <c r="K158" s="23">
        <f t="shared" ref="K158:K181" si="29">IF(ISERROR(F158/D158),0,F158/D158*100)</f>
        <v>99.552866329220493</v>
      </c>
    </row>
    <row r="159" spans="1:11" ht="25.5">
      <c r="A159" s="26" t="s">
        <v>70</v>
      </c>
      <c r="B159" s="21" t="s">
        <v>71</v>
      </c>
      <c r="C159" s="22">
        <v>96555.23</v>
      </c>
      <c r="D159" s="22">
        <v>1260130</v>
      </c>
      <c r="E159" s="22">
        <v>145990</v>
      </c>
      <c r="F159" s="22">
        <v>164608.92000000001</v>
      </c>
      <c r="G159" s="22">
        <f t="shared" si="25"/>
        <v>68053.690000000017</v>
      </c>
      <c r="H159" s="22">
        <f t="shared" si="26"/>
        <v>-18618.920000000013</v>
      </c>
      <c r="I159" s="23">
        <f t="shared" si="27"/>
        <v>70.481619690616469</v>
      </c>
      <c r="J159" s="23">
        <f t="shared" si="28"/>
        <v>112.75355846290842</v>
      </c>
      <c r="K159" s="23">
        <f t="shared" si="29"/>
        <v>13.062852245403253</v>
      </c>
    </row>
    <row r="160" spans="1:11">
      <c r="A160" s="26" t="s">
        <v>28</v>
      </c>
      <c r="B160" s="21" t="s">
        <v>29</v>
      </c>
      <c r="C160" s="22">
        <v>244151797</v>
      </c>
      <c r="D160" s="22">
        <v>243749618</v>
      </c>
      <c r="E160" s="22">
        <v>53353062</v>
      </c>
      <c r="F160" s="22">
        <v>243749618</v>
      </c>
      <c r="G160" s="22">
        <f t="shared" si="25"/>
        <v>-402179</v>
      </c>
      <c r="H160" s="22">
        <f t="shared" si="26"/>
        <v>-190396556</v>
      </c>
      <c r="I160" s="23">
        <f t="shared" si="27"/>
        <v>-0.16472498050055151</v>
      </c>
      <c r="J160" s="23">
        <f t="shared" si="28"/>
        <v>456.86153495745003</v>
      </c>
      <c r="K160" s="23">
        <f t="shared" si="29"/>
        <v>100</v>
      </c>
    </row>
    <row r="161" spans="1:11">
      <c r="A161" s="27" t="s">
        <v>30</v>
      </c>
      <c r="B161" s="21" t="s">
        <v>31</v>
      </c>
      <c r="C161" s="22">
        <v>244151797</v>
      </c>
      <c r="D161" s="22">
        <v>243749618</v>
      </c>
      <c r="E161" s="22">
        <v>53353062</v>
      </c>
      <c r="F161" s="22">
        <v>243749618</v>
      </c>
      <c r="G161" s="22">
        <f t="shared" si="25"/>
        <v>-402179</v>
      </c>
      <c r="H161" s="22">
        <f t="shared" si="26"/>
        <v>-190396556</v>
      </c>
      <c r="I161" s="23">
        <f t="shared" si="27"/>
        <v>-0.16472498050055151</v>
      </c>
      <c r="J161" s="23">
        <f t="shared" si="28"/>
        <v>456.86153495745003</v>
      </c>
      <c r="K161" s="23">
        <f t="shared" si="29"/>
        <v>100</v>
      </c>
    </row>
    <row r="162" spans="1:11">
      <c r="A162" s="20" t="s">
        <v>32</v>
      </c>
      <c r="B162" s="21" t="s">
        <v>33</v>
      </c>
      <c r="C162" s="22">
        <v>54998924.710000001</v>
      </c>
      <c r="D162" s="22">
        <v>246540429</v>
      </c>
      <c r="E162" s="22">
        <v>53499052</v>
      </c>
      <c r="F162" s="22">
        <v>58570792.390000001</v>
      </c>
      <c r="G162" s="22">
        <f t="shared" si="25"/>
        <v>3571867.6799999997</v>
      </c>
      <c r="H162" s="22">
        <f t="shared" si="26"/>
        <v>-5071740.3900000006</v>
      </c>
      <c r="I162" s="23">
        <f t="shared" si="27"/>
        <v>6.4944318435930342</v>
      </c>
      <c r="J162" s="23">
        <f t="shared" si="28"/>
        <v>109.48005656249759</v>
      </c>
      <c r="K162" s="23">
        <f t="shared" si="29"/>
        <v>23.757074094326331</v>
      </c>
    </row>
    <row r="163" spans="1:11">
      <c r="A163" s="26" t="s">
        <v>34</v>
      </c>
      <c r="B163" s="21" t="s">
        <v>35</v>
      </c>
      <c r="C163" s="22">
        <v>54444607.210000001</v>
      </c>
      <c r="D163" s="22">
        <v>243202857</v>
      </c>
      <c r="E163" s="22">
        <v>53206017</v>
      </c>
      <c r="F163" s="22">
        <v>58240066.299999997</v>
      </c>
      <c r="G163" s="22">
        <f t="shared" si="25"/>
        <v>3795459.0899999961</v>
      </c>
      <c r="H163" s="22">
        <f t="shared" si="26"/>
        <v>-5034049.299999997</v>
      </c>
      <c r="I163" s="23">
        <f t="shared" si="27"/>
        <v>6.9712305488042432</v>
      </c>
      <c r="J163" s="23">
        <f t="shared" si="28"/>
        <v>109.46142858241015</v>
      </c>
      <c r="K163" s="23">
        <f t="shared" si="29"/>
        <v>23.947114363052073</v>
      </c>
    </row>
    <row r="164" spans="1:11">
      <c r="A164" s="27" t="s">
        <v>36</v>
      </c>
      <c r="B164" s="21" t="s">
        <v>37</v>
      </c>
      <c r="C164" s="22">
        <v>53639919.899999999</v>
      </c>
      <c r="D164" s="22">
        <v>239605838</v>
      </c>
      <c r="E164" s="22">
        <v>52309458</v>
      </c>
      <c r="F164" s="22">
        <v>57497346.079999998</v>
      </c>
      <c r="G164" s="22">
        <f t="shared" si="25"/>
        <v>3857426.1799999997</v>
      </c>
      <c r="H164" s="22">
        <f t="shared" si="26"/>
        <v>-5187888.0799999982</v>
      </c>
      <c r="I164" s="23">
        <f t="shared" si="27"/>
        <v>7.191334713383867</v>
      </c>
      <c r="J164" s="23">
        <f t="shared" si="28"/>
        <v>109.9176865491514</v>
      </c>
      <c r="K164" s="23">
        <f t="shared" si="29"/>
        <v>23.996638212129039</v>
      </c>
    </row>
    <row r="165" spans="1:11">
      <c r="A165" s="28" t="s">
        <v>38</v>
      </c>
      <c r="B165" s="21" t="s">
        <v>39</v>
      </c>
      <c r="C165" s="22">
        <v>46191380.979999997</v>
      </c>
      <c r="D165" s="22">
        <v>204805188</v>
      </c>
      <c r="E165" s="22">
        <v>45246885</v>
      </c>
      <c r="F165" s="22">
        <v>50190018.479999997</v>
      </c>
      <c r="G165" s="22">
        <f t="shared" si="25"/>
        <v>3998637.5</v>
      </c>
      <c r="H165" s="22">
        <f t="shared" si="26"/>
        <v>-4943133.4799999967</v>
      </c>
      <c r="I165" s="23">
        <f t="shared" si="27"/>
        <v>8.6566745032614136</v>
      </c>
      <c r="J165" s="23">
        <f t="shared" si="28"/>
        <v>110.92480395059239</v>
      </c>
      <c r="K165" s="23">
        <f t="shared" si="29"/>
        <v>24.506224168501042</v>
      </c>
    </row>
    <row r="166" spans="1:11">
      <c r="A166" s="28" t="s">
        <v>40</v>
      </c>
      <c r="B166" s="21" t="s">
        <v>41</v>
      </c>
      <c r="C166" s="22">
        <v>7448538.9199999999</v>
      </c>
      <c r="D166" s="22">
        <v>34800650</v>
      </c>
      <c r="E166" s="22">
        <v>7062573</v>
      </c>
      <c r="F166" s="22">
        <v>7307327.5999999996</v>
      </c>
      <c r="G166" s="22">
        <f t="shared" si="25"/>
        <v>-141211.3200000003</v>
      </c>
      <c r="H166" s="22">
        <f t="shared" si="26"/>
        <v>-244754.59999999963</v>
      </c>
      <c r="I166" s="23">
        <f t="shared" si="27"/>
        <v>-1.8958257655180546</v>
      </c>
      <c r="J166" s="23">
        <f t="shared" si="28"/>
        <v>103.46551603785193</v>
      </c>
      <c r="K166" s="23">
        <f t="shared" si="29"/>
        <v>20.997675618127822</v>
      </c>
    </row>
    <row r="167" spans="1:11">
      <c r="A167" s="29" t="s">
        <v>82</v>
      </c>
      <c r="B167" s="21" t="s">
        <v>83</v>
      </c>
      <c r="C167" s="22">
        <v>24493.43</v>
      </c>
      <c r="D167" s="22">
        <v>0</v>
      </c>
      <c r="E167" s="22">
        <v>0</v>
      </c>
      <c r="F167" s="22">
        <v>34042.620000000003</v>
      </c>
      <c r="G167" s="22">
        <f t="shared" si="25"/>
        <v>9549.1900000000023</v>
      </c>
      <c r="H167" s="22">
        <f t="shared" si="26"/>
        <v>-34042.620000000003</v>
      </c>
      <c r="I167" s="23">
        <f t="shared" si="27"/>
        <v>38.986740525928809</v>
      </c>
      <c r="J167" s="23">
        <f t="shared" si="28"/>
        <v>0</v>
      </c>
      <c r="K167" s="23">
        <f t="shared" si="29"/>
        <v>0</v>
      </c>
    </row>
    <row r="168" spans="1:11">
      <c r="A168" s="27" t="s">
        <v>42</v>
      </c>
      <c r="B168" s="21" t="s">
        <v>43</v>
      </c>
      <c r="C168" s="22">
        <v>758525.31</v>
      </c>
      <c r="D168" s="22">
        <v>3482918</v>
      </c>
      <c r="E168" s="22">
        <v>835650</v>
      </c>
      <c r="F168" s="22">
        <v>685831.22</v>
      </c>
      <c r="G168" s="22">
        <f t="shared" si="25"/>
        <v>-72694.090000000084</v>
      </c>
      <c r="H168" s="22">
        <f t="shared" si="26"/>
        <v>149818.78000000003</v>
      </c>
      <c r="I168" s="23">
        <f t="shared" si="27"/>
        <v>-9.5836076979422273</v>
      </c>
      <c r="J168" s="23">
        <f t="shared" si="28"/>
        <v>82.071587387063957</v>
      </c>
      <c r="K168" s="23">
        <f t="shared" si="29"/>
        <v>19.691282424679535</v>
      </c>
    </row>
    <row r="169" spans="1:11">
      <c r="A169" s="28" t="s">
        <v>44</v>
      </c>
      <c r="B169" s="21" t="s">
        <v>45</v>
      </c>
      <c r="C169" s="22">
        <v>749077.19</v>
      </c>
      <c r="D169" s="22">
        <v>3440918</v>
      </c>
      <c r="E169" s="22">
        <v>825288</v>
      </c>
      <c r="F169" s="22">
        <v>675914.61</v>
      </c>
      <c r="G169" s="22">
        <f t="shared" si="25"/>
        <v>-73162.579999999958</v>
      </c>
      <c r="H169" s="22">
        <f t="shared" si="26"/>
        <v>149373.39000000001</v>
      </c>
      <c r="I169" s="23">
        <f t="shared" si="27"/>
        <v>-9.7670281483274124</v>
      </c>
      <c r="J169" s="23">
        <f t="shared" si="28"/>
        <v>81.900452932794366</v>
      </c>
      <c r="K169" s="23">
        <f t="shared" si="29"/>
        <v>19.643438466130259</v>
      </c>
    </row>
    <row r="170" spans="1:11">
      <c r="A170" s="28" t="s">
        <v>46</v>
      </c>
      <c r="B170" s="21" t="s">
        <v>47</v>
      </c>
      <c r="C170" s="22">
        <v>9448.1200000000008</v>
      </c>
      <c r="D170" s="22">
        <v>42000</v>
      </c>
      <c r="E170" s="22">
        <v>10362</v>
      </c>
      <c r="F170" s="22">
        <v>9916.61</v>
      </c>
      <c r="G170" s="22">
        <f t="shared" si="25"/>
        <v>468.48999999999978</v>
      </c>
      <c r="H170" s="22">
        <f t="shared" si="26"/>
        <v>445.38999999999942</v>
      </c>
      <c r="I170" s="23">
        <f t="shared" si="27"/>
        <v>4.9585526009407204</v>
      </c>
      <c r="J170" s="23">
        <f t="shared" si="28"/>
        <v>95.701698513800423</v>
      </c>
      <c r="K170" s="23">
        <f t="shared" si="29"/>
        <v>23.61097619047619</v>
      </c>
    </row>
    <row r="171" spans="1:11" ht="25.5">
      <c r="A171" s="27" t="s">
        <v>84</v>
      </c>
      <c r="B171" s="21" t="s">
        <v>85</v>
      </c>
      <c r="C171" s="22">
        <v>45514</v>
      </c>
      <c r="D171" s="22">
        <v>106325</v>
      </c>
      <c r="E171" s="22">
        <v>59859</v>
      </c>
      <c r="F171" s="22">
        <v>56889</v>
      </c>
      <c r="G171" s="22">
        <f t="shared" si="25"/>
        <v>11375</v>
      </c>
      <c r="H171" s="22">
        <f t="shared" si="26"/>
        <v>2970</v>
      </c>
      <c r="I171" s="23">
        <f t="shared" si="27"/>
        <v>24.99231005844355</v>
      </c>
      <c r="J171" s="23">
        <f t="shared" si="28"/>
        <v>95.038340099233196</v>
      </c>
      <c r="K171" s="23">
        <f t="shared" si="29"/>
        <v>53.5048201269692</v>
      </c>
    </row>
    <row r="172" spans="1:11">
      <c r="A172" s="28" t="s">
        <v>86</v>
      </c>
      <c r="B172" s="21" t="s">
        <v>87</v>
      </c>
      <c r="C172" s="22">
        <v>45514</v>
      </c>
      <c r="D172" s="22">
        <v>106325</v>
      </c>
      <c r="E172" s="22">
        <v>59859</v>
      </c>
      <c r="F172" s="22">
        <v>56889</v>
      </c>
      <c r="G172" s="22">
        <f t="shared" si="25"/>
        <v>11375</v>
      </c>
      <c r="H172" s="22">
        <f t="shared" si="26"/>
        <v>2970</v>
      </c>
      <c r="I172" s="23">
        <f t="shared" si="27"/>
        <v>24.99231005844355</v>
      </c>
      <c r="J172" s="23">
        <f t="shared" si="28"/>
        <v>95.038340099233196</v>
      </c>
      <c r="K172" s="23">
        <f t="shared" si="29"/>
        <v>53.5048201269692</v>
      </c>
    </row>
    <row r="173" spans="1:11" ht="25.5">
      <c r="A173" s="27" t="s">
        <v>48</v>
      </c>
      <c r="B173" s="21" t="s">
        <v>49</v>
      </c>
      <c r="C173" s="22">
        <v>648</v>
      </c>
      <c r="D173" s="22">
        <v>7776</v>
      </c>
      <c r="E173" s="22">
        <v>1050</v>
      </c>
      <c r="F173" s="22">
        <v>0</v>
      </c>
      <c r="G173" s="22">
        <f t="shared" si="25"/>
        <v>-648</v>
      </c>
      <c r="H173" s="22">
        <f t="shared" si="26"/>
        <v>1050</v>
      </c>
      <c r="I173" s="23">
        <f t="shared" si="27"/>
        <v>-100</v>
      </c>
      <c r="J173" s="23">
        <f t="shared" si="28"/>
        <v>0</v>
      </c>
      <c r="K173" s="23">
        <f t="shared" si="29"/>
        <v>0</v>
      </c>
    </row>
    <row r="174" spans="1:11">
      <c r="A174" s="28" t="s">
        <v>50</v>
      </c>
      <c r="B174" s="21" t="s">
        <v>51</v>
      </c>
      <c r="C174" s="22">
        <v>648</v>
      </c>
      <c r="D174" s="22">
        <v>7776</v>
      </c>
      <c r="E174" s="22">
        <v>1050</v>
      </c>
      <c r="F174" s="22">
        <v>0</v>
      </c>
      <c r="G174" s="22">
        <f t="shared" si="25"/>
        <v>-648</v>
      </c>
      <c r="H174" s="22">
        <f t="shared" si="26"/>
        <v>1050</v>
      </c>
      <c r="I174" s="23">
        <f t="shared" si="27"/>
        <v>-100</v>
      </c>
      <c r="J174" s="23">
        <f t="shared" si="28"/>
        <v>0</v>
      </c>
      <c r="K174" s="23">
        <f t="shared" si="29"/>
        <v>0</v>
      </c>
    </row>
    <row r="175" spans="1:11" ht="25.5">
      <c r="A175" s="29" t="s">
        <v>88</v>
      </c>
      <c r="B175" s="21" t="s">
        <v>89</v>
      </c>
      <c r="C175" s="22">
        <v>648</v>
      </c>
      <c r="D175" s="22">
        <v>7776</v>
      </c>
      <c r="E175" s="22">
        <v>1050</v>
      </c>
      <c r="F175" s="22">
        <v>0</v>
      </c>
      <c r="G175" s="22">
        <f t="shared" si="25"/>
        <v>-648</v>
      </c>
      <c r="H175" s="22">
        <f t="shared" si="26"/>
        <v>1050</v>
      </c>
      <c r="I175" s="23">
        <f t="shared" si="27"/>
        <v>-100</v>
      </c>
      <c r="J175" s="23">
        <f t="shared" si="28"/>
        <v>0</v>
      </c>
      <c r="K175" s="23">
        <f t="shared" si="29"/>
        <v>0</v>
      </c>
    </row>
    <row r="176" spans="1:11">
      <c r="A176" s="26" t="s">
        <v>56</v>
      </c>
      <c r="B176" s="21" t="s">
        <v>57</v>
      </c>
      <c r="C176" s="22">
        <v>554317.5</v>
      </c>
      <c r="D176" s="22">
        <v>3337572</v>
      </c>
      <c r="E176" s="22">
        <v>293035</v>
      </c>
      <c r="F176" s="22">
        <v>330726.09000000003</v>
      </c>
      <c r="G176" s="22">
        <f t="shared" si="25"/>
        <v>-223591.40999999997</v>
      </c>
      <c r="H176" s="22">
        <f t="shared" si="26"/>
        <v>-37691.090000000026</v>
      </c>
      <c r="I176" s="23">
        <f t="shared" si="27"/>
        <v>-40.336343341135716</v>
      </c>
      <c r="J176" s="23">
        <f t="shared" si="28"/>
        <v>112.86231678809699</v>
      </c>
      <c r="K176" s="23">
        <f t="shared" si="29"/>
        <v>9.9091821839349095</v>
      </c>
    </row>
    <row r="177" spans="1:11">
      <c r="A177" s="27" t="s">
        <v>58</v>
      </c>
      <c r="B177" s="21" t="s">
        <v>59</v>
      </c>
      <c r="C177" s="22">
        <v>554317.5</v>
      </c>
      <c r="D177" s="22">
        <v>3337572</v>
      </c>
      <c r="E177" s="22">
        <v>293035</v>
      </c>
      <c r="F177" s="22">
        <v>330726.09000000003</v>
      </c>
      <c r="G177" s="22">
        <f t="shared" si="25"/>
        <v>-223591.40999999997</v>
      </c>
      <c r="H177" s="22">
        <f t="shared" si="26"/>
        <v>-37691.090000000026</v>
      </c>
      <c r="I177" s="23">
        <f t="shared" si="27"/>
        <v>-40.336343341135716</v>
      </c>
      <c r="J177" s="23">
        <f t="shared" si="28"/>
        <v>112.86231678809699</v>
      </c>
      <c r="K177" s="23">
        <f t="shared" si="29"/>
        <v>9.9091821839349095</v>
      </c>
    </row>
    <row r="178" spans="1:11">
      <c r="A178" s="20"/>
      <c r="B178" s="21" t="s">
        <v>60</v>
      </c>
      <c r="C178" s="22">
        <v>189249427.52000001</v>
      </c>
      <c r="D178" s="22">
        <v>-1530681</v>
      </c>
      <c r="E178" s="22">
        <v>0</v>
      </c>
      <c r="F178" s="22">
        <v>185343434.53</v>
      </c>
      <c r="G178" s="22">
        <f t="shared" si="25"/>
        <v>-3905992.9900000095</v>
      </c>
      <c r="H178" s="22">
        <f t="shared" si="26"/>
        <v>-185343434.53</v>
      </c>
      <c r="I178" s="23">
        <f t="shared" si="27"/>
        <v>-2.0639391311169106</v>
      </c>
      <c r="J178" s="23">
        <f t="shared" si="28"/>
        <v>0</v>
      </c>
      <c r="K178" s="23">
        <f t="shared" si="29"/>
        <v>-12108.560472756897</v>
      </c>
    </row>
    <row r="179" spans="1:11">
      <c r="A179" s="20" t="s">
        <v>61</v>
      </c>
      <c r="B179" s="21" t="s">
        <v>62</v>
      </c>
      <c r="C179" s="22">
        <v>-189249427.52000001</v>
      </c>
      <c r="D179" s="22">
        <v>1530681</v>
      </c>
      <c r="E179" s="22">
        <v>0</v>
      </c>
      <c r="F179" s="22">
        <v>-185343434.53</v>
      </c>
      <c r="G179" s="22">
        <f t="shared" si="25"/>
        <v>3905992.9900000095</v>
      </c>
      <c r="H179" s="22">
        <f t="shared" si="26"/>
        <v>185343434.53</v>
      </c>
      <c r="I179" s="23">
        <f t="shared" si="27"/>
        <v>-2.0639391311169106</v>
      </c>
      <c r="J179" s="23">
        <f t="shared" si="28"/>
        <v>0</v>
      </c>
      <c r="K179" s="23">
        <f t="shared" si="29"/>
        <v>-12108.560472756897</v>
      </c>
    </row>
    <row r="180" spans="1:11">
      <c r="A180" s="26" t="s">
        <v>63</v>
      </c>
      <c r="B180" s="21" t="s">
        <v>64</v>
      </c>
      <c r="C180" s="22">
        <v>-189249427.52000001</v>
      </c>
      <c r="D180" s="22">
        <v>1530681</v>
      </c>
      <c r="E180" s="22">
        <v>0</v>
      </c>
      <c r="F180" s="22">
        <v>-185343434.53</v>
      </c>
      <c r="G180" s="22">
        <f t="shared" si="25"/>
        <v>3905992.9900000095</v>
      </c>
      <c r="H180" s="22">
        <f t="shared" si="26"/>
        <v>185343434.53</v>
      </c>
      <c r="I180" s="23">
        <f t="shared" si="27"/>
        <v>-2.0639391311169106</v>
      </c>
      <c r="J180" s="23">
        <f t="shared" si="28"/>
        <v>0</v>
      </c>
      <c r="K180" s="23">
        <f t="shared" si="29"/>
        <v>-12108.560472756897</v>
      </c>
    </row>
    <row r="181" spans="1:11" ht="25.5">
      <c r="A181" s="27" t="s">
        <v>90</v>
      </c>
      <c r="B181" s="21" t="s">
        <v>91</v>
      </c>
      <c r="C181" s="22">
        <v>-1603196.82</v>
      </c>
      <c r="D181" s="22">
        <v>1530681</v>
      </c>
      <c r="E181" s="22">
        <v>0</v>
      </c>
      <c r="F181" s="22">
        <v>0</v>
      </c>
      <c r="G181" s="22">
        <f t="shared" si="25"/>
        <v>1603196.82</v>
      </c>
      <c r="H181" s="22">
        <f t="shared" si="26"/>
        <v>0</v>
      </c>
      <c r="I181" s="23">
        <f t="shared" si="27"/>
        <v>-100</v>
      </c>
      <c r="J181" s="23">
        <f t="shared" si="28"/>
        <v>0</v>
      </c>
      <c r="K181" s="23">
        <f t="shared" si="29"/>
        <v>0</v>
      </c>
    </row>
    <row r="182" spans="1:11" s="35" customFormat="1">
      <c r="A182" s="31" t="s">
        <v>389</v>
      </c>
      <c r="B182" s="32" t="s">
        <v>390</v>
      </c>
      <c r="C182" s="33"/>
      <c r="D182" s="33"/>
      <c r="E182" s="33"/>
      <c r="F182" s="33"/>
      <c r="G182" s="33"/>
      <c r="H182" s="33"/>
      <c r="I182" s="34"/>
      <c r="J182" s="34"/>
      <c r="K182" s="34"/>
    </row>
    <row r="183" spans="1:11">
      <c r="A183" s="20" t="s">
        <v>26</v>
      </c>
      <c r="B183" s="21" t="s">
        <v>27</v>
      </c>
      <c r="C183" s="22">
        <v>119044094.95999999</v>
      </c>
      <c r="D183" s="22">
        <v>102201679</v>
      </c>
      <c r="E183" s="22">
        <v>19369523</v>
      </c>
      <c r="F183" s="22">
        <v>102181591.7</v>
      </c>
      <c r="G183" s="22">
        <f t="shared" ref="G183:G208" si="30">F183-C183</f>
        <v>-16862503.25999999</v>
      </c>
      <c r="H183" s="22">
        <f t="shared" ref="H183:H208" si="31">E183-F183</f>
        <v>-82812068.700000003</v>
      </c>
      <c r="I183" s="23">
        <f t="shared" ref="I183:I208" si="32">IF(ISERROR(F183/C183),0,F183/C183*100-100)</f>
        <v>-14.164922053182025</v>
      </c>
      <c r="J183" s="23">
        <f t="shared" ref="J183:J208" si="33">IF(ISERROR(F183/E183),0,F183/E183*100)</f>
        <v>527.53798686730693</v>
      </c>
      <c r="K183" s="23">
        <f t="shared" ref="K183:K208" si="34">IF(ISERROR(F183/D183),0,F183/D183*100)</f>
        <v>99.980345430528601</v>
      </c>
    </row>
    <row r="184" spans="1:11" ht="25.5">
      <c r="A184" s="26" t="s">
        <v>70</v>
      </c>
      <c r="B184" s="21" t="s">
        <v>71</v>
      </c>
      <c r="C184" s="22">
        <v>1343.96</v>
      </c>
      <c r="D184" s="22">
        <v>21674</v>
      </c>
      <c r="E184" s="22">
        <v>5236</v>
      </c>
      <c r="F184" s="22">
        <v>1586.7</v>
      </c>
      <c r="G184" s="22">
        <f t="shared" si="30"/>
        <v>242.74</v>
      </c>
      <c r="H184" s="22">
        <f t="shared" si="31"/>
        <v>3649.3</v>
      </c>
      <c r="I184" s="23">
        <f t="shared" si="32"/>
        <v>18.061549450876527</v>
      </c>
      <c r="J184" s="23">
        <f t="shared" si="33"/>
        <v>30.303666921313983</v>
      </c>
      <c r="K184" s="23">
        <f t="shared" si="34"/>
        <v>7.3207529759158438</v>
      </c>
    </row>
    <row r="185" spans="1:11">
      <c r="A185" s="26" t="s">
        <v>72</v>
      </c>
      <c r="B185" s="21" t="s">
        <v>73</v>
      </c>
      <c r="C185" s="22">
        <v>0</v>
      </c>
      <c r="D185" s="22">
        <v>3000</v>
      </c>
      <c r="E185" s="22">
        <v>0</v>
      </c>
      <c r="F185" s="22">
        <v>3000</v>
      </c>
      <c r="G185" s="22">
        <f t="shared" si="30"/>
        <v>3000</v>
      </c>
      <c r="H185" s="22">
        <f t="shared" si="31"/>
        <v>-3000</v>
      </c>
      <c r="I185" s="23">
        <f t="shared" si="32"/>
        <v>0</v>
      </c>
      <c r="J185" s="23">
        <f t="shared" si="33"/>
        <v>0</v>
      </c>
      <c r="K185" s="23">
        <f t="shared" si="34"/>
        <v>100</v>
      </c>
    </row>
    <row r="186" spans="1:11">
      <c r="A186" s="27" t="s">
        <v>74</v>
      </c>
      <c r="B186" s="21" t="s">
        <v>75</v>
      </c>
      <c r="C186" s="22">
        <v>0</v>
      </c>
      <c r="D186" s="22">
        <v>3000</v>
      </c>
      <c r="E186" s="22">
        <v>0</v>
      </c>
      <c r="F186" s="22">
        <v>3000</v>
      </c>
      <c r="G186" s="22">
        <f t="shared" si="30"/>
        <v>3000</v>
      </c>
      <c r="H186" s="22">
        <f t="shared" si="31"/>
        <v>-3000</v>
      </c>
      <c r="I186" s="23">
        <f t="shared" si="32"/>
        <v>0</v>
      </c>
      <c r="J186" s="23">
        <f t="shared" si="33"/>
        <v>0</v>
      </c>
      <c r="K186" s="23">
        <f t="shared" si="34"/>
        <v>100</v>
      </c>
    </row>
    <row r="187" spans="1:11">
      <c r="A187" s="28" t="s">
        <v>76</v>
      </c>
      <c r="B187" s="21" t="s">
        <v>77</v>
      </c>
      <c r="C187" s="22">
        <v>0</v>
      </c>
      <c r="D187" s="22">
        <v>3000</v>
      </c>
      <c r="E187" s="22">
        <v>0</v>
      </c>
      <c r="F187" s="22">
        <v>3000</v>
      </c>
      <c r="G187" s="22">
        <f t="shared" si="30"/>
        <v>3000</v>
      </c>
      <c r="H187" s="22">
        <f t="shared" si="31"/>
        <v>-3000</v>
      </c>
      <c r="I187" s="23">
        <f t="shared" si="32"/>
        <v>0</v>
      </c>
      <c r="J187" s="23">
        <f t="shared" si="33"/>
        <v>0</v>
      </c>
      <c r="K187" s="23">
        <f t="shared" si="34"/>
        <v>100</v>
      </c>
    </row>
    <row r="188" spans="1:11" ht="25.5">
      <c r="A188" s="29" t="s">
        <v>78</v>
      </c>
      <c r="B188" s="21" t="s">
        <v>79</v>
      </c>
      <c r="C188" s="22">
        <v>0</v>
      </c>
      <c r="D188" s="22">
        <v>3000</v>
      </c>
      <c r="E188" s="22">
        <v>0</v>
      </c>
      <c r="F188" s="22">
        <v>3000</v>
      </c>
      <c r="G188" s="22">
        <f t="shared" si="30"/>
        <v>3000</v>
      </c>
      <c r="H188" s="22">
        <f t="shared" si="31"/>
        <v>-3000</v>
      </c>
      <c r="I188" s="23">
        <f t="shared" si="32"/>
        <v>0</v>
      </c>
      <c r="J188" s="23">
        <f t="shared" si="33"/>
        <v>0</v>
      </c>
      <c r="K188" s="23">
        <f t="shared" si="34"/>
        <v>100</v>
      </c>
    </row>
    <row r="189" spans="1:11" ht="25.5">
      <c r="A189" s="30" t="s">
        <v>80</v>
      </c>
      <c r="B189" s="21" t="s">
        <v>81</v>
      </c>
      <c r="C189" s="22">
        <v>0</v>
      </c>
      <c r="D189" s="22">
        <v>3000</v>
      </c>
      <c r="E189" s="22">
        <v>0</v>
      </c>
      <c r="F189" s="22">
        <v>3000</v>
      </c>
      <c r="G189" s="22">
        <f t="shared" si="30"/>
        <v>3000</v>
      </c>
      <c r="H189" s="22">
        <f t="shared" si="31"/>
        <v>-3000</v>
      </c>
      <c r="I189" s="23">
        <f t="shared" si="32"/>
        <v>0</v>
      </c>
      <c r="J189" s="23">
        <f t="shared" si="33"/>
        <v>0</v>
      </c>
      <c r="K189" s="23">
        <f t="shared" si="34"/>
        <v>100</v>
      </c>
    </row>
    <row r="190" spans="1:11">
      <c r="A190" s="26" t="s">
        <v>28</v>
      </c>
      <c r="B190" s="21" t="s">
        <v>29</v>
      </c>
      <c r="C190" s="22">
        <v>119042751</v>
      </c>
      <c r="D190" s="22">
        <v>102177005</v>
      </c>
      <c r="E190" s="22">
        <v>19364287</v>
      </c>
      <c r="F190" s="22">
        <v>102177005</v>
      </c>
      <c r="G190" s="22">
        <f t="shared" si="30"/>
        <v>-16865746</v>
      </c>
      <c r="H190" s="22">
        <f t="shared" si="31"/>
        <v>-82812718</v>
      </c>
      <c r="I190" s="23">
        <f t="shared" si="32"/>
        <v>-14.167805984255182</v>
      </c>
      <c r="J190" s="23">
        <f t="shared" si="33"/>
        <v>527.65694394015122</v>
      </c>
      <c r="K190" s="23">
        <f t="shared" si="34"/>
        <v>100</v>
      </c>
    </row>
    <row r="191" spans="1:11">
      <c r="A191" s="27" t="s">
        <v>30</v>
      </c>
      <c r="B191" s="21" t="s">
        <v>31</v>
      </c>
      <c r="C191" s="22">
        <v>119042751</v>
      </c>
      <c r="D191" s="22">
        <v>102177005</v>
      </c>
      <c r="E191" s="22">
        <v>19364287</v>
      </c>
      <c r="F191" s="22">
        <v>102177005</v>
      </c>
      <c r="G191" s="22">
        <f t="shared" si="30"/>
        <v>-16865746</v>
      </c>
      <c r="H191" s="22">
        <f t="shared" si="31"/>
        <v>-82812718</v>
      </c>
      <c r="I191" s="23">
        <f t="shared" si="32"/>
        <v>-14.167805984255182</v>
      </c>
      <c r="J191" s="23">
        <f t="shared" si="33"/>
        <v>527.65694394015122</v>
      </c>
      <c r="K191" s="23">
        <f t="shared" si="34"/>
        <v>100</v>
      </c>
    </row>
    <row r="192" spans="1:11">
      <c r="A192" s="20" t="s">
        <v>32</v>
      </c>
      <c r="B192" s="21" t="s">
        <v>33</v>
      </c>
      <c r="C192" s="22">
        <v>27051173.16</v>
      </c>
      <c r="D192" s="22">
        <v>102205146</v>
      </c>
      <c r="E192" s="22">
        <v>19369523</v>
      </c>
      <c r="F192" s="22">
        <v>23825302.399999999</v>
      </c>
      <c r="G192" s="22">
        <f t="shared" si="30"/>
        <v>-3225870.7600000016</v>
      </c>
      <c r="H192" s="22">
        <f t="shared" si="31"/>
        <v>-4455779.3999999985</v>
      </c>
      <c r="I192" s="23">
        <f t="shared" si="32"/>
        <v>-11.92506787384005</v>
      </c>
      <c r="J192" s="23">
        <f t="shared" si="33"/>
        <v>123.00407397745417</v>
      </c>
      <c r="K192" s="23">
        <f t="shared" si="34"/>
        <v>23.311255188657526</v>
      </c>
    </row>
    <row r="193" spans="1:11">
      <c r="A193" s="26" t="s">
        <v>34</v>
      </c>
      <c r="B193" s="21" t="s">
        <v>35</v>
      </c>
      <c r="C193" s="22">
        <v>19662283.440000001</v>
      </c>
      <c r="D193" s="22">
        <v>94863545</v>
      </c>
      <c r="E193" s="22">
        <v>19314152</v>
      </c>
      <c r="F193" s="22">
        <v>20921206.16</v>
      </c>
      <c r="G193" s="22">
        <f t="shared" si="30"/>
        <v>1258922.7199999988</v>
      </c>
      <c r="H193" s="22">
        <f t="shared" si="31"/>
        <v>-1607054.1600000001</v>
      </c>
      <c r="I193" s="23">
        <f t="shared" si="32"/>
        <v>6.4027289802918119</v>
      </c>
      <c r="J193" s="23">
        <f t="shared" si="33"/>
        <v>108.32060429057408</v>
      </c>
      <c r="K193" s="23">
        <f t="shared" si="34"/>
        <v>22.053999942759887</v>
      </c>
    </row>
    <row r="194" spans="1:11">
      <c r="A194" s="27" t="s">
        <v>36</v>
      </c>
      <c r="B194" s="21" t="s">
        <v>37</v>
      </c>
      <c r="C194" s="22">
        <v>19661497.170000002</v>
      </c>
      <c r="D194" s="22">
        <v>94786479</v>
      </c>
      <c r="E194" s="22">
        <v>19313315</v>
      </c>
      <c r="F194" s="22">
        <v>20918470.09</v>
      </c>
      <c r="G194" s="22">
        <f t="shared" si="30"/>
        <v>1256972.9199999981</v>
      </c>
      <c r="H194" s="22">
        <f t="shared" si="31"/>
        <v>-1605155.0899999999</v>
      </c>
      <c r="I194" s="23">
        <f t="shared" si="32"/>
        <v>6.3930681836270082</v>
      </c>
      <c r="J194" s="23">
        <f t="shared" si="33"/>
        <v>108.31113193151978</v>
      </c>
      <c r="K194" s="23">
        <f t="shared" si="34"/>
        <v>22.069044351779329</v>
      </c>
    </row>
    <row r="195" spans="1:11">
      <c r="A195" s="28" t="s">
        <v>38</v>
      </c>
      <c r="B195" s="21" t="s">
        <v>39</v>
      </c>
      <c r="C195" s="22">
        <v>18152772.43</v>
      </c>
      <c r="D195" s="22">
        <v>90603957</v>
      </c>
      <c r="E195" s="22">
        <v>18412610</v>
      </c>
      <c r="F195" s="22">
        <v>19892320.57</v>
      </c>
      <c r="G195" s="22">
        <f t="shared" si="30"/>
        <v>1739548.1400000006</v>
      </c>
      <c r="H195" s="22">
        <f t="shared" si="31"/>
        <v>-1479710.5700000003</v>
      </c>
      <c r="I195" s="23">
        <f t="shared" si="32"/>
        <v>9.5828234871999598</v>
      </c>
      <c r="J195" s="23">
        <f t="shared" si="33"/>
        <v>108.03639771873732</v>
      </c>
      <c r="K195" s="23">
        <f t="shared" si="34"/>
        <v>21.955244813424653</v>
      </c>
    </row>
    <row r="196" spans="1:11">
      <c r="A196" s="28" t="s">
        <v>40</v>
      </c>
      <c r="B196" s="21" t="s">
        <v>41</v>
      </c>
      <c r="C196" s="22">
        <v>1508724.74</v>
      </c>
      <c r="D196" s="22">
        <v>4182522</v>
      </c>
      <c r="E196" s="22">
        <v>900705</v>
      </c>
      <c r="F196" s="22">
        <v>1026149.52</v>
      </c>
      <c r="G196" s="22">
        <f t="shared" si="30"/>
        <v>-482575.22</v>
      </c>
      <c r="H196" s="22">
        <f t="shared" si="31"/>
        <v>-125444.52000000002</v>
      </c>
      <c r="I196" s="23">
        <f t="shared" si="32"/>
        <v>-31.985637088445955</v>
      </c>
      <c r="J196" s="23">
        <f t="shared" si="33"/>
        <v>113.92737022665578</v>
      </c>
      <c r="K196" s="23">
        <f t="shared" si="34"/>
        <v>24.534228869567215</v>
      </c>
    </row>
    <row r="197" spans="1:11">
      <c r="A197" s="29" t="s">
        <v>82</v>
      </c>
      <c r="B197" s="21" t="s">
        <v>83</v>
      </c>
      <c r="C197" s="22">
        <v>28333.91</v>
      </c>
      <c r="D197" s="22">
        <v>0</v>
      </c>
      <c r="E197" s="22">
        <v>0</v>
      </c>
      <c r="F197" s="22">
        <v>1949.33</v>
      </c>
      <c r="G197" s="22">
        <f t="shared" si="30"/>
        <v>-26384.58</v>
      </c>
      <c r="H197" s="22">
        <f t="shared" si="31"/>
        <v>-1949.33</v>
      </c>
      <c r="I197" s="23">
        <f t="shared" si="32"/>
        <v>-93.120151789851803</v>
      </c>
      <c r="J197" s="23">
        <f t="shared" si="33"/>
        <v>0</v>
      </c>
      <c r="K197" s="23">
        <f t="shared" si="34"/>
        <v>0</v>
      </c>
    </row>
    <row r="198" spans="1:11">
      <c r="A198" s="27" t="s">
        <v>42</v>
      </c>
      <c r="B198" s="21" t="s">
        <v>43</v>
      </c>
      <c r="C198" s="22">
        <v>786.27</v>
      </c>
      <c r="D198" s="22">
        <v>74166</v>
      </c>
      <c r="E198" s="22">
        <v>837</v>
      </c>
      <c r="F198" s="22">
        <v>836.07</v>
      </c>
      <c r="G198" s="22">
        <f t="shared" si="30"/>
        <v>49.800000000000068</v>
      </c>
      <c r="H198" s="22">
        <f t="shared" si="31"/>
        <v>0.92999999999994998</v>
      </c>
      <c r="I198" s="23">
        <f t="shared" si="32"/>
        <v>6.3337021633790016</v>
      </c>
      <c r="J198" s="23">
        <f t="shared" si="33"/>
        <v>99.8888888888889</v>
      </c>
      <c r="K198" s="23">
        <f t="shared" si="34"/>
        <v>1.1272955262519213</v>
      </c>
    </row>
    <row r="199" spans="1:11">
      <c r="A199" s="28" t="s">
        <v>44</v>
      </c>
      <c r="B199" s="21" t="s">
        <v>45</v>
      </c>
      <c r="C199" s="22">
        <v>0</v>
      </c>
      <c r="D199" s="22">
        <v>67500</v>
      </c>
      <c r="E199" s="22">
        <v>0</v>
      </c>
      <c r="F199" s="22">
        <v>0</v>
      </c>
      <c r="G199" s="22">
        <f t="shared" si="30"/>
        <v>0</v>
      </c>
      <c r="H199" s="22">
        <f t="shared" si="31"/>
        <v>0</v>
      </c>
      <c r="I199" s="23">
        <f t="shared" si="32"/>
        <v>0</v>
      </c>
      <c r="J199" s="23">
        <f t="shared" si="33"/>
        <v>0</v>
      </c>
      <c r="K199" s="23">
        <f t="shared" si="34"/>
        <v>0</v>
      </c>
    </row>
    <row r="200" spans="1:11">
      <c r="A200" s="28" t="s">
        <v>46</v>
      </c>
      <c r="B200" s="21" t="s">
        <v>47</v>
      </c>
      <c r="C200" s="22">
        <v>786.27</v>
      </c>
      <c r="D200" s="22">
        <v>6666</v>
      </c>
      <c r="E200" s="22">
        <v>837</v>
      </c>
      <c r="F200" s="22">
        <v>836.07</v>
      </c>
      <c r="G200" s="22">
        <f t="shared" si="30"/>
        <v>49.800000000000068</v>
      </c>
      <c r="H200" s="22">
        <f t="shared" si="31"/>
        <v>0.92999999999994998</v>
      </c>
      <c r="I200" s="23">
        <f t="shared" si="32"/>
        <v>6.3337021633790016</v>
      </c>
      <c r="J200" s="23">
        <f t="shared" si="33"/>
        <v>99.8888888888889</v>
      </c>
      <c r="K200" s="23">
        <f t="shared" si="34"/>
        <v>12.542304230423044</v>
      </c>
    </row>
    <row r="201" spans="1:11" ht="25.5">
      <c r="A201" s="27" t="s">
        <v>84</v>
      </c>
      <c r="B201" s="21" t="s">
        <v>85</v>
      </c>
      <c r="C201" s="22">
        <v>0</v>
      </c>
      <c r="D201" s="22">
        <v>2900</v>
      </c>
      <c r="E201" s="22">
        <v>0</v>
      </c>
      <c r="F201" s="22">
        <v>1900</v>
      </c>
      <c r="G201" s="22">
        <f t="shared" si="30"/>
        <v>1900</v>
      </c>
      <c r="H201" s="22">
        <f t="shared" si="31"/>
        <v>-1900</v>
      </c>
      <c r="I201" s="23">
        <f t="shared" si="32"/>
        <v>0</v>
      </c>
      <c r="J201" s="23">
        <f t="shared" si="33"/>
        <v>0</v>
      </c>
      <c r="K201" s="23">
        <f t="shared" si="34"/>
        <v>65.517241379310349</v>
      </c>
    </row>
    <row r="202" spans="1:11">
      <c r="A202" s="28" t="s">
        <v>86</v>
      </c>
      <c r="B202" s="21" t="s">
        <v>87</v>
      </c>
      <c r="C202" s="22">
        <v>0</v>
      </c>
      <c r="D202" s="22">
        <v>2900</v>
      </c>
      <c r="E202" s="22">
        <v>0</v>
      </c>
      <c r="F202" s="22">
        <v>1900</v>
      </c>
      <c r="G202" s="22">
        <f t="shared" si="30"/>
        <v>1900</v>
      </c>
      <c r="H202" s="22">
        <f t="shared" si="31"/>
        <v>-1900</v>
      </c>
      <c r="I202" s="23">
        <f t="shared" si="32"/>
        <v>0</v>
      </c>
      <c r="J202" s="23">
        <f t="shared" si="33"/>
        <v>0</v>
      </c>
      <c r="K202" s="23">
        <f t="shared" si="34"/>
        <v>65.517241379310349</v>
      </c>
    </row>
    <row r="203" spans="1:11">
      <c r="A203" s="26" t="s">
        <v>56</v>
      </c>
      <c r="B203" s="21" t="s">
        <v>57</v>
      </c>
      <c r="C203" s="22">
        <v>7388889.7199999997</v>
      </c>
      <c r="D203" s="22">
        <v>7341601</v>
      </c>
      <c r="E203" s="22">
        <v>55371</v>
      </c>
      <c r="F203" s="22">
        <v>2904096.24</v>
      </c>
      <c r="G203" s="22">
        <f t="shared" si="30"/>
        <v>-4484793.4799999995</v>
      </c>
      <c r="H203" s="22">
        <f t="shared" si="31"/>
        <v>-2848725.24</v>
      </c>
      <c r="I203" s="23">
        <f t="shared" si="32"/>
        <v>-60.696446285572655</v>
      </c>
      <c r="J203" s="23">
        <f t="shared" si="33"/>
        <v>5244.7964457929247</v>
      </c>
      <c r="K203" s="23">
        <f t="shared" si="34"/>
        <v>39.556715762679019</v>
      </c>
    </row>
    <row r="204" spans="1:11">
      <c r="A204" s="27" t="s">
        <v>58</v>
      </c>
      <c r="B204" s="21" t="s">
        <v>59</v>
      </c>
      <c r="C204" s="22">
        <v>7388889.7199999997</v>
      </c>
      <c r="D204" s="22">
        <v>7341601</v>
      </c>
      <c r="E204" s="22">
        <v>55371</v>
      </c>
      <c r="F204" s="22">
        <v>2904096.24</v>
      </c>
      <c r="G204" s="22">
        <f t="shared" si="30"/>
        <v>-4484793.4799999995</v>
      </c>
      <c r="H204" s="22">
        <f t="shared" si="31"/>
        <v>-2848725.24</v>
      </c>
      <c r="I204" s="23">
        <f t="shared" si="32"/>
        <v>-60.696446285572655</v>
      </c>
      <c r="J204" s="23">
        <f t="shared" si="33"/>
        <v>5244.7964457929247</v>
      </c>
      <c r="K204" s="23">
        <f t="shared" si="34"/>
        <v>39.556715762679019</v>
      </c>
    </row>
    <row r="205" spans="1:11">
      <c r="A205" s="20"/>
      <c r="B205" s="21" t="s">
        <v>60</v>
      </c>
      <c r="C205" s="22">
        <v>91992921.799999997</v>
      </c>
      <c r="D205" s="22">
        <v>-3467</v>
      </c>
      <c r="E205" s="22">
        <v>0</v>
      </c>
      <c r="F205" s="22">
        <v>78356289.299999997</v>
      </c>
      <c r="G205" s="22">
        <f t="shared" si="30"/>
        <v>-13636632.5</v>
      </c>
      <c r="H205" s="22">
        <f t="shared" si="31"/>
        <v>-78356289.299999997</v>
      </c>
      <c r="I205" s="23">
        <f t="shared" si="32"/>
        <v>-14.823567110573066</v>
      </c>
      <c r="J205" s="23">
        <f t="shared" si="33"/>
        <v>0</v>
      </c>
      <c r="K205" s="23">
        <f t="shared" si="34"/>
        <v>-2260060.2624747618</v>
      </c>
    </row>
    <row r="206" spans="1:11">
      <c r="A206" s="20" t="s">
        <v>61</v>
      </c>
      <c r="B206" s="21" t="s">
        <v>62</v>
      </c>
      <c r="C206" s="22">
        <v>-91992921.799999997</v>
      </c>
      <c r="D206" s="22">
        <v>3467</v>
      </c>
      <c r="E206" s="22">
        <v>0</v>
      </c>
      <c r="F206" s="22">
        <v>-78356289.299999997</v>
      </c>
      <c r="G206" s="22">
        <f t="shared" si="30"/>
        <v>13636632.5</v>
      </c>
      <c r="H206" s="22">
        <f t="shared" si="31"/>
        <v>78356289.299999997</v>
      </c>
      <c r="I206" s="23">
        <f t="shared" si="32"/>
        <v>-14.823567110573066</v>
      </c>
      <c r="J206" s="23">
        <f t="shared" si="33"/>
        <v>0</v>
      </c>
      <c r="K206" s="23">
        <f t="shared" si="34"/>
        <v>-2260060.2624747618</v>
      </c>
    </row>
    <row r="207" spans="1:11">
      <c r="A207" s="26" t="s">
        <v>63</v>
      </c>
      <c r="B207" s="21" t="s">
        <v>64</v>
      </c>
      <c r="C207" s="22">
        <v>-91992921.799999997</v>
      </c>
      <c r="D207" s="22">
        <v>3467</v>
      </c>
      <c r="E207" s="22">
        <v>0</v>
      </c>
      <c r="F207" s="22">
        <v>-78356289.299999997</v>
      </c>
      <c r="G207" s="22">
        <f t="shared" si="30"/>
        <v>13636632.5</v>
      </c>
      <c r="H207" s="22">
        <f t="shared" si="31"/>
        <v>78356289.299999997</v>
      </c>
      <c r="I207" s="23">
        <f t="shared" si="32"/>
        <v>-14.823567110573066</v>
      </c>
      <c r="J207" s="23">
        <f t="shared" si="33"/>
        <v>0</v>
      </c>
      <c r="K207" s="23">
        <f t="shared" si="34"/>
        <v>-2260060.2624747618</v>
      </c>
    </row>
    <row r="208" spans="1:11" ht="25.5">
      <c r="A208" s="27" t="s">
        <v>90</v>
      </c>
      <c r="B208" s="21" t="s">
        <v>91</v>
      </c>
      <c r="C208" s="22">
        <v>0</v>
      </c>
      <c r="D208" s="22">
        <v>3467</v>
      </c>
      <c r="E208" s="22">
        <v>0</v>
      </c>
      <c r="F208" s="22">
        <v>-3466.75</v>
      </c>
      <c r="G208" s="22">
        <f t="shared" si="30"/>
        <v>-3466.75</v>
      </c>
      <c r="H208" s="22">
        <f t="shared" si="31"/>
        <v>3466.75</v>
      </c>
      <c r="I208" s="23">
        <f t="shared" si="32"/>
        <v>0</v>
      </c>
      <c r="J208" s="23">
        <f t="shared" si="33"/>
        <v>0</v>
      </c>
      <c r="K208" s="23">
        <f t="shared" si="34"/>
        <v>-99.992789154888953</v>
      </c>
    </row>
    <row r="209" spans="1:11" s="35" customFormat="1">
      <c r="A209" s="31" t="s">
        <v>233</v>
      </c>
      <c r="B209" s="32" t="s">
        <v>391</v>
      </c>
      <c r="C209" s="33"/>
      <c r="D209" s="33"/>
      <c r="E209" s="33"/>
      <c r="F209" s="33"/>
      <c r="G209" s="33"/>
      <c r="H209" s="33"/>
      <c r="I209" s="34"/>
      <c r="J209" s="34"/>
      <c r="K209" s="34"/>
    </row>
    <row r="210" spans="1:11">
      <c r="A210" s="20" t="s">
        <v>26</v>
      </c>
      <c r="B210" s="21" t="s">
        <v>27</v>
      </c>
      <c r="C210" s="22">
        <v>49461822.310000002</v>
      </c>
      <c r="D210" s="22">
        <v>55180581</v>
      </c>
      <c r="E210" s="22">
        <v>10831043</v>
      </c>
      <c r="F210" s="22">
        <v>55173911.149999999</v>
      </c>
      <c r="G210" s="22">
        <f t="shared" ref="G210:G221" si="35">F210-C210</f>
        <v>5712088.8399999961</v>
      </c>
      <c r="H210" s="22">
        <f t="shared" ref="H210:H221" si="36">E210-F210</f>
        <v>-44342868.149999999</v>
      </c>
      <c r="I210" s="23">
        <f t="shared" ref="I210:I221" si="37">IF(ISERROR(F210/C210),0,F210/C210*100-100)</f>
        <v>11.548480369768228</v>
      </c>
      <c r="J210" s="23">
        <f t="shared" ref="J210:J221" si="38">IF(ISERROR(F210/E210),0,F210/E210*100)</f>
        <v>509.4053375099702</v>
      </c>
      <c r="K210" s="23">
        <f t="shared" ref="K210:K221" si="39">IF(ISERROR(F210/D210),0,F210/D210*100)</f>
        <v>99.987912686167618</v>
      </c>
    </row>
    <row r="211" spans="1:11" ht="25.5">
      <c r="A211" s="26" t="s">
        <v>70</v>
      </c>
      <c r="B211" s="21" t="s">
        <v>71</v>
      </c>
      <c r="C211" s="22">
        <v>3930.31</v>
      </c>
      <c r="D211" s="22">
        <v>9384</v>
      </c>
      <c r="E211" s="22">
        <v>2346</v>
      </c>
      <c r="F211" s="22">
        <v>2714.15</v>
      </c>
      <c r="G211" s="22">
        <f t="shared" si="35"/>
        <v>-1216.1599999999999</v>
      </c>
      <c r="H211" s="22">
        <f t="shared" si="36"/>
        <v>-368.15000000000009</v>
      </c>
      <c r="I211" s="23">
        <f t="shared" si="37"/>
        <v>-30.94310626897115</v>
      </c>
      <c r="J211" s="23">
        <f t="shared" si="38"/>
        <v>115.69266837169651</v>
      </c>
      <c r="K211" s="23">
        <f t="shared" si="39"/>
        <v>28.923167092924128</v>
      </c>
    </row>
    <row r="212" spans="1:11">
      <c r="A212" s="26" t="s">
        <v>28</v>
      </c>
      <c r="B212" s="21" t="s">
        <v>29</v>
      </c>
      <c r="C212" s="22">
        <v>49457892</v>
      </c>
      <c r="D212" s="22">
        <v>55171197</v>
      </c>
      <c r="E212" s="22">
        <v>10828697</v>
      </c>
      <c r="F212" s="22">
        <v>55171197</v>
      </c>
      <c r="G212" s="22">
        <f t="shared" si="35"/>
        <v>5713305</v>
      </c>
      <c r="H212" s="22">
        <f t="shared" si="36"/>
        <v>-44342500</v>
      </c>
      <c r="I212" s="23">
        <f t="shared" si="37"/>
        <v>11.551857082788715</v>
      </c>
      <c r="J212" s="23">
        <f t="shared" si="38"/>
        <v>509.49063400702778</v>
      </c>
      <c r="K212" s="23">
        <f t="shared" si="39"/>
        <v>100</v>
      </c>
    </row>
    <row r="213" spans="1:11">
      <c r="A213" s="27" t="s">
        <v>30</v>
      </c>
      <c r="B213" s="21" t="s">
        <v>31</v>
      </c>
      <c r="C213" s="22">
        <v>49457892</v>
      </c>
      <c r="D213" s="22">
        <v>55171197</v>
      </c>
      <c r="E213" s="22">
        <v>10828697</v>
      </c>
      <c r="F213" s="22">
        <v>55171197</v>
      </c>
      <c r="G213" s="22">
        <f t="shared" si="35"/>
        <v>5713305</v>
      </c>
      <c r="H213" s="22">
        <f t="shared" si="36"/>
        <v>-44342500</v>
      </c>
      <c r="I213" s="23">
        <f t="shared" si="37"/>
        <v>11.551857082788715</v>
      </c>
      <c r="J213" s="23">
        <f t="shared" si="38"/>
        <v>509.49063400702778</v>
      </c>
      <c r="K213" s="23">
        <f t="shared" si="39"/>
        <v>100</v>
      </c>
    </row>
    <row r="214" spans="1:11">
      <c r="A214" s="20" t="s">
        <v>32</v>
      </c>
      <c r="B214" s="21" t="s">
        <v>33</v>
      </c>
      <c r="C214" s="22">
        <v>12386330.550000001</v>
      </c>
      <c r="D214" s="22">
        <v>55181174</v>
      </c>
      <c r="E214" s="22">
        <v>10831043</v>
      </c>
      <c r="F214" s="22">
        <v>10138430.5</v>
      </c>
      <c r="G214" s="22">
        <f t="shared" si="35"/>
        <v>-2247900.0500000007</v>
      </c>
      <c r="H214" s="22">
        <f t="shared" si="36"/>
        <v>692612.5</v>
      </c>
      <c r="I214" s="23">
        <f t="shared" si="37"/>
        <v>-18.148232367333364</v>
      </c>
      <c r="J214" s="23">
        <f t="shared" si="38"/>
        <v>93.605301908597355</v>
      </c>
      <c r="K214" s="23">
        <f t="shared" si="39"/>
        <v>18.372988041175056</v>
      </c>
    </row>
    <row r="215" spans="1:11">
      <c r="A215" s="26" t="s">
        <v>34</v>
      </c>
      <c r="B215" s="21" t="s">
        <v>35</v>
      </c>
      <c r="C215" s="22">
        <v>12386330.550000001</v>
      </c>
      <c r="D215" s="22">
        <v>55181174</v>
      </c>
      <c r="E215" s="22">
        <v>10831043</v>
      </c>
      <c r="F215" s="22">
        <v>10138430.5</v>
      </c>
      <c r="G215" s="22">
        <f t="shared" si="35"/>
        <v>-2247900.0500000007</v>
      </c>
      <c r="H215" s="22">
        <f t="shared" si="36"/>
        <v>692612.5</v>
      </c>
      <c r="I215" s="23">
        <f t="shared" si="37"/>
        <v>-18.148232367333364</v>
      </c>
      <c r="J215" s="23">
        <f t="shared" si="38"/>
        <v>93.605301908597355</v>
      </c>
      <c r="K215" s="23">
        <f t="shared" si="39"/>
        <v>18.372988041175056</v>
      </c>
    </row>
    <row r="216" spans="1:11">
      <c r="A216" s="27" t="s">
        <v>36</v>
      </c>
      <c r="B216" s="21" t="s">
        <v>37</v>
      </c>
      <c r="C216" s="22">
        <v>12386330.550000001</v>
      </c>
      <c r="D216" s="22">
        <v>55181174</v>
      </c>
      <c r="E216" s="22">
        <v>10831043</v>
      </c>
      <c r="F216" s="22">
        <v>10138430.5</v>
      </c>
      <c r="G216" s="22">
        <f t="shared" si="35"/>
        <v>-2247900.0500000007</v>
      </c>
      <c r="H216" s="22">
        <f t="shared" si="36"/>
        <v>692612.5</v>
      </c>
      <c r="I216" s="23">
        <f t="shared" si="37"/>
        <v>-18.148232367333364</v>
      </c>
      <c r="J216" s="23">
        <f t="shared" si="38"/>
        <v>93.605301908597355</v>
      </c>
      <c r="K216" s="23">
        <f t="shared" si="39"/>
        <v>18.372988041175056</v>
      </c>
    </row>
    <row r="217" spans="1:11">
      <c r="A217" s="28" t="s">
        <v>40</v>
      </c>
      <c r="B217" s="21" t="s">
        <v>41</v>
      </c>
      <c r="C217" s="22">
        <v>12386330.550000001</v>
      </c>
      <c r="D217" s="22">
        <v>55181174</v>
      </c>
      <c r="E217" s="22">
        <v>10831043</v>
      </c>
      <c r="F217" s="22">
        <v>10138430.5</v>
      </c>
      <c r="G217" s="22">
        <f t="shared" si="35"/>
        <v>-2247900.0500000007</v>
      </c>
      <c r="H217" s="22">
        <f t="shared" si="36"/>
        <v>692612.5</v>
      </c>
      <c r="I217" s="23">
        <f t="shared" si="37"/>
        <v>-18.148232367333364</v>
      </c>
      <c r="J217" s="23">
        <f t="shared" si="38"/>
        <v>93.605301908597355</v>
      </c>
      <c r="K217" s="23">
        <f t="shared" si="39"/>
        <v>18.372988041175056</v>
      </c>
    </row>
    <row r="218" spans="1:11">
      <c r="A218" s="20"/>
      <c r="B218" s="21" t="s">
        <v>60</v>
      </c>
      <c r="C218" s="22">
        <v>37075491.759999998</v>
      </c>
      <c r="D218" s="22">
        <v>-593</v>
      </c>
      <c r="E218" s="22">
        <v>0</v>
      </c>
      <c r="F218" s="22">
        <v>45035480.649999999</v>
      </c>
      <c r="G218" s="22">
        <f t="shared" si="35"/>
        <v>7959988.8900000006</v>
      </c>
      <c r="H218" s="22">
        <f t="shared" si="36"/>
        <v>-45035480.649999999</v>
      </c>
      <c r="I218" s="23">
        <f t="shared" si="37"/>
        <v>21.469678518432687</v>
      </c>
      <c r="J218" s="23">
        <f t="shared" si="38"/>
        <v>0</v>
      </c>
      <c r="K218" s="23">
        <f t="shared" si="39"/>
        <v>-7594516.1298482288</v>
      </c>
    </row>
    <row r="219" spans="1:11">
      <c r="A219" s="20" t="s">
        <v>61</v>
      </c>
      <c r="B219" s="21" t="s">
        <v>62</v>
      </c>
      <c r="C219" s="22">
        <v>-37075491.759999998</v>
      </c>
      <c r="D219" s="22">
        <v>593</v>
      </c>
      <c r="E219" s="22">
        <v>0</v>
      </c>
      <c r="F219" s="22">
        <v>-45035480.649999999</v>
      </c>
      <c r="G219" s="22">
        <f t="shared" si="35"/>
        <v>-7959988.8900000006</v>
      </c>
      <c r="H219" s="22">
        <f t="shared" si="36"/>
        <v>45035480.649999999</v>
      </c>
      <c r="I219" s="23">
        <f t="shared" si="37"/>
        <v>21.469678518432687</v>
      </c>
      <c r="J219" s="23">
        <f t="shared" si="38"/>
        <v>0</v>
      </c>
      <c r="K219" s="23">
        <f t="shared" si="39"/>
        <v>-7594516.1298482288</v>
      </c>
    </row>
    <row r="220" spans="1:11">
      <c r="A220" s="26" t="s">
        <v>63</v>
      </c>
      <c r="B220" s="21" t="s">
        <v>64</v>
      </c>
      <c r="C220" s="22">
        <v>-37075491.759999998</v>
      </c>
      <c r="D220" s="22">
        <v>593</v>
      </c>
      <c r="E220" s="22">
        <v>0</v>
      </c>
      <c r="F220" s="22">
        <v>-45035480.649999999</v>
      </c>
      <c r="G220" s="22">
        <f t="shared" si="35"/>
        <v>-7959988.8900000006</v>
      </c>
      <c r="H220" s="22">
        <f t="shared" si="36"/>
        <v>45035480.649999999</v>
      </c>
      <c r="I220" s="23">
        <f t="shared" si="37"/>
        <v>21.469678518432687</v>
      </c>
      <c r="J220" s="23">
        <f t="shared" si="38"/>
        <v>0</v>
      </c>
      <c r="K220" s="23">
        <f t="shared" si="39"/>
        <v>-7594516.1298482288</v>
      </c>
    </row>
    <row r="221" spans="1:11" ht="25.5">
      <c r="A221" s="27" t="s">
        <v>90</v>
      </c>
      <c r="B221" s="21" t="s">
        <v>91</v>
      </c>
      <c r="C221" s="22">
        <v>0</v>
      </c>
      <c r="D221" s="22">
        <v>593</v>
      </c>
      <c r="E221" s="22">
        <v>0</v>
      </c>
      <c r="F221" s="22">
        <v>0</v>
      </c>
      <c r="G221" s="22">
        <f t="shared" si="35"/>
        <v>0</v>
      </c>
      <c r="H221" s="22">
        <f t="shared" si="36"/>
        <v>0</v>
      </c>
      <c r="I221" s="23">
        <f t="shared" si="37"/>
        <v>0</v>
      </c>
      <c r="J221" s="23">
        <f t="shared" si="38"/>
        <v>0</v>
      </c>
      <c r="K221" s="23">
        <f t="shared" si="39"/>
        <v>0</v>
      </c>
    </row>
    <row r="222" spans="1:11" s="35" customFormat="1">
      <c r="A222" s="31" t="s">
        <v>392</v>
      </c>
      <c r="B222" s="32" t="s">
        <v>393</v>
      </c>
      <c r="C222" s="33"/>
      <c r="D222" s="33"/>
      <c r="E222" s="33"/>
      <c r="F222" s="33"/>
      <c r="G222" s="33"/>
      <c r="H222" s="33"/>
      <c r="I222" s="34"/>
      <c r="J222" s="34"/>
      <c r="K222" s="34"/>
    </row>
    <row r="223" spans="1:11">
      <c r="A223" s="20" t="s">
        <v>26</v>
      </c>
      <c r="B223" s="21" t="s">
        <v>27</v>
      </c>
      <c r="C223" s="22">
        <v>107778573.83</v>
      </c>
      <c r="D223" s="22">
        <v>127790027</v>
      </c>
      <c r="E223" s="22">
        <v>37197315</v>
      </c>
      <c r="F223" s="22">
        <v>122708291.94</v>
      </c>
      <c r="G223" s="22">
        <f t="shared" ref="G223:G248" si="40">F223-C223</f>
        <v>14929718.109999999</v>
      </c>
      <c r="H223" s="22">
        <f t="shared" ref="H223:H248" si="41">E223-F223</f>
        <v>-85510976.939999998</v>
      </c>
      <c r="I223" s="23">
        <f t="shared" ref="I223:I248" si="42">IF(ISERROR(F223/C223),0,F223/C223*100-100)</f>
        <v>13.852213459002314</v>
      </c>
      <c r="J223" s="23">
        <f t="shared" ref="J223:J248" si="43">IF(ISERROR(F223/E223),0,F223/E223*100)</f>
        <v>329.88481007298509</v>
      </c>
      <c r="K223" s="23">
        <f t="shared" ref="K223:K248" si="44">IF(ISERROR(F223/D223),0,F223/D223*100)</f>
        <v>96.023371166515204</v>
      </c>
    </row>
    <row r="224" spans="1:11" ht="25.5">
      <c r="A224" s="26" t="s">
        <v>70</v>
      </c>
      <c r="B224" s="21" t="s">
        <v>71</v>
      </c>
      <c r="C224" s="22">
        <v>49525.83</v>
      </c>
      <c r="D224" s="22">
        <v>211919</v>
      </c>
      <c r="E224" s="22">
        <v>54839</v>
      </c>
      <c r="F224" s="22">
        <v>44363.94</v>
      </c>
      <c r="G224" s="22">
        <f t="shared" si="40"/>
        <v>-5161.8899999999994</v>
      </c>
      <c r="H224" s="22">
        <f t="shared" si="41"/>
        <v>10475.059999999998</v>
      </c>
      <c r="I224" s="23">
        <f t="shared" si="42"/>
        <v>-10.422621892454913</v>
      </c>
      <c r="J224" s="23">
        <f t="shared" si="43"/>
        <v>80.898521125476393</v>
      </c>
      <c r="K224" s="23">
        <f t="shared" si="44"/>
        <v>20.934385307593939</v>
      </c>
    </row>
    <row r="225" spans="1:11">
      <c r="A225" s="26" t="s">
        <v>72</v>
      </c>
      <c r="B225" s="21" t="s">
        <v>73</v>
      </c>
      <c r="C225" s="22">
        <v>0</v>
      </c>
      <c r="D225" s="22">
        <v>4914180</v>
      </c>
      <c r="E225" s="22">
        <v>0</v>
      </c>
      <c r="F225" s="22">
        <v>0</v>
      </c>
      <c r="G225" s="22">
        <f t="shared" si="40"/>
        <v>0</v>
      </c>
      <c r="H225" s="22">
        <f t="shared" si="41"/>
        <v>0</v>
      </c>
      <c r="I225" s="23">
        <f t="shared" si="42"/>
        <v>0</v>
      </c>
      <c r="J225" s="23">
        <f t="shared" si="43"/>
        <v>0</v>
      </c>
      <c r="K225" s="23">
        <f t="shared" si="44"/>
        <v>0</v>
      </c>
    </row>
    <row r="226" spans="1:11">
      <c r="A226" s="27" t="s">
        <v>74</v>
      </c>
      <c r="B226" s="21" t="s">
        <v>75</v>
      </c>
      <c r="C226" s="22">
        <v>0</v>
      </c>
      <c r="D226" s="22">
        <v>4914180</v>
      </c>
      <c r="E226" s="22">
        <v>0</v>
      </c>
      <c r="F226" s="22">
        <v>0</v>
      </c>
      <c r="G226" s="22">
        <f t="shared" si="40"/>
        <v>0</v>
      </c>
      <c r="H226" s="22">
        <f t="shared" si="41"/>
        <v>0</v>
      </c>
      <c r="I226" s="23">
        <f t="shared" si="42"/>
        <v>0</v>
      </c>
      <c r="J226" s="23">
        <f t="shared" si="43"/>
        <v>0</v>
      </c>
      <c r="K226" s="23">
        <f t="shared" si="44"/>
        <v>0</v>
      </c>
    </row>
    <row r="227" spans="1:11">
      <c r="A227" s="28" t="s">
        <v>76</v>
      </c>
      <c r="B227" s="21" t="s">
        <v>77</v>
      </c>
      <c r="C227" s="22">
        <v>0</v>
      </c>
      <c r="D227" s="22">
        <v>4914180</v>
      </c>
      <c r="E227" s="22">
        <v>0</v>
      </c>
      <c r="F227" s="22">
        <v>0</v>
      </c>
      <c r="G227" s="22">
        <f t="shared" si="40"/>
        <v>0</v>
      </c>
      <c r="H227" s="22">
        <f t="shared" si="41"/>
        <v>0</v>
      </c>
      <c r="I227" s="23">
        <f t="shared" si="42"/>
        <v>0</v>
      </c>
      <c r="J227" s="23">
        <f t="shared" si="43"/>
        <v>0</v>
      </c>
      <c r="K227" s="23">
        <f t="shared" si="44"/>
        <v>0</v>
      </c>
    </row>
    <row r="228" spans="1:11" ht="25.5">
      <c r="A228" s="29" t="s">
        <v>78</v>
      </c>
      <c r="B228" s="21" t="s">
        <v>79</v>
      </c>
      <c r="C228" s="22">
        <v>0</v>
      </c>
      <c r="D228" s="22">
        <v>4914180</v>
      </c>
      <c r="E228" s="22">
        <v>0</v>
      </c>
      <c r="F228" s="22">
        <v>0</v>
      </c>
      <c r="G228" s="22">
        <f t="shared" si="40"/>
        <v>0</v>
      </c>
      <c r="H228" s="22">
        <f t="shared" si="41"/>
        <v>0</v>
      </c>
      <c r="I228" s="23">
        <f t="shared" si="42"/>
        <v>0</v>
      </c>
      <c r="J228" s="23">
        <f t="shared" si="43"/>
        <v>0</v>
      </c>
      <c r="K228" s="23">
        <f t="shared" si="44"/>
        <v>0</v>
      </c>
    </row>
    <row r="229" spans="1:11" ht="25.5">
      <c r="A229" s="30" t="s">
        <v>80</v>
      </c>
      <c r="B229" s="21" t="s">
        <v>81</v>
      </c>
      <c r="C229" s="22">
        <v>0</v>
      </c>
      <c r="D229" s="22">
        <v>4914180</v>
      </c>
      <c r="E229" s="22">
        <v>0</v>
      </c>
      <c r="F229" s="22">
        <v>0</v>
      </c>
      <c r="G229" s="22">
        <f t="shared" si="40"/>
        <v>0</v>
      </c>
      <c r="H229" s="22">
        <f t="shared" si="41"/>
        <v>0</v>
      </c>
      <c r="I229" s="23">
        <f t="shared" si="42"/>
        <v>0</v>
      </c>
      <c r="J229" s="23">
        <f t="shared" si="43"/>
        <v>0</v>
      </c>
      <c r="K229" s="23">
        <f t="shared" si="44"/>
        <v>0</v>
      </c>
    </row>
    <row r="230" spans="1:11">
      <c r="A230" s="26" t="s">
        <v>28</v>
      </c>
      <c r="B230" s="21" t="s">
        <v>29</v>
      </c>
      <c r="C230" s="22">
        <v>107729048</v>
      </c>
      <c r="D230" s="22">
        <v>122663928</v>
      </c>
      <c r="E230" s="22">
        <v>37142476</v>
      </c>
      <c r="F230" s="22">
        <v>122663928</v>
      </c>
      <c r="G230" s="22">
        <f t="shared" si="40"/>
        <v>14934880</v>
      </c>
      <c r="H230" s="22">
        <f t="shared" si="41"/>
        <v>-85521452</v>
      </c>
      <c r="I230" s="23">
        <f t="shared" si="42"/>
        <v>13.863373228732144</v>
      </c>
      <c r="J230" s="23">
        <f t="shared" si="43"/>
        <v>330.25242582104653</v>
      </c>
      <c r="K230" s="23">
        <f t="shared" si="44"/>
        <v>100</v>
      </c>
    </row>
    <row r="231" spans="1:11">
      <c r="A231" s="27" t="s">
        <v>30</v>
      </c>
      <c r="B231" s="21" t="s">
        <v>31</v>
      </c>
      <c r="C231" s="22">
        <v>107729048</v>
      </c>
      <c r="D231" s="22">
        <v>122663928</v>
      </c>
      <c r="E231" s="22">
        <v>37142476</v>
      </c>
      <c r="F231" s="22">
        <v>122663928</v>
      </c>
      <c r="G231" s="22">
        <f t="shared" si="40"/>
        <v>14934880</v>
      </c>
      <c r="H231" s="22">
        <f t="shared" si="41"/>
        <v>-85521452</v>
      </c>
      <c r="I231" s="23">
        <f t="shared" si="42"/>
        <v>13.863373228732144</v>
      </c>
      <c r="J231" s="23">
        <f t="shared" si="43"/>
        <v>330.25242582104653</v>
      </c>
      <c r="K231" s="23">
        <f t="shared" si="44"/>
        <v>100</v>
      </c>
    </row>
    <row r="232" spans="1:11">
      <c r="A232" s="20" t="s">
        <v>32</v>
      </c>
      <c r="B232" s="21" t="s">
        <v>33</v>
      </c>
      <c r="C232" s="22">
        <v>35640126.460000001</v>
      </c>
      <c r="D232" s="22">
        <v>128001827</v>
      </c>
      <c r="E232" s="22">
        <v>37197315</v>
      </c>
      <c r="F232" s="22">
        <v>53696053.149999999</v>
      </c>
      <c r="G232" s="22">
        <f t="shared" si="40"/>
        <v>18055926.689999998</v>
      </c>
      <c r="H232" s="22">
        <f t="shared" si="41"/>
        <v>-16498738.149999999</v>
      </c>
      <c r="I232" s="23">
        <f t="shared" si="42"/>
        <v>50.661791871767662</v>
      </c>
      <c r="J232" s="23">
        <f t="shared" si="43"/>
        <v>144.35464804381715</v>
      </c>
      <c r="K232" s="23">
        <f t="shared" si="44"/>
        <v>41.949442760688093</v>
      </c>
    </row>
    <row r="233" spans="1:11">
      <c r="A233" s="26" t="s">
        <v>34</v>
      </c>
      <c r="B233" s="21" t="s">
        <v>35</v>
      </c>
      <c r="C233" s="22">
        <v>35605378.979999997</v>
      </c>
      <c r="D233" s="22">
        <v>126077154</v>
      </c>
      <c r="E233" s="22">
        <v>37179815</v>
      </c>
      <c r="F233" s="22">
        <v>53569428.439999998</v>
      </c>
      <c r="G233" s="22">
        <f t="shared" si="40"/>
        <v>17964049.460000001</v>
      </c>
      <c r="H233" s="22">
        <f t="shared" si="41"/>
        <v>-16389613.439999998</v>
      </c>
      <c r="I233" s="23">
        <f t="shared" si="42"/>
        <v>50.453189867998987</v>
      </c>
      <c r="J233" s="23">
        <f t="shared" si="43"/>
        <v>144.08201988094885</v>
      </c>
      <c r="K233" s="23">
        <f t="shared" si="44"/>
        <v>42.489401719838952</v>
      </c>
    </row>
    <row r="234" spans="1:11">
      <c r="A234" s="27" t="s">
        <v>36</v>
      </c>
      <c r="B234" s="21" t="s">
        <v>37</v>
      </c>
      <c r="C234" s="22">
        <v>17907316.48</v>
      </c>
      <c r="D234" s="22">
        <v>86265561</v>
      </c>
      <c r="E234" s="22">
        <v>19099308</v>
      </c>
      <c r="F234" s="22">
        <v>18739937.440000001</v>
      </c>
      <c r="G234" s="22">
        <f t="shared" si="40"/>
        <v>832620.96000000089</v>
      </c>
      <c r="H234" s="22">
        <f t="shared" si="41"/>
        <v>359370.55999999866</v>
      </c>
      <c r="I234" s="23">
        <f t="shared" si="42"/>
        <v>4.6496132512647819</v>
      </c>
      <c r="J234" s="23">
        <f t="shared" si="43"/>
        <v>98.118410572780974</v>
      </c>
      <c r="K234" s="23">
        <f t="shared" si="44"/>
        <v>21.723544393341395</v>
      </c>
    </row>
    <row r="235" spans="1:11">
      <c r="A235" s="28" t="s">
        <v>38</v>
      </c>
      <c r="B235" s="21" t="s">
        <v>39</v>
      </c>
      <c r="C235" s="22">
        <v>16830230.739999998</v>
      </c>
      <c r="D235" s="22">
        <v>78073270</v>
      </c>
      <c r="E235" s="22">
        <v>17511334</v>
      </c>
      <c r="F235" s="22">
        <v>17120443.449999999</v>
      </c>
      <c r="G235" s="22">
        <f t="shared" si="40"/>
        <v>290212.71000000089</v>
      </c>
      <c r="H235" s="22">
        <f t="shared" si="41"/>
        <v>390890.55000000075</v>
      </c>
      <c r="I235" s="23">
        <f t="shared" si="42"/>
        <v>1.7243537208926085</v>
      </c>
      <c r="J235" s="23">
        <f t="shared" si="43"/>
        <v>97.767785424000238</v>
      </c>
      <c r="K235" s="23">
        <f t="shared" si="44"/>
        <v>21.928687564898972</v>
      </c>
    </row>
    <row r="236" spans="1:11">
      <c r="A236" s="28" t="s">
        <v>40</v>
      </c>
      <c r="B236" s="21" t="s">
        <v>41</v>
      </c>
      <c r="C236" s="22">
        <v>1077085.74</v>
      </c>
      <c r="D236" s="22">
        <v>8192291</v>
      </c>
      <c r="E236" s="22">
        <v>1587974</v>
      </c>
      <c r="F236" s="22">
        <v>1619493.99</v>
      </c>
      <c r="G236" s="22">
        <f t="shared" si="40"/>
        <v>542408.25</v>
      </c>
      <c r="H236" s="22">
        <f t="shared" si="41"/>
        <v>-31519.989999999991</v>
      </c>
      <c r="I236" s="23">
        <f t="shared" si="42"/>
        <v>50.358873936999657</v>
      </c>
      <c r="J236" s="23">
        <f t="shared" si="43"/>
        <v>101.98491851881705</v>
      </c>
      <c r="K236" s="23">
        <f t="shared" si="44"/>
        <v>19.768511518938965</v>
      </c>
    </row>
    <row r="237" spans="1:11">
      <c r="A237" s="29" t="s">
        <v>82</v>
      </c>
      <c r="B237" s="21" t="s">
        <v>83</v>
      </c>
      <c r="C237" s="22">
        <v>27147.81</v>
      </c>
      <c r="D237" s="22">
        <v>0</v>
      </c>
      <c r="E237" s="22">
        <v>0</v>
      </c>
      <c r="F237" s="22">
        <v>51887.71</v>
      </c>
      <c r="G237" s="22">
        <f t="shared" si="40"/>
        <v>24739.899999999998</v>
      </c>
      <c r="H237" s="22">
        <f t="shared" si="41"/>
        <v>-51887.71</v>
      </c>
      <c r="I237" s="23">
        <f t="shared" si="42"/>
        <v>91.130371105440901</v>
      </c>
      <c r="J237" s="23">
        <f t="shared" si="43"/>
        <v>0</v>
      </c>
      <c r="K237" s="23">
        <f t="shared" si="44"/>
        <v>0</v>
      </c>
    </row>
    <row r="238" spans="1:11">
      <c r="A238" s="27" t="s">
        <v>42</v>
      </c>
      <c r="B238" s="21" t="s">
        <v>43</v>
      </c>
      <c r="C238" s="22">
        <v>17683689</v>
      </c>
      <c r="D238" s="22">
        <v>39751171</v>
      </c>
      <c r="E238" s="22">
        <v>18065402</v>
      </c>
      <c r="F238" s="22">
        <v>34829491</v>
      </c>
      <c r="G238" s="22">
        <f t="shared" si="40"/>
        <v>17145802</v>
      </c>
      <c r="H238" s="22">
        <f t="shared" si="41"/>
        <v>-16764089</v>
      </c>
      <c r="I238" s="23">
        <f t="shared" si="42"/>
        <v>96.958287379969192</v>
      </c>
      <c r="J238" s="23">
        <f t="shared" si="43"/>
        <v>192.79665628254494</v>
      </c>
      <c r="K238" s="23">
        <f t="shared" si="44"/>
        <v>87.618779834183997</v>
      </c>
    </row>
    <row r="239" spans="1:11">
      <c r="A239" s="28" t="s">
        <v>44</v>
      </c>
      <c r="B239" s="21" t="s">
        <v>45</v>
      </c>
      <c r="C239" s="22">
        <v>17683689</v>
      </c>
      <c r="D239" s="22">
        <v>39751171</v>
      </c>
      <c r="E239" s="22">
        <v>18065402</v>
      </c>
      <c r="F239" s="22">
        <v>34829491</v>
      </c>
      <c r="G239" s="22">
        <f t="shared" si="40"/>
        <v>17145802</v>
      </c>
      <c r="H239" s="22">
        <f t="shared" si="41"/>
        <v>-16764089</v>
      </c>
      <c r="I239" s="23">
        <f t="shared" si="42"/>
        <v>96.958287379969192</v>
      </c>
      <c r="J239" s="23">
        <f t="shared" si="43"/>
        <v>192.79665628254494</v>
      </c>
      <c r="K239" s="23">
        <f t="shared" si="44"/>
        <v>87.618779834183997</v>
      </c>
    </row>
    <row r="240" spans="1:11" ht="25.5">
      <c r="A240" s="27" t="s">
        <v>48</v>
      </c>
      <c r="B240" s="21" t="s">
        <v>49</v>
      </c>
      <c r="C240" s="22">
        <v>14373.5</v>
      </c>
      <c r="D240" s="22">
        <v>60422</v>
      </c>
      <c r="E240" s="22">
        <v>15105</v>
      </c>
      <c r="F240" s="22">
        <v>0</v>
      </c>
      <c r="G240" s="22">
        <f t="shared" si="40"/>
        <v>-14373.5</v>
      </c>
      <c r="H240" s="22">
        <f t="shared" si="41"/>
        <v>15105</v>
      </c>
      <c r="I240" s="23">
        <f t="shared" si="42"/>
        <v>-100</v>
      </c>
      <c r="J240" s="23">
        <f t="shared" si="43"/>
        <v>0</v>
      </c>
      <c r="K240" s="23">
        <f t="shared" si="44"/>
        <v>0</v>
      </c>
    </row>
    <row r="241" spans="1:11" ht="25.5">
      <c r="A241" s="28" t="s">
        <v>148</v>
      </c>
      <c r="B241" s="21" t="s">
        <v>149</v>
      </c>
      <c r="C241" s="22">
        <v>14373.5</v>
      </c>
      <c r="D241" s="22">
        <v>60422</v>
      </c>
      <c r="E241" s="22">
        <v>15105</v>
      </c>
      <c r="F241" s="22">
        <v>0</v>
      </c>
      <c r="G241" s="22">
        <f t="shared" si="40"/>
        <v>-14373.5</v>
      </c>
      <c r="H241" s="22">
        <f t="shared" si="41"/>
        <v>15105</v>
      </c>
      <c r="I241" s="23">
        <f t="shared" si="42"/>
        <v>-100</v>
      </c>
      <c r="J241" s="23">
        <f t="shared" si="43"/>
        <v>0</v>
      </c>
      <c r="K241" s="23">
        <f t="shared" si="44"/>
        <v>0</v>
      </c>
    </row>
    <row r="242" spans="1:11" ht="38.25">
      <c r="A242" s="29" t="s">
        <v>150</v>
      </c>
      <c r="B242" s="21" t="s">
        <v>151</v>
      </c>
      <c r="C242" s="22">
        <v>14373.5</v>
      </c>
      <c r="D242" s="22">
        <v>60422</v>
      </c>
      <c r="E242" s="22">
        <v>15105</v>
      </c>
      <c r="F242" s="22">
        <v>0</v>
      </c>
      <c r="G242" s="22">
        <f t="shared" si="40"/>
        <v>-14373.5</v>
      </c>
      <c r="H242" s="22">
        <f t="shared" si="41"/>
        <v>15105</v>
      </c>
      <c r="I242" s="23">
        <f t="shared" si="42"/>
        <v>-100</v>
      </c>
      <c r="J242" s="23">
        <f t="shared" si="43"/>
        <v>0</v>
      </c>
      <c r="K242" s="23">
        <f t="shared" si="44"/>
        <v>0</v>
      </c>
    </row>
    <row r="243" spans="1:11">
      <c r="A243" s="26" t="s">
        <v>56</v>
      </c>
      <c r="B243" s="21" t="s">
        <v>57</v>
      </c>
      <c r="C243" s="22">
        <v>34747.480000000003</v>
      </c>
      <c r="D243" s="22">
        <v>1924673</v>
      </c>
      <c r="E243" s="22">
        <v>17500</v>
      </c>
      <c r="F243" s="22">
        <v>126624.71</v>
      </c>
      <c r="G243" s="22">
        <f t="shared" si="40"/>
        <v>91877.23000000001</v>
      </c>
      <c r="H243" s="22">
        <f t="shared" si="41"/>
        <v>-109124.71</v>
      </c>
      <c r="I243" s="23">
        <f t="shared" si="42"/>
        <v>264.41408125135979</v>
      </c>
      <c r="J243" s="23">
        <f t="shared" si="43"/>
        <v>723.56977142857147</v>
      </c>
      <c r="K243" s="23">
        <f t="shared" si="44"/>
        <v>6.5790245927490023</v>
      </c>
    </row>
    <row r="244" spans="1:11">
      <c r="A244" s="27" t="s">
        <v>58</v>
      </c>
      <c r="B244" s="21" t="s">
        <v>59</v>
      </c>
      <c r="C244" s="22">
        <v>34747.480000000003</v>
      </c>
      <c r="D244" s="22">
        <v>1924673</v>
      </c>
      <c r="E244" s="22">
        <v>17500</v>
      </c>
      <c r="F244" s="22">
        <v>126624.71</v>
      </c>
      <c r="G244" s="22">
        <f t="shared" si="40"/>
        <v>91877.23000000001</v>
      </c>
      <c r="H244" s="22">
        <f t="shared" si="41"/>
        <v>-109124.71</v>
      </c>
      <c r="I244" s="23">
        <f t="shared" si="42"/>
        <v>264.41408125135979</v>
      </c>
      <c r="J244" s="23">
        <f t="shared" si="43"/>
        <v>723.56977142857147</v>
      </c>
      <c r="K244" s="23">
        <f t="shared" si="44"/>
        <v>6.5790245927490023</v>
      </c>
    </row>
    <row r="245" spans="1:11">
      <c r="A245" s="20"/>
      <c r="B245" s="21" t="s">
        <v>60</v>
      </c>
      <c r="C245" s="22">
        <v>72138447.370000005</v>
      </c>
      <c r="D245" s="22">
        <v>-211800</v>
      </c>
      <c r="E245" s="22">
        <v>0</v>
      </c>
      <c r="F245" s="22">
        <v>69012238.790000007</v>
      </c>
      <c r="G245" s="22">
        <f t="shared" si="40"/>
        <v>-3126208.5799999982</v>
      </c>
      <c r="H245" s="22">
        <f t="shared" si="41"/>
        <v>-69012238.790000007</v>
      </c>
      <c r="I245" s="23">
        <f t="shared" si="42"/>
        <v>-4.3336233228940841</v>
      </c>
      <c r="J245" s="23">
        <f t="shared" si="43"/>
        <v>0</v>
      </c>
      <c r="K245" s="23">
        <f t="shared" si="44"/>
        <v>-32583.682148253069</v>
      </c>
    </row>
    <row r="246" spans="1:11">
      <c r="A246" s="20" t="s">
        <v>61</v>
      </c>
      <c r="B246" s="21" t="s">
        <v>62</v>
      </c>
      <c r="C246" s="22">
        <v>-72138447.370000005</v>
      </c>
      <c r="D246" s="22">
        <v>211800</v>
      </c>
      <c r="E246" s="22">
        <v>0</v>
      </c>
      <c r="F246" s="22">
        <v>-69012238.790000007</v>
      </c>
      <c r="G246" s="22">
        <f t="shared" si="40"/>
        <v>3126208.5799999982</v>
      </c>
      <c r="H246" s="22">
        <f t="shared" si="41"/>
        <v>69012238.790000007</v>
      </c>
      <c r="I246" s="23">
        <f t="shared" si="42"/>
        <v>-4.3336233228940841</v>
      </c>
      <c r="J246" s="23">
        <f t="shared" si="43"/>
        <v>0</v>
      </c>
      <c r="K246" s="23">
        <f t="shared" si="44"/>
        <v>-32583.682148253069</v>
      </c>
    </row>
    <row r="247" spans="1:11">
      <c r="A247" s="26" t="s">
        <v>63</v>
      </c>
      <c r="B247" s="21" t="s">
        <v>64</v>
      </c>
      <c r="C247" s="22">
        <v>-72138447.370000005</v>
      </c>
      <c r="D247" s="22">
        <v>211800</v>
      </c>
      <c r="E247" s="22">
        <v>0</v>
      </c>
      <c r="F247" s="22">
        <v>-69012238.790000007</v>
      </c>
      <c r="G247" s="22">
        <f t="shared" si="40"/>
        <v>3126208.5799999982</v>
      </c>
      <c r="H247" s="22">
        <f t="shared" si="41"/>
        <v>69012238.790000007</v>
      </c>
      <c r="I247" s="23">
        <f t="shared" si="42"/>
        <v>-4.3336233228940841</v>
      </c>
      <c r="J247" s="23">
        <f t="shared" si="43"/>
        <v>0</v>
      </c>
      <c r="K247" s="23">
        <f t="shared" si="44"/>
        <v>-32583.682148253069</v>
      </c>
    </row>
    <row r="248" spans="1:11" ht="25.5">
      <c r="A248" s="27" t="s">
        <v>90</v>
      </c>
      <c r="B248" s="21" t="s">
        <v>91</v>
      </c>
      <c r="C248" s="22">
        <v>-35000</v>
      </c>
      <c r="D248" s="22">
        <v>211800</v>
      </c>
      <c r="E248" s="22">
        <v>0</v>
      </c>
      <c r="F248" s="22">
        <v>0</v>
      </c>
      <c r="G248" s="22">
        <f t="shared" si="40"/>
        <v>35000</v>
      </c>
      <c r="H248" s="22">
        <f t="shared" si="41"/>
        <v>0</v>
      </c>
      <c r="I248" s="23">
        <f t="shared" si="42"/>
        <v>-100</v>
      </c>
      <c r="J248" s="23">
        <f t="shared" si="43"/>
        <v>0</v>
      </c>
      <c r="K248" s="23">
        <f t="shared" si="44"/>
        <v>0</v>
      </c>
    </row>
    <row r="249" spans="1:11" s="35" customFormat="1">
      <c r="A249" s="31" t="s">
        <v>394</v>
      </c>
      <c r="B249" s="32" t="s">
        <v>395</v>
      </c>
      <c r="C249" s="33"/>
      <c r="D249" s="33"/>
      <c r="E249" s="33"/>
      <c r="F249" s="33"/>
      <c r="G249" s="33"/>
      <c r="H249" s="33"/>
      <c r="I249" s="34"/>
      <c r="J249" s="34"/>
      <c r="K249" s="34"/>
    </row>
    <row r="250" spans="1:11">
      <c r="A250" s="20" t="s">
        <v>26</v>
      </c>
      <c r="B250" s="21" t="s">
        <v>27</v>
      </c>
      <c r="C250" s="22">
        <v>31311713.600000001</v>
      </c>
      <c r="D250" s="22">
        <v>28613474</v>
      </c>
      <c r="E250" s="22">
        <v>6460132</v>
      </c>
      <c r="F250" s="22">
        <v>28178042.68</v>
      </c>
      <c r="G250" s="22">
        <f t="shared" ref="G250:G270" si="45">F250-C250</f>
        <v>-3133670.9200000018</v>
      </c>
      <c r="H250" s="22">
        <f t="shared" ref="H250:H270" si="46">E250-F250</f>
        <v>-21717910.68</v>
      </c>
      <c r="I250" s="23">
        <f t="shared" ref="I250:I270" si="47">IF(ISERROR(F250/C250),0,F250/C250*100-100)</f>
        <v>-10.007982827231785</v>
      </c>
      <c r="J250" s="23">
        <f t="shared" ref="J250:J270" si="48">IF(ISERROR(F250/E250),0,F250/E250*100)</f>
        <v>436.18369841359277</v>
      </c>
      <c r="K250" s="23">
        <f t="shared" ref="K250:K270" si="49">IF(ISERROR(F250/D250),0,F250/D250*100)</f>
        <v>98.478229801805966</v>
      </c>
    </row>
    <row r="251" spans="1:11" ht="25.5">
      <c r="A251" s="26" t="s">
        <v>70</v>
      </c>
      <c r="B251" s="21" t="s">
        <v>71</v>
      </c>
      <c r="C251" s="22">
        <v>100577.60000000001</v>
      </c>
      <c r="D251" s="22">
        <v>573845</v>
      </c>
      <c r="E251" s="22">
        <v>143461</v>
      </c>
      <c r="F251" s="22">
        <v>138413.68</v>
      </c>
      <c r="G251" s="22">
        <f t="shared" si="45"/>
        <v>37836.079999999987</v>
      </c>
      <c r="H251" s="22">
        <f t="shared" si="46"/>
        <v>5047.320000000007</v>
      </c>
      <c r="I251" s="23">
        <f t="shared" si="47"/>
        <v>37.618793846741198</v>
      </c>
      <c r="J251" s="23">
        <f t="shared" si="48"/>
        <v>96.481747652672141</v>
      </c>
      <c r="K251" s="23">
        <f t="shared" si="49"/>
        <v>24.12039488015056</v>
      </c>
    </row>
    <row r="252" spans="1:11">
      <c r="A252" s="26" t="s">
        <v>28</v>
      </c>
      <c r="B252" s="21" t="s">
        <v>29</v>
      </c>
      <c r="C252" s="22">
        <v>31211136</v>
      </c>
      <c r="D252" s="22">
        <v>28039629</v>
      </c>
      <c r="E252" s="22">
        <v>6316671</v>
      </c>
      <c r="F252" s="22">
        <v>28039629</v>
      </c>
      <c r="G252" s="22">
        <f t="shared" si="45"/>
        <v>-3171507</v>
      </c>
      <c r="H252" s="22">
        <f t="shared" si="46"/>
        <v>-21722958</v>
      </c>
      <c r="I252" s="23">
        <f t="shared" si="47"/>
        <v>-10.161459679006882</v>
      </c>
      <c r="J252" s="23">
        <f t="shared" si="48"/>
        <v>443.89883532006024</v>
      </c>
      <c r="K252" s="23">
        <f t="shared" si="49"/>
        <v>100</v>
      </c>
    </row>
    <row r="253" spans="1:11">
      <c r="A253" s="27" t="s">
        <v>30</v>
      </c>
      <c r="B253" s="21" t="s">
        <v>31</v>
      </c>
      <c r="C253" s="22">
        <v>31211136</v>
      </c>
      <c r="D253" s="22">
        <v>28039629</v>
      </c>
      <c r="E253" s="22">
        <v>6316671</v>
      </c>
      <c r="F253" s="22">
        <v>28039629</v>
      </c>
      <c r="G253" s="22">
        <f t="shared" si="45"/>
        <v>-3171507</v>
      </c>
      <c r="H253" s="22">
        <f t="shared" si="46"/>
        <v>-21722958</v>
      </c>
      <c r="I253" s="23">
        <f t="shared" si="47"/>
        <v>-10.161459679006882</v>
      </c>
      <c r="J253" s="23">
        <f t="shared" si="48"/>
        <v>443.89883532006024</v>
      </c>
      <c r="K253" s="23">
        <f t="shared" si="49"/>
        <v>100</v>
      </c>
    </row>
    <row r="254" spans="1:11">
      <c r="A254" s="20" t="s">
        <v>32</v>
      </c>
      <c r="B254" s="21" t="s">
        <v>33</v>
      </c>
      <c r="C254" s="22">
        <v>6324301.3499999996</v>
      </c>
      <c r="D254" s="22">
        <v>28724620</v>
      </c>
      <c r="E254" s="22">
        <v>6460132</v>
      </c>
      <c r="F254" s="22">
        <v>7095874.04</v>
      </c>
      <c r="G254" s="22">
        <f t="shared" si="45"/>
        <v>771572.69000000041</v>
      </c>
      <c r="H254" s="22">
        <f t="shared" si="46"/>
        <v>-635742.04</v>
      </c>
      <c r="I254" s="23">
        <f t="shared" si="47"/>
        <v>12.200125315027904</v>
      </c>
      <c r="J254" s="23">
        <f t="shared" si="48"/>
        <v>109.84100696394438</v>
      </c>
      <c r="K254" s="23">
        <f t="shared" si="49"/>
        <v>24.703108483245384</v>
      </c>
    </row>
    <row r="255" spans="1:11">
      <c r="A255" s="26" t="s">
        <v>34</v>
      </c>
      <c r="B255" s="21" t="s">
        <v>35</v>
      </c>
      <c r="C255" s="22">
        <v>6161932.4699999997</v>
      </c>
      <c r="D255" s="22">
        <v>27590833</v>
      </c>
      <c r="E255" s="22">
        <v>6422912</v>
      </c>
      <c r="F255" s="22">
        <v>7075848.0999999996</v>
      </c>
      <c r="G255" s="22">
        <f t="shared" si="45"/>
        <v>913915.62999999989</v>
      </c>
      <c r="H255" s="22">
        <f t="shared" si="46"/>
        <v>-652936.09999999963</v>
      </c>
      <c r="I255" s="23">
        <f t="shared" si="47"/>
        <v>14.831639821589931</v>
      </c>
      <c r="J255" s="23">
        <f t="shared" si="48"/>
        <v>110.16573323750971</v>
      </c>
      <c r="K255" s="23">
        <f t="shared" si="49"/>
        <v>25.64564868338698</v>
      </c>
    </row>
    <row r="256" spans="1:11">
      <c r="A256" s="27" t="s">
        <v>36</v>
      </c>
      <c r="B256" s="21" t="s">
        <v>37</v>
      </c>
      <c r="C256" s="22">
        <v>4758882.32</v>
      </c>
      <c r="D256" s="22">
        <v>21582680</v>
      </c>
      <c r="E256" s="22">
        <v>4881493</v>
      </c>
      <c r="F256" s="22">
        <v>5546329.7800000003</v>
      </c>
      <c r="G256" s="22">
        <f t="shared" si="45"/>
        <v>787447.46</v>
      </c>
      <c r="H256" s="22">
        <f t="shared" si="46"/>
        <v>-664836.78000000026</v>
      </c>
      <c r="I256" s="23">
        <f t="shared" si="47"/>
        <v>16.546899188715386</v>
      </c>
      <c r="J256" s="23">
        <f t="shared" si="48"/>
        <v>113.61953771110602</v>
      </c>
      <c r="K256" s="23">
        <f t="shared" si="49"/>
        <v>25.698058721159743</v>
      </c>
    </row>
    <row r="257" spans="1:11">
      <c r="A257" s="28" t="s">
        <v>38</v>
      </c>
      <c r="B257" s="21" t="s">
        <v>39</v>
      </c>
      <c r="C257" s="22">
        <v>3629559.95</v>
      </c>
      <c r="D257" s="22">
        <v>15726393</v>
      </c>
      <c r="E257" s="22">
        <v>3275342</v>
      </c>
      <c r="F257" s="22">
        <v>4166793.43</v>
      </c>
      <c r="G257" s="22">
        <f t="shared" si="45"/>
        <v>537233.48</v>
      </c>
      <c r="H257" s="22">
        <f t="shared" si="46"/>
        <v>-891451.43000000017</v>
      </c>
      <c r="I257" s="23">
        <f t="shared" si="47"/>
        <v>14.801614724672049</v>
      </c>
      <c r="J257" s="23">
        <f t="shared" si="48"/>
        <v>127.21704878452388</v>
      </c>
      <c r="K257" s="23">
        <f t="shared" si="49"/>
        <v>26.495544337471411</v>
      </c>
    </row>
    <row r="258" spans="1:11">
      <c r="A258" s="28" t="s">
        <v>40</v>
      </c>
      <c r="B258" s="21" t="s">
        <v>41</v>
      </c>
      <c r="C258" s="22">
        <v>1129322.3700000001</v>
      </c>
      <c r="D258" s="22">
        <v>5856287</v>
      </c>
      <c r="E258" s="22">
        <v>1606151</v>
      </c>
      <c r="F258" s="22">
        <v>1379536.35</v>
      </c>
      <c r="G258" s="22">
        <f t="shared" si="45"/>
        <v>250213.97999999998</v>
      </c>
      <c r="H258" s="22">
        <f t="shared" si="46"/>
        <v>226614.64999999991</v>
      </c>
      <c r="I258" s="23">
        <f t="shared" si="47"/>
        <v>22.156116503740208</v>
      </c>
      <c r="J258" s="23">
        <f t="shared" si="48"/>
        <v>85.890825333359075</v>
      </c>
      <c r="K258" s="23">
        <f t="shared" si="49"/>
        <v>23.556501756146858</v>
      </c>
    </row>
    <row r="259" spans="1:11">
      <c r="A259" s="29" t="s">
        <v>82</v>
      </c>
      <c r="B259" s="21" t="s">
        <v>83</v>
      </c>
      <c r="C259" s="22">
        <v>1163.71</v>
      </c>
      <c r="D259" s="22">
        <v>0</v>
      </c>
      <c r="E259" s="22">
        <v>0</v>
      </c>
      <c r="F259" s="22">
        <v>1656.64</v>
      </c>
      <c r="G259" s="22">
        <f t="shared" si="45"/>
        <v>492.93000000000006</v>
      </c>
      <c r="H259" s="22">
        <f t="shared" si="46"/>
        <v>-1656.64</v>
      </c>
      <c r="I259" s="23">
        <f t="shared" si="47"/>
        <v>42.358491376717552</v>
      </c>
      <c r="J259" s="23">
        <f t="shared" si="48"/>
        <v>0</v>
      </c>
      <c r="K259" s="23">
        <f t="shared" si="49"/>
        <v>0</v>
      </c>
    </row>
    <row r="260" spans="1:11">
      <c r="A260" s="27" t="s">
        <v>42</v>
      </c>
      <c r="B260" s="21" t="s">
        <v>43</v>
      </c>
      <c r="C260" s="22">
        <v>1334214.5</v>
      </c>
      <c r="D260" s="22">
        <v>5917365</v>
      </c>
      <c r="E260" s="22">
        <v>1470631</v>
      </c>
      <c r="F260" s="22">
        <v>1457640.24</v>
      </c>
      <c r="G260" s="22">
        <f t="shared" si="45"/>
        <v>123425.73999999999</v>
      </c>
      <c r="H260" s="22">
        <f t="shared" si="46"/>
        <v>12990.760000000009</v>
      </c>
      <c r="I260" s="23">
        <f t="shared" si="47"/>
        <v>9.2508168664034116</v>
      </c>
      <c r="J260" s="23">
        <f t="shared" si="48"/>
        <v>99.116654007701456</v>
      </c>
      <c r="K260" s="23">
        <f t="shared" si="49"/>
        <v>24.633265651180889</v>
      </c>
    </row>
    <row r="261" spans="1:11">
      <c r="A261" s="28" t="s">
        <v>44</v>
      </c>
      <c r="B261" s="21" t="s">
        <v>45</v>
      </c>
      <c r="C261" s="22">
        <v>1300108.5</v>
      </c>
      <c r="D261" s="22">
        <v>5562521</v>
      </c>
      <c r="E261" s="22">
        <v>1390631</v>
      </c>
      <c r="F261" s="22">
        <v>1390630.24</v>
      </c>
      <c r="G261" s="22">
        <f t="shared" si="45"/>
        <v>90521.739999999991</v>
      </c>
      <c r="H261" s="22">
        <f t="shared" si="46"/>
        <v>0.76000000000931323</v>
      </c>
      <c r="I261" s="23">
        <f t="shared" si="47"/>
        <v>6.9626296574478204</v>
      </c>
      <c r="J261" s="23">
        <f t="shared" si="48"/>
        <v>99.999945348550398</v>
      </c>
      <c r="K261" s="23">
        <f t="shared" si="49"/>
        <v>24.999999820225398</v>
      </c>
    </row>
    <row r="262" spans="1:11">
      <c r="A262" s="28" t="s">
        <v>46</v>
      </c>
      <c r="B262" s="21" t="s">
        <v>47</v>
      </c>
      <c r="C262" s="22">
        <v>34106</v>
      </c>
      <c r="D262" s="22">
        <v>354844</v>
      </c>
      <c r="E262" s="22">
        <v>80000</v>
      </c>
      <c r="F262" s="22">
        <v>67010</v>
      </c>
      <c r="G262" s="22">
        <f t="shared" si="45"/>
        <v>32904</v>
      </c>
      <c r="H262" s="22">
        <f t="shared" si="46"/>
        <v>12990</v>
      </c>
      <c r="I262" s="23">
        <f t="shared" si="47"/>
        <v>96.47569342637658</v>
      </c>
      <c r="J262" s="23">
        <f t="shared" si="48"/>
        <v>83.762499999999989</v>
      </c>
      <c r="K262" s="23">
        <f t="shared" si="49"/>
        <v>18.884354815073667</v>
      </c>
    </row>
    <row r="263" spans="1:11" ht="25.5">
      <c r="A263" s="27" t="s">
        <v>84</v>
      </c>
      <c r="B263" s="21" t="s">
        <v>85</v>
      </c>
      <c r="C263" s="22">
        <v>68835.649999999994</v>
      </c>
      <c r="D263" s="22">
        <v>90788</v>
      </c>
      <c r="E263" s="22">
        <v>70788</v>
      </c>
      <c r="F263" s="22">
        <v>71878.080000000002</v>
      </c>
      <c r="G263" s="22">
        <f t="shared" si="45"/>
        <v>3042.4300000000076</v>
      </c>
      <c r="H263" s="22">
        <f t="shared" si="46"/>
        <v>-1090.0800000000017</v>
      </c>
      <c r="I263" s="23">
        <f t="shared" si="47"/>
        <v>4.419846402263957</v>
      </c>
      <c r="J263" s="23">
        <f t="shared" si="48"/>
        <v>101.53992202068147</v>
      </c>
      <c r="K263" s="23">
        <f t="shared" si="49"/>
        <v>79.171344230515047</v>
      </c>
    </row>
    <row r="264" spans="1:11">
      <c r="A264" s="28" t="s">
        <v>86</v>
      </c>
      <c r="B264" s="21" t="s">
        <v>87</v>
      </c>
      <c r="C264" s="22">
        <v>68835.649999999994</v>
      </c>
      <c r="D264" s="22">
        <v>90788</v>
      </c>
      <c r="E264" s="22">
        <v>70788</v>
      </c>
      <c r="F264" s="22">
        <v>71878.080000000002</v>
      </c>
      <c r="G264" s="22">
        <f t="shared" si="45"/>
        <v>3042.4300000000076</v>
      </c>
      <c r="H264" s="22">
        <f t="shared" si="46"/>
        <v>-1090.0800000000017</v>
      </c>
      <c r="I264" s="23">
        <f t="shared" si="47"/>
        <v>4.419846402263957</v>
      </c>
      <c r="J264" s="23">
        <f t="shared" si="48"/>
        <v>101.53992202068147</v>
      </c>
      <c r="K264" s="23">
        <f t="shared" si="49"/>
        <v>79.171344230515047</v>
      </c>
    </row>
    <row r="265" spans="1:11">
      <c r="A265" s="26" t="s">
        <v>56</v>
      </c>
      <c r="B265" s="21" t="s">
        <v>57</v>
      </c>
      <c r="C265" s="22">
        <v>162368.88</v>
      </c>
      <c r="D265" s="22">
        <v>1133787</v>
      </c>
      <c r="E265" s="22">
        <v>37220</v>
      </c>
      <c r="F265" s="22">
        <v>20025.939999999999</v>
      </c>
      <c r="G265" s="22">
        <f t="shared" si="45"/>
        <v>-142342.94</v>
      </c>
      <c r="H265" s="22">
        <f t="shared" si="46"/>
        <v>17194.060000000001</v>
      </c>
      <c r="I265" s="23">
        <f t="shared" si="47"/>
        <v>-87.666392722546334</v>
      </c>
      <c r="J265" s="23">
        <f t="shared" si="48"/>
        <v>53.804245029553996</v>
      </c>
      <c r="K265" s="23">
        <f t="shared" si="49"/>
        <v>1.766287671317452</v>
      </c>
    </row>
    <row r="266" spans="1:11">
      <c r="A266" s="27" t="s">
        <v>58</v>
      </c>
      <c r="B266" s="21" t="s">
        <v>59</v>
      </c>
      <c r="C266" s="22">
        <v>162368.88</v>
      </c>
      <c r="D266" s="22">
        <v>1133787</v>
      </c>
      <c r="E266" s="22">
        <v>37220</v>
      </c>
      <c r="F266" s="22">
        <v>20025.939999999999</v>
      </c>
      <c r="G266" s="22">
        <f t="shared" si="45"/>
        <v>-142342.94</v>
      </c>
      <c r="H266" s="22">
        <f t="shared" si="46"/>
        <v>17194.060000000001</v>
      </c>
      <c r="I266" s="23">
        <f t="shared" si="47"/>
        <v>-87.666392722546334</v>
      </c>
      <c r="J266" s="23">
        <f t="shared" si="48"/>
        <v>53.804245029553996</v>
      </c>
      <c r="K266" s="23">
        <f t="shared" si="49"/>
        <v>1.766287671317452</v>
      </c>
    </row>
    <row r="267" spans="1:11">
      <c r="A267" s="20"/>
      <c r="B267" s="21" t="s">
        <v>60</v>
      </c>
      <c r="C267" s="22">
        <v>24987412.25</v>
      </c>
      <c r="D267" s="22">
        <v>-111146</v>
      </c>
      <c r="E267" s="22">
        <v>0</v>
      </c>
      <c r="F267" s="22">
        <v>21082168.640000001</v>
      </c>
      <c r="G267" s="22">
        <f t="shared" si="45"/>
        <v>-3905243.6099999994</v>
      </c>
      <c r="H267" s="22">
        <f t="shared" si="46"/>
        <v>-21082168.640000001</v>
      </c>
      <c r="I267" s="23">
        <f t="shared" si="47"/>
        <v>-15.628843719100999</v>
      </c>
      <c r="J267" s="23">
        <f t="shared" si="48"/>
        <v>0</v>
      </c>
      <c r="K267" s="23">
        <f t="shared" si="49"/>
        <v>-18967.995825310853</v>
      </c>
    </row>
    <row r="268" spans="1:11">
      <c r="A268" s="20" t="s">
        <v>61</v>
      </c>
      <c r="B268" s="21" t="s">
        <v>62</v>
      </c>
      <c r="C268" s="22">
        <v>-24987412.25</v>
      </c>
      <c r="D268" s="22">
        <v>111146</v>
      </c>
      <c r="E268" s="22">
        <v>0</v>
      </c>
      <c r="F268" s="22">
        <v>-21082168.640000001</v>
      </c>
      <c r="G268" s="22">
        <f t="shared" si="45"/>
        <v>3905243.6099999994</v>
      </c>
      <c r="H268" s="22">
        <f t="shared" si="46"/>
        <v>21082168.640000001</v>
      </c>
      <c r="I268" s="23">
        <f t="shared" si="47"/>
        <v>-15.628843719100999</v>
      </c>
      <c r="J268" s="23">
        <f t="shared" si="48"/>
        <v>0</v>
      </c>
      <c r="K268" s="23">
        <f t="shared" si="49"/>
        <v>-18967.995825310853</v>
      </c>
    </row>
    <row r="269" spans="1:11">
      <c r="A269" s="26" t="s">
        <v>63</v>
      </c>
      <c r="B269" s="21" t="s">
        <v>64</v>
      </c>
      <c r="C269" s="22">
        <v>-24987412.25</v>
      </c>
      <c r="D269" s="22">
        <v>111146</v>
      </c>
      <c r="E269" s="22">
        <v>0</v>
      </c>
      <c r="F269" s="22">
        <v>-21082168.640000001</v>
      </c>
      <c r="G269" s="22">
        <f t="shared" si="45"/>
        <v>3905243.6099999994</v>
      </c>
      <c r="H269" s="22">
        <f t="shared" si="46"/>
        <v>21082168.640000001</v>
      </c>
      <c r="I269" s="23">
        <f t="shared" si="47"/>
        <v>-15.628843719100999</v>
      </c>
      <c r="J269" s="23">
        <f t="shared" si="48"/>
        <v>0</v>
      </c>
      <c r="K269" s="23">
        <f t="shared" si="49"/>
        <v>-18967.995825310853</v>
      </c>
    </row>
    <row r="270" spans="1:11" ht="25.5">
      <c r="A270" s="27" t="s">
        <v>90</v>
      </c>
      <c r="B270" s="21" t="s">
        <v>91</v>
      </c>
      <c r="C270" s="22">
        <v>-98729.26</v>
      </c>
      <c r="D270" s="22">
        <v>111146</v>
      </c>
      <c r="E270" s="22">
        <v>0</v>
      </c>
      <c r="F270" s="22">
        <v>0</v>
      </c>
      <c r="G270" s="22">
        <f t="shared" si="45"/>
        <v>98729.26</v>
      </c>
      <c r="H270" s="22">
        <f t="shared" si="46"/>
        <v>0</v>
      </c>
      <c r="I270" s="23">
        <f t="shared" si="47"/>
        <v>-100</v>
      </c>
      <c r="J270" s="23">
        <f t="shared" si="48"/>
        <v>0</v>
      </c>
      <c r="K270" s="23">
        <f t="shared" si="49"/>
        <v>0</v>
      </c>
    </row>
    <row r="271" spans="1:11" s="35" customFormat="1">
      <c r="A271" s="36" t="s">
        <v>396</v>
      </c>
      <c r="B271" s="32" t="s">
        <v>397</v>
      </c>
      <c r="C271" s="33"/>
      <c r="D271" s="33"/>
      <c r="E271" s="33"/>
      <c r="F271" s="33"/>
      <c r="G271" s="33"/>
      <c r="H271" s="33"/>
      <c r="I271" s="34"/>
      <c r="J271" s="34"/>
      <c r="K271" s="34"/>
    </row>
    <row r="272" spans="1:11">
      <c r="A272" s="20" t="s">
        <v>26</v>
      </c>
      <c r="B272" s="21" t="s">
        <v>27</v>
      </c>
      <c r="C272" s="22">
        <v>31311713.600000001</v>
      </c>
      <c r="D272" s="22">
        <v>28613474</v>
      </c>
      <c r="E272" s="22">
        <v>6460132</v>
      </c>
      <c r="F272" s="22">
        <v>28178042.68</v>
      </c>
      <c r="G272" s="22">
        <f t="shared" ref="G272:G292" si="50">F272-C272</f>
        <v>-3133670.9200000018</v>
      </c>
      <c r="H272" s="22">
        <f t="shared" ref="H272:H292" si="51">E272-F272</f>
        <v>-21717910.68</v>
      </c>
      <c r="I272" s="23">
        <f t="shared" ref="I272:I292" si="52">IF(ISERROR(F272/C272),0,F272/C272*100-100)</f>
        <v>-10.007982827231785</v>
      </c>
      <c r="J272" s="23">
        <f t="shared" ref="J272:J292" si="53">IF(ISERROR(F272/E272),0,F272/E272*100)</f>
        <v>436.18369841359277</v>
      </c>
      <c r="K272" s="23">
        <f t="shared" ref="K272:K292" si="54">IF(ISERROR(F272/D272),0,F272/D272*100)</f>
        <v>98.478229801805966</v>
      </c>
    </row>
    <row r="273" spans="1:11" ht="25.5">
      <c r="A273" s="26" t="s">
        <v>70</v>
      </c>
      <c r="B273" s="21" t="s">
        <v>71</v>
      </c>
      <c r="C273" s="22">
        <v>100577.60000000001</v>
      </c>
      <c r="D273" s="22">
        <v>573845</v>
      </c>
      <c r="E273" s="22">
        <v>143461</v>
      </c>
      <c r="F273" s="22">
        <v>138413.68</v>
      </c>
      <c r="G273" s="22">
        <f t="shared" si="50"/>
        <v>37836.079999999987</v>
      </c>
      <c r="H273" s="22">
        <f t="shared" si="51"/>
        <v>5047.320000000007</v>
      </c>
      <c r="I273" s="23">
        <f t="shared" si="52"/>
        <v>37.618793846741198</v>
      </c>
      <c r="J273" s="23">
        <f t="shared" si="53"/>
        <v>96.481747652672141</v>
      </c>
      <c r="K273" s="23">
        <f t="shared" si="54"/>
        <v>24.12039488015056</v>
      </c>
    </row>
    <row r="274" spans="1:11">
      <c r="A274" s="26" t="s">
        <v>28</v>
      </c>
      <c r="B274" s="21" t="s">
        <v>29</v>
      </c>
      <c r="C274" s="22">
        <v>31211136</v>
      </c>
      <c r="D274" s="22">
        <v>28039629</v>
      </c>
      <c r="E274" s="22">
        <v>6316671</v>
      </c>
      <c r="F274" s="22">
        <v>28039629</v>
      </c>
      <c r="G274" s="22">
        <f t="shared" si="50"/>
        <v>-3171507</v>
      </c>
      <c r="H274" s="22">
        <f t="shared" si="51"/>
        <v>-21722958</v>
      </c>
      <c r="I274" s="23">
        <f t="shared" si="52"/>
        <v>-10.161459679006882</v>
      </c>
      <c r="J274" s="23">
        <f t="shared" si="53"/>
        <v>443.89883532006024</v>
      </c>
      <c r="K274" s="23">
        <f t="shared" si="54"/>
        <v>100</v>
      </c>
    </row>
    <row r="275" spans="1:11">
      <c r="A275" s="27" t="s">
        <v>30</v>
      </c>
      <c r="B275" s="21" t="s">
        <v>31</v>
      </c>
      <c r="C275" s="22">
        <v>31211136</v>
      </c>
      <c r="D275" s="22">
        <v>28039629</v>
      </c>
      <c r="E275" s="22">
        <v>6316671</v>
      </c>
      <c r="F275" s="22">
        <v>28039629</v>
      </c>
      <c r="G275" s="22">
        <f t="shared" si="50"/>
        <v>-3171507</v>
      </c>
      <c r="H275" s="22">
        <f t="shared" si="51"/>
        <v>-21722958</v>
      </c>
      <c r="I275" s="23">
        <f t="shared" si="52"/>
        <v>-10.161459679006882</v>
      </c>
      <c r="J275" s="23">
        <f t="shared" si="53"/>
        <v>443.89883532006024</v>
      </c>
      <c r="K275" s="23">
        <f t="shared" si="54"/>
        <v>100</v>
      </c>
    </row>
    <row r="276" spans="1:11">
      <c r="A276" s="20" t="s">
        <v>32</v>
      </c>
      <c r="B276" s="21" t="s">
        <v>33</v>
      </c>
      <c r="C276" s="22">
        <v>6324301.3499999996</v>
      </c>
      <c r="D276" s="22">
        <v>28724620</v>
      </c>
      <c r="E276" s="22">
        <v>6460132</v>
      </c>
      <c r="F276" s="22">
        <v>7095874.04</v>
      </c>
      <c r="G276" s="22">
        <f t="shared" si="50"/>
        <v>771572.69000000041</v>
      </c>
      <c r="H276" s="22">
        <f t="shared" si="51"/>
        <v>-635742.04</v>
      </c>
      <c r="I276" s="23">
        <f t="shared" si="52"/>
        <v>12.200125315027904</v>
      </c>
      <c r="J276" s="23">
        <f t="shared" si="53"/>
        <v>109.84100696394438</v>
      </c>
      <c r="K276" s="23">
        <f t="shared" si="54"/>
        <v>24.703108483245384</v>
      </c>
    </row>
    <row r="277" spans="1:11">
      <c r="A277" s="26" t="s">
        <v>34</v>
      </c>
      <c r="B277" s="21" t="s">
        <v>35</v>
      </c>
      <c r="C277" s="22">
        <v>6161932.4699999997</v>
      </c>
      <c r="D277" s="22">
        <v>27590833</v>
      </c>
      <c r="E277" s="22">
        <v>6422912</v>
      </c>
      <c r="F277" s="22">
        <v>7075848.0999999996</v>
      </c>
      <c r="G277" s="22">
        <f t="shared" si="50"/>
        <v>913915.62999999989</v>
      </c>
      <c r="H277" s="22">
        <f t="shared" si="51"/>
        <v>-652936.09999999963</v>
      </c>
      <c r="I277" s="23">
        <f t="shared" si="52"/>
        <v>14.831639821589931</v>
      </c>
      <c r="J277" s="23">
        <f t="shared" si="53"/>
        <v>110.16573323750971</v>
      </c>
      <c r="K277" s="23">
        <f t="shared" si="54"/>
        <v>25.64564868338698</v>
      </c>
    </row>
    <row r="278" spans="1:11">
      <c r="A278" s="27" t="s">
        <v>36</v>
      </c>
      <c r="B278" s="21" t="s">
        <v>37</v>
      </c>
      <c r="C278" s="22">
        <v>4758882.32</v>
      </c>
      <c r="D278" s="22">
        <v>21582680</v>
      </c>
      <c r="E278" s="22">
        <v>4881493</v>
      </c>
      <c r="F278" s="22">
        <v>5546329.7800000003</v>
      </c>
      <c r="G278" s="22">
        <f t="shared" si="50"/>
        <v>787447.46</v>
      </c>
      <c r="H278" s="22">
        <f t="shared" si="51"/>
        <v>-664836.78000000026</v>
      </c>
      <c r="I278" s="23">
        <f t="shared" si="52"/>
        <v>16.546899188715386</v>
      </c>
      <c r="J278" s="23">
        <f t="shared" si="53"/>
        <v>113.61953771110602</v>
      </c>
      <c r="K278" s="23">
        <f t="shared" si="54"/>
        <v>25.698058721159743</v>
      </c>
    </row>
    <row r="279" spans="1:11">
      <c r="A279" s="28" t="s">
        <v>38</v>
      </c>
      <c r="B279" s="21" t="s">
        <v>39</v>
      </c>
      <c r="C279" s="22">
        <v>3629559.95</v>
      </c>
      <c r="D279" s="22">
        <v>15726393</v>
      </c>
      <c r="E279" s="22">
        <v>3275342</v>
      </c>
      <c r="F279" s="22">
        <v>4166793.43</v>
      </c>
      <c r="G279" s="22">
        <f t="shared" si="50"/>
        <v>537233.48</v>
      </c>
      <c r="H279" s="22">
        <f t="shared" si="51"/>
        <v>-891451.43000000017</v>
      </c>
      <c r="I279" s="23">
        <f t="shared" si="52"/>
        <v>14.801614724672049</v>
      </c>
      <c r="J279" s="23">
        <f t="shared" si="53"/>
        <v>127.21704878452388</v>
      </c>
      <c r="K279" s="23">
        <f t="shared" si="54"/>
        <v>26.495544337471411</v>
      </c>
    </row>
    <row r="280" spans="1:11">
      <c r="A280" s="28" t="s">
        <v>40</v>
      </c>
      <c r="B280" s="21" t="s">
        <v>41</v>
      </c>
      <c r="C280" s="22">
        <v>1129322.3700000001</v>
      </c>
      <c r="D280" s="22">
        <v>5856287</v>
      </c>
      <c r="E280" s="22">
        <v>1606151</v>
      </c>
      <c r="F280" s="22">
        <v>1379536.35</v>
      </c>
      <c r="G280" s="22">
        <f t="shared" si="50"/>
        <v>250213.97999999998</v>
      </c>
      <c r="H280" s="22">
        <f t="shared" si="51"/>
        <v>226614.64999999991</v>
      </c>
      <c r="I280" s="23">
        <f t="shared" si="52"/>
        <v>22.156116503740208</v>
      </c>
      <c r="J280" s="23">
        <f t="shared" si="53"/>
        <v>85.890825333359075</v>
      </c>
      <c r="K280" s="23">
        <f t="shared" si="54"/>
        <v>23.556501756146858</v>
      </c>
    </row>
    <row r="281" spans="1:11">
      <c r="A281" s="29" t="s">
        <v>82</v>
      </c>
      <c r="B281" s="21" t="s">
        <v>83</v>
      </c>
      <c r="C281" s="22">
        <v>1163.71</v>
      </c>
      <c r="D281" s="22">
        <v>0</v>
      </c>
      <c r="E281" s="22">
        <v>0</v>
      </c>
      <c r="F281" s="22">
        <v>1656.64</v>
      </c>
      <c r="G281" s="22">
        <f t="shared" si="50"/>
        <v>492.93000000000006</v>
      </c>
      <c r="H281" s="22">
        <f t="shared" si="51"/>
        <v>-1656.64</v>
      </c>
      <c r="I281" s="23">
        <f t="shared" si="52"/>
        <v>42.358491376717552</v>
      </c>
      <c r="J281" s="23">
        <f t="shared" si="53"/>
        <v>0</v>
      </c>
      <c r="K281" s="23">
        <f t="shared" si="54"/>
        <v>0</v>
      </c>
    </row>
    <row r="282" spans="1:11">
      <c r="A282" s="27" t="s">
        <v>42</v>
      </c>
      <c r="B282" s="21" t="s">
        <v>43</v>
      </c>
      <c r="C282" s="22">
        <v>1334214.5</v>
      </c>
      <c r="D282" s="22">
        <v>5917365</v>
      </c>
      <c r="E282" s="22">
        <v>1470631</v>
      </c>
      <c r="F282" s="22">
        <v>1457640.24</v>
      </c>
      <c r="G282" s="22">
        <f t="shared" si="50"/>
        <v>123425.73999999999</v>
      </c>
      <c r="H282" s="22">
        <f t="shared" si="51"/>
        <v>12990.760000000009</v>
      </c>
      <c r="I282" s="23">
        <f t="shared" si="52"/>
        <v>9.2508168664034116</v>
      </c>
      <c r="J282" s="23">
        <f t="shared" si="53"/>
        <v>99.116654007701456</v>
      </c>
      <c r="K282" s="23">
        <f t="shared" si="54"/>
        <v>24.633265651180889</v>
      </c>
    </row>
    <row r="283" spans="1:11">
      <c r="A283" s="28" t="s">
        <v>44</v>
      </c>
      <c r="B283" s="21" t="s">
        <v>45</v>
      </c>
      <c r="C283" s="22">
        <v>1300108.5</v>
      </c>
      <c r="D283" s="22">
        <v>5562521</v>
      </c>
      <c r="E283" s="22">
        <v>1390631</v>
      </c>
      <c r="F283" s="22">
        <v>1390630.24</v>
      </c>
      <c r="G283" s="22">
        <f t="shared" si="50"/>
        <v>90521.739999999991</v>
      </c>
      <c r="H283" s="22">
        <f t="shared" si="51"/>
        <v>0.76000000000931323</v>
      </c>
      <c r="I283" s="23">
        <f t="shared" si="52"/>
        <v>6.9626296574478204</v>
      </c>
      <c r="J283" s="23">
        <f t="shared" si="53"/>
        <v>99.999945348550398</v>
      </c>
      <c r="K283" s="23">
        <f t="shared" si="54"/>
        <v>24.999999820225398</v>
      </c>
    </row>
    <row r="284" spans="1:11">
      <c r="A284" s="28" t="s">
        <v>46</v>
      </c>
      <c r="B284" s="21" t="s">
        <v>47</v>
      </c>
      <c r="C284" s="22">
        <v>34106</v>
      </c>
      <c r="D284" s="22">
        <v>354844</v>
      </c>
      <c r="E284" s="22">
        <v>80000</v>
      </c>
      <c r="F284" s="22">
        <v>67010</v>
      </c>
      <c r="G284" s="22">
        <f t="shared" si="50"/>
        <v>32904</v>
      </c>
      <c r="H284" s="22">
        <f t="shared" si="51"/>
        <v>12990</v>
      </c>
      <c r="I284" s="23">
        <f t="shared" si="52"/>
        <v>96.47569342637658</v>
      </c>
      <c r="J284" s="23">
        <f t="shared" si="53"/>
        <v>83.762499999999989</v>
      </c>
      <c r="K284" s="23">
        <f t="shared" si="54"/>
        <v>18.884354815073667</v>
      </c>
    </row>
    <row r="285" spans="1:11" ht="25.5">
      <c r="A285" s="27" t="s">
        <v>84</v>
      </c>
      <c r="B285" s="21" t="s">
        <v>85</v>
      </c>
      <c r="C285" s="22">
        <v>68835.649999999994</v>
      </c>
      <c r="D285" s="22">
        <v>90788</v>
      </c>
      <c r="E285" s="22">
        <v>70788</v>
      </c>
      <c r="F285" s="22">
        <v>71878.080000000002</v>
      </c>
      <c r="G285" s="22">
        <f t="shared" si="50"/>
        <v>3042.4300000000076</v>
      </c>
      <c r="H285" s="22">
        <f t="shared" si="51"/>
        <v>-1090.0800000000017</v>
      </c>
      <c r="I285" s="23">
        <f t="shared" si="52"/>
        <v>4.419846402263957</v>
      </c>
      <c r="J285" s="23">
        <f t="shared" si="53"/>
        <v>101.53992202068147</v>
      </c>
      <c r="K285" s="23">
        <f t="shared" si="54"/>
        <v>79.171344230515047</v>
      </c>
    </row>
    <row r="286" spans="1:11">
      <c r="A286" s="28" t="s">
        <v>86</v>
      </c>
      <c r="B286" s="21" t="s">
        <v>87</v>
      </c>
      <c r="C286" s="22">
        <v>68835.649999999994</v>
      </c>
      <c r="D286" s="22">
        <v>90788</v>
      </c>
      <c r="E286" s="22">
        <v>70788</v>
      </c>
      <c r="F286" s="22">
        <v>71878.080000000002</v>
      </c>
      <c r="G286" s="22">
        <f t="shared" si="50"/>
        <v>3042.4300000000076</v>
      </c>
      <c r="H286" s="22">
        <f t="shared" si="51"/>
        <v>-1090.0800000000017</v>
      </c>
      <c r="I286" s="23">
        <f t="shared" si="52"/>
        <v>4.419846402263957</v>
      </c>
      <c r="J286" s="23">
        <f t="shared" si="53"/>
        <v>101.53992202068147</v>
      </c>
      <c r="K286" s="23">
        <f t="shared" si="54"/>
        <v>79.171344230515047</v>
      </c>
    </row>
    <row r="287" spans="1:11">
      <c r="A287" s="26" t="s">
        <v>56</v>
      </c>
      <c r="B287" s="21" t="s">
        <v>57</v>
      </c>
      <c r="C287" s="22">
        <v>162368.88</v>
      </c>
      <c r="D287" s="22">
        <v>1133787</v>
      </c>
      <c r="E287" s="22">
        <v>37220</v>
      </c>
      <c r="F287" s="22">
        <v>20025.939999999999</v>
      </c>
      <c r="G287" s="22">
        <f t="shared" si="50"/>
        <v>-142342.94</v>
      </c>
      <c r="H287" s="22">
        <f t="shared" si="51"/>
        <v>17194.060000000001</v>
      </c>
      <c r="I287" s="23">
        <f t="shared" si="52"/>
        <v>-87.666392722546334</v>
      </c>
      <c r="J287" s="23">
        <f t="shared" si="53"/>
        <v>53.804245029553996</v>
      </c>
      <c r="K287" s="23">
        <f t="shared" si="54"/>
        <v>1.766287671317452</v>
      </c>
    </row>
    <row r="288" spans="1:11">
      <c r="A288" s="27" t="s">
        <v>58</v>
      </c>
      <c r="B288" s="21" t="s">
        <v>59</v>
      </c>
      <c r="C288" s="22">
        <v>162368.88</v>
      </c>
      <c r="D288" s="22">
        <v>1133787</v>
      </c>
      <c r="E288" s="22">
        <v>37220</v>
      </c>
      <c r="F288" s="22">
        <v>20025.939999999999</v>
      </c>
      <c r="G288" s="22">
        <f t="shared" si="50"/>
        <v>-142342.94</v>
      </c>
      <c r="H288" s="22">
        <f t="shared" si="51"/>
        <v>17194.060000000001</v>
      </c>
      <c r="I288" s="23">
        <f t="shared" si="52"/>
        <v>-87.666392722546334</v>
      </c>
      <c r="J288" s="23">
        <f t="shared" si="53"/>
        <v>53.804245029553996</v>
      </c>
      <c r="K288" s="23">
        <f t="shared" si="54"/>
        <v>1.766287671317452</v>
      </c>
    </row>
    <row r="289" spans="1:11">
      <c r="A289" s="20"/>
      <c r="B289" s="21" t="s">
        <v>60</v>
      </c>
      <c r="C289" s="22">
        <v>24987412.25</v>
      </c>
      <c r="D289" s="22">
        <v>-111146</v>
      </c>
      <c r="E289" s="22">
        <v>0</v>
      </c>
      <c r="F289" s="22">
        <v>21082168.640000001</v>
      </c>
      <c r="G289" s="22">
        <f t="shared" si="50"/>
        <v>-3905243.6099999994</v>
      </c>
      <c r="H289" s="22">
        <f t="shared" si="51"/>
        <v>-21082168.640000001</v>
      </c>
      <c r="I289" s="23">
        <f t="shared" si="52"/>
        <v>-15.628843719100999</v>
      </c>
      <c r="J289" s="23">
        <f t="shared" si="53"/>
        <v>0</v>
      </c>
      <c r="K289" s="23">
        <f t="shared" si="54"/>
        <v>-18967.995825310853</v>
      </c>
    </row>
    <row r="290" spans="1:11">
      <c r="A290" s="20" t="s">
        <v>61</v>
      </c>
      <c r="B290" s="21" t="s">
        <v>62</v>
      </c>
      <c r="C290" s="22">
        <v>-24987412.25</v>
      </c>
      <c r="D290" s="22">
        <v>111146</v>
      </c>
      <c r="E290" s="22">
        <v>0</v>
      </c>
      <c r="F290" s="22">
        <v>-21082168.640000001</v>
      </c>
      <c r="G290" s="22">
        <f t="shared" si="50"/>
        <v>3905243.6099999994</v>
      </c>
      <c r="H290" s="22">
        <f t="shared" si="51"/>
        <v>21082168.640000001</v>
      </c>
      <c r="I290" s="23">
        <f t="shared" si="52"/>
        <v>-15.628843719100999</v>
      </c>
      <c r="J290" s="23">
        <f t="shared" si="53"/>
        <v>0</v>
      </c>
      <c r="K290" s="23">
        <f t="shared" si="54"/>
        <v>-18967.995825310853</v>
      </c>
    </row>
    <row r="291" spans="1:11">
      <c r="A291" s="26" t="s">
        <v>63</v>
      </c>
      <c r="B291" s="21" t="s">
        <v>64</v>
      </c>
      <c r="C291" s="22">
        <v>-24987412.25</v>
      </c>
      <c r="D291" s="22">
        <v>111146</v>
      </c>
      <c r="E291" s="22">
        <v>0</v>
      </c>
      <c r="F291" s="22">
        <v>-21082168.640000001</v>
      </c>
      <c r="G291" s="22">
        <f t="shared" si="50"/>
        <v>3905243.6099999994</v>
      </c>
      <c r="H291" s="22">
        <f t="shared" si="51"/>
        <v>21082168.640000001</v>
      </c>
      <c r="I291" s="23">
        <f t="shared" si="52"/>
        <v>-15.628843719100999</v>
      </c>
      <c r="J291" s="23">
        <f t="shared" si="53"/>
        <v>0</v>
      </c>
      <c r="K291" s="23">
        <f t="shared" si="54"/>
        <v>-18967.995825310853</v>
      </c>
    </row>
    <row r="292" spans="1:11" ht="25.5">
      <c r="A292" s="27" t="s">
        <v>90</v>
      </c>
      <c r="B292" s="21" t="s">
        <v>91</v>
      </c>
      <c r="C292" s="22">
        <v>-98729.26</v>
      </c>
      <c r="D292" s="22">
        <v>111146</v>
      </c>
      <c r="E292" s="22">
        <v>0</v>
      </c>
      <c r="F292" s="22">
        <v>0</v>
      </c>
      <c r="G292" s="22">
        <f t="shared" si="50"/>
        <v>98729.26</v>
      </c>
      <c r="H292" s="22">
        <f t="shared" si="51"/>
        <v>0</v>
      </c>
      <c r="I292" s="23">
        <f t="shared" si="52"/>
        <v>-100</v>
      </c>
      <c r="J292" s="23">
        <f t="shared" si="53"/>
        <v>0</v>
      </c>
      <c r="K292" s="23">
        <f t="shared" si="54"/>
        <v>0</v>
      </c>
    </row>
    <row r="293" spans="1:11" s="35" customFormat="1">
      <c r="A293" s="31" t="s">
        <v>325</v>
      </c>
      <c r="B293" s="32" t="s">
        <v>398</v>
      </c>
      <c r="C293" s="33"/>
      <c r="D293" s="33"/>
      <c r="E293" s="33"/>
      <c r="F293" s="33"/>
      <c r="G293" s="33"/>
      <c r="H293" s="33"/>
      <c r="I293" s="34"/>
      <c r="J293" s="34"/>
      <c r="K293" s="34"/>
    </row>
    <row r="294" spans="1:11">
      <c r="A294" s="20" t="s">
        <v>26</v>
      </c>
      <c r="B294" s="21" t="s">
        <v>27</v>
      </c>
      <c r="C294" s="22">
        <v>8527645.7799999993</v>
      </c>
      <c r="D294" s="22">
        <v>8477288</v>
      </c>
      <c r="E294" s="22">
        <v>2138224</v>
      </c>
      <c r="F294" s="22">
        <v>8438992.7899999991</v>
      </c>
      <c r="G294" s="22">
        <f t="shared" ref="G294:G317" si="55">F294-C294</f>
        <v>-88652.990000000224</v>
      </c>
      <c r="H294" s="22">
        <f t="shared" ref="H294:H317" si="56">E294-F294</f>
        <v>-6300768.7899999991</v>
      </c>
      <c r="I294" s="23">
        <f t="shared" ref="I294:I317" si="57">IF(ISERROR(F294/C294),0,F294/C294*100-100)</f>
        <v>-1.0395951272732162</v>
      </c>
      <c r="J294" s="23">
        <f t="shared" ref="J294:J317" si="58">IF(ISERROR(F294/E294),0,F294/E294*100)</f>
        <v>394.67299918062838</v>
      </c>
      <c r="K294" s="23">
        <f t="shared" ref="K294:K317" si="59">IF(ISERROR(F294/D294),0,F294/D294*100)</f>
        <v>99.548261071229376</v>
      </c>
    </row>
    <row r="295" spans="1:11" ht="25.5">
      <c r="A295" s="26" t="s">
        <v>70</v>
      </c>
      <c r="B295" s="21" t="s">
        <v>71</v>
      </c>
      <c r="C295" s="22">
        <v>12156.18</v>
      </c>
      <c r="D295" s="22">
        <v>33471</v>
      </c>
      <c r="E295" s="22">
        <v>9569</v>
      </c>
      <c r="F295" s="22">
        <v>14212.09</v>
      </c>
      <c r="G295" s="22">
        <f t="shared" si="55"/>
        <v>2055.91</v>
      </c>
      <c r="H295" s="22">
        <f t="shared" si="56"/>
        <v>-4643.09</v>
      </c>
      <c r="I295" s="23">
        <f t="shared" si="57"/>
        <v>16.912467567936631</v>
      </c>
      <c r="J295" s="23">
        <f t="shared" si="58"/>
        <v>148.5222071271815</v>
      </c>
      <c r="K295" s="23">
        <f t="shared" si="59"/>
        <v>42.460906456335337</v>
      </c>
    </row>
    <row r="296" spans="1:11">
      <c r="A296" s="26" t="s">
        <v>72</v>
      </c>
      <c r="B296" s="21" t="s">
        <v>73</v>
      </c>
      <c r="C296" s="22">
        <v>6417.6</v>
      </c>
      <c r="D296" s="22">
        <v>28982</v>
      </c>
      <c r="E296" s="22">
        <v>0</v>
      </c>
      <c r="F296" s="22">
        <v>9945.7000000000007</v>
      </c>
      <c r="G296" s="22">
        <f t="shared" si="55"/>
        <v>3528.1000000000004</v>
      </c>
      <c r="H296" s="22">
        <f t="shared" si="56"/>
        <v>-9945.7000000000007</v>
      </c>
      <c r="I296" s="23">
        <f t="shared" si="57"/>
        <v>54.975380204437784</v>
      </c>
      <c r="J296" s="23">
        <f t="shared" si="58"/>
        <v>0</v>
      </c>
      <c r="K296" s="23">
        <f t="shared" si="59"/>
        <v>34.316817334897529</v>
      </c>
    </row>
    <row r="297" spans="1:11">
      <c r="A297" s="27" t="s">
        <v>74</v>
      </c>
      <c r="B297" s="21" t="s">
        <v>75</v>
      </c>
      <c r="C297" s="22">
        <v>6417.6</v>
      </c>
      <c r="D297" s="22">
        <v>28982</v>
      </c>
      <c r="E297" s="22">
        <v>0</v>
      </c>
      <c r="F297" s="22">
        <v>9945.7000000000007</v>
      </c>
      <c r="G297" s="22">
        <f t="shared" si="55"/>
        <v>3528.1000000000004</v>
      </c>
      <c r="H297" s="22">
        <f t="shared" si="56"/>
        <v>-9945.7000000000007</v>
      </c>
      <c r="I297" s="23">
        <f t="shared" si="57"/>
        <v>54.975380204437784</v>
      </c>
      <c r="J297" s="23">
        <f t="shared" si="58"/>
        <v>0</v>
      </c>
      <c r="K297" s="23">
        <f t="shared" si="59"/>
        <v>34.316817334897529</v>
      </c>
    </row>
    <row r="298" spans="1:11">
      <c r="A298" s="28" t="s">
        <v>76</v>
      </c>
      <c r="B298" s="21" t="s">
        <v>77</v>
      </c>
      <c r="C298" s="22">
        <v>6417.6</v>
      </c>
      <c r="D298" s="22">
        <v>28982</v>
      </c>
      <c r="E298" s="22">
        <v>0</v>
      </c>
      <c r="F298" s="22">
        <v>9945.7000000000007</v>
      </c>
      <c r="G298" s="22">
        <f t="shared" si="55"/>
        <v>3528.1000000000004</v>
      </c>
      <c r="H298" s="22">
        <f t="shared" si="56"/>
        <v>-9945.7000000000007</v>
      </c>
      <c r="I298" s="23">
        <f t="shared" si="57"/>
        <v>54.975380204437784</v>
      </c>
      <c r="J298" s="23">
        <f t="shared" si="58"/>
        <v>0</v>
      </c>
      <c r="K298" s="23">
        <f t="shared" si="59"/>
        <v>34.316817334897529</v>
      </c>
    </row>
    <row r="299" spans="1:11" ht="25.5">
      <c r="A299" s="29" t="s">
        <v>78</v>
      </c>
      <c r="B299" s="21" t="s">
        <v>79</v>
      </c>
      <c r="C299" s="22">
        <v>6417.6</v>
      </c>
      <c r="D299" s="22">
        <v>28982</v>
      </c>
      <c r="E299" s="22">
        <v>0</v>
      </c>
      <c r="F299" s="22">
        <v>9945.7000000000007</v>
      </c>
      <c r="G299" s="22">
        <f t="shared" si="55"/>
        <v>3528.1000000000004</v>
      </c>
      <c r="H299" s="22">
        <f t="shared" si="56"/>
        <v>-9945.7000000000007</v>
      </c>
      <c r="I299" s="23">
        <f t="shared" si="57"/>
        <v>54.975380204437784</v>
      </c>
      <c r="J299" s="23">
        <f t="shared" si="58"/>
        <v>0</v>
      </c>
      <c r="K299" s="23">
        <f t="shared" si="59"/>
        <v>34.316817334897529</v>
      </c>
    </row>
    <row r="300" spans="1:11" ht="25.5">
      <c r="A300" s="30" t="s">
        <v>80</v>
      </c>
      <c r="B300" s="21" t="s">
        <v>81</v>
      </c>
      <c r="C300" s="22">
        <v>6417.6</v>
      </c>
      <c r="D300" s="22">
        <v>28982</v>
      </c>
      <c r="E300" s="22">
        <v>0</v>
      </c>
      <c r="F300" s="22">
        <v>9945.7000000000007</v>
      </c>
      <c r="G300" s="22">
        <f t="shared" si="55"/>
        <v>3528.1000000000004</v>
      </c>
      <c r="H300" s="22">
        <f t="shared" si="56"/>
        <v>-9945.7000000000007</v>
      </c>
      <c r="I300" s="23">
        <f t="shared" si="57"/>
        <v>54.975380204437784</v>
      </c>
      <c r="J300" s="23">
        <f t="shared" si="58"/>
        <v>0</v>
      </c>
      <c r="K300" s="23">
        <f t="shared" si="59"/>
        <v>34.316817334897529</v>
      </c>
    </row>
    <row r="301" spans="1:11">
      <c r="A301" s="26" t="s">
        <v>28</v>
      </c>
      <c r="B301" s="21" t="s">
        <v>29</v>
      </c>
      <c r="C301" s="22">
        <v>8509072</v>
      </c>
      <c r="D301" s="22">
        <v>8414835</v>
      </c>
      <c r="E301" s="22">
        <v>2128655</v>
      </c>
      <c r="F301" s="22">
        <v>8414835</v>
      </c>
      <c r="G301" s="22">
        <f t="shared" si="55"/>
        <v>-94237</v>
      </c>
      <c r="H301" s="22">
        <f t="shared" si="56"/>
        <v>-6286180</v>
      </c>
      <c r="I301" s="23">
        <f t="shared" si="57"/>
        <v>-1.1074885721968286</v>
      </c>
      <c r="J301" s="23">
        <f t="shared" si="58"/>
        <v>395.31229814131461</v>
      </c>
      <c r="K301" s="23">
        <f t="shared" si="59"/>
        <v>100</v>
      </c>
    </row>
    <row r="302" spans="1:11">
      <c r="A302" s="27" t="s">
        <v>30</v>
      </c>
      <c r="B302" s="21" t="s">
        <v>31</v>
      </c>
      <c r="C302" s="22">
        <v>8509072</v>
      </c>
      <c r="D302" s="22">
        <v>8414835</v>
      </c>
      <c r="E302" s="22">
        <v>2128655</v>
      </c>
      <c r="F302" s="22">
        <v>8414835</v>
      </c>
      <c r="G302" s="22">
        <f t="shared" si="55"/>
        <v>-94237</v>
      </c>
      <c r="H302" s="22">
        <f t="shared" si="56"/>
        <v>-6286180</v>
      </c>
      <c r="I302" s="23">
        <f t="shared" si="57"/>
        <v>-1.1074885721968286</v>
      </c>
      <c r="J302" s="23">
        <f t="shared" si="58"/>
        <v>395.31229814131461</v>
      </c>
      <c r="K302" s="23">
        <f t="shared" si="59"/>
        <v>100</v>
      </c>
    </row>
    <row r="303" spans="1:11">
      <c r="A303" s="20" t="s">
        <v>32</v>
      </c>
      <c r="B303" s="21" t="s">
        <v>33</v>
      </c>
      <c r="C303" s="22">
        <v>2364944.9300000002</v>
      </c>
      <c r="D303" s="22">
        <v>8490266</v>
      </c>
      <c r="E303" s="22">
        <v>2138224</v>
      </c>
      <c r="F303" s="22">
        <v>2184121.4500000002</v>
      </c>
      <c r="G303" s="22">
        <f t="shared" si="55"/>
        <v>-180823.47999999998</v>
      </c>
      <c r="H303" s="22">
        <f t="shared" si="56"/>
        <v>-45897.450000000186</v>
      </c>
      <c r="I303" s="23">
        <f t="shared" si="57"/>
        <v>-7.6459911478784335</v>
      </c>
      <c r="J303" s="23">
        <f t="shared" si="58"/>
        <v>102.14652206691161</v>
      </c>
      <c r="K303" s="23">
        <f t="shared" si="59"/>
        <v>25.725006142328173</v>
      </c>
    </row>
    <row r="304" spans="1:11">
      <c r="A304" s="26" t="s">
        <v>34</v>
      </c>
      <c r="B304" s="21" t="s">
        <v>35</v>
      </c>
      <c r="C304" s="22">
        <v>2364738.13</v>
      </c>
      <c r="D304" s="22">
        <v>8484876</v>
      </c>
      <c r="E304" s="22">
        <v>2137224</v>
      </c>
      <c r="F304" s="22">
        <v>2184121.4500000002</v>
      </c>
      <c r="G304" s="22">
        <f t="shared" si="55"/>
        <v>-180616.6799999997</v>
      </c>
      <c r="H304" s="22">
        <f t="shared" si="56"/>
        <v>-46897.450000000186</v>
      </c>
      <c r="I304" s="23">
        <f t="shared" si="57"/>
        <v>-7.6379146472340977</v>
      </c>
      <c r="J304" s="23">
        <f t="shared" si="58"/>
        <v>102.19431608479037</v>
      </c>
      <c r="K304" s="23">
        <f t="shared" si="59"/>
        <v>25.741347899486101</v>
      </c>
    </row>
    <row r="305" spans="1:11">
      <c r="A305" s="27" t="s">
        <v>36</v>
      </c>
      <c r="B305" s="21" t="s">
        <v>37</v>
      </c>
      <c r="C305" s="22">
        <v>1976358.2</v>
      </c>
      <c r="D305" s="22">
        <v>7238409</v>
      </c>
      <c r="E305" s="22">
        <v>1830524</v>
      </c>
      <c r="F305" s="22">
        <v>1966354.77</v>
      </c>
      <c r="G305" s="22">
        <f t="shared" si="55"/>
        <v>-10003.429999999935</v>
      </c>
      <c r="H305" s="22">
        <f t="shared" si="56"/>
        <v>-135830.77000000002</v>
      </c>
      <c r="I305" s="23">
        <f t="shared" si="57"/>
        <v>-0.50615470414219033</v>
      </c>
      <c r="J305" s="23">
        <f t="shared" si="58"/>
        <v>107.42032172208613</v>
      </c>
      <c r="K305" s="23">
        <f t="shared" si="59"/>
        <v>27.165565941355347</v>
      </c>
    </row>
    <row r="306" spans="1:11">
      <c r="A306" s="28" t="s">
        <v>38</v>
      </c>
      <c r="B306" s="21" t="s">
        <v>39</v>
      </c>
      <c r="C306" s="22">
        <v>1657239.11</v>
      </c>
      <c r="D306" s="22">
        <v>6282464</v>
      </c>
      <c r="E306" s="22">
        <v>1580364</v>
      </c>
      <c r="F306" s="22">
        <v>1672027.35</v>
      </c>
      <c r="G306" s="22">
        <f t="shared" si="55"/>
        <v>14788.239999999991</v>
      </c>
      <c r="H306" s="22">
        <f t="shared" si="56"/>
        <v>-91663.350000000093</v>
      </c>
      <c r="I306" s="23">
        <f t="shared" si="57"/>
        <v>0.89234196265135779</v>
      </c>
      <c r="J306" s="23">
        <f t="shared" si="58"/>
        <v>105.80014161294487</v>
      </c>
      <c r="K306" s="23">
        <f t="shared" si="59"/>
        <v>26.614197072995566</v>
      </c>
    </row>
    <row r="307" spans="1:11">
      <c r="A307" s="28" t="s">
        <v>40</v>
      </c>
      <c r="B307" s="21" t="s">
        <v>41</v>
      </c>
      <c r="C307" s="22">
        <v>319119.09000000003</v>
      </c>
      <c r="D307" s="22">
        <v>955945</v>
      </c>
      <c r="E307" s="22">
        <v>250160</v>
      </c>
      <c r="F307" s="22">
        <v>294327.42</v>
      </c>
      <c r="G307" s="22">
        <f t="shared" si="55"/>
        <v>-24791.670000000042</v>
      </c>
      <c r="H307" s="22">
        <f t="shared" si="56"/>
        <v>-44167.419999999984</v>
      </c>
      <c r="I307" s="23">
        <f t="shared" si="57"/>
        <v>-7.7687831210599256</v>
      </c>
      <c r="J307" s="23">
        <f t="shared" si="58"/>
        <v>117.65566837224175</v>
      </c>
      <c r="K307" s="23">
        <f t="shared" si="59"/>
        <v>30.789158372082078</v>
      </c>
    </row>
    <row r="308" spans="1:11">
      <c r="A308" s="29" t="s">
        <v>82</v>
      </c>
      <c r="B308" s="21" t="s">
        <v>83</v>
      </c>
      <c r="C308" s="22">
        <v>460</v>
      </c>
      <c r="D308" s="22">
        <v>0</v>
      </c>
      <c r="E308" s="22">
        <v>0</v>
      </c>
      <c r="F308" s="22">
        <v>450</v>
      </c>
      <c r="G308" s="22">
        <f t="shared" si="55"/>
        <v>-10</v>
      </c>
      <c r="H308" s="22">
        <f t="shared" si="56"/>
        <v>-450</v>
      </c>
      <c r="I308" s="23">
        <f t="shared" si="57"/>
        <v>-2.1739130434782652</v>
      </c>
      <c r="J308" s="23">
        <f t="shared" si="58"/>
        <v>0</v>
      </c>
      <c r="K308" s="23">
        <f t="shared" si="59"/>
        <v>0</v>
      </c>
    </row>
    <row r="309" spans="1:11">
      <c r="A309" s="27" t="s">
        <v>42</v>
      </c>
      <c r="B309" s="21" t="s">
        <v>43</v>
      </c>
      <c r="C309" s="22">
        <v>388379.93</v>
      </c>
      <c r="D309" s="22">
        <v>1246467</v>
      </c>
      <c r="E309" s="22">
        <v>306700</v>
      </c>
      <c r="F309" s="22">
        <v>217766.68</v>
      </c>
      <c r="G309" s="22">
        <f t="shared" si="55"/>
        <v>-170613.25</v>
      </c>
      <c r="H309" s="22">
        <f t="shared" si="56"/>
        <v>88933.32</v>
      </c>
      <c r="I309" s="23">
        <f t="shared" si="57"/>
        <v>-43.929471329787816</v>
      </c>
      <c r="J309" s="23">
        <f t="shared" si="58"/>
        <v>71.003156178676235</v>
      </c>
      <c r="K309" s="23">
        <f t="shared" si="59"/>
        <v>17.470713624989671</v>
      </c>
    </row>
    <row r="310" spans="1:11">
      <c r="A310" s="28" t="s">
        <v>44</v>
      </c>
      <c r="B310" s="21" t="s">
        <v>45</v>
      </c>
      <c r="C310" s="22">
        <v>374184.66</v>
      </c>
      <c r="D310" s="22">
        <v>1170797</v>
      </c>
      <c r="E310" s="22">
        <v>292700</v>
      </c>
      <c r="F310" s="22">
        <v>216552.86</v>
      </c>
      <c r="G310" s="22">
        <f t="shared" si="55"/>
        <v>-157631.79999999999</v>
      </c>
      <c r="H310" s="22">
        <f t="shared" si="56"/>
        <v>76147.140000000014</v>
      </c>
      <c r="I310" s="23">
        <f t="shared" si="57"/>
        <v>-42.126740310519409</v>
      </c>
      <c r="J310" s="23">
        <f t="shared" si="58"/>
        <v>73.984578066279454</v>
      </c>
      <c r="K310" s="23">
        <f t="shared" si="59"/>
        <v>18.496191910297004</v>
      </c>
    </row>
    <row r="311" spans="1:11">
      <c r="A311" s="28" t="s">
        <v>46</v>
      </c>
      <c r="B311" s="21" t="s">
        <v>47</v>
      </c>
      <c r="C311" s="22">
        <v>14195.27</v>
      </c>
      <c r="D311" s="22">
        <v>75670</v>
      </c>
      <c r="E311" s="22">
        <v>14000</v>
      </c>
      <c r="F311" s="22">
        <v>1213.82</v>
      </c>
      <c r="G311" s="22">
        <f t="shared" si="55"/>
        <v>-12981.45</v>
      </c>
      <c r="H311" s="22">
        <f t="shared" si="56"/>
        <v>12786.18</v>
      </c>
      <c r="I311" s="23">
        <f t="shared" si="57"/>
        <v>-91.449123546082603</v>
      </c>
      <c r="J311" s="23">
        <f t="shared" si="58"/>
        <v>8.6701428571428565</v>
      </c>
      <c r="K311" s="23">
        <f t="shared" si="59"/>
        <v>1.6040967358266156</v>
      </c>
    </row>
    <row r="312" spans="1:11">
      <c r="A312" s="26" t="s">
        <v>56</v>
      </c>
      <c r="B312" s="21" t="s">
        <v>57</v>
      </c>
      <c r="C312" s="22">
        <v>206.8</v>
      </c>
      <c r="D312" s="22">
        <v>5390</v>
      </c>
      <c r="E312" s="22">
        <v>1000</v>
      </c>
      <c r="F312" s="22">
        <v>0</v>
      </c>
      <c r="G312" s="22">
        <f t="shared" si="55"/>
        <v>-206.8</v>
      </c>
      <c r="H312" s="22">
        <f t="shared" si="56"/>
        <v>1000</v>
      </c>
      <c r="I312" s="23">
        <f t="shared" si="57"/>
        <v>-100</v>
      </c>
      <c r="J312" s="23">
        <f t="shared" si="58"/>
        <v>0</v>
      </c>
      <c r="K312" s="23">
        <f t="shared" si="59"/>
        <v>0</v>
      </c>
    </row>
    <row r="313" spans="1:11">
      <c r="A313" s="27" t="s">
        <v>58</v>
      </c>
      <c r="B313" s="21" t="s">
        <v>59</v>
      </c>
      <c r="C313" s="22">
        <v>206.8</v>
      </c>
      <c r="D313" s="22">
        <v>5390</v>
      </c>
      <c r="E313" s="22">
        <v>1000</v>
      </c>
      <c r="F313" s="22">
        <v>0</v>
      </c>
      <c r="G313" s="22">
        <f t="shared" si="55"/>
        <v>-206.8</v>
      </c>
      <c r="H313" s="22">
        <f t="shared" si="56"/>
        <v>1000</v>
      </c>
      <c r="I313" s="23">
        <f t="shared" si="57"/>
        <v>-100</v>
      </c>
      <c r="J313" s="23">
        <f t="shared" si="58"/>
        <v>0</v>
      </c>
      <c r="K313" s="23">
        <f t="shared" si="59"/>
        <v>0</v>
      </c>
    </row>
    <row r="314" spans="1:11">
      <c r="A314" s="20"/>
      <c r="B314" s="21" t="s">
        <v>60</v>
      </c>
      <c r="C314" s="22">
        <v>6162700.8499999996</v>
      </c>
      <c r="D314" s="22">
        <v>-12978</v>
      </c>
      <c r="E314" s="22">
        <v>0</v>
      </c>
      <c r="F314" s="22">
        <v>6254871.3399999999</v>
      </c>
      <c r="G314" s="22">
        <f t="shared" si="55"/>
        <v>92170.490000000224</v>
      </c>
      <c r="H314" s="22">
        <f t="shared" si="56"/>
        <v>-6254871.3399999999</v>
      </c>
      <c r="I314" s="23">
        <f t="shared" si="57"/>
        <v>1.4956184348944959</v>
      </c>
      <c r="J314" s="23">
        <f t="shared" si="58"/>
        <v>0</v>
      </c>
      <c r="K314" s="23">
        <f t="shared" si="59"/>
        <v>-48195.95731237479</v>
      </c>
    </row>
    <row r="315" spans="1:11">
      <c r="A315" s="20" t="s">
        <v>61</v>
      </c>
      <c r="B315" s="21" t="s">
        <v>62</v>
      </c>
      <c r="C315" s="22">
        <v>-6162700.8499999996</v>
      </c>
      <c r="D315" s="22">
        <v>12978</v>
      </c>
      <c r="E315" s="22">
        <v>0</v>
      </c>
      <c r="F315" s="22">
        <v>-6254871.3399999999</v>
      </c>
      <c r="G315" s="22">
        <f t="shared" si="55"/>
        <v>-92170.490000000224</v>
      </c>
      <c r="H315" s="22">
        <f t="shared" si="56"/>
        <v>6254871.3399999999</v>
      </c>
      <c r="I315" s="23">
        <f t="shared" si="57"/>
        <v>1.4956184348944959</v>
      </c>
      <c r="J315" s="23">
        <f t="shared" si="58"/>
        <v>0</v>
      </c>
      <c r="K315" s="23">
        <f t="shared" si="59"/>
        <v>-48195.95731237479</v>
      </c>
    </row>
    <row r="316" spans="1:11">
      <c r="A316" s="26" t="s">
        <v>63</v>
      </c>
      <c r="B316" s="21" t="s">
        <v>64</v>
      </c>
      <c r="C316" s="22">
        <v>-6162700.8499999996</v>
      </c>
      <c r="D316" s="22">
        <v>12978</v>
      </c>
      <c r="E316" s="22">
        <v>0</v>
      </c>
      <c r="F316" s="22">
        <v>-6254871.3399999999</v>
      </c>
      <c r="G316" s="22">
        <f t="shared" si="55"/>
        <v>-92170.490000000224</v>
      </c>
      <c r="H316" s="22">
        <f t="shared" si="56"/>
        <v>6254871.3399999999</v>
      </c>
      <c r="I316" s="23">
        <f t="shared" si="57"/>
        <v>1.4956184348944959</v>
      </c>
      <c r="J316" s="23">
        <f t="shared" si="58"/>
        <v>0</v>
      </c>
      <c r="K316" s="23">
        <f t="shared" si="59"/>
        <v>-48195.95731237479</v>
      </c>
    </row>
    <row r="317" spans="1:11" ht="25.5">
      <c r="A317" s="27" t="s">
        <v>90</v>
      </c>
      <c r="B317" s="21" t="s">
        <v>91</v>
      </c>
      <c r="C317" s="22">
        <v>-4299.8500000000004</v>
      </c>
      <c r="D317" s="22">
        <v>12978</v>
      </c>
      <c r="E317" s="22">
        <v>0</v>
      </c>
      <c r="F317" s="22">
        <v>-12977.67</v>
      </c>
      <c r="G317" s="22">
        <f t="shared" si="55"/>
        <v>-8677.82</v>
      </c>
      <c r="H317" s="22">
        <f t="shared" si="56"/>
        <v>12977.67</v>
      </c>
      <c r="I317" s="23">
        <f t="shared" si="57"/>
        <v>201.81680756305451</v>
      </c>
      <c r="J317" s="23">
        <f t="shared" si="58"/>
        <v>0</v>
      </c>
      <c r="K317" s="23">
        <f t="shared" si="59"/>
        <v>-99.99745723532132</v>
      </c>
    </row>
    <row r="318" spans="1:11" s="35" customFormat="1">
      <c r="A318" s="36" t="s">
        <v>399</v>
      </c>
      <c r="B318" s="32" t="s">
        <v>400</v>
      </c>
      <c r="C318" s="33"/>
      <c r="D318" s="33"/>
      <c r="E318" s="33"/>
      <c r="F318" s="33"/>
      <c r="G318" s="33"/>
      <c r="H318" s="33"/>
      <c r="I318" s="34"/>
      <c r="J318" s="34"/>
      <c r="K318" s="34"/>
    </row>
    <row r="319" spans="1:11">
      <c r="A319" s="20" t="s">
        <v>26</v>
      </c>
      <c r="B319" s="21" t="s">
        <v>27</v>
      </c>
      <c r="C319" s="22">
        <v>8527645.7799999993</v>
      </c>
      <c r="D319" s="22">
        <v>8477288</v>
      </c>
      <c r="E319" s="22">
        <v>2138224</v>
      </c>
      <c r="F319" s="22">
        <v>8438992.7899999991</v>
      </c>
      <c r="G319" s="22">
        <f t="shared" ref="G319:G342" si="60">F319-C319</f>
        <v>-88652.990000000224</v>
      </c>
      <c r="H319" s="22">
        <f t="shared" ref="H319:H342" si="61">E319-F319</f>
        <v>-6300768.7899999991</v>
      </c>
      <c r="I319" s="23">
        <f t="shared" ref="I319:I342" si="62">IF(ISERROR(F319/C319),0,F319/C319*100-100)</f>
        <v>-1.0395951272732162</v>
      </c>
      <c r="J319" s="23">
        <f t="shared" ref="J319:J342" si="63">IF(ISERROR(F319/E319),0,F319/E319*100)</f>
        <v>394.67299918062838</v>
      </c>
      <c r="K319" s="23">
        <f t="shared" ref="K319:K342" si="64">IF(ISERROR(F319/D319),0,F319/D319*100)</f>
        <v>99.548261071229376</v>
      </c>
    </row>
    <row r="320" spans="1:11" ht="25.5">
      <c r="A320" s="26" t="s">
        <v>70</v>
      </c>
      <c r="B320" s="21" t="s">
        <v>71</v>
      </c>
      <c r="C320" s="22">
        <v>12156.18</v>
      </c>
      <c r="D320" s="22">
        <v>33471</v>
      </c>
      <c r="E320" s="22">
        <v>9569</v>
      </c>
      <c r="F320" s="22">
        <v>14212.09</v>
      </c>
      <c r="G320" s="22">
        <f t="shared" si="60"/>
        <v>2055.91</v>
      </c>
      <c r="H320" s="22">
        <f t="shared" si="61"/>
        <v>-4643.09</v>
      </c>
      <c r="I320" s="23">
        <f t="shared" si="62"/>
        <v>16.912467567936631</v>
      </c>
      <c r="J320" s="23">
        <f t="shared" si="63"/>
        <v>148.5222071271815</v>
      </c>
      <c r="K320" s="23">
        <f t="shared" si="64"/>
        <v>42.460906456335337</v>
      </c>
    </row>
    <row r="321" spans="1:11">
      <c r="A321" s="26" t="s">
        <v>72</v>
      </c>
      <c r="B321" s="21" t="s">
        <v>73</v>
      </c>
      <c r="C321" s="22">
        <v>6417.6</v>
      </c>
      <c r="D321" s="22">
        <v>28982</v>
      </c>
      <c r="E321" s="22">
        <v>0</v>
      </c>
      <c r="F321" s="22">
        <v>9945.7000000000007</v>
      </c>
      <c r="G321" s="22">
        <f t="shared" si="60"/>
        <v>3528.1000000000004</v>
      </c>
      <c r="H321" s="22">
        <f t="shared" si="61"/>
        <v>-9945.7000000000007</v>
      </c>
      <c r="I321" s="23">
        <f t="shared" si="62"/>
        <v>54.975380204437784</v>
      </c>
      <c r="J321" s="23">
        <f t="shared" si="63"/>
        <v>0</v>
      </c>
      <c r="K321" s="23">
        <f t="shared" si="64"/>
        <v>34.316817334897529</v>
      </c>
    </row>
    <row r="322" spans="1:11">
      <c r="A322" s="27" t="s">
        <v>74</v>
      </c>
      <c r="B322" s="21" t="s">
        <v>75</v>
      </c>
      <c r="C322" s="22">
        <v>6417.6</v>
      </c>
      <c r="D322" s="22">
        <v>28982</v>
      </c>
      <c r="E322" s="22">
        <v>0</v>
      </c>
      <c r="F322" s="22">
        <v>9945.7000000000007</v>
      </c>
      <c r="G322" s="22">
        <f t="shared" si="60"/>
        <v>3528.1000000000004</v>
      </c>
      <c r="H322" s="22">
        <f t="shared" si="61"/>
        <v>-9945.7000000000007</v>
      </c>
      <c r="I322" s="23">
        <f t="shared" si="62"/>
        <v>54.975380204437784</v>
      </c>
      <c r="J322" s="23">
        <f t="shared" si="63"/>
        <v>0</v>
      </c>
      <c r="K322" s="23">
        <f t="shared" si="64"/>
        <v>34.316817334897529</v>
      </c>
    </row>
    <row r="323" spans="1:11">
      <c r="A323" s="28" t="s">
        <v>76</v>
      </c>
      <c r="B323" s="21" t="s">
        <v>77</v>
      </c>
      <c r="C323" s="22">
        <v>6417.6</v>
      </c>
      <c r="D323" s="22">
        <v>28982</v>
      </c>
      <c r="E323" s="22">
        <v>0</v>
      </c>
      <c r="F323" s="22">
        <v>9945.7000000000007</v>
      </c>
      <c r="G323" s="22">
        <f t="shared" si="60"/>
        <v>3528.1000000000004</v>
      </c>
      <c r="H323" s="22">
        <f t="shared" si="61"/>
        <v>-9945.7000000000007</v>
      </c>
      <c r="I323" s="23">
        <f t="shared" si="62"/>
        <v>54.975380204437784</v>
      </c>
      <c r="J323" s="23">
        <f t="shared" si="63"/>
        <v>0</v>
      </c>
      <c r="K323" s="23">
        <f t="shared" si="64"/>
        <v>34.316817334897529</v>
      </c>
    </row>
    <row r="324" spans="1:11" ht="25.5">
      <c r="A324" s="29" t="s">
        <v>78</v>
      </c>
      <c r="B324" s="21" t="s">
        <v>79</v>
      </c>
      <c r="C324" s="22">
        <v>6417.6</v>
      </c>
      <c r="D324" s="22">
        <v>28982</v>
      </c>
      <c r="E324" s="22">
        <v>0</v>
      </c>
      <c r="F324" s="22">
        <v>9945.7000000000007</v>
      </c>
      <c r="G324" s="22">
        <f t="shared" si="60"/>
        <v>3528.1000000000004</v>
      </c>
      <c r="H324" s="22">
        <f t="shared" si="61"/>
        <v>-9945.7000000000007</v>
      </c>
      <c r="I324" s="23">
        <f t="shared" si="62"/>
        <v>54.975380204437784</v>
      </c>
      <c r="J324" s="23">
        <f t="shared" si="63"/>
        <v>0</v>
      </c>
      <c r="K324" s="23">
        <f t="shared" si="64"/>
        <v>34.316817334897529</v>
      </c>
    </row>
    <row r="325" spans="1:11" ht="25.5">
      <c r="A325" s="30" t="s">
        <v>80</v>
      </c>
      <c r="B325" s="21" t="s">
        <v>81</v>
      </c>
      <c r="C325" s="22">
        <v>6417.6</v>
      </c>
      <c r="D325" s="22">
        <v>28982</v>
      </c>
      <c r="E325" s="22">
        <v>0</v>
      </c>
      <c r="F325" s="22">
        <v>9945.7000000000007</v>
      </c>
      <c r="G325" s="22">
        <f t="shared" si="60"/>
        <v>3528.1000000000004</v>
      </c>
      <c r="H325" s="22">
        <f t="shared" si="61"/>
        <v>-9945.7000000000007</v>
      </c>
      <c r="I325" s="23">
        <f t="shared" si="62"/>
        <v>54.975380204437784</v>
      </c>
      <c r="J325" s="23">
        <f t="shared" si="63"/>
        <v>0</v>
      </c>
      <c r="K325" s="23">
        <f t="shared" si="64"/>
        <v>34.316817334897529</v>
      </c>
    </row>
    <row r="326" spans="1:11">
      <c r="A326" s="26" t="s">
        <v>28</v>
      </c>
      <c r="B326" s="21" t="s">
        <v>29</v>
      </c>
      <c r="C326" s="22">
        <v>8509072</v>
      </c>
      <c r="D326" s="22">
        <v>8414835</v>
      </c>
      <c r="E326" s="22">
        <v>2128655</v>
      </c>
      <c r="F326" s="22">
        <v>8414835</v>
      </c>
      <c r="G326" s="22">
        <f t="shared" si="60"/>
        <v>-94237</v>
      </c>
      <c r="H326" s="22">
        <f t="shared" si="61"/>
        <v>-6286180</v>
      </c>
      <c r="I326" s="23">
        <f t="shared" si="62"/>
        <v>-1.1074885721968286</v>
      </c>
      <c r="J326" s="23">
        <f t="shared" si="63"/>
        <v>395.31229814131461</v>
      </c>
      <c r="K326" s="23">
        <f t="shared" si="64"/>
        <v>100</v>
      </c>
    </row>
    <row r="327" spans="1:11">
      <c r="A327" s="27" t="s">
        <v>30</v>
      </c>
      <c r="B327" s="21" t="s">
        <v>31</v>
      </c>
      <c r="C327" s="22">
        <v>8509072</v>
      </c>
      <c r="D327" s="22">
        <v>8414835</v>
      </c>
      <c r="E327" s="22">
        <v>2128655</v>
      </c>
      <c r="F327" s="22">
        <v>8414835</v>
      </c>
      <c r="G327" s="22">
        <f t="shared" si="60"/>
        <v>-94237</v>
      </c>
      <c r="H327" s="22">
        <f t="shared" si="61"/>
        <v>-6286180</v>
      </c>
      <c r="I327" s="23">
        <f t="shared" si="62"/>
        <v>-1.1074885721968286</v>
      </c>
      <c r="J327" s="23">
        <f t="shared" si="63"/>
        <v>395.31229814131461</v>
      </c>
      <c r="K327" s="23">
        <f t="shared" si="64"/>
        <v>100</v>
      </c>
    </row>
    <row r="328" spans="1:11">
      <c r="A328" s="20" t="s">
        <v>32</v>
      </c>
      <c r="B328" s="21" t="s">
        <v>33</v>
      </c>
      <c r="C328" s="22">
        <v>2364944.9300000002</v>
      </c>
      <c r="D328" s="22">
        <v>8490266</v>
      </c>
      <c r="E328" s="22">
        <v>2138224</v>
      </c>
      <c r="F328" s="22">
        <v>2184121.4500000002</v>
      </c>
      <c r="G328" s="22">
        <f t="shared" si="60"/>
        <v>-180823.47999999998</v>
      </c>
      <c r="H328" s="22">
        <f t="shared" si="61"/>
        <v>-45897.450000000186</v>
      </c>
      <c r="I328" s="23">
        <f t="shared" si="62"/>
        <v>-7.6459911478784335</v>
      </c>
      <c r="J328" s="23">
        <f t="shared" si="63"/>
        <v>102.14652206691161</v>
      </c>
      <c r="K328" s="23">
        <f t="shared" si="64"/>
        <v>25.725006142328173</v>
      </c>
    </row>
    <row r="329" spans="1:11">
      <c r="A329" s="26" t="s">
        <v>34</v>
      </c>
      <c r="B329" s="21" t="s">
        <v>35</v>
      </c>
      <c r="C329" s="22">
        <v>2364738.13</v>
      </c>
      <c r="D329" s="22">
        <v>8484876</v>
      </c>
      <c r="E329" s="22">
        <v>2137224</v>
      </c>
      <c r="F329" s="22">
        <v>2184121.4500000002</v>
      </c>
      <c r="G329" s="22">
        <f t="shared" si="60"/>
        <v>-180616.6799999997</v>
      </c>
      <c r="H329" s="22">
        <f t="shared" si="61"/>
        <v>-46897.450000000186</v>
      </c>
      <c r="I329" s="23">
        <f t="shared" si="62"/>
        <v>-7.6379146472340977</v>
      </c>
      <c r="J329" s="23">
        <f t="shared" si="63"/>
        <v>102.19431608479037</v>
      </c>
      <c r="K329" s="23">
        <f t="shared" si="64"/>
        <v>25.741347899486101</v>
      </c>
    </row>
    <row r="330" spans="1:11">
      <c r="A330" s="27" t="s">
        <v>36</v>
      </c>
      <c r="B330" s="21" t="s">
        <v>37</v>
      </c>
      <c r="C330" s="22">
        <v>1976358.2</v>
      </c>
      <c r="D330" s="22">
        <v>7238409</v>
      </c>
      <c r="E330" s="22">
        <v>1830524</v>
      </c>
      <c r="F330" s="22">
        <v>1966354.77</v>
      </c>
      <c r="G330" s="22">
        <f t="shared" si="60"/>
        <v>-10003.429999999935</v>
      </c>
      <c r="H330" s="22">
        <f t="shared" si="61"/>
        <v>-135830.77000000002</v>
      </c>
      <c r="I330" s="23">
        <f t="shared" si="62"/>
        <v>-0.50615470414219033</v>
      </c>
      <c r="J330" s="23">
        <f t="shared" si="63"/>
        <v>107.42032172208613</v>
      </c>
      <c r="K330" s="23">
        <f t="shared" si="64"/>
        <v>27.165565941355347</v>
      </c>
    </row>
    <row r="331" spans="1:11">
      <c r="A331" s="28" t="s">
        <v>38</v>
      </c>
      <c r="B331" s="21" t="s">
        <v>39</v>
      </c>
      <c r="C331" s="22">
        <v>1657239.11</v>
      </c>
      <c r="D331" s="22">
        <v>6282464</v>
      </c>
      <c r="E331" s="22">
        <v>1580364</v>
      </c>
      <c r="F331" s="22">
        <v>1672027.35</v>
      </c>
      <c r="G331" s="22">
        <f t="shared" si="60"/>
        <v>14788.239999999991</v>
      </c>
      <c r="H331" s="22">
        <f t="shared" si="61"/>
        <v>-91663.350000000093</v>
      </c>
      <c r="I331" s="23">
        <f t="shared" si="62"/>
        <v>0.89234196265135779</v>
      </c>
      <c r="J331" s="23">
        <f t="shared" si="63"/>
        <v>105.80014161294487</v>
      </c>
      <c r="K331" s="23">
        <f t="shared" si="64"/>
        <v>26.614197072995566</v>
      </c>
    </row>
    <row r="332" spans="1:11">
      <c r="A332" s="28" t="s">
        <v>40</v>
      </c>
      <c r="B332" s="21" t="s">
        <v>41</v>
      </c>
      <c r="C332" s="22">
        <v>319119.09000000003</v>
      </c>
      <c r="D332" s="22">
        <v>955945</v>
      </c>
      <c r="E332" s="22">
        <v>250160</v>
      </c>
      <c r="F332" s="22">
        <v>294327.42</v>
      </c>
      <c r="G332" s="22">
        <f t="shared" si="60"/>
        <v>-24791.670000000042</v>
      </c>
      <c r="H332" s="22">
        <f t="shared" si="61"/>
        <v>-44167.419999999984</v>
      </c>
      <c r="I332" s="23">
        <f t="shared" si="62"/>
        <v>-7.7687831210599256</v>
      </c>
      <c r="J332" s="23">
        <f t="shared" si="63"/>
        <v>117.65566837224175</v>
      </c>
      <c r="K332" s="23">
        <f t="shared" si="64"/>
        <v>30.789158372082078</v>
      </c>
    </row>
    <row r="333" spans="1:11">
      <c r="A333" s="29" t="s">
        <v>82</v>
      </c>
      <c r="B333" s="21" t="s">
        <v>83</v>
      </c>
      <c r="C333" s="22">
        <v>460</v>
      </c>
      <c r="D333" s="22">
        <v>0</v>
      </c>
      <c r="E333" s="22">
        <v>0</v>
      </c>
      <c r="F333" s="22">
        <v>450</v>
      </c>
      <c r="G333" s="22">
        <f t="shared" si="60"/>
        <v>-10</v>
      </c>
      <c r="H333" s="22">
        <f t="shared" si="61"/>
        <v>-450</v>
      </c>
      <c r="I333" s="23">
        <f t="shared" si="62"/>
        <v>-2.1739130434782652</v>
      </c>
      <c r="J333" s="23">
        <f t="shared" si="63"/>
        <v>0</v>
      </c>
      <c r="K333" s="23">
        <f t="shared" si="64"/>
        <v>0</v>
      </c>
    </row>
    <row r="334" spans="1:11">
      <c r="A334" s="27" t="s">
        <v>42</v>
      </c>
      <c r="B334" s="21" t="s">
        <v>43</v>
      </c>
      <c r="C334" s="22">
        <v>388379.93</v>
      </c>
      <c r="D334" s="22">
        <v>1246467</v>
      </c>
      <c r="E334" s="22">
        <v>306700</v>
      </c>
      <c r="F334" s="22">
        <v>217766.68</v>
      </c>
      <c r="G334" s="22">
        <f t="shared" si="60"/>
        <v>-170613.25</v>
      </c>
      <c r="H334" s="22">
        <f t="shared" si="61"/>
        <v>88933.32</v>
      </c>
      <c r="I334" s="23">
        <f t="shared" si="62"/>
        <v>-43.929471329787816</v>
      </c>
      <c r="J334" s="23">
        <f t="shared" si="63"/>
        <v>71.003156178676235</v>
      </c>
      <c r="K334" s="23">
        <f t="shared" si="64"/>
        <v>17.470713624989671</v>
      </c>
    </row>
    <row r="335" spans="1:11">
      <c r="A335" s="28" t="s">
        <v>44</v>
      </c>
      <c r="B335" s="21" t="s">
        <v>45</v>
      </c>
      <c r="C335" s="22">
        <v>374184.66</v>
      </c>
      <c r="D335" s="22">
        <v>1170797</v>
      </c>
      <c r="E335" s="22">
        <v>292700</v>
      </c>
      <c r="F335" s="22">
        <v>216552.86</v>
      </c>
      <c r="G335" s="22">
        <f t="shared" si="60"/>
        <v>-157631.79999999999</v>
      </c>
      <c r="H335" s="22">
        <f t="shared" si="61"/>
        <v>76147.140000000014</v>
      </c>
      <c r="I335" s="23">
        <f t="shared" si="62"/>
        <v>-42.126740310519409</v>
      </c>
      <c r="J335" s="23">
        <f t="shared" si="63"/>
        <v>73.984578066279454</v>
      </c>
      <c r="K335" s="23">
        <f t="shared" si="64"/>
        <v>18.496191910297004</v>
      </c>
    </row>
    <row r="336" spans="1:11">
      <c r="A336" s="28" t="s">
        <v>46</v>
      </c>
      <c r="B336" s="21" t="s">
        <v>47</v>
      </c>
      <c r="C336" s="22">
        <v>14195.27</v>
      </c>
      <c r="D336" s="22">
        <v>75670</v>
      </c>
      <c r="E336" s="22">
        <v>14000</v>
      </c>
      <c r="F336" s="22">
        <v>1213.82</v>
      </c>
      <c r="G336" s="22">
        <f t="shared" si="60"/>
        <v>-12981.45</v>
      </c>
      <c r="H336" s="22">
        <f t="shared" si="61"/>
        <v>12786.18</v>
      </c>
      <c r="I336" s="23">
        <f t="shared" si="62"/>
        <v>-91.449123546082603</v>
      </c>
      <c r="J336" s="23">
        <f t="shared" si="63"/>
        <v>8.6701428571428565</v>
      </c>
      <c r="K336" s="23">
        <f t="shared" si="64"/>
        <v>1.6040967358266156</v>
      </c>
    </row>
    <row r="337" spans="1:11">
      <c r="A337" s="26" t="s">
        <v>56</v>
      </c>
      <c r="B337" s="21" t="s">
        <v>57</v>
      </c>
      <c r="C337" s="22">
        <v>206.8</v>
      </c>
      <c r="D337" s="22">
        <v>5390</v>
      </c>
      <c r="E337" s="22">
        <v>1000</v>
      </c>
      <c r="F337" s="22">
        <v>0</v>
      </c>
      <c r="G337" s="22">
        <f t="shared" si="60"/>
        <v>-206.8</v>
      </c>
      <c r="H337" s="22">
        <f t="shared" si="61"/>
        <v>1000</v>
      </c>
      <c r="I337" s="23">
        <f t="shared" si="62"/>
        <v>-100</v>
      </c>
      <c r="J337" s="23">
        <f t="shared" si="63"/>
        <v>0</v>
      </c>
      <c r="K337" s="23">
        <f t="shared" si="64"/>
        <v>0</v>
      </c>
    </row>
    <row r="338" spans="1:11">
      <c r="A338" s="27" t="s">
        <v>58</v>
      </c>
      <c r="B338" s="21" t="s">
        <v>59</v>
      </c>
      <c r="C338" s="22">
        <v>206.8</v>
      </c>
      <c r="D338" s="22">
        <v>5390</v>
      </c>
      <c r="E338" s="22">
        <v>1000</v>
      </c>
      <c r="F338" s="22">
        <v>0</v>
      </c>
      <c r="G338" s="22">
        <f t="shared" si="60"/>
        <v>-206.8</v>
      </c>
      <c r="H338" s="22">
        <f t="shared" si="61"/>
        <v>1000</v>
      </c>
      <c r="I338" s="23">
        <f t="shared" si="62"/>
        <v>-100</v>
      </c>
      <c r="J338" s="23">
        <f t="shared" si="63"/>
        <v>0</v>
      </c>
      <c r="K338" s="23">
        <f t="shared" si="64"/>
        <v>0</v>
      </c>
    </row>
    <row r="339" spans="1:11">
      <c r="A339" s="20"/>
      <c r="B339" s="21" t="s">
        <v>60</v>
      </c>
      <c r="C339" s="22">
        <v>6162700.8499999996</v>
      </c>
      <c r="D339" s="22">
        <v>-12978</v>
      </c>
      <c r="E339" s="22">
        <v>0</v>
      </c>
      <c r="F339" s="22">
        <v>6254871.3399999999</v>
      </c>
      <c r="G339" s="22">
        <f t="shared" si="60"/>
        <v>92170.490000000224</v>
      </c>
      <c r="H339" s="22">
        <f t="shared" si="61"/>
        <v>-6254871.3399999999</v>
      </c>
      <c r="I339" s="23">
        <f t="shared" si="62"/>
        <v>1.4956184348944959</v>
      </c>
      <c r="J339" s="23">
        <f t="shared" si="63"/>
        <v>0</v>
      </c>
      <c r="K339" s="23">
        <f t="shared" si="64"/>
        <v>-48195.95731237479</v>
      </c>
    </row>
    <row r="340" spans="1:11">
      <c r="A340" s="20" t="s">
        <v>61</v>
      </c>
      <c r="B340" s="21" t="s">
        <v>62</v>
      </c>
      <c r="C340" s="22">
        <v>-6162700.8499999996</v>
      </c>
      <c r="D340" s="22">
        <v>12978</v>
      </c>
      <c r="E340" s="22">
        <v>0</v>
      </c>
      <c r="F340" s="22">
        <v>-6254871.3399999999</v>
      </c>
      <c r="G340" s="22">
        <f t="shared" si="60"/>
        <v>-92170.490000000224</v>
      </c>
      <c r="H340" s="22">
        <f t="shared" si="61"/>
        <v>6254871.3399999999</v>
      </c>
      <c r="I340" s="23">
        <f t="shared" si="62"/>
        <v>1.4956184348944959</v>
      </c>
      <c r="J340" s="23">
        <f t="shared" si="63"/>
        <v>0</v>
      </c>
      <c r="K340" s="23">
        <f t="shared" si="64"/>
        <v>-48195.95731237479</v>
      </c>
    </row>
    <row r="341" spans="1:11">
      <c r="A341" s="26" t="s">
        <v>63</v>
      </c>
      <c r="B341" s="21" t="s">
        <v>64</v>
      </c>
      <c r="C341" s="22">
        <v>-6162700.8499999996</v>
      </c>
      <c r="D341" s="22">
        <v>12978</v>
      </c>
      <c r="E341" s="22">
        <v>0</v>
      </c>
      <c r="F341" s="22">
        <v>-6254871.3399999999</v>
      </c>
      <c r="G341" s="22">
        <f t="shared" si="60"/>
        <v>-92170.490000000224</v>
      </c>
      <c r="H341" s="22">
        <f t="shared" si="61"/>
        <v>6254871.3399999999</v>
      </c>
      <c r="I341" s="23">
        <f t="shared" si="62"/>
        <v>1.4956184348944959</v>
      </c>
      <c r="J341" s="23">
        <f t="shared" si="63"/>
        <v>0</v>
      </c>
      <c r="K341" s="23">
        <f t="shared" si="64"/>
        <v>-48195.95731237479</v>
      </c>
    </row>
    <row r="342" spans="1:11" ht="25.5">
      <c r="A342" s="27" t="s">
        <v>90</v>
      </c>
      <c r="B342" s="21" t="s">
        <v>91</v>
      </c>
      <c r="C342" s="22">
        <v>-4299.8500000000004</v>
      </c>
      <c r="D342" s="22">
        <v>12978</v>
      </c>
      <c r="E342" s="22">
        <v>0</v>
      </c>
      <c r="F342" s="22">
        <v>-12977.67</v>
      </c>
      <c r="G342" s="22">
        <f t="shared" si="60"/>
        <v>-8677.82</v>
      </c>
      <c r="H342" s="22">
        <f t="shared" si="61"/>
        <v>12977.67</v>
      </c>
      <c r="I342" s="23">
        <f t="shared" si="62"/>
        <v>201.81680756305451</v>
      </c>
      <c r="J342" s="23">
        <f t="shared" si="63"/>
        <v>0</v>
      </c>
      <c r="K342" s="23">
        <f t="shared" si="64"/>
        <v>-99.99745723532132</v>
      </c>
    </row>
    <row r="343" spans="1:11" s="35" customFormat="1" ht="25.5">
      <c r="A343" s="31" t="s">
        <v>401</v>
      </c>
      <c r="B343" s="32" t="s">
        <v>402</v>
      </c>
      <c r="C343" s="33"/>
      <c r="D343" s="33"/>
      <c r="E343" s="33"/>
      <c r="F343" s="33"/>
      <c r="G343" s="33"/>
      <c r="H343" s="33"/>
      <c r="I343" s="34"/>
      <c r="J343" s="34"/>
      <c r="K343" s="34"/>
    </row>
    <row r="344" spans="1:11">
      <c r="A344" s="20" t="s">
        <v>26</v>
      </c>
      <c r="B344" s="21" t="s">
        <v>27</v>
      </c>
      <c r="C344" s="22">
        <v>110706425.86</v>
      </c>
      <c r="D344" s="22">
        <v>69626525</v>
      </c>
      <c r="E344" s="22">
        <v>15003820</v>
      </c>
      <c r="F344" s="22">
        <v>67758682.980000004</v>
      </c>
      <c r="G344" s="22">
        <f t="shared" ref="G344:G366" si="65">F344-C344</f>
        <v>-42947742.879999995</v>
      </c>
      <c r="H344" s="22">
        <f t="shared" ref="H344:H366" si="66">E344-F344</f>
        <v>-52754862.980000004</v>
      </c>
      <c r="I344" s="23">
        <f t="shared" ref="I344:I366" si="67">IF(ISERROR(F344/C344),0,F344/C344*100-100)</f>
        <v>-38.794263789449737</v>
      </c>
      <c r="J344" s="23">
        <f t="shared" ref="J344:J366" si="68">IF(ISERROR(F344/E344),0,F344/E344*100)</f>
        <v>451.60954330297221</v>
      </c>
      <c r="K344" s="23">
        <f t="shared" ref="K344:K366" si="69">IF(ISERROR(F344/D344),0,F344/D344*100)</f>
        <v>97.317341314965816</v>
      </c>
    </row>
    <row r="345" spans="1:11" ht="25.5">
      <c r="A345" s="26" t="s">
        <v>70</v>
      </c>
      <c r="B345" s="21" t="s">
        <v>71</v>
      </c>
      <c r="C345" s="22">
        <v>739151.56</v>
      </c>
      <c r="D345" s="22">
        <v>2552432</v>
      </c>
      <c r="E345" s="22">
        <v>638106</v>
      </c>
      <c r="F345" s="22">
        <v>688253.83</v>
      </c>
      <c r="G345" s="22">
        <f t="shared" si="65"/>
        <v>-50897.730000000098</v>
      </c>
      <c r="H345" s="22">
        <f t="shared" si="66"/>
        <v>-50147.829999999958</v>
      </c>
      <c r="I345" s="23">
        <f t="shared" si="67"/>
        <v>-6.8859666615599338</v>
      </c>
      <c r="J345" s="23">
        <f t="shared" si="68"/>
        <v>107.85885573870171</v>
      </c>
      <c r="K345" s="23">
        <f t="shared" si="69"/>
        <v>26.964629420098163</v>
      </c>
    </row>
    <row r="346" spans="1:11">
      <c r="A346" s="26" t="s">
        <v>72</v>
      </c>
      <c r="B346" s="21" t="s">
        <v>73</v>
      </c>
      <c r="C346" s="22">
        <v>1162.3</v>
      </c>
      <c r="D346" s="22">
        <v>5576</v>
      </c>
      <c r="E346" s="22">
        <v>0</v>
      </c>
      <c r="F346" s="22">
        <v>1912.15</v>
      </c>
      <c r="G346" s="22">
        <f t="shared" si="65"/>
        <v>749.85000000000014</v>
      </c>
      <c r="H346" s="22">
        <f t="shared" si="66"/>
        <v>-1912.15</v>
      </c>
      <c r="I346" s="23">
        <f t="shared" si="67"/>
        <v>64.514325045169073</v>
      </c>
      <c r="J346" s="23">
        <f t="shared" si="68"/>
        <v>0</v>
      </c>
      <c r="K346" s="23">
        <f t="shared" si="69"/>
        <v>34.292503586800578</v>
      </c>
    </row>
    <row r="347" spans="1:11">
      <c r="A347" s="27" t="s">
        <v>74</v>
      </c>
      <c r="B347" s="21" t="s">
        <v>75</v>
      </c>
      <c r="C347" s="22">
        <v>1162.3</v>
      </c>
      <c r="D347" s="22">
        <v>5576</v>
      </c>
      <c r="E347" s="22">
        <v>0</v>
      </c>
      <c r="F347" s="22">
        <v>1912.15</v>
      </c>
      <c r="G347" s="22">
        <f t="shared" si="65"/>
        <v>749.85000000000014</v>
      </c>
      <c r="H347" s="22">
        <f t="shared" si="66"/>
        <v>-1912.15</v>
      </c>
      <c r="I347" s="23">
        <f t="shared" si="67"/>
        <v>64.514325045169073</v>
      </c>
      <c r="J347" s="23">
        <f t="shared" si="68"/>
        <v>0</v>
      </c>
      <c r="K347" s="23">
        <f t="shared" si="69"/>
        <v>34.292503586800578</v>
      </c>
    </row>
    <row r="348" spans="1:11">
      <c r="A348" s="28" t="s">
        <v>76</v>
      </c>
      <c r="B348" s="21" t="s">
        <v>77</v>
      </c>
      <c r="C348" s="22">
        <v>1162.3</v>
      </c>
      <c r="D348" s="22">
        <v>5576</v>
      </c>
      <c r="E348" s="22">
        <v>0</v>
      </c>
      <c r="F348" s="22">
        <v>1912.15</v>
      </c>
      <c r="G348" s="22">
        <f t="shared" si="65"/>
        <v>749.85000000000014</v>
      </c>
      <c r="H348" s="22">
        <f t="shared" si="66"/>
        <v>-1912.15</v>
      </c>
      <c r="I348" s="23">
        <f t="shared" si="67"/>
        <v>64.514325045169073</v>
      </c>
      <c r="J348" s="23">
        <f t="shared" si="68"/>
        <v>0</v>
      </c>
      <c r="K348" s="23">
        <f t="shared" si="69"/>
        <v>34.292503586800578</v>
      </c>
    </row>
    <row r="349" spans="1:11" ht="25.5">
      <c r="A349" s="29" t="s">
        <v>78</v>
      </c>
      <c r="B349" s="21" t="s">
        <v>79</v>
      </c>
      <c r="C349" s="22">
        <v>1162.3</v>
      </c>
      <c r="D349" s="22">
        <v>5576</v>
      </c>
      <c r="E349" s="22">
        <v>0</v>
      </c>
      <c r="F349" s="22">
        <v>1912.15</v>
      </c>
      <c r="G349" s="22">
        <f t="shared" si="65"/>
        <v>749.85000000000014</v>
      </c>
      <c r="H349" s="22">
        <f t="shared" si="66"/>
        <v>-1912.15</v>
      </c>
      <c r="I349" s="23">
        <f t="shared" si="67"/>
        <v>64.514325045169073</v>
      </c>
      <c r="J349" s="23">
        <f t="shared" si="68"/>
        <v>0</v>
      </c>
      <c r="K349" s="23">
        <f t="shared" si="69"/>
        <v>34.292503586800578</v>
      </c>
    </row>
    <row r="350" spans="1:11" ht="25.5">
      <c r="A350" s="30" t="s">
        <v>80</v>
      </c>
      <c r="B350" s="21" t="s">
        <v>81</v>
      </c>
      <c r="C350" s="22">
        <v>1162.3</v>
      </c>
      <c r="D350" s="22">
        <v>5576</v>
      </c>
      <c r="E350" s="22">
        <v>0</v>
      </c>
      <c r="F350" s="22">
        <v>1912.15</v>
      </c>
      <c r="G350" s="22">
        <f t="shared" si="65"/>
        <v>749.85000000000014</v>
      </c>
      <c r="H350" s="22">
        <f t="shared" si="66"/>
        <v>-1912.15</v>
      </c>
      <c r="I350" s="23">
        <f t="shared" si="67"/>
        <v>64.514325045169073</v>
      </c>
      <c r="J350" s="23">
        <f t="shared" si="68"/>
        <v>0</v>
      </c>
      <c r="K350" s="23">
        <f t="shared" si="69"/>
        <v>34.292503586800578</v>
      </c>
    </row>
    <row r="351" spans="1:11">
      <c r="A351" s="26" t="s">
        <v>28</v>
      </c>
      <c r="B351" s="21" t="s">
        <v>29</v>
      </c>
      <c r="C351" s="22">
        <v>109966112</v>
      </c>
      <c r="D351" s="22">
        <v>67068517</v>
      </c>
      <c r="E351" s="22">
        <v>14365714</v>
      </c>
      <c r="F351" s="22">
        <v>67068517</v>
      </c>
      <c r="G351" s="22">
        <f t="shared" si="65"/>
        <v>-42897595</v>
      </c>
      <c r="H351" s="22">
        <f t="shared" si="66"/>
        <v>-52702803</v>
      </c>
      <c r="I351" s="23">
        <f t="shared" si="67"/>
        <v>-39.009831501544767</v>
      </c>
      <c r="J351" s="23">
        <f t="shared" si="68"/>
        <v>466.86518331076343</v>
      </c>
      <c r="K351" s="23">
        <f t="shared" si="69"/>
        <v>100</v>
      </c>
    </row>
    <row r="352" spans="1:11">
      <c r="A352" s="27" t="s">
        <v>30</v>
      </c>
      <c r="B352" s="21" t="s">
        <v>31</v>
      </c>
      <c r="C352" s="22">
        <v>109966112</v>
      </c>
      <c r="D352" s="22">
        <v>67068517</v>
      </c>
      <c r="E352" s="22">
        <v>14365714</v>
      </c>
      <c r="F352" s="22">
        <v>67068517</v>
      </c>
      <c r="G352" s="22">
        <f t="shared" si="65"/>
        <v>-42897595</v>
      </c>
      <c r="H352" s="22">
        <f t="shared" si="66"/>
        <v>-52702803</v>
      </c>
      <c r="I352" s="23">
        <f t="shared" si="67"/>
        <v>-39.009831501544767</v>
      </c>
      <c r="J352" s="23">
        <f t="shared" si="68"/>
        <v>466.86518331076343</v>
      </c>
      <c r="K352" s="23">
        <f t="shared" si="69"/>
        <v>100</v>
      </c>
    </row>
    <row r="353" spans="1:11">
      <c r="A353" s="20" t="s">
        <v>32</v>
      </c>
      <c r="B353" s="21" t="s">
        <v>33</v>
      </c>
      <c r="C353" s="22">
        <v>34507630.340000004</v>
      </c>
      <c r="D353" s="22">
        <v>70159117</v>
      </c>
      <c r="E353" s="22">
        <v>15003820</v>
      </c>
      <c r="F353" s="22">
        <v>19764267.760000002</v>
      </c>
      <c r="G353" s="22">
        <f t="shared" si="65"/>
        <v>-14743362.580000002</v>
      </c>
      <c r="H353" s="22">
        <f t="shared" si="66"/>
        <v>-4760447.7600000016</v>
      </c>
      <c r="I353" s="23">
        <f t="shared" si="67"/>
        <v>-42.724934846975074</v>
      </c>
      <c r="J353" s="23">
        <f t="shared" si="68"/>
        <v>131.72823827531923</v>
      </c>
      <c r="K353" s="23">
        <f t="shared" si="69"/>
        <v>28.17063356142296</v>
      </c>
    </row>
    <row r="354" spans="1:11">
      <c r="A354" s="26" t="s">
        <v>34</v>
      </c>
      <c r="B354" s="21" t="s">
        <v>35</v>
      </c>
      <c r="C354" s="22">
        <v>30760216.649999999</v>
      </c>
      <c r="D354" s="22">
        <v>49499002</v>
      </c>
      <c r="E354" s="22">
        <v>10112617</v>
      </c>
      <c r="F354" s="22">
        <v>11738829.42</v>
      </c>
      <c r="G354" s="22">
        <f t="shared" si="65"/>
        <v>-19021387.229999997</v>
      </c>
      <c r="H354" s="22">
        <f t="shared" si="66"/>
        <v>-1626212.42</v>
      </c>
      <c r="I354" s="23">
        <f t="shared" si="67"/>
        <v>-61.837624378370556</v>
      </c>
      <c r="J354" s="23">
        <f t="shared" si="68"/>
        <v>116.08102452609448</v>
      </c>
      <c r="K354" s="23">
        <f t="shared" si="69"/>
        <v>23.715285047565203</v>
      </c>
    </row>
    <row r="355" spans="1:11">
      <c r="A355" s="27" t="s">
        <v>36</v>
      </c>
      <c r="B355" s="21" t="s">
        <v>37</v>
      </c>
      <c r="C355" s="22">
        <v>10657472.890000001</v>
      </c>
      <c r="D355" s="22">
        <v>40791567</v>
      </c>
      <c r="E355" s="22">
        <v>10083921</v>
      </c>
      <c r="F355" s="22">
        <v>11738829.42</v>
      </c>
      <c r="G355" s="22">
        <f t="shared" si="65"/>
        <v>1081356.5299999993</v>
      </c>
      <c r="H355" s="22">
        <f t="shared" si="66"/>
        <v>-1654908.42</v>
      </c>
      <c r="I355" s="23">
        <f t="shared" si="67"/>
        <v>10.146462873151151</v>
      </c>
      <c r="J355" s="23">
        <f t="shared" si="68"/>
        <v>116.41135843884535</v>
      </c>
      <c r="K355" s="23">
        <f t="shared" si="69"/>
        <v>28.777588808981029</v>
      </c>
    </row>
    <row r="356" spans="1:11">
      <c r="A356" s="28" t="s">
        <v>38</v>
      </c>
      <c r="B356" s="21" t="s">
        <v>39</v>
      </c>
      <c r="C356" s="22">
        <v>1847812.5</v>
      </c>
      <c r="D356" s="22">
        <v>6944164</v>
      </c>
      <c r="E356" s="22">
        <v>1736041</v>
      </c>
      <c r="F356" s="22">
        <v>1474426.1</v>
      </c>
      <c r="G356" s="22">
        <f t="shared" si="65"/>
        <v>-373386.39999999991</v>
      </c>
      <c r="H356" s="22">
        <f t="shared" si="66"/>
        <v>261614.89999999991</v>
      </c>
      <c r="I356" s="23">
        <f t="shared" si="67"/>
        <v>-20.206941992220521</v>
      </c>
      <c r="J356" s="23">
        <f t="shared" si="68"/>
        <v>84.930373188190828</v>
      </c>
      <c r="K356" s="23">
        <f t="shared" si="69"/>
        <v>21.232593297047707</v>
      </c>
    </row>
    <row r="357" spans="1:11">
      <c r="A357" s="28" t="s">
        <v>40</v>
      </c>
      <c r="B357" s="21" t="s">
        <v>41</v>
      </c>
      <c r="C357" s="22">
        <v>8809660.3900000006</v>
      </c>
      <c r="D357" s="22">
        <v>33847403</v>
      </c>
      <c r="E357" s="22">
        <v>8347880</v>
      </c>
      <c r="F357" s="22">
        <v>10264403.32</v>
      </c>
      <c r="G357" s="22">
        <f t="shared" si="65"/>
        <v>1454742.9299999997</v>
      </c>
      <c r="H357" s="22">
        <f t="shared" si="66"/>
        <v>-1916523.3200000003</v>
      </c>
      <c r="I357" s="23">
        <f t="shared" si="67"/>
        <v>16.513042110582418</v>
      </c>
      <c r="J357" s="23">
        <f t="shared" si="68"/>
        <v>122.95820399909918</v>
      </c>
      <c r="K357" s="23">
        <f t="shared" si="69"/>
        <v>30.325526954017711</v>
      </c>
    </row>
    <row r="358" spans="1:11">
      <c r="A358" s="29" t="s">
        <v>82</v>
      </c>
      <c r="B358" s="21" t="s">
        <v>83</v>
      </c>
      <c r="C358" s="22">
        <v>1821.2</v>
      </c>
      <c r="D358" s="22">
        <v>0</v>
      </c>
      <c r="E358" s="22">
        <v>0</v>
      </c>
      <c r="F358" s="22">
        <v>844.81</v>
      </c>
      <c r="G358" s="22">
        <f t="shared" si="65"/>
        <v>-976.3900000000001</v>
      </c>
      <c r="H358" s="22">
        <f t="shared" si="66"/>
        <v>-844.81</v>
      </c>
      <c r="I358" s="23">
        <f t="shared" si="67"/>
        <v>-53.612453327476395</v>
      </c>
      <c r="J358" s="23">
        <f t="shared" si="68"/>
        <v>0</v>
      </c>
      <c r="K358" s="23">
        <f t="shared" si="69"/>
        <v>0</v>
      </c>
    </row>
    <row r="359" spans="1:11">
      <c r="A359" s="27" t="s">
        <v>42</v>
      </c>
      <c r="B359" s="21" t="s">
        <v>43</v>
      </c>
      <c r="C359" s="22">
        <v>20102743.760000002</v>
      </c>
      <c r="D359" s="22">
        <v>8707435</v>
      </c>
      <c r="E359" s="22">
        <v>28696</v>
      </c>
      <c r="F359" s="22">
        <v>0</v>
      </c>
      <c r="G359" s="22">
        <f t="shared" si="65"/>
        <v>-20102743.760000002</v>
      </c>
      <c r="H359" s="22">
        <f t="shared" si="66"/>
        <v>28696</v>
      </c>
      <c r="I359" s="23">
        <f t="shared" si="67"/>
        <v>-100</v>
      </c>
      <c r="J359" s="23">
        <f t="shared" si="68"/>
        <v>0</v>
      </c>
      <c r="K359" s="23">
        <f t="shared" si="69"/>
        <v>0</v>
      </c>
    </row>
    <row r="360" spans="1:11">
      <c r="A360" s="28" t="s">
        <v>44</v>
      </c>
      <c r="B360" s="21" t="s">
        <v>45</v>
      </c>
      <c r="C360" s="22">
        <v>20102743.760000002</v>
      </c>
      <c r="D360" s="22">
        <v>8707435</v>
      </c>
      <c r="E360" s="22">
        <v>28696</v>
      </c>
      <c r="F360" s="22">
        <v>0</v>
      </c>
      <c r="G360" s="22">
        <f t="shared" si="65"/>
        <v>-20102743.760000002</v>
      </c>
      <c r="H360" s="22">
        <f t="shared" si="66"/>
        <v>28696</v>
      </c>
      <c r="I360" s="23">
        <f t="shared" si="67"/>
        <v>-100</v>
      </c>
      <c r="J360" s="23">
        <f t="shared" si="68"/>
        <v>0</v>
      </c>
      <c r="K360" s="23">
        <f t="shared" si="69"/>
        <v>0</v>
      </c>
    </row>
    <row r="361" spans="1:11">
      <c r="A361" s="26" t="s">
        <v>56</v>
      </c>
      <c r="B361" s="21" t="s">
        <v>57</v>
      </c>
      <c r="C361" s="22">
        <v>3747413.69</v>
      </c>
      <c r="D361" s="22">
        <v>20660115</v>
      </c>
      <c r="E361" s="22">
        <v>4891203</v>
      </c>
      <c r="F361" s="22">
        <v>8025438.3399999999</v>
      </c>
      <c r="G361" s="22">
        <f t="shared" si="65"/>
        <v>4278024.6500000004</v>
      </c>
      <c r="H361" s="22">
        <f t="shared" si="66"/>
        <v>-3134235.34</v>
      </c>
      <c r="I361" s="23">
        <f t="shared" si="67"/>
        <v>114.15939108660299</v>
      </c>
      <c r="J361" s="23">
        <f t="shared" si="68"/>
        <v>164.07902800190465</v>
      </c>
      <c r="K361" s="23">
        <f t="shared" si="69"/>
        <v>38.845080678398936</v>
      </c>
    </row>
    <row r="362" spans="1:11">
      <c r="A362" s="27" t="s">
        <v>58</v>
      </c>
      <c r="B362" s="21" t="s">
        <v>59</v>
      </c>
      <c r="C362" s="22">
        <v>3747413.69</v>
      </c>
      <c r="D362" s="22">
        <v>20660115</v>
      </c>
      <c r="E362" s="22">
        <v>4891203</v>
      </c>
      <c r="F362" s="22">
        <v>8025438.3399999999</v>
      </c>
      <c r="G362" s="22">
        <f t="shared" si="65"/>
        <v>4278024.6500000004</v>
      </c>
      <c r="H362" s="22">
        <f t="shared" si="66"/>
        <v>-3134235.34</v>
      </c>
      <c r="I362" s="23">
        <f t="shared" si="67"/>
        <v>114.15939108660299</v>
      </c>
      <c r="J362" s="23">
        <f t="shared" si="68"/>
        <v>164.07902800190465</v>
      </c>
      <c r="K362" s="23">
        <f t="shared" si="69"/>
        <v>38.845080678398936</v>
      </c>
    </row>
    <row r="363" spans="1:11">
      <c r="A363" s="20"/>
      <c r="B363" s="21" t="s">
        <v>60</v>
      </c>
      <c r="C363" s="22">
        <v>76198795.519999996</v>
      </c>
      <c r="D363" s="22">
        <v>-532592</v>
      </c>
      <c r="E363" s="22">
        <v>0</v>
      </c>
      <c r="F363" s="22">
        <v>47994415.219999999</v>
      </c>
      <c r="G363" s="22">
        <f t="shared" si="65"/>
        <v>-28204380.299999997</v>
      </c>
      <c r="H363" s="22">
        <f t="shared" si="66"/>
        <v>-47994415.219999999</v>
      </c>
      <c r="I363" s="23">
        <f t="shared" si="67"/>
        <v>-37.014207518014054</v>
      </c>
      <c r="J363" s="23">
        <f t="shared" si="68"/>
        <v>0</v>
      </c>
      <c r="K363" s="23">
        <f t="shared" si="69"/>
        <v>-9011.4788092949202</v>
      </c>
    </row>
    <row r="364" spans="1:11">
      <c r="A364" s="20" t="s">
        <v>61</v>
      </c>
      <c r="B364" s="21" t="s">
        <v>62</v>
      </c>
      <c r="C364" s="22">
        <v>-76198795.519999996</v>
      </c>
      <c r="D364" s="22">
        <v>532592</v>
      </c>
      <c r="E364" s="22">
        <v>0</v>
      </c>
      <c r="F364" s="22">
        <v>-47994415.219999999</v>
      </c>
      <c r="G364" s="22">
        <f t="shared" si="65"/>
        <v>28204380.299999997</v>
      </c>
      <c r="H364" s="22">
        <f t="shared" si="66"/>
        <v>47994415.219999999</v>
      </c>
      <c r="I364" s="23">
        <f t="shared" si="67"/>
        <v>-37.014207518014054</v>
      </c>
      <c r="J364" s="23">
        <f t="shared" si="68"/>
        <v>0</v>
      </c>
      <c r="K364" s="23">
        <f t="shared" si="69"/>
        <v>-9011.4788092949202</v>
      </c>
    </row>
    <row r="365" spans="1:11">
      <c r="A365" s="26" t="s">
        <v>63</v>
      </c>
      <c r="B365" s="21" t="s">
        <v>64</v>
      </c>
      <c r="C365" s="22">
        <v>-76198795.519999996</v>
      </c>
      <c r="D365" s="22">
        <v>532592</v>
      </c>
      <c r="E365" s="22">
        <v>0</v>
      </c>
      <c r="F365" s="22">
        <v>-47994415.219999999</v>
      </c>
      <c r="G365" s="22">
        <f t="shared" si="65"/>
        <v>28204380.299999997</v>
      </c>
      <c r="H365" s="22">
        <f t="shared" si="66"/>
        <v>47994415.219999999</v>
      </c>
      <c r="I365" s="23">
        <f t="shared" si="67"/>
        <v>-37.014207518014054</v>
      </c>
      <c r="J365" s="23">
        <f t="shared" si="68"/>
        <v>0</v>
      </c>
      <c r="K365" s="23">
        <f t="shared" si="69"/>
        <v>-9011.4788092949202</v>
      </c>
    </row>
    <row r="366" spans="1:11" ht="25.5">
      <c r="A366" s="27" t="s">
        <v>90</v>
      </c>
      <c r="B366" s="21" t="s">
        <v>91</v>
      </c>
      <c r="C366" s="22">
        <v>-93955.7</v>
      </c>
      <c r="D366" s="22">
        <v>532592</v>
      </c>
      <c r="E366" s="22">
        <v>0</v>
      </c>
      <c r="F366" s="22">
        <v>-36910.69</v>
      </c>
      <c r="G366" s="22">
        <f t="shared" si="65"/>
        <v>57045.009999999995</v>
      </c>
      <c r="H366" s="22">
        <f t="shared" si="66"/>
        <v>36910.69</v>
      </c>
      <c r="I366" s="23">
        <f t="shared" si="67"/>
        <v>-60.714794312638823</v>
      </c>
      <c r="J366" s="23">
        <f t="shared" si="68"/>
        <v>0</v>
      </c>
      <c r="K366" s="23">
        <f t="shared" si="69"/>
        <v>-6.930387613783159</v>
      </c>
    </row>
    <row r="367" spans="1:11" s="35" customFormat="1">
      <c r="A367" s="36" t="s">
        <v>403</v>
      </c>
      <c r="B367" s="32" t="s">
        <v>404</v>
      </c>
      <c r="C367" s="33"/>
      <c r="D367" s="33"/>
      <c r="E367" s="33"/>
      <c r="F367" s="33"/>
      <c r="G367" s="33"/>
      <c r="H367" s="33"/>
      <c r="I367" s="34"/>
      <c r="J367" s="34"/>
      <c r="K367" s="34"/>
    </row>
    <row r="368" spans="1:11">
      <c r="A368" s="20" t="s">
        <v>26</v>
      </c>
      <c r="B368" s="21" t="s">
        <v>27</v>
      </c>
      <c r="C368" s="22">
        <v>6963528</v>
      </c>
      <c r="D368" s="22">
        <v>6999820</v>
      </c>
      <c r="E368" s="22">
        <v>1749955</v>
      </c>
      <c r="F368" s="22">
        <v>6999820</v>
      </c>
      <c r="G368" s="22">
        <f t="shared" ref="G368:G379" si="70">F368-C368</f>
        <v>36292</v>
      </c>
      <c r="H368" s="22">
        <f t="shared" ref="H368:H379" si="71">E368-F368</f>
        <v>-5249865</v>
      </c>
      <c r="I368" s="23">
        <f t="shared" ref="I368:I379" si="72">IF(ISERROR(F368/C368),0,F368/C368*100-100)</f>
        <v>0.52117260101489649</v>
      </c>
      <c r="J368" s="23">
        <f t="shared" ref="J368:J379" si="73">IF(ISERROR(F368/E368),0,F368/E368*100)</f>
        <v>400</v>
      </c>
      <c r="K368" s="23">
        <f t="shared" ref="K368:K379" si="74">IF(ISERROR(F368/D368),0,F368/D368*100)</f>
        <v>100</v>
      </c>
    </row>
    <row r="369" spans="1:11">
      <c r="A369" s="26" t="s">
        <v>28</v>
      </c>
      <c r="B369" s="21" t="s">
        <v>29</v>
      </c>
      <c r="C369" s="22">
        <v>6963528</v>
      </c>
      <c r="D369" s="22">
        <v>6999820</v>
      </c>
      <c r="E369" s="22">
        <v>1749955</v>
      </c>
      <c r="F369" s="22">
        <v>6999820</v>
      </c>
      <c r="G369" s="22">
        <f t="shared" si="70"/>
        <v>36292</v>
      </c>
      <c r="H369" s="22">
        <f t="shared" si="71"/>
        <v>-5249865</v>
      </c>
      <c r="I369" s="23">
        <f t="shared" si="72"/>
        <v>0.52117260101489649</v>
      </c>
      <c r="J369" s="23">
        <f t="shared" si="73"/>
        <v>400</v>
      </c>
      <c r="K369" s="23">
        <f t="shared" si="74"/>
        <v>100</v>
      </c>
    </row>
    <row r="370" spans="1:11">
      <c r="A370" s="27" t="s">
        <v>30</v>
      </c>
      <c r="B370" s="21" t="s">
        <v>31</v>
      </c>
      <c r="C370" s="22">
        <v>6963528</v>
      </c>
      <c r="D370" s="22">
        <v>6999820</v>
      </c>
      <c r="E370" s="22">
        <v>1749955</v>
      </c>
      <c r="F370" s="22">
        <v>6999820</v>
      </c>
      <c r="G370" s="22">
        <f t="shared" si="70"/>
        <v>36292</v>
      </c>
      <c r="H370" s="22">
        <f t="shared" si="71"/>
        <v>-5249865</v>
      </c>
      <c r="I370" s="23">
        <f t="shared" si="72"/>
        <v>0.52117260101489649</v>
      </c>
      <c r="J370" s="23">
        <f t="shared" si="73"/>
        <v>400</v>
      </c>
      <c r="K370" s="23">
        <f t="shared" si="74"/>
        <v>100</v>
      </c>
    </row>
    <row r="371" spans="1:11">
      <c r="A371" s="20" t="s">
        <v>32</v>
      </c>
      <c r="B371" s="21" t="s">
        <v>33</v>
      </c>
      <c r="C371" s="22">
        <v>1857965.73</v>
      </c>
      <c r="D371" s="22">
        <v>6999820</v>
      </c>
      <c r="E371" s="22">
        <v>1749955</v>
      </c>
      <c r="F371" s="22">
        <v>1485537.82</v>
      </c>
      <c r="G371" s="22">
        <f t="shared" si="70"/>
        <v>-372427.90999999992</v>
      </c>
      <c r="H371" s="22">
        <f t="shared" si="71"/>
        <v>264417.17999999993</v>
      </c>
      <c r="I371" s="23">
        <f t="shared" si="72"/>
        <v>-20.044928923419917</v>
      </c>
      <c r="J371" s="23">
        <f t="shared" si="73"/>
        <v>84.890058315785268</v>
      </c>
      <c r="K371" s="23">
        <f t="shared" si="74"/>
        <v>21.222514578946317</v>
      </c>
    </row>
    <row r="372" spans="1:11">
      <c r="A372" s="26" t="s">
        <v>34</v>
      </c>
      <c r="B372" s="21" t="s">
        <v>35</v>
      </c>
      <c r="C372" s="22">
        <v>1857965.73</v>
      </c>
      <c r="D372" s="22">
        <v>6999820</v>
      </c>
      <c r="E372" s="22">
        <v>1749955</v>
      </c>
      <c r="F372" s="22">
        <v>1485537.82</v>
      </c>
      <c r="G372" s="22">
        <f t="shared" si="70"/>
        <v>-372427.90999999992</v>
      </c>
      <c r="H372" s="22">
        <f t="shared" si="71"/>
        <v>264417.17999999993</v>
      </c>
      <c r="I372" s="23">
        <f t="shared" si="72"/>
        <v>-20.044928923419917</v>
      </c>
      <c r="J372" s="23">
        <f t="shared" si="73"/>
        <v>84.890058315785268</v>
      </c>
      <c r="K372" s="23">
        <f t="shared" si="74"/>
        <v>21.222514578946317</v>
      </c>
    </row>
    <row r="373" spans="1:11">
      <c r="A373" s="27" t="s">
        <v>36</v>
      </c>
      <c r="B373" s="21" t="s">
        <v>37</v>
      </c>
      <c r="C373" s="22">
        <v>1857965.73</v>
      </c>
      <c r="D373" s="22">
        <v>6999820</v>
      </c>
      <c r="E373" s="22">
        <v>1749955</v>
      </c>
      <c r="F373" s="22">
        <v>1485537.82</v>
      </c>
      <c r="G373" s="22">
        <f t="shared" si="70"/>
        <v>-372427.90999999992</v>
      </c>
      <c r="H373" s="22">
        <f t="shared" si="71"/>
        <v>264417.17999999993</v>
      </c>
      <c r="I373" s="23">
        <f t="shared" si="72"/>
        <v>-20.044928923419917</v>
      </c>
      <c r="J373" s="23">
        <f t="shared" si="73"/>
        <v>84.890058315785268</v>
      </c>
      <c r="K373" s="23">
        <f t="shared" si="74"/>
        <v>21.222514578946317</v>
      </c>
    </row>
    <row r="374" spans="1:11">
      <c r="A374" s="28" t="s">
        <v>38</v>
      </c>
      <c r="B374" s="21" t="s">
        <v>39</v>
      </c>
      <c r="C374" s="22">
        <v>1847812.5</v>
      </c>
      <c r="D374" s="22">
        <v>6944164</v>
      </c>
      <c r="E374" s="22">
        <v>1736041</v>
      </c>
      <c r="F374" s="22">
        <v>1474426.1</v>
      </c>
      <c r="G374" s="22">
        <f t="shared" si="70"/>
        <v>-373386.39999999991</v>
      </c>
      <c r="H374" s="22">
        <f t="shared" si="71"/>
        <v>261614.89999999991</v>
      </c>
      <c r="I374" s="23">
        <f t="shared" si="72"/>
        <v>-20.206941992220521</v>
      </c>
      <c r="J374" s="23">
        <f t="shared" si="73"/>
        <v>84.930373188190828</v>
      </c>
      <c r="K374" s="23">
        <f t="shared" si="74"/>
        <v>21.232593297047707</v>
      </c>
    </row>
    <row r="375" spans="1:11">
      <c r="A375" s="28" t="s">
        <v>40</v>
      </c>
      <c r="B375" s="21" t="s">
        <v>41</v>
      </c>
      <c r="C375" s="22">
        <v>10153.23</v>
      </c>
      <c r="D375" s="22">
        <v>55656</v>
      </c>
      <c r="E375" s="22">
        <v>13914</v>
      </c>
      <c r="F375" s="22">
        <v>11111.72</v>
      </c>
      <c r="G375" s="22">
        <f t="shared" si="70"/>
        <v>958.48999999999978</v>
      </c>
      <c r="H375" s="22">
        <f t="shared" si="71"/>
        <v>2802.2800000000007</v>
      </c>
      <c r="I375" s="23">
        <f t="shared" si="72"/>
        <v>9.4402470937819771</v>
      </c>
      <c r="J375" s="23">
        <f t="shared" si="73"/>
        <v>79.859997125197637</v>
      </c>
      <c r="K375" s="23">
        <f t="shared" si="74"/>
        <v>19.964999281299409</v>
      </c>
    </row>
    <row r="376" spans="1:11">
      <c r="A376" s="29" t="s">
        <v>82</v>
      </c>
      <c r="B376" s="21" t="s">
        <v>83</v>
      </c>
      <c r="C376" s="22">
        <v>1821.2</v>
      </c>
      <c r="D376" s="22">
        <v>0</v>
      </c>
      <c r="E376" s="22">
        <v>0</v>
      </c>
      <c r="F376" s="22">
        <v>844.81</v>
      </c>
      <c r="G376" s="22">
        <f t="shared" si="70"/>
        <v>-976.3900000000001</v>
      </c>
      <c r="H376" s="22">
        <f t="shared" si="71"/>
        <v>-844.81</v>
      </c>
      <c r="I376" s="23">
        <f t="shared" si="72"/>
        <v>-53.612453327476395</v>
      </c>
      <c r="J376" s="23">
        <f t="shared" si="73"/>
        <v>0</v>
      </c>
      <c r="K376" s="23">
        <f t="shared" si="74"/>
        <v>0</v>
      </c>
    </row>
    <row r="377" spans="1:11">
      <c r="A377" s="20"/>
      <c r="B377" s="21" t="s">
        <v>60</v>
      </c>
      <c r="C377" s="22">
        <v>5105562.2699999996</v>
      </c>
      <c r="D377" s="22">
        <v>0</v>
      </c>
      <c r="E377" s="22">
        <v>0</v>
      </c>
      <c r="F377" s="22">
        <v>5514282.1799999997</v>
      </c>
      <c r="G377" s="22">
        <f t="shared" si="70"/>
        <v>408719.91000000015</v>
      </c>
      <c r="H377" s="22">
        <f t="shared" si="71"/>
        <v>-5514282.1799999997</v>
      </c>
      <c r="I377" s="23">
        <f t="shared" si="72"/>
        <v>8.0053848799693554</v>
      </c>
      <c r="J377" s="23">
        <f t="shared" si="73"/>
        <v>0</v>
      </c>
      <c r="K377" s="23">
        <f t="shared" si="74"/>
        <v>0</v>
      </c>
    </row>
    <row r="378" spans="1:11">
      <c r="A378" s="20" t="s">
        <v>61</v>
      </c>
      <c r="B378" s="21" t="s">
        <v>62</v>
      </c>
      <c r="C378" s="22">
        <v>-5105562.2699999996</v>
      </c>
      <c r="D378" s="22">
        <v>0</v>
      </c>
      <c r="E378" s="22">
        <v>0</v>
      </c>
      <c r="F378" s="22">
        <v>-5514282.1799999997</v>
      </c>
      <c r="G378" s="22">
        <f t="shared" si="70"/>
        <v>-408719.91000000015</v>
      </c>
      <c r="H378" s="22">
        <f t="shared" si="71"/>
        <v>5514282.1799999997</v>
      </c>
      <c r="I378" s="23">
        <f t="shared" si="72"/>
        <v>8.0053848799693554</v>
      </c>
      <c r="J378" s="23">
        <f t="shared" si="73"/>
        <v>0</v>
      </c>
      <c r="K378" s="23">
        <f t="shared" si="74"/>
        <v>0</v>
      </c>
    </row>
    <row r="379" spans="1:11">
      <c r="A379" s="26" t="s">
        <v>63</v>
      </c>
      <c r="B379" s="21" t="s">
        <v>64</v>
      </c>
      <c r="C379" s="22">
        <v>-5105562.2699999996</v>
      </c>
      <c r="D379" s="22">
        <v>0</v>
      </c>
      <c r="E379" s="22">
        <v>0</v>
      </c>
      <c r="F379" s="22">
        <v>-5514282.1799999997</v>
      </c>
      <c r="G379" s="22">
        <f t="shared" si="70"/>
        <v>-408719.91000000015</v>
      </c>
      <c r="H379" s="22">
        <f t="shared" si="71"/>
        <v>5514282.1799999997</v>
      </c>
      <c r="I379" s="23">
        <f t="shared" si="72"/>
        <v>8.0053848799693554</v>
      </c>
      <c r="J379" s="23">
        <f t="shared" si="73"/>
        <v>0</v>
      </c>
      <c r="K379" s="23">
        <f t="shared" si="74"/>
        <v>0</v>
      </c>
    </row>
    <row r="380" spans="1:11" s="35" customFormat="1">
      <c r="A380" s="36" t="s">
        <v>405</v>
      </c>
      <c r="B380" s="32" t="s">
        <v>406</v>
      </c>
      <c r="C380" s="33"/>
      <c r="D380" s="33"/>
      <c r="E380" s="33"/>
      <c r="F380" s="33"/>
      <c r="G380" s="33"/>
      <c r="H380" s="33"/>
      <c r="I380" s="34"/>
      <c r="J380" s="34"/>
      <c r="K380" s="34"/>
    </row>
    <row r="381" spans="1:11">
      <c r="A381" s="20" t="s">
        <v>26</v>
      </c>
      <c r="B381" s="21" t="s">
        <v>27</v>
      </c>
      <c r="C381" s="22">
        <v>102246005.58</v>
      </c>
      <c r="D381" s="22">
        <v>61059305</v>
      </c>
      <c r="E381" s="22">
        <v>12862016</v>
      </c>
      <c r="F381" s="22">
        <v>59678415.880000003</v>
      </c>
      <c r="G381" s="22">
        <f t="shared" ref="G381:G401" si="75">F381-C381</f>
        <v>-42567589.699999996</v>
      </c>
      <c r="H381" s="22">
        <f t="shared" ref="H381:H401" si="76">E381-F381</f>
        <v>-46816399.880000003</v>
      </c>
      <c r="I381" s="23">
        <f t="shared" ref="I381:I401" si="77">IF(ISERROR(F381/C381),0,F381/C381*100-100)</f>
        <v>-41.632520956228433</v>
      </c>
      <c r="J381" s="23">
        <f t="shared" ref="J381:J401" si="78">IF(ISERROR(F381/E381),0,F381/E381*100)</f>
        <v>463.9895944772577</v>
      </c>
      <c r="K381" s="23">
        <f t="shared" ref="K381:K401" si="79">IF(ISERROR(F381/D381),0,F381/D381*100)</f>
        <v>97.738446056665722</v>
      </c>
    </row>
    <row r="382" spans="1:11" ht="25.5">
      <c r="A382" s="26" t="s">
        <v>70</v>
      </c>
      <c r="B382" s="21" t="s">
        <v>71</v>
      </c>
      <c r="C382" s="22">
        <v>557902.28</v>
      </c>
      <c r="D382" s="22">
        <v>1877382</v>
      </c>
      <c r="E382" s="22">
        <v>469345</v>
      </c>
      <c r="F382" s="22">
        <v>500156.73</v>
      </c>
      <c r="G382" s="22">
        <f t="shared" si="75"/>
        <v>-57745.550000000047</v>
      </c>
      <c r="H382" s="22">
        <f t="shared" si="76"/>
        <v>-30811.729999999981</v>
      </c>
      <c r="I382" s="23">
        <f t="shared" si="77"/>
        <v>-10.350477506562626</v>
      </c>
      <c r="J382" s="23">
        <f t="shared" si="78"/>
        <v>106.56483610137532</v>
      </c>
      <c r="K382" s="23">
        <f t="shared" si="79"/>
        <v>26.641180644109724</v>
      </c>
    </row>
    <row r="383" spans="1:11">
      <c r="A383" s="26" t="s">
        <v>72</v>
      </c>
      <c r="B383" s="21" t="s">
        <v>73</v>
      </c>
      <c r="C383" s="22">
        <v>1162.3</v>
      </c>
      <c r="D383" s="22">
        <v>5576</v>
      </c>
      <c r="E383" s="22">
        <v>0</v>
      </c>
      <c r="F383" s="22">
        <v>1912.15</v>
      </c>
      <c r="G383" s="22">
        <f t="shared" si="75"/>
        <v>749.85000000000014</v>
      </c>
      <c r="H383" s="22">
        <f t="shared" si="76"/>
        <v>-1912.15</v>
      </c>
      <c r="I383" s="23">
        <f t="shared" si="77"/>
        <v>64.514325045169073</v>
      </c>
      <c r="J383" s="23">
        <f t="shared" si="78"/>
        <v>0</v>
      </c>
      <c r="K383" s="23">
        <f t="shared" si="79"/>
        <v>34.292503586800578</v>
      </c>
    </row>
    <row r="384" spans="1:11">
      <c r="A384" s="27" t="s">
        <v>74</v>
      </c>
      <c r="B384" s="21" t="s">
        <v>75</v>
      </c>
      <c r="C384" s="22">
        <v>1162.3</v>
      </c>
      <c r="D384" s="22">
        <v>5576</v>
      </c>
      <c r="E384" s="22">
        <v>0</v>
      </c>
      <c r="F384" s="22">
        <v>1912.15</v>
      </c>
      <c r="G384" s="22">
        <f t="shared" si="75"/>
        <v>749.85000000000014</v>
      </c>
      <c r="H384" s="22">
        <f t="shared" si="76"/>
        <v>-1912.15</v>
      </c>
      <c r="I384" s="23">
        <f t="shared" si="77"/>
        <v>64.514325045169073</v>
      </c>
      <c r="J384" s="23">
        <f t="shared" si="78"/>
        <v>0</v>
      </c>
      <c r="K384" s="23">
        <f t="shared" si="79"/>
        <v>34.292503586800578</v>
      </c>
    </row>
    <row r="385" spans="1:11">
      <c r="A385" s="28" t="s">
        <v>76</v>
      </c>
      <c r="B385" s="21" t="s">
        <v>77</v>
      </c>
      <c r="C385" s="22">
        <v>1162.3</v>
      </c>
      <c r="D385" s="22">
        <v>5576</v>
      </c>
      <c r="E385" s="22">
        <v>0</v>
      </c>
      <c r="F385" s="22">
        <v>1912.15</v>
      </c>
      <c r="G385" s="22">
        <f t="shared" si="75"/>
        <v>749.85000000000014</v>
      </c>
      <c r="H385" s="22">
        <f t="shared" si="76"/>
        <v>-1912.15</v>
      </c>
      <c r="I385" s="23">
        <f t="shared" si="77"/>
        <v>64.514325045169073</v>
      </c>
      <c r="J385" s="23">
        <f t="shared" si="78"/>
        <v>0</v>
      </c>
      <c r="K385" s="23">
        <f t="shared" si="79"/>
        <v>34.292503586800578</v>
      </c>
    </row>
    <row r="386" spans="1:11" ht="25.5">
      <c r="A386" s="29" t="s">
        <v>78</v>
      </c>
      <c r="B386" s="21" t="s">
        <v>79</v>
      </c>
      <c r="C386" s="22">
        <v>1162.3</v>
      </c>
      <c r="D386" s="22">
        <v>5576</v>
      </c>
      <c r="E386" s="22">
        <v>0</v>
      </c>
      <c r="F386" s="22">
        <v>1912.15</v>
      </c>
      <c r="G386" s="22">
        <f t="shared" si="75"/>
        <v>749.85000000000014</v>
      </c>
      <c r="H386" s="22">
        <f t="shared" si="76"/>
        <v>-1912.15</v>
      </c>
      <c r="I386" s="23">
        <f t="shared" si="77"/>
        <v>64.514325045169073</v>
      </c>
      <c r="J386" s="23">
        <f t="shared" si="78"/>
        <v>0</v>
      </c>
      <c r="K386" s="23">
        <f t="shared" si="79"/>
        <v>34.292503586800578</v>
      </c>
    </row>
    <row r="387" spans="1:11" ht="25.5">
      <c r="A387" s="30" t="s">
        <v>80</v>
      </c>
      <c r="B387" s="21" t="s">
        <v>81</v>
      </c>
      <c r="C387" s="22">
        <v>1162.3</v>
      </c>
      <c r="D387" s="22">
        <v>5576</v>
      </c>
      <c r="E387" s="22">
        <v>0</v>
      </c>
      <c r="F387" s="22">
        <v>1912.15</v>
      </c>
      <c r="G387" s="22">
        <f t="shared" si="75"/>
        <v>749.85000000000014</v>
      </c>
      <c r="H387" s="22">
        <f t="shared" si="76"/>
        <v>-1912.15</v>
      </c>
      <c r="I387" s="23">
        <f t="shared" si="77"/>
        <v>64.514325045169073</v>
      </c>
      <c r="J387" s="23">
        <f t="shared" si="78"/>
        <v>0</v>
      </c>
      <c r="K387" s="23">
        <f t="shared" si="79"/>
        <v>34.292503586800578</v>
      </c>
    </row>
    <row r="388" spans="1:11">
      <c r="A388" s="26" t="s">
        <v>28</v>
      </c>
      <c r="B388" s="21" t="s">
        <v>29</v>
      </c>
      <c r="C388" s="22">
        <v>101686941</v>
      </c>
      <c r="D388" s="22">
        <v>59176347</v>
      </c>
      <c r="E388" s="22">
        <v>12392671</v>
      </c>
      <c r="F388" s="22">
        <v>59176347</v>
      </c>
      <c r="G388" s="22">
        <f t="shared" si="75"/>
        <v>-42510594</v>
      </c>
      <c r="H388" s="22">
        <f t="shared" si="76"/>
        <v>-46783676</v>
      </c>
      <c r="I388" s="23">
        <f t="shared" si="77"/>
        <v>-41.805362204769246</v>
      </c>
      <c r="J388" s="23">
        <f t="shared" si="78"/>
        <v>477.51083684865029</v>
      </c>
      <c r="K388" s="23">
        <f t="shared" si="79"/>
        <v>100</v>
      </c>
    </row>
    <row r="389" spans="1:11">
      <c r="A389" s="27" t="s">
        <v>30</v>
      </c>
      <c r="B389" s="21" t="s">
        <v>31</v>
      </c>
      <c r="C389" s="22">
        <v>101686941</v>
      </c>
      <c r="D389" s="22">
        <v>59176347</v>
      </c>
      <c r="E389" s="22">
        <v>12392671</v>
      </c>
      <c r="F389" s="22">
        <v>59176347</v>
      </c>
      <c r="G389" s="22">
        <f t="shared" si="75"/>
        <v>-42510594</v>
      </c>
      <c r="H389" s="22">
        <f t="shared" si="76"/>
        <v>-46783676</v>
      </c>
      <c r="I389" s="23">
        <f t="shared" si="77"/>
        <v>-41.805362204769246</v>
      </c>
      <c r="J389" s="23">
        <f t="shared" si="78"/>
        <v>477.51083684865029</v>
      </c>
      <c r="K389" s="23">
        <f t="shared" si="79"/>
        <v>100</v>
      </c>
    </row>
    <row r="390" spans="1:11">
      <c r="A390" s="20" t="s">
        <v>32</v>
      </c>
      <c r="B390" s="21" t="s">
        <v>33</v>
      </c>
      <c r="C390" s="22">
        <v>32334105.989999998</v>
      </c>
      <c r="D390" s="22">
        <v>61554986</v>
      </c>
      <c r="E390" s="22">
        <v>12862016</v>
      </c>
      <c r="F390" s="22">
        <v>17955095.370000001</v>
      </c>
      <c r="G390" s="22">
        <f t="shared" si="75"/>
        <v>-14379010.619999997</v>
      </c>
      <c r="H390" s="22">
        <f t="shared" si="76"/>
        <v>-5093079.370000001</v>
      </c>
      <c r="I390" s="23">
        <f t="shared" si="77"/>
        <v>-44.470104181779476</v>
      </c>
      <c r="J390" s="23">
        <f t="shared" si="78"/>
        <v>139.59783108651087</v>
      </c>
      <c r="K390" s="23">
        <f t="shared" si="79"/>
        <v>29.169197390443724</v>
      </c>
    </row>
    <row r="391" spans="1:11">
      <c r="A391" s="26" t="s">
        <v>34</v>
      </c>
      <c r="B391" s="21" t="s">
        <v>35</v>
      </c>
      <c r="C391" s="22">
        <v>28662395.609999999</v>
      </c>
      <c r="D391" s="22">
        <v>41273329</v>
      </c>
      <c r="E391" s="22">
        <v>8065427</v>
      </c>
      <c r="F391" s="22">
        <v>9930836.6099999994</v>
      </c>
      <c r="G391" s="22">
        <f t="shared" si="75"/>
        <v>-18731559</v>
      </c>
      <c r="H391" s="22">
        <f t="shared" si="76"/>
        <v>-1865409.6099999994</v>
      </c>
      <c r="I391" s="23">
        <f t="shared" si="77"/>
        <v>-65.352384548989903</v>
      </c>
      <c r="J391" s="23">
        <f t="shared" si="78"/>
        <v>123.12846684992623</v>
      </c>
      <c r="K391" s="23">
        <f t="shared" si="79"/>
        <v>24.061147599700522</v>
      </c>
    </row>
    <row r="392" spans="1:11">
      <c r="A392" s="27" t="s">
        <v>36</v>
      </c>
      <c r="B392" s="21" t="s">
        <v>37</v>
      </c>
      <c r="C392" s="22">
        <v>8559651.8499999996</v>
      </c>
      <c r="D392" s="22">
        <v>32565894</v>
      </c>
      <c r="E392" s="22">
        <v>8036731</v>
      </c>
      <c r="F392" s="22">
        <v>9930836.6099999994</v>
      </c>
      <c r="G392" s="22">
        <f t="shared" si="75"/>
        <v>1371184.7599999998</v>
      </c>
      <c r="H392" s="22">
        <f t="shared" si="76"/>
        <v>-1894105.6099999994</v>
      </c>
      <c r="I392" s="23">
        <f t="shared" si="77"/>
        <v>16.019165078542301</v>
      </c>
      <c r="J392" s="23">
        <f t="shared" si="78"/>
        <v>123.56811009351935</v>
      </c>
      <c r="K392" s="23">
        <f t="shared" si="79"/>
        <v>30.494592317963082</v>
      </c>
    </row>
    <row r="393" spans="1:11">
      <c r="A393" s="28" t="s">
        <v>40</v>
      </c>
      <c r="B393" s="21" t="s">
        <v>41</v>
      </c>
      <c r="C393" s="22">
        <v>8559651.8499999996</v>
      </c>
      <c r="D393" s="22">
        <v>32565894</v>
      </c>
      <c r="E393" s="22">
        <v>8036731</v>
      </c>
      <c r="F393" s="22">
        <v>9930836.6099999994</v>
      </c>
      <c r="G393" s="22">
        <f t="shared" si="75"/>
        <v>1371184.7599999998</v>
      </c>
      <c r="H393" s="22">
        <f t="shared" si="76"/>
        <v>-1894105.6099999994</v>
      </c>
      <c r="I393" s="23">
        <f t="shared" si="77"/>
        <v>16.019165078542301</v>
      </c>
      <c r="J393" s="23">
        <f t="shared" si="78"/>
        <v>123.56811009351935</v>
      </c>
      <c r="K393" s="23">
        <f t="shared" si="79"/>
        <v>30.494592317963082</v>
      </c>
    </row>
    <row r="394" spans="1:11">
      <c r="A394" s="27" t="s">
        <v>42</v>
      </c>
      <c r="B394" s="21" t="s">
        <v>43</v>
      </c>
      <c r="C394" s="22">
        <v>20102743.760000002</v>
      </c>
      <c r="D394" s="22">
        <v>8707435</v>
      </c>
      <c r="E394" s="22">
        <v>28696</v>
      </c>
      <c r="F394" s="22">
        <v>0</v>
      </c>
      <c r="G394" s="22">
        <f t="shared" si="75"/>
        <v>-20102743.760000002</v>
      </c>
      <c r="H394" s="22">
        <f t="shared" si="76"/>
        <v>28696</v>
      </c>
      <c r="I394" s="23">
        <f t="shared" si="77"/>
        <v>-100</v>
      </c>
      <c r="J394" s="23">
        <f t="shared" si="78"/>
        <v>0</v>
      </c>
      <c r="K394" s="23">
        <f t="shared" si="79"/>
        <v>0</v>
      </c>
    </row>
    <row r="395" spans="1:11">
      <c r="A395" s="28" t="s">
        <v>44</v>
      </c>
      <c r="B395" s="21" t="s">
        <v>45</v>
      </c>
      <c r="C395" s="22">
        <v>20102743.760000002</v>
      </c>
      <c r="D395" s="22">
        <v>8707435</v>
      </c>
      <c r="E395" s="22">
        <v>28696</v>
      </c>
      <c r="F395" s="22">
        <v>0</v>
      </c>
      <c r="G395" s="22">
        <f t="shared" si="75"/>
        <v>-20102743.760000002</v>
      </c>
      <c r="H395" s="22">
        <f t="shared" si="76"/>
        <v>28696</v>
      </c>
      <c r="I395" s="23">
        <f t="shared" si="77"/>
        <v>-100</v>
      </c>
      <c r="J395" s="23">
        <f t="shared" si="78"/>
        <v>0</v>
      </c>
      <c r="K395" s="23">
        <f t="shared" si="79"/>
        <v>0</v>
      </c>
    </row>
    <row r="396" spans="1:11">
      <c r="A396" s="26" t="s">
        <v>56</v>
      </c>
      <c r="B396" s="21" t="s">
        <v>57</v>
      </c>
      <c r="C396" s="22">
        <v>3671710.38</v>
      </c>
      <c r="D396" s="22">
        <v>20281657</v>
      </c>
      <c r="E396" s="22">
        <v>4796589</v>
      </c>
      <c r="F396" s="22">
        <v>8024258.7599999998</v>
      </c>
      <c r="G396" s="22">
        <f t="shared" si="75"/>
        <v>4352548.38</v>
      </c>
      <c r="H396" s="22">
        <f t="shared" si="76"/>
        <v>-3227669.76</v>
      </c>
      <c r="I396" s="23">
        <f t="shared" si="77"/>
        <v>118.54280238737132</v>
      </c>
      <c r="J396" s="23">
        <f t="shared" si="78"/>
        <v>167.29093862325914</v>
      </c>
      <c r="K396" s="23">
        <f t="shared" si="79"/>
        <v>39.564118257201571</v>
      </c>
    </row>
    <row r="397" spans="1:11">
      <c r="A397" s="27" t="s">
        <v>58</v>
      </c>
      <c r="B397" s="21" t="s">
        <v>59</v>
      </c>
      <c r="C397" s="22">
        <v>3671710.38</v>
      </c>
      <c r="D397" s="22">
        <v>20281657</v>
      </c>
      <c r="E397" s="22">
        <v>4796589</v>
      </c>
      <c r="F397" s="22">
        <v>8024258.7599999998</v>
      </c>
      <c r="G397" s="22">
        <f t="shared" si="75"/>
        <v>4352548.38</v>
      </c>
      <c r="H397" s="22">
        <f t="shared" si="76"/>
        <v>-3227669.76</v>
      </c>
      <c r="I397" s="23">
        <f t="shared" si="77"/>
        <v>118.54280238737132</v>
      </c>
      <c r="J397" s="23">
        <f t="shared" si="78"/>
        <v>167.29093862325914</v>
      </c>
      <c r="K397" s="23">
        <f t="shared" si="79"/>
        <v>39.564118257201571</v>
      </c>
    </row>
    <row r="398" spans="1:11">
      <c r="A398" s="20"/>
      <c r="B398" s="21" t="s">
        <v>60</v>
      </c>
      <c r="C398" s="22">
        <v>69911899.590000004</v>
      </c>
      <c r="D398" s="22">
        <v>-495681</v>
      </c>
      <c r="E398" s="22">
        <v>0</v>
      </c>
      <c r="F398" s="22">
        <v>41723320.509999998</v>
      </c>
      <c r="G398" s="22">
        <f t="shared" si="75"/>
        <v>-28188579.080000006</v>
      </c>
      <c r="H398" s="22">
        <f t="shared" si="76"/>
        <v>-41723320.509999998</v>
      </c>
      <c r="I398" s="23">
        <f t="shared" si="77"/>
        <v>-40.320144703995453</v>
      </c>
      <c r="J398" s="23">
        <f t="shared" si="78"/>
        <v>0</v>
      </c>
      <c r="K398" s="23">
        <f t="shared" si="79"/>
        <v>-8417.3733731976808</v>
      </c>
    </row>
    <row r="399" spans="1:11">
      <c r="A399" s="20" t="s">
        <v>61</v>
      </c>
      <c r="B399" s="21" t="s">
        <v>62</v>
      </c>
      <c r="C399" s="22">
        <v>-69911899.590000004</v>
      </c>
      <c r="D399" s="22">
        <v>495681</v>
      </c>
      <c r="E399" s="22">
        <v>0</v>
      </c>
      <c r="F399" s="22">
        <v>-41723320.509999998</v>
      </c>
      <c r="G399" s="22">
        <f t="shared" si="75"/>
        <v>28188579.080000006</v>
      </c>
      <c r="H399" s="22">
        <f t="shared" si="76"/>
        <v>41723320.509999998</v>
      </c>
      <c r="I399" s="23">
        <f t="shared" si="77"/>
        <v>-40.320144703995453</v>
      </c>
      <c r="J399" s="23">
        <f t="shared" si="78"/>
        <v>0</v>
      </c>
      <c r="K399" s="23">
        <f t="shared" si="79"/>
        <v>-8417.3733731976808</v>
      </c>
    </row>
    <row r="400" spans="1:11">
      <c r="A400" s="26" t="s">
        <v>63</v>
      </c>
      <c r="B400" s="21" t="s">
        <v>64</v>
      </c>
      <c r="C400" s="22">
        <v>-69911899.590000004</v>
      </c>
      <c r="D400" s="22">
        <v>495681</v>
      </c>
      <c r="E400" s="22">
        <v>0</v>
      </c>
      <c r="F400" s="22">
        <v>-41723320.509999998</v>
      </c>
      <c r="G400" s="22">
        <f t="shared" si="75"/>
        <v>28188579.080000006</v>
      </c>
      <c r="H400" s="22">
        <f t="shared" si="76"/>
        <v>41723320.509999998</v>
      </c>
      <c r="I400" s="23">
        <f t="shared" si="77"/>
        <v>-40.320144703995453</v>
      </c>
      <c r="J400" s="23">
        <f t="shared" si="78"/>
        <v>0</v>
      </c>
      <c r="K400" s="23">
        <f t="shared" si="79"/>
        <v>-8417.3733731976808</v>
      </c>
    </row>
    <row r="401" spans="1:11" ht="25.5">
      <c r="A401" s="27" t="s">
        <v>90</v>
      </c>
      <c r="B401" s="21" t="s">
        <v>91</v>
      </c>
      <c r="C401" s="22">
        <v>0</v>
      </c>
      <c r="D401" s="22">
        <v>495681</v>
      </c>
      <c r="E401" s="22">
        <v>0</v>
      </c>
      <c r="F401" s="22">
        <v>0</v>
      </c>
      <c r="G401" s="22">
        <f t="shared" si="75"/>
        <v>0</v>
      </c>
      <c r="H401" s="22">
        <f t="shared" si="76"/>
        <v>0</v>
      </c>
      <c r="I401" s="23">
        <f t="shared" si="77"/>
        <v>0</v>
      </c>
      <c r="J401" s="23">
        <f t="shared" si="78"/>
        <v>0</v>
      </c>
      <c r="K401" s="23">
        <f t="shared" si="79"/>
        <v>0</v>
      </c>
    </row>
    <row r="402" spans="1:11" s="35" customFormat="1">
      <c r="A402" s="36" t="s">
        <v>407</v>
      </c>
      <c r="B402" s="32" t="s">
        <v>408</v>
      </c>
      <c r="C402" s="33"/>
      <c r="D402" s="33"/>
      <c r="E402" s="33"/>
      <c r="F402" s="33"/>
      <c r="G402" s="33"/>
      <c r="H402" s="33"/>
      <c r="I402" s="34"/>
      <c r="J402" s="34"/>
      <c r="K402" s="34"/>
    </row>
    <row r="403" spans="1:11">
      <c r="A403" s="20" t="s">
        <v>26</v>
      </c>
      <c r="B403" s="21" t="s">
        <v>27</v>
      </c>
      <c r="C403" s="22">
        <v>960859.73</v>
      </c>
      <c r="D403" s="22">
        <v>1525929</v>
      </c>
      <c r="E403" s="22">
        <v>381482</v>
      </c>
      <c r="F403" s="22">
        <v>1065446.3400000001</v>
      </c>
      <c r="G403" s="22">
        <f t="shared" ref="G403:G416" si="80">F403-C403</f>
        <v>104586.6100000001</v>
      </c>
      <c r="H403" s="22">
        <f t="shared" ref="H403:H416" si="81">E403-F403</f>
        <v>-683964.34000000008</v>
      </c>
      <c r="I403" s="23">
        <f t="shared" ref="I403:I416" si="82">IF(ISERROR(F403/C403),0,F403/C403*100-100)</f>
        <v>10.884690734203218</v>
      </c>
      <c r="J403" s="23">
        <f t="shared" ref="J403:J416" si="83">IF(ISERROR(F403/E403),0,F403/E403*100)</f>
        <v>279.29137940977557</v>
      </c>
      <c r="K403" s="23">
        <f t="shared" ref="K403:K416" si="84">IF(ISERROR(F403/D403),0,F403/D403*100)</f>
        <v>69.822799094846488</v>
      </c>
    </row>
    <row r="404" spans="1:11" ht="25.5">
      <c r="A404" s="26" t="s">
        <v>70</v>
      </c>
      <c r="B404" s="21" t="s">
        <v>71</v>
      </c>
      <c r="C404" s="22">
        <v>168509.73</v>
      </c>
      <c r="D404" s="22">
        <v>633579</v>
      </c>
      <c r="E404" s="22">
        <v>158394</v>
      </c>
      <c r="F404" s="22">
        <v>173096.34</v>
      </c>
      <c r="G404" s="22">
        <f t="shared" si="80"/>
        <v>4586.609999999986</v>
      </c>
      <c r="H404" s="22">
        <f t="shared" si="81"/>
        <v>-14702.339999999997</v>
      </c>
      <c r="I404" s="23">
        <f t="shared" si="82"/>
        <v>2.7218665652125793</v>
      </c>
      <c r="J404" s="23">
        <f t="shared" si="83"/>
        <v>109.28213189893556</v>
      </c>
      <c r="K404" s="23">
        <f t="shared" si="84"/>
        <v>27.320403611862137</v>
      </c>
    </row>
    <row r="405" spans="1:11">
      <c r="A405" s="26" t="s">
        <v>28</v>
      </c>
      <c r="B405" s="21" t="s">
        <v>29</v>
      </c>
      <c r="C405" s="22">
        <v>792350</v>
      </c>
      <c r="D405" s="22">
        <v>892350</v>
      </c>
      <c r="E405" s="22">
        <v>223088</v>
      </c>
      <c r="F405" s="22">
        <v>892350</v>
      </c>
      <c r="G405" s="22">
        <f t="shared" si="80"/>
        <v>100000</v>
      </c>
      <c r="H405" s="22">
        <f t="shared" si="81"/>
        <v>-669262</v>
      </c>
      <c r="I405" s="23">
        <f t="shared" si="82"/>
        <v>12.620685303211971</v>
      </c>
      <c r="J405" s="23">
        <f t="shared" si="83"/>
        <v>399.99910349279207</v>
      </c>
      <c r="K405" s="23">
        <f t="shared" si="84"/>
        <v>100</v>
      </c>
    </row>
    <row r="406" spans="1:11">
      <c r="A406" s="27" t="s">
        <v>30</v>
      </c>
      <c r="B406" s="21" t="s">
        <v>31</v>
      </c>
      <c r="C406" s="22">
        <v>792350</v>
      </c>
      <c r="D406" s="22">
        <v>892350</v>
      </c>
      <c r="E406" s="22">
        <v>223088</v>
      </c>
      <c r="F406" s="22">
        <v>892350</v>
      </c>
      <c r="G406" s="22">
        <f t="shared" si="80"/>
        <v>100000</v>
      </c>
      <c r="H406" s="22">
        <f t="shared" si="81"/>
        <v>-669262</v>
      </c>
      <c r="I406" s="23">
        <f t="shared" si="82"/>
        <v>12.620685303211971</v>
      </c>
      <c r="J406" s="23">
        <f t="shared" si="83"/>
        <v>399.99910349279207</v>
      </c>
      <c r="K406" s="23">
        <f t="shared" si="84"/>
        <v>100</v>
      </c>
    </row>
    <row r="407" spans="1:11">
      <c r="A407" s="20" t="s">
        <v>32</v>
      </c>
      <c r="B407" s="21" t="s">
        <v>33</v>
      </c>
      <c r="C407" s="22">
        <v>315558.62</v>
      </c>
      <c r="D407" s="22">
        <v>1562840</v>
      </c>
      <c r="E407" s="22">
        <v>381482</v>
      </c>
      <c r="F407" s="22">
        <v>323634.57</v>
      </c>
      <c r="G407" s="22">
        <f t="shared" si="80"/>
        <v>8075.9500000000116</v>
      </c>
      <c r="H407" s="22">
        <f t="shared" si="81"/>
        <v>57847.429999999993</v>
      </c>
      <c r="I407" s="23">
        <f t="shared" si="82"/>
        <v>2.5592550759665471</v>
      </c>
      <c r="J407" s="23">
        <f t="shared" si="83"/>
        <v>84.836131193608082</v>
      </c>
      <c r="K407" s="23">
        <f t="shared" si="84"/>
        <v>20.708106396048219</v>
      </c>
    </row>
    <row r="408" spans="1:11">
      <c r="A408" s="26" t="s">
        <v>34</v>
      </c>
      <c r="B408" s="21" t="s">
        <v>35</v>
      </c>
      <c r="C408" s="22">
        <v>239855.31</v>
      </c>
      <c r="D408" s="22">
        <v>1184382</v>
      </c>
      <c r="E408" s="22">
        <v>286868</v>
      </c>
      <c r="F408" s="22">
        <v>322454.99</v>
      </c>
      <c r="G408" s="22">
        <f t="shared" si="80"/>
        <v>82599.679999999993</v>
      </c>
      <c r="H408" s="22">
        <f t="shared" si="81"/>
        <v>-35586.989999999991</v>
      </c>
      <c r="I408" s="23">
        <f t="shared" si="82"/>
        <v>34.437294717386067</v>
      </c>
      <c r="J408" s="23">
        <f t="shared" si="83"/>
        <v>112.40535368183275</v>
      </c>
      <c r="K408" s="23">
        <f t="shared" si="84"/>
        <v>27.225590223424533</v>
      </c>
    </row>
    <row r="409" spans="1:11">
      <c r="A409" s="27" t="s">
        <v>36</v>
      </c>
      <c r="B409" s="21" t="s">
        <v>37</v>
      </c>
      <c r="C409" s="22">
        <v>239855.31</v>
      </c>
      <c r="D409" s="22">
        <v>1184382</v>
      </c>
      <c r="E409" s="22">
        <v>286868</v>
      </c>
      <c r="F409" s="22">
        <v>322454.99</v>
      </c>
      <c r="G409" s="22">
        <f t="shared" si="80"/>
        <v>82599.679999999993</v>
      </c>
      <c r="H409" s="22">
        <f t="shared" si="81"/>
        <v>-35586.989999999991</v>
      </c>
      <c r="I409" s="23">
        <f t="shared" si="82"/>
        <v>34.437294717386067</v>
      </c>
      <c r="J409" s="23">
        <f t="shared" si="83"/>
        <v>112.40535368183275</v>
      </c>
      <c r="K409" s="23">
        <f t="shared" si="84"/>
        <v>27.225590223424533</v>
      </c>
    </row>
    <row r="410" spans="1:11">
      <c r="A410" s="28" t="s">
        <v>40</v>
      </c>
      <c r="B410" s="21" t="s">
        <v>41</v>
      </c>
      <c r="C410" s="22">
        <v>239855.31</v>
      </c>
      <c r="D410" s="22">
        <v>1184382</v>
      </c>
      <c r="E410" s="22">
        <v>286868</v>
      </c>
      <c r="F410" s="22">
        <v>322454.99</v>
      </c>
      <c r="G410" s="22">
        <f t="shared" si="80"/>
        <v>82599.679999999993</v>
      </c>
      <c r="H410" s="22">
        <f t="shared" si="81"/>
        <v>-35586.989999999991</v>
      </c>
      <c r="I410" s="23">
        <f t="shared" si="82"/>
        <v>34.437294717386067</v>
      </c>
      <c r="J410" s="23">
        <f t="shared" si="83"/>
        <v>112.40535368183275</v>
      </c>
      <c r="K410" s="23">
        <f t="shared" si="84"/>
        <v>27.225590223424533</v>
      </c>
    </row>
    <row r="411" spans="1:11">
      <c r="A411" s="26" t="s">
        <v>56</v>
      </c>
      <c r="B411" s="21" t="s">
        <v>57</v>
      </c>
      <c r="C411" s="22">
        <v>75703.31</v>
      </c>
      <c r="D411" s="22">
        <v>378458</v>
      </c>
      <c r="E411" s="22">
        <v>94614</v>
      </c>
      <c r="F411" s="22">
        <v>1179.58</v>
      </c>
      <c r="G411" s="22">
        <f t="shared" si="80"/>
        <v>-74523.73</v>
      </c>
      <c r="H411" s="22">
        <f t="shared" si="81"/>
        <v>93434.42</v>
      </c>
      <c r="I411" s="23">
        <f t="shared" si="82"/>
        <v>-98.441838276292017</v>
      </c>
      <c r="J411" s="23">
        <f t="shared" si="83"/>
        <v>1.246728813917602</v>
      </c>
      <c r="K411" s="23">
        <f t="shared" si="84"/>
        <v>0.31168055636292535</v>
      </c>
    </row>
    <row r="412" spans="1:11">
      <c r="A412" s="27" t="s">
        <v>58</v>
      </c>
      <c r="B412" s="21" t="s">
        <v>59</v>
      </c>
      <c r="C412" s="22">
        <v>75703.31</v>
      </c>
      <c r="D412" s="22">
        <v>378458</v>
      </c>
      <c r="E412" s="22">
        <v>94614</v>
      </c>
      <c r="F412" s="22">
        <v>1179.58</v>
      </c>
      <c r="G412" s="22">
        <f t="shared" si="80"/>
        <v>-74523.73</v>
      </c>
      <c r="H412" s="22">
        <f t="shared" si="81"/>
        <v>93434.42</v>
      </c>
      <c r="I412" s="23">
        <f t="shared" si="82"/>
        <v>-98.441838276292017</v>
      </c>
      <c r="J412" s="23">
        <f t="shared" si="83"/>
        <v>1.246728813917602</v>
      </c>
      <c r="K412" s="23">
        <f t="shared" si="84"/>
        <v>0.31168055636292535</v>
      </c>
    </row>
    <row r="413" spans="1:11">
      <c r="A413" s="20"/>
      <c r="B413" s="21" t="s">
        <v>60</v>
      </c>
      <c r="C413" s="22">
        <v>645301.11</v>
      </c>
      <c r="D413" s="22">
        <v>-36911</v>
      </c>
      <c r="E413" s="22">
        <v>0</v>
      </c>
      <c r="F413" s="22">
        <v>741811.77</v>
      </c>
      <c r="G413" s="22">
        <f t="shared" si="80"/>
        <v>96510.660000000033</v>
      </c>
      <c r="H413" s="22">
        <f t="shared" si="81"/>
        <v>-741811.77</v>
      </c>
      <c r="I413" s="23">
        <f t="shared" si="82"/>
        <v>14.955911047479844</v>
      </c>
      <c r="J413" s="23">
        <f t="shared" si="83"/>
        <v>0</v>
      </c>
      <c r="K413" s="23">
        <f t="shared" si="84"/>
        <v>-2009.7308932296605</v>
      </c>
    </row>
    <row r="414" spans="1:11">
      <c r="A414" s="20" t="s">
        <v>61</v>
      </c>
      <c r="B414" s="21" t="s">
        <v>62</v>
      </c>
      <c r="C414" s="22">
        <v>-645301.11</v>
      </c>
      <c r="D414" s="22">
        <v>36911</v>
      </c>
      <c r="E414" s="22">
        <v>0</v>
      </c>
      <c r="F414" s="22">
        <v>-741811.77</v>
      </c>
      <c r="G414" s="22">
        <f t="shared" si="80"/>
        <v>-96510.660000000033</v>
      </c>
      <c r="H414" s="22">
        <f t="shared" si="81"/>
        <v>741811.77</v>
      </c>
      <c r="I414" s="23">
        <f t="shared" si="82"/>
        <v>14.955911047479844</v>
      </c>
      <c r="J414" s="23">
        <f t="shared" si="83"/>
        <v>0</v>
      </c>
      <c r="K414" s="23">
        <f t="shared" si="84"/>
        <v>-2009.7308932296605</v>
      </c>
    </row>
    <row r="415" spans="1:11">
      <c r="A415" s="26" t="s">
        <v>63</v>
      </c>
      <c r="B415" s="21" t="s">
        <v>64</v>
      </c>
      <c r="C415" s="22">
        <v>-645301.11</v>
      </c>
      <c r="D415" s="22">
        <v>36911</v>
      </c>
      <c r="E415" s="22">
        <v>0</v>
      </c>
      <c r="F415" s="22">
        <v>-741811.77</v>
      </c>
      <c r="G415" s="22">
        <f t="shared" si="80"/>
        <v>-96510.660000000033</v>
      </c>
      <c r="H415" s="22">
        <f t="shared" si="81"/>
        <v>741811.77</v>
      </c>
      <c r="I415" s="23">
        <f t="shared" si="82"/>
        <v>14.955911047479844</v>
      </c>
      <c r="J415" s="23">
        <f t="shared" si="83"/>
        <v>0</v>
      </c>
      <c r="K415" s="23">
        <f t="shared" si="84"/>
        <v>-2009.7308932296605</v>
      </c>
    </row>
    <row r="416" spans="1:11" ht="25.5">
      <c r="A416" s="27" t="s">
        <v>90</v>
      </c>
      <c r="B416" s="21" t="s">
        <v>91</v>
      </c>
      <c r="C416" s="22">
        <v>-93955.7</v>
      </c>
      <c r="D416" s="22">
        <v>36911</v>
      </c>
      <c r="E416" s="22">
        <v>0</v>
      </c>
      <c r="F416" s="22">
        <v>-36910.69</v>
      </c>
      <c r="G416" s="22">
        <f t="shared" si="80"/>
        <v>57045.009999999995</v>
      </c>
      <c r="H416" s="22">
        <f t="shared" si="81"/>
        <v>36910.69</v>
      </c>
      <c r="I416" s="23">
        <f t="shared" si="82"/>
        <v>-60.714794312638823</v>
      </c>
      <c r="J416" s="23">
        <f t="shared" si="83"/>
        <v>0</v>
      </c>
      <c r="K416" s="23">
        <f t="shared" si="84"/>
        <v>-99.999160141963102</v>
      </c>
    </row>
    <row r="417" spans="1:11" s="35" customFormat="1">
      <c r="A417" s="36" t="s">
        <v>409</v>
      </c>
      <c r="B417" s="32" t="s">
        <v>410</v>
      </c>
      <c r="C417" s="33"/>
      <c r="D417" s="33"/>
      <c r="E417" s="33"/>
      <c r="F417" s="33"/>
      <c r="G417" s="33"/>
      <c r="H417" s="33"/>
      <c r="I417" s="34"/>
      <c r="J417" s="34"/>
      <c r="K417" s="34"/>
    </row>
    <row r="418" spans="1:11">
      <c r="A418" s="20" t="s">
        <v>26</v>
      </c>
      <c r="B418" s="21" t="s">
        <v>27</v>
      </c>
      <c r="C418" s="22">
        <v>536032.55000000005</v>
      </c>
      <c r="D418" s="22">
        <v>41471</v>
      </c>
      <c r="E418" s="22">
        <v>10367</v>
      </c>
      <c r="F418" s="22">
        <v>15000.76</v>
      </c>
      <c r="G418" s="22">
        <f t="shared" ref="G418:G428" si="85">F418-C418</f>
        <v>-521031.79000000004</v>
      </c>
      <c r="H418" s="22">
        <f t="shared" ref="H418:H428" si="86">E418-F418</f>
        <v>-4633.76</v>
      </c>
      <c r="I418" s="23">
        <f t="shared" ref="I418:I428" si="87">IF(ISERROR(F418/C418),0,F418/C418*100-100)</f>
        <v>-97.201520691234137</v>
      </c>
      <c r="J418" s="23">
        <f t="shared" ref="J418:J428" si="88">IF(ISERROR(F418/E418),0,F418/E418*100)</f>
        <v>144.69721230828591</v>
      </c>
      <c r="K418" s="23">
        <f t="shared" ref="K418:K428" si="89">IF(ISERROR(F418/D418),0,F418/D418*100)</f>
        <v>36.171686238576356</v>
      </c>
    </row>
    <row r="419" spans="1:11" ht="25.5">
      <c r="A419" s="26" t="s">
        <v>70</v>
      </c>
      <c r="B419" s="21" t="s">
        <v>71</v>
      </c>
      <c r="C419" s="22">
        <v>12739.55</v>
      </c>
      <c r="D419" s="22">
        <v>41471</v>
      </c>
      <c r="E419" s="22">
        <v>10367</v>
      </c>
      <c r="F419" s="22">
        <v>15000.76</v>
      </c>
      <c r="G419" s="22">
        <f t="shared" si="85"/>
        <v>2261.2100000000009</v>
      </c>
      <c r="H419" s="22">
        <f t="shared" si="86"/>
        <v>-4633.76</v>
      </c>
      <c r="I419" s="23">
        <f t="shared" si="87"/>
        <v>17.749528044554168</v>
      </c>
      <c r="J419" s="23">
        <f t="shared" si="88"/>
        <v>144.69721230828591</v>
      </c>
      <c r="K419" s="23">
        <f t="shared" si="89"/>
        <v>36.171686238576356</v>
      </c>
    </row>
    <row r="420" spans="1:11">
      <c r="A420" s="26" t="s">
        <v>28</v>
      </c>
      <c r="B420" s="21" t="s">
        <v>29</v>
      </c>
      <c r="C420" s="22">
        <v>523293</v>
      </c>
      <c r="D420" s="22">
        <v>0</v>
      </c>
      <c r="E420" s="22">
        <v>0</v>
      </c>
      <c r="F420" s="22">
        <v>0</v>
      </c>
      <c r="G420" s="22">
        <f t="shared" si="85"/>
        <v>-523293</v>
      </c>
      <c r="H420" s="22">
        <f t="shared" si="86"/>
        <v>0</v>
      </c>
      <c r="I420" s="23">
        <f t="shared" si="87"/>
        <v>-100</v>
      </c>
      <c r="J420" s="23">
        <f t="shared" si="88"/>
        <v>0</v>
      </c>
      <c r="K420" s="23">
        <f t="shared" si="89"/>
        <v>0</v>
      </c>
    </row>
    <row r="421" spans="1:11">
      <c r="A421" s="27" t="s">
        <v>30</v>
      </c>
      <c r="B421" s="21" t="s">
        <v>31</v>
      </c>
      <c r="C421" s="22">
        <v>523293</v>
      </c>
      <c r="D421" s="22">
        <v>0</v>
      </c>
      <c r="E421" s="22">
        <v>0</v>
      </c>
      <c r="F421" s="22">
        <v>0</v>
      </c>
      <c r="G421" s="22">
        <f t="shared" si="85"/>
        <v>-523293</v>
      </c>
      <c r="H421" s="22">
        <f t="shared" si="86"/>
        <v>0</v>
      </c>
      <c r="I421" s="23">
        <f t="shared" si="87"/>
        <v>-100</v>
      </c>
      <c r="J421" s="23">
        <f t="shared" si="88"/>
        <v>0</v>
      </c>
      <c r="K421" s="23">
        <f t="shared" si="89"/>
        <v>0</v>
      </c>
    </row>
    <row r="422" spans="1:11">
      <c r="A422" s="20" t="s">
        <v>32</v>
      </c>
      <c r="B422" s="21" t="s">
        <v>33</v>
      </c>
      <c r="C422" s="22">
        <v>0</v>
      </c>
      <c r="D422" s="22">
        <v>41471</v>
      </c>
      <c r="E422" s="22">
        <v>10367</v>
      </c>
      <c r="F422" s="22">
        <v>0</v>
      </c>
      <c r="G422" s="22">
        <f t="shared" si="85"/>
        <v>0</v>
      </c>
      <c r="H422" s="22">
        <f t="shared" si="86"/>
        <v>10367</v>
      </c>
      <c r="I422" s="23">
        <f t="shared" si="87"/>
        <v>0</v>
      </c>
      <c r="J422" s="23">
        <f t="shared" si="88"/>
        <v>0</v>
      </c>
      <c r="K422" s="23">
        <f t="shared" si="89"/>
        <v>0</v>
      </c>
    </row>
    <row r="423" spans="1:11">
      <c r="A423" s="26" t="s">
        <v>34</v>
      </c>
      <c r="B423" s="21" t="s">
        <v>35</v>
      </c>
      <c r="C423" s="22">
        <v>0</v>
      </c>
      <c r="D423" s="22">
        <v>41471</v>
      </c>
      <c r="E423" s="22">
        <v>10367</v>
      </c>
      <c r="F423" s="22">
        <v>0</v>
      </c>
      <c r="G423" s="22">
        <f t="shared" si="85"/>
        <v>0</v>
      </c>
      <c r="H423" s="22">
        <f t="shared" si="86"/>
        <v>10367</v>
      </c>
      <c r="I423" s="23">
        <f t="shared" si="87"/>
        <v>0</v>
      </c>
      <c r="J423" s="23">
        <f t="shared" si="88"/>
        <v>0</v>
      </c>
      <c r="K423" s="23">
        <f t="shared" si="89"/>
        <v>0</v>
      </c>
    </row>
    <row r="424" spans="1:11">
      <c r="A424" s="27" t="s">
        <v>36</v>
      </c>
      <c r="B424" s="21" t="s">
        <v>37</v>
      </c>
      <c r="C424" s="22">
        <v>0</v>
      </c>
      <c r="D424" s="22">
        <v>41471</v>
      </c>
      <c r="E424" s="22">
        <v>10367</v>
      </c>
      <c r="F424" s="22">
        <v>0</v>
      </c>
      <c r="G424" s="22">
        <f t="shared" si="85"/>
        <v>0</v>
      </c>
      <c r="H424" s="22">
        <f t="shared" si="86"/>
        <v>10367</v>
      </c>
      <c r="I424" s="23">
        <f t="shared" si="87"/>
        <v>0</v>
      </c>
      <c r="J424" s="23">
        <f t="shared" si="88"/>
        <v>0</v>
      </c>
      <c r="K424" s="23">
        <f t="shared" si="89"/>
        <v>0</v>
      </c>
    </row>
    <row r="425" spans="1:11">
      <c r="A425" s="28" t="s">
        <v>40</v>
      </c>
      <c r="B425" s="21" t="s">
        <v>41</v>
      </c>
      <c r="C425" s="22">
        <v>0</v>
      </c>
      <c r="D425" s="22">
        <v>41471</v>
      </c>
      <c r="E425" s="22">
        <v>10367</v>
      </c>
      <c r="F425" s="22">
        <v>0</v>
      </c>
      <c r="G425" s="22">
        <f t="shared" si="85"/>
        <v>0</v>
      </c>
      <c r="H425" s="22">
        <f t="shared" si="86"/>
        <v>10367</v>
      </c>
      <c r="I425" s="23">
        <f t="shared" si="87"/>
        <v>0</v>
      </c>
      <c r="J425" s="23">
        <f t="shared" si="88"/>
        <v>0</v>
      </c>
      <c r="K425" s="23">
        <f t="shared" si="89"/>
        <v>0</v>
      </c>
    </row>
    <row r="426" spans="1:11">
      <c r="A426" s="20"/>
      <c r="B426" s="21" t="s">
        <v>60</v>
      </c>
      <c r="C426" s="22">
        <v>536032.55000000005</v>
      </c>
      <c r="D426" s="22">
        <v>0</v>
      </c>
      <c r="E426" s="22">
        <v>0</v>
      </c>
      <c r="F426" s="22">
        <v>15000.76</v>
      </c>
      <c r="G426" s="22">
        <f t="shared" si="85"/>
        <v>-521031.79000000004</v>
      </c>
      <c r="H426" s="22">
        <f t="shared" si="86"/>
        <v>-15000.76</v>
      </c>
      <c r="I426" s="23">
        <f t="shared" si="87"/>
        <v>-97.201520691234137</v>
      </c>
      <c r="J426" s="23">
        <f t="shared" si="88"/>
        <v>0</v>
      </c>
      <c r="K426" s="23">
        <f t="shared" si="89"/>
        <v>0</v>
      </c>
    </row>
    <row r="427" spans="1:11">
      <c r="A427" s="20" t="s">
        <v>61</v>
      </c>
      <c r="B427" s="21" t="s">
        <v>62</v>
      </c>
      <c r="C427" s="22">
        <v>-536032.55000000005</v>
      </c>
      <c r="D427" s="22">
        <v>0</v>
      </c>
      <c r="E427" s="22">
        <v>0</v>
      </c>
      <c r="F427" s="22">
        <v>-15000.76</v>
      </c>
      <c r="G427" s="22">
        <f t="shared" si="85"/>
        <v>521031.79000000004</v>
      </c>
      <c r="H427" s="22">
        <f t="shared" si="86"/>
        <v>15000.76</v>
      </c>
      <c r="I427" s="23">
        <f t="shared" si="87"/>
        <v>-97.201520691234137</v>
      </c>
      <c r="J427" s="23">
        <f t="shared" si="88"/>
        <v>0</v>
      </c>
      <c r="K427" s="23">
        <f t="shared" si="89"/>
        <v>0</v>
      </c>
    </row>
    <row r="428" spans="1:11">
      <c r="A428" s="26" t="s">
        <v>63</v>
      </c>
      <c r="B428" s="21" t="s">
        <v>64</v>
      </c>
      <c r="C428" s="22">
        <v>-536032.55000000005</v>
      </c>
      <c r="D428" s="22">
        <v>0</v>
      </c>
      <c r="E428" s="22">
        <v>0</v>
      </c>
      <c r="F428" s="22">
        <v>-15000.76</v>
      </c>
      <c r="G428" s="22">
        <f t="shared" si="85"/>
        <v>521031.79000000004</v>
      </c>
      <c r="H428" s="22">
        <f t="shared" si="86"/>
        <v>15000.76</v>
      </c>
      <c r="I428" s="23">
        <f t="shared" si="87"/>
        <v>-97.201520691234137</v>
      </c>
      <c r="J428" s="23">
        <f t="shared" si="88"/>
        <v>0</v>
      </c>
      <c r="K428" s="23">
        <f t="shared" si="89"/>
        <v>0</v>
      </c>
    </row>
    <row r="429" spans="1:11" s="35" customFormat="1">
      <c r="A429" s="31" t="s">
        <v>344</v>
      </c>
      <c r="B429" s="32" t="s">
        <v>411</v>
      </c>
      <c r="C429" s="33"/>
      <c r="D429" s="33"/>
      <c r="E429" s="33"/>
      <c r="F429" s="33"/>
      <c r="G429" s="33"/>
      <c r="H429" s="33"/>
      <c r="I429" s="34"/>
      <c r="J429" s="34"/>
      <c r="K429" s="34"/>
    </row>
    <row r="430" spans="1:11">
      <c r="A430" s="20" t="s">
        <v>26</v>
      </c>
      <c r="B430" s="21" t="s">
        <v>27</v>
      </c>
      <c r="C430" s="22">
        <v>5526067</v>
      </c>
      <c r="D430" s="22">
        <v>5587002</v>
      </c>
      <c r="E430" s="22">
        <v>1355515</v>
      </c>
      <c r="F430" s="22">
        <v>5587002</v>
      </c>
      <c r="G430" s="22">
        <f t="shared" ref="G430:G448" si="90">F430-C430</f>
        <v>60935</v>
      </c>
      <c r="H430" s="22">
        <f t="shared" ref="H430:H448" si="91">E430-F430</f>
        <v>-4231487</v>
      </c>
      <c r="I430" s="23">
        <f t="shared" ref="I430:I448" si="92">IF(ISERROR(F430/C430),0,F430/C430*100-100)</f>
        <v>1.1026829750707066</v>
      </c>
      <c r="J430" s="23">
        <f t="shared" ref="J430:J448" si="93">IF(ISERROR(F430/E430),0,F430/E430*100)</f>
        <v>412.16821650811681</v>
      </c>
      <c r="K430" s="23">
        <f t="shared" ref="K430:K448" si="94">IF(ISERROR(F430/D430),0,F430/D430*100)</f>
        <v>100</v>
      </c>
    </row>
    <row r="431" spans="1:11">
      <c r="A431" s="26" t="s">
        <v>28</v>
      </c>
      <c r="B431" s="21" t="s">
        <v>29</v>
      </c>
      <c r="C431" s="22">
        <v>5526067</v>
      </c>
      <c r="D431" s="22">
        <v>5587002</v>
      </c>
      <c r="E431" s="22">
        <v>1355515</v>
      </c>
      <c r="F431" s="22">
        <v>5587002</v>
      </c>
      <c r="G431" s="22">
        <f t="shared" si="90"/>
        <v>60935</v>
      </c>
      <c r="H431" s="22">
        <f t="shared" si="91"/>
        <v>-4231487</v>
      </c>
      <c r="I431" s="23">
        <f t="shared" si="92"/>
        <v>1.1026829750707066</v>
      </c>
      <c r="J431" s="23">
        <f t="shared" si="93"/>
        <v>412.16821650811681</v>
      </c>
      <c r="K431" s="23">
        <f t="shared" si="94"/>
        <v>100</v>
      </c>
    </row>
    <row r="432" spans="1:11">
      <c r="A432" s="27" t="s">
        <v>30</v>
      </c>
      <c r="B432" s="21" t="s">
        <v>31</v>
      </c>
      <c r="C432" s="22">
        <v>5526067</v>
      </c>
      <c r="D432" s="22">
        <v>5587002</v>
      </c>
      <c r="E432" s="22">
        <v>1355515</v>
      </c>
      <c r="F432" s="22">
        <v>5587002</v>
      </c>
      <c r="G432" s="22">
        <f t="shared" si="90"/>
        <v>60935</v>
      </c>
      <c r="H432" s="22">
        <f t="shared" si="91"/>
        <v>-4231487</v>
      </c>
      <c r="I432" s="23">
        <f t="shared" si="92"/>
        <v>1.1026829750707066</v>
      </c>
      <c r="J432" s="23">
        <f t="shared" si="93"/>
        <v>412.16821650811681</v>
      </c>
      <c r="K432" s="23">
        <f t="shared" si="94"/>
        <v>100</v>
      </c>
    </row>
    <row r="433" spans="1:11">
      <c r="A433" s="20" t="s">
        <v>32</v>
      </c>
      <c r="B433" s="21" t="s">
        <v>33</v>
      </c>
      <c r="C433" s="22">
        <v>814520.1</v>
      </c>
      <c r="D433" s="22">
        <v>5607002</v>
      </c>
      <c r="E433" s="22">
        <v>1355515</v>
      </c>
      <c r="F433" s="22">
        <v>957662.23</v>
      </c>
      <c r="G433" s="22">
        <f t="shared" si="90"/>
        <v>143142.13</v>
      </c>
      <c r="H433" s="22">
        <f t="shared" si="91"/>
        <v>397852.77</v>
      </c>
      <c r="I433" s="23">
        <f t="shared" si="92"/>
        <v>17.573799590703771</v>
      </c>
      <c r="J433" s="23">
        <f t="shared" si="93"/>
        <v>70.649327377417436</v>
      </c>
      <c r="K433" s="23">
        <f t="shared" si="94"/>
        <v>17.079755455767629</v>
      </c>
    </row>
    <row r="434" spans="1:11">
      <c r="A434" s="26" t="s">
        <v>34</v>
      </c>
      <c r="B434" s="21" t="s">
        <v>35</v>
      </c>
      <c r="C434" s="22">
        <v>814520.1</v>
      </c>
      <c r="D434" s="22">
        <v>5509971</v>
      </c>
      <c r="E434" s="22">
        <v>1355515</v>
      </c>
      <c r="F434" s="22">
        <v>941296.92</v>
      </c>
      <c r="G434" s="22">
        <f t="shared" si="90"/>
        <v>126776.82000000007</v>
      </c>
      <c r="H434" s="22">
        <f t="shared" si="91"/>
        <v>414218.07999999996</v>
      </c>
      <c r="I434" s="23">
        <f t="shared" si="92"/>
        <v>15.564603009796826</v>
      </c>
      <c r="J434" s="23">
        <f t="shared" si="93"/>
        <v>69.442014289771791</v>
      </c>
      <c r="K434" s="23">
        <f t="shared" si="94"/>
        <v>17.083518588391847</v>
      </c>
    </row>
    <row r="435" spans="1:11">
      <c r="A435" s="27" t="s">
        <v>36</v>
      </c>
      <c r="B435" s="21" t="s">
        <v>37</v>
      </c>
      <c r="C435" s="22">
        <v>630923.1</v>
      </c>
      <c r="D435" s="22">
        <v>4767631</v>
      </c>
      <c r="E435" s="22">
        <v>1169930</v>
      </c>
      <c r="F435" s="22">
        <v>757699.92</v>
      </c>
      <c r="G435" s="22">
        <f t="shared" si="90"/>
        <v>126776.82000000007</v>
      </c>
      <c r="H435" s="22">
        <f t="shared" si="91"/>
        <v>412230.07999999996</v>
      </c>
      <c r="I435" s="23">
        <f t="shared" si="92"/>
        <v>20.093862469134521</v>
      </c>
      <c r="J435" s="23">
        <f t="shared" si="93"/>
        <v>64.764551725316892</v>
      </c>
      <c r="K435" s="23">
        <f t="shared" si="94"/>
        <v>15.892587324816038</v>
      </c>
    </row>
    <row r="436" spans="1:11">
      <c r="A436" s="28" t="s">
        <v>38</v>
      </c>
      <c r="B436" s="21" t="s">
        <v>39</v>
      </c>
      <c r="C436" s="22">
        <v>591476.81000000006</v>
      </c>
      <c r="D436" s="22">
        <v>4439723</v>
      </c>
      <c r="E436" s="22">
        <v>1109930</v>
      </c>
      <c r="F436" s="22">
        <v>708155.66</v>
      </c>
      <c r="G436" s="22">
        <f t="shared" si="90"/>
        <v>116678.84999999998</v>
      </c>
      <c r="H436" s="22">
        <f t="shared" si="91"/>
        <v>401774.33999999997</v>
      </c>
      <c r="I436" s="23">
        <f t="shared" si="92"/>
        <v>19.726699006170676</v>
      </c>
      <c r="J436" s="23">
        <f t="shared" si="93"/>
        <v>63.801830746083091</v>
      </c>
      <c r="K436" s="23">
        <f t="shared" si="94"/>
        <v>15.950446908512086</v>
      </c>
    </row>
    <row r="437" spans="1:11">
      <c r="A437" s="28" t="s">
        <v>40</v>
      </c>
      <c r="B437" s="21" t="s">
        <v>41</v>
      </c>
      <c r="C437" s="22">
        <v>39446.29</v>
      </c>
      <c r="D437" s="22">
        <v>327908</v>
      </c>
      <c r="E437" s="22">
        <v>60000</v>
      </c>
      <c r="F437" s="22">
        <v>49544.26</v>
      </c>
      <c r="G437" s="22">
        <f t="shared" si="90"/>
        <v>10097.970000000001</v>
      </c>
      <c r="H437" s="22">
        <f t="shared" si="91"/>
        <v>10455.739999999998</v>
      </c>
      <c r="I437" s="23">
        <f t="shared" si="92"/>
        <v>25.599289565634692</v>
      </c>
      <c r="J437" s="23">
        <f t="shared" si="93"/>
        <v>82.573766666666671</v>
      </c>
      <c r="K437" s="23">
        <f t="shared" si="94"/>
        <v>15.109195262085709</v>
      </c>
    </row>
    <row r="438" spans="1:11">
      <c r="A438" s="29" t="s">
        <v>82</v>
      </c>
      <c r="B438" s="21" t="s">
        <v>83</v>
      </c>
      <c r="C438" s="22">
        <v>897.49</v>
      </c>
      <c r="D438" s="22">
        <v>0</v>
      </c>
      <c r="E438" s="22">
        <v>0</v>
      </c>
      <c r="F438" s="22">
        <v>789.94</v>
      </c>
      <c r="G438" s="22">
        <f t="shared" si="90"/>
        <v>-107.54999999999995</v>
      </c>
      <c r="H438" s="22">
        <f t="shared" si="91"/>
        <v>-789.94</v>
      </c>
      <c r="I438" s="23">
        <f t="shared" si="92"/>
        <v>-11.983420428082752</v>
      </c>
      <c r="J438" s="23">
        <f t="shared" si="93"/>
        <v>0</v>
      </c>
      <c r="K438" s="23">
        <f t="shared" si="94"/>
        <v>0</v>
      </c>
    </row>
    <row r="439" spans="1:11" ht="25.5">
      <c r="A439" s="27" t="s">
        <v>48</v>
      </c>
      <c r="B439" s="21" t="s">
        <v>49</v>
      </c>
      <c r="C439" s="22">
        <v>183597</v>
      </c>
      <c r="D439" s="22">
        <v>742340</v>
      </c>
      <c r="E439" s="22">
        <v>185585</v>
      </c>
      <c r="F439" s="22">
        <v>183597</v>
      </c>
      <c r="G439" s="22">
        <f t="shared" si="90"/>
        <v>0</v>
      </c>
      <c r="H439" s="22">
        <f t="shared" si="91"/>
        <v>1988</v>
      </c>
      <c r="I439" s="23">
        <f t="shared" si="92"/>
        <v>0</v>
      </c>
      <c r="J439" s="23">
        <f t="shared" si="93"/>
        <v>98.928792736481938</v>
      </c>
      <c r="K439" s="23">
        <f t="shared" si="94"/>
        <v>24.732198184120485</v>
      </c>
    </row>
    <row r="440" spans="1:11">
      <c r="A440" s="28" t="s">
        <v>50</v>
      </c>
      <c r="B440" s="21" t="s">
        <v>51</v>
      </c>
      <c r="C440" s="22">
        <v>183597</v>
      </c>
      <c r="D440" s="22">
        <v>742340</v>
      </c>
      <c r="E440" s="22">
        <v>185585</v>
      </c>
      <c r="F440" s="22">
        <v>183597</v>
      </c>
      <c r="G440" s="22">
        <f t="shared" si="90"/>
        <v>0</v>
      </c>
      <c r="H440" s="22">
        <f t="shared" si="91"/>
        <v>1988</v>
      </c>
      <c r="I440" s="23">
        <f t="shared" si="92"/>
        <v>0</v>
      </c>
      <c r="J440" s="23">
        <f t="shared" si="93"/>
        <v>98.928792736481938</v>
      </c>
      <c r="K440" s="23">
        <f t="shared" si="94"/>
        <v>24.732198184120485</v>
      </c>
    </row>
    <row r="441" spans="1:11" ht="25.5">
      <c r="A441" s="29" t="s">
        <v>52</v>
      </c>
      <c r="B441" s="21" t="s">
        <v>53</v>
      </c>
      <c r="C441" s="22">
        <v>183597</v>
      </c>
      <c r="D441" s="22">
        <v>742340</v>
      </c>
      <c r="E441" s="22">
        <v>185585</v>
      </c>
      <c r="F441" s="22">
        <v>183597</v>
      </c>
      <c r="G441" s="22">
        <f t="shared" si="90"/>
        <v>0</v>
      </c>
      <c r="H441" s="22">
        <f t="shared" si="91"/>
        <v>1988</v>
      </c>
      <c r="I441" s="23">
        <f t="shared" si="92"/>
        <v>0</v>
      </c>
      <c r="J441" s="23">
        <f t="shared" si="93"/>
        <v>98.928792736481938</v>
      </c>
      <c r="K441" s="23">
        <f t="shared" si="94"/>
        <v>24.732198184120485</v>
      </c>
    </row>
    <row r="442" spans="1:11" ht="25.5">
      <c r="A442" s="30" t="s">
        <v>54</v>
      </c>
      <c r="B442" s="21" t="s">
        <v>55</v>
      </c>
      <c r="C442" s="22">
        <v>183597</v>
      </c>
      <c r="D442" s="22">
        <v>742340</v>
      </c>
      <c r="E442" s="22">
        <v>185585</v>
      </c>
      <c r="F442" s="22">
        <v>183597</v>
      </c>
      <c r="G442" s="22">
        <f t="shared" si="90"/>
        <v>0</v>
      </c>
      <c r="H442" s="22">
        <f t="shared" si="91"/>
        <v>1988</v>
      </c>
      <c r="I442" s="23">
        <f t="shared" si="92"/>
        <v>0</v>
      </c>
      <c r="J442" s="23">
        <f t="shared" si="93"/>
        <v>98.928792736481938</v>
      </c>
      <c r="K442" s="23">
        <f t="shared" si="94"/>
        <v>24.732198184120485</v>
      </c>
    </row>
    <row r="443" spans="1:11">
      <c r="A443" s="26" t="s">
        <v>56</v>
      </c>
      <c r="B443" s="21" t="s">
        <v>57</v>
      </c>
      <c r="C443" s="22">
        <v>0</v>
      </c>
      <c r="D443" s="22">
        <v>97031</v>
      </c>
      <c r="E443" s="22">
        <v>0</v>
      </c>
      <c r="F443" s="22">
        <v>16365.31</v>
      </c>
      <c r="G443" s="22">
        <f t="shared" si="90"/>
        <v>16365.31</v>
      </c>
      <c r="H443" s="22">
        <f t="shared" si="91"/>
        <v>-16365.31</v>
      </c>
      <c r="I443" s="23">
        <f t="shared" si="92"/>
        <v>0</v>
      </c>
      <c r="J443" s="23">
        <f t="shared" si="93"/>
        <v>0</v>
      </c>
      <c r="K443" s="23">
        <f t="shared" si="94"/>
        <v>16.866063423029754</v>
      </c>
    </row>
    <row r="444" spans="1:11">
      <c r="A444" s="27" t="s">
        <v>58</v>
      </c>
      <c r="B444" s="21" t="s">
        <v>59</v>
      </c>
      <c r="C444" s="22">
        <v>0</v>
      </c>
      <c r="D444" s="22">
        <v>97031</v>
      </c>
      <c r="E444" s="22">
        <v>0</v>
      </c>
      <c r="F444" s="22">
        <v>16365.31</v>
      </c>
      <c r="G444" s="22">
        <f t="shared" si="90"/>
        <v>16365.31</v>
      </c>
      <c r="H444" s="22">
        <f t="shared" si="91"/>
        <v>-16365.31</v>
      </c>
      <c r="I444" s="23">
        <f t="shared" si="92"/>
        <v>0</v>
      </c>
      <c r="J444" s="23">
        <f t="shared" si="93"/>
        <v>0</v>
      </c>
      <c r="K444" s="23">
        <f t="shared" si="94"/>
        <v>16.866063423029754</v>
      </c>
    </row>
    <row r="445" spans="1:11">
      <c r="A445" s="20"/>
      <c r="B445" s="21" t="s">
        <v>60</v>
      </c>
      <c r="C445" s="22">
        <v>4711546.9000000004</v>
      </c>
      <c r="D445" s="22">
        <v>-20000</v>
      </c>
      <c r="E445" s="22">
        <v>0</v>
      </c>
      <c r="F445" s="22">
        <v>4629339.7699999996</v>
      </c>
      <c r="G445" s="22">
        <f t="shared" si="90"/>
        <v>-82207.13000000082</v>
      </c>
      <c r="H445" s="22">
        <f t="shared" si="91"/>
        <v>-4629339.7699999996</v>
      </c>
      <c r="I445" s="23">
        <f t="shared" si="92"/>
        <v>-1.7448012668620692</v>
      </c>
      <c r="J445" s="23">
        <f t="shared" si="93"/>
        <v>0</v>
      </c>
      <c r="K445" s="23">
        <f t="shared" si="94"/>
        <v>-23146.698849999997</v>
      </c>
    </row>
    <row r="446" spans="1:11">
      <c r="A446" s="20" t="s">
        <v>61</v>
      </c>
      <c r="B446" s="21" t="s">
        <v>62</v>
      </c>
      <c r="C446" s="22">
        <v>-4711546.9000000004</v>
      </c>
      <c r="D446" s="22">
        <v>20000</v>
      </c>
      <c r="E446" s="22">
        <v>0</v>
      </c>
      <c r="F446" s="22">
        <v>-4629339.7699999996</v>
      </c>
      <c r="G446" s="22">
        <f t="shared" si="90"/>
        <v>82207.13000000082</v>
      </c>
      <c r="H446" s="22">
        <f t="shared" si="91"/>
        <v>4629339.7699999996</v>
      </c>
      <c r="I446" s="23">
        <f t="shared" si="92"/>
        <v>-1.7448012668620692</v>
      </c>
      <c r="J446" s="23">
        <f t="shared" si="93"/>
        <v>0</v>
      </c>
      <c r="K446" s="23">
        <f t="shared" si="94"/>
        <v>-23146.698849999997</v>
      </c>
    </row>
    <row r="447" spans="1:11">
      <c r="A447" s="26" t="s">
        <v>63</v>
      </c>
      <c r="B447" s="21" t="s">
        <v>64</v>
      </c>
      <c r="C447" s="22">
        <v>-4711546.9000000004</v>
      </c>
      <c r="D447" s="22">
        <v>20000</v>
      </c>
      <c r="E447" s="22">
        <v>0</v>
      </c>
      <c r="F447" s="22">
        <v>-4629339.7699999996</v>
      </c>
      <c r="G447" s="22">
        <f t="shared" si="90"/>
        <v>82207.13000000082</v>
      </c>
      <c r="H447" s="22">
        <f t="shared" si="91"/>
        <v>4629339.7699999996</v>
      </c>
      <c r="I447" s="23">
        <f t="shared" si="92"/>
        <v>-1.7448012668620692</v>
      </c>
      <c r="J447" s="23">
        <f t="shared" si="93"/>
        <v>0</v>
      </c>
      <c r="K447" s="23">
        <f t="shared" si="94"/>
        <v>-23146.698849999997</v>
      </c>
    </row>
    <row r="448" spans="1:11" ht="25.5">
      <c r="A448" s="27" t="s">
        <v>90</v>
      </c>
      <c r="B448" s="21" t="s">
        <v>91</v>
      </c>
      <c r="C448" s="22">
        <v>0</v>
      </c>
      <c r="D448" s="22">
        <v>20000</v>
      </c>
      <c r="E448" s="22">
        <v>0</v>
      </c>
      <c r="F448" s="22">
        <v>0</v>
      </c>
      <c r="G448" s="22">
        <f t="shared" si="90"/>
        <v>0</v>
      </c>
      <c r="H448" s="22">
        <f t="shared" si="91"/>
        <v>0</v>
      </c>
      <c r="I448" s="23">
        <f t="shared" si="92"/>
        <v>0</v>
      </c>
      <c r="J448" s="23">
        <f t="shared" si="93"/>
        <v>0</v>
      </c>
      <c r="K448" s="23">
        <f t="shared" si="94"/>
        <v>0</v>
      </c>
    </row>
    <row r="449" spans="1:11" s="35" customFormat="1">
      <c r="A449" s="31" t="s">
        <v>412</v>
      </c>
      <c r="B449" s="32" t="s">
        <v>413</v>
      </c>
      <c r="C449" s="33"/>
      <c r="D449" s="33"/>
      <c r="E449" s="33"/>
      <c r="F449" s="33"/>
      <c r="G449" s="33"/>
      <c r="H449" s="33"/>
      <c r="I449" s="34"/>
      <c r="J449" s="34"/>
      <c r="K449" s="34"/>
    </row>
    <row r="450" spans="1:11">
      <c r="A450" s="20" t="s">
        <v>26</v>
      </c>
      <c r="B450" s="21" t="s">
        <v>27</v>
      </c>
      <c r="C450" s="22">
        <v>6910699</v>
      </c>
      <c r="D450" s="22">
        <v>6754743</v>
      </c>
      <c r="E450" s="22">
        <v>1378414</v>
      </c>
      <c r="F450" s="22">
        <v>6752243</v>
      </c>
      <c r="G450" s="22">
        <f t="shared" ref="G450:G466" si="95">F450-C450</f>
        <v>-158456</v>
      </c>
      <c r="H450" s="22">
        <f t="shared" ref="H450:H466" si="96">E450-F450</f>
        <v>-5373829</v>
      </c>
      <c r="I450" s="23">
        <f t="shared" ref="I450:I466" si="97">IF(ISERROR(F450/C450),0,F450/C450*100-100)</f>
        <v>-2.2929084308258751</v>
      </c>
      <c r="J450" s="23">
        <f t="shared" ref="J450:J466" si="98">IF(ISERROR(F450/E450),0,F450/E450*100)</f>
        <v>489.85595038936054</v>
      </c>
      <c r="K450" s="23">
        <f t="shared" ref="K450:K466" si="99">IF(ISERROR(F450/D450),0,F450/D450*100)</f>
        <v>99.962988969380476</v>
      </c>
    </row>
    <row r="451" spans="1:11" ht="25.5">
      <c r="A451" s="26" t="s">
        <v>70</v>
      </c>
      <c r="B451" s="21" t="s">
        <v>71</v>
      </c>
      <c r="C451" s="22">
        <v>0</v>
      </c>
      <c r="D451" s="22">
        <v>2500</v>
      </c>
      <c r="E451" s="22">
        <v>0</v>
      </c>
      <c r="F451" s="22">
        <v>0</v>
      </c>
      <c r="G451" s="22">
        <f t="shared" si="95"/>
        <v>0</v>
      </c>
      <c r="H451" s="22">
        <f t="shared" si="96"/>
        <v>0</v>
      </c>
      <c r="I451" s="23">
        <f t="shared" si="97"/>
        <v>0</v>
      </c>
      <c r="J451" s="23">
        <f t="shared" si="98"/>
        <v>0</v>
      </c>
      <c r="K451" s="23">
        <f t="shared" si="99"/>
        <v>0</v>
      </c>
    </row>
    <row r="452" spans="1:11">
      <c r="A452" s="26" t="s">
        <v>28</v>
      </c>
      <c r="B452" s="21" t="s">
        <v>29</v>
      </c>
      <c r="C452" s="22">
        <v>6910699</v>
      </c>
      <c r="D452" s="22">
        <v>6752243</v>
      </c>
      <c r="E452" s="22">
        <v>1378414</v>
      </c>
      <c r="F452" s="22">
        <v>6752243</v>
      </c>
      <c r="G452" s="22">
        <f t="shared" si="95"/>
        <v>-158456</v>
      </c>
      <c r="H452" s="22">
        <f t="shared" si="96"/>
        <v>-5373829</v>
      </c>
      <c r="I452" s="23">
        <f t="shared" si="97"/>
        <v>-2.2929084308258751</v>
      </c>
      <c r="J452" s="23">
        <f t="shared" si="98"/>
        <v>489.85595038936054</v>
      </c>
      <c r="K452" s="23">
        <f t="shared" si="99"/>
        <v>100</v>
      </c>
    </row>
    <row r="453" spans="1:11">
      <c r="A453" s="27" t="s">
        <v>30</v>
      </c>
      <c r="B453" s="21" t="s">
        <v>31</v>
      </c>
      <c r="C453" s="22">
        <v>6910699</v>
      </c>
      <c r="D453" s="22">
        <v>6752243</v>
      </c>
      <c r="E453" s="22">
        <v>1378414</v>
      </c>
      <c r="F453" s="22">
        <v>6752243</v>
      </c>
      <c r="G453" s="22">
        <f t="shared" si="95"/>
        <v>-158456</v>
      </c>
      <c r="H453" s="22">
        <f t="shared" si="96"/>
        <v>-5373829</v>
      </c>
      <c r="I453" s="23">
        <f t="shared" si="97"/>
        <v>-2.2929084308258751</v>
      </c>
      <c r="J453" s="23">
        <f t="shared" si="98"/>
        <v>489.85595038936054</v>
      </c>
      <c r="K453" s="23">
        <f t="shared" si="99"/>
        <v>100</v>
      </c>
    </row>
    <row r="454" spans="1:11">
      <c r="A454" s="20" t="s">
        <v>32</v>
      </c>
      <c r="B454" s="21" t="s">
        <v>33</v>
      </c>
      <c r="C454" s="22">
        <v>962384.82</v>
      </c>
      <c r="D454" s="22">
        <v>6754743</v>
      </c>
      <c r="E454" s="22">
        <v>1378414</v>
      </c>
      <c r="F454" s="22">
        <v>976878.06</v>
      </c>
      <c r="G454" s="22">
        <f t="shared" si="95"/>
        <v>14493.240000000107</v>
      </c>
      <c r="H454" s="22">
        <f t="shared" si="96"/>
        <v>401535.93999999994</v>
      </c>
      <c r="I454" s="23">
        <f t="shared" si="97"/>
        <v>1.5059713847107616</v>
      </c>
      <c r="J454" s="23">
        <f t="shared" si="98"/>
        <v>70.869714033664778</v>
      </c>
      <c r="K454" s="23">
        <f t="shared" si="99"/>
        <v>14.462105516079591</v>
      </c>
    </row>
    <row r="455" spans="1:11">
      <c r="A455" s="26" t="s">
        <v>34</v>
      </c>
      <c r="B455" s="21" t="s">
        <v>35</v>
      </c>
      <c r="C455" s="22">
        <v>960137.82</v>
      </c>
      <c r="D455" s="22">
        <v>6579769</v>
      </c>
      <c r="E455" s="22">
        <v>1373414</v>
      </c>
      <c r="F455" s="22">
        <v>959333.06</v>
      </c>
      <c r="G455" s="22">
        <f t="shared" si="95"/>
        <v>-804.7599999998929</v>
      </c>
      <c r="H455" s="22">
        <f t="shared" si="96"/>
        <v>414080.93999999994</v>
      </c>
      <c r="I455" s="23">
        <f t="shared" si="97"/>
        <v>-8.3817133669413124E-2</v>
      </c>
      <c r="J455" s="23">
        <f t="shared" si="98"/>
        <v>69.850246174860615</v>
      </c>
      <c r="K455" s="23">
        <f t="shared" si="99"/>
        <v>14.580041639759694</v>
      </c>
    </row>
    <row r="456" spans="1:11">
      <c r="A456" s="27" t="s">
        <v>36</v>
      </c>
      <c r="B456" s="21" t="s">
        <v>37</v>
      </c>
      <c r="C456" s="22">
        <v>960137.82</v>
      </c>
      <c r="D456" s="22">
        <v>6566969</v>
      </c>
      <c r="E456" s="22">
        <v>1373414</v>
      </c>
      <c r="F456" s="22">
        <v>959333.06</v>
      </c>
      <c r="G456" s="22">
        <f t="shared" si="95"/>
        <v>-804.7599999998929</v>
      </c>
      <c r="H456" s="22">
        <f t="shared" si="96"/>
        <v>414080.93999999994</v>
      </c>
      <c r="I456" s="23">
        <f t="shared" si="97"/>
        <v>-8.3817133669413124E-2</v>
      </c>
      <c r="J456" s="23">
        <f t="shared" si="98"/>
        <v>69.850246174860615</v>
      </c>
      <c r="K456" s="23">
        <f t="shared" si="99"/>
        <v>14.608460310989743</v>
      </c>
    </row>
    <row r="457" spans="1:11">
      <c r="A457" s="28" t="s">
        <v>38</v>
      </c>
      <c r="B457" s="21" t="s">
        <v>39</v>
      </c>
      <c r="C457" s="22">
        <v>672949.84</v>
      </c>
      <c r="D457" s="22">
        <v>4520731</v>
      </c>
      <c r="E457" s="22">
        <v>1031226</v>
      </c>
      <c r="F457" s="22">
        <v>614148.36</v>
      </c>
      <c r="G457" s="22">
        <f t="shared" si="95"/>
        <v>-58801.479999999981</v>
      </c>
      <c r="H457" s="22">
        <f t="shared" si="96"/>
        <v>417077.64</v>
      </c>
      <c r="I457" s="23">
        <f t="shared" si="97"/>
        <v>-8.7378696753980876</v>
      </c>
      <c r="J457" s="23">
        <f t="shared" si="98"/>
        <v>59.555166374781088</v>
      </c>
      <c r="K457" s="23">
        <f t="shared" si="99"/>
        <v>13.585156028969649</v>
      </c>
    </row>
    <row r="458" spans="1:11">
      <c r="A458" s="28" t="s">
        <v>40</v>
      </c>
      <c r="B458" s="21" t="s">
        <v>41</v>
      </c>
      <c r="C458" s="22">
        <v>287187.98</v>
      </c>
      <c r="D458" s="22">
        <v>2046238</v>
      </c>
      <c r="E458" s="22">
        <v>342188</v>
      </c>
      <c r="F458" s="22">
        <v>345184.7</v>
      </c>
      <c r="G458" s="22">
        <f t="shared" si="95"/>
        <v>57996.72000000003</v>
      </c>
      <c r="H458" s="22">
        <f t="shared" si="96"/>
        <v>-2996.7000000000116</v>
      </c>
      <c r="I458" s="23">
        <f t="shared" si="97"/>
        <v>20.19468920670009</v>
      </c>
      <c r="J458" s="23">
        <f t="shared" si="98"/>
        <v>100.87574666557566</v>
      </c>
      <c r="K458" s="23">
        <f t="shared" si="99"/>
        <v>16.869235152509141</v>
      </c>
    </row>
    <row r="459" spans="1:11">
      <c r="A459" s="29" t="s">
        <v>82</v>
      </c>
      <c r="B459" s="21" t="s">
        <v>83</v>
      </c>
      <c r="C459" s="22">
        <v>2692.3</v>
      </c>
      <c r="D459" s="22">
        <v>0</v>
      </c>
      <c r="E459" s="22">
        <v>0</v>
      </c>
      <c r="F459" s="22">
        <v>139</v>
      </c>
      <c r="G459" s="22">
        <f t="shared" si="95"/>
        <v>-2553.3000000000002</v>
      </c>
      <c r="H459" s="22">
        <f t="shared" si="96"/>
        <v>-139</v>
      </c>
      <c r="I459" s="23">
        <f t="shared" si="97"/>
        <v>-94.8371281060803</v>
      </c>
      <c r="J459" s="23">
        <f t="shared" si="98"/>
        <v>0</v>
      </c>
      <c r="K459" s="23">
        <f t="shared" si="99"/>
        <v>0</v>
      </c>
    </row>
    <row r="460" spans="1:11" ht="25.5">
      <c r="A460" s="27" t="s">
        <v>84</v>
      </c>
      <c r="B460" s="21" t="s">
        <v>85</v>
      </c>
      <c r="C460" s="22">
        <v>0</v>
      </c>
      <c r="D460" s="22">
        <v>12800</v>
      </c>
      <c r="E460" s="22">
        <v>0</v>
      </c>
      <c r="F460" s="22">
        <v>0</v>
      </c>
      <c r="G460" s="22">
        <f t="shared" si="95"/>
        <v>0</v>
      </c>
      <c r="H460" s="22">
        <f t="shared" si="96"/>
        <v>0</v>
      </c>
      <c r="I460" s="23">
        <f t="shared" si="97"/>
        <v>0</v>
      </c>
      <c r="J460" s="23">
        <f t="shared" si="98"/>
        <v>0</v>
      </c>
      <c r="K460" s="23">
        <f t="shared" si="99"/>
        <v>0</v>
      </c>
    </row>
    <row r="461" spans="1:11">
      <c r="A461" s="28" t="s">
        <v>86</v>
      </c>
      <c r="B461" s="21" t="s">
        <v>87</v>
      </c>
      <c r="C461" s="22">
        <v>0</v>
      </c>
      <c r="D461" s="22">
        <v>12800</v>
      </c>
      <c r="E461" s="22">
        <v>0</v>
      </c>
      <c r="F461" s="22">
        <v>0</v>
      </c>
      <c r="G461" s="22">
        <f t="shared" si="95"/>
        <v>0</v>
      </c>
      <c r="H461" s="22">
        <f t="shared" si="96"/>
        <v>0</v>
      </c>
      <c r="I461" s="23">
        <f t="shared" si="97"/>
        <v>0</v>
      </c>
      <c r="J461" s="23">
        <f t="shared" si="98"/>
        <v>0</v>
      </c>
      <c r="K461" s="23">
        <f t="shared" si="99"/>
        <v>0</v>
      </c>
    </row>
    <row r="462" spans="1:11">
      <c r="A462" s="26" t="s">
        <v>56</v>
      </c>
      <c r="B462" s="21" t="s">
        <v>57</v>
      </c>
      <c r="C462" s="22">
        <v>2247</v>
      </c>
      <c r="D462" s="22">
        <v>174974</v>
      </c>
      <c r="E462" s="22">
        <v>5000</v>
      </c>
      <c r="F462" s="22">
        <v>17545</v>
      </c>
      <c r="G462" s="22">
        <f t="shared" si="95"/>
        <v>15298</v>
      </c>
      <c r="H462" s="22">
        <f t="shared" si="96"/>
        <v>-12545</v>
      </c>
      <c r="I462" s="23">
        <f t="shared" si="97"/>
        <v>680.81886960391637</v>
      </c>
      <c r="J462" s="23">
        <f t="shared" si="98"/>
        <v>350.9</v>
      </c>
      <c r="K462" s="23">
        <f t="shared" si="99"/>
        <v>10.027204041743344</v>
      </c>
    </row>
    <row r="463" spans="1:11">
      <c r="A463" s="27" t="s">
        <v>58</v>
      </c>
      <c r="B463" s="21" t="s">
        <v>59</v>
      </c>
      <c r="C463" s="22">
        <v>2247</v>
      </c>
      <c r="D463" s="22">
        <v>174974</v>
      </c>
      <c r="E463" s="22">
        <v>5000</v>
      </c>
      <c r="F463" s="22">
        <v>17545</v>
      </c>
      <c r="G463" s="22">
        <f t="shared" si="95"/>
        <v>15298</v>
      </c>
      <c r="H463" s="22">
        <f t="shared" si="96"/>
        <v>-12545</v>
      </c>
      <c r="I463" s="23">
        <f t="shared" si="97"/>
        <v>680.81886960391637</v>
      </c>
      <c r="J463" s="23">
        <f t="shared" si="98"/>
        <v>350.9</v>
      </c>
      <c r="K463" s="23">
        <f t="shared" si="99"/>
        <v>10.027204041743344</v>
      </c>
    </row>
    <row r="464" spans="1:11">
      <c r="A464" s="20"/>
      <c r="B464" s="21" t="s">
        <v>60</v>
      </c>
      <c r="C464" s="22">
        <v>5948314.1799999997</v>
      </c>
      <c r="D464" s="22">
        <v>0</v>
      </c>
      <c r="E464" s="22">
        <v>0</v>
      </c>
      <c r="F464" s="22">
        <v>5775364.9400000004</v>
      </c>
      <c r="G464" s="22">
        <f t="shared" si="95"/>
        <v>-172949.23999999929</v>
      </c>
      <c r="H464" s="22">
        <f t="shared" si="96"/>
        <v>-5775364.9400000004</v>
      </c>
      <c r="I464" s="23">
        <f t="shared" si="97"/>
        <v>-2.9075337106689148</v>
      </c>
      <c r="J464" s="23">
        <f t="shared" si="98"/>
        <v>0</v>
      </c>
      <c r="K464" s="23">
        <f t="shared" si="99"/>
        <v>0</v>
      </c>
    </row>
    <row r="465" spans="1:11">
      <c r="A465" s="20" t="s">
        <v>61</v>
      </c>
      <c r="B465" s="21" t="s">
        <v>62</v>
      </c>
      <c r="C465" s="22">
        <v>-5948314.1799999997</v>
      </c>
      <c r="D465" s="22">
        <v>0</v>
      </c>
      <c r="E465" s="22">
        <v>0</v>
      </c>
      <c r="F465" s="22">
        <v>-5775364.9400000004</v>
      </c>
      <c r="G465" s="22">
        <f t="shared" si="95"/>
        <v>172949.23999999929</v>
      </c>
      <c r="H465" s="22">
        <f t="shared" si="96"/>
        <v>5775364.9400000004</v>
      </c>
      <c r="I465" s="23">
        <f t="shared" si="97"/>
        <v>-2.9075337106689148</v>
      </c>
      <c r="J465" s="23">
        <f t="shared" si="98"/>
        <v>0</v>
      </c>
      <c r="K465" s="23">
        <f t="shared" si="99"/>
        <v>0</v>
      </c>
    </row>
    <row r="466" spans="1:11">
      <c r="A466" s="26" t="s">
        <v>63</v>
      </c>
      <c r="B466" s="21" t="s">
        <v>64</v>
      </c>
      <c r="C466" s="22">
        <v>-5948314.1799999997</v>
      </c>
      <c r="D466" s="22">
        <v>0</v>
      </c>
      <c r="E466" s="22">
        <v>0</v>
      </c>
      <c r="F466" s="22">
        <v>-5775364.9400000004</v>
      </c>
      <c r="G466" s="22">
        <f t="shared" si="95"/>
        <v>172949.23999999929</v>
      </c>
      <c r="H466" s="22">
        <f t="shared" si="96"/>
        <v>5775364.9400000004</v>
      </c>
      <c r="I466" s="23">
        <f t="shared" si="97"/>
        <v>-2.9075337106689148</v>
      </c>
      <c r="J466" s="23">
        <f t="shared" si="98"/>
        <v>0</v>
      </c>
      <c r="K466" s="23">
        <f t="shared" si="99"/>
        <v>0</v>
      </c>
    </row>
    <row r="467" spans="1:11" s="35" customFormat="1">
      <c r="A467" s="31" t="s">
        <v>414</v>
      </c>
      <c r="B467" s="32" t="s">
        <v>415</v>
      </c>
      <c r="C467" s="33"/>
      <c r="D467" s="33"/>
      <c r="E467" s="33"/>
      <c r="F467" s="33"/>
      <c r="G467" s="33"/>
      <c r="H467" s="33"/>
      <c r="I467" s="34"/>
      <c r="J467" s="34"/>
      <c r="K467" s="34"/>
    </row>
    <row r="468" spans="1:11">
      <c r="A468" s="20" t="s">
        <v>26</v>
      </c>
      <c r="B468" s="21" t="s">
        <v>27</v>
      </c>
      <c r="C468" s="22">
        <v>2824303</v>
      </c>
      <c r="D468" s="22">
        <v>3668208</v>
      </c>
      <c r="E468" s="22">
        <v>458929</v>
      </c>
      <c r="F468" s="22">
        <v>3668208</v>
      </c>
      <c r="G468" s="22">
        <f t="shared" ref="G468:G481" si="100">F468-C468</f>
        <v>843905</v>
      </c>
      <c r="H468" s="22">
        <f t="shared" ref="H468:H481" si="101">E468-F468</f>
        <v>-3209279</v>
      </c>
      <c r="I468" s="23">
        <f t="shared" ref="I468:I481" si="102">IF(ISERROR(F468/C468),0,F468/C468*100-100)</f>
        <v>29.880115554173898</v>
      </c>
      <c r="J468" s="23">
        <f t="shared" ref="J468:J481" si="103">IF(ISERROR(F468/E468),0,F468/E468*100)</f>
        <v>799.2974948194601</v>
      </c>
      <c r="K468" s="23">
        <f t="shared" ref="K468:K481" si="104">IF(ISERROR(F468/D468),0,F468/D468*100)</f>
        <v>100</v>
      </c>
    </row>
    <row r="469" spans="1:11">
      <c r="A469" s="26" t="s">
        <v>28</v>
      </c>
      <c r="B469" s="21" t="s">
        <v>29</v>
      </c>
      <c r="C469" s="22">
        <v>2824303</v>
      </c>
      <c r="D469" s="22">
        <v>3668208</v>
      </c>
      <c r="E469" s="22">
        <v>458929</v>
      </c>
      <c r="F469" s="22">
        <v>3668208</v>
      </c>
      <c r="G469" s="22">
        <f t="shared" si="100"/>
        <v>843905</v>
      </c>
      <c r="H469" s="22">
        <f t="shared" si="101"/>
        <v>-3209279</v>
      </c>
      <c r="I469" s="23">
        <f t="shared" si="102"/>
        <v>29.880115554173898</v>
      </c>
      <c r="J469" s="23">
        <f t="shared" si="103"/>
        <v>799.2974948194601</v>
      </c>
      <c r="K469" s="23">
        <f t="shared" si="104"/>
        <v>100</v>
      </c>
    </row>
    <row r="470" spans="1:11">
      <c r="A470" s="27" t="s">
        <v>30</v>
      </c>
      <c r="B470" s="21" t="s">
        <v>31</v>
      </c>
      <c r="C470" s="22">
        <v>2824303</v>
      </c>
      <c r="D470" s="22">
        <v>3668208</v>
      </c>
      <c r="E470" s="22">
        <v>458929</v>
      </c>
      <c r="F470" s="22">
        <v>3668208</v>
      </c>
      <c r="G470" s="22">
        <f t="shared" si="100"/>
        <v>843905</v>
      </c>
      <c r="H470" s="22">
        <f t="shared" si="101"/>
        <v>-3209279</v>
      </c>
      <c r="I470" s="23">
        <f t="shared" si="102"/>
        <v>29.880115554173898</v>
      </c>
      <c r="J470" s="23">
        <f t="shared" si="103"/>
        <v>799.2974948194601</v>
      </c>
      <c r="K470" s="23">
        <f t="shared" si="104"/>
        <v>100</v>
      </c>
    </row>
    <row r="471" spans="1:11">
      <c r="A471" s="20" t="s">
        <v>32</v>
      </c>
      <c r="B471" s="21" t="s">
        <v>33</v>
      </c>
      <c r="C471" s="22">
        <v>449160.93</v>
      </c>
      <c r="D471" s="22">
        <v>3668208</v>
      </c>
      <c r="E471" s="22">
        <v>458929</v>
      </c>
      <c r="F471" s="22">
        <v>475687</v>
      </c>
      <c r="G471" s="22">
        <f t="shared" si="100"/>
        <v>26526.070000000007</v>
      </c>
      <c r="H471" s="22">
        <f t="shared" si="101"/>
        <v>-16758</v>
      </c>
      <c r="I471" s="23">
        <f t="shared" si="102"/>
        <v>5.9056939792158687</v>
      </c>
      <c r="J471" s="23">
        <f t="shared" si="103"/>
        <v>103.65154522812897</v>
      </c>
      <c r="K471" s="23">
        <f t="shared" si="104"/>
        <v>12.967830613749276</v>
      </c>
    </row>
    <row r="472" spans="1:11">
      <c r="A472" s="26" t="s">
        <v>34</v>
      </c>
      <c r="B472" s="21" t="s">
        <v>35</v>
      </c>
      <c r="C472" s="22">
        <v>449160.93</v>
      </c>
      <c r="D472" s="22">
        <v>3668208</v>
      </c>
      <c r="E472" s="22">
        <v>458929</v>
      </c>
      <c r="F472" s="22">
        <v>475687</v>
      </c>
      <c r="G472" s="22">
        <f t="shared" si="100"/>
        <v>26526.070000000007</v>
      </c>
      <c r="H472" s="22">
        <f t="shared" si="101"/>
        <v>-16758</v>
      </c>
      <c r="I472" s="23">
        <f t="shared" si="102"/>
        <v>5.9056939792158687</v>
      </c>
      <c r="J472" s="23">
        <f t="shared" si="103"/>
        <v>103.65154522812897</v>
      </c>
      <c r="K472" s="23">
        <f t="shared" si="104"/>
        <v>12.967830613749276</v>
      </c>
    </row>
    <row r="473" spans="1:11" ht="25.5">
      <c r="A473" s="27" t="s">
        <v>48</v>
      </c>
      <c r="B473" s="21" t="s">
        <v>49</v>
      </c>
      <c r="C473" s="22">
        <v>449160.93</v>
      </c>
      <c r="D473" s="22">
        <v>3668208</v>
      </c>
      <c r="E473" s="22">
        <v>458929</v>
      </c>
      <c r="F473" s="22">
        <v>475687</v>
      </c>
      <c r="G473" s="22">
        <f t="shared" si="100"/>
        <v>26526.070000000007</v>
      </c>
      <c r="H473" s="22">
        <f t="shared" si="101"/>
        <v>-16758</v>
      </c>
      <c r="I473" s="23">
        <f t="shared" si="102"/>
        <v>5.9056939792158687</v>
      </c>
      <c r="J473" s="23">
        <f t="shared" si="103"/>
        <v>103.65154522812897</v>
      </c>
      <c r="K473" s="23">
        <f t="shared" si="104"/>
        <v>12.967830613749276</v>
      </c>
    </row>
    <row r="474" spans="1:11">
      <c r="A474" s="28" t="s">
        <v>50</v>
      </c>
      <c r="B474" s="21" t="s">
        <v>51</v>
      </c>
      <c r="C474" s="22">
        <v>122334</v>
      </c>
      <c r="D474" s="22">
        <v>72759</v>
      </c>
      <c r="E474" s="22">
        <v>0</v>
      </c>
      <c r="F474" s="22">
        <v>72759</v>
      </c>
      <c r="G474" s="22">
        <f t="shared" si="100"/>
        <v>-49575</v>
      </c>
      <c r="H474" s="22">
        <f t="shared" si="101"/>
        <v>-72759</v>
      </c>
      <c r="I474" s="23">
        <f t="shared" si="102"/>
        <v>-40.524302319878366</v>
      </c>
      <c r="J474" s="23">
        <f t="shared" si="103"/>
        <v>0</v>
      </c>
      <c r="K474" s="23">
        <f t="shared" si="104"/>
        <v>100</v>
      </c>
    </row>
    <row r="475" spans="1:11" ht="25.5">
      <c r="A475" s="29" t="s">
        <v>52</v>
      </c>
      <c r="B475" s="21" t="s">
        <v>53</v>
      </c>
      <c r="C475" s="22">
        <v>122334</v>
      </c>
      <c r="D475" s="22">
        <v>72759</v>
      </c>
      <c r="E475" s="22">
        <v>0</v>
      </c>
      <c r="F475" s="22">
        <v>72759</v>
      </c>
      <c r="G475" s="22">
        <f t="shared" si="100"/>
        <v>-49575</v>
      </c>
      <c r="H475" s="22">
        <f t="shared" si="101"/>
        <v>-72759</v>
      </c>
      <c r="I475" s="23">
        <f t="shared" si="102"/>
        <v>-40.524302319878366</v>
      </c>
      <c r="J475" s="23">
        <f t="shared" si="103"/>
        <v>0</v>
      </c>
      <c r="K475" s="23">
        <f t="shared" si="104"/>
        <v>100</v>
      </c>
    </row>
    <row r="476" spans="1:11" ht="25.5">
      <c r="A476" s="30" t="s">
        <v>54</v>
      </c>
      <c r="B476" s="21" t="s">
        <v>55</v>
      </c>
      <c r="C476" s="22">
        <v>122334</v>
      </c>
      <c r="D476" s="22">
        <v>72759</v>
      </c>
      <c r="E476" s="22">
        <v>0</v>
      </c>
      <c r="F476" s="22">
        <v>72759</v>
      </c>
      <c r="G476" s="22">
        <f t="shared" si="100"/>
        <v>-49575</v>
      </c>
      <c r="H476" s="22">
        <f t="shared" si="101"/>
        <v>-72759</v>
      </c>
      <c r="I476" s="23">
        <f t="shared" si="102"/>
        <v>-40.524302319878366</v>
      </c>
      <c r="J476" s="23">
        <f t="shared" si="103"/>
        <v>0</v>
      </c>
      <c r="K476" s="23">
        <f t="shared" si="104"/>
        <v>100</v>
      </c>
    </row>
    <row r="477" spans="1:11" ht="25.5">
      <c r="A477" s="28" t="s">
        <v>148</v>
      </c>
      <c r="B477" s="21" t="s">
        <v>149</v>
      </c>
      <c r="C477" s="22">
        <v>326826.93</v>
      </c>
      <c r="D477" s="22">
        <v>3595449</v>
      </c>
      <c r="E477" s="22">
        <v>458929</v>
      </c>
      <c r="F477" s="22">
        <v>402928</v>
      </c>
      <c r="G477" s="22">
        <f t="shared" si="100"/>
        <v>76101.070000000007</v>
      </c>
      <c r="H477" s="22">
        <f t="shared" si="101"/>
        <v>56001</v>
      </c>
      <c r="I477" s="23">
        <f t="shared" si="102"/>
        <v>23.284822337008777</v>
      </c>
      <c r="J477" s="23">
        <f t="shared" si="103"/>
        <v>87.797458866186275</v>
      </c>
      <c r="K477" s="23">
        <f t="shared" si="104"/>
        <v>11.206611469109978</v>
      </c>
    </row>
    <row r="478" spans="1:11" ht="38.25">
      <c r="A478" s="29" t="s">
        <v>150</v>
      </c>
      <c r="B478" s="21" t="s">
        <v>151</v>
      </c>
      <c r="C478" s="22">
        <v>326826.93</v>
      </c>
      <c r="D478" s="22">
        <v>3595449</v>
      </c>
      <c r="E478" s="22">
        <v>458929</v>
      </c>
      <c r="F478" s="22">
        <v>402928</v>
      </c>
      <c r="G478" s="22">
        <f t="shared" si="100"/>
        <v>76101.070000000007</v>
      </c>
      <c r="H478" s="22">
        <f t="shared" si="101"/>
        <v>56001</v>
      </c>
      <c r="I478" s="23">
        <f t="shared" si="102"/>
        <v>23.284822337008777</v>
      </c>
      <c r="J478" s="23">
        <f t="shared" si="103"/>
        <v>87.797458866186275</v>
      </c>
      <c r="K478" s="23">
        <f t="shared" si="104"/>
        <v>11.206611469109978</v>
      </c>
    </row>
    <row r="479" spans="1:11">
      <c r="A479" s="20"/>
      <c r="B479" s="21" t="s">
        <v>60</v>
      </c>
      <c r="C479" s="22">
        <v>2375142.0699999998</v>
      </c>
      <c r="D479" s="22">
        <v>0</v>
      </c>
      <c r="E479" s="22">
        <v>0</v>
      </c>
      <c r="F479" s="22">
        <v>3192521</v>
      </c>
      <c r="G479" s="22">
        <f t="shared" si="100"/>
        <v>817378.93000000017</v>
      </c>
      <c r="H479" s="22">
        <f t="shared" si="101"/>
        <v>-3192521</v>
      </c>
      <c r="I479" s="23">
        <f t="shared" si="102"/>
        <v>34.413896344314253</v>
      </c>
      <c r="J479" s="23">
        <f t="shared" si="103"/>
        <v>0</v>
      </c>
      <c r="K479" s="23">
        <f t="shared" si="104"/>
        <v>0</v>
      </c>
    </row>
    <row r="480" spans="1:11">
      <c r="A480" s="20" t="s">
        <v>61</v>
      </c>
      <c r="B480" s="21" t="s">
        <v>62</v>
      </c>
      <c r="C480" s="22">
        <v>-2375142.0699999998</v>
      </c>
      <c r="D480" s="22">
        <v>0</v>
      </c>
      <c r="E480" s="22">
        <v>0</v>
      </c>
      <c r="F480" s="22">
        <v>-3192521</v>
      </c>
      <c r="G480" s="22">
        <f t="shared" si="100"/>
        <v>-817378.93000000017</v>
      </c>
      <c r="H480" s="22">
        <f t="shared" si="101"/>
        <v>3192521</v>
      </c>
      <c r="I480" s="23">
        <f t="shared" si="102"/>
        <v>34.413896344314253</v>
      </c>
      <c r="J480" s="23">
        <f t="shared" si="103"/>
        <v>0</v>
      </c>
      <c r="K480" s="23">
        <f t="shared" si="104"/>
        <v>0</v>
      </c>
    </row>
    <row r="481" spans="1:11">
      <c r="A481" s="26" t="s">
        <v>63</v>
      </c>
      <c r="B481" s="21" t="s">
        <v>64</v>
      </c>
      <c r="C481" s="22">
        <v>-2375142.0699999998</v>
      </c>
      <c r="D481" s="22">
        <v>0</v>
      </c>
      <c r="E481" s="22">
        <v>0</v>
      </c>
      <c r="F481" s="22">
        <v>-3192521</v>
      </c>
      <c r="G481" s="22">
        <f t="shared" si="100"/>
        <v>-817378.93000000017</v>
      </c>
      <c r="H481" s="22">
        <f t="shared" si="101"/>
        <v>3192521</v>
      </c>
      <c r="I481" s="23">
        <f t="shared" si="102"/>
        <v>34.413896344314253</v>
      </c>
      <c r="J481" s="23">
        <f t="shared" si="103"/>
        <v>0</v>
      </c>
      <c r="K481" s="23">
        <f t="shared" si="104"/>
        <v>0</v>
      </c>
    </row>
    <row r="482" spans="1:11" s="35" customFormat="1">
      <c r="A482" s="31" t="s">
        <v>416</v>
      </c>
      <c r="B482" s="32" t="s">
        <v>417</v>
      </c>
      <c r="C482" s="33"/>
      <c r="D482" s="33"/>
      <c r="E482" s="33"/>
      <c r="F482" s="33"/>
      <c r="G482" s="33"/>
      <c r="H482" s="33"/>
      <c r="I482" s="34"/>
      <c r="J482" s="34"/>
      <c r="K482" s="34"/>
    </row>
    <row r="483" spans="1:11">
      <c r="A483" s="20" t="s">
        <v>26</v>
      </c>
      <c r="B483" s="21" t="s">
        <v>27</v>
      </c>
      <c r="C483" s="22">
        <v>0</v>
      </c>
      <c r="D483" s="22">
        <v>19715555</v>
      </c>
      <c r="E483" s="22">
        <v>4063927</v>
      </c>
      <c r="F483" s="22">
        <v>19715555</v>
      </c>
      <c r="G483" s="22">
        <f t="shared" ref="G483:G498" si="105">F483-C483</f>
        <v>19715555</v>
      </c>
      <c r="H483" s="22">
        <f t="shared" ref="H483:H498" si="106">E483-F483</f>
        <v>-15651628</v>
      </c>
      <c r="I483" s="23">
        <f t="shared" ref="I483:I498" si="107">IF(ISERROR(F483/C483),0,F483/C483*100-100)</f>
        <v>0</v>
      </c>
      <c r="J483" s="23">
        <f t="shared" ref="J483:J498" si="108">IF(ISERROR(F483/E483),0,F483/E483*100)</f>
        <v>485.13555976768288</v>
      </c>
      <c r="K483" s="23">
        <f t="shared" ref="K483:K498" si="109">IF(ISERROR(F483/D483),0,F483/D483*100)</f>
        <v>100</v>
      </c>
    </row>
    <row r="484" spans="1:11">
      <c r="A484" s="26" t="s">
        <v>28</v>
      </c>
      <c r="B484" s="21" t="s">
        <v>29</v>
      </c>
      <c r="C484" s="22">
        <v>0</v>
      </c>
      <c r="D484" s="22">
        <v>19715555</v>
      </c>
      <c r="E484" s="22">
        <v>4063927</v>
      </c>
      <c r="F484" s="22">
        <v>19715555</v>
      </c>
      <c r="G484" s="22">
        <f t="shared" si="105"/>
        <v>19715555</v>
      </c>
      <c r="H484" s="22">
        <f t="shared" si="106"/>
        <v>-15651628</v>
      </c>
      <c r="I484" s="23">
        <f t="shared" si="107"/>
        <v>0</v>
      </c>
      <c r="J484" s="23">
        <f t="shared" si="108"/>
        <v>485.13555976768288</v>
      </c>
      <c r="K484" s="23">
        <f t="shared" si="109"/>
        <v>100</v>
      </c>
    </row>
    <row r="485" spans="1:11">
      <c r="A485" s="27" t="s">
        <v>30</v>
      </c>
      <c r="B485" s="21" t="s">
        <v>31</v>
      </c>
      <c r="C485" s="22">
        <v>0</v>
      </c>
      <c r="D485" s="22">
        <v>19715555</v>
      </c>
      <c r="E485" s="22">
        <v>4063927</v>
      </c>
      <c r="F485" s="22">
        <v>19715555</v>
      </c>
      <c r="G485" s="22">
        <f t="shared" si="105"/>
        <v>19715555</v>
      </c>
      <c r="H485" s="22">
        <f t="shared" si="106"/>
        <v>-15651628</v>
      </c>
      <c r="I485" s="23">
        <f t="shared" si="107"/>
        <v>0</v>
      </c>
      <c r="J485" s="23">
        <f t="shared" si="108"/>
        <v>485.13555976768288</v>
      </c>
      <c r="K485" s="23">
        <f t="shared" si="109"/>
        <v>100</v>
      </c>
    </row>
    <row r="486" spans="1:11">
      <c r="A486" s="20" t="s">
        <v>32</v>
      </c>
      <c r="B486" s="21" t="s">
        <v>33</v>
      </c>
      <c r="C486" s="22">
        <v>0</v>
      </c>
      <c r="D486" s="22">
        <v>19715555</v>
      </c>
      <c r="E486" s="22">
        <v>4063927</v>
      </c>
      <c r="F486" s="22">
        <v>2997827.78</v>
      </c>
      <c r="G486" s="22">
        <f t="shared" si="105"/>
        <v>2997827.78</v>
      </c>
      <c r="H486" s="22">
        <f t="shared" si="106"/>
        <v>1066099.2200000002</v>
      </c>
      <c r="I486" s="23">
        <f t="shared" si="107"/>
        <v>0</v>
      </c>
      <c r="J486" s="23">
        <f t="shared" si="108"/>
        <v>73.766772385429164</v>
      </c>
      <c r="K486" s="23">
        <f t="shared" si="109"/>
        <v>15.205393812144774</v>
      </c>
    </row>
    <row r="487" spans="1:11">
      <c r="A487" s="26" t="s">
        <v>34</v>
      </c>
      <c r="B487" s="21" t="s">
        <v>35</v>
      </c>
      <c r="C487" s="22">
        <v>0</v>
      </c>
      <c r="D487" s="22">
        <v>19685036</v>
      </c>
      <c r="E487" s="22">
        <v>4058927</v>
      </c>
      <c r="F487" s="22">
        <v>2997827.78</v>
      </c>
      <c r="G487" s="22">
        <f t="shared" si="105"/>
        <v>2997827.78</v>
      </c>
      <c r="H487" s="22">
        <f t="shared" si="106"/>
        <v>1061099.2200000002</v>
      </c>
      <c r="I487" s="23">
        <f t="shared" si="107"/>
        <v>0</v>
      </c>
      <c r="J487" s="23">
        <f t="shared" si="108"/>
        <v>73.857642179817475</v>
      </c>
      <c r="K487" s="23">
        <f t="shared" si="109"/>
        <v>15.228967729599274</v>
      </c>
    </row>
    <row r="488" spans="1:11">
      <c r="A488" s="27" t="s">
        <v>36</v>
      </c>
      <c r="B488" s="21" t="s">
        <v>37</v>
      </c>
      <c r="C488" s="22">
        <v>0</v>
      </c>
      <c r="D488" s="22">
        <v>19682444</v>
      </c>
      <c r="E488" s="22">
        <v>4058279</v>
      </c>
      <c r="F488" s="22">
        <v>2997827.78</v>
      </c>
      <c r="G488" s="22">
        <f t="shared" si="105"/>
        <v>2997827.78</v>
      </c>
      <c r="H488" s="22">
        <f t="shared" si="106"/>
        <v>1060451.2200000002</v>
      </c>
      <c r="I488" s="23">
        <f t="shared" si="107"/>
        <v>0</v>
      </c>
      <c r="J488" s="23">
        <f t="shared" si="108"/>
        <v>73.869435295109071</v>
      </c>
      <c r="K488" s="23">
        <f t="shared" si="109"/>
        <v>15.230973247021559</v>
      </c>
    </row>
    <row r="489" spans="1:11">
      <c r="A489" s="28" t="s">
        <v>38</v>
      </c>
      <c r="B489" s="21" t="s">
        <v>39</v>
      </c>
      <c r="C489" s="22">
        <v>0</v>
      </c>
      <c r="D489" s="22">
        <v>15663229</v>
      </c>
      <c r="E489" s="22">
        <v>3105399</v>
      </c>
      <c r="F489" s="22">
        <v>2453011.7599999998</v>
      </c>
      <c r="G489" s="22">
        <f t="shared" si="105"/>
        <v>2453011.7599999998</v>
      </c>
      <c r="H489" s="22">
        <f t="shared" si="106"/>
        <v>652387.24000000022</v>
      </c>
      <c r="I489" s="23">
        <f t="shared" si="107"/>
        <v>0</v>
      </c>
      <c r="J489" s="23">
        <f t="shared" si="108"/>
        <v>78.991838407882526</v>
      </c>
      <c r="K489" s="23">
        <f t="shared" si="109"/>
        <v>15.660958286442725</v>
      </c>
    </row>
    <row r="490" spans="1:11">
      <c r="A490" s="28" t="s">
        <v>40</v>
      </c>
      <c r="B490" s="21" t="s">
        <v>41</v>
      </c>
      <c r="C490" s="22">
        <v>0</v>
      </c>
      <c r="D490" s="22">
        <v>4019215</v>
      </c>
      <c r="E490" s="22">
        <v>952880</v>
      </c>
      <c r="F490" s="22">
        <v>544816.02</v>
      </c>
      <c r="G490" s="22">
        <f t="shared" si="105"/>
        <v>544816.02</v>
      </c>
      <c r="H490" s="22">
        <f t="shared" si="106"/>
        <v>408063.98</v>
      </c>
      <c r="I490" s="23">
        <f t="shared" si="107"/>
        <v>0</v>
      </c>
      <c r="J490" s="23">
        <f t="shared" si="108"/>
        <v>57.175722021660647</v>
      </c>
      <c r="K490" s="23">
        <f t="shared" si="109"/>
        <v>13.555284303029325</v>
      </c>
    </row>
    <row r="491" spans="1:11" ht="25.5">
      <c r="A491" s="27" t="s">
        <v>48</v>
      </c>
      <c r="B491" s="21" t="s">
        <v>49</v>
      </c>
      <c r="C491" s="22">
        <v>0</v>
      </c>
      <c r="D491" s="22">
        <v>2592</v>
      </c>
      <c r="E491" s="22">
        <v>648</v>
      </c>
      <c r="F491" s="22">
        <v>0</v>
      </c>
      <c r="G491" s="22">
        <f t="shared" si="105"/>
        <v>0</v>
      </c>
      <c r="H491" s="22">
        <f t="shared" si="106"/>
        <v>648</v>
      </c>
      <c r="I491" s="23">
        <f t="shared" si="107"/>
        <v>0</v>
      </c>
      <c r="J491" s="23">
        <f t="shared" si="108"/>
        <v>0</v>
      </c>
      <c r="K491" s="23">
        <f t="shared" si="109"/>
        <v>0</v>
      </c>
    </row>
    <row r="492" spans="1:11">
      <c r="A492" s="28" t="s">
        <v>50</v>
      </c>
      <c r="B492" s="21" t="s">
        <v>51</v>
      </c>
      <c r="C492" s="22">
        <v>0</v>
      </c>
      <c r="D492" s="22">
        <v>2592</v>
      </c>
      <c r="E492" s="22">
        <v>648</v>
      </c>
      <c r="F492" s="22">
        <v>0</v>
      </c>
      <c r="G492" s="22">
        <f t="shared" si="105"/>
        <v>0</v>
      </c>
      <c r="H492" s="22">
        <f t="shared" si="106"/>
        <v>648</v>
      </c>
      <c r="I492" s="23">
        <f t="shared" si="107"/>
        <v>0</v>
      </c>
      <c r="J492" s="23">
        <f t="shared" si="108"/>
        <v>0</v>
      </c>
      <c r="K492" s="23">
        <f t="shared" si="109"/>
        <v>0</v>
      </c>
    </row>
    <row r="493" spans="1:11" ht="25.5">
      <c r="A493" s="29" t="s">
        <v>88</v>
      </c>
      <c r="B493" s="21" t="s">
        <v>89</v>
      </c>
      <c r="C493" s="22">
        <v>0</v>
      </c>
      <c r="D493" s="22">
        <v>2592</v>
      </c>
      <c r="E493" s="22">
        <v>648</v>
      </c>
      <c r="F493" s="22">
        <v>0</v>
      </c>
      <c r="G493" s="22">
        <f t="shared" si="105"/>
        <v>0</v>
      </c>
      <c r="H493" s="22">
        <f t="shared" si="106"/>
        <v>648</v>
      </c>
      <c r="I493" s="23">
        <f t="shared" si="107"/>
        <v>0</v>
      </c>
      <c r="J493" s="23">
        <f t="shared" si="108"/>
        <v>0</v>
      </c>
      <c r="K493" s="23">
        <f t="shared" si="109"/>
        <v>0</v>
      </c>
    </row>
    <row r="494" spans="1:11">
      <c r="A494" s="26" t="s">
        <v>56</v>
      </c>
      <c r="B494" s="21" t="s">
        <v>57</v>
      </c>
      <c r="C494" s="22">
        <v>0</v>
      </c>
      <c r="D494" s="22">
        <v>30519</v>
      </c>
      <c r="E494" s="22">
        <v>5000</v>
      </c>
      <c r="F494" s="22">
        <v>0</v>
      </c>
      <c r="G494" s="22">
        <f t="shared" si="105"/>
        <v>0</v>
      </c>
      <c r="H494" s="22">
        <f t="shared" si="106"/>
        <v>5000</v>
      </c>
      <c r="I494" s="23">
        <f t="shared" si="107"/>
        <v>0</v>
      </c>
      <c r="J494" s="23">
        <f t="shared" si="108"/>
        <v>0</v>
      </c>
      <c r="K494" s="23">
        <f t="shared" si="109"/>
        <v>0</v>
      </c>
    </row>
    <row r="495" spans="1:11">
      <c r="A495" s="27" t="s">
        <v>58</v>
      </c>
      <c r="B495" s="21" t="s">
        <v>59</v>
      </c>
      <c r="C495" s="22">
        <v>0</v>
      </c>
      <c r="D495" s="22">
        <v>30519</v>
      </c>
      <c r="E495" s="22">
        <v>5000</v>
      </c>
      <c r="F495" s="22">
        <v>0</v>
      </c>
      <c r="G495" s="22">
        <f t="shared" si="105"/>
        <v>0</v>
      </c>
      <c r="H495" s="22">
        <f t="shared" si="106"/>
        <v>5000</v>
      </c>
      <c r="I495" s="23">
        <f t="shared" si="107"/>
        <v>0</v>
      </c>
      <c r="J495" s="23">
        <f t="shared" si="108"/>
        <v>0</v>
      </c>
      <c r="K495" s="23">
        <f t="shared" si="109"/>
        <v>0</v>
      </c>
    </row>
    <row r="496" spans="1:11">
      <c r="A496" s="20"/>
      <c r="B496" s="21" t="s">
        <v>60</v>
      </c>
      <c r="C496" s="22">
        <v>0</v>
      </c>
      <c r="D496" s="22">
        <v>0</v>
      </c>
      <c r="E496" s="22">
        <v>0</v>
      </c>
      <c r="F496" s="22">
        <v>16717727.220000001</v>
      </c>
      <c r="G496" s="22">
        <f t="shared" si="105"/>
        <v>16717727.220000001</v>
      </c>
      <c r="H496" s="22">
        <f t="shared" si="106"/>
        <v>-16717727.220000001</v>
      </c>
      <c r="I496" s="23">
        <f t="shared" si="107"/>
        <v>0</v>
      </c>
      <c r="J496" s="23">
        <f t="shared" si="108"/>
        <v>0</v>
      </c>
      <c r="K496" s="23">
        <f t="shared" si="109"/>
        <v>0</v>
      </c>
    </row>
    <row r="497" spans="1:11">
      <c r="A497" s="20" t="s">
        <v>61</v>
      </c>
      <c r="B497" s="21" t="s">
        <v>62</v>
      </c>
      <c r="C497" s="22">
        <v>0</v>
      </c>
      <c r="D497" s="22">
        <v>0</v>
      </c>
      <c r="E497" s="22">
        <v>0</v>
      </c>
      <c r="F497" s="22">
        <v>-16717727.220000001</v>
      </c>
      <c r="G497" s="22">
        <f t="shared" si="105"/>
        <v>-16717727.220000001</v>
      </c>
      <c r="H497" s="22">
        <f t="shared" si="106"/>
        <v>16717727.220000001</v>
      </c>
      <c r="I497" s="23">
        <f t="shared" si="107"/>
        <v>0</v>
      </c>
      <c r="J497" s="23">
        <f t="shared" si="108"/>
        <v>0</v>
      </c>
      <c r="K497" s="23">
        <f t="shared" si="109"/>
        <v>0</v>
      </c>
    </row>
    <row r="498" spans="1:11">
      <c r="A498" s="26" t="s">
        <v>63</v>
      </c>
      <c r="B498" s="21" t="s">
        <v>64</v>
      </c>
      <c r="C498" s="22">
        <v>0</v>
      </c>
      <c r="D498" s="22">
        <v>0</v>
      </c>
      <c r="E498" s="22">
        <v>0</v>
      </c>
      <c r="F498" s="22">
        <v>-16717727.220000001</v>
      </c>
      <c r="G498" s="22">
        <f t="shared" si="105"/>
        <v>-16717727.220000001</v>
      </c>
      <c r="H498" s="22">
        <f t="shared" si="106"/>
        <v>16717727.220000001</v>
      </c>
      <c r="I498" s="23">
        <f t="shared" si="107"/>
        <v>0</v>
      </c>
      <c r="J498" s="23">
        <f t="shared" si="108"/>
        <v>0</v>
      </c>
      <c r="K498" s="23">
        <f t="shared" si="109"/>
        <v>0</v>
      </c>
    </row>
    <row r="499" spans="1:11" s="35" customFormat="1" ht="25.5">
      <c r="A499" s="31" t="s">
        <v>117</v>
      </c>
      <c r="B499" s="32" t="s">
        <v>118</v>
      </c>
      <c r="C499" s="33"/>
      <c r="D499" s="33"/>
      <c r="E499" s="33"/>
      <c r="F499" s="33"/>
      <c r="G499" s="33"/>
      <c r="H499" s="33"/>
      <c r="I499" s="34"/>
      <c r="J499" s="34"/>
      <c r="K499" s="34"/>
    </row>
    <row r="500" spans="1:11">
      <c r="A500" s="20" t="s">
        <v>26</v>
      </c>
      <c r="B500" s="21" t="s">
        <v>27</v>
      </c>
      <c r="C500" s="22">
        <v>0</v>
      </c>
      <c r="D500" s="22">
        <v>94445</v>
      </c>
      <c r="E500" s="22">
        <v>0</v>
      </c>
      <c r="F500" s="22">
        <v>94445</v>
      </c>
      <c r="G500" s="22">
        <f t="shared" ref="G500:G512" si="110">F500-C500</f>
        <v>94445</v>
      </c>
      <c r="H500" s="22">
        <f t="shared" ref="H500:H512" si="111">E500-F500</f>
        <v>-94445</v>
      </c>
      <c r="I500" s="23">
        <f t="shared" ref="I500:I512" si="112">IF(ISERROR(F500/C500),0,F500/C500*100-100)</f>
        <v>0</v>
      </c>
      <c r="J500" s="23">
        <f t="shared" ref="J500:J512" si="113">IF(ISERROR(F500/E500),0,F500/E500*100)</f>
        <v>0</v>
      </c>
      <c r="K500" s="23">
        <f t="shared" ref="K500:K512" si="114">IF(ISERROR(F500/D500),0,F500/D500*100)</f>
        <v>100</v>
      </c>
    </row>
    <row r="501" spans="1:11">
      <c r="A501" s="26" t="s">
        <v>28</v>
      </c>
      <c r="B501" s="21" t="s">
        <v>29</v>
      </c>
      <c r="C501" s="22">
        <v>0</v>
      </c>
      <c r="D501" s="22">
        <v>94445</v>
      </c>
      <c r="E501" s="22">
        <v>0</v>
      </c>
      <c r="F501" s="22">
        <v>94445</v>
      </c>
      <c r="G501" s="22">
        <f t="shared" si="110"/>
        <v>94445</v>
      </c>
      <c r="H501" s="22">
        <f t="shared" si="111"/>
        <v>-94445</v>
      </c>
      <c r="I501" s="23">
        <f t="shared" si="112"/>
        <v>0</v>
      </c>
      <c r="J501" s="23">
        <f t="shared" si="113"/>
        <v>0</v>
      </c>
      <c r="K501" s="23">
        <f t="shared" si="114"/>
        <v>100</v>
      </c>
    </row>
    <row r="502" spans="1:11">
      <c r="A502" s="27" t="s">
        <v>30</v>
      </c>
      <c r="B502" s="21" t="s">
        <v>31</v>
      </c>
      <c r="C502" s="22">
        <v>0</v>
      </c>
      <c r="D502" s="22">
        <v>94445</v>
      </c>
      <c r="E502" s="22">
        <v>0</v>
      </c>
      <c r="F502" s="22">
        <v>94445</v>
      </c>
      <c r="G502" s="22">
        <f t="shared" si="110"/>
        <v>94445</v>
      </c>
      <c r="H502" s="22">
        <f t="shared" si="111"/>
        <v>-94445</v>
      </c>
      <c r="I502" s="23">
        <f t="shared" si="112"/>
        <v>0</v>
      </c>
      <c r="J502" s="23">
        <f t="shared" si="113"/>
        <v>0</v>
      </c>
      <c r="K502" s="23">
        <f t="shared" si="114"/>
        <v>100</v>
      </c>
    </row>
    <row r="503" spans="1:11">
      <c r="A503" s="20" t="s">
        <v>32</v>
      </c>
      <c r="B503" s="21" t="s">
        <v>33</v>
      </c>
      <c r="C503" s="22">
        <v>0</v>
      </c>
      <c r="D503" s="22">
        <v>94445</v>
      </c>
      <c r="E503" s="22">
        <v>0</v>
      </c>
      <c r="F503" s="22">
        <v>0</v>
      </c>
      <c r="G503" s="22">
        <f t="shared" si="110"/>
        <v>0</v>
      </c>
      <c r="H503" s="22">
        <f t="shared" si="111"/>
        <v>0</v>
      </c>
      <c r="I503" s="23">
        <f t="shared" si="112"/>
        <v>0</v>
      </c>
      <c r="J503" s="23">
        <f t="shared" si="113"/>
        <v>0</v>
      </c>
      <c r="K503" s="23">
        <f t="shared" si="114"/>
        <v>0</v>
      </c>
    </row>
    <row r="504" spans="1:11">
      <c r="A504" s="26" t="s">
        <v>34</v>
      </c>
      <c r="B504" s="21" t="s">
        <v>35</v>
      </c>
      <c r="C504" s="22">
        <v>0</v>
      </c>
      <c r="D504" s="22">
        <v>92945</v>
      </c>
      <c r="E504" s="22">
        <v>0</v>
      </c>
      <c r="F504" s="22">
        <v>0</v>
      </c>
      <c r="G504" s="22">
        <f t="shared" si="110"/>
        <v>0</v>
      </c>
      <c r="H504" s="22">
        <f t="shared" si="111"/>
        <v>0</v>
      </c>
      <c r="I504" s="23">
        <f t="shared" si="112"/>
        <v>0</v>
      </c>
      <c r="J504" s="23">
        <f t="shared" si="113"/>
        <v>0</v>
      </c>
      <c r="K504" s="23">
        <f t="shared" si="114"/>
        <v>0</v>
      </c>
    </row>
    <row r="505" spans="1:11">
      <c r="A505" s="27" t="s">
        <v>36</v>
      </c>
      <c r="B505" s="21" t="s">
        <v>37</v>
      </c>
      <c r="C505" s="22">
        <v>0</v>
      </c>
      <c r="D505" s="22">
        <v>92945</v>
      </c>
      <c r="E505" s="22">
        <v>0</v>
      </c>
      <c r="F505" s="22">
        <v>0</v>
      </c>
      <c r="G505" s="22">
        <f t="shared" si="110"/>
        <v>0</v>
      </c>
      <c r="H505" s="22">
        <f t="shared" si="111"/>
        <v>0</v>
      </c>
      <c r="I505" s="23">
        <f t="shared" si="112"/>
        <v>0</v>
      </c>
      <c r="J505" s="23">
        <f t="shared" si="113"/>
        <v>0</v>
      </c>
      <c r="K505" s="23">
        <f t="shared" si="114"/>
        <v>0</v>
      </c>
    </row>
    <row r="506" spans="1:11">
      <c r="A506" s="28" t="s">
        <v>38</v>
      </c>
      <c r="B506" s="21" t="s">
        <v>39</v>
      </c>
      <c r="C506" s="22">
        <v>0</v>
      </c>
      <c r="D506" s="22">
        <v>48108</v>
      </c>
      <c r="E506" s="22">
        <v>0</v>
      </c>
      <c r="F506" s="22">
        <v>0</v>
      </c>
      <c r="G506" s="22">
        <f t="shared" si="110"/>
        <v>0</v>
      </c>
      <c r="H506" s="22">
        <f t="shared" si="111"/>
        <v>0</v>
      </c>
      <c r="I506" s="23">
        <f t="shared" si="112"/>
        <v>0</v>
      </c>
      <c r="J506" s="23">
        <f t="shared" si="113"/>
        <v>0</v>
      </c>
      <c r="K506" s="23">
        <f t="shared" si="114"/>
        <v>0</v>
      </c>
    </row>
    <row r="507" spans="1:11">
      <c r="A507" s="28" t="s">
        <v>40</v>
      </c>
      <c r="B507" s="21" t="s">
        <v>41</v>
      </c>
      <c r="C507" s="22">
        <v>0</v>
      </c>
      <c r="D507" s="22">
        <v>44837</v>
      </c>
      <c r="E507" s="22">
        <v>0</v>
      </c>
      <c r="F507" s="22">
        <v>0</v>
      </c>
      <c r="G507" s="22">
        <f t="shared" si="110"/>
        <v>0</v>
      </c>
      <c r="H507" s="22">
        <f t="shared" si="111"/>
        <v>0</v>
      </c>
      <c r="I507" s="23">
        <f t="shared" si="112"/>
        <v>0</v>
      </c>
      <c r="J507" s="23">
        <f t="shared" si="113"/>
        <v>0</v>
      </c>
      <c r="K507" s="23">
        <f t="shared" si="114"/>
        <v>0</v>
      </c>
    </row>
    <row r="508" spans="1:11">
      <c r="A508" s="26" t="s">
        <v>56</v>
      </c>
      <c r="B508" s="21" t="s">
        <v>57</v>
      </c>
      <c r="C508" s="22">
        <v>0</v>
      </c>
      <c r="D508" s="22">
        <v>1500</v>
      </c>
      <c r="E508" s="22">
        <v>0</v>
      </c>
      <c r="F508" s="22">
        <v>0</v>
      </c>
      <c r="G508" s="22">
        <f t="shared" si="110"/>
        <v>0</v>
      </c>
      <c r="H508" s="22">
        <f t="shared" si="111"/>
        <v>0</v>
      </c>
      <c r="I508" s="23">
        <f t="shared" si="112"/>
        <v>0</v>
      </c>
      <c r="J508" s="23">
        <f t="shared" si="113"/>
        <v>0</v>
      </c>
      <c r="K508" s="23">
        <f t="shared" si="114"/>
        <v>0</v>
      </c>
    </row>
    <row r="509" spans="1:11">
      <c r="A509" s="27" t="s">
        <v>58</v>
      </c>
      <c r="B509" s="21" t="s">
        <v>59</v>
      </c>
      <c r="C509" s="22">
        <v>0</v>
      </c>
      <c r="D509" s="22">
        <v>1500</v>
      </c>
      <c r="E509" s="22">
        <v>0</v>
      </c>
      <c r="F509" s="22">
        <v>0</v>
      </c>
      <c r="G509" s="22">
        <f t="shared" si="110"/>
        <v>0</v>
      </c>
      <c r="H509" s="22">
        <f t="shared" si="111"/>
        <v>0</v>
      </c>
      <c r="I509" s="23">
        <f t="shared" si="112"/>
        <v>0</v>
      </c>
      <c r="J509" s="23">
        <f t="shared" si="113"/>
        <v>0</v>
      </c>
      <c r="K509" s="23">
        <f t="shared" si="114"/>
        <v>0</v>
      </c>
    </row>
    <row r="510" spans="1:11">
      <c r="A510" s="20"/>
      <c r="B510" s="21" t="s">
        <v>60</v>
      </c>
      <c r="C510" s="22">
        <v>0</v>
      </c>
      <c r="D510" s="22">
        <v>0</v>
      </c>
      <c r="E510" s="22">
        <v>0</v>
      </c>
      <c r="F510" s="22">
        <v>94445</v>
      </c>
      <c r="G510" s="22">
        <f t="shared" si="110"/>
        <v>94445</v>
      </c>
      <c r="H510" s="22">
        <f t="shared" si="111"/>
        <v>-94445</v>
      </c>
      <c r="I510" s="23">
        <f t="shared" si="112"/>
        <v>0</v>
      </c>
      <c r="J510" s="23">
        <f t="shared" si="113"/>
        <v>0</v>
      </c>
      <c r="K510" s="23">
        <f t="shared" si="114"/>
        <v>0</v>
      </c>
    </row>
    <row r="511" spans="1:11">
      <c r="A511" s="20" t="s">
        <v>61</v>
      </c>
      <c r="B511" s="21" t="s">
        <v>62</v>
      </c>
      <c r="C511" s="22">
        <v>0</v>
      </c>
      <c r="D511" s="22">
        <v>0</v>
      </c>
      <c r="E511" s="22">
        <v>0</v>
      </c>
      <c r="F511" s="22">
        <v>-94445</v>
      </c>
      <c r="G511" s="22">
        <f t="shared" si="110"/>
        <v>-94445</v>
      </c>
      <c r="H511" s="22">
        <f t="shared" si="111"/>
        <v>94445</v>
      </c>
      <c r="I511" s="23">
        <f t="shared" si="112"/>
        <v>0</v>
      </c>
      <c r="J511" s="23">
        <f t="shared" si="113"/>
        <v>0</v>
      </c>
      <c r="K511" s="23">
        <f t="shared" si="114"/>
        <v>0</v>
      </c>
    </row>
    <row r="512" spans="1:11">
      <c r="A512" s="26" t="s">
        <v>63</v>
      </c>
      <c r="B512" s="21" t="s">
        <v>64</v>
      </c>
      <c r="C512" s="22">
        <v>0</v>
      </c>
      <c r="D512" s="22">
        <v>0</v>
      </c>
      <c r="E512" s="22">
        <v>0</v>
      </c>
      <c r="F512" s="22">
        <v>-94445</v>
      </c>
      <c r="G512" s="22">
        <f t="shared" si="110"/>
        <v>-94445</v>
      </c>
      <c r="H512" s="22">
        <f t="shared" si="111"/>
        <v>94445</v>
      </c>
      <c r="I512" s="23">
        <f t="shared" si="112"/>
        <v>0</v>
      </c>
      <c r="J512" s="23">
        <f t="shared" si="113"/>
        <v>0</v>
      </c>
      <c r="K512" s="23">
        <f t="shared" si="114"/>
        <v>0</v>
      </c>
    </row>
    <row r="513" spans="1:11" s="35" customFormat="1">
      <c r="A513" s="31" t="s">
        <v>217</v>
      </c>
      <c r="B513" s="32" t="s">
        <v>218</v>
      </c>
      <c r="C513" s="33"/>
      <c r="D513" s="33"/>
      <c r="E513" s="33"/>
      <c r="F513" s="33"/>
      <c r="G513" s="33"/>
      <c r="H513" s="33"/>
      <c r="I513" s="34"/>
      <c r="J513" s="34"/>
      <c r="K513" s="34"/>
    </row>
    <row r="514" spans="1:11">
      <c r="A514" s="20" t="s">
        <v>26</v>
      </c>
      <c r="B514" s="21" t="s">
        <v>27</v>
      </c>
      <c r="C514" s="22">
        <v>5925531.7000000002</v>
      </c>
      <c r="D514" s="22">
        <v>6078723</v>
      </c>
      <c r="E514" s="22">
        <v>1057463</v>
      </c>
      <c r="F514" s="22">
        <v>6071947.0199999996</v>
      </c>
      <c r="G514" s="22">
        <f t="shared" ref="G514:G530" si="115">F514-C514</f>
        <v>146415.31999999937</v>
      </c>
      <c r="H514" s="22">
        <f t="shared" ref="H514:H530" si="116">E514-F514</f>
        <v>-5014484.0199999996</v>
      </c>
      <c r="I514" s="23">
        <f t="shared" ref="I514:I530" si="117">IF(ISERROR(F514/C514),0,F514/C514*100-100)</f>
        <v>2.4709229046905534</v>
      </c>
      <c r="J514" s="23">
        <f t="shared" ref="J514:J530" si="118">IF(ISERROR(F514/E514),0,F514/E514*100)</f>
        <v>574.19947742852469</v>
      </c>
      <c r="K514" s="23">
        <f t="shared" ref="K514:K530" si="119">IF(ISERROR(F514/D514),0,F514/D514*100)</f>
        <v>99.888529548064611</v>
      </c>
    </row>
    <row r="515" spans="1:11" ht="25.5">
      <c r="A515" s="26" t="s">
        <v>70</v>
      </c>
      <c r="B515" s="21" t="s">
        <v>71</v>
      </c>
      <c r="C515" s="22">
        <v>1329.7</v>
      </c>
      <c r="D515" s="22">
        <v>9240</v>
      </c>
      <c r="E515" s="22">
        <v>1000</v>
      </c>
      <c r="F515" s="22">
        <v>2464.02</v>
      </c>
      <c r="G515" s="22">
        <f t="shared" si="115"/>
        <v>1134.32</v>
      </c>
      <c r="H515" s="22">
        <f t="shared" si="116"/>
        <v>-1464.02</v>
      </c>
      <c r="I515" s="23">
        <f t="shared" si="117"/>
        <v>85.306460103782797</v>
      </c>
      <c r="J515" s="23">
        <f t="shared" si="118"/>
        <v>246.40200000000002</v>
      </c>
      <c r="K515" s="23">
        <f t="shared" si="119"/>
        <v>26.666883116883117</v>
      </c>
    </row>
    <row r="516" spans="1:11">
      <c r="A516" s="26" t="s">
        <v>28</v>
      </c>
      <c r="B516" s="21" t="s">
        <v>29</v>
      </c>
      <c r="C516" s="22">
        <v>5924202</v>
      </c>
      <c r="D516" s="22">
        <v>6069483</v>
      </c>
      <c r="E516" s="22">
        <v>1056463</v>
      </c>
      <c r="F516" s="22">
        <v>6069483</v>
      </c>
      <c r="G516" s="22">
        <f t="shared" si="115"/>
        <v>145281</v>
      </c>
      <c r="H516" s="22">
        <f t="shared" si="116"/>
        <v>-5013020</v>
      </c>
      <c r="I516" s="23">
        <f t="shared" si="117"/>
        <v>2.452330288535066</v>
      </c>
      <c r="J516" s="23">
        <f t="shared" si="118"/>
        <v>574.50975566583975</v>
      </c>
      <c r="K516" s="23">
        <f t="shared" si="119"/>
        <v>100</v>
      </c>
    </row>
    <row r="517" spans="1:11">
      <c r="A517" s="27" t="s">
        <v>30</v>
      </c>
      <c r="B517" s="21" t="s">
        <v>31</v>
      </c>
      <c r="C517" s="22">
        <v>5924202</v>
      </c>
      <c r="D517" s="22">
        <v>6069483</v>
      </c>
      <c r="E517" s="22">
        <v>1056463</v>
      </c>
      <c r="F517" s="22">
        <v>6069483</v>
      </c>
      <c r="G517" s="22">
        <f t="shared" si="115"/>
        <v>145281</v>
      </c>
      <c r="H517" s="22">
        <f t="shared" si="116"/>
        <v>-5013020</v>
      </c>
      <c r="I517" s="23">
        <f t="shared" si="117"/>
        <v>2.452330288535066</v>
      </c>
      <c r="J517" s="23">
        <f t="shared" si="118"/>
        <v>574.50975566583975</v>
      </c>
      <c r="K517" s="23">
        <f t="shared" si="119"/>
        <v>100</v>
      </c>
    </row>
    <row r="518" spans="1:11">
      <c r="A518" s="20" t="s">
        <v>32</v>
      </c>
      <c r="B518" s="21" t="s">
        <v>33</v>
      </c>
      <c r="C518" s="22">
        <v>1086378.73</v>
      </c>
      <c r="D518" s="22">
        <v>6078723</v>
      </c>
      <c r="E518" s="22">
        <v>1057463</v>
      </c>
      <c r="F518" s="22">
        <v>1056958.3600000001</v>
      </c>
      <c r="G518" s="22">
        <f t="shared" si="115"/>
        <v>-29420.369999999879</v>
      </c>
      <c r="H518" s="22">
        <f t="shared" si="116"/>
        <v>504.63999999989755</v>
      </c>
      <c r="I518" s="23">
        <f t="shared" si="117"/>
        <v>-2.7081135876067748</v>
      </c>
      <c r="J518" s="23">
        <f t="shared" si="118"/>
        <v>99.952278235739698</v>
      </c>
      <c r="K518" s="23">
        <f t="shared" si="119"/>
        <v>17.387835570069569</v>
      </c>
    </row>
    <row r="519" spans="1:11">
      <c r="A519" s="26" t="s">
        <v>34</v>
      </c>
      <c r="B519" s="21" t="s">
        <v>35</v>
      </c>
      <c r="C519" s="22">
        <v>1086378.73</v>
      </c>
      <c r="D519" s="22">
        <v>6078723</v>
      </c>
      <c r="E519" s="22">
        <v>1057463</v>
      </c>
      <c r="F519" s="22">
        <v>1056958.3600000001</v>
      </c>
      <c r="G519" s="22">
        <f t="shared" si="115"/>
        <v>-29420.369999999879</v>
      </c>
      <c r="H519" s="22">
        <f t="shared" si="116"/>
        <v>504.63999999989755</v>
      </c>
      <c r="I519" s="23">
        <f t="shared" si="117"/>
        <v>-2.7081135876067748</v>
      </c>
      <c r="J519" s="23">
        <f t="shared" si="118"/>
        <v>99.952278235739698</v>
      </c>
      <c r="K519" s="23">
        <f t="shared" si="119"/>
        <v>17.387835570069569</v>
      </c>
    </row>
    <row r="520" spans="1:11">
      <c r="A520" s="27" t="s">
        <v>36</v>
      </c>
      <c r="B520" s="21" t="s">
        <v>37</v>
      </c>
      <c r="C520" s="22">
        <v>1083545.1499999999</v>
      </c>
      <c r="D520" s="22">
        <v>6061927</v>
      </c>
      <c r="E520" s="22">
        <v>1055263</v>
      </c>
      <c r="F520" s="22">
        <v>1054864.3999999999</v>
      </c>
      <c r="G520" s="22">
        <f t="shared" si="115"/>
        <v>-28680.75</v>
      </c>
      <c r="H520" s="22">
        <f t="shared" si="116"/>
        <v>398.60000000009313</v>
      </c>
      <c r="I520" s="23">
        <f t="shared" si="117"/>
        <v>-2.6469363090222799</v>
      </c>
      <c r="J520" s="23">
        <f t="shared" si="118"/>
        <v>99.962227425769683</v>
      </c>
      <c r="K520" s="23">
        <f t="shared" si="119"/>
        <v>17.401469862636088</v>
      </c>
    </row>
    <row r="521" spans="1:11">
      <c r="A521" s="28" t="s">
        <v>38</v>
      </c>
      <c r="B521" s="21" t="s">
        <v>39</v>
      </c>
      <c r="C521" s="22">
        <v>1025210.15</v>
      </c>
      <c r="D521" s="22">
        <v>5588355</v>
      </c>
      <c r="E521" s="22">
        <v>1004669</v>
      </c>
      <c r="F521" s="22">
        <v>1011747.02</v>
      </c>
      <c r="G521" s="22">
        <f t="shared" si="115"/>
        <v>-13463.130000000005</v>
      </c>
      <c r="H521" s="22">
        <f t="shared" si="116"/>
        <v>-7078.0200000000186</v>
      </c>
      <c r="I521" s="23">
        <f t="shared" si="117"/>
        <v>-1.3132068581256249</v>
      </c>
      <c r="J521" s="23">
        <f t="shared" si="118"/>
        <v>100.70451263052806</v>
      </c>
      <c r="K521" s="23">
        <f t="shared" si="119"/>
        <v>18.104558854976109</v>
      </c>
    </row>
    <row r="522" spans="1:11">
      <c r="A522" s="28" t="s">
        <v>40</v>
      </c>
      <c r="B522" s="21" t="s">
        <v>41</v>
      </c>
      <c r="C522" s="22">
        <v>58335</v>
      </c>
      <c r="D522" s="22">
        <v>473572</v>
      </c>
      <c r="E522" s="22">
        <v>50594</v>
      </c>
      <c r="F522" s="22">
        <v>43117.38</v>
      </c>
      <c r="G522" s="22">
        <f t="shared" si="115"/>
        <v>-15217.620000000003</v>
      </c>
      <c r="H522" s="22">
        <f t="shared" si="116"/>
        <v>7476.6200000000026</v>
      </c>
      <c r="I522" s="23">
        <f t="shared" si="117"/>
        <v>-26.086603239907433</v>
      </c>
      <c r="J522" s="23">
        <f t="shared" si="118"/>
        <v>85.222318852037787</v>
      </c>
      <c r="K522" s="23">
        <f t="shared" si="119"/>
        <v>9.1047148057739893</v>
      </c>
    </row>
    <row r="523" spans="1:11">
      <c r="A523" s="29" t="s">
        <v>82</v>
      </c>
      <c r="B523" s="21" t="s">
        <v>83</v>
      </c>
      <c r="C523" s="22">
        <v>523</v>
      </c>
      <c r="D523" s="22">
        <v>0</v>
      </c>
      <c r="E523" s="22">
        <v>0</v>
      </c>
      <c r="F523" s="22">
        <v>169.42</v>
      </c>
      <c r="G523" s="22">
        <f t="shared" si="115"/>
        <v>-353.58000000000004</v>
      </c>
      <c r="H523" s="22">
        <f t="shared" si="116"/>
        <v>-169.42</v>
      </c>
      <c r="I523" s="23">
        <f t="shared" si="117"/>
        <v>-67.606118546845124</v>
      </c>
      <c r="J523" s="23">
        <f t="shared" si="118"/>
        <v>0</v>
      </c>
      <c r="K523" s="23">
        <f t="shared" si="119"/>
        <v>0</v>
      </c>
    </row>
    <row r="524" spans="1:11">
      <c r="A524" s="27" t="s">
        <v>42</v>
      </c>
      <c r="B524" s="21" t="s">
        <v>43</v>
      </c>
      <c r="C524" s="22">
        <v>1986.58</v>
      </c>
      <c r="D524" s="22">
        <v>3185</v>
      </c>
      <c r="E524" s="22">
        <v>2200</v>
      </c>
      <c r="F524" s="22">
        <v>2093.96</v>
      </c>
      <c r="G524" s="22">
        <f t="shared" si="115"/>
        <v>107.38000000000011</v>
      </c>
      <c r="H524" s="22">
        <f t="shared" si="116"/>
        <v>106.03999999999996</v>
      </c>
      <c r="I524" s="23">
        <f t="shared" si="117"/>
        <v>5.4052693573880788</v>
      </c>
      <c r="J524" s="23">
        <f t="shared" si="118"/>
        <v>95.179999999999993</v>
      </c>
      <c r="K524" s="23">
        <f t="shared" si="119"/>
        <v>65.744427001569861</v>
      </c>
    </row>
    <row r="525" spans="1:11">
      <c r="A525" s="28" t="s">
        <v>46</v>
      </c>
      <c r="B525" s="21" t="s">
        <v>47</v>
      </c>
      <c r="C525" s="22">
        <v>1986.58</v>
      </c>
      <c r="D525" s="22">
        <v>3185</v>
      </c>
      <c r="E525" s="22">
        <v>2200</v>
      </c>
      <c r="F525" s="22">
        <v>2093.96</v>
      </c>
      <c r="G525" s="22">
        <f t="shared" si="115"/>
        <v>107.38000000000011</v>
      </c>
      <c r="H525" s="22">
        <f t="shared" si="116"/>
        <v>106.03999999999996</v>
      </c>
      <c r="I525" s="23">
        <f t="shared" si="117"/>
        <v>5.4052693573880788</v>
      </c>
      <c r="J525" s="23">
        <f t="shared" si="118"/>
        <v>95.179999999999993</v>
      </c>
      <c r="K525" s="23">
        <f t="shared" si="119"/>
        <v>65.744427001569861</v>
      </c>
    </row>
    <row r="526" spans="1:11" ht="25.5">
      <c r="A526" s="27" t="s">
        <v>84</v>
      </c>
      <c r="B526" s="21" t="s">
        <v>85</v>
      </c>
      <c r="C526" s="22">
        <v>847</v>
      </c>
      <c r="D526" s="22">
        <v>13611</v>
      </c>
      <c r="E526" s="22">
        <v>0</v>
      </c>
      <c r="F526" s="22">
        <v>0</v>
      </c>
      <c r="G526" s="22">
        <f t="shared" si="115"/>
        <v>-847</v>
      </c>
      <c r="H526" s="22">
        <f t="shared" si="116"/>
        <v>0</v>
      </c>
      <c r="I526" s="23">
        <f t="shared" si="117"/>
        <v>-100</v>
      </c>
      <c r="J526" s="23">
        <f t="shared" si="118"/>
        <v>0</v>
      </c>
      <c r="K526" s="23">
        <f t="shared" si="119"/>
        <v>0</v>
      </c>
    </row>
    <row r="527" spans="1:11">
      <c r="A527" s="28" t="s">
        <v>86</v>
      </c>
      <c r="B527" s="21" t="s">
        <v>87</v>
      </c>
      <c r="C527" s="22">
        <v>847</v>
      </c>
      <c r="D527" s="22">
        <v>13611</v>
      </c>
      <c r="E527" s="22">
        <v>0</v>
      </c>
      <c r="F527" s="22">
        <v>0</v>
      </c>
      <c r="G527" s="22">
        <f t="shared" si="115"/>
        <v>-847</v>
      </c>
      <c r="H527" s="22">
        <f t="shared" si="116"/>
        <v>0</v>
      </c>
      <c r="I527" s="23">
        <f t="shared" si="117"/>
        <v>-100</v>
      </c>
      <c r="J527" s="23">
        <f t="shared" si="118"/>
        <v>0</v>
      </c>
      <c r="K527" s="23">
        <f t="shared" si="119"/>
        <v>0</v>
      </c>
    </row>
    <row r="528" spans="1:11">
      <c r="A528" s="20"/>
      <c r="B528" s="21" t="s">
        <v>60</v>
      </c>
      <c r="C528" s="22">
        <v>4839152.97</v>
      </c>
      <c r="D528" s="22">
        <v>0</v>
      </c>
      <c r="E528" s="22">
        <v>0</v>
      </c>
      <c r="F528" s="22">
        <v>5014988.66</v>
      </c>
      <c r="G528" s="22">
        <f t="shared" si="115"/>
        <v>175835.69000000041</v>
      </c>
      <c r="H528" s="22">
        <f t="shared" si="116"/>
        <v>-5014988.66</v>
      </c>
      <c r="I528" s="23">
        <f t="shared" si="117"/>
        <v>3.633604704998632</v>
      </c>
      <c r="J528" s="23">
        <f t="shared" si="118"/>
        <v>0</v>
      </c>
      <c r="K528" s="23">
        <f t="shared" si="119"/>
        <v>0</v>
      </c>
    </row>
    <row r="529" spans="1:11">
      <c r="A529" s="20" t="s">
        <v>61</v>
      </c>
      <c r="B529" s="21" t="s">
        <v>62</v>
      </c>
      <c r="C529" s="22">
        <v>-4839152.97</v>
      </c>
      <c r="D529" s="22">
        <v>0</v>
      </c>
      <c r="E529" s="22">
        <v>0</v>
      </c>
      <c r="F529" s="22">
        <v>-5014988.66</v>
      </c>
      <c r="G529" s="22">
        <f t="shared" si="115"/>
        <v>-175835.69000000041</v>
      </c>
      <c r="H529" s="22">
        <f t="shared" si="116"/>
        <v>5014988.66</v>
      </c>
      <c r="I529" s="23">
        <f t="shared" si="117"/>
        <v>3.633604704998632</v>
      </c>
      <c r="J529" s="23">
        <f t="shared" si="118"/>
        <v>0</v>
      </c>
      <c r="K529" s="23">
        <f t="shared" si="119"/>
        <v>0</v>
      </c>
    </row>
    <row r="530" spans="1:11">
      <c r="A530" s="26" t="s">
        <v>63</v>
      </c>
      <c r="B530" s="21" t="s">
        <v>64</v>
      </c>
      <c r="C530" s="22">
        <v>-4839152.97</v>
      </c>
      <c r="D530" s="22">
        <v>0</v>
      </c>
      <c r="E530" s="22">
        <v>0</v>
      </c>
      <c r="F530" s="22">
        <v>-5014988.66</v>
      </c>
      <c r="G530" s="22">
        <f t="shared" si="115"/>
        <v>-175835.69000000041</v>
      </c>
      <c r="H530" s="22">
        <f t="shared" si="116"/>
        <v>5014988.66</v>
      </c>
      <c r="I530" s="23">
        <f t="shared" si="117"/>
        <v>3.633604704998632</v>
      </c>
      <c r="J530" s="23">
        <f t="shared" si="118"/>
        <v>0</v>
      </c>
      <c r="K530" s="23">
        <f t="shared" si="119"/>
        <v>0</v>
      </c>
    </row>
    <row r="531" spans="1:11" s="35" customFormat="1">
      <c r="A531" s="31" t="s">
        <v>119</v>
      </c>
      <c r="B531" s="32" t="s">
        <v>120</v>
      </c>
      <c r="C531" s="33"/>
      <c r="D531" s="33"/>
      <c r="E531" s="33"/>
      <c r="F531" s="33"/>
      <c r="G531" s="33"/>
      <c r="H531" s="33"/>
      <c r="I531" s="34"/>
      <c r="J531" s="34"/>
      <c r="K531" s="34"/>
    </row>
    <row r="532" spans="1:11">
      <c r="A532" s="20" t="s">
        <v>26</v>
      </c>
      <c r="B532" s="21" t="s">
        <v>27</v>
      </c>
      <c r="C532" s="22">
        <v>7628</v>
      </c>
      <c r="D532" s="22">
        <v>57272</v>
      </c>
      <c r="E532" s="22">
        <v>0</v>
      </c>
      <c r="F532" s="22">
        <v>57272</v>
      </c>
      <c r="G532" s="22">
        <f t="shared" ref="G532:G542" si="120">F532-C532</f>
        <v>49644</v>
      </c>
      <c r="H532" s="22">
        <f t="shared" ref="H532:H542" si="121">E532-F532</f>
        <v>-57272</v>
      </c>
      <c r="I532" s="23">
        <f t="shared" ref="I532:I542" si="122">IF(ISERROR(F532/C532),0,F532/C532*100-100)</f>
        <v>650.81279496591503</v>
      </c>
      <c r="J532" s="23">
        <f t="shared" ref="J532:J542" si="123">IF(ISERROR(F532/E532),0,F532/E532*100)</f>
        <v>0</v>
      </c>
      <c r="K532" s="23">
        <f t="shared" ref="K532:K542" si="124">IF(ISERROR(F532/D532),0,F532/D532*100)</f>
        <v>100</v>
      </c>
    </row>
    <row r="533" spans="1:11">
      <c r="A533" s="26" t="s">
        <v>28</v>
      </c>
      <c r="B533" s="21" t="s">
        <v>29</v>
      </c>
      <c r="C533" s="22">
        <v>7628</v>
      </c>
      <c r="D533" s="22">
        <v>57272</v>
      </c>
      <c r="E533" s="22">
        <v>0</v>
      </c>
      <c r="F533" s="22">
        <v>57272</v>
      </c>
      <c r="G533" s="22">
        <f t="shared" si="120"/>
        <v>49644</v>
      </c>
      <c r="H533" s="22">
        <f t="shared" si="121"/>
        <v>-57272</v>
      </c>
      <c r="I533" s="23">
        <f t="shared" si="122"/>
        <v>650.81279496591503</v>
      </c>
      <c r="J533" s="23">
        <f t="shared" si="123"/>
        <v>0</v>
      </c>
      <c r="K533" s="23">
        <f t="shared" si="124"/>
        <v>100</v>
      </c>
    </row>
    <row r="534" spans="1:11">
      <c r="A534" s="27" t="s">
        <v>30</v>
      </c>
      <c r="B534" s="21" t="s">
        <v>31</v>
      </c>
      <c r="C534" s="22">
        <v>7628</v>
      </c>
      <c r="D534" s="22">
        <v>57272</v>
      </c>
      <c r="E534" s="22">
        <v>0</v>
      </c>
      <c r="F534" s="22">
        <v>57272</v>
      </c>
      <c r="G534" s="22">
        <f t="shared" si="120"/>
        <v>49644</v>
      </c>
      <c r="H534" s="22">
        <f t="shared" si="121"/>
        <v>-57272</v>
      </c>
      <c r="I534" s="23">
        <f t="shared" si="122"/>
        <v>650.81279496591503</v>
      </c>
      <c r="J534" s="23">
        <f t="shared" si="123"/>
        <v>0</v>
      </c>
      <c r="K534" s="23">
        <f t="shared" si="124"/>
        <v>100</v>
      </c>
    </row>
    <row r="535" spans="1:11">
      <c r="A535" s="20" t="s">
        <v>32</v>
      </c>
      <c r="B535" s="21" t="s">
        <v>33</v>
      </c>
      <c r="C535" s="22">
        <v>500</v>
      </c>
      <c r="D535" s="22">
        <v>57272</v>
      </c>
      <c r="E535" s="22">
        <v>0</v>
      </c>
      <c r="F535" s="22">
        <v>0</v>
      </c>
      <c r="G535" s="22">
        <f t="shared" si="120"/>
        <v>-500</v>
      </c>
      <c r="H535" s="22">
        <f t="shared" si="121"/>
        <v>0</v>
      </c>
      <c r="I535" s="23">
        <f t="shared" si="122"/>
        <v>-100</v>
      </c>
      <c r="J535" s="23">
        <f t="shared" si="123"/>
        <v>0</v>
      </c>
      <c r="K535" s="23">
        <f t="shared" si="124"/>
        <v>0</v>
      </c>
    </row>
    <row r="536" spans="1:11">
      <c r="A536" s="26" t="s">
        <v>34</v>
      </c>
      <c r="B536" s="21" t="s">
        <v>35</v>
      </c>
      <c r="C536" s="22">
        <v>500</v>
      </c>
      <c r="D536" s="22">
        <v>57272</v>
      </c>
      <c r="E536" s="22">
        <v>0</v>
      </c>
      <c r="F536" s="22">
        <v>0</v>
      </c>
      <c r="G536" s="22">
        <f t="shared" si="120"/>
        <v>-500</v>
      </c>
      <c r="H536" s="22">
        <f t="shared" si="121"/>
        <v>0</v>
      </c>
      <c r="I536" s="23">
        <f t="shared" si="122"/>
        <v>-100</v>
      </c>
      <c r="J536" s="23">
        <f t="shared" si="123"/>
        <v>0</v>
      </c>
      <c r="K536" s="23">
        <f t="shared" si="124"/>
        <v>0</v>
      </c>
    </row>
    <row r="537" spans="1:11">
      <c r="A537" s="27" t="s">
        <v>36</v>
      </c>
      <c r="B537" s="21" t="s">
        <v>37</v>
      </c>
      <c r="C537" s="22">
        <v>500</v>
      </c>
      <c r="D537" s="22">
        <v>57272</v>
      </c>
      <c r="E537" s="22">
        <v>0</v>
      </c>
      <c r="F537" s="22">
        <v>0</v>
      </c>
      <c r="G537" s="22">
        <f t="shared" si="120"/>
        <v>-500</v>
      </c>
      <c r="H537" s="22">
        <f t="shared" si="121"/>
        <v>0</v>
      </c>
      <c r="I537" s="23">
        <f t="shared" si="122"/>
        <v>-100</v>
      </c>
      <c r="J537" s="23">
        <f t="shared" si="123"/>
        <v>0</v>
      </c>
      <c r="K537" s="23">
        <f t="shared" si="124"/>
        <v>0</v>
      </c>
    </row>
    <row r="538" spans="1:11">
      <c r="A538" s="28" t="s">
        <v>38</v>
      </c>
      <c r="B538" s="21" t="s">
        <v>39</v>
      </c>
      <c r="C538" s="22">
        <v>0</v>
      </c>
      <c r="D538" s="22">
        <v>39309</v>
      </c>
      <c r="E538" s="22">
        <v>0</v>
      </c>
      <c r="F538" s="22">
        <v>0</v>
      </c>
      <c r="G538" s="22">
        <f t="shared" si="120"/>
        <v>0</v>
      </c>
      <c r="H538" s="22">
        <f t="shared" si="121"/>
        <v>0</v>
      </c>
      <c r="I538" s="23">
        <f t="shared" si="122"/>
        <v>0</v>
      </c>
      <c r="J538" s="23">
        <f t="shared" si="123"/>
        <v>0</v>
      </c>
      <c r="K538" s="23">
        <f t="shared" si="124"/>
        <v>0</v>
      </c>
    </row>
    <row r="539" spans="1:11">
      <c r="A539" s="28" t="s">
        <v>40</v>
      </c>
      <c r="B539" s="21" t="s">
        <v>41</v>
      </c>
      <c r="C539" s="22">
        <v>500</v>
      </c>
      <c r="D539" s="22">
        <v>17963</v>
      </c>
      <c r="E539" s="22">
        <v>0</v>
      </c>
      <c r="F539" s="22">
        <v>0</v>
      </c>
      <c r="G539" s="22">
        <f t="shared" si="120"/>
        <v>-500</v>
      </c>
      <c r="H539" s="22">
        <f t="shared" si="121"/>
        <v>0</v>
      </c>
      <c r="I539" s="23">
        <f t="shared" si="122"/>
        <v>-100</v>
      </c>
      <c r="J539" s="23">
        <f t="shared" si="123"/>
        <v>0</v>
      </c>
      <c r="K539" s="23">
        <f t="shared" si="124"/>
        <v>0</v>
      </c>
    </row>
    <row r="540" spans="1:11">
      <c r="A540" s="20"/>
      <c r="B540" s="21" t="s">
        <v>60</v>
      </c>
      <c r="C540" s="22">
        <v>7128</v>
      </c>
      <c r="D540" s="22">
        <v>0</v>
      </c>
      <c r="E540" s="22">
        <v>0</v>
      </c>
      <c r="F540" s="22">
        <v>57272</v>
      </c>
      <c r="G540" s="22">
        <f t="shared" si="120"/>
        <v>50144</v>
      </c>
      <c r="H540" s="22">
        <f t="shared" si="121"/>
        <v>-57272</v>
      </c>
      <c r="I540" s="23">
        <f t="shared" si="122"/>
        <v>703.47923681257021</v>
      </c>
      <c r="J540" s="23">
        <f t="shared" si="123"/>
        <v>0</v>
      </c>
      <c r="K540" s="23">
        <f t="shared" si="124"/>
        <v>0</v>
      </c>
    </row>
    <row r="541" spans="1:11">
      <c r="A541" s="20" t="s">
        <v>61</v>
      </c>
      <c r="B541" s="21" t="s">
        <v>62</v>
      </c>
      <c r="C541" s="22">
        <v>-7128</v>
      </c>
      <c r="D541" s="22">
        <v>0</v>
      </c>
      <c r="E541" s="22">
        <v>0</v>
      </c>
      <c r="F541" s="22">
        <v>-57272</v>
      </c>
      <c r="G541" s="22">
        <f t="shared" si="120"/>
        <v>-50144</v>
      </c>
      <c r="H541" s="22">
        <f t="shared" si="121"/>
        <v>57272</v>
      </c>
      <c r="I541" s="23">
        <f t="shared" si="122"/>
        <v>703.47923681257021</v>
      </c>
      <c r="J541" s="23">
        <f t="shared" si="123"/>
        <v>0</v>
      </c>
      <c r="K541" s="23">
        <f t="shared" si="124"/>
        <v>0</v>
      </c>
    </row>
    <row r="542" spans="1:11">
      <c r="A542" s="26" t="s">
        <v>63</v>
      </c>
      <c r="B542" s="21" t="s">
        <v>64</v>
      </c>
      <c r="C542" s="22">
        <v>-7128</v>
      </c>
      <c r="D542" s="22">
        <v>0</v>
      </c>
      <c r="E542" s="22">
        <v>0</v>
      </c>
      <c r="F542" s="22">
        <v>-57272</v>
      </c>
      <c r="G542" s="22">
        <f t="shared" si="120"/>
        <v>-50144</v>
      </c>
      <c r="H542" s="22">
        <f t="shared" si="121"/>
        <v>57272</v>
      </c>
      <c r="I542" s="23">
        <f t="shared" si="122"/>
        <v>703.47923681257021</v>
      </c>
      <c r="J542" s="23">
        <f t="shared" si="123"/>
        <v>0</v>
      </c>
      <c r="K542" s="23">
        <f t="shared" si="124"/>
        <v>0</v>
      </c>
    </row>
    <row r="543" spans="1:11">
      <c r="A543" s="20"/>
      <c r="B543" s="21"/>
      <c r="C543" s="22"/>
      <c r="D543" s="22"/>
      <c r="E543" s="22"/>
      <c r="F543" s="22"/>
      <c r="G543" s="22"/>
      <c r="H543" s="22"/>
      <c r="I543" s="23"/>
      <c r="J543" s="23"/>
      <c r="K543" s="23"/>
    </row>
    <row r="544" spans="1:11" s="35" customFormat="1" ht="38.25">
      <c r="A544" s="31"/>
      <c r="B544" s="32" t="s">
        <v>121</v>
      </c>
      <c r="C544" s="33"/>
      <c r="D544" s="33"/>
      <c r="E544" s="33"/>
      <c r="F544" s="33"/>
      <c r="G544" s="33"/>
      <c r="H544" s="33"/>
      <c r="I544" s="34"/>
      <c r="J544" s="34"/>
      <c r="K544" s="34"/>
    </row>
    <row r="545" spans="1:11">
      <c r="A545" s="20" t="s">
        <v>26</v>
      </c>
      <c r="B545" s="21" t="s">
        <v>27</v>
      </c>
      <c r="C545" s="22">
        <v>105546151.18000001</v>
      </c>
      <c r="D545" s="22">
        <v>134827927</v>
      </c>
      <c r="E545" s="22">
        <v>36362552</v>
      </c>
      <c r="F545" s="22">
        <v>78972491.060000002</v>
      </c>
      <c r="G545" s="22">
        <f t="shared" ref="G545:G579" si="125">F545-C545</f>
        <v>-26573660.120000005</v>
      </c>
      <c r="H545" s="22">
        <f t="shared" ref="H545:H579" si="126">E545-F545</f>
        <v>-42609939.060000002</v>
      </c>
      <c r="I545" s="23">
        <f t="shared" ref="I545:I579" si="127">IF(ISERROR(F545/C545),0,F545/C545*100-100)</f>
        <v>-25.177289577031459</v>
      </c>
      <c r="J545" s="23">
        <f t="shared" ref="J545:J579" si="128">IF(ISERROR(F545/E545),0,F545/E545*100)</f>
        <v>217.1808267472536</v>
      </c>
      <c r="K545" s="23">
        <f t="shared" ref="K545:K579" si="129">IF(ISERROR(F545/D545),0,F545/D545*100)</f>
        <v>58.57279928363802</v>
      </c>
    </row>
    <row r="546" spans="1:11">
      <c r="A546" s="26" t="s">
        <v>98</v>
      </c>
      <c r="B546" s="21" t="s">
        <v>99</v>
      </c>
      <c r="C546" s="22">
        <v>3616846.45</v>
      </c>
      <c r="D546" s="22">
        <v>62073236</v>
      </c>
      <c r="E546" s="22">
        <v>2195396</v>
      </c>
      <c r="F546" s="22">
        <v>6851060.2599999998</v>
      </c>
      <c r="G546" s="22">
        <f t="shared" si="125"/>
        <v>3234213.8099999996</v>
      </c>
      <c r="H546" s="22">
        <f t="shared" si="126"/>
        <v>-4655664.26</v>
      </c>
      <c r="I546" s="23">
        <f t="shared" si="127"/>
        <v>89.420821555750564</v>
      </c>
      <c r="J546" s="23">
        <f t="shared" si="128"/>
        <v>312.06489672022724</v>
      </c>
      <c r="K546" s="23">
        <f t="shared" si="129"/>
        <v>11.037059933527551</v>
      </c>
    </row>
    <row r="547" spans="1:11">
      <c r="A547" s="26" t="s">
        <v>72</v>
      </c>
      <c r="B547" s="21" t="s">
        <v>73</v>
      </c>
      <c r="C547" s="22">
        <v>66267.73</v>
      </c>
      <c r="D547" s="22">
        <v>697207</v>
      </c>
      <c r="E547" s="22">
        <v>84333</v>
      </c>
      <c r="F547" s="22">
        <v>63946.8</v>
      </c>
      <c r="G547" s="22">
        <f t="shared" si="125"/>
        <v>-2320.929999999993</v>
      </c>
      <c r="H547" s="22">
        <f t="shared" si="126"/>
        <v>20386.199999999997</v>
      </c>
      <c r="I547" s="23">
        <f t="shared" si="127"/>
        <v>-3.5023532570075844</v>
      </c>
      <c r="J547" s="23">
        <f t="shared" si="128"/>
        <v>75.826544768951663</v>
      </c>
      <c r="K547" s="23">
        <f t="shared" si="129"/>
        <v>9.1718528356714728</v>
      </c>
    </row>
    <row r="548" spans="1:11">
      <c r="A548" s="27" t="s">
        <v>74</v>
      </c>
      <c r="B548" s="21" t="s">
        <v>75</v>
      </c>
      <c r="C548" s="22">
        <v>66267.73</v>
      </c>
      <c r="D548" s="22">
        <v>697207</v>
      </c>
      <c r="E548" s="22">
        <v>84333</v>
      </c>
      <c r="F548" s="22">
        <v>63946.8</v>
      </c>
      <c r="G548" s="22">
        <f t="shared" si="125"/>
        <v>-2320.929999999993</v>
      </c>
      <c r="H548" s="22">
        <f t="shared" si="126"/>
        <v>20386.199999999997</v>
      </c>
      <c r="I548" s="23">
        <f t="shared" si="127"/>
        <v>-3.5023532570075844</v>
      </c>
      <c r="J548" s="23">
        <f t="shared" si="128"/>
        <v>75.826544768951663</v>
      </c>
      <c r="K548" s="23">
        <f t="shared" si="129"/>
        <v>9.1718528356714728</v>
      </c>
    </row>
    <row r="549" spans="1:11">
      <c r="A549" s="28" t="s">
        <v>76</v>
      </c>
      <c r="B549" s="21" t="s">
        <v>77</v>
      </c>
      <c r="C549" s="22">
        <v>66267.73</v>
      </c>
      <c r="D549" s="22">
        <v>697207</v>
      </c>
      <c r="E549" s="22">
        <v>84333</v>
      </c>
      <c r="F549" s="22">
        <v>63946.8</v>
      </c>
      <c r="G549" s="22">
        <f t="shared" si="125"/>
        <v>-2320.929999999993</v>
      </c>
      <c r="H549" s="22">
        <f t="shared" si="126"/>
        <v>20386.199999999997</v>
      </c>
      <c r="I549" s="23">
        <f t="shared" si="127"/>
        <v>-3.5023532570075844</v>
      </c>
      <c r="J549" s="23">
        <f t="shared" si="128"/>
        <v>75.826544768951663</v>
      </c>
      <c r="K549" s="23">
        <f t="shared" si="129"/>
        <v>9.1718528356714728</v>
      </c>
    </row>
    <row r="550" spans="1:11" ht="25.5">
      <c r="A550" s="29" t="s">
        <v>78</v>
      </c>
      <c r="B550" s="21" t="s">
        <v>79</v>
      </c>
      <c r="C550" s="22">
        <v>66267.73</v>
      </c>
      <c r="D550" s="22">
        <v>697207</v>
      </c>
      <c r="E550" s="22">
        <v>84333</v>
      </c>
      <c r="F550" s="22">
        <v>63946.8</v>
      </c>
      <c r="G550" s="22">
        <f t="shared" si="125"/>
        <v>-2320.929999999993</v>
      </c>
      <c r="H550" s="22">
        <f t="shared" si="126"/>
        <v>20386.199999999997</v>
      </c>
      <c r="I550" s="23">
        <f t="shared" si="127"/>
        <v>-3.5023532570075844</v>
      </c>
      <c r="J550" s="23">
        <f t="shared" si="128"/>
        <v>75.826544768951663</v>
      </c>
      <c r="K550" s="23">
        <f t="shared" si="129"/>
        <v>9.1718528356714728</v>
      </c>
    </row>
    <row r="551" spans="1:11" ht="25.5">
      <c r="A551" s="30" t="s">
        <v>80</v>
      </c>
      <c r="B551" s="21" t="s">
        <v>81</v>
      </c>
      <c r="C551" s="22">
        <v>9800</v>
      </c>
      <c r="D551" s="22">
        <v>5904</v>
      </c>
      <c r="E551" s="22">
        <v>3936</v>
      </c>
      <c r="F551" s="22">
        <v>5904</v>
      </c>
      <c r="G551" s="22">
        <f t="shared" si="125"/>
        <v>-3896</v>
      </c>
      <c r="H551" s="22">
        <f t="shared" si="126"/>
        <v>-1968</v>
      </c>
      <c r="I551" s="23">
        <f t="shared" si="127"/>
        <v>-39.755102040816325</v>
      </c>
      <c r="J551" s="23">
        <f t="shared" si="128"/>
        <v>150</v>
      </c>
      <c r="K551" s="23">
        <f t="shared" si="129"/>
        <v>100</v>
      </c>
    </row>
    <row r="552" spans="1:11" ht="25.5">
      <c r="A552" s="30" t="s">
        <v>100</v>
      </c>
      <c r="B552" s="21" t="s">
        <v>101</v>
      </c>
      <c r="C552" s="22">
        <v>56467.73</v>
      </c>
      <c r="D552" s="22">
        <v>691303</v>
      </c>
      <c r="E552" s="22">
        <v>80397</v>
      </c>
      <c r="F552" s="22">
        <v>58042.8</v>
      </c>
      <c r="G552" s="22">
        <f t="shared" si="125"/>
        <v>1575.0699999999997</v>
      </c>
      <c r="H552" s="22">
        <f t="shared" si="126"/>
        <v>22354.199999999997</v>
      </c>
      <c r="I552" s="23">
        <f t="shared" si="127"/>
        <v>2.7893276389895618</v>
      </c>
      <c r="J552" s="23">
        <f t="shared" si="128"/>
        <v>72.195231165341994</v>
      </c>
      <c r="K552" s="23">
        <f t="shared" si="129"/>
        <v>8.3961446717286066</v>
      </c>
    </row>
    <row r="553" spans="1:11">
      <c r="A553" s="26" t="s">
        <v>28</v>
      </c>
      <c r="B553" s="21" t="s">
        <v>29</v>
      </c>
      <c r="C553" s="22">
        <v>101863037</v>
      </c>
      <c r="D553" s="22">
        <v>72057484</v>
      </c>
      <c r="E553" s="22">
        <v>34082823</v>
      </c>
      <c r="F553" s="22">
        <v>72057484</v>
      </c>
      <c r="G553" s="22">
        <f t="shared" si="125"/>
        <v>-29805553</v>
      </c>
      <c r="H553" s="22">
        <f t="shared" si="126"/>
        <v>-37974661</v>
      </c>
      <c r="I553" s="23">
        <f t="shared" si="127"/>
        <v>-29.26042053900278</v>
      </c>
      <c r="J553" s="23">
        <f t="shared" si="128"/>
        <v>211.41876657341442</v>
      </c>
      <c r="K553" s="23">
        <f t="shared" si="129"/>
        <v>100</v>
      </c>
    </row>
    <row r="554" spans="1:11">
      <c r="A554" s="27" t="s">
        <v>30</v>
      </c>
      <c r="B554" s="21" t="s">
        <v>31</v>
      </c>
      <c r="C554" s="22">
        <v>101863037</v>
      </c>
      <c r="D554" s="22">
        <v>72057484</v>
      </c>
      <c r="E554" s="22">
        <v>34082823</v>
      </c>
      <c r="F554" s="22">
        <v>72057484</v>
      </c>
      <c r="G554" s="22">
        <f t="shared" si="125"/>
        <v>-29805553</v>
      </c>
      <c r="H554" s="22">
        <f t="shared" si="126"/>
        <v>-37974661</v>
      </c>
      <c r="I554" s="23">
        <f t="shared" si="127"/>
        <v>-29.26042053900278</v>
      </c>
      <c r="J554" s="23">
        <f t="shared" si="128"/>
        <v>211.41876657341442</v>
      </c>
      <c r="K554" s="23">
        <f t="shared" si="129"/>
        <v>100</v>
      </c>
    </row>
    <row r="555" spans="1:11">
      <c r="A555" s="20" t="s">
        <v>32</v>
      </c>
      <c r="B555" s="21" t="s">
        <v>33</v>
      </c>
      <c r="C555" s="22">
        <v>10583434.189999999</v>
      </c>
      <c r="D555" s="22">
        <v>139441676</v>
      </c>
      <c r="E555" s="22">
        <v>36300735</v>
      </c>
      <c r="F555" s="22">
        <v>13657328.529999999</v>
      </c>
      <c r="G555" s="22">
        <f t="shared" si="125"/>
        <v>3073894.34</v>
      </c>
      <c r="H555" s="22">
        <f t="shared" si="126"/>
        <v>22643406.469999999</v>
      </c>
      <c r="I555" s="23">
        <f t="shared" si="127"/>
        <v>29.044394142918549</v>
      </c>
      <c r="J555" s="23">
        <f t="shared" si="128"/>
        <v>37.622732790396668</v>
      </c>
      <c r="K555" s="23">
        <f t="shared" si="129"/>
        <v>9.7942945909514165</v>
      </c>
    </row>
    <row r="556" spans="1:11">
      <c r="A556" s="26" t="s">
        <v>34</v>
      </c>
      <c r="B556" s="21" t="s">
        <v>35</v>
      </c>
      <c r="C556" s="22">
        <v>3967518.02</v>
      </c>
      <c r="D556" s="22">
        <v>96994679</v>
      </c>
      <c r="E556" s="22">
        <v>24353475</v>
      </c>
      <c r="F556" s="22">
        <v>8168699.1699999999</v>
      </c>
      <c r="G556" s="22">
        <f t="shared" si="125"/>
        <v>4201181.1500000004</v>
      </c>
      <c r="H556" s="22">
        <f t="shared" si="126"/>
        <v>16184775.83</v>
      </c>
      <c r="I556" s="23">
        <f t="shared" si="127"/>
        <v>105.88940311857741</v>
      </c>
      <c r="J556" s="23">
        <f t="shared" si="128"/>
        <v>33.542232350824676</v>
      </c>
      <c r="K556" s="23">
        <f t="shared" si="129"/>
        <v>8.4218013340711195</v>
      </c>
    </row>
    <row r="557" spans="1:11">
      <c r="A557" s="27" t="s">
        <v>36</v>
      </c>
      <c r="B557" s="21" t="s">
        <v>37</v>
      </c>
      <c r="C557" s="22">
        <v>3182452.91</v>
      </c>
      <c r="D557" s="22">
        <v>22350327</v>
      </c>
      <c r="E557" s="22">
        <v>4700727</v>
      </c>
      <c r="F557" s="22">
        <v>3847584.49</v>
      </c>
      <c r="G557" s="22">
        <f t="shared" si="125"/>
        <v>665131.58000000007</v>
      </c>
      <c r="H557" s="22">
        <f t="shared" si="126"/>
        <v>853142.50999999978</v>
      </c>
      <c r="I557" s="23">
        <f t="shared" si="127"/>
        <v>20.899966120786999</v>
      </c>
      <c r="J557" s="23">
        <f t="shared" si="128"/>
        <v>81.850839029792638</v>
      </c>
      <c r="K557" s="23">
        <f t="shared" si="129"/>
        <v>17.214891263112168</v>
      </c>
    </row>
    <row r="558" spans="1:11">
      <c r="A558" s="28" t="s">
        <v>38</v>
      </c>
      <c r="B558" s="21" t="s">
        <v>39</v>
      </c>
      <c r="C558" s="22">
        <v>1091697.29</v>
      </c>
      <c r="D558" s="22">
        <v>6326590</v>
      </c>
      <c r="E558" s="22">
        <v>1467606</v>
      </c>
      <c r="F558" s="22">
        <v>1495040.14</v>
      </c>
      <c r="G558" s="22">
        <f t="shared" si="125"/>
        <v>403342.84999999986</v>
      </c>
      <c r="H558" s="22">
        <f t="shared" si="126"/>
        <v>-27434.139999999898</v>
      </c>
      <c r="I558" s="23">
        <f t="shared" si="127"/>
        <v>36.946400224186675</v>
      </c>
      <c r="J558" s="23">
        <f t="shared" si="128"/>
        <v>101.86931233587215</v>
      </c>
      <c r="K558" s="23">
        <f t="shared" si="129"/>
        <v>23.631057805231567</v>
      </c>
    </row>
    <row r="559" spans="1:11">
      <c r="A559" s="28" t="s">
        <v>40</v>
      </c>
      <c r="B559" s="21" t="s">
        <v>41</v>
      </c>
      <c r="C559" s="22">
        <v>2090755.62</v>
      </c>
      <c r="D559" s="22">
        <v>16023737</v>
      </c>
      <c r="E559" s="22">
        <v>3233121</v>
      </c>
      <c r="F559" s="22">
        <v>2352544.35</v>
      </c>
      <c r="G559" s="22">
        <f t="shared" si="125"/>
        <v>261788.72999999998</v>
      </c>
      <c r="H559" s="22">
        <f t="shared" si="126"/>
        <v>880576.64999999991</v>
      </c>
      <c r="I559" s="23">
        <f t="shared" si="127"/>
        <v>12.521249614051015</v>
      </c>
      <c r="J559" s="23">
        <f t="shared" si="128"/>
        <v>72.763882019881095</v>
      </c>
      <c r="K559" s="23">
        <f t="shared" si="129"/>
        <v>14.681621085019056</v>
      </c>
    </row>
    <row r="560" spans="1:11">
      <c r="A560" s="29" t="s">
        <v>82</v>
      </c>
      <c r="B560" s="21" t="s">
        <v>83</v>
      </c>
      <c r="C560" s="22">
        <v>23314.28</v>
      </c>
      <c r="D560" s="22">
        <v>0</v>
      </c>
      <c r="E560" s="22">
        <v>0</v>
      </c>
      <c r="F560" s="22">
        <v>72354.350000000006</v>
      </c>
      <c r="G560" s="22">
        <f t="shared" si="125"/>
        <v>49040.070000000007</v>
      </c>
      <c r="H560" s="22">
        <f t="shared" si="126"/>
        <v>-72354.350000000006</v>
      </c>
      <c r="I560" s="23">
        <f t="shared" si="127"/>
        <v>210.34348905477674</v>
      </c>
      <c r="J560" s="23">
        <f t="shared" si="128"/>
        <v>0</v>
      </c>
      <c r="K560" s="23">
        <f t="shared" si="129"/>
        <v>0</v>
      </c>
    </row>
    <row r="561" spans="1:11">
      <c r="A561" s="27" t="s">
        <v>42</v>
      </c>
      <c r="B561" s="21" t="s">
        <v>43</v>
      </c>
      <c r="C561" s="22">
        <v>12811.51</v>
      </c>
      <c r="D561" s="22">
        <v>20496035</v>
      </c>
      <c r="E561" s="22">
        <v>19588497</v>
      </c>
      <c r="F561" s="22">
        <v>15394.1</v>
      </c>
      <c r="G561" s="22">
        <f t="shared" si="125"/>
        <v>2582.59</v>
      </c>
      <c r="H561" s="22">
        <f t="shared" si="126"/>
        <v>19573102.899999999</v>
      </c>
      <c r="I561" s="23">
        <f t="shared" si="127"/>
        <v>20.158357601875181</v>
      </c>
      <c r="J561" s="23">
        <f t="shared" si="128"/>
        <v>7.8587448541866181E-2</v>
      </c>
      <c r="K561" s="23">
        <f t="shared" si="129"/>
        <v>7.5107697659571718E-2</v>
      </c>
    </row>
    <row r="562" spans="1:11">
      <c r="A562" s="28" t="s">
        <v>44</v>
      </c>
      <c r="B562" s="21" t="s">
        <v>45</v>
      </c>
      <c r="C562" s="22">
        <v>1303.23</v>
      </c>
      <c r="D562" s="22">
        <v>20380618</v>
      </c>
      <c r="E562" s="22">
        <v>19577747</v>
      </c>
      <c r="F562" s="22">
        <v>0</v>
      </c>
      <c r="G562" s="22">
        <f t="shared" si="125"/>
        <v>-1303.23</v>
      </c>
      <c r="H562" s="22">
        <f t="shared" si="126"/>
        <v>19577747</v>
      </c>
      <c r="I562" s="23">
        <f t="shared" si="127"/>
        <v>-100</v>
      </c>
      <c r="J562" s="23">
        <f t="shared" si="128"/>
        <v>0</v>
      </c>
      <c r="K562" s="23">
        <f t="shared" si="129"/>
        <v>0</v>
      </c>
    </row>
    <row r="563" spans="1:11">
      <c r="A563" s="28" t="s">
        <v>46</v>
      </c>
      <c r="B563" s="21" t="s">
        <v>47</v>
      </c>
      <c r="C563" s="22">
        <v>11508.28</v>
      </c>
      <c r="D563" s="22">
        <v>115417</v>
      </c>
      <c r="E563" s="22">
        <v>10750</v>
      </c>
      <c r="F563" s="22">
        <v>15394.1</v>
      </c>
      <c r="G563" s="22">
        <f t="shared" si="125"/>
        <v>3885.8199999999997</v>
      </c>
      <c r="H563" s="22">
        <f t="shared" si="126"/>
        <v>-4644.1000000000004</v>
      </c>
      <c r="I563" s="23">
        <f t="shared" si="127"/>
        <v>33.76542802225876</v>
      </c>
      <c r="J563" s="23">
        <f t="shared" si="128"/>
        <v>143.20093023255814</v>
      </c>
      <c r="K563" s="23">
        <f t="shared" si="129"/>
        <v>13.33780985470078</v>
      </c>
    </row>
    <row r="564" spans="1:11" ht="25.5">
      <c r="A564" s="27" t="s">
        <v>84</v>
      </c>
      <c r="B564" s="21" t="s">
        <v>85</v>
      </c>
      <c r="C564" s="22">
        <v>57677.5</v>
      </c>
      <c r="D564" s="22">
        <v>2159587</v>
      </c>
      <c r="E564" s="22">
        <v>0</v>
      </c>
      <c r="F564" s="22">
        <v>1714.41</v>
      </c>
      <c r="G564" s="22">
        <f t="shared" si="125"/>
        <v>-55963.09</v>
      </c>
      <c r="H564" s="22">
        <f t="shared" si="126"/>
        <v>-1714.41</v>
      </c>
      <c r="I564" s="23">
        <f t="shared" si="127"/>
        <v>-97.027593082224442</v>
      </c>
      <c r="J564" s="23">
        <f t="shared" si="128"/>
        <v>0</v>
      </c>
      <c r="K564" s="23">
        <f t="shared" si="129"/>
        <v>7.9386012232894529E-2</v>
      </c>
    </row>
    <row r="565" spans="1:11">
      <c r="A565" s="28" t="s">
        <v>86</v>
      </c>
      <c r="B565" s="21" t="s">
        <v>87</v>
      </c>
      <c r="C565" s="22">
        <v>57677.5</v>
      </c>
      <c r="D565" s="22">
        <v>2159587</v>
      </c>
      <c r="E565" s="22">
        <v>0</v>
      </c>
      <c r="F565" s="22">
        <v>1714.41</v>
      </c>
      <c r="G565" s="22">
        <f t="shared" si="125"/>
        <v>-55963.09</v>
      </c>
      <c r="H565" s="22">
        <f t="shared" si="126"/>
        <v>-1714.41</v>
      </c>
      <c r="I565" s="23">
        <f t="shared" si="127"/>
        <v>-97.027593082224442</v>
      </c>
      <c r="J565" s="23">
        <f t="shared" si="128"/>
        <v>0</v>
      </c>
      <c r="K565" s="23">
        <f t="shared" si="129"/>
        <v>7.9386012232894529E-2</v>
      </c>
    </row>
    <row r="566" spans="1:11" ht="25.5">
      <c r="A566" s="27" t="s">
        <v>48</v>
      </c>
      <c r="B566" s="21" t="s">
        <v>49</v>
      </c>
      <c r="C566" s="22">
        <v>714576.1</v>
      </c>
      <c r="D566" s="22">
        <v>51988730</v>
      </c>
      <c r="E566" s="22">
        <v>64251</v>
      </c>
      <c r="F566" s="22">
        <v>4304006.17</v>
      </c>
      <c r="G566" s="22">
        <f t="shared" si="125"/>
        <v>3589430.07</v>
      </c>
      <c r="H566" s="22">
        <f t="shared" si="126"/>
        <v>-4239755.17</v>
      </c>
      <c r="I566" s="23">
        <f t="shared" si="127"/>
        <v>502.31599825406988</v>
      </c>
      <c r="J566" s="23">
        <f t="shared" si="128"/>
        <v>6698.7380274236966</v>
      </c>
      <c r="K566" s="23">
        <f t="shared" si="129"/>
        <v>8.278729197654954</v>
      </c>
    </row>
    <row r="567" spans="1:11">
      <c r="A567" s="28" t="s">
        <v>50</v>
      </c>
      <c r="B567" s="21" t="s">
        <v>51</v>
      </c>
      <c r="C567" s="22">
        <v>557081.59999999998</v>
      </c>
      <c r="D567" s="22">
        <v>0</v>
      </c>
      <c r="E567" s="22">
        <v>0</v>
      </c>
      <c r="F567" s="22">
        <v>0</v>
      </c>
      <c r="G567" s="22">
        <f t="shared" si="125"/>
        <v>-557081.59999999998</v>
      </c>
      <c r="H567" s="22">
        <f t="shared" si="126"/>
        <v>0</v>
      </c>
      <c r="I567" s="23">
        <f t="shared" si="127"/>
        <v>-100</v>
      </c>
      <c r="J567" s="23">
        <f t="shared" si="128"/>
        <v>0</v>
      </c>
      <c r="K567" s="23">
        <f t="shared" si="129"/>
        <v>0</v>
      </c>
    </row>
    <row r="568" spans="1:11" ht="25.5">
      <c r="A568" s="29" t="s">
        <v>52</v>
      </c>
      <c r="B568" s="21" t="s">
        <v>53</v>
      </c>
      <c r="C568" s="22">
        <v>557081.59999999998</v>
      </c>
      <c r="D568" s="22">
        <v>0</v>
      </c>
      <c r="E568" s="22">
        <v>0</v>
      </c>
      <c r="F568" s="22">
        <v>0</v>
      </c>
      <c r="G568" s="22">
        <f t="shared" si="125"/>
        <v>-557081.59999999998</v>
      </c>
      <c r="H568" s="22">
        <f t="shared" si="126"/>
        <v>0</v>
      </c>
      <c r="I568" s="23">
        <f t="shared" si="127"/>
        <v>-100</v>
      </c>
      <c r="J568" s="23">
        <f t="shared" si="128"/>
        <v>0</v>
      </c>
      <c r="K568" s="23">
        <f t="shared" si="129"/>
        <v>0</v>
      </c>
    </row>
    <row r="569" spans="1:11" ht="25.5">
      <c r="A569" s="30" t="s">
        <v>54</v>
      </c>
      <c r="B569" s="21" t="s">
        <v>55</v>
      </c>
      <c r="C569" s="22">
        <v>401907.6</v>
      </c>
      <c r="D569" s="22">
        <v>0</v>
      </c>
      <c r="E569" s="22">
        <v>0</v>
      </c>
      <c r="F569" s="22">
        <v>0</v>
      </c>
      <c r="G569" s="22">
        <f t="shared" si="125"/>
        <v>-401907.6</v>
      </c>
      <c r="H569" s="22">
        <f t="shared" si="126"/>
        <v>0</v>
      </c>
      <c r="I569" s="23">
        <f t="shared" si="127"/>
        <v>-100</v>
      </c>
      <c r="J569" s="23">
        <f t="shared" si="128"/>
        <v>0</v>
      </c>
      <c r="K569" s="23">
        <f t="shared" si="129"/>
        <v>0</v>
      </c>
    </row>
    <row r="570" spans="1:11" ht="25.5">
      <c r="A570" s="30" t="s">
        <v>231</v>
      </c>
      <c r="B570" s="21" t="s">
        <v>232</v>
      </c>
      <c r="C570" s="22">
        <v>155174</v>
      </c>
      <c r="D570" s="22">
        <v>0</v>
      </c>
      <c r="E570" s="22">
        <v>0</v>
      </c>
      <c r="F570" s="22">
        <v>0</v>
      </c>
      <c r="G570" s="22">
        <f t="shared" si="125"/>
        <v>-155174</v>
      </c>
      <c r="H570" s="22">
        <f t="shared" si="126"/>
        <v>0</v>
      </c>
      <c r="I570" s="23">
        <f t="shared" si="127"/>
        <v>-100</v>
      </c>
      <c r="J570" s="23">
        <f t="shared" si="128"/>
        <v>0</v>
      </c>
      <c r="K570" s="23">
        <f t="shared" si="129"/>
        <v>0</v>
      </c>
    </row>
    <row r="571" spans="1:11" ht="51">
      <c r="A571" s="28" t="s">
        <v>164</v>
      </c>
      <c r="B571" s="21" t="s">
        <v>165</v>
      </c>
      <c r="C571" s="22">
        <v>141500</v>
      </c>
      <c r="D571" s="22">
        <v>64251</v>
      </c>
      <c r="E571" s="22">
        <v>64251</v>
      </c>
      <c r="F571" s="22">
        <v>0</v>
      </c>
      <c r="G571" s="22">
        <f t="shared" si="125"/>
        <v>-141500</v>
      </c>
      <c r="H571" s="22">
        <f t="shared" si="126"/>
        <v>64251</v>
      </c>
      <c r="I571" s="23">
        <f t="shared" si="127"/>
        <v>-100</v>
      </c>
      <c r="J571" s="23">
        <f t="shared" si="128"/>
        <v>0</v>
      </c>
      <c r="K571" s="23">
        <f t="shared" si="129"/>
        <v>0</v>
      </c>
    </row>
    <row r="572" spans="1:11" ht="38.25">
      <c r="A572" s="29" t="s">
        <v>166</v>
      </c>
      <c r="B572" s="21" t="s">
        <v>167</v>
      </c>
      <c r="C572" s="22">
        <v>141500</v>
      </c>
      <c r="D572" s="22">
        <v>64251</v>
      </c>
      <c r="E572" s="22">
        <v>64251</v>
      </c>
      <c r="F572" s="22">
        <v>0</v>
      </c>
      <c r="G572" s="22">
        <f t="shared" si="125"/>
        <v>-141500</v>
      </c>
      <c r="H572" s="22">
        <f t="shared" si="126"/>
        <v>64251</v>
      </c>
      <c r="I572" s="23">
        <f t="shared" si="127"/>
        <v>-100</v>
      </c>
      <c r="J572" s="23">
        <f t="shared" si="128"/>
        <v>0</v>
      </c>
      <c r="K572" s="23">
        <f t="shared" si="129"/>
        <v>0</v>
      </c>
    </row>
    <row r="573" spans="1:11">
      <c r="A573" s="28" t="s">
        <v>188</v>
      </c>
      <c r="B573" s="21" t="s">
        <v>189</v>
      </c>
      <c r="C573" s="22">
        <v>15994.5</v>
      </c>
      <c r="D573" s="22">
        <v>51924479</v>
      </c>
      <c r="E573" s="22">
        <v>0</v>
      </c>
      <c r="F573" s="22">
        <v>4304006.17</v>
      </c>
      <c r="G573" s="22">
        <f t="shared" si="125"/>
        <v>4288011.67</v>
      </c>
      <c r="H573" s="22">
        <f t="shared" si="126"/>
        <v>-4304006.17</v>
      </c>
      <c r="I573" s="23">
        <f t="shared" si="127"/>
        <v>26809.288630466723</v>
      </c>
      <c r="J573" s="23">
        <f t="shared" si="128"/>
        <v>0</v>
      </c>
      <c r="K573" s="23">
        <f t="shared" si="129"/>
        <v>8.2889732413107122</v>
      </c>
    </row>
    <row r="574" spans="1:11">
      <c r="A574" s="26" t="s">
        <v>56</v>
      </c>
      <c r="B574" s="21" t="s">
        <v>57</v>
      </c>
      <c r="C574" s="22">
        <v>6615916.1699999999</v>
      </c>
      <c r="D574" s="22">
        <v>42446997</v>
      </c>
      <c r="E574" s="22">
        <v>11947260</v>
      </c>
      <c r="F574" s="22">
        <v>5488629.3600000003</v>
      </c>
      <c r="G574" s="22">
        <f t="shared" si="125"/>
        <v>-1127286.8099999996</v>
      </c>
      <c r="H574" s="22">
        <f t="shared" si="126"/>
        <v>6458630.6399999997</v>
      </c>
      <c r="I574" s="23">
        <f t="shared" si="127"/>
        <v>-17.03901290514689</v>
      </c>
      <c r="J574" s="23">
        <f t="shared" si="128"/>
        <v>45.940486437894549</v>
      </c>
      <c r="K574" s="23">
        <f t="shared" si="129"/>
        <v>12.930548090363143</v>
      </c>
    </row>
    <row r="575" spans="1:11">
      <c r="A575" s="27" t="s">
        <v>58</v>
      </c>
      <c r="B575" s="21" t="s">
        <v>59</v>
      </c>
      <c r="C575" s="22">
        <v>6615916.1699999999</v>
      </c>
      <c r="D575" s="22">
        <v>42446997</v>
      </c>
      <c r="E575" s="22">
        <v>11947260</v>
      </c>
      <c r="F575" s="22">
        <v>5488629.3600000003</v>
      </c>
      <c r="G575" s="22">
        <f t="shared" si="125"/>
        <v>-1127286.8099999996</v>
      </c>
      <c r="H575" s="22">
        <f t="shared" si="126"/>
        <v>6458630.6399999997</v>
      </c>
      <c r="I575" s="23">
        <f t="shared" si="127"/>
        <v>-17.03901290514689</v>
      </c>
      <c r="J575" s="23">
        <f t="shared" si="128"/>
        <v>45.940486437894549</v>
      </c>
      <c r="K575" s="23">
        <f t="shared" si="129"/>
        <v>12.930548090363143</v>
      </c>
    </row>
    <row r="576" spans="1:11">
      <c r="A576" s="20"/>
      <c r="B576" s="21" t="s">
        <v>60</v>
      </c>
      <c r="C576" s="22">
        <v>94962716.989999995</v>
      </c>
      <c r="D576" s="22">
        <v>-4613749</v>
      </c>
      <c r="E576" s="22">
        <v>61817</v>
      </c>
      <c r="F576" s="22">
        <v>65315162.530000001</v>
      </c>
      <c r="G576" s="22">
        <f t="shared" si="125"/>
        <v>-29647554.459999993</v>
      </c>
      <c r="H576" s="22">
        <f t="shared" si="126"/>
        <v>-65253345.530000001</v>
      </c>
      <c r="I576" s="23">
        <f t="shared" si="127"/>
        <v>-31.220204517865696</v>
      </c>
      <c r="J576" s="23">
        <f t="shared" si="128"/>
        <v>105658.90051280391</v>
      </c>
      <c r="K576" s="23">
        <f t="shared" si="129"/>
        <v>-1415.6635423816945</v>
      </c>
    </row>
    <row r="577" spans="1:11">
      <c r="A577" s="20" t="s">
        <v>61</v>
      </c>
      <c r="B577" s="21" t="s">
        <v>62</v>
      </c>
      <c r="C577" s="22">
        <v>-94962716.989999995</v>
      </c>
      <c r="D577" s="22">
        <v>4613749</v>
      </c>
      <c r="E577" s="22">
        <v>-61817</v>
      </c>
      <c r="F577" s="22">
        <v>-65315162.530000001</v>
      </c>
      <c r="G577" s="22">
        <f t="shared" si="125"/>
        <v>29647554.459999993</v>
      </c>
      <c r="H577" s="22">
        <f t="shared" si="126"/>
        <v>65253345.530000001</v>
      </c>
      <c r="I577" s="23">
        <f t="shared" si="127"/>
        <v>-31.220204517865696</v>
      </c>
      <c r="J577" s="23">
        <f t="shared" si="128"/>
        <v>105658.90051280391</v>
      </c>
      <c r="K577" s="23">
        <f t="shared" si="129"/>
        <v>-1415.6635423816945</v>
      </c>
    </row>
    <row r="578" spans="1:11">
      <c r="A578" s="26" t="s">
        <v>63</v>
      </c>
      <c r="B578" s="21" t="s">
        <v>64</v>
      </c>
      <c r="C578" s="22">
        <v>-94962716.989999995</v>
      </c>
      <c r="D578" s="22">
        <v>4613749</v>
      </c>
      <c r="E578" s="22">
        <v>-61817</v>
      </c>
      <c r="F578" s="22">
        <v>-65315162.530000001</v>
      </c>
      <c r="G578" s="22">
        <f t="shared" si="125"/>
        <v>29647554.459999993</v>
      </c>
      <c r="H578" s="22">
        <f t="shared" si="126"/>
        <v>65253345.530000001</v>
      </c>
      <c r="I578" s="23">
        <f t="shared" si="127"/>
        <v>-31.220204517865696</v>
      </c>
      <c r="J578" s="23">
        <f t="shared" si="128"/>
        <v>105658.90051280391</v>
      </c>
      <c r="K578" s="23">
        <f t="shared" si="129"/>
        <v>-1415.6635423816945</v>
      </c>
    </row>
    <row r="579" spans="1:11" ht="25.5">
      <c r="A579" s="27" t="s">
        <v>152</v>
      </c>
      <c r="B579" s="21" t="s">
        <v>153</v>
      </c>
      <c r="C579" s="22">
        <v>-631052.71</v>
      </c>
      <c r="D579" s="22">
        <v>4613749</v>
      </c>
      <c r="E579" s="22">
        <v>-61817</v>
      </c>
      <c r="F579" s="22">
        <v>-2432155.63</v>
      </c>
      <c r="G579" s="22">
        <f t="shared" si="125"/>
        <v>-1801102.92</v>
      </c>
      <c r="H579" s="22">
        <f t="shared" si="126"/>
        <v>2370338.63</v>
      </c>
      <c r="I579" s="23">
        <f t="shared" si="127"/>
        <v>285.41243725900489</v>
      </c>
      <c r="J579" s="23">
        <f t="shared" si="128"/>
        <v>3934.4446187941826</v>
      </c>
      <c r="K579" s="23">
        <f t="shared" si="129"/>
        <v>-52.715386771148573</v>
      </c>
    </row>
    <row r="580" spans="1:11" s="35" customFormat="1" ht="25.5">
      <c r="A580" s="31" t="s">
        <v>122</v>
      </c>
      <c r="B580" s="32" t="s">
        <v>123</v>
      </c>
      <c r="C580" s="33"/>
      <c r="D580" s="33"/>
      <c r="E580" s="33"/>
      <c r="F580" s="33"/>
      <c r="G580" s="33"/>
      <c r="H580" s="33"/>
      <c r="I580" s="34"/>
      <c r="J580" s="34"/>
      <c r="K580" s="34"/>
    </row>
    <row r="581" spans="1:11">
      <c r="A581" s="20" t="s">
        <v>26</v>
      </c>
      <c r="B581" s="21" t="s">
        <v>27</v>
      </c>
      <c r="C581" s="22">
        <v>2902999</v>
      </c>
      <c r="D581" s="22">
        <v>27208116</v>
      </c>
      <c r="E581" s="22">
        <v>6648010</v>
      </c>
      <c r="F581" s="22">
        <v>27208116</v>
      </c>
      <c r="G581" s="22">
        <f t="shared" ref="G581:G593" si="130">F581-C581</f>
        <v>24305117</v>
      </c>
      <c r="H581" s="22">
        <f t="shared" ref="H581:H593" si="131">E581-F581</f>
        <v>-20560106</v>
      </c>
      <c r="I581" s="23">
        <f t="shared" ref="I581:I593" si="132">IF(ISERROR(F581/C581),0,F581/C581*100-100)</f>
        <v>837.24165940119167</v>
      </c>
      <c r="J581" s="23">
        <f t="shared" ref="J581:J593" si="133">IF(ISERROR(F581/E581),0,F581/E581*100)</f>
        <v>409.26707390632686</v>
      </c>
      <c r="K581" s="23">
        <f t="shared" ref="K581:K593" si="134">IF(ISERROR(F581/D581),0,F581/D581*100)</f>
        <v>100</v>
      </c>
    </row>
    <row r="582" spans="1:11">
      <c r="A582" s="26" t="s">
        <v>28</v>
      </c>
      <c r="B582" s="21" t="s">
        <v>29</v>
      </c>
      <c r="C582" s="22">
        <v>2902999</v>
      </c>
      <c r="D582" s="22">
        <v>27208116</v>
      </c>
      <c r="E582" s="22">
        <v>6648010</v>
      </c>
      <c r="F582" s="22">
        <v>27208116</v>
      </c>
      <c r="G582" s="22">
        <f t="shared" si="130"/>
        <v>24305117</v>
      </c>
      <c r="H582" s="22">
        <f t="shared" si="131"/>
        <v>-20560106</v>
      </c>
      <c r="I582" s="23">
        <f t="shared" si="132"/>
        <v>837.24165940119167</v>
      </c>
      <c r="J582" s="23">
        <f t="shared" si="133"/>
        <v>409.26707390632686</v>
      </c>
      <c r="K582" s="23">
        <f t="shared" si="134"/>
        <v>100</v>
      </c>
    </row>
    <row r="583" spans="1:11">
      <c r="A583" s="27" t="s">
        <v>30</v>
      </c>
      <c r="B583" s="21" t="s">
        <v>31</v>
      </c>
      <c r="C583" s="22">
        <v>2902999</v>
      </c>
      <c r="D583" s="22">
        <v>27208116</v>
      </c>
      <c r="E583" s="22">
        <v>6648010</v>
      </c>
      <c r="F583" s="22">
        <v>27208116</v>
      </c>
      <c r="G583" s="22">
        <f t="shared" si="130"/>
        <v>24305117</v>
      </c>
      <c r="H583" s="22">
        <f t="shared" si="131"/>
        <v>-20560106</v>
      </c>
      <c r="I583" s="23">
        <f t="shared" si="132"/>
        <v>837.24165940119167</v>
      </c>
      <c r="J583" s="23">
        <f t="shared" si="133"/>
        <v>409.26707390632686</v>
      </c>
      <c r="K583" s="23">
        <f t="shared" si="134"/>
        <v>100</v>
      </c>
    </row>
    <row r="584" spans="1:11">
      <c r="A584" s="20" t="s">
        <v>32</v>
      </c>
      <c r="B584" s="21" t="s">
        <v>33</v>
      </c>
      <c r="C584" s="22">
        <v>33756.379999999997</v>
      </c>
      <c r="D584" s="22">
        <v>27208116</v>
      </c>
      <c r="E584" s="22">
        <v>6648010</v>
      </c>
      <c r="F584" s="22">
        <v>1434410.53</v>
      </c>
      <c r="G584" s="22">
        <f t="shared" si="130"/>
        <v>1400654.1500000001</v>
      </c>
      <c r="H584" s="22">
        <f t="shared" si="131"/>
        <v>5213599.47</v>
      </c>
      <c r="I584" s="23">
        <f t="shared" si="132"/>
        <v>4149.301998614781</v>
      </c>
      <c r="J584" s="23">
        <f t="shared" si="133"/>
        <v>21.57653989690148</v>
      </c>
      <c r="K584" s="23">
        <f t="shared" si="134"/>
        <v>5.2719950547108807</v>
      </c>
    </row>
    <row r="585" spans="1:11">
      <c r="A585" s="26" t="s">
        <v>34</v>
      </c>
      <c r="B585" s="21" t="s">
        <v>35</v>
      </c>
      <c r="C585" s="22">
        <v>33756.379999999997</v>
      </c>
      <c r="D585" s="22">
        <v>683324</v>
      </c>
      <c r="E585" s="22">
        <v>160995</v>
      </c>
      <c r="F585" s="22">
        <v>133766.09</v>
      </c>
      <c r="G585" s="22">
        <f t="shared" si="130"/>
        <v>100009.70999999999</v>
      </c>
      <c r="H585" s="22">
        <f t="shared" si="131"/>
        <v>27228.910000000003</v>
      </c>
      <c r="I585" s="23">
        <f t="shared" si="132"/>
        <v>296.26906084123948</v>
      </c>
      <c r="J585" s="23">
        <f t="shared" si="133"/>
        <v>83.087108295288672</v>
      </c>
      <c r="K585" s="23">
        <f t="shared" si="134"/>
        <v>19.575792742535018</v>
      </c>
    </row>
    <row r="586" spans="1:11">
      <c r="A586" s="27" t="s">
        <v>36</v>
      </c>
      <c r="B586" s="21" t="s">
        <v>37</v>
      </c>
      <c r="C586" s="22">
        <v>33756.379999999997</v>
      </c>
      <c r="D586" s="22">
        <v>683324</v>
      </c>
      <c r="E586" s="22">
        <v>160995</v>
      </c>
      <c r="F586" s="22">
        <v>133766.09</v>
      </c>
      <c r="G586" s="22">
        <f t="shared" si="130"/>
        <v>100009.70999999999</v>
      </c>
      <c r="H586" s="22">
        <f t="shared" si="131"/>
        <v>27228.910000000003</v>
      </c>
      <c r="I586" s="23">
        <f t="shared" si="132"/>
        <v>296.26906084123948</v>
      </c>
      <c r="J586" s="23">
        <f t="shared" si="133"/>
        <v>83.087108295288672</v>
      </c>
      <c r="K586" s="23">
        <f t="shared" si="134"/>
        <v>19.575792742535018</v>
      </c>
    </row>
    <row r="587" spans="1:11">
      <c r="A587" s="28" t="s">
        <v>38</v>
      </c>
      <c r="B587" s="21" t="s">
        <v>39</v>
      </c>
      <c r="C587" s="22">
        <v>33756.379999999997</v>
      </c>
      <c r="D587" s="22">
        <v>658739</v>
      </c>
      <c r="E587" s="22">
        <v>159474</v>
      </c>
      <c r="F587" s="22">
        <v>120196.75</v>
      </c>
      <c r="G587" s="22">
        <f t="shared" si="130"/>
        <v>86440.37</v>
      </c>
      <c r="H587" s="22">
        <f t="shared" si="131"/>
        <v>39277.25</v>
      </c>
      <c r="I587" s="23">
        <f t="shared" si="132"/>
        <v>256.07120787240814</v>
      </c>
      <c r="J587" s="23">
        <f t="shared" si="133"/>
        <v>75.370750090923906</v>
      </c>
      <c r="K587" s="23">
        <f t="shared" si="134"/>
        <v>18.246490643487025</v>
      </c>
    </row>
    <row r="588" spans="1:11">
      <c r="A588" s="28" t="s">
        <v>40</v>
      </c>
      <c r="B588" s="21" t="s">
        <v>41</v>
      </c>
      <c r="C588" s="22">
        <v>0</v>
      </c>
      <c r="D588" s="22">
        <v>24585</v>
      </c>
      <c r="E588" s="22">
        <v>1521</v>
      </c>
      <c r="F588" s="22">
        <v>13569.34</v>
      </c>
      <c r="G588" s="22">
        <f t="shared" si="130"/>
        <v>13569.34</v>
      </c>
      <c r="H588" s="22">
        <f t="shared" si="131"/>
        <v>-12048.34</v>
      </c>
      <c r="I588" s="23">
        <f t="shared" si="132"/>
        <v>0</v>
      </c>
      <c r="J588" s="23">
        <f t="shared" si="133"/>
        <v>892.13280736357672</v>
      </c>
      <c r="K588" s="23">
        <f t="shared" si="134"/>
        <v>55.193573317063247</v>
      </c>
    </row>
    <row r="589" spans="1:11">
      <c r="A589" s="26" t="s">
        <v>56</v>
      </c>
      <c r="B589" s="21" t="s">
        <v>57</v>
      </c>
      <c r="C589" s="22">
        <v>0</v>
      </c>
      <c r="D589" s="22">
        <v>26524792</v>
      </c>
      <c r="E589" s="22">
        <v>6487015</v>
      </c>
      <c r="F589" s="22">
        <v>1300644.44</v>
      </c>
      <c r="G589" s="22">
        <f t="shared" si="130"/>
        <v>1300644.44</v>
      </c>
      <c r="H589" s="22">
        <f t="shared" si="131"/>
        <v>5186370.5600000005</v>
      </c>
      <c r="I589" s="23">
        <f t="shared" si="132"/>
        <v>0</v>
      </c>
      <c r="J589" s="23">
        <f t="shared" si="133"/>
        <v>20.049968128638518</v>
      </c>
      <c r="K589" s="23">
        <f t="shared" si="134"/>
        <v>4.9035047664087239</v>
      </c>
    </row>
    <row r="590" spans="1:11">
      <c r="A590" s="27" t="s">
        <v>58</v>
      </c>
      <c r="B590" s="21" t="s">
        <v>59</v>
      </c>
      <c r="C590" s="22">
        <v>0</v>
      </c>
      <c r="D590" s="22">
        <v>26524792</v>
      </c>
      <c r="E590" s="22">
        <v>6487015</v>
      </c>
      <c r="F590" s="22">
        <v>1300644.44</v>
      </c>
      <c r="G590" s="22">
        <f t="shared" si="130"/>
        <v>1300644.44</v>
      </c>
      <c r="H590" s="22">
        <f t="shared" si="131"/>
        <v>5186370.5600000005</v>
      </c>
      <c r="I590" s="23">
        <f t="shared" si="132"/>
        <v>0</v>
      </c>
      <c r="J590" s="23">
        <f t="shared" si="133"/>
        <v>20.049968128638518</v>
      </c>
      <c r="K590" s="23">
        <f t="shared" si="134"/>
        <v>4.9035047664087239</v>
      </c>
    </row>
    <row r="591" spans="1:11">
      <c r="A591" s="20"/>
      <c r="B591" s="21" t="s">
        <v>60</v>
      </c>
      <c r="C591" s="22">
        <v>2869242.62</v>
      </c>
      <c r="D591" s="22">
        <v>0</v>
      </c>
      <c r="E591" s="22">
        <v>0</v>
      </c>
      <c r="F591" s="22">
        <v>25773705.469999999</v>
      </c>
      <c r="G591" s="22">
        <f t="shared" si="130"/>
        <v>22904462.849999998</v>
      </c>
      <c r="H591" s="22">
        <f t="shared" si="131"/>
        <v>-25773705.469999999</v>
      </c>
      <c r="I591" s="23">
        <f t="shared" si="132"/>
        <v>798.27556897227453</v>
      </c>
      <c r="J591" s="23">
        <f t="shared" si="133"/>
        <v>0</v>
      </c>
      <c r="K591" s="23">
        <f t="shared" si="134"/>
        <v>0</v>
      </c>
    </row>
    <row r="592" spans="1:11">
      <c r="A592" s="20" t="s">
        <v>61</v>
      </c>
      <c r="B592" s="21" t="s">
        <v>62</v>
      </c>
      <c r="C592" s="22">
        <v>-2869242.62</v>
      </c>
      <c r="D592" s="22">
        <v>0</v>
      </c>
      <c r="E592" s="22">
        <v>0</v>
      </c>
      <c r="F592" s="22">
        <v>-25773705.469999999</v>
      </c>
      <c r="G592" s="22">
        <f t="shared" si="130"/>
        <v>-22904462.849999998</v>
      </c>
      <c r="H592" s="22">
        <f t="shared" si="131"/>
        <v>25773705.469999999</v>
      </c>
      <c r="I592" s="23">
        <f t="shared" si="132"/>
        <v>798.27556897227453</v>
      </c>
      <c r="J592" s="23">
        <f t="shared" si="133"/>
        <v>0</v>
      </c>
      <c r="K592" s="23">
        <f t="shared" si="134"/>
        <v>0</v>
      </c>
    </row>
    <row r="593" spans="1:11">
      <c r="A593" s="26" t="s">
        <v>63</v>
      </c>
      <c r="B593" s="21" t="s">
        <v>64</v>
      </c>
      <c r="C593" s="22">
        <v>-2869242.62</v>
      </c>
      <c r="D593" s="22">
        <v>0</v>
      </c>
      <c r="E593" s="22">
        <v>0</v>
      </c>
      <c r="F593" s="22">
        <v>-25773705.469999999</v>
      </c>
      <c r="G593" s="22">
        <f t="shared" si="130"/>
        <v>-22904462.849999998</v>
      </c>
      <c r="H593" s="22">
        <f t="shared" si="131"/>
        <v>25773705.469999999</v>
      </c>
      <c r="I593" s="23">
        <f t="shared" si="132"/>
        <v>798.27556897227453</v>
      </c>
      <c r="J593" s="23">
        <f t="shared" si="133"/>
        <v>0</v>
      </c>
      <c r="K593" s="23">
        <f t="shared" si="134"/>
        <v>0</v>
      </c>
    </row>
    <row r="594" spans="1:11" s="35" customFormat="1" ht="25.5">
      <c r="A594" s="36" t="s">
        <v>277</v>
      </c>
      <c r="B594" s="32" t="s">
        <v>418</v>
      </c>
      <c r="C594" s="33"/>
      <c r="D594" s="33"/>
      <c r="E594" s="33"/>
      <c r="F594" s="33"/>
      <c r="G594" s="33"/>
      <c r="H594" s="33"/>
      <c r="I594" s="34"/>
      <c r="J594" s="34"/>
      <c r="K594" s="34"/>
    </row>
    <row r="595" spans="1:11">
      <c r="A595" s="20" t="s">
        <v>26</v>
      </c>
      <c r="B595" s="21" t="s">
        <v>27</v>
      </c>
      <c r="C595" s="22">
        <v>2902999</v>
      </c>
      <c r="D595" s="22">
        <v>27208116</v>
      </c>
      <c r="E595" s="22">
        <v>6648010</v>
      </c>
      <c r="F595" s="22">
        <v>27208116</v>
      </c>
      <c r="G595" s="22">
        <f t="shared" ref="G595:G607" si="135">F595-C595</f>
        <v>24305117</v>
      </c>
      <c r="H595" s="22">
        <f t="shared" ref="H595:H607" si="136">E595-F595</f>
        <v>-20560106</v>
      </c>
      <c r="I595" s="23">
        <f t="shared" ref="I595:I607" si="137">IF(ISERROR(F595/C595),0,F595/C595*100-100)</f>
        <v>837.24165940119167</v>
      </c>
      <c r="J595" s="23">
        <f t="shared" ref="J595:J607" si="138">IF(ISERROR(F595/E595),0,F595/E595*100)</f>
        <v>409.26707390632686</v>
      </c>
      <c r="K595" s="23">
        <f t="shared" ref="K595:K607" si="139">IF(ISERROR(F595/D595),0,F595/D595*100)</f>
        <v>100</v>
      </c>
    </row>
    <row r="596" spans="1:11">
      <c r="A596" s="26" t="s">
        <v>28</v>
      </c>
      <c r="B596" s="21" t="s">
        <v>29</v>
      </c>
      <c r="C596" s="22">
        <v>2902999</v>
      </c>
      <c r="D596" s="22">
        <v>27208116</v>
      </c>
      <c r="E596" s="22">
        <v>6648010</v>
      </c>
      <c r="F596" s="22">
        <v>27208116</v>
      </c>
      <c r="G596" s="22">
        <f t="shared" si="135"/>
        <v>24305117</v>
      </c>
      <c r="H596" s="22">
        <f t="shared" si="136"/>
        <v>-20560106</v>
      </c>
      <c r="I596" s="23">
        <f t="shared" si="137"/>
        <v>837.24165940119167</v>
      </c>
      <c r="J596" s="23">
        <f t="shared" si="138"/>
        <v>409.26707390632686</v>
      </c>
      <c r="K596" s="23">
        <f t="shared" si="139"/>
        <v>100</v>
      </c>
    </row>
    <row r="597" spans="1:11">
      <c r="A597" s="27" t="s">
        <v>30</v>
      </c>
      <c r="B597" s="21" t="s">
        <v>31</v>
      </c>
      <c r="C597" s="22">
        <v>2902999</v>
      </c>
      <c r="D597" s="22">
        <v>27208116</v>
      </c>
      <c r="E597" s="22">
        <v>6648010</v>
      </c>
      <c r="F597" s="22">
        <v>27208116</v>
      </c>
      <c r="G597" s="22">
        <f t="shared" si="135"/>
        <v>24305117</v>
      </c>
      <c r="H597" s="22">
        <f t="shared" si="136"/>
        <v>-20560106</v>
      </c>
      <c r="I597" s="23">
        <f t="shared" si="137"/>
        <v>837.24165940119167</v>
      </c>
      <c r="J597" s="23">
        <f t="shared" si="138"/>
        <v>409.26707390632686</v>
      </c>
      <c r="K597" s="23">
        <f t="shared" si="139"/>
        <v>100</v>
      </c>
    </row>
    <row r="598" spans="1:11">
      <c r="A598" s="20" t="s">
        <v>32</v>
      </c>
      <c r="B598" s="21" t="s">
        <v>33</v>
      </c>
      <c r="C598" s="22">
        <v>33756.379999999997</v>
      </c>
      <c r="D598" s="22">
        <v>27208116</v>
      </c>
      <c r="E598" s="22">
        <v>6648010</v>
      </c>
      <c r="F598" s="22">
        <v>1434410.53</v>
      </c>
      <c r="G598" s="22">
        <f t="shared" si="135"/>
        <v>1400654.1500000001</v>
      </c>
      <c r="H598" s="22">
        <f t="shared" si="136"/>
        <v>5213599.47</v>
      </c>
      <c r="I598" s="23">
        <f t="shared" si="137"/>
        <v>4149.301998614781</v>
      </c>
      <c r="J598" s="23">
        <f t="shared" si="138"/>
        <v>21.57653989690148</v>
      </c>
      <c r="K598" s="23">
        <f t="shared" si="139"/>
        <v>5.2719950547108807</v>
      </c>
    </row>
    <row r="599" spans="1:11">
      <c r="A599" s="26" t="s">
        <v>34</v>
      </c>
      <c r="B599" s="21" t="s">
        <v>35</v>
      </c>
      <c r="C599" s="22">
        <v>33756.379999999997</v>
      </c>
      <c r="D599" s="22">
        <v>683324</v>
      </c>
      <c r="E599" s="22">
        <v>160995</v>
      </c>
      <c r="F599" s="22">
        <v>133766.09</v>
      </c>
      <c r="G599" s="22">
        <f t="shared" si="135"/>
        <v>100009.70999999999</v>
      </c>
      <c r="H599" s="22">
        <f t="shared" si="136"/>
        <v>27228.910000000003</v>
      </c>
      <c r="I599" s="23">
        <f t="shared" si="137"/>
        <v>296.26906084123948</v>
      </c>
      <c r="J599" s="23">
        <f t="shared" si="138"/>
        <v>83.087108295288672</v>
      </c>
      <c r="K599" s="23">
        <f t="shared" si="139"/>
        <v>19.575792742535018</v>
      </c>
    </row>
    <row r="600" spans="1:11">
      <c r="A600" s="27" t="s">
        <v>36</v>
      </c>
      <c r="B600" s="21" t="s">
        <v>37</v>
      </c>
      <c r="C600" s="22">
        <v>33756.379999999997</v>
      </c>
      <c r="D600" s="22">
        <v>683324</v>
      </c>
      <c r="E600" s="22">
        <v>160995</v>
      </c>
      <c r="F600" s="22">
        <v>133766.09</v>
      </c>
      <c r="G600" s="22">
        <f t="shared" si="135"/>
        <v>100009.70999999999</v>
      </c>
      <c r="H600" s="22">
        <f t="shared" si="136"/>
        <v>27228.910000000003</v>
      </c>
      <c r="I600" s="23">
        <f t="shared" si="137"/>
        <v>296.26906084123948</v>
      </c>
      <c r="J600" s="23">
        <f t="shared" si="138"/>
        <v>83.087108295288672</v>
      </c>
      <c r="K600" s="23">
        <f t="shared" si="139"/>
        <v>19.575792742535018</v>
      </c>
    </row>
    <row r="601" spans="1:11">
      <c r="A601" s="28" t="s">
        <v>38</v>
      </c>
      <c r="B601" s="21" t="s">
        <v>39</v>
      </c>
      <c r="C601" s="22">
        <v>33756.379999999997</v>
      </c>
      <c r="D601" s="22">
        <v>658739</v>
      </c>
      <c r="E601" s="22">
        <v>159474</v>
      </c>
      <c r="F601" s="22">
        <v>120196.75</v>
      </c>
      <c r="G601" s="22">
        <f t="shared" si="135"/>
        <v>86440.37</v>
      </c>
      <c r="H601" s="22">
        <f t="shared" si="136"/>
        <v>39277.25</v>
      </c>
      <c r="I601" s="23">
        <f t="shared" si="137"/>
        <v>256.07120787240814</v>
      </c>
      <c r="J601" s="23">
        <f t="shared" si="138"/>
        <v>75.370750090923906</v>
      </c>
      <c r="K601" s="23">
        <f t="shared" si="139"/>
        <v>18.246490643487025</v>
      </c>
    </row>
    <row r="602" spans="1:11">
      <c r="A602" s="28" t="s">
        <v>40</v>
      </c>
      <c r="B602" s="21" t="s">
        <v>41</v>
      </c>
      <c r="C602" s="22">
        <v>0</v>
      </c>
      <c r="D602" s="22">
        <v>24585</v>
      </c>
      <c r="E602" s="22">
        <v>1521</v>
      </c>
      <c r="F602" s="22">
        <v>13569.34</v>
      </c>
      <c r="G602" s="22">
        <f t="shared" si="135"/>
        <v>13569.34</v>
      </c>
      <c r="H602" s="22">
        <f t="shared" si="136"/>
        <v>-12048.34</v>
      </c>
      <c r="I602" s="23">
        <f t="shared" si="137"/>
        <v>0</v>
      </c>
      <c r="J602" s="23">
        <f t="shared" si="138"/>
        <v>892.13280736357672</v>
      </c>
      <c r="K602" s="23">
        <f t="shared" si="139"/>
        <v>55.193573317063247</v>
      </c>
    </row>
    <row r="603" spans="1:11">
      <c r="A603" s="26" t="s">
        <v>56</v>
      </c>
      <c r="B603" s="21" t="s">
        <v>57</v>
      </c>
      <c r="C603" s="22">
        <v>0</v>
      </c>
      <c r="D603" s="22">
        <v>26524792</v>
      </c>
      <c r="E603" s="22">
        <v>6487015</v>
      </c>
      <c r="F603" s="22">
        <v>1300644.44</v>
      </c>
      <c r="G603" s="22">
        <f t="shared" si="135"/>
        <v>1300644.44</v>
      </c>
      <c r="H603" s="22">
        <f t="shared" si="136"/>
        <v>5186370.5600000005</v>
      </c>
      <c r="I603" s="23">
        <f t="shared" si="137"/>
        <v>0</v>
      </c>
      <c r="J603" s="23">
        <f t="shared" si="138"/>
        <v>20.049968128638518</v>
      </c>
      <c r="K603" s="23">
        <f t="shared" si="139"/>
        <v>4.9035047664087239</v>
      </c>
    </row>
    <row r="604" spans="1:11">
      <c r="A604" s="27" t="s">
        <v>58</v>
      </c>
      <c r="B604" s="21" t="s">
        <v>59</v>
      </c>
      <c r="C604" s="22">
        <v>0</v>
      </c>
      <c r="D604" s="22">
        <v>26524792</v>
      </c>
      <c r="E604" s="22">
        <v>6487015</v>
      </c>
      <c r="F604" s="22">
        <v>1300644.44</v>
      </c>
      <c r="G604" s="22">
        <f t="shared" si="135"/>
        <v>1300644.44</v>
      </c>
      <c r="H604" s="22">
        <f t="shared" si="136"/>
        <v>5186370.5600000005</v>
      </c>
      <c r="I604" s="23">
        <f t="shared" si="137"/>
        <v>0</v>
      </c>
      <c r="J604" s="23">
        <f t="shared" si="138"/>
        <v>20.049968128638518</v>
      </c>
      <c r="K604" s="23">
        <f t="shared" si="139"/>
        <v>4.9035047664087239</v>
      </c>
    </row>
    <row r="605" spans="1:11">
      <c r="A605" s="20"/>
      <c r="B605" s="21" t="s">
        <v>60</v>
      </c>
      <c r="C605" s="22">
        <v>2869242.62</v>
      </c>
      <c r="D605" s="22">
        <v>0</v>
      </c>
      <c r="E605" s="22">
        <v>0</v>
      </c>
      <c r="F605" s="22">
        <v>25773705.469999999</v>
      </c>
      <c r="G605" s="22">
        <f t="shared" si="135"/>
        <v>22904462.849999998</v>
      </c>
      <c r="H605" s="22">
        <f t="shared" si="136"/>
        <v>-25773705.469999999</v>
      </c>
      <c r="I605" s="23">
        <f t="shared" si="137"/>
        <v>798.27556897227453</v>
      </c>
      <c r="J605" s="23">
        <f t="shared" si="138"/>
        <v>0</v>
      </c>
      <c r="K605" s="23">
        <f t="shared" si="139"/>
        <v>0</v>
      </c>
    </row>
    <row r="606" spans="1:11">
      <c r="A606" s="20" t="s">
        <v>61</v>
      </c>
      <c r="B606" s="21" t="s">
        <v>62</v>
      </c>
      <c r="C606" s="22">
        <v>-2869242.62</v>
      </c>
      <c r="D606" s="22">
        <v>0</v>
      </c>
      <c r="E606" s="22">
        <v>0</v>
      </c>
      <c r="F606" s="22">
        <v>-25773705.469999999</v>
      </c>
      <c r="G606" s="22">
        <f t="shared" si="135"/>
        <v>-22904462.849999998</v>
      </c>
      <c r="H606" s="22">
        <f t="shared" si="136"/>
        <v>25773705.469999999</v>
      </c>
      <c r="I606" s="23">
        <f t="shared" si="137"/>
        <v>798.27556897227453</v>
      </c>
      <c r="J606" s="23">
        <f t="shared" si="138"/>
        <v>0</v>
      </c>
      <c r="K606" s="23">
        <f t="shared" si="139"/>
        <v>0</v>
      </c>
    </row>
    <row r="607" spans="1:11">
      <c r="A607" s="26" t="s">
        <v>63</v>
      </c>
      <c r="B607" s="21" t="s">
        <v>64</v>
      </c>
      <c r="C607" s="22">
        <v>-2869242.62</v>
      </c>
      <c r="D607" s="22">
        <v>0</v>
      </c>
      <c r="E607" s="22">
        <v>0</v>
      </c>
      <c r="F607" s="22">
        <v>-25773705.469999999</v>
      </c>
      <c r="G607" s="22">
        <f t="shared" si="135"/>
        <v>-22904462.849999998</v>
      </c>
      <c r="H607" s="22">
        <f t="shared" si="136"/>
        <v>25773705.469999999</v>
      </c>
      <c r="I607" s="23">
        <f t="shared" si="137"/>
        <v>798.27556897227453</v>
      </c>
      <c r="J607" s="23">
        <f t="shared" si="138"/>
        <v>0</v>
      </c>
      <c r="K607" s="23">
        <f t="shared" si="139"/>
        <v>0</v>
      </c>
    </row>
    <row r="608" spans="1:11" s="35" customFormat="1" ht="25.5">
      <c r="A608" s="31" t="s">
        <v>126</v>
      </c>
      <c r="B608" s="32" t="s">
        <v>127</v>
      </c>
      <c r="C608" s="33"/>
      <c r="D608" s="33"/>
      <c r="E608" s="33"/>
      <c r="F608" s="33"/>
      <c r="G608" s="33"/>
      <c r="H608" s="33"/>
      <c r="I608" s="34"/>
      <c r="J608" s="34"/>
      <c r="K608" s="34"/>
    </row>
    <row r="609" spans="1:11">
      <c r="A609" s="20" t="s">
        <v>26</v>
      </c>
      <c r="B609" s="21" t="s">
        <v>27</v>
      </c>
      <c r="C609" s="22">
        <v>125746</v>
      </c>
      <c r="D609" s="22">
        <v>174111</v>
      </c>
      <c r="E609" s="22">
        <v>7509</v>
      </c>
      <c r="F609" s="22">
        <v>174111</v>
      </c>
      <c r="G609" s="22">
        <f t="shared" ref="G609:G621" si="140">F609-C609</f>
        <v>48365</v>
      </c>
      <c r="H609" s="22">
        <f t="shared" ref="H609:H621" si="141">E609-F609</f>
        <v>-166602</v>
      </c>
      <c r="I609" s="23">
        <f t="shared" ref="I609:I621" si="142">IF(ISERROR(F609/C609),0,F609/C609*100-100)</f>
        <v>38.462456062220667</v>
      </c>
      <c r="J609" s="23">
        <f t="shared" ref="J609:J621" si="143">IF(ISERROR(F609/E609),0,F609/E609*100)</f>
        <v>2318.6975629244907</v>
      </c>
      <c r="K609" s="23">
        <f t="shared" ref="K609:K621" si="144">IF(ISERROR(F609/D609),0,F609/D609*100)</f>
        <v>100</v>
      </c>
    </row>
    <row r="610" spans="1:11">
      <c r="A610" s="26" t="s">
        <v>28</v>
      </c>
      <c r="B610" s="21" t="s">
        <v>29</v>
      </c>
      <c r="C610" s="22">
        <v>125746</v>
      </c>
      <c r="D610" s="22">
        <v>174111</v>
      </c>
      <c r="E610" s="22">
        <v>7509</v>
      </c>
      <c r="F610" s="22">
        <v>174111</v>
      </c>
      <c r="G610" s="22">
        <f t="shared" si="140"/>
        <v>48365</v>
      </c>
      <c r="H610" s="22">
        <f t="shared" si="141"/>
        <v>-166602</v>
      </c>
      <c r="I610" s="23">
        <f t="shared" si="142"/>
        <v>38.462456062220667</v>
      </c>
      <c r="J610" s="23">
        <f t="shared" si="143"/>
        <v>2318.6975629244907</v>
      </c>
      <c r="K610" s="23">
        <f t="shared" si="144"/>
        <v>100</v>
      </c>
    </row>
    <row r="611" spans="1:11">
      <c r="A611" s="27" t="s">
        <v>30</v>
      </c>
      <c r="B611" s="21" t="s">
        <v>31</v>
      </c>
      <c r="C611" s="22">
        <v>125746</v>
      </c>
      <c r="D611" s="22">
        <v>174111</v>
      </c>
      <c r="E611" s="22">
        <v>7509</v>
      </c>
      <c r="F611" s="22">
        <v>174111</v>
      </c>
      <c r="G611" s="22">
        <f t="shared" si="140"/>
        <v>48365</v>
      </c>
      <c r="H611" s="22">
        <f t="shared" si="141"/>
        <v>-166602</v>
      </c>
      <c r="I611" s="23">
        <f t="shared" si="142"/>
        <v>38.462456062220667</v>
      </c>
      <c r="J611" s="23">
        <f t="shared" si="143"/>
        <v>2318.6975629244907</v>
      </c>
      <c r="K611" s="23">
        <f t="shared" si="144"/>
        <v>100</v>
      </c>
    </row>
    <row r="612" spans="1:11">
      <c r="A612" s="20" t="s">
        <v>32</v>
      </c>
      <c r="B612" s="21" t="s">
        <v>33</v>
      </c>
      <c r="C612" s="22">
        <v>1032.6500000000001</v>
      </c>
      <c r="D612" s="22">
        <v>174111</v>
      </c>
      <c r="E612" s="22">
        <v>7509</v>
      </c>
      <c r="F612" s="22">
        <v>1957.9</v>
      </c>
      <c r="G612" s="22">
        <f t="shared" si="140"/>
        <v>925.25</v>
      </c>
      <c r="H612" s="22">
        <f t="shared" si="141"/>
        <v>5551.1</v>
      </c>
      <c r="I612" s="23">
        <f t="shared" si="142"/>
        <v>89.599573911780368</v>
      </c>
      <c r="J612" s="23">
        <f t="shared" si="143"/>
        <v>26.074044479957386</v>
      </c>
      <c r="K612" s="23">
        <f t="shared" si="144"/>
        <v>1.1245125236199895</v>
      </c>
    </row>
    <row r="613" spans="1:11">
      <c r="A613" s="26" t="s">
        <v>34</v>
      </c>
      <c r="B613" s="21" t="s">
        <v>35</v>
      </c>
      <c r="C613" s="22">
        <v>1032.6500000000001</v>
      </c>
      <c r="D613" s="22">
        <v>146611</v>
      </c>
      <c r="E613" s="22">
        <v>7509</v>
      </c>
      <c r="F613" s="22">
        <v>1957.9</v>
      </c>
      <c r="G613" s="22">
        <f t="shared" si="140"/>
        <v>925.25</v>
      </c>
      <c r="H613" s="22">
        <f t="shared" si="141"/>
        <v>5551.1</v>
      </c>
      <c r="I613" s="23">
        <f t="shared" si="142"/>
        <v>89.599573911780368</v>
      </c>
      <c r="J613" s="23">
        <f t="shared" si="143"/>
        <v>26.074044479957386</v>
      </c>
      <c r="K613" s="23">
        <f t="shared" si="144"/>
        <v>1.3354386778618248</v>
      </c>
    </row>
    <row r="614" spans="1:11">
      <c r="A614" s="27" t="s">
        <v>36</v>
      </c>
      <c r="B614" s="21" t="s">
        <v>37</v>
      </c>
      <c r="C614" s="22">
        <v>1032.6500000000001</v>
      </c>
      <c r="D614" s="22">
        <v>146611</v>
      </c>
      <c r="E614" s="22">
        <v>7509</v>
      </c>
      <c r="F614" s="22">
        <v>1957.9</v>
      </c>
      <c r="G614" s="22">
        <f t="shared" si="140"/>
        <v>925.25</v>
      </c>
      <c r="H614" s="22">
        <f t="shared" si="141"/>
        <v>5551.1</v>
      </c>
      <c r="I614" s="23">
        <f t="shared" si="142"/>
        <v>89.599573911780368</v>
      </c>
      <c r="J614" s="23">
        <f t="shared" si="143"/>
        <v>26.074044479957386</v>
      </c>
      <c r="K614" s="23">
        <f t="shared" si="144"/>
        <v>1.3354386778618248</v>
      </c>
    </row>
    <row r="615" spans="1:11">
      <c r="A615" s="28" t="s">
        <v>38</v>
      </c>
      <c r="B615" s="21" t="s">
        <v>39</v>
      </c>
      <c r="C615" s="22">
        <v>1032.6500000000001</v>
      </c>
      <c r="D615" s="22">
        <v>18720</v>
      </c>
      <c r="E615" s="22">
        <v>3661</v>
      </c>
      <c r="F615" s="22">
        <v>1957.9</v>
      </c>
      <c r="G615" s="22">
        <f t="shared" si="140"/>
        <v>925.25</v>
      </c>
      <c r="H615" s="22">
        <f t="shared" si="141"/>
        <v>1703.1</v>
      </c>
      <c r="I615" s="23">
        <f t="shared" si="142"/>
        <v>89.599573911780368</v>
      </c>
      <c r="J615" s="23">
        <f t="shared" si="143"/>
        <v>53.479923518164441</v>
      </c>
      <c r="K615" s="23">
        <f t="shared" si="144"/>
        <v>10.458867521367523</v>
      </c>
    </row>
    <row r="616" spans="1:11">
      <c r="A616" s="28" t="s">
        <v>40</v>
      </c>
      <c r="B616" s="21" t="s">
        <v>41</v>
      </c>
      <c r="C616" s="22">
        <v>0</v>
      </c>
      <c r="D616" s="22">
        <v>127891</v>
      </c>
      <c r="E616" s="22">
        <v>3848</v>
      </c>
      <c r="F616" s="22">
        <v>0</v>
      </c>
      <c r="G616" s="22">
        <f t="shared" si="140"/>
        <v>0</v>
      </c>
      <c r="H616" s="22">
        <f t="shared" si="141"/>
        <v>3848</v>
      </c>
      <c r="I616" s="23">
        <f t="shared" si="142"/>
        <v>0</v>
      </c>
      <c r="J616" s="23">
        <f t="shared" si="143"/>
        <v>0</v>
      </c>
      <c r="K616" s="23">
        <f t="shared" si="144"/>
        <v>0</v>
      </c>
    </row>
    <row r="617" spans="1:11">
      <c r="A617" s="26" t="s">
        <v>56</v>
      </c>
      <c r="B617" s="21" t="s">
        <v>57</v>
      </c>
      <c r="C617" s="22">
        <v>0</v>
      </c>
      <c r="D617" s="22">
        <v>27500</v>
      </c>
      <c r="E617" s="22">
        <v>0</v>
      </c>
      <c r="F617" s="22">
        <v>0</v>
      </c>
      <c r="G617" s="22">
        <f t="shared" si="140"/>
        <v>0</v>
      </c>
      <c r="H617" s="22">
        <f t="shared" si="141"/>
        <v>0</v>
      </c>
      <c r="I617" s="23">
        <f t="shared" si="142"/>
        <v>0</v>
      </c>
      <c r="J617" s="23">
        <f t="shared" si="143"/>
        <v>0</v>
      </c>
      <c r="K617" s="23">
        <f t="shared" si="144"/>
        <v>0</v>
      </c>
    </row>
    <row r="618" spans="1:11">
      <c r="A618" s="27" t="s">
        <v>58</v>
      </c>
      <c r="B618" s="21" t="s">
        <v>59</v>
      </c>
      <c r="C618" s="22">
        <v>0</v>
      </c>
      <c r="D618" s="22">
        <v>27500</v>
      </c>
      <c r="E618" s="22">
        <v>0</v>
      </c>
      <c r="F618" s="22">
        <v>0</v>
      </c>
      <c r="G618" s="22">
        <f t="shared" si="140"/>
        <v>0</v>
      </c>
      <c r="H618" s="22">
        <f t="shared" si="141"/>
        <v>0</v>
      </c>
      <c r="I618" s="23">
        <f t="shared" si="142"/>
        <v>0</v>
      </c>
      <c r="J618" s="23">
        <f t="shared" si="143"/>
        <v>0</v>
      </c>
      <c r="K618" s="23">
        <f t="shared" si="144"/>
        <v>0</v>
      </c>
    </row>
    <row r="619" spans="1:11">
      <c r="A619" s="20"/>
      <c r="B619" s="21" t="s">
        <v>60</v>
      </c>
      <c r="C619" s="22">
        <v>124713.35</v>
      </c>
      <c r="D619" s="22">
        <v>0</v>
      </c>
      <c r="E619" s="22">
        <v>0</v>
      </c>
      <c r="F619" s="22">
        <v>172153.1</v>
      </c>
      <c r="G619" s="22">
        <f t="shared" si="140"/>
        <v>47439.75</v>
      </c>
      <c r="H619" s="22">
        <f t="shared" si="141"/>
        <v>-172153.1</v>
      </c>
      <c r="I619" s="23">
        <f t="shared" si="142"/>
        <v>38.039031106132569</v>
      </c>
      <c r="J619" s="23">
        <f t="shared" si="143"/>
        <v>0</v>
      </c>
      <c r="K619" s="23">
        <f t="shared" si="144"/>
        <v>0</v>
      </c>
    </row>
    <row r="620" spans="1:11">
      <c r="A620" s="20" t="s">
        <v>61</v>
      </c>
      <c r="B620" s="21" t="s">
        <v>62</v>
      </c>
      <c r="C620" s="22">
        <v>-124713.35</v>
      </c>
      <c r="D620" s="22">
        <v>0</v>
      </c>
      <c r="E620" s="22">
        <v>0</v>
      </c>
      <c r="F620" s="22">
        <v>-172153.1</v>
      </c>
      <c r="G620" s="22">
        <f t="shared" si="140"/>
        <v>-47439.75</v>
      </c>
      <c r="H620" s="22">
        <f t="shared" si="141"/>
        <v>172153.1</v>
      </c>
      <c r="I620" s="23">
        <f t="shared" si="142"/>
        <v>38.039031106132569</v>
      </c>
      <c r="J620" s="23">
        <f t="shared" si="143"/>
        <v>0</v>
      </c>
      <c r="K620" s="23">
        <f t="shared" si="144"/>
        <v>0</v>
      </c>
    </row>
    <row r="621" spans="1:11">
      <c r="A621" s="26" t="s">
        <v>63</v>
      </c>
      <c r="B621" s="21" t="s">
        <v>64</v>
      </c>
      <c r="C621" s="22">
        <v>-124713.35</v>
      </c>
      <c r="D621" s="22">
        <v>0</v>
      </c>
      <c r="E621" s="22">
        <v>0</v>
      </c>
      <c r="F621" s="22">
        <v>-172153.1</v>
      </c>
      <c r="G621" s="22">
        <f t="shared" si="140"/>
        <v>-47439.75</v>
      </c>
      <c r="H621" s="22">
        <f t="shared" si="141"/>
        <v>172153.1</v>
      </c>
      <c r="I621" s="23">
        <f t="shared" si="142"/>
        <v>38.039031106132569</v>
      </c>
      <c r="J621" s="23">
        <f t="shared" si="143"/>
        <v>0</v>
      </c>
      <c r="K621" s="23">
        <f t="shared" si="144"/>
        <v>0</v>
      </c>
    </row>
    <row r="622" spans="1:11" s="35" customFormat="1" ht="25.5">
      <c r="A622" s="36" t="s">
        <v>176</v>
      </c>
      <c r="B622" s="32" t="s">
        <v>278</v>
      </c>
      <c r="C622" s="33"/>
      <c r="D622" s="33"/>
      <c r="E622" s="33"/>
      <c r="F622" s="33"/>
      <c r="G622" s="33"/>
      <c r="H622" s="33"/>
      <c r="I622" s="34"/>
      <c r="J622" s="34"/>
      <c r="K622" s="34"/>
    </row>
    <row r="623" spans="1:11">
      <c r="A623" s="20" t="s">
        <v>26</v>
      </c>
      <c r="B623" s="21" t="s">
        <v>27</v>
      </c>
      <c r="C623" s="22">
        <v>125746</v>
      </c>
      <c r="D623" s="22">
        <v>174111</v>
      </c>
      <c r="E623" s="22">
        <v>7509</v>
      </c>
      <c r="F623" s="22">
        <v>174111</v>
      </c>
      <c r="G623" s="22">
        <f t="shared" ref="G623:G635" si="145">F623-C623</f>
        <v>48365</v>
      </c>
      <c r="H623" s="22">
        <f t="shared" ref="H623:H635" si="146">E623-F623</f>
        <v>-166602</v>
      </c>
      <c r="I623" s="23">
        <f t="shared" ref="I623:I635" si="147">IF(ISERROR(F623/C623),0,F623/C623*100-100)</f>
        <v>38.462456062220667</v>
      </c>
      <c r="J623" s="23">
        <f t="shared" ref="J623:J635" si="148">IF(ISERROR(F623/E623),0,F623/E623*100)</f>
        <v>2318.6975629244907</v>
      </c>
      <c r="K623" s="23">
        <f t="shared" ref="K623:K635" si="149">IF(ISERROR(F623/D623),0,F623/D623*100)</f>
        <v>100</v>
      </c>
    </row>
    <row r="624" spans="1:11">
      <c r="A624" s="26" t="s">
        <v>28</v>
      </c>
      <c r="B624" s="21" t="s">
        <v>29</v>
      </c>
      <c r="C624" s="22">
        <v>125746</v>
      </c>
      <c r="D624" s="22">
        <v>174111</v>
      </c>
      <c r="E624" s="22">
        <v>7509</v>
      </c>
      <c r="F624" s="22">
        <v>174111</v>
      </c>
      <c r="G624" s="22">
        <f t="shared" si="145"/>
        <v>48365</v>
      </c>
      <c r="H624" s="22">
        <f t="shared" si="146"/>
        <v>-166602</v>
      </c>
      <c r="I624" s="23">
        <f t="shared" si="147"/>
        <v>38.462456062220667</v>
      </c>
      <c r="J624" s="23">
        <f t="shared" si="148"/>
        <v>2318.6975629244907</v>
      </c>
      <c r="K624" s="23">
        <f t="shared" si="149"/>
        <v>100</v>
      </c>
    </row>
    <row r="625" spans="1:11">
      <c r="A625" s="27" t="s">
        <v>30</v>
      </c>
      <c r="B625" s="21" t="s">
        <v>31</v>
      </c>
      <c r="C625" s="22">
        <v>125746</v>
      </c>
      <c r="D625" s="22">
        <v>174111</v>
      </c>
      <c r="E625" s="22">
        <v>7509</v>
      </c>
      <c r="F625" s="22">
        <v>174111</v>
      </c>
      <c r="G625" s="22">
        <f t="shared" si="145"/>
        <v>48365</v>
      </c>
      <c r="H625" s="22">
        <f t="shared" si="146"/>
        <v>-166602</v>
      </c>
      <c r="I625" s="23">
        <f t="shared" si="147"/>
        <v>38.462456062220667</v>
      </c>
      <c r="J625" s="23">
        <f t="shared" si="148"/>
        <v>2318.6975629244907</v>
      </c>
      <c r="K625" s="23">
        <f t="shared" si="149"/>
        <v>100</v>
      </c>
    </row>
    <row r="626" spans="1:11">
      <c r="A626" s="20" t="s">
        <v>32</v>
      </c>
      <c r="B626" s="21" t="s">
        <v>33</v>
      </c>
      <c r="C626" s="22">
        <v>1032.6500000000001</v>
      </c>
      <c r="D626" s="22">
        <v>174111</v>
      </c>
      <c r="E626" s="22">
        <v>7509</v>
      </c>
      <c r="F626" s="22">
        <v>1957.9</v>
      </c>
      <c r="G626" s="22">
        <f t="shared" si="145"/>
        <v>925.25</v>
      </c>
      <c r="H626" s="22">
        <f t="shared" si="146"/>
        <v>5551.1</v>
      </c>
      <c r="I626" s="23">
        <f t="shared" si="147"/>
        <v>89.599573911780368</v>
      </c>
      <c r="J626" s="23">
        <f t="shared" si="148"/>
        <v>26.074044479957386</v>
      </c>
      <c r="K626" s="23">
        <f t="shared" si="149"/>
        <v>1.1245125236199895</v>
      </c>
    </row>
    <row r="627" spans="1:11">
      <c r="A627" s="26" t="s">
        <v>34</v>
      </c>
      <c r="B627" s="21" t="s">
        <v>35</v>
      </c>
      <c r="C627" s="22">
        <v>1032.6500000000001</v>
      </c>
      <c r="D627" s="22">
        <v>146611</v>
      </c>
      <c r="E627" s="22">
        <v>7509</v>
      </c>
      <c r="F627" s="22">
        <v>1957.9</v>
      </c>
      <c r="G627" s="22">
        <f t="shared" si="145"/>
        <v>925.25</v>
      </c>
      <c r="H627" s="22">
        <f t="shared" si="146"/>
        <v>5551.1</v>
      </c>
      <c r="I627" s="23">
        <f t="shared" si="147"/>
        <v>89.599573911780368</v>
      </c>
      <c r="J627" s="23">
        <f t="shared" si="148"/>
        <v>26.074044479957386</v>
      </c>
      <c r="K627" s="23">
        <f t="shared" si="149"/>
        <v>1.3354386778618248</v>
      </c>
    </row>
    <row r="628" spans="1:11">
      <c r="A628" s="27" t="s">
        <v>36</v>
      </c>
      <c r="B628" s="21" t="s">
        <v>37</v>
      </c>
      <c r="C628" s="22">
        <v>1032.6500000000001</v>
      </c>
      <c r="D628" s="22">
        <v>146611</v>
      </c>
      <c r="E628" s="22">
        <v>7509</v>
      </c>
      <c r="F628" s="22">
        <v>1957.9</v>
      </c>
      <c r="G628" s="22">
        <f t="shared" si="145"/>
        <v>925.25</v>
      </c>
      <c r="H628" s="22">
        <f t="shared" si="146"/>
        <v>5551.1</v>
      </c>
      <c r="I628" s="23">
        <f t="shared" si="147"/>
        <v>89.599573911780368</v>
      </c>
      <c r="J628" s="23">
        <f t="shared" si="148"/>
        <v>26.074044479957386</v>
      </c>
      <c r="K628" s="23">
        <f t="shared" si="149"/>
        <v>1.3354386778618248</v>
      </c>
    </row>
    <row r="629" spans="1:11">
      <c r="A629" s="28" t="s">
        <v>38</v>
      </c>
      <c r="B629" s="21" t="s">
        <v>39</v>
      </c>
      <c r="C629" s="22">
        <v>1032.6500000000001</v>
      </c>
      <c r="D629" s="22">
        <v>18720</v>
      </c>
      <c r="E629" s="22">
        <v>3661</v>
      </c>
      <c r="F629" s="22">
        <v>1957.9</v>
      </c>
      <c r="G629" s="22">
        <f t="shared" si="145"/>
        <v>925.25</v>
      </c>
      <c r="H629" s="22">
        <f t="shared" si="146"/>
        <v>1703.1</v>
      </c>
      <c r="I629" s="23">
        <f t="shared" si="147"/>
        <v>89.599573911780368</v>
      </c>
      <c r="J629" s="23">
        <f t="shared" si="148"/>
        <v>53.479923518164441</v>
      </c>
      <c r="K629" s="23">
        <f t="shared" si="149"/>
        <v>10.458867521367523</v>
      </c>
    </row>
    <row r="630" spans="1:11">
      <c r="A630" s="28" t="s">
        <v>40</v>
      </c>
      <c r="B630" s="21" t="s">
        <v>41</v>
      </c>
      <c r="C630" s="22">
        <v>0</v>
      </c>
      <c r="D630" s="22">
        <v>127891</v>
      </c>
      <c r="E630" s="22">
        <v>3848</v>
      </c>
      <c r="F630" s="22">
        <v>0</v>
      </c>
      <c r="G630" s="22">
        <f t="shared" si="145"/>
        <v>0</v>
      </c>
      <c r="H630" s="22">
        <f t="shared" si="146"/>
        <v>3848</v>
      </c>
      <c r="I630" s="23">
        <f t="shared" si="147"/>
        <v>0</v>
      </c>
      <c r="J630" s="23">
        <f t="shared" si="148"/>
        <v>0</v>
      </c>
      <c r="K630" s="23">
        <f t="shared" si="149"/>
        <v>0</v>
      </c>
    </row>
    <row r="631" spans="1:11">
      <c r="A631" s="26" t="s">
        <v>56</v>
      </c>
      <c r="B631" s="21" t="s">
        <v>57</v>
      </c>
      <c r="C631" s="22">
        <v>0</v>
      </c>
      <c r="D631" s="22">
        <v>27500</v>
      </c>
      <c r="E631" s="22">
        <v>0</v>
      </c>
      <c r="F631" s="22">
        <v>0</v>
      </c>
      <c r="G631" s="22">
        <f t="shared" si="145"/>
        <v>0</v>
      </c>
      <c r="H631" s="22">
        <f t="shared" si="146"/>
        <v>0</v>
      </c>
      <c r="I631" s="23">
        <f t="shared" si="147"/>
        <v>0</v>
      </c>
      <c r="J631" s="23">
        <f t="shared" si="148"/>
        <v>0</v>
      </c>
      <c r="K631" s="23">
        <f t="shared" si="149"/>
        <v>0</v>
      </c>
    </row>
    <row r="632" spans="1:11">
      <c r="A632" s="27" t="s">
        <v>58</v>
      </c>
      <c r="B632" s="21" t="s">
        <v>59</v>
      </c>
      <c r="C632" s="22">
        <v>0</v>
      </c>
      <c r="D632" s="22">
        <v>27500</v>
      </c>
      <c r="E632" s="22">
        <v>0</v>
      </c>
      <c r="F632" s="22">
        <v>0</v>
      </c>
      <c r="G632" s="22">
        <f t="shared" si="145"/>
        <v>0</v>
      </c>
      <c r="H632" s="22">
        <f t="shared" si="146"/>
        <v>0</v>
      </c>
      <c r="I632" s="23">
        <f t="shared" si="147"/>
        <v>0</v>
      </c>
      <c r="J632" s="23">
        <f t="shared" si="148"/>
        <v>0</v>
      </c>
      <c r="K632" s="23">
        <f t="shared" si="149"/>
        <v>0</v>
      </c>
    </row>
    <row r="633" spans="1:11">
      <c r="A633" s="20"/>
      <c r="B633" s="21" t="s">
        <v>60</v>
      </c>
      <c r="C633" s="22">
        <v>124713.35</v>
      </c>
      <c r="D633" s="22">
        <v>0</v>
      </c>
      <c r="E633" s="22">
        <v>0</v>
      </c>
      <c r="F633" s="22">
        <v>172153.1</v>
      </c>
      <c r="G633" s="22">
        <f t="shared" si="145"/>
        <v>47439.75</v>
      </c>
      <c r="H633" s="22">
        <f t="shared" si="146"/>
        <v>-172153.1</v>
      </c>
      <c r="I633" s="23">
        <f t="shared" si="147"/>
        <v>38.039031106132569</v>
      </c>
      <c r="J633" s="23">
        <f t="shared" si="148"/>
        <v>0</v>
      </c>
      <c r="K633" s="23">
        <f t="shared" si="149"/>
        <v>0</v>
      </c>
    </row>
    <row r="634" spans="1:11">
      <c r="A634" s="20" t="s">
        <v>61</v>
      </c>
      <c r="B634" s="21" t="s">
        <v>62</v>
      </c>
      <c r="C634" s="22">
        <v>-124713.35</v>
      </c>
      <c r="D634" s="22">
        <v>0</v>
      </c>
      <c r="E634" s="22">
        <v>0</v>
      </c>
      <c r="F634" s="22">
        <v>-172153.1</v>
      </c>
      <c r="G634" s="22">
        <f t="shared" si="145"/>
        <v>-47439.75</v>
      </c>
      <c r="H634" s="22">
        <f t="shared" si="146"/>
        <v>172153.1</v>
      </c>
      <c r="I634" s="23">
        <f t="shared" si="147"/>
        <v>38.039031106132569</v>
      </c>
      <c r="J634" s="23">
        <f t="shared" si="148"/>
        <v>0</v>
      </c>
      <c r="K634" s="23">
        <f t="shared" si="149"/>
        <v>0</v>
      </c>
    </row>
    <row r="635" spans="1:11">
      <c r="A635" s="26" t="s">
        <v>63</v>
      </c>
      <c r="B635" s="21" t="s">
        <v>64</v>
      </c>
      <c r="C635" s="22">
        <v>-124713.35</v>
      </c>
      <c r="D635" s="22">
        <v>0</v>
      </c>
      <c r="E635" s="22">
        <v>0</v>
      </c>
      <c r="F635" s="22">
        <v>-172153.1</v>
      </c>
      <c r="G635" s="22">
        <f t="shared" si="145"/>
        <v>-47439.75</v>
      </c>
      <c r="H635" s="22">
        <f t="shared" si="146"/>
        <v>172153.1</v>
      </c>
      <c r="I635" s="23">
        <f t="shared" si="147"/>
        <v>38.039031106132569</v>
      </c>
      <c r="J635" s="23">
        <f t="shared" si="148"/>
        <v>0</v>
      </c>
      <c r="K635" s="23">
        <f t="shared" si="149"/>
        <v>0</v>
      </c>
    </row>
    <row r="636" spans="1:11" s="35" customFormat="1" ht="25.5">
      <c r="A636" s="31" t="s">
        <v>279</v>
      </c>
      <c r="B636" s="32" t="s">
        <v>280</v>
      </c>
      <c r="C636" s="33"/>
      <c r="D636" s="33"/>
      <c r="E636" s="33"/>
      <c r="F636" s="33"/>
      <c r="G636" s="33"/>
      <c r="H636" s="33"/>
      <c r="I636" s="34"/>
      <c r="J636" s="34"/>
      <c r="K636" s="34"/>
    </row>
    <row r="637" spans="1:11">
      <c r="A637" s="20" t="s">
        <v>26</v>
      </c>
      <c r="B637" s="21" t="s">
        <v>27</v>
      </c>
      <c r="C637" s="22">
        <v>2188511.6</v>
      </c>
      <c r="D637" s="22">
        <v>10150703</v>
      </c>
      <c r="E637" s="22">
        <v>2391999</v>
      </c>
      <c r="F637" s="22">
        <v>3537029.09</v>
      </c>
      <c r="G637" s="22">
        <f t="shared" ref="G637:G656" si="150">F637-C637</f>
        <v>1348517.4899999998</v>
      </c>
      <c r="H637" s="22">
        <f t="shared" ref="H637:H656" si="151">E637-F637</f>
        <v>-1145030.0899999999</v>
      </c>
      <c r="I637" s="23">
        <f t="shared" ref="I637:I656" si="152">IF(ISERROR(F637/C637),0,F637/C637*100-100)</f>
        <v>61.618018839836139</v>
      </c>
      <c r="J637" s="23">
        <f t="shared" ref="J637:J656" si="153">IF(ISERROR(F637/E637),0,F637/E637*100)</f>
        <v>147.86917093192764</v>
      </c>
      <c r="K637" s="23">
        <f t="shared" ref="K637:K656" si="154">IF(ISERROR(F637/D637),0,F637/D637*100)</f>
        <v>34.84516382756938</v>
      </c>
    </row>
    <row r="638" spans="1:11">
      <c r="A638" s="26" t="s">
        <v>98</v>
      </c>
      <c r="B638" s="21" t="s">
        <v>99</v>
      </c>
      <c r="C638" s="22">
        <v>1107365.6000000001</v>
      </c>
      <c r="D638" s="22">
        <v>9069557</v>
      </c>
      <c r="E638" s="22">
        <v>1896712</v>
      </c>
      <c r="F638" s="22">
        <v>2455883.09</v>
      </c>
      <c r="G638" s="22">
        <f t="shared" si="150"/>
        <v>1348517.4899999998</v>
      </c>
      <c r="H638" s="22">
        <f t="shared" si="151"/>
        <v>-559171.08999999985</v>
      </c>
      <c r="I638" s="23">
        <f t="shared" si="152"/>
        <v>121.77707976480394</v>
      </c>
      <c r="J638" s="23">
        <f t="shared" si="153"/>
        <v>129.48107514477684</v>
      </c>
      <c r="K638" s="23">
        <f t="shared" si="154"/>
        <v>27.078313637590014</v>
      </c>
    </row>
    <row r="639" spans="1:11">
      <c r="A639" s="26" t="s">
        <v>28</v>
      </c>
      <c r="B639" s="21" t="s">
        <v>29</v>
      </c>
      <c r="C639" s="22">
        <v>1081146</v>
      </c>
      <c r="D639" s="22">
        <v>1081146</v>
      </c>
      <c r="E639" s="22">
        <v>495287</v>
      </c>
      <c r="F639" s="22">
        <v>1081146</v>
      </c>
      <c r="G639" s="22">
        <f t="shared" si="150"/>
        <v>0</v>
      </c>
      <c r="H639" s="22">
        <f t="shared" si="151"/>
        <v>-585859</v>
      </c>
      <c r="I639" s="23">
        <f t="shared" si="152"/>
        <v>0</v>
      </c>
      <c r="J639" s="23">
        <f t="shared" si="153"/>
        <v>218.28677110443039</v>
      </c>
      <c r="K639" s="23">
        <f t="shared" si="154"/>
        <v>100</v>
      </c>
    </row>
    <row r="640" spans="1:11">
      <c r="A640" s="27" t="s">
        <v>30</v>
      </c>
      <c r="B640" s="21" t="s">
        <v>31</v>
      </c>
      <c r="C640" s="22">
        <v>1081146</v>
      </c>
      <c r="D640" s="22">
        <v>1081146</v>
      </c>
      <c r="E640" s="22">
        <v>495287</v>
      </c>
      <c r="F640" s="22">
        <v>1081146</v>
      </c>
      <c r="G640" s="22">
        <f t="shared" si="150"/>
        <v>0</v>
      </c>
      <c r="H640" s="22">
        <f t="shared" si="151"/>
        <v>-585859</v>
      </c>
      <c r="I640" s="23">
        <f t="shared" si="152"/>
        <v>0</v>
      </c>
      <c r="J640" s="23">
        <f t="shared" si="153"/>
        <v>218.28677110443039</v>
      </c>
      <c r="K640" s="23">
        <f t="shared" si="154"/>
        <v>100</v>
      </c>
    </row>
    <row r="641" spans="1:11">
      <c r="A641" s="20" t="s">
        <v>32</v>
      </c>
      <c r="B641" s="21" t="s">
        <v>33</v>
      </c>
      <c r="C641" s="22">
        <v>999027.72</v>
      </c>
      <c r="D641" s="22">
        <v>13387929</v>
      </c>
      <c r="E641" s="22">
        <v>2396206</v>
      </c>
      <c r="F641" s="22">
        <v>1331982.46</v>
      </c>
      <c r="G641" s="22">
        <f t="shared" si="150"/>
        <v>332954.74</v>
      </c>
      <c r="H641" s="22">
        <f t="shared" si="151"/>
        <v>1064223.54</v>
      </c>
      <c r="I641" s="23">
        <f t="shared" si="152"/>
        <v>33.327878029250286</v>
      </c>
      <c r="J641" s="23">
        <f t="shared" si="153"/>
        <v>55.587143175503272</v>
      </c>
      <c r="K641" s="23">
        <f t="shared" si="154"/>
        <v>9.9491299961330846</v>
      </c>
    </row>
    <row r="642" spans="1:11">
      <c r="A642" s="26" t="s">
        <v>34</v>
      </c>
      <c r="B642" s="21" t="s">
        <v>35</v>
      </c>
      <c r="C642" s="22">
        <v>950601.12</v>
      </c>
      <c r="D642" s="22">
        <v>12362755</v>
      </c>
      <c r="E642" s="22">
        <v>2218152</v>
      </c>
      <c r="F642" s="22">
        <v>1309938.3799999999</v>
      </c>
      <c r="G642" s="22">
        <f t="shared" si="150"/>
        <v>359337.25999999989</v>
      </c>
      <c r="H642" s="22">
        <f t="shared" si="151"/>
        <v>908213.62000000011</v>
      </c>
      <c r="I642" s="23">
        <f t="shared" si="152"/>
        <v>37.801055820342384</v>
      </c>
      <c r="J642" s="23">
        <f t="shared" si="153"/>
        <v>59.05539295774139</v>
      </c>
      <c r="K642" s="23">
        <f t="shared" si="154"/>
        <v>10.595845181757625</v>
      </c>
    </row>
    <row r="643" spans="1:11">
      <c r="A643" s="27" t="s">
        <v>36</v>
      </c>
      <c r="B643" s="21" t="s">
        <v>37</v>
      </c>
      <c r="C643" s="22">
        <v>950601.12</v>
      </c>
      <c r="D643" s="22">
        <v>9922755</v>
      </c>
      <c r="E643" s="22">
        <v>2218152</v>
      </c>
      <c r="F643" s="22">
        <v>1309938.3799999999</v>
      </c>
      <c r="G643" s="22">
        <f t="shared" si="150"/>
        <v>359337.25999999989</v>
      </c>
      <c r="H643" s="22">
        <f t="shared" si="151"/>
        <v>908213.62000000011</v>
      </c>
      <c r="I643" s="23">
        <f t="shared" si="152"/>
        <v>37.801055820342384</v>
      </c>
      <c r="J643" s="23">
        <f t="shared" si="153"/>
        <v>59.05539295774139</v>
      </c>
      <c r="K643" s="23">
        <f t="shared" si="154"/>
        <v>13.201357687456758</v>
      </c>
    </row>
    <row r="644" spans="1:11">
      <c r="A644" s="28" t="s">
        <v>38</v>
      </c>
      <c r="B644" s="21" t="s">
        <v>39</v>
      </c>
      <c r="C644" s="22">
        <v>15283.68</v>
      </c>
      <c r="D644" s="22">
        <v>470398</v>
      </c>
      <c r="E644" s="22">
        <v>51548</v>
      </c>
      <c r="F644" s="22">
        <v>60736.81</v>
      </c>
      <c r="G644" s="22">
        <f t="shared" si="150"/>
        <v>45453.13</v>
      </c>
      <c r="H644" s="22">
        <f t="shared" si="151"/>
        <v>-9188.8099999999977</v>
      </c>
      <c r="I644" s="23">
        <f t="shared" si="152"/>
        <v>297.39650398333379</v>
      </c>
      <c r="J644" s="23">
        <f t="shared" si="153"/>
        <v>117.8257352370606</v>
      </c>
      <c r="K644" s="23">
        <f t="shared" si="154"/>
        <v>12.911791716801515</v>
      </c>
    </row>
    <row r="645" spans="1:11">
      <c r="A645" s="28" t="s">
        <v>40</v>
      </c>
      <c r="B645" s="21" t="s">
        <v>41</v>
      </c>
      <c r="C645" s="22">
        <v>935317.44</v>
      </c>
      <c r="D645" s="22">
        <v>9452357</v>
      </c>
      <c r="E645" s="22">
        <v>2166604</v>
      </c>
      <c r="F645" s="22">
        <v>1249201.57</v>
      </c>
      <c r="G645" s="22">
        <f t="shared" si="150"/>
        <v>313884.13000000012</v>
      </c>
      <c r="H645" s="22">
        <f t="shared" si="151"/>
        <v>917402.42999999993</v>
      </c>
      <c r="I645" s="23">
        <f t="shared" si="152"/>
        <v>33.559101602980917</v>
      </c>
      <c r="J645" s="23">
        <f t="shared" si="153"/>
        <v>57.657124698375895</v>
      </c>
      <c r="K645" s="23">
        <f t="shared" si="154"/>
        <v>13.215767982525417</v>
      </c>
    </row>
    <row r="646" spans="1:11">
      <c r="A646" s="29" t="s">
        <v>82</v>
      </c>
      <c r="B646" s="21" t="s">
        <v>83</v>
      </c>
      <c r="C646" s="22">
        <v>2800</v>
      </c>
      <c r="D646" s="22">
        <v>0</v>
      </c>
      <c r="E646" s="22">
        <v>0</v>
      </c>
      <c r="F646" s="22">
        <v>38223.379999999997</v>
      </c>
      <c r="G646" s="22">
        <f t="shared" si="150"/>
        <v>35423.379999999997</v>
      </c>
      <c r="H646" s="22">
        <f t="shared" si="151"/>
        <v>-38223.379999999997</v>
      </c>
      <c r="I646" s="23">
        <f t="shared" si="152"/>
        <v>1265.1207142857143</v>
      </c>
      <c r="J646" s="23">
        <f t="shared" si="153"/>
        <v>0</v>
      </c>
      <c r="K646" s="23">
        <f t="shared" si="154"/>
        <v>0</v>
      </c>
    </row>
    <row r="647" spans="1:11" ht="25.5">
      <c r="A647" s="27" t="s">
        <v>84</v>
      </c>
      <c r="B647" s="21" t="s">
        <v>85</v>
      </c>
      <c r="C647" s="22">
        <v>0</v>
      </c>
      <c r="D647" s="22">
        <v>2140000</v>
      </c>
      <c r="E647" s="22">
        <v>0</v>
      </c>
      <c r="F647" s="22">
        <v>0</v>
      </c>
      <c r="G647" s="22">
        <f t="shared" si="150"/>
        <v>0</v>
      </c>
      <c r="H647" s="22">
        <f t="shared" si="151"/>
        <v>0</v>
      </c>
      <c r="I647" s="23">
        <f t="shared" si="152"/>
        <v>0</v>
      </c>
      <c r="J647" s="23">
        <f t="shared" si="153"/>
        <v>0</v>
      </c>
      <c r="K647" s="23">
        <f t="shared" si="154"/>
        <v>0</v>
      </c>
    </row>
    <row r="648" spans="1:11">
      <c r="A648" s="28" t="s">
        <v>86</v>
      </c>
      <c r="B648" s="21" t="s">
        <v>87</v>
      </c>
      <c r="C648" s="22">
        <v>0</v>
      </c>
      <c r="D648" s="22">
        <v>2140000</v>
      </c>
      <c r="E648" s="22">
        <v>0</v>
      </c>
      <c r="F648" s="22">
        <v>0</v>
      </c>
      <c r="G648" s="22">
        <f t="shared" si="150"/>
        <v>0</v>
      </c>
      <c r="H648" s="22">
        <f t="shared" si="151"/>
        <v>0</v>
      </c>
      <c r="I648" s="23">
        <f t="shared" si="152"/>
        <v>0</v>
      </c>
      <c r="J648" s="23">
        <f t="shared" si="153"/>
        <v>0</v>
      </c>
      <c r="K648" s="23">
        <f t="shared" si="154"/>
        <v>0</v>
      </c>
    </row>
    <row r="649" spans="1:11" ht="25.5">
      <c r="A649" s="27" t="s">
        <v>48</v>
      </c>
      <c r="B649" s="21" t="s">
        <v>49</v>
      </c>
      <c r="C649" s="22">
        <v>0</v>
      </c>
      <c r="D649" s="22">
        <v>300000</v>
      </c>
      <c r="E649" s="22">
        <v>0</v>
      </c>
      <c r="F649" s="22">
        <v>0</v>
      </c>
      <c r="G649" s="22">
        <f t="shared" si="150"/>
        <v>0</v>
      </c>
      <c r="H649" s="22">
        <f t="shared" si="151"/>
        <v>0</v>
      </c>
      <c r="I649" s="23">
        <f t="shared" si="152"/>
        <v>0</v>
      </c>
      <c r="J649" s="23">
        <f t="shared" si="153"/>
        <v>0</v>
      </c>
      <c r="K649" s="23">
        <f t="shared" si="154"/>
        <v>0</v>
      </c>
    </row>
    <row r="650" spans="1:11">
      <c r="A650" s="28" t="s">
        <v>188</v>
      </c>
      <c r="B650" s="21" t="s">
        <v>189</v>
      </c>
      <c r="C650" s="22">
        <v>0</v>
      </c>
      <c r="D650" s="22">
        <v>300000</v>
      </c>
      <c r="E650" s="22">
        <v>0</v>
      </c>
      <c r="F650" s="22">
        <v>0</v>
      </c>
      <c r="G650" s="22">
        <f t="shared" si="150"/>
        <v>0</v>
      </c>
      <c r="H650" s="22">
        <f t="shared" si="151"/>
        <v>0</v>
      </c>
      <c r="I650" s="23">
        <f t="shared" si="152"/>
        <v>0</v>
      </c>
      <c r="J650" s="23">
        <f t="shared" si="153"/>
        <v>0</v>
      </c>
      <c r="K650" s="23">
        <f t="shared" si="154"/>
        <v>0</v>
      </c>
    </row>
    <row r="651" spans="1:11">
      <c r="A651" s="26" t="s">
        <v>56</v>
      </c>
      <c r="B651" s="21" t="s">
        <v>57</v>
      </c>
      <c r="C651" s="22">
        <v>48426.6</v>
      </c>
      <c r="D651" s="22">
        <v>1025174</v>
      </c>
      <c r="E651" s="22">
        <v>178054</v>
      </c>
      <c r="F651" s="22">
        <v>22044.080000000002</v>
      </c>
      <c r="G651" s="22">
        <f t="shared" si="150"/>
        <v>-26382.519999999997</v>
      </c>
      <c r="H651" s="22">
        <f t="shared" si="151"/>
        <v>156009.91999999998</v>
      </c>
      <c r="I651" s="23">
        <f t="shared" si="152"/>
        <v>-54.479397686395487</v>
      </c>
      <c r="J651" s="23">
        <f t="shared" si="153"/>
        <v>12.380558706909142</v>
      </c>
      <c r="K651" s="23">
        <f t="shared" si="154"/>
        <v>2.1502769285994381</v>
      </c>
    </row>
    <row r="652" spans="1:11">
      <c r="A652" s="27" t="s">
        <v>58</v>
      </c>
      <c r="B652" s="21" t="s">
        <v>59</v>
      </c>
      <c r="C652" s="22">
        <v>48426.6</v>
      </c>
      <c r="D652" s="22">
        <v>1025174</v>
      </c>
      <c r="E652" s="22">
        <v>178054</v>
      </c>
      <c r="F652" s="22">
        <v>22044.080000000002</v>
      </c>
      <c r="G652" s="22">
        <f t="shared" si="150"/>
        <v>-26382.519999999997</v>
      </c>
      <c r="H652" s="22">
        <f t="shared" si="151"/>
        <v>156009.91999999998</v>
      </c>
      <c r="I652" s="23">
        <f t="shared" si="152"/>
        <v>-54.479397686395487</v>
      </c>
      <c r="J652" s="23">
        <f t="shared" si="153"/>
        <v>12.380558706909142</v>
      </c>
      <c r="K652" s="23">
        <f t="shared" si="154"/>
        <v>2.1502769285994381</v>
      </c>
    </row>
    <row r="653" spans="1:11">
      <c r="A653" s="20"/>
      <c r="B653" s="21" t="s">
        <v>60</v>
      </c>
      <c r="C653" s="22">
        <v>1189483.8799999999</v>
      </c>
      <c r="D653" s="22">
        <v>-3237226</v>
      </c>
      <c r="E653" s="22">
        <v>-4207</v>
      </c>
      <c r="F653" s="22">
        <v>2205046.63</v>
      </c>
      <c r="G653" s="22">
        <f t="shared" si="150"/>
        <v>1015562.75</v>
      </c>
      <c r="H653" s="22">
        <f t="shared" si="151"/>
        <v>-2209253.63</v>
      </c>
      <c r="I653" s="23">
        <f t="shared" si="152"/>
        <v>85.378437411022333</v>
      </c>
      <c r="J653" s="23">
        <f t="shared" si="153"/>
        <v>-52413.753981459464</v>
      </c>
      <c r="K653" s="23">
        <f t="shared" si="154"/>
        <v>-68.115313234232019</v>
      </c>
    </row>
    <row r="654" spans="1:11">
      <c r="A654" s="20" t="s">
        <v>61</v>
      </c>
      <c r="B654" s="21" t="s">
        <v>62</v>
      </c>
      <c r="C654" s="22">
        <v>-1189483.8799999999</v>
      </c>
      <c r="D654" s="22">
        <v>3237226</v>
      </c>
      <c r="E654" s="22">
        <v>4207</v>
      </c>
      <c r="F654" s="22">
        <v>-2205046.63</v>
      </c>
      <c r="G654" s="22">
        <f t="shared" si="150"/>
        <v>-1015562.75</v>
      </c>
      <c r="H654" s="22">
        <f t="shared" si="151"/>
        <v>2209253.63</v>
      </c>
      <c r="I654" s="23">
        <f t="shared" si="152"/>
        <v>85.378437411022333</v>
      </c>
      <c r="J654" s="23">
        <f t="shared" si="153"/>
        <v>-52413.753981459464</v>
      </c>
      <c r="K654" s="23">
        <f t="shared" si="154"/>
        <v>-68.115313234232019</v>
      </c>
    </row>
    <row r="655" spans="1:11">
      <c r="A655" s="26" t="s">
        <v>63</v>
      </c>
      <c r="B655" s="21" t="s">
        <v>64</v>
      </c>
      <c r="C655" s="22">
        <v>-1189483.8799999999</v>
      </c>
      <c r="D655" s="22">
        <v>3237226</v>
      </c>
      <c r="E655" s="22">
        <v>4207</v>
      </c>
      <c r="F655" s="22">
        <v>-2205046.63</v>
      </c>
      <c r="G655" s="22">
        <f t="shared" si="150"/>
        <v>-1015562.75</v>
      </c>
      <c r="H655" s="22">
        <f t="shared" si="151"/>
        <v>2209253.63</v>
      </c>
      <c r="I655" s="23">
        <f t="shared" si="152"/>
        <v>85.378437411022333</v>
      </c>
      <c r="J655" s="23">
        <f t="shared" si="153"/>
        <v>-52413.753981459464</v>
      </c>
      <c r="K655" s="23">
        <f t="shared" si="154"/>
        <v>-68.115313234232019</v>
      </c>
    </row>
    <row r="656" spans="1:11" ht="25.5">
      <c r="A656" s="27" t="s">
        <v>152</v>
      </c>
      <c r="B656" s="21" t="s">
        <v>153</v>
      </c>
      <c r="C656" s="22">
        <v>-526121.03</v>
      </c>
      <c r="D656" s="22">
        <v>3237226</v>
      </c>
      <c r="E656" s="22">
        <v>4207</v>
      </c>
      <c r="F656" s="22">
        <v>-1057435.5</v>
      </c>
      <c r="G656" s="22">
        <f t="shared" si="150"/>
        <v>-531314.47</v>
      </c>
      <c r="H656" s="22">
        <f t="shared" si="151"/>
        <v>1061642.5</v>
      </c>
      <c r="I656" s="23">
        <f t="shared" si="152"/>
        <v>100.98711887643037</v>
      </c>
      <c r="J656" s="23">
        <f t="shared" si="153"/>
        <v>-25135.143807939148</v>
      </c>
      <c r="K656" s="23">
        <f t="shared" si="154"/>
        <v>-32.664864918297333</v>
      </c>
    </row>
    <row r="657" spans="1:11" s="35" customFormat="1" ht="25.5">
      <c r="A657" s="36" t="s">
        <v>419</v>
      </c>
      <c r="B657" s="32" t="s">
        <v>420</v>
      </c>
      <c r="C657" s="33"/>
      <c r="D657" s="33"/>
      <c r="E657" s="33"/>
      <c r="F657" s="33"/>
      <c r="G657" s="33"/>
      <c r="H657" s="33"/>
      <c r="I657" s="34"/>
      <c r="J657" s="34"/>
      <c r="K657" s="34"/>
    </row>
    <row r="658" spans="1:11">
      <c r="A658" s="20" t="s">
        <v>26</v>
      </c>
      <c r="B658" s="21" t="s">
        <v>27</v>
      </c>
      <c r="C658" s="22">
        <v>0</v>
      </c>
      <c r="D658" s="22">
        <v>300000</v>
      </c>
      <c r="E658" s="22">
        <v>0</v>
      </c>
      <c r="F658" s="22">
        <v>0</v>
      </c>
      <c r="G658" s="22">
        <f t="shared" ref="G658:G663" si="155">F658-C658</f>
        <v>0</v>
      </c>
      <c r="H658" s="22">
        <f t="shared" ref="H658:H663" si="156">E658-F658</f>
        <v>0</v>
      </c>
      <c r="I658" s="23">
        <f t="shared" ref="I658:I663" si="157">IF(ISERROR(F658/C658),0,F658/C658*100-100)</f>
        <v>0</v>
      </c>
      <c r="J658" s="23">
        <f t="shared" ref="J658:J663" si="158">IF(ISERROR(F658/E658),0,F658/E658*100)</f>
        <v>0</v>
      </c>
      <c r="K658" s="23">
        <f t="shared" ref="K658:K663" si="159">IF(ISERROR(F658/D658),0,F658/D658*100)</f>
        <v>0</v>
      </c>
    </row>
    <row r="659" spans="1:11">
      <c r="A659" s="26" t="s">
        <v>98</v>
      </c>
      <c r="B659" s="21" t="s">
        <v>99</v>
      </c>
      <c r="C659" s="22">
        <v>0</v>
      </c>
      <c r="D659" s="22">
        <v>300000</v>
      </c>
      <c r="E659" s="22">
        <v>0</v>
      </c>
      <c r="F659" s="22">
        <v>0</v>
      </c>
      <c r="G659" s="22">
        <f t="shared" si="155"/>
        <v>0</v>
      </c>
      <c r="H659" s="22">
        <f t="shared" si="156"/>
        <v>0</v>
      </c>
      <c r="I659" s="23">
        <f t="shared" si="157"/>
        <v>0</v>
      </c>
      <c r="J659" s="23">
        <f t="shared" si="158"/>
        <v>0</v>
      </c>
      <c r="K659" s="23">
        <f t="shared" si="159"/>
        <v>0</v>
      </c>
    </row>
    <row r="660" spans="1:11">
      <c r="A660" s="20" t="s">
        <v>32</v>
      </c>
      <c r="B660" s="21" t="s">
        <v>33</v>
      </c>
      <c r="C660" s="22">
        <v>0</v>
      </c>
      <c r="D660" s="22">
        <v>300000</v>
      </c>
      <c r="E660" s="22">
        <v>0</v>
      </c>
      <c r="F660" s="22">
        <v>0</v>
      </c>
      <c r="G660" s="22">
        <f t="shared" si="155"/>
        <v>0</v>
      </c>
      <c r="H660" s="22">
        <f t="shared" si="156"/>
        <v>0</v>
      </c>
      <c r="I660" s="23">
        <f t="shared" si="157"/>
        <v>0</v>
      </c>
      <c r="J660" s="23">
        <f t="shared" si="158"/>
        <v>0</v>
      </c>
      <c r="K660" s="23">
        <f t="shared" si="159"/>
        <v>0</v>
      </c>
    </row>
    <row r="661" spans="1:11">
      <c r="A661" s="26" t="s">
        <v>34</v>
      </c>
      <c r="B661" s="21" t="s">
        <v>35</v>
      </c>
      <c r="C661" s="22">
        <v>0</v>
      </c>
      <c r="D661" s="22">
        <v>300000</v>
      </c>
      <c r="E661" s="22">
        <v>0</v>
      </c>
      <c r="F661" s="22">
        <v>0</v>
      </c>
      <c r="G661" s="22">
        <f t="shared" si="155"/>
        <v>0</v>
      </c>
      <c r="H661" s="22">
        <f t="shared" si="156"/>
        <v>0</v>
      </c>
      <c r="I661" s="23">
        <f t="shared" si="157"/>
        <v>0</v>
      </c>
      <c r="J661" s="23">
        <f t="shared" si="158"/>
        <v>0</v>
      </c>
      <c r="K661" s="23">
        <f t="shared" si="159"/>
        <v>0</v>
      </c>
    </row>
    <row r="662" spans="1:11" ht="25.5">
      <c r="A662" s="27" t="s">
        <v>48</v>
      </c>
      <c r="B662" s="21" t="s">
        <v>49</v>
      </c>
      <c r="C662" s="22">
        <v>0</v>
      </c>
      <c r="D662" s="22">
        <v>300000</v>
      </c>
      <c r="E662" s="22">
        <v>0</v>
      </c>
      <c r="F662" s="22">
        <v>0</v>
      </c>
      <c r="G662" s="22">
        <f t="shared" si="155"/>
        <v>0</v>
      </c>
      <c r="H662" s="22">
        <f t="shared" si="156"/>
        <v>0</v>
      </c>
      <c r="I662" s="23">
        <f t="shared" si="157"/>
        <v>0</v>
      </c>
      <c r="J662" s="23">
        <f t="shared" si="158"/>
        <v>0</v>
      </c>
      <c r="K662" s="23">
        <f t="shared" si="159"/>
        <v>0</v>
      </c>
    </row>
    <row r="663" spans="1:11">
      <c r="A663" s="28" t="s">
        <v>188</v>
      </c>
      <c r="B663" s="21" t="s">
        <v>189</v>
      </c>
      <c r="C663" s="22">
        <v>0</v>
      </c>
      <c r="D663" s="22">
        <v>300000</v>
      </c>
      <c r="E663" s="22">
        <v>0</v>
      </c>
      <c r="F663" s="22">
        <v>0</v>
      </c>
      <c r="G663" s="22">
        <f t="shared" si="155"/>
        <v>0</v>
      </c>
      <c r="H663" s="22">
        <f t="shared" si="156"/>
        <v>0</v>
      </c>
      <c r="I663" s="23">
        <f t="shared" si="157"/>
        <v>0</v>
      </c>
      <c r="J663" s="23">
        <f t="shared" si="158"/>
        <v>0</v>
      </c>
      <c r="K663" s="23">
        <f t="shared" si="159"/>
        <v>0</v>
      </c>
    </row>
    <row r="664" spans="1:11" s="35" customFormat="1" ht="25.5">
      <c r="A664" s="36" t="s">
        <v>421</v>
      </c>
      <c r="B664" s="32" t="s">
        <v>422</v>
      </c>
      <c r="C664" s="33"/>
      <c r="D664" s="33"/>
      <c r="E664" s="33"/>
      <c r="F664" s="33"/>
      <c r="G664" s="33"/>
      <c r="H664" s="33"/>
      <c r="I664" s="34"/>
      <c r="J664" s="34"/>
      <c r="K664" s="34"/>
    </row>
    <row r="665" spans="1:11">
      <c r="A665" s="20" t="s">
        <v>26</v>
      </c>
      <c r="B665" s="21" t="s">
        <v>27</v>
      </c>
      <c r="C665" s="22">
        <v>0</v>
      </c>
      <c r="D665" s="22">
        <v>2157120</v>
      </c>
      <c r="E665" s="22">
        <v>17120</v>
      </c>
      <c r="F665" s="22">
        <v>0</v>
      </c>
      <c r="G665" s="22">
        <f t="shared" ref="G665:G678" si="160">F665-C665</f>
        <v>0</v>
      </c>
      <c r="H665" s="22">
        <f t="shared" ref="H665:H678" si="161">E665-F665</f>
        <v>17120</v>
      </c>
      <c r="I665" s="23">
        <f t="shared" ref="I665:I678" si="162">IF(ISERROR(F665/C665),0,F665/C665*100-100)</f>
        <v>0</v>
      </c>
      <c r="J665" s="23">
        <f t="shared" ref="J665:J678" si="163">IF(ISERROR(F665/E665),0,F665/E665*100)</f>
        <v>0</v>
      </c>
      <c r="K665" s="23">
        <f t="shared" ref="K665:K678" si="164">IF(ISERROR(F665/D665),0,F665/D665*100)</f>
        <v>0</v>
      </c>
    </row>
    <row r="666" spans="1:11">
      <c r="A666" s="26" t="s">
        <v>98</v>
      </c>
      <c r="B666" s="21" t="s">
        <v>99</v>
      </c>
      <c r="C666" s="22">
        <v>0</v>
      </c>
      <c r="D666" s="22">
        <v>2157120</v>
      </c>
      <c r="E666" s="22">
        <v>17120</v>
      </c>
      <c r="F666" s="22">
        <v>0</v>
      </c>
      <c r="G666" s="22">
        <f t="shared" si="160"/>
        <v>0</v>
      </c>
      <c r="H666" s="22">
        <f t="shared" si="161"/>
        <v>17120</v>
      </c>
      <c r="I666" s="23">
        <f t="shared" si="162"/>
        <v>0</v>
      </c>
      <c r="J666" s="23">
        <f t="shared" si="163"/>
        <v>0</v>
      </c>
      <c r="K666" s="23">
        <f t="shared" si="164"/>
        <v>0</v>
      </c>
    </row>
    <row r="667" spans="1:11">
      <c r="A667" s="20" t="s">
        <v>32</v>
      </c>
      <c r="B667" s="21" t="s">
        <v>33</v>
      </c>
      <c r="C667" s="22">
        <v>5727.48</v>
      </c>
      <c r="D667" s="22">
        <v>2182655</v>
      </c>
      <c r="E667" s="22">
        <v>21327</v>
      </c>
      <c r="F667" s="22">
        <v>0</v>
      </c>
      <c r="G667" s="22">
        <f t="shared" si="160"/>
        <v>-5727.48</v>
      </c>
      <c r="H667" s="22">
        <f t="shared" si="161"/>
        <v>21327</v>
      </c>
      <c r="I667" s="23">
        <f t="shared" si="162"/>
        <v>-100</v>
      </c>
      <c r="J667" s="23">
        <f t="shared" si="163"/>
        <v>0</v>
      </c>
      <c r="K667" s="23">
        <f t="shared" si="164"/>
        <v>0</v>
      </c>
    </row>
    <row r="668" spans="1:11">
      <c r="A668" s="26" t="s">
        <v>34</v>
      </c>
      <c r="B668" s="21" t="s">
        <v>35</v>
      </c>
      <c r="C668" s="22">
        <v>25.98</v>
      </c>
      <c r="D668" s="22">
        <v>2161655</v>
      </c>
      <c r="E668" s="22">
        <v>10827</v>
      </c>
      <c r="F668" s="22">
        <v>0</v>
      </c>
      <c r="G668" s="22">
        <f t="shared" si="160"/>
        <v>-25.98</v>
      </c>
      <c r="H668" s="22">
        <f t="shared" si="161"/>
        <v>10827</v>
      </c>
      <c r="I668" s="23">
        <f t="shared" si="162"/>
        <v>-100</v>
      </c>
      <c r="J668" s="23">
        <f t="shared" si="163"/>
        <v>0</v>
      </c>
      <c r="K668" s="23">
        <f t="shared" si="164"/>
        <v>0</v>
      </c>
    </row>
    <row r="669" spans="1:11">
      <c r="A669" s="27" t="s">
        <v>36</v>
      </c>
      <c r="B669" s="21" t="s">
        <v>37</v>
      </c>
      <c r="C669" s="22">
        <v>25.98</v>
      </c>
      <c r="D669" s="22">
        <v>21655</v>
      </c>
      <c r="E669" s="22">
        <v>10827</v>
      </c>
      <c r="F669" s="22">
        <v>0</v>
      </c>
      <c r="G669" s="22">
        <f t="shared" si="160"/>
        <v>-25.98</v>
      </c>
      <c r="H669" s="22">
        <f t="shared" si="161"/>
        <v>10827</v>
      </c>
      <c r="I669" s="23">
        <f t="shared" si="162"/>
        <v>-100</v>
      </c>
      <c r="J669" s="23">
        <f t="shared" si="163"/>
        <v>0</v>
      </c>
      <c r="K669" s="23">
        <f t="shared" si="164"/>
        <v>0</v>
      </c>
    </row>
    <row r="670" spans="1:11">
      <c r="A670" s="28" t="s">
        <v>40</v>
      </c>
      <c r="B670" s="21" t="s">
        <v>41</v>
      </c>
      <c r="C670" s="22">
        <v>25.98</v>
      </c>
      <c r="D670" s="22">
        <v>21655</v>
      </c>
      <c r="E670" s="22">
        <v>10827</v>
      </c>
      <c r="F670" s="22">
        <v>0</v>
      </c>
      <c r="G670" s="22">
        <f t="shared" si="160"/>
        <v>-25.98</v>
      </c>
      <c r="H670" s="22">
        <f t="shared" si="161"/>
        <v>10827</v>
      </c>
      <c r="I670" s="23">
        <f t="shared" si="162"/>
        <v>-100</v>
      </c>
      <c r="J670" s="23">
        <f t="shared" si="163"/>
        <v>0</v>
      </c>
      <c r="K670" s="23">
        <f t="shared" si="164"/>
        <v>0</v>
      </c>
    </row>
    <row r="671" spans="1:11" ht="25.5">
      <c r="A671" s="27" t="s">
        <v>84</v>
      </c>
      <c r="B671" s="21" t="s">
        <v>85</v>
      </c>
      <c r="C671" s="22">
        <v>0</v>
      </c>
      <c r="D671" s="22">
        <v>2140000</v>
      </c>
      <c r="E671" s="22">
        <v>0</v>
      </c>
      <c r="F671" s="22">
        <v>0</v>
      </c>
      <c r="G671" s="22">
        <f t="shared" si="160"/>
        <v>0</v>
      </c>
      <c r="H671" s="22">
        <f t="shared" si="161"/>
        <v>0</v>
      </c>
      <c r="I671" s="23">
        <f t="shared" si="162"/>
        <v>0</v>
      </c>
      <c r="J671" s="23">
        <f t="shared" si="163"/>
        <v>0</v>
      </c>
      <c r="K671" s="23">
        <f t="shared" si="164"/>
        <v>0</v>
      </c>
    </row>
    <row r="672" spans="1:11">
      <c r="A672" s="28" t="s">
        <v>86</v>
      </c>
      <c r="B672" s="21" t="s">
        <v>87</v>
      </c>
      <c r="C672" s="22">
        <v>0</v>
      </c>
      <c r="D672" s="22">
        <v>2140000</v>
      </c>
      <c r="E672" s="22">
        <v>0</v>
      </c>
      <c r="F672" s="22">
        <v>0</v>
      </c>
      <c r="G672" s="22">
        <f t="shared" si="160"/>
        <v>0</v>
      </c>
      <c r="H672" s="22">
        <f t="shared" si="161"/>
        <v>0</v>
      </c>
      <c r="I672" s="23">
        <f t="shared" si="162"/>
        <v>0</v>
      </c>
      <c r="J672" s="23">
        <f t="shared" si="163"/>
        <v>0</v>
      </c>
      <c r="K672" s="23">
        <f t="shared" si="164"/>
        <v>0</v>
      </c>
    </row>
    <row r="673" spans="1:11">
      <c r="A673" s="26" t="s">
        <v>56</v>
      </c>
      <c r="B673" s="21" t="s">
        <v>57</v>
      </c>
      <c r="C673" s="22">
        <v>5701.5</v>
      </c>
      <c r="D673" s="22">
        <v>21000</v>
      </c>
      <c r="E673" s="22">
        <v>10500</v>
      </c>
      <c r="F673" s="22">
        <v>0</v>
      </c>
      <c r="G673" s="22">
        <f t="shared" si="160"/>
        <v>-5701.5</v>
      </c>
      <c r="H673" s="22">
        <f t="shared" si="161"/>
        <v>10500</v>
      </c>
      <c r="I673" s="23">
        <f t="shared" si="162"/>
        <v>-100</v>
      </c>
      <c r="J673" s="23">
        <f t="shared" si="163"/>
        <v>0</v>
      </c>
      <c r="K673" s="23">
        <f t="shared" si="164"/>
        <v>0</v>
      </c>
    </row>
    <row r="674" spans="1:11">
      <c r="A674" s="27" t="s">
        <v>58</v>
      </c>
      <c r="B674" s="21" t="s">
        <v>59</v>
      </c>
      <c r="C674" s="22">
        <v>5701.5</v>
      </c>
      <c r="D674" s="22">
        <v>21000</v>
      </c>
      <c r="E674" s="22">
        <v>10500</v>
      </c>
      <c r="F674" s="22">
        <v>0</v>
      </c>
      <c r="G674" s="22">
        <f t="shared" si="160"/>
        <v>-5701.5</v>
      </c>
      <c r="H674" s="22">
        <f t="shared" si="161"/>
        <v>10500</v>
      </c>
      <c r="I674" s="23">
        <f t="shared" si="162"/>
        <v>-100</v>
      </c>
      <c r="J674" s="23">
        <f t="shared" si="163"/>
        <v>0</v>
      </c>
      <c r="K674" s="23">
        <f t="shared" si="164"/>
        <v>0</v>
      </c>
    </row>
    <row r="675" spans="1:11">
      <c r="A675" s="20"/>
      <c r="B675" s="21" t="s">
        <v>60</v>
      </c>
      <c r="C675" s="22">
        <v>-5727.48</v>
      </c>
      <c r="D675" s="22">
        <v>-25535</v>
      </c>
      <c r="E675" s="22">
        <v>-4207</v>
      </c>
      <c r="F675" s="22">
        <v>0</v>
      </c>
      <c r="G675" s="22">
        <f t="shared" si="160"/>
        <v>5727.48</v>
      </c>
      <c r="H675" s="22">
        <f t="shared" si="161"/>
        <v>-4207</v>
      </c>
      <c r="I675" s="23">
        <f t="shared" si="162"/>
        <v>-100</v>
      </c>
      <c r="J675" s="23">
        <f t="shared" si="163"/>
        <v>0</v>
      </c>
      <c r="K675" s="23">
        <f t="shared" si="164"/>
        <v>0</v>
      </c>
    </row>
    <row r="676" spans="1:11">
      <c r="A676" s="20" t="s">
        <v>61</v>
      </c>
      <c r="B676" s="21" t="s">
        <v>62</v>
      </c>
      <c r="C676" s="22">
        <v>5727.48</v>
      </c>
      <c r="D676" s="22">
        <v>25535</v>
      </c>
      <c r="E676" s="22">
        <v>4207</v>
      </c>
      <c r="F676" s="22">
        <v>0</v>
      </c>
      <c r="G676" s="22">
        <f t="shared" si="160"/>
        <v>-5727.48</v>
      </c>
      <c r="H676" s="22">
        <f t="shared" si="161"/>
        <v>4207</v>
      </c>
      <c r="I676" s="23">
        <f t="shared" si="162"/>
        <v>-100</v>
      </c>
      <c r="J676" s="23">
        <f t="shared" si="163"/>
        <v>0</v>
      </c>
      <c r="K676" s="23">
        <f t="shared" si="164"/>
        <v>0</v>
      </c>
    </row>
    <row r="677" spans="1:11">
      <c r="A677" s="26" t="s">
        <v>63</v>
      </c>
      <c r="B677" s="21" t="s">
        <v>64</v>
      </c>
      <c r="C677" s="22">
        <v>5727.48</v>
      </c>
      <c r="D677" s="22">
        <v>25535</v>
      </c>
      <c r="E677" s="22">
        <v>4207</v>
      </c>
      <c r="F677" s="22">
        <v>0</v>
      </c>
      <c r="G677" s="22">
        <f t="shared" si="160"/>
        <v>-5727.48</v>
      </c>
      <c r="H677" s="22">
        <f t="shared" si="161"/>
        <v>4207</v>
      </c>
      <c r="I677" s="23">
        <f t="shared" si="162"/>
        <v>-100</v>
      </c>
      <c r="J677" s="23">
        <f t="shared" si="163"/>
        <v>0</v>
      </c>
      <c r="K677" s="23">
        <f t="shared" si="164"/>
        <v>0</v>
      </c>
    </row>
    <row r="678" spans="1:11" ht="25.5">
      <c r="A678" s="27" t="s">
        <v>152</v>
      </c>
      <c r="B678" s="21" t="s">
        <v>153</v>
      </c>
      <c r="C678" s="22">
        <v>-10419</v>
      </c>
      <c r="D678" s="22">
        <v>25535</v>
      </c>
      <c r="E678" s="22">
        <v>4207</v>
      </c>
      <c r="F678" s="22">
        <v>0</v>
      </c>
      <c r="G678" s="22">
        <f t="shared" si="160"/>
        <v>10419</v>
      </c>
      <c r="H678" s="22">
        <f t="shared" si="161"/>
        <v>4207</v>
      </c>
      <c r="I678" s="23">
        <f t="shared" si="162"/>
        <v>-100</v>
      </c>
      <c r="J678" s="23">
        <f t="shared" si="163"/>
        <v>0</v>
      </c>
      <c r="K678" s="23">
        <f t="shared" si="164"/>
        <v>0</v>
      </c>
    </row>
    <row r="679" spans="1:11" s="35" customFormat="1">
      <c r="A679" s="36" t="s">
        <v>423</v>
      </c>
      <c r="B679" s="32" t="s">
        <v>424</v>
      </c>
      <c r="C679" s="33"/>
      <c r="D679" s="33"/>
      <c r="E679" s="33"/>
      <c r="F679" s="33"/>
      <c r="G679" s="33"/>
      <c r="H679" s="33"/>
      <c r="I679" s="34"/>
      <c r="J679" s="34"/>
      <c r="K679" s="34"/>
    </row>
    <row r="680" spans="1:11">
      <c r="A680" s="20" t="s">
        <v>26</v>
      </c>
      <c r="B680" s="21" t="s">
        <v>27</v>
      </c>
      <c r="C680" s="22">
        <v>2188511.6</v>
      </c>
      <c r="D680" s="22">
        <v>7693583</v>
      </c>
      <c r="E680" s="22">
        <v>2374879</v>
      </c>
      <c r="F680" s="22">
        <v>3537029.09</v>
      </c>
      <c r="G680" s="22">
        <f t="shared" ref="G680:G695" si="165">F680-C680</f>
        <v>1348517.4899999998</v>
      </c>
      <c r="H680" s="22">
        <f t="shared" ref="H680:H695" si="166">E680-F680</f>
        <v>-1162150.0899999999</v>
      </c>
      <c r="I680" s="23">
        <f t="shared" ref="I680:I695" si="167">IF(ISERROR(F680/C680),0,F680/C680*100-100)</f>
        <v>61.618018839836139</v>
      </c>
      <c r="J680" s="23">
        <f t="shared" ref="J680:J695" si="168">IF(ISERROR(F680/E680),0,F680/E680*100)</f>
        <v>148.93512848444067</v>
      </c>
      <c r="K680" s="23">
        <f t="shared" ref="K680:K695" si="169">IF(ISERROR(F680/D680),0,F680/D680*100)</f>
        <v>45.973756180962752</v>
      </c>
    </row>
    <row r="681" spans="1:11">
      <c r="A681" s="26" t="s">
        <v>98</v>
      </c>
      <c r="B681" s="21" t="s">
        <v>99</v>
      </c>
      <c r="C681" s="22">
        <v>1107365.6000000001</v>
      </c>
      <c r="D681" s="22">
        <v>6612437</v>
      </c>
      <c r="E681" s="22">
        <v>1879592</v>
      </c>
      <c r="F681" s="22">
        <v>2455883.09</v>
      </c>
      <c r="G681" s="22">
        <f t="shared" si="165"/>
        <v>1348517.4899999998</v>
      </c>
      <c r="H681" s="22">
        <f t="shared" si="166"/>
        <v>-576291.08999999985</v>
      </c>
      <c r="I681" s="23">
        <f t="shared" si="167"/>
        <v>121.77707976480394</v>
      </c>
      <c r="J681" s="23">
        <f t="shared" si="168"/>
        <v>130.66043534979931</v>
      </c>
      <c r="K681" s="23">
        <f t="shared" si="169"/>
        <v>37.140362773966693</v>
      </c>
    </row>
    <row r="682" spans="1:11">
      <c r="A682" s="26" t="s">
        <v>28</v>
      </c>
      <c r="B682" s="21" t="s">
        <v>29</v>
      </c>
      <c r="C682" s="22">
        <v>1081146</v>
      </c>
      <c r="D682" s="22">
        <v>1081146</v>
      </c>
      <c r="E682" s="22">
        <v>495287</v>
      </c>
      <c r="F682" s="22">
        <v>1081146</v>
      </c>
      <c r="G682" s="22">
        <f t="shared" si="165"/>
        <v>0</v>
      </c>
      <c r="H682" s="22">
        <f t="shared" si="166"/>
        <v>-585859</v>
      </c>
      <c r="I682" s="23">
        <f t="shared" si="167"/>
        <v>0</v>
      </c>
      <c r="J682" s="23">
        <f t="shared" si="168"/>
        <v>218.28677110443039</v>
      </c>
      <c r="K682" s="23">
        <f t="shared" si="169"/>
        <v>100</v>
      </c>
    </row>
    <row r="683" spans="1:11">
      <c r="A683" s="27" t="s">
        <v>30</v>
      </c>
      <c r="B683" s="21" t="s">
        <v>31</v>
      </c>
      <c r="C683" s="22">
        <v>1081146</v>
      </c>
      <c r="D683" s="22">
        <v>1081146</v>
      </c>
      <c r="E683" s="22">
        <v>495287</v>
      </c>
      <c r="F683" s="22">
        <v>1081146</v>
      </c>
      <c r="G683" s="22">
        <f t="shared" si="165"/>
        <v>0</v>
      </c>
      <c r="H683" s="22">
        <f t="shared" si="166"/>
        <v>-585859</v>
      </c>
      <c r="I683" s="23">
        <f t="shared" si="167"/>
        <v>0</v>
      </c>
      <c r="J683" s="23">
        <f t="shared" si="168"/>
        <v>218.28677110443039</v>
      </c>
      <c r="K683" s="23">
        <f t="shared" si="169"/>
        <v>100</v>
      </c>
    </row>
    <row r="684" spans="1:11">
      <c r="A684" s="20" t="s">
        <v>32</v>
      </c>
      <c r="B684" s="21" t="s">
        <v>33</v>
      </c>
      <c r="C684" s="22">
        <v>993300.24</v>
      </c>
      <c r="D684" s="22">
        <v>10905274</v>
      </c>
      <c r="E684" s="22">
        <v>2374879</v>
      </c>
      <c r="F684" s="22">
        <v>1331982.46</v>
      </c>
      <c r="G684" s="22">
        <f t="shared" si="165"/>
        <v>338682.22</v>
      </c>
      <c r="H684" s="22">
        <f t="shared" si="166"/>
        <v>1042896.54</v>
      </c>
      <c r="I684" s="23">
        <f t="shared" si="167"/>
        <v>34.096661448506239</v>
      </c>
      <c r="J684" s="23">
        <f t="shared" si="168"/>
        <v>56.086329450889913</v>
      </c>
      <c r="K684" s="23">
        <f t="shared" si="169"/>
        <v>12.214112731142748</v>
      </c>
    </row>
    <row r="685" spans="1:11">
      <c r="A685" s="26" t="s">
        <v>34</v>
      </c>
      <c r="B685" s="21" t="s">
        <v>35</v>
      </c>
      <c r="C685" s="22">
        <v>950575.14</v>
      </c>
      <c r="D685" s="22">
        <v>9901100</v>
      </c>
      <c r="E685" s="22">
        <v>2207325</v>
      </c>
      <c r="F685" s="22">
        <v>1309938.3799999999</v>
      </c>
      <c r="G685" s="22">
        <f t="shared" si="165"/>
        <v>359363.23999999987</v>
      </c>
      <c r="H685" s="22">
        <f t="shared" si="166"/>
        <v>897386.62000000011</v>
      </c>
      <c r="I685" s="23">
        <f t="shared" si="167"/>
        <v>37.804822036477816</v>
      </c>
      <c r="J685" s="23">
        <f t="shared" si="168"/>
        <v>59.345061556408773</v>
      </c>
      <c r="K685" s="23">
        <f t="shared" si="169"/>
        <v>13.230230782438312</v>
      </c>
    </row>
    <row r="686" spans="1:11">
      <c r="A686" s="27" t="s">
        <v>36</v>
      </c>
      <c r="B686" s="21" t="s">
        <v>37</v>
      </c>
      <c r="C686" s="22">
        <v>950575.14</v>
      </c>
      <c r="D686" s="22">
        <v>9901100</v>
      </c>
      <c r="E686" s="22">
        <v>2207325</v>
      </c>
      <c r="F686" s="22">
        <v>1309938.3799999999</v>
      </c>
      <c r="G686" s="22">
        <f t="shared" si="165"/>
        <v>359363.23999999987</v>
      </c>
      <c r="H686" s="22">
        <f t="shared" si="166"/>
        <v>897386.62000000011</v>
      </c>
      <c r="I686" s="23">
        <f t="shared" si="167"/>
        <v>37.804822036477816</v>
      </c>
      <c r="J686" s="23">
        <f t="shared" si="168"/>
        <v>59.345061556408773</v>
      </c>
      <c r="K686" s="23">
        <f t="shared" si="169"/>
        <v>13.230230782438312</v>
      </c>
    </row>
    <row r="687" spans="1:11">
      <c r="A687" s="28" t="s">
        <v>38</v>
      </c>
      <c r="B687" s="21" t="s">
        <v>39</v>
      </c>
      <c r="C687" s="22">
        <v>15283.68</v>
      </c>
      <c r="D687" s="22">
        <v>470398</v>
      </c>
      <c r="E687" s="22">
        <v>51548</v>
      </c>
      <c r="F687" s="22">
        <v>60736.81</v>
      </c>
      <c r="G687" s="22">
        <f t="shared" si="165"/>
        <v>45453.13</v>
      </c>
      <c r="H687" s="22">
        <f t="shared" si="166"/>
        <v>-9188.8099999999977</v>
      </c>
      <c r="I687" s="23">
        <f t="shared" si="167"/>
        <v>297.39650398333379</v>
      </c>
      <c r="J687" s="23">
        <f t="shared" si="168"/>
        <v>117.8257352370606</v>
      </c>
      <c r="K687" s="23">
        <f t="shared" si="169"/>
        <v>12.911791716801515</v>
      </c>
    </row>
    <row r="688" spans="1:11">
      <c r="A688" s="28" t="s">
        <v>40</v>
      </c>
      <c r="B688" s="21" t="s">
        <v>41</v>
      </c>
      <c r="C688" s="22">
        <v>935291.46</v>
      </c>
      <c r="D688" s="22">
        <v>9430702</v>
      </c>
      <c r="E688" s="22">
        <v>2155777</v>
      </c>
      <c r="F688" s="22">
        <v>1249201.57</v>
      </c>
      <c r="G688" s="22">
        <f t="shared" si="165"/>
        <v>313910.1100000001</v>
      </c>
      <c r="H688" s="22">
        <f t="shared" si="166"/>
        <v>906575.42999999993</v>
      </c>
      <c r="I688" s="23">
        <f t="shared" si="167"/>
        <v>33.562811532567622</v>
      </c>
      <c r="J688" s="23">
        <f t="shared" si="168"/>
        <v>57.94669717693435</v>
      </c>
      <c r="K688" s="23">
        <f t="shared" si="169"/>
        <v>13.246114340162588</v>
      </c>
    </row>
    <row r="689" spans="1:11">
      <c r="A689" s="29" t="s">
        <v>82</v>
      </c>
      <c r="B689" s="21" t="s">
        <v>83</v>
      </c>
      <c r="C689" s="22">
        <v>2800</v>
      </c>
      <c r="D689" s="22">
        <v>0</v>
      </c>
      <c r="E689" s="22">
        <v>0</v>
      </c>
      <c r="F689" s="22">
        <v>38223.379999999997</v>
      </c>
      <c r="G689" s="22">
        <f t="shared" si="165"/>
        <v>35423.379999999997</v>
      </c>
      <c r="H689" s="22">
        <f t="shared" si="166"/>
        <v>-38223.379999999997</v>
      </c>
      <c r="I689" s="23">
        <f t="shared" si="167"/>
        <v>1265.1207142857143</v>
      </c>
      <c r="J689" s="23">
        <f t="shared" si="168"/>
        <v>0</v>
      </c>
      <c r="K689" s="23">
        <f t="shared" si="169"/>
        <v>0</v>
      </c>
    </row>
    <row r="690" spans="1:11">
      <c r="A690" s="26" t="s">
        <v>56</v>
      </c>
      <c r="B690" s="21" t="s">
        <v>57</v>
      </c>
      <c r="C690" s="22">
        <v>42725.1</v>
      </c>
      <c r="D690" s="22">
        <v>1004174</v>
      </c>
      <c r="E690" s="22">
        <v>167554</v>
      </c>
      <c r="F690" s="22">
        <v>22044.080000000002</v>
      </c>
      <c r="G690" s="22">
        <f t="shared" si="165"/>
        <v>-20681.019999999997</v>
      </c>
      <c r="H690" s="22">
        <f t="shared" si="166"/>
        <v>145509.91999999998</v>
      </c>
      <c r="I690" s="23">
        <f t="shared" si="167"/>
        <v>-48.404848672092037</v>
      </c>
      <c r="J690" s="23">
        <f t="shared" si="168"/>
        <v>13.156403308784034</v>
      </c>
      <c r="K690" s="23">
        <f t="shared" si="169"/>
        <v>2.1952450471730995</v>
      </c>
    </row>
    <row r="691" spans="1:11">
      <c r="A691" s="27" t="s">
        <v>58</v>
      </c>
      <c r="B691" s="21" t="s">
        <v>59</v>
      </c>
      <c r="C691" s="22">
        <v>42725.1</v>
      </c>
      <c r="D691" s="22">
        <v>1004174</v>
      </c>
      <c r="E691" s="22">
        <v>167554</v>
      </c>
      <c r="F691" s="22">
        <v>22044.080000000002</v>
      </c>
      <c r="G691" s="22">
        <f t="shared" si="165"/>
        <v>-20681.019999999997</v>
      </c>
      <c r="H691" s="22">
        <f t="shared" si="166"/>
        <v>145509.91999999998</v>
      </c>
      <c r="I691" s="23">
        <f t="shared" si="167"/>
        <v>-48.404848672092037</v>
      </c>
      <c r="J691" s="23">
        <f t="shared" si="168"/>
        <v>13.156403308784034</v>
      </c>
      <c r="K691" s="23">
        <f t="shared" si="169"/>
        <v>2.1952450471730995</v>
      </c>
    </row>
    <row r="692" spans="1:11">
      <c r="A692" s="20"/>
      <c r="B692" s="21" t="s">
        <v>60</v>
      </c>
      <c r="C692" s="22">
        <v>1195211.3600000001</v>
      </c>
      <c r="D692" s="22">
        <v>-3211691</v>
      </c>
      <c r="E692" s="22">
        <v>0</v>
      </c>
      <c r="F692" s="22">
        <v>2205046.63</v>
      </c>
      <c r="G692" s="22">
        <f t="shared" si="165"/>
        <v>1009835.2699999998</v>
      </c>
      <c r="H692" s="22">
        <f t="shared" si="166"/>
        <v>-2205046.63</v>
      </c>
      <c r="I692" s="23">
        <f t="shared" si="167"/>
        <v>84.490099725959737</v>
      </c>
      <c r="J692" s="23">
        <f t="shared" si="168"/>
        <v>0</v>
      </c>
      <c r="K692" s="23">
        <f t="shared" si="169"/>
        <v>-68.656873590890271</v>
      </c>
    </row>
    <row r="693" spans="1:11">
      <c r="A693" s="20" t="s">
        <v>61</v>
      </c>
      <c r="B693" s="21" t="s">
        <v>62</v>
      </c>
      <c r="C693" s="22">
        <v>-1195211.3600000001</v>
      </c>
      <c r="D693" s="22">
        <v>3211691</v>
      </c>
      <c r="E693" s="22">
        <v>0</v>
      </c>
      <c r="F693" s="22">
        <v>-2205046.63</v>
      </c>
      <c r="G693" s="22">
        <f t="shared" si="165"/>
        <v>-1009835.2699999998</v>
      </c>
      <c r="H693" s="22">
        <f t="shared" si="166"/>
        <v>2205046.63</v>
      </c>
      <c r="I693" s="23">
        <f t="shared" si="167"/>
        <v>84.490099725959737</v>
      </c>
      <c r="J693" s="23">
        <f t="shared" si="168"/>
        <v>0</v>
      </c>
      <c r="K693" s="23">
        <f t="shared" si="169"/>
        <v>-68.656873590890271</v>
      </c>
    </row>
    <row r="694" spans="1:11">
      <c r="A694" s="26" t="s">
        <v>63</v>
      </c>
      <c r="B694" s="21" t="s">
        <v>64</v>
      </c>
      <c r="C694" s="22">
        <v>-1195211.3600000001</v>
      </c>
      <c r="D694" s="22">
        <v>3211691</v>
      </c>
      <c r="E694" s="22">
        <v>0</v>
      </c>
      <c r="F694" s="22">
        <v>-2205046.63</v>
      </c>
      <c r="G694" s="22">
        <f t="shared" si="165"/>
        <v>-1009835.2699999998</v>
      </c>
      <c r="H694" s="22">
        <f t="shared" si="166"/>
        <v>2205046.63</v>
      </c>
      <c r="I694" s="23">
        <f t="shared" si="167"/>
        <v>84.490099725959737</v>
      </c>
      <c r="J694" s="23">
        <f t="shared" si="168"/>
        <v>0</v>
      </c>
      <c r="K694" s="23">
        <f t="shared" si="169"/>
        <v>-68.656873590890271</v>
      </c>
    </row>
    <row r="695" spans="1:11" ht="25.5">
      <c r="A695" s="27" t="s">
        <v>152</v>
      </c>
      <c r="B695" s="21" t="s">
        <v>153</v>
      </c>
      <c r="C695" s="22">
        <v>-515702.03</v>
      </c>
      <c r="D695" s="22">
        <v>3211691</v>
      </c>
      <c r="E695" s="22">
        <v>0</v>
      </c>
      <c r="F695" s="22">
        <v>-1057435.5</v>
      </c>
      <c r="G695" s="22">
        <f t="shared" si="165"/>
        <v>-541733.47</v>
      </c>
      <c r="H695" s="22">
        <f t="shared" si="166"/>
        <v>1057435.5</v>
      </c>
      <c r="I695" s="23">
        <f t="shared" si="167"/>
        <v>105.0477676033193</v>
      </c>
      <c r="J695" s="23">
        <f t="shared" si="168"/>
        <v>0</v>
      </c>
      <c r="K695" s="23">
        <f t="shared" si="169"/>
        <v>-32.924571510771116</v>
      </c>
    </row>
    <row r="696" spans="1:11" s="35" customFormat="1" ht="25.5">
      <c r="A696" s="31" t="s">
        <v>283</v>
      </c>
      <c r="B696" s="32" t="s">
        <v>284</v>
      </c>
      <c r="C696" s="33"/>
      <c r="D696" s="33"/>
      <c r="E696" s="33"/>
      <c r="F696" s="33"/>
      <c r="G696" s="33"/>
      <c r="H696" s="33"/>
      <c r="I696" s="34"/>
      <c r="J696" s="34"/>
      <c r="K696" s="34"/>
    </row>
    <row r="697" spans="1:11">
      <c r="A697" s="20" t="s">
        <v>26</v>
      </c>
      <c r="B697" s="21" t="s">
        <v>27</v>
      </c>
      <c r="C697" s="22">
        <v>749204.73</v>
      </c>
      <c r="D697" s="22">
        <v>1092873</v>
      </c>
      <c r="E697" s="22">
        <v>272904</v>
      </c>
      <c r="F697" s="22">
        <v>328320</v>
      </c>
      <c r="G697" s="22">
        <f t="shared" ref="G697:G722" si="170">F697-C697</f>
        <v>-420884.73</v>
      </c>
      <c r="H697" s="22">
        <f t="shared" ref="H697:H722" si="171">E697-F697</f>
        <v>-55416</v>
      </c>
      <c r="I697" s="23">
        <f t="shared" ref="I697:I722" si="172">IF(ISERROR(F697/C697),0,F697/C697*100-100)</f>
        <v>-56.177532408264426</v>
      </c>
      <c r="J697" s="23">
        <f t="shared" ref="J697:J722" si="173">IF(ISERROR(F697/E697),0,F697/E697*100)</f>
        <v>120.30604168498813</v>
      </c>
      <c r="K697" s="23">
        <f t="shared" ref="K697:K722" si="174">IF(ISERROR(F697/D697),0,F697/D697*100)</f>
        <v>30.041917038850809</v>
      </c>
    </row>
    <row r="698" spans="1:11">
      <c r="A698" s="26" t="s">
        <v>98</v>
      </c>
      <c r="B698" s="21" t="s">
        <v>99</v>
      </c>
      <c r="C698" s="22">
        <v>0</v>
      </c>
      <c r="D698" s="22">
        <v>150810</v>
      </c>
      <c r="E698" s="22">
        <v>0</v>
      </c>
      <c r="F698" s="22">
        <v>0</v>
      </c>
      <c r="G698" s="22">
        <f t="shared" si="170"/>
        <v>0</v>
      </c>
      <c r="H698" s="22">
        <f t="shared" si="171"/>
        <v>0</v>
      </c>
      <c r="I698" s="23">
        <f t="shared" si="172"/>
        <v>0</v>
      </c>
      <c r="J698" s="23">
        <f t="shared" si="173"/>
        <v>0</v>
      </c>
      <c r="K698" s="23">
        <f t="shared" si="174"/>
        <v>0</v>
      </c>
    </row>
    <row r="699" spans="1:11">
      <c r="A699" s="26" t="s">
        <v>72</v>
      </c>
      <c r="B699" s="21" t="s">
        <v>73</v>
      </c>
      <c r="C699" s="22">
        <v>1502.73</v>
      </c>
      <c r="D699" s="22">
        <v>613743</v>
      </c>
      <c r="E699" s="22">
        <v>0</v>
      </c>
      <c r="F699" s="22">
        <v>0</v>
      </c>
      <c r="G699" s="22">
        <f t="shared" si="170"/>
        <v>-1502.73</v>
      </c>
      <c r="H699" s="22">
        <f t="shared" si="171"/>
        <v>0</v>
      </c>
      <c r="I699" s="23">
        <f t="shared" si="172"/>
        <v>-100</v>
      </c>
      <c r="J699" s="23">
        <f t="shared" si="173"/>
        <v>0</v>
      </c>
      <c r="K699" s="23">
        <f t="shared" si="174"/>
        <v>0</v>
      </c>
    </row>
    <row r="700" spans="1:11">
      <c r="A700" s="27" t="s">
        <v>74</v>
      </c>
      <c r="B700" s="21" t="s">
        <v>75</v>
      </c>
      <c r="C700" s="22">
        <v>1502.73</v>
      </c>
      <c r="D700" s="22">
        <v>613743</v>
      </c>
      <c r="E700" s="22">
        <v>0</v>
      </c>
      <c r="F700" s="22">
        <v>0</v>
      </c>
      <c r="G700" s="22">
        <f t="shared" si="170"/>
        <v>-1502.73</v>
      </c>
      <c r="H700" s="22">
        <f t="shared" si="171"/>
        <v>0</v>
      </c>
      <c r="I700" s="23">
        <f t="shared" si="172"/>
        <v>-100</v>
      </c>
      <c r="J700" s="23">
        <f t="shared" si="173"/>
        <v>0</v>
      </c>
      <c r="K700" s="23">
        <f t="shared" si="174"/>
        <v>0</v>
      </c>
    </row>
    <row r="701" spans="1:11">
      <c r="A701" s="28" t="s">
        <v>76</v>
      </c>
      <c r="B701" s="21" t="s">
        <v>77</v>
      </c>
      <c r="C701" s="22">
        <v>1502.73</v>
      </c>
      <c r="D701" s="22">
        <v>613743</v>
      </c>
      <c r="E701" s="22">
        <v>0</v>
      </c>
      <c r="F701" s="22">
        <v>0</v>
      </c>
      <c r="G701" s="22">
        <f t="shared" si="170"/>
        <v>-1502.73</v>
      </c>
      <c r="H701" s="22">
        <f t="shared" si="171"/>
        <v>0</v>
      </c>
      <c r="I701" s="23">
        <f t="shared" si="172"/>
        <v>-100</v>
      </c>
      <c r="J701" s="23">
        <f t="shared" si="173"/>
        <v>0</v>
      </c>
      <c r="K701" s="23">
        <f t="shared" si="174"/>
        <v>0</v>
      </c>
    </row>
    <row r="702" spans="1:11" ht="25.5">
      <c r="A702" s="29" t="s">
        <v>78</v>
      </c>
      <c r="B702" s="21" t="s">
        <v>79</v>
      </c>
      <c r="C702" s="22">
        <v>1502.73</v>
      </c>
      <c r="D702" s="22">
        <v>613743</v>
      </c>
      <c r="E702" s="22">
        <v>0</v>
      </c>
      <c r="F702" s="22">
        <v>0</v>
      </c>
      <c r="G702" s="22">
        <f t="shared" si="170"/>
        <v>-1502.73</v>
      </c>
      <c r="H702" s="22">
        <f t="shared" si="171"/>
        <v>0</v>
      </c>
      <c r="I702" s="23">
        <f t="shared" si="172"/>
        <v>-100</v>
      </c>
      <c r="J702" s="23">
        <f t="shared" si="173"/>
        <v>0</v>
      </c>
      <c r="K702" s="23">
        <f t="shared" si="174"/>
        <v>0</v>
      </c>
    </row>
    <row r="703" spans="1:11" ht="25.5">
      <c r="A703" s="30" t="s">
        <v>100</v>
      </c>
      <c r="B703" s="21" t="s">
        <v>101</v>
      </c>
      <c r="C703" s="22">
        <v>1502.73</v>
      </c>
      <c r="D703" s="22">
        <v>613743</v>
      </c>
      <c r="E703" s="22">
        <v>0</v>
      </c>
      <c r="F703" s="22">
        <v>0</v>
      </c>
      <c r="G703" s="22">
        <f t="shared" si="170"/>
        <v>-1502.73</v>
      </c>
      <c r="H703" s="22">
        <f t="shared" si="171"/>
        <v>0</v>
      </c>
      <c r="I703" s="23">
        <f t="shared" si="172"/>
        <v>-100</v>
      </c>
      <c r="J703" s="23">
        <f t="shared" si="173"/>
        <v>0</v>
      </c>
      <c r="K703" s="23">
        <f t="shared" si="174"/>
        <v>0</v>
      </c>
    </row>
    <row r="704" spans="1:11">
      <c r="A704" s="26" t="s">
        <v>28</v>
      </c>
      <c r="B704" s="21" t="s">
        <v>29</v>
      </c>
      <c r="C704" s="22">
        <v>747702</v>
      </c>
      <c r="D704" s="22">
        <v>328320</v>
      </c>
      <c r="E704" s="22">
        <v>272904</v>
      </c>
      <c r="F704" s="22">
        <v>328320</v>
      </c>
      <c r="G704" s="22">
        <f t="shared" si="170"/>
        <v>-419382</v>
      </c>
      <c r="H704" s="22">
        <f t="shared" si="171"/>
        <v>-55416</v>
      </c>
      <c r="I704" s="23">
        <f t="shared" si="172"/>
        <v>-56.089458099617232</v>
      </c>
      <c r="J704" s="23">
        <f t="shared" si="173"/>
        <v>120.30604168498813</v>
      </c>
      <c r="K704" s="23">
        <f t="shared" si="174"/>
        <v>100</v>
      </c>
    </row>
    <row r="705" spans="1:11">
      <c r="A705" s="27" t="s">
        <v>30</v>
      </c>
      <c r="B705" s="21" t="s">
        <v>31</v>
      </c>
      <c r="C705" s="22">
        <v>747702</v>
      </c>
      <c r="D705" s="22">
        <v>328320</v>
      </c>
      <c r="E705" s="22">
        <v>272904</v>
      </c>
      <c r="F705" s="22">
        <v>328320</v>
      </c>
      <c r="G705" s="22">
        <f t="shared" si="170"/>
        <v>-419382</v>
      </c>
      <c r="H705" s="22">
        <f t="shared" si="171"/>
        <v>-55416</v>
      </c>
      <c r="I705" s="23">
        <f t="shared" si="172"/>
        <v>-56.089458099617232</v>
      </c>
      <c r="J705" s="23">
        <f t="shared" si="173"/>
        <v>120.30604168498813</v>
      </c>
      <c r="K705" s="23">
        <f t="shared" si="174"/>
        <v>100</v>
      </c>
    </row>
    <row r="706" spans="1:11">
      <c r="A706" s="20" t="s">
        <v>32</v>
      </c>
      <c r="B706" s="21" t="s">
        <v>33</v>
      </c>
      <c r="C706" s="22">
        <v>6451.17</v>
      </c>
      <c r="D706" s="22">
        <v>1092873</v>
      </c>
      <c r="E706" s="22">
        <v>272904</v>
      </c>
      <c r="F706" s="22">
        <v>8195.99</v>
      </c>
      <c r="G706" s="22">
        <f t="shared" si="170"/>
        <v>1744.8199999999997</v>
      </c>
      <c r="H706" s="22">
        <f t="shared" si="171"/>
        <v>264708.01</v>
      </c>
      <c r="I706" s="23">
        <f t="shared" si="172"/>
        <v>27.046566746807173</v>
      </c>
      <c r="J706" s="23">
        <f t="shared" si="173"/>
        <v>3.003250227186117</v>
      </c>
      <c r="K706" s="23">
        <f t="shared" si="174"/>
        <v>0.74994898766828344</v>
      </c>
    </row>
    <row r="707" spans="1:11">
      <c r="A707" s="26" t="s">
        <v>34</v>
      </c>
      <c r="B707" s="21" t="s">
        <v>35</v>
      </c>
      <c r="C707" s="22">
        <v>2548.92</v>
      </c>
      <c r="D707" s="22">
        <v>948827</v>
      </c>
      <c r="E707" s="22">
        <v>128858</v>
      </c>
      <c r="F707" s="22">
        <v>4021.49</v>
      </c>
      <c r="G707" s="22">
        <f t="shared" si="170"/>
        <v>1472.5699999999997</v>
      </c>
      <c r="H707" s="22">
        <f t="shared" si="171"/>
        <v>124836.51</v>
      </c>
      <c r="I707" s="23">
        <f t="shared" si="172"/>
        <v>57.7723114103228</v>
      </c>
      <c r="J707" s="23">
        <f t="shared" si="173"/>
        <v>3.1208694842384639</v>
      </c>
      <c r="K707" s="23">
        <f t="shared" si="174"/>
        <v>0.42383806531643808</v>
      </c>
    </row>
    <row r="708" spans="1:11">
      <c r="A708" s="27" t="s">
        <v>36</v>
      </c>
      <c r="B708" s="21" t="s">
        <v>37</v>
      </c>
      <c r="C708" s="22">
        <v>1046.19</v>
      </c>
      <c r="D708" s="22">
        <v>184274</v>
      </c>
      <c r="E708" s="22">
        <v>128858</v>
      </c>
      <c r="F708" s="22">
        <v>4021.49</v>
      </c>
      <c r="G708" s="22">
        <f t="shared" si="170"/>
        <v>2975.2999999999997</v>
      </c>
      <c r="H708" s="22">
        <f t="shared" si="171"/>
        <v>124836.51</v>
      </c>
      <c r="I708" s="23">
        <f t="shared" si="172"/>
        <v>284.39384815377701</v>
      </c>
      <c r="J708" s="23">
        <f t="shared" si="173"/>
        <v>3.1208694842384639</v>
      </c>
      <c r="K708" s="23">
        <f t="shared" si="174"/>
        <v>2.1823425985217666</v>
      </c>
    </row>
    <row r="709" spans="1:11">
      <c r="A709" s="28" t="s">
        <v>38</v>
      </c>
      <c r="B709" s="21" t="s">
        <v>39</v>
      </c>
      <c r="C709" s="22">
        <v>0</v>
      </c>
      <c r="D709" s="22">
        <v>78480</v>
      </c>
      <c r="E709" s="22">
        <v>42468</v>
      </c>
      <c r="F709" s="22">
        <v>0</v>
      </c>
      <c r="G709" s="22">
        <f t="shared" si="170"/>
        <v>0</v>
      </c>
      <c r="H709" s="22">
        <f t="shared" si="171"/>
        <v>42468</v>
      </c>
      <c r="I709" s="23">
        <f t="shared" si="172"/>
        <v>0</v>
      </c>
      <c r="J709" s="23">
        <f t="shared" si="173"/>
        <v>0</v>
      </c>
      <c r="K709" s="23">
        <f t="shared" si="174"/>
        <v>0</v>
      </c>
    </row>
    <row r="710" spans="1:11">
      <c r="A710" s="28" t="s">
        <v>40</v>
      </c>
      <c r="B710" s="21" t="s">
        <v>41</v>
      </c>
      <c r="C710" s="22">
        <v>1046.19</v>
      </c>
      <c r="D710" s="22">
        <v>105794</v>
      </c>
      <c r="E710" s="22">
        <v>86390</v>
      </c>
      <c r="F710" s="22">
        <v>4021.49</v>
      </c>
      <c r="G710" s="22">
        <f t="shared" si="170"/>
        <v>2975.2999999999997</v>
      </c>
      <c r="H710" s="22">
        <f t="shared" si="171"/>
        <v>82368.509999999995</v>
      </c>
      <c r="I710" s="23">
        <f t="shared" si="172"/>
        <v>284.39384815377701</v>
      </c>
      <c r="J710" s="23">
        <f t="shared" si="173"/>
        <v>4.6550410927190642</v>
      </c>
      <c r="K710" s="23">
        <f t="shared" si="174"/>
        <v>3.8012458173431387</v>
      </c>
    </row>
    <row r="711" spans="1:11">
      <c r="A711" s="29" t="s">
        <v>82</v>
      </c>
      <c r="B711" s="21" t="s">
        <v>83</v>
      </c>
      <c r="C711" s="22">
        <v>0</v>
      </c>
      <c r="D711" s="22">
        <v>0</v>
      </c>
      <c r="E711" s="22">
        <v>0</v>
      </c>
      <c r="F711" s="22">
        <v>3588.86</v>
      </c>
      <c r="G711" s="22">
        <f t="shared" si="170"/>
        <v>3588.86</v>
      </c>
      <c r="H711" s="22">
        <f t="shared" si="171"/>
        <v>-3588.86</v>
      </c>
      <c r="I711" s="23">
        <f t="shared" si="172"/>
        <v>0</v>
      </c>
      <c r="J711" s="23">
        <f t="shared" si="173"/>
        <v>0</v>
      </c>
      <c r="K711" s="23">
        <f t="shared" si="174"/>
        <v>0</v>
      </c>
    </row>
    <row r="712" spans="1:11">
      <c r="A712" s="27" t="s">
        <v>42</v>
      </c>
      <c r="B712" s="21" t="s">
        <v>43</v>
      </c>
      <c r="C712" s="22">
        <v>1303.23</v>
      </c>
      <c r="D712" s="22">
        <v>595871</v>
      </c>
      <c r="E712" s="22">
        <v>0</v>
      </c>
      <c r="F712" s="22">
        <v>0</v>
      </c>
      <c r="G712" s="22">
        <f t="shared" si="170"/>
        <v>-1303.23</v>
      </c>
      <c r="H712" s="22">
        <f t="shared" si="171"/>
        <v>0</v>
      </c>
      <c r="I712" s="23">
        <f t="shared" si="172"/>
        <v>-100</v>
      </c>
      <c r="J712" s="23">
        <f t="shared" si="173"/>
        <v>0</v>
      </c>
      <c r="K712" s="23">
        <f t="shared" si="174"/>
        <v>0</v>
      </c>
    </row>
    <row r="713" spans="1:11">
      <c r="A713" s="28" t="s">
        <v>44</v>
      </c>
      <c r="B713" s="21" t="s">
        <v>45</v>
      </c>
      <c r="C713" s="22">
        <v>1303.23</v>
      </c>
      <c r="D713" s="22">
        <v>595871</v>
      </c>
      <c r="E713" s="22">
        <v>0</v>
      </c>
      <c r="F713" s="22">
        <v>0</v>
      </c>
      <c r="G713" s="22">
        <f t="shared" si="170"/>
        <v>-1303.23</v>
      </c>
      <c r="H713" s="22">
        <f t="shared" si="171"/>
        <v>0</v>
      </c>
      <c r="I713" s="23">
        <f t="shared" si="172"/>
        <v>-100</v>
      </c>
      <c r="J713" s="23">
        <f t="shared" si="173"/>
        <v>0</v>
      </c>
      <c r="K713" s="23">
        <f t="shared" si="174"/>
        <v>0</v>
      </c>
    </row>
    <row r="714" spans="1:11" ht="25.5">
      <c r="A714" s="27" t="s">
        <v>84</v>
      </c>
      <c r="B714" s="21" t="s">
        <v>85</v>
      </c>
      <c r="C714" s="22">
        <v>199.5</v>
      </c>
      <c r="D714" s="22">
        <v>17872</v>
      </c>
      <c r="E714" s="22">
        <v>0</v>
      </c>
      <c r="F714" s="22">
        <v>0</v>
      </c>
      <c r="G714" s="22">
        <f t="shared" si="170"/>
        <v>-199.5</v>
      </c>
      <c r="H714" s="22">
        <f t="shared" si="171"/>
        <v>0</v>
      </c>
      <c r="I714" s="23">
        <f t="shared" si="172"/>
        <v>-100</v>
      </c>
      <c r="J714" s="23">
        <f t="shared" si="173"/>
        <v>0</v>
      </c>
      <c r="K714" s="23">
        <f t="shared" si="174"/>
        <v>0</v>
      </c>
    </row>
    <row r="715" spans="1:11">
      <c r="A715" s="28" t="s">
        <v>86</v>
      </c>
      <c r="B715" s="21" t="s">
        <v>87</v>
      </c>
      <c r="C715" s="22">
        <v>199.5</v>
      </c>
      <c r="D715" s="22">
        <v>17872</v>
      </c>
      <c r="E715" s="22">
        <v>0</v>
      </c>
      <c r="F715" s="22">
        <v>0</v>
      </c>
      <c r="G715" s="22">
        <f t="shared" si="170"/>
        <v>-199.5</v>
      </c>
      <c r="H715" s="22">
        <f t="shared" si="171"/>
        <v>0</v>
      </c>
      <c r="I715" s="23">
        <f t="shared" si="172"/>
        <v>-100</v>
      </c>
      <c r="J715" s="23">
        <f t="shared" si="173"/>
        <v>0</v>
      </c>
      <c r="K715" s="23">
        <f t="shared" si="174"/>
        <v>0</v>
      </c>
    </row>
    <row r="716" spans="1:11" ht="25.5">
      <c r="A716" s="27" t="s">
        <v>48</v>
      </c>
      <c r="B716" s="21" t="s">
        <v>49</v>
      </c>
      <c r="C716" s="22">
        <v>0</v>
      </c>
      <c r="D716" s="22">
        <v>150810</v>
      </c>
      <c r="E716" s="22">
        <v>0</v>
      </c>
      <c r="F716" s="22">
        <v>0</v>
      </c>
      <c r="G716" s="22">
        <f t="shared" si="170"/>
        <v>0</v>
      </c>
      <c r="H716" s="22">
        <f t="shared" si="171"/>
        <v>0</v>
      </c>
      <c r="I716" s="23">
        <f t="shared" si="172"/>
        <v>0</v>
      </c>
      <c r="J716" s="23">
        <f t="shared" si="173"/>
        <v>0</v>
      </c>
      <c r="K716" s="23">
        <f t="shared" si="174"/>
        <v>0</v>
      </c>
    </row>
    <row r="717" spans="1:11">
      <c r="A717" s="28" t="s">
        <v>188</v>
      </c>
      <c r="B717" s="21" t="s">
        <v>189</v>
      </c>
      <c r="C717" s="22">
        <v>0</v>
      </c>
      <c r="D717" s="22">
        <v>150810</v>
      </c>
      <c r="E717" s="22">
        <v>0</v>
      </c>
      <c r="F717" s="22">
        <v>0</v>
      </c>
      <c r="G717" s="22">
        <f t="shared" si="170"/>
        <v>0</v>
      </c>
      <c r="H717" s="22">
        <f t="shared" si="171"/>
        <v>0</v>
      </c>
      <c r="I717" s="23">
        <f t="shared" si="172"/>
        <v>0</v>
      </c>
      <c r="J717" s="23">
        <f t="shared" si="173"/>
        <v>0</v>
      </c>
      <c r="K717" s="23">
        <f t="shared" si="174"/>
        <v>0</v>
      </c>
    </row>
    <row r="718" spans="1:11">
      <c r="A718" s="26" t="s">
        <v>56</v>
      </c>
      <c r="B718" s="21" t="s">
        <v>57</v>
      </c>
      <c r="C718" s="22">
        <v>3902.25</v>
      </c>
      <c r="D718" s="22">
        <v>144046</v>
      </c>
      <c r="E718" s="22">
        <v>144046</v>
      </c>
      <c r="F718" s="22">
        <v>4174.5</v>
      </c>
      <c r="G718" s="22">
        <f t="shared" si="170"/>
        <v>272.25</v>
      </c>
      <c r="H718" s="22">
        <f t="shared" si="171"/>
        <v>139871.5</v>
      </c>
      <c r="I718" s="23">
        <f t="shared" si="172"/>
        <v>6.9767441860465027</v>
      </c>
      <c r="J718" s="23">
        <f t="shared" si="173"/>
        <v>2.8980325729280927</v>
      </c>
      <c r="K718" s="23">
        <f t="shared" si="174"/>
        <v>2.8980325729280927</v>
      </c>
    </row>
    <row r="719" spans="1:11">
      <c r="A719" s="27" t="s">
        <v>58</v>
      </c>
      <c r="B719" s="21" t="s">
        <v>59</v>
      </c>
      <c r="C719" s="22">
        <v>3902.25</v>
      </c>
      <c r="D719" s="22">
        <v>144046</v>
      </c>
      <c r="E719" s="22">
        <v>144046</v>
      </c>
      <c r="F719" s="22">
        <v>4174.5</v>
      </c>
      <c r="G719" s="22">
        <f t="shared" si="170"/>
        <v>272.25</v>
      </c>
      <c r="H719" s="22">
        <f t="shared" si="171"/>
        <v>139871.5</v>
      </c>
      <c r="I719" s="23">
        <f t="shared" si="172"/>
        <v>6.9767441860465027</v>
      </c>
      <c r="J719" s="23">
        <f t="shared" si="173"/>
        <v>2.8980325729280927</v>
      </c>
      <c r="K719" s="23">
        <f t="shared" si="174"/>
        <v>2.8980325729280927</v>
      </c>
    </row>
    <row r="720" spans="1:11">
      <c r="A720" s="20"/>
      <c r="B720" s="21" t="s">
        <v>60</v>
      </c>
      <c r="C720" s="22">
        <v>742753.56</v>
      </c>
      <c r="D720" s="22">
        <v>0</v>
      </c>
      <c r="E720" s="22">
        <v>0</v>
      </c>
      <c r="F720" s="22">
        <v>320124.01</v>
      </c>
      <c r="G720" s="22">
        <f t="shared" si="170"/>
        <v>-422629.55000000005</v>
      </c>
      <c r="H720" s="22">
        <f t="shared" si="171"/>
        <v>-320124.01</v>
      </c>
      <c r="I720" s="23">
        <f t="shared" si="172"/>
        <v>-56.900373523622022</v>
      </c>
      <c r="J720" s="23">
        <f t="shared" si="173"/>
        <v>0</v>
      </c>
      <c r="K720" s="23">
        <f t="shared" si="174"/>
        <v>0</v>
      </c>
    </row>
    <row r="721" spans="1:11">
      <c r="A721" s="20" t="s">
        <v>61</v>
      </c>
      <c r="B721" s="21" t="s">
        <v>62</v>
      </c>
      <c r="C721" s="22">
        <v>-742753.56</v>
      </c>
      <c r="D721" s="22">
        <v>0</v>
      </c>
      <c r="E721" s="22">
        <v>0</v>
      </c>
      <c r="F721" s="22">
        <v>-320124.01</v>
      </c>
      <c r="G721" s="22">
        <f t="shared" si="170"/>
        <v>422629.55000000005</v>
      </c>
      <c r="H721" s="22">
        <f t="shared" si="171"/>
        <v>320124.01</v>
      </c>
      <c r="I721" s="23">
        <f t="shared" si="172"/>
        <v>-56.900373523622022</v>
      </c>
      <c r="J721" s="23">
        <f t="shared" si="173"/>
        <v>0</v>
      </c>
      <c r="K721" s="23">
        <f t="shared" si="174"/>
        <v>0</v>
      </c>
    </row>
    <row r="722" spans="1:11">
      <c r="A722" s="26" t="s">
        <v>63</v>
      </c>
      <c r="B722" s="21" t="s">
        <v>64</v>
      </c>
      <c r="C722" s="22">
        <v>-742753.56</v>
      </c>
      <c r="D722" s="22">
        <v>0</v>
      </c>
      <c r="E722" s="22">
        <v>0</v>
      </c>
      <c r="F722" s="22">
        <v>-320124.01</v>
      </c>
      <c r="G722" s="22">
        <f t="shared" si="170"/>
        <v>422629.55000000005</v>
      </c>
      <c r="H722" s="22">
        <f t="shared" si="171"/>
        <v>320124.01</v>
      </c>
      <c r="I722" s="23">
        <f t="shared" si="172"/>
        <v>-56.900373523622022</v>
      </c>
      <c r="J722" s="23">
        <f t="shared" si="173"/>
        <v>0</v>
      </c>
      <c r="K722" s="23">
        <f t="shared" si="174"/>
        <v>0</v>
      </c>
    </row>
    <row r="723" spans="1:11" s="35" customFormat="1" ht="25.5">
      <c r="A723" s="36" t="s">
        <v>425</v>
      </c>
      <c r="B723" s="32" t="s">
        <v>426</v>
      </c>
      <c r="C723" s="33"/>
      <c r="D723" s="33"/>
      <c r="E723" s="33"/>
      <c r="F723" s="33"/>
      <c r="G723" s="33"/>
      <c r="H723" s="33"/>
      <c r="I723" s="34"/>
      <c r="J723" s="34"/>
      <c r="K723" s="34"/>
    </row>
    <row r="724" spans="1:11">
      <c r="A724" s="20" t="s">
        <v>26</v>
      </c>
      <c r="B724" s="21" t="s">
        <v>27</v>
      </c>
      <c r="C724" s="22">
        <v>747901.5</v>
      </c>
      <c r="D724" s="22">
        <v>346192</v>
      </c>
      <c r="E724" s="22">
        <v>272904</v>
      </c>
      <c r="F724" s="22">
        <v>328320</v>
      </c>
      <c r="G724" s="22">
        <f t="shared" ref="G724:G744" si="175">F724-C724</f>
        <v>-419581.5</v>
      </c>
      <c r="H724" s="22">
        <f t="shared" ref="H724:H744" si="176">E724-F724</f>
        <v>-55416</v>
      </c>
      <c r="I724" s="23">
        <f t="shared" ref="I724:I744" si="177">IF(ISERROR(F724/C724),0,F724/C724*100-100)</f>
        <v>-56.101171076672529</v>
      </c>
      <c r="J724" s="23">
        <f t="shared" ref="J724:J744" si="178">IF(ISERROR(F724/E724),0,F724/E724*100)</f>
        <v>120.30604168498813</v>
      </c>
      <c r="K724" s="23">
        <f t="shared" ref="K724:K744" si="179">IF(ISERROR(F724/D724),0,F724/D724*100)</f>
        <v>94.837546794842169</v>
      </c>
    </row>
    <row r="725" spans="1:11">
      <c r="A725" s="26" t="s">
        <v>72</v>
      </c>
      <c r="B725" s="21" t="s">
        <v>73</v>
      </c>
      <c r="C725" s="22">
        <v>199.5</v>
      </c>
      <c r="D725" s="22">
        <v>17872</v>
      </c>
      <c r="E725" s="22">
        <v>0</v>
      </c>
      <c r="F725" s="22">
        <v>0</v>
      </c>
      <c r="G725" s="22">
        <f t="shared" si="175"/>
        <v>-199.5</v>
      </c>
      <c r="H725" s="22">
        <f t="shared" si="176"/>
        <v>0</v>
      </c>
      <c r="I725" s="23">
        <f t="shared" si="177"/>
        <v>-100</v>
      </c>
      <c r="J725" s="23">
        <f t="shared" si="178"/>
        <v>0</v>
      </c>
      <c r="K725" s="23">
        <f t="shared" si="179"/>
        <v>0</v>
      </c>
    </row>
    <row r="726" spans="1:11">
      <c r="A726" s="27" t="s">
        <v>74</v>
      </c>
      <c r="B726" s="21" t="s">
        <v>75</v>
      </c>
      <c r="C726" s="22">
        <v>199.5</v>
      </c>
      <c r="D726" s="22">
        <v>17872</v>
      </c>
      <c r="E726" s="22">
        <v>0</v>
      </c>
      <c r="F726" s="22">
        <v>0</v>
      </c>
      <c r="G726" s="22">
        <f t="shared" si="175"/>
        <v>-199.5</v>
      </c>
      <c r="H726" s="22">
        <f t="shared" si="176"/>
        <v>0</v>
      </c>
      <c r="I726" s="23">
        <f t="shared" si="177"/>
        <v>-100</v>
      </c>
      <c r="J726" s="23">
        <f t="shared" si="178"/>
        <v>0</v>
      </c>
      <c r="K726" s="23">
        <f t="shared" si="179"/>
        <v>0</v>
      </c>
    </row>
    <row r="727" spans="1:11">
      <c r="A727" s="28" t="s">
        <v>76</v>
      </c>
      <c r="B727" s="21" t="s">
        <v>77</v>
      </c>
      <c r="C727" s="22">
        <v>199.5</v>
      </c>
      <c r="D727" s="22">
        <v>17872</v>
      </c>
      <c r="E727" s="22">
        <v>0</v>
      </c>
      <c r="F727" s="22">
        <v>0</v>
      </c>
      <c r="G727" s="22">
        <f t="shared" si="175"/>
        <v>-199.5</v>
      </c>
      <c r="H727" s="22">
        <f t="shared" si="176"/>
        <v>0</v>
      </c>
      <c r="I727" s="23">
        <f t="shared" si="177"/>
        <v>-100</v>
      </c>
      <c r="J727" s="23">
        <f t="shared" si="178"/>
        <v>0</v>
      </c>
      <c r="K727" s="23">
        <f t="shared" si="179"/>
        <v>0</v>
      </c>
    </row>
    <row r="728" spans="1:11" ht="25.5">
      <c r="A728" s="29" t="s">
        <v>78</v>
      </c>
      <c r="B728" s="21" t="s">
        <v>79</v>
      </c>
      <c r="C728" s="22">
        <v>199.5</v>
      </c>
      <c r="D728" s="22">
        <v>17872</v>
      </c>
      <c r="E728" s="22">
        <v>0</v>
      </c>
      <c r="F728" s="22">
        <v>0</v>
      </c>
      <c r="G728" s="22">
        <f t="shared" si="175"/>
        <v>-199.5</v>
      </c>
      <c r="H728" s="22">
        <f t="shared" si="176"/>
        <v>0</v>
      </c>
      <c r="I728" s="23">
        <f t="shared" si="177"/>
        <v>-100</v>
      </c>
      <c r="J728" s="23">
        <f t="shared" si="178"/>
        <v>0</v>
      </c>
      <c r="K728" s="23">
        <f t="shared" si="179"/>
        <v>0</v>
      </c>
    </row>
    <row r="729" spans="1:11" ht="25.5">
      <c r="A729" s="30" t="s">
        <v>100</v>
      </c>
      <c r="B729" s="21" t="s">
        <v>101</v>
      </c>
      <c r="C729" s="22">
        <v>199.5</v>
      </c>
      <c r="D729" s="22">
        <v>17872</v>
      </c>
      <c r="E729" s="22">
        <v>0</v>
      </c>
      <c r="F729" s="22">
        <v>0</v>
      </c>
      <c r="G729" s="22">
        <f t="shared" si="175"/>
        <v>-199.5</v>
      </c>
      <c r="H729" s="22">
        <f t="shared" si="176"/>
        <v>0</v>
      </c>
      <c r="I729" s="23">
        <f t="shared" si="177"/>
        <v>-100</v>
      </c>
      <c r="J729" s="23">
        <f t="shared" si="178"/>
        <v>0</v>
      </c>
      <c r="K729" s="23">
        <f t="shared" si="179"/>
        <v>0</v>
      </c>
    </row>
    <row r="730" spans="1:11">
      <c r="A730" s="26" t="s">
        <v>28</v>
      </c>
      <c r="B730" s="21" t="s">
        <v>29</v>
      </c>
      <c r="C730" s="22">
        <v>747702</v>
      </c>
      <c r="D730" s="22">
        <v>328320</v>
      </c>
      <c r="E730" s="22">
        <v>272904</v>
      </c>
      <c r="F730" s="22">
        <v>328320</v>
      </c>
      <c r="G730" s="22">
        <f t="shared" si="175"/>
        <v>-419382</v>
      </c>
      <c r="H730" s="22">
        <f t="shared" si="176"/>
        <v>-55416</v>
      </c>
      <c r="I730" s="23">
        <f t="shared" si="177"/>
        <v>-56.089458099617232</v>
      </c>
      <c r="J730" s="23">
        <f t="shared" si="178"/>
        <v>120.30604168498813</v>
      </c>
      <c r="K730" s="23">
        <f t="shared" si="179"/>
        <v>100</v>
      </c>
    </row>
    <row r="731" spans="1:11">
      <c r="A731" s="27" t="s">
        <v>30</v>
      </c>
      <c r="B731" s="21" t="s">
        <v>31</v>
      </c>
      <c r="C731" s="22">
        <v>747702</v>
      </c>
      <c r="D731" s="22">
        <v>328320</v>
      </c>
      <c r="E731" s="22">
        <v>272904</v>
      </c>
      <c r="F731" s="22">
        <v>328320</v>
      </c>
      <c r="G731" s="22">
        <f t="shared" si="175"/>
        <v>-419382</v>
      </c>
      <c r="H731" s="22">
        <f t="shared" si="176"/>
        <v>-55416</v>
      </c>
      <c r="I731" s="23">
        <f t="shared" si="177"/>
        <v>-56.089458099617232</v>
      </c>
      <c r="J731" s="23">
        <f t="shared" si="178"/>
        <v>120.30604168498813</v>
      </c>
      <c r="K731" s="23">
        <f t="shared" si="179"/>
        <v>100</v>
      </c>
    </row>
    <row r="732" spans="1:11">
      <c r="A732" s="20" t="s">
        <v>32</v>
      </c>
      <c r="B732" s="21" t="s">
        <v>33</v>
      </c>
      <c r="C732" s="22">
        <v>5147.9399999999996</v>
      </c>
      <c r="D732" s="22">
        <v>346192</v>
      </c>
      <c r="E732" s="22">
        <v>272904</v>
      </c>
      <c r="F732" s="22">
        <v>8195.99</v>
      </c>
      <c r="G732" s="22">
        <f t="shared" si="175"/>
        <v>3048.05</v>
      </c>
      <c r="H732" s="22">
        <f t="shared" si="176"/>
        <v>264708.01</v>
      </c>
      <c r="I732" s="23">
        <f t="shared" si="177"/>
        <v>59.209120541420475</v>
      </c>
      <c r="J732" s="23">
        <f t="shared" si="178"/>
        <v>3.003250227186117</v>
      </c>
      <c r="K732" s="23">
        <f t="shared" si="179"/>
        <v>2.3674694966954752</v>
      </c>
    </row>
    <row r="733" spans="1:11">
      <c r="A733" s="26" t="s">
        <v>34</v>
      </c>
      <c r="B733" s="21" t="s">
        <v>35</v>
      </c>
      <c r="C733" s="22">
        <v>1245.69</v>
      </c>
      <c r="D733" s="22">
        <v>202146</v>
      </c>
      <c r="E733" s="22">
        <v>128858</v>
      </c>
      <c r="F733" s="22">
        <v>4021.49</v>
      </c>
      <c r="G733" s="22">
        <f t="shared" si="175"/>
        <v>2775.7999999999997</v>
      </c>
      <c r="H733" s="22">
        <f t="shared" si="176"/>
        <v>124836.51</v>
      </c>
      <c r="I733" s="23">
        <f t="shared" si="177"/>
        <v>222.83232585956375</v>
      </c>
      <c r="J733" s="23">
        <f t="shared" si="178"/>
        <v>3.1208694842384639</v>
      </c>
      <c r="K733" s="23">
        <f t="shared" si="179"/>
        <v>1.9893987513975044</v>
      </c>
    </row>
    <row r="734" spans="1:11">
      <c r="A734" s="27" t="s">
        <v>36</v>
      </c>
      <c r="B734" s="21" t="s">
        <v>37</v>
      </c>
      <c r="C734" s="22">
        <v>1046.19</v>
      </c>
      <c r="D734" s="22">
        <v>184274</v>
      </c>
      <c r="E734" s="22">
        <v>128858</v>
      </c>
      <c r="F734" s="22">
        <v>4021.49</v>
      </c>
      <c r="G734" s="22">
        <f t="shared" si="175"/>
        <v>2975.2999999999997</v>
      </c>
      <c r="H734" s="22">
        <f t="shared" si="176"/>
        <v>124836.51</v>
      </c>
      <c r="I734" s="23">
        <f t="shared" si="177"/>
        <v>284.39384815377701</v>
      </c>
      <c r="J734" s="23">
        <f t="shared" si="178"/>
        <v>3.1208694842384639</v>
      </c>
      <c r="K734" s="23">
        <f t="shared" si="179"/>
        <v>2.1823425985217666</v>
      </c>
    </row>
    <row r="735" spans="1:11">
      <c r="A735" s="28" t="s">
        <v>38</v>
      </c>
      <c r="B735" s="21" t="s">
        <v>39</v>
      </c>
      <c r="C735" s="22">
        <v>0</v>
      </c>
      <c r="D735" s="22">
        <v>78480</v>
      </c>
      <c r="E735" s="22">
        <v>42468</v>
      </c>
      <c r="F735" s="22">
        <v>0</v>
      </c>
      <c r="G735" s="22">
        <f t="shared" si="175"/>
        <v>0</v>
      </c>
      <c r="H735" s="22">
        <f t="shared" si="176"/>
        <v>42468</v>
      </c>
      <c r="I735" s="23">
        <f t="shared" si="177"/>
        <v>0</v>
      </c>
      <c r="J735" s="23">
        <f t="shared" si="178"/>
        <v>0</v>
      </c>
      <c r="K735" s="23">
        <f t="shared" si="179"/>
        <v>0</v>
      </c>
    </row>
    <row r="736" spans="1:11">
      <c r="A736" s="28" t="s">
        <v>40</v>
      </c>
      <c r="B736" s="21" t="s">
        <v>41</v>
      </c>
      <c r="C736" s="22">
        <v>1046.19</v>
      </c>
      <c r="D736" s="22">
        <v>105794</v>
      </c>
      <c r="E736" s="22">
        <v>86390</v>
      </c>
      <c r="F736" s="22">
        <v>4021.49</v>
      </c>
      <c r="G736" s="22">
        <f t="shared" si="175"/>
        <v>2975.2999999999997</v>
      </c>
      <c r="H736" s="22">
        <f t="shared" si="176"/>
        <v>82368.509999999995</v>
      </c>
      <c r="I736" s="23">
        <f t="shared" si="177"/>
        <v>284.39384815377701</v>
      </c>
      <c r="J736" s="23">
        <f t="shared" si="178"/>
        <v>4.6550410927190642</v>
      </c>
      <c r="K736" s="23">
        <f t="shared" si="179"/>
        <v>3.8012458173431387</v>
      </c>
    </row>
    <row r="737" spans="1:11">
      <c r="A737" s="29" t="s">
        <v>82</v>
      </c>
      <c r="B737" s="21" t="s">
        <v>83</v>
      </c>
      <c r="C737" s="22">
        <v>0</v>
      </c>
      <c r="D737" s="22">
        <v>0</v>
      </c>
      <c r="E737" s="22">
        <v>0</v>
      </c>
      <c r="F737" s="22">
        <v>3588.86</v>
      </c>
      <c r="G737" s="22">
        <f t="shared" si="175"/>
        <v>3588.86</v>
      </c>
      <c r="H737" s="22">
        <f t="shared" si="176"/>
        <v>-3588.86</v>
      </c>
      <c r="I737" s="23">
        <f t="shared" si="177"/>
        <v>0</v>
      </c>
      <c r="J737" s="23">
        <f t="shared" si="178"/>
        <v>0</v>
      </c>
      <c r="K737" s="23">
        <f t="shared" si="179"/>
        <v>0</v>
      </c>
    </row>
    <row r="738" spans="1:11" ht="25.5">
      <c r="A738" s="27" t="s">
        <v>84</v>
      </c>
      <c r="B738" s="21" t="s">
        <v>85</v>
      </c>
      <c r="C738" s="22">
        <v>199.5</v>
      </c>
      <c r="D738" s="22">
        <v>17872</v>
      </c>
      <c r="E738" s="22">
        <v>0</v>
      </c>
      <c r="F738" s="22">
        <v>0</v>
      </c>
      <c r="G738" s="22">
        <f t="shared" si="175"/>
        <v>-199.5</v>
      </c>
      <c r="H738" s="22">
        <f t="shared" si="176"/>
        <v>0</v>
      </c>
      <c r="I738" s="23">
        <f t="shared" si="177"/>
        <v>-100</v>
      </c>
      <c r="J738" s="23">
        <f t="shared" si="178"/>
        <v>0</v>
      </c>
      <c r="K738" s="23">
        <f t="shared" si="179"/>
        <v>0</v>
      </c>
    </row>
    <row r="739" spans="1:11">
      <c r="A739" s="28" t="s">
        <v>86</v>
      </c>
      <c r="B739" s="21" t="s">
        <v>87</v>
      </c>
      <c r="C739" s="22">
        <v>199.5</v>
      </c>
      <c r="D739" s="22">
        <v>17872</v>
      </c>
      <c r="E739" s="22">
        <v>0</v>
      </c>
      <c r="F739" s="22">
        <v>0</v>
      </c>
      <c r="G739" s="22">
        <f t="shared" si="175"/>
        <v>-199.5</v>
      </c>
      <c r="H739" s="22">
        <f t="shared" si="176"/>
        <v>0</v>
      </c>
      <c r="I739" s="23">
        <f t="shared" si="177"/>
        <v>-100</v>
      </c>
      <c r="J739" s="23">
        <f t="shared" si="178"/>
        <v>0</v>
      </c>
      <c r="K739" s="23">
        <f t="shared" si="179"/>
        <v>0</v>
      </c>
    </row>
    <row r="740" spans="1:11">
      <c r="A740" s="26" t="s">
        <v>56</v>
      </c>
      <c r="B740" s="21" t="s">
        <v>57</v>
      </c>
      <c r="C740" s="22">
        <v>3902.25</v>
      </c>
      <c r="D740" s="22">
        <v>144046</v>
      </c>
      <c r="E740" s="22">
        <v>144046</v>
      </c>
      <c r="F740" s="22">
        <v>4174.5</v>
      </c>
      <c r="G740" s="22">
        <f t="shared" si="175"/>
        <v>272.25</v>
      </c>
      <c r="H740" s="22">
        <f t="shared" si="176"/>
        <v>139871.5</v>
      </c>
      <c r="I740" s="23">
        <f t="shared" si="177"/>
        <v>6.9767441860465027</v>
      </c>
      <c r="J740" s="23">
        <f t="shared" si="178"/>
        <v>2.8980325729280927</v>
      </c>
      <c r="K740" s="23">
        <f t="shared" si="179"/>
        <v>2.8980325729280927</v>
      </c>
    </row>
    <row r="741" spans="1:11">
      <c r="A741" s="27" t="s">
        <v>58</v>
      </c>
      <c r="B741" s="21" t="s">
        <v>59</v>
      </c>
      <c r="C741" s="22">
        <v>3902.25</v>
      </c>
      <c r="D741" s="22">
        <v>144046</v>
      </c>
      <c r="E741" s="22">
        <v>144046</v>
      </c>
      <c r="F741" s="22">
        <v>4174.5</v>
      </c>
      <c r="G741" s="22">
        <f t="shared" si="175"/>
        <v>272.25</v>
      </c>
      <c r="H741" s="22">
        <f t="shared" si="176"/>
        <v>139871.5</v>
      </c>
      <c r="I741" s="23">
        <f t="shared" si="177"/>
        <v>6.9767441860465027</v>
      </c>
      <c r="J741" s="23">
        <f t="shared" si="178"/>
        <v>2.8980325729280927</v>
      </c>
      <c r="K741" s="23">
        <f t="shared" si="179"/>
        <v>2.8980325729280927</v>
      </c>
    </row>
    <row r="742" spans="1:11">
      <c r="A742" s="20"/>
      <c r="B742" s="21" t="s">
        <v>60</v>
      </c>
      <c r="C742" s="22">
        <v>742753.56</v>
      </c>
      <c r="D742" s="22">
        <v>0</v>
      </c>
      <c r="E742" s="22">
        <v>0</v>
      </c>
      <c r="F742" s="22">
        <v>320124.01</v>
      </c>
      <c r="G742" s="22">
        <f t="shared" si="175"/>
        <v>-422629.55000000005</v>
      </c>
      <c r="H742" s="22">
        <f t="shared" si="176"/>
        <v>-320124.01</v>
      </c>
      <c r="I742" s="23">
        <f t="shared" si="177"/>
        <v>-56.900373523622022</v>
      </c>
      <c r="J742" s="23">
        <f t="shared" si="178"/>
        <v>0</v>
      </c>
      <c r="K742" s="23">
        <f t="shared" si="179"/>
        <v>0</v>
      </c>
    </row>
    <row r="743" spans="1:11">
      <c r="A743" s="20" t="s">
        <v>61</v>
      </c>
      <c r="B743" s="21" t="s">
        <v>62</v>
      </c>
      <c r="C743" s="22">
        <v>-742753.56</v>
      </c>
      <c r="D743" s="22">
        <v>0</v>
      </c>
      <c r="E743" s="22">
        <v>0</v>
      </c>
      <c r="F743" s="22">
        <v>-320124.01</v>
      </c>
      <c r="G743" s="22">
        <f t="shared" si="175"/>
        <v>422629.55000000005</v>
      </c>
      <c r="H743" s="22">
        <f t="shared" si="176"/>
        <v>320124.01</v>
      </c>
      <c r="I743" s="23">
        <f t="shared" si="177"/>
        <v>-56.900373523622022</v>
      </c>
      <c r="J743" s="23">
        <f t="shared" si="178"/>
        <v>0</v>
      </c>
      <c r="K743" s="23">
        <f t="shared" si="179"/>
        <v>0</v>
      </c>
    </row>
    <row r="744" spans="1:11">
      <c r="A744" s="26" t="s">
        <v>63</v>
      </c>
      <c r="B744" s="21" t="s">
        <v>64</v>
      </c>
      <c r="C744" s="22">
        <v>-742753.56</v>
      </c>
      <c r="D744" s="22">
        <v>0</v>
      </c>
      <c r="E744" s="22">
        <v>0</v>
      </c>
      <c r="F744" s="22">
        <v>-320124.01</v>
      </c>
      <c r="G744" s="22">
        <f t="shared" si="175"/>
        <v>422629.55000000005</v>
      </c>
      <c r="H744" s="22">
        <f t="shared" si="176"/>
        <v>320124.01</v>
      </c>
      <c r="I744" s="23">
        <f t="shared" si="177"/>
        <v>-56.900373523622022</v>
      </c>
      <c r="J744" s="23">
        <f t="shared" si="178"/>
        <v>0</v>
      </c>
      <c r="K744" s="23">
        <f t="shared" si="179"/>
        <v>0</v>
      </c>
    </row>
    <row r="745" spans="1:11" s="35" customFormat="1" ht="25.5">
      <c r="A745" s="36" t="s">
        <v>427</v>
      </c>
      <c r="B745" s="32" t="s">
        <v>428</v>
      </c>
      <c r="C745" s="33"/>
      <c r="D745" s="33"/>
      <c r="E745" s="33"/>
      <c r="F745" s="33"/>
      <c r="G745" s="33"/>
      <c r="H745" s="33"/>
      <c r="I745" s="34"/>
      <c r="J745" s="34"/>
      <c r="K745" s="34"/>
    </row>
    <row r="746" spans="1:11">
      <c r="A746" s="20" t="s">
        <v>26</v>
      </c>
      <c r="B746" s="21" t="s">
        <v>27</v>
      </c>
      <c r="C746" s="22">
        <v>1303.23</v>
      </c>
      <c r="D746" s="22">
        <v>746681</v>
      </c>
      <c r="E746" s="22">
        <v>0</v>
      </c>
      <c r="F746" s="22">
        <v>0</v>
      </c>
      <c r="G746" s="22">
        <f t="shared" ref="G746:G758" si="180">F746-C746</f>
        <v>-1303.23</v>
      </c>
      <c r="H746" s="22">
        <f t="shared" ref="H746:H758" si="181">E746-F746</f>
        <v>0</v>
      </c>
      <c r="I746" s="23">
        <f t="shared" ref="I746:I758" si="182">IF(ISERROR(F746/C746),0,F746/C746*100-100)</f>
        <v>-100</v>
      </c>
      <c r="J746" s="23">
        <f t="shared" ref="J746:J758" si="183">IF(ISERROR(F746/E746),0,F746/E746*100)</f>
        <v>0</v>
      </c>
      <c r="K746" s="23">
        <f t="shared" ref="K746:K758" si="184">IF(ISERROR(F746/D746),0,F746/D746*100)</f>
        <v>0</v>
      </c>
    </row>
    <row r="747" spans="1:11">
      <c r="A747" s="26" t="s">
        <v>98</v>
      </c>
      <c r="B747" s="21" t="s">
        <v>99</v>
      </c>
      <c r="C747" s="22">
        <v>0</v>
      </c>
      <c r="D747" s="22">
        <v>150810</v>
      </c>
      <c r="E747" s="22">
        <v>0</v>
      </c>
      <c r="F747" s="22">
        <v>0</v>
      </c>
      <c r="G747" s="22">
        <f t="shared" si="180"/>
        <v>0</v>
      </c>
      <c r="H747" s="22">
        <f t="shared" si="181"/>
        <v>0</v>
      </c>
      <c r="I747" s="23">
        <f t="shared" si="182"/>
        <v>0</v>
      </c>
      <c r="J747" s="23">
        <f t="shared" si="183"/>
        <v>0</v>
      </c>
      <c r="K747" s="23">
        <f t="shared" si="184"/>
        <v>0</v>
      </c>
    </row>
    <row r="748" spans="1:11">
      <c r="A748" s="26" t="s">
        <v>72</v>
      </c>
      <c r="B748" s="21" t="s">
        <v>73</v>
      </c>
      <c r="C748" s="22">
        <v>1303.23</v>
      </c>
      <c r="D748" s="22">
        <v>595871</v>
      </c>
      <c r="E748" s="22">
        <v>0</v>
      </c>
      <c r="F748" s="22">
        <v>0</v>
      </c>
      <c r="G748" s="22">
        <f t="shared" si="180"/>
        <v>-1303.23</v>
      </c>
      <c r="H748" s="22">
        <f t="shared" si="181"/>
        <v>0</v>
      </c>
      <c r="I748" s="23">
        <f t="shared" si="182"/>
        <v>-100</v>
      </c>
      <c r="J748" s="23">
        <f t="shared" si="183"/>
        <v>0</v>
      </c>
      <c r="K748" s="23">
        <f t="shared" si="184"/>
        <v>0</v>
      </c>
    </row>
    <row r="749" spans="1:11">
      <c r="A749" s="27" t="s">
        <v>74</v>
      </c>
      <c r="B749" s="21" t="s">
        <v>75</v>
      </c>
      <c r="C749" s="22">
        <v>1303.23</v>
      </c>
      <c r="D749" s="22">
        <v>595871</v>
      </c>
      <c r="E749" s="22">
        <v>0</v>
      </c>
      <c r="F749" s="22">
        <v>0</v>
      </c>
      <c r="G749" s="22">
        <f t="shared" si="180"/>
        <v>-1303.23</v>
      </c>
      <c r="H749" s="22">
        <f t="shared" si="181"/>
        <v>0</v>
      </c>
      <c r="I749" s="23">
        <f t="shared" si="182"/>
        <v>-100</v>
      </c>
      <c r="J749" s="23">
        <f t="shared" si="183"/>
        <v>0</v>
      </c>
      <c r="K749" s="23">
        <f t="shared" si="184"/>
        <v>0</v>
      </c>
    </row>
    <row r="750" spans="1:11">
      <c r="A750" s="28" t="s">
        <v>76</v>
      </c>
      <c r="B750" s="21" t="s">
        <v>77</v>
      </c>
      <c r="C750" s="22">
        <v>1303.23</v>
      </c>
      <c r="D750" s="22">
        <v>595871</v>
      </c>
      <c r="E750" s="22">
        <v>0</v>
      </c>
      <c r="F750" s="22">
        <v>0</v>
      </c>
      <c r="G750" s="22">
        <f t="shared" si="180"/>
        <v>-1303.23</v>
      </c>
      <c r="H750" s="22">
        <f t="shared" si="181"/>
        <v>0</v>
      </c>
      <c r="I750" s="23">
        <f t="shared" si="182"/>
        <v>-100</v>
      </c>
      <c r="J750" s="23">
        <f t="shared" si="183"/>
        <v>0</v>
      </c>
      <c r="K750" s="23">
        <f t="shared" si="184"/>
        <v>0</v>
      </c>
    </row>
    <row r="751" spans="1:11" ht="25.5">
      <c r="A751" s="29" t="s">
        <v>78</v>
      </c>
      <c r="B751" s="21" t="s">
        <v>79</v>
      </c>
      <c r="C751" s="22">
        <v>1303.23</v>
      </c>
      <c r="D751" s="22">
        <v>595871</v>
      </c>
      <c r="E751" s="22">
        <v>0</v>
      </c>
      <c r="F751" s="22">
        <v>0</v>
      </c>
      <c r="G751" s="22">
        <f t="shared" si="180"/>
        <v>-1303.23</v>
      </c>
      <c r="H751" s="22">
        <f t="shared" si="181"/>
        <v>0</v>
      </c>
      <c r="I751" s="23">
        <f t="shared" si="182"/>
        <v>-100</v>
      </c>
      <c r="J751" s="23">
        <f t="shared" si="183"/>
        <v>0</v>
      </c>
      <c r="K751" s="23">
        <f t="shared" si="184"/>
        <v>0</v>
      </c>
    </row>
    <row r="752" spans="1:11" ht="25.5">
      <c r="A752" s="30" t="s">
        <v>100</v>
      </c>
      <c r="B752" s="21" t="s">
        <v>101</v>
      </c>
      <c r="C752" s="22">
        <v>1303.23</v>
      </c>
      <c r="D752" s="22">
        <v>595871</v>
      </c>
      <c r="E752" s="22">
        <v>0</v>
      </c>
      <c r="F752" s="22">
        <v>0</v>
      </c>
      <c r="G752" s="22">
        <f t="shared" si="180"/>
        <v>-1303.23</v>
      </c>
      <c r="H752" s="22">
        <f t="shared" si="181"/>
        <v>0</v>
      </c>
      <c r="I752" s="23">
        <f t="shared" si="182"/>
        <v>-100</v>
      </c>
      <c r="J752" s="23">
        <f t="shared" si="183"/>
        <v>0</v>
      </c>
      <c r="K752" s="23">
        <f t="shared" si="184"/>
        <v>0</v>
      </c>
    </row>
    <row r="753" spans="1:11">
      <c r="A753" s="20" t="s">
        <v>32</v>
      </c>
      <c r="B753" s="21" t="s">
        <v>33</v>
      </c>
      <c r="C753" s="22">
        <v>1303.23</v>
      </c>
      <c r="D753" s="22">
        <v>746681</v>
      </c>
      <c r="E753" s="22">
        <v>0</v>
      </c>
      <c r="F753" s="22">
        <v>0</v>
      </c>
      <c r="G753" s="22">
        <f t="shared" si="180"/>
        <v>-1303.23</v>
      </c>
      <c r="H753" s="22">
        <f t="shared" si="181"/>
        <v>0</v>
      </c>
      <c r="I753" s="23">
        <f t="shared" si="182"/>
        <v>-100</v>
      </c>
      <c r="J753" s="23">
        <f t="shared" si="183"/>
        <v>0</v>
      </c>
      <c r="K753" s="23">
        <f t="shared" si="184"/>
        <v>0</v>
      </c>
    </row>
    <row r="754" spans="1:11">
      <c r="A754" s="26" t="s">
        <v>34</v>
      </c>
      <c r="B754" s="21" t="s">
        <v>35</v>
      </c>
      <c r="C754" s="22">
        <v>1303.23</v>
      </c>
      <c r="D754" s="22">
        <v>746681</v>
      </c>
      <c r="E754" s="22">
        <v>0</v>
      </c>
      <c r="F754" s="22">
        <v>0</v>
      </c>
      <c r="G754" s="22">
        <f t="shared" si="180"/>
        <v>-1303.23</v>
      </c>
      <c r="H754" s="22">
        <f t="shared" si="181"/>
        <v>0</v>
      </c>
      <c r="I754" s="23">
        <f t="shared" si="182"/>
        <v>-100</v>
      </c>
      <c r="J754" s="23">
        <f t="shared" si="183"/>
        <v>0</v>
      </c>
      <c r="K754" s="23">
        <f t="shared" si="184"/>
        <v>0</v>
      </c>
    </row>
    <row r="755" spans="1:11">
      <c r="A755" s="27" t="s">
        <v>42</v>
      </c>
      <c r="B755" s="21" t="s">
        <v>43</v>
      </c>
      <c r="C755" s="22">
        <v>1303.23</v>
      </c>
      <c r="D755" s="22">
        <v>595871</v>
      </c>
      <c r="E755" s="22">
        <v>0</v>
      </c>
      <c r="F755" s="22">
        <v>0</v>
      </c>
      <c r="G755" s="22">
        <f t="shared" si="180"/>
        <v>-1303.23</v>
      </c>
      <c r="H755" s="22">
        <f t="shared" si="181"/>
        <v>0</v>
      </c>
      <c r="I755" s="23">
        <f t="shared" si="182"/>
        <v>-100</v>
      </c>
      <c r="J755" s="23">
        <f t="shared" si="183"/>
        <v>0</v>
      </c>
      <c r="K755" s="23">
        <f t="shared" si="184"/>
        <v>0</v>
      </c>
    </row>
    <row r="756" spans="1:11">
      <c r="A756" s="28" t="s">
        <v>44</v>
      </c>
      <c r="B756" s="21" t="s">
        <v>45</v>
      </c>
      <c r="C756" s="22">
        <v>1303.23</v>
      </c>
      <c r="D756" s="22">
        <v>595871</v>
      </c>
      <c r="E756" s="22">
        <v>0</v>
      </c>
      <c r="F756" s="22">
        <v>0</v>
      </c>
      <c r="G756" s="22">
        <f t="shared" si="180"/>
        <v>-1303.23</v>
      </c>
      <c r="H756" s="22">
        <f t="shared" si="181"/>
        <v>0</v>
      </c>
      <c r="I756" s="23">
        <f t="shared" si="182"/>
        <v>-100</v>
      </c>
      <c r="J756" s="23">
        <f t="shared" si="183"/>
        <v>0</v>
      </c>
      <c r="K756" s="23">
        <f t="shared" si="184"/>
        <v>0</v>
      </c>
    </row>
    <row r="757" spans="1:11" ht="25.5">
      <c r="A757" s="27" t="s">
        <v>48</v>
      </c>
      <c r="B757" s="21" t="s">
        <v>49</v>
      </c>
      <c r="C757" s="22">
        <v>0</v>
      </c>
      <c r="D757" s="22">
        <v>150810</v>
      </c>
      <c r="E757" s="22">
        <v>0</v>
      </c>
      <c r="F757" s="22">
        <v>0</v>
      </c>
      <c r="G757" s="22">
        <f t="shared" si="180"/>
        <v>0</v>
      </c>
      <c r="H757" s="22">
        <f t="shared" si="181"/>
        <v>0</v>
      </c>
      <c r="I757" s="23">
        <f t="shared" si="182"/>
        <v>0</v>
      </c>
      <c r="J757" s="23">
        <f t="shared" si="183"/>
        <v>0</v>
      </c>
      <c r="K757" s="23">
        <f t="shared" si="184"/>
        <v>0</v>
      </c>
    </row>
    <row r="758" spans="1:11">
      <c r="A758" s="28" t="s">
        <v>188</v>
      </c>
      <c r="B758" s="21" t="s">
        <v>189</v>
      </c>
      <c r="C758" s="22">
        <v>0</v>
      </c>
      <c r="D758" s="22">
        <v>150810</v>
      </c>
      <c r="E758" s="22">
        <v>0</v>
      </c>
      <c r="F758" s="22">
        <v>0</v>
      </c>
      <c r="G758" s="22">
        <f t="shared" si="180"/>
        <v>0</v>
      </c>
      <c r="H758" s="22">
        <f t="shared" si="181"/>
        <v>0</v>
      </c>
      <c r="I758" s="23">
        <f t="shared" si="182"/>
        <v>0</v>
      </c>
      <c r="J758" s="23">
        <f t="shared" si="183"/>
        <v>0</v>
      </c>
      <c r="K758" s="23">
        <f t="shared" si="184"/>
        <v>0</v>
      </c>
    </row>
    <row r="759" spans="1:11" s="35" customFormat="1" ht="25.5">
      <c r="A759" s="31" t="s">
        <v>130</v>
      </c>
      <c r="B759" s="32" t="s">
        <v>131</v>
      </c>
      <c r="C759" s="33"/>
      <c r="D759" s="33"/>
      <c r="E759" s="33"/>
      <c r="F759" s="33"/>
      <c r="G759" s="33"/>
      <c r="H759" s="33"/>
      <c r="I759" s="34"/>
      <c r="J759" s="34"/>
      <c r="K759" s="34"/>
    </row>
    <row r="760" spans="1:11">
      <c r="A760" s="20" t="s">
        <v>26</v>
      </c>
      <c r="B760" s="21" t="s">
        <v>27</v>
      </c>
      <c r="C760" s="22">
        <v>77382946.849999994</v>
      </c>
      <c r="D760" s="22">
        <v>90393751</v>
      </c>
      <c r="E760" s="22">
        <v>24932874</v>
      </c>
      <c r="F760" s="22">
        <v>41919111.969999999</v>
      </c>
      <c r="G760" s="22">
        <f t="shared" ref="G760:G793" si="185">F760-C760</f>
        <v>-35463834.879999995</v>
      </c>
      <c r="H760" s="22">
        <f t="shared" ref="H760:H793" si="186">E760-F760</f>
        <v>-16986237.969999999</v>
      </c>
      <c r="I760" s="23">
        <f t="shared" ref="I760:I793" si="187">IF(ISERROR(F760/C760),0,F760/C760*100-100)</f>
        <v>-45.829005386346303</v>
      </c>
      <c r="J760" s="23">
        <f t="shared" ref="J760:J793" si="188">IF(ISERROR(F760/E760),0,F760/E760*100)</f>
        <v>168.1278779574308</v>
      </c>
      <c r="K760" s="23">
        <f t="shared" ref="K760:K793" si="189">IF(ISERROR(F760/D760),0,F760/D760*100)</f>
        <v>46.373904729321389</v>
      </c>
    </row>
    <row r="761" spans="1:11">
      <c r="A761" s="26" t="s">
        <v>98</v>
      </c>
      <c r="B761" s="21" t="s">
        <v>99</v>
      </c>
      <c r="C761" s="22">
        <v>2506910.85</v>
      </c>
      <c r="D761" s="22">
        <v>52850299</v>
      </c>
      <c r="E761" s="22">
        <v>296114</v>
      </c>
      <c r="F761" s="22">
        <v>4395177.17</v>
      </c>
      <c r="G761" s="22">
        <f t="shared" si="185"/>
        <v>1888266.3199999998</v>
      </c>
      <c r="H761" s="22">
        <f t="shared" si="186"/>
        <v>-4099063.17</v>
      </c>
      <c r="I761" s="23">
        <f t="shared" si="187"/>
        <v>75.322435977330429</v>
      </c>
      <c r="J761" s="23">
        <f t="shared" si="188"/>
        <v>1484.2855015298162</v>
      </c>
      <c r="K761" s="23">
        <f t="shared" si="189"/>
        <v>8.3162768293893663</v>
      </c>
    </row>
    <row r="762" spans="1:11">
      <c r="A762" s="26" t="s">
        <v>72</v>
      </c>
      <c r="B762" s="21" t="s">
        <v>73</v>
      </c>
      <c r="C762" s="22">
        <v>64765</v>
      </c>
      <c r="D762" s="22">
        <v>83464</v>
      </c>
      <c r="E762" s="22">
        <v>84333</v>
      </c>
      <c r="F762" s="22">
        <v>63946.8</v>
      </c>
      <c r="G762" s="22">
        <f t="shared" si="185"/>
        <v>-818.19999999999709</v>
      </c>
      <c r="H762" s="22">
        <f t="shared" si="186"/>
        <v>20386.199999999997</v>
      </c>
      <c r="I762" s="23">
        <f t="shared" si="187"/>
        <v>-1.2633366787616751</v>
      </c>
      <c r="J762" s="23">
        <f t="shared" si="188"/>
        <v>75.826544768951663</v>
      </c>
      <c r="K762" s="23">
        <f t="shared" si="189"/>
        <v>76.616026071120487</v>
      </c>
    </row>
    <row r="763" spans="1:11">
      <c r="A763" s="27" t="s">
        <v>74</v>
      </c>
      <c r="B763" s="21" t="s">
        <v>75</v>
      </c>
      <c r="C763" s="22">
        <v>64765</v>
      </c>
      <c r="D763" s="22">
        <v>83464</v>
      </c>
      <c r="E763" s="22">
        <v>84333</v>
      </c>
      <c r="F763" s="22">
        <v>63946.8</v>
      </c>
      <c r="G763" s="22">
        <f t="shared" si="185"/>
        <v>-818.19999999999709</v>
      </c>
      <c r="H763" s="22">
        <f t="shared" si="186"/>
        <v>20386.199999999997</v>
      </c>
      <c r="I763" s="23">
        <f t="shared" si="187"/>
        <v>-1.2633366787616751</v>
      </c>
      <c r="J763" s="23">
        <f t="shared" si="188"/>
        <v>75.826544768951663</v>
      </c>
      <c r="K763" s="23">
        <f t="shared" si="189"/>
        <v>76.616026071120487</v>
      </c>
    </row>
    <row r="764" spans="1:11">
      <c r="A764" s="28" t="s">
        <v>76</v>
      </c>
      <c r="B764" s="21" t="s">
        <v>77</v>
      </c>
      <c r="C764" s="22">
        <v>64765</v>
      </c>
      <c r="D764" s="22">
        <v>83464</v>
      </c>
      <c r="E764" s="22">
        <v>84333</v>
      </c>
      <c r="F764" s="22">
        <v>63946.8</v>
      </c>
      <c r="G764" s="22">
        <f t="shared" si="185"/>
        <v>-818.19999999999709</v>
      </c>
      <c r="H764" s="22">
        <f t="shared" si="186"/>
        <v>20386.199999999997</v>
      </c>
      <c r="I764" s="23">
        <f t="shared" si="187"/>
        <v>-1.2633366787616751</v>
      </c>
      <c r="J764" s="23">
        <f t="shared" si="188"/>
        <v>75.826544768951663</v>
      </c>
      <c r="K764" s="23">
        <f t="shared" si="189"/>
        <v>76.616026071120487</v>
      </c>
    </row>
    <row r="765" spans="1:11" ht="25.5">
      <c r="A765" s="29" t="s">
        <v>78</v>
      </c>
      <c r="B765" s="21" t="s">
        <v>79</v>
      </c>
      <c r="C765" s="22">
        <v>64765</v>
      </c>
      <c r="D765" s="22">
        <v>83464</v>
      </c>
      <c r="E765" s="22">
        <v>84333</v>
      </c>
      <c r="F765" s="22">
        <v>63946.8</v>
      </c>
      <c r="G765" s="22">
        <f t="shared" si="185"/>
        <v>-818.19999999999709</v>
      </c>
      <c r="H765" s="22">
        <f t="shared" si="186"/>
        <v>20386.199999999997</v>
      </c>
      <c r="I765" s="23">
        <f t="shared" si="187"/>
        <v>-1.2633366787616751</v>
      </c>
      <c r="J765" s="23">
        <f t="shared" si="188"/>
        <v>75.826544768951663</v>
      </c>
      <c r="K765" s="23">
        <f t="shared" si="189"/>
        <v>76.616026071120487</v>
      </c>
    </row>
    <row r="766" spans="1:11" ht="25.5">
      <c r="A766" s="30" t="s">
        <v>80</v>
      </c>
      <c r="B766" s="21" t="s">
        <v>81</v>
      </c>
      <c r="C766" s="22">
        <v>9800</v>
      </c>
      <c r="D766" s="22">
        <v>5904</v>
      </c>
      <c r="E766" s="22">
        <v>3936</v>
      </c>
      <c r="F766" s="22">
        <v>5904</v>
      </c>
      <c r="G766" s="22">
        <f t="shared" si="185"/>
        <v>-3896</v>
      </c>
      <c r="H766" s="22">
        <f t="shared" si="186"/>
        <v>-1968</v>
      </c>
      <c r="I766" s="23">
        <f t="shared" si="187"/>
        <v>-39.755102040816325</v>
      </c>
      <c r="J766" s="23">
        <f t="shared" si="188"/>
        <v>150</v>
      </c>
      <c r="K766" s="23">
        <f t="shared" si="189"/>
        <v>100</v>
      </c>
    </row>
    <row r="767" spans="1:11" ht="25.5">
      <c r="A767" s="30" t="s">
        <v>100</v>
      </c>
      <c r="B767" s="21" t="s">
        <v>101</v>
      </c>
      <c r="C767" s="22">
        <v>54965</v>
      </c>
      <c r="D767" s="22">
        <v>77560</v>
      </c>
      <c r="E767" s="22">
        <v>80397</v>
      </c>
      <c r="F767" s="22">
        <v>58042.8</v>
      </c>
      <c r="G767" s="22">
        <f t="shared" si="185"/>
        <v>3077.8000000000029</v>
      </c>
      <c r="H767" s="22">
        <f t="shared" si="186"/>
        <v>22354.199999999997</v>
      </c>
      <c r="I767" s="23">
        <f t="shared" si="187"/>
        <v>5.5995633585008733</v>
      </c>
      <c r="J767" s="23">
        <f t="shared" si="188"/>
        <v>72.195231165341994</v>
      </c>
      <c r="K767" s="23">
        <f t="shared" si="189"/>
        <v>74.835997937080975</v>
      </c>
    </row>
    <row r="768" spans="1:11">
      <c r="A768" s="26" t="s">
        <v>28</v>
      </c>
      <c r="B768" s="21" t="s">
        <v>29</v>
      </c>
      <c r="C768" s="22">
        <v>74811271</v>
      </c>
      <c r="D768" s="22">
        <v>37459988</v>
      </c>
      <c r="E768" s="22">
        <v>24552427</v>
      </c>
      <c r="F768" s="22">
        <v>37459988</v>
      </c>
      <c r="G768" s="22">
        <f t="shared" si="185"/>
        <v>-37351283</v>
      </c>
      <c r="H768" s="22">
        <f t="shared" si="186"/>
        <v>-12907561</v>
      </c>
      <c r="I768" s="23">
        <f t="shared" si="187"/>
        <v>-49.927347177405935</v>
      </c>
      <c r="J768" s="23">
        <f t="shared" si="188"/>
        <v>152.57142603458306</v>
      </c>
      <c r="K768" s="23">
        <f t="shared" si="189"/>
        <v>100</v>
      </c>
    </row>
    <row r="769" spans="1:11">
      <c r="A769" s="27" t="s">
        <v>30</v>
      </c>
      <c r="B769" s="21" t="s">
        <v>31</v>
      </c>
      <c r="C769" s="22">
        <v>74811271</v>
      </c>
      <c r="D769" s="22">
        <v>37459988</v>
      </c>
      <c r="E769" s="22">
        <v>24552427</v>
      </c>
      <c r="F769" s="22">
        <v>37459988</v>
      </c>
      <c r="G769" s="22">
        <f t="shared" si="185"/>
        <v>-37351283</v>
      </c>
      <c r="H769" s="22">
        <f t="shared" si="186"/>
        <v>-12907561</v>
      </c>
      <c r="I769" s="23">
        <f t="shared" si="187"/>
        <v>-49.927347177405935</v>
      </c>
      <c r="J769" s="23">
        <f t="shared" si="188"/>
        <v>152.57142603458306</v>
      </c>
      <c r="K769" s="23">
        <f t="shared" si="189"/>
        <v>100</v>
      </c>
    </row>
    <row r="770" spans="1:11">
      <c r="A770" s="20" t="s">
        <v>32</v>
      </c>
      <c r="B770" s="21" t="s">
        <v>33</v>
      </c>
      <c r="C770" s="22">
        <v>4585644.42</v>
      </c>
      <c r="D770" s="22">
        <v>91770274</v>
      </c>
      <c r="E770" s="22">
        <v>24866850</v>
      </c>
      <c r="F770" s="22">
        <v>8305018.8499999996</v>
      </c>
      <c r="G770" s="22">
        <f t="shared" si="185"/>
        <v>3719374.4299999997</v>
      </c>
      <c r="H770" s="22">
        <f t="shared" si="186"/>
        <v>16561831.15</v>
      </c>
      <c r="I770" s="23">
        <f t="shared" si="187"/>
        <v>81.109089352375037</v>
      </c>
      <c r="J770" s="23">
        <f t="shared" si="188"/>
        <v>33.397952897130111</v>
      </c>
      <c r="K770" s="23">
        <f t="shared" si="189"/>
        <v>9.0497919293561235</v>
      </c>
    </row>
    <row r="771" spans="1:11">
      <c r="A771" s="26" t="s">
        <v>34</v>
      </c>
      <c r="B771" s="21" t="s">
        <v>35</v>
      </c>
      <c r="C771" s="22">
        <v>2254847.2000000002</v>
      </c>
      <c r="D771" s="22">
        <v>82146712</v>
      </c>
      <c r="E771" s="22">
        <v>21578193</v>
      </c>
      <c r="F771" s="22">
        <v>6568247.6799999997</v>
      </c>
      <c r="G771" s="22">
        <f t="shared" si="185"/>
        <v>4313400.4799999995</v>
      </c>
      <c r="H771" s="22">
        <f t="shared" si="186"/>
        <v>15009945.32</v>
      </c>
      <c r="I771" s="23">
        <f t="shared" si="187"/>
        <v>191.29457996089491</v>
      </c>
      <c r="J771" s="23">
        <f t="shared" si="188"/>
        <v>30.439285068958277</v>
      </c>
      <c r="K771" s="23">
        <f t="shared" si="189"/>
        <v>7.9957523802048209</v>
      </c>
    </row>
    <row r="772" spans="1:11">
      <c r="A772" s="27" t="s">
        <v>36</v>
      </c>
      <c r="B772" s="21" t="s">
        <v>37</v>
      </c>
      <c r="C772" s="22">
        <v>1875762.42</v>
      </c>
      <c r="D772" s="22">
        <v>10773734</v>
      </c>
      <c r="E772" s="22">
        <v>1992266</v>
      </c>
      <c r="F772" s="22">
        <v>2247133</v>
      </c>
      <c r="G772" s="22">
        <f t="shared" si="185"/>
        <v>371370.58000000007</v>
      </c>
      <c r="H772" s="22">
        <f t="shared" si="186"/>
        <v>-254867</v>
      </c>
      <c r="I772" s="23">
        <f t="shared" si="187"/>
        <v>19.798380436686642</v>
      </c>
      <c r="J772" s="23">
        <f t="shared" si="188"/>
        <v>112.79281983429922</v>
      </c>
      <c r="K772" s="23">
        <f t="shared" si="189"/>
        <v>20.857513281838962</v>
      </c>
    </row>
    <row r="773" spans="1:11">
      <c r="A773" s="28" t="s">
        <v>38</v>
      </c>
      <c r="B773" s="21" t="s">
        <v>39</v>
      </c>
      <c r="C773" s="22">
        <v>942668</v>
      </c>
      <c r="D773" s="22">
        <v>4733803</v>
      </c>
      <c r="E773" s="22">
        <v>1063448</v>
      </c>
      <c r="F773" s="22">
        <v>1185748.04</v>
      </c>
      <c r="G773" s="22">
        <f t="shared" si="185"/>
        <v>243080.04000000004</v>
      </c>
      <c r="H773" s="22">
        <f t="shared" si="186"/>
        <v>-122300.04000000004</v>
      </c>
      <c r="I773" s="23">
        <f t="shared" si="187"/>
        <v>25.786389269604996</v>
      </c>
      <c r="J773" s="23">
        <f t="shared" si="188"/>
        <v>111.50033099878884</v>
      </c>
      <c r="K773" s="23">
        <f t="shared" si="189"/>
        <v>25.048529480419866</v>
      </c>
    </row>
    <row r="774" spans="1:11">
      <c r="A774" s="28" t="s">
        <v>40</v>
      </c>
      <c r="B774" s="21" t="s">
        <v>41</v>
      </c>
      <c r="C774" s="22">
        <v>933094.42</v>
      </c>
      <c r="D774" s="22">
        <v>6039931</v>
      </c>
      <c r="E774" s="22">
        <v>928818</v>
      </c>
      <c r="F774" s="22">
        <v>1061384.96</v>
      </c>
      <c r="G774" s="22">
        <f t="shared" si="185"/>
        <v>128290.53999999992</v>
      </c>
      <c r="H774" s="22">
        <f t="shared" si="186"/>
        <v>-132566.95999999996</v>
      </c>
      <c r="I774" s="23">
        <f t="shared" si="187"/>
        <v>13.748934432594709</v>
      </c>
      <c r="J774" s="23">
        <f t="shared" si="188"/>
        <v>114.27265190812408</v>
      </c>
      <c r="K774" s="23">
        <f t="shared" si="189"/>
        <v>17.572799424364284</v>
      </c>
    </row>
    <row r="775" spans="1:11">
      <c r="A775" s="29" t="s">
        <v>82</v>
      </c>
      <c r="B775" s="21" t="s">
        <v>83</v>
      </c>
      <c r="C775" s="22">
        <v>20514.28</v>
      </c>
      <c r="D775" s="22">
        <v>0</v>
      </c>
      <c r="E775" s="22">
        <v>0</v>
      </c>
      <c r="F775" s="22">
        <v>30375.119999999999</v>
      </c>
      <c r="G775" s="22">
        <f t="shared" si="185"/>
        <v>9860.84</v>
      </c>
      <c r="H775" s="22">
        <f t="shared" si="186"/>
        <v>-30375.119999999999</v>
      </c>
      <c r="I775" s="23">
        <f t="shared" si="187"/>
        <v>48.068174949352368</v>
      </c>
      <c r="J775" s="23">
        <f t="shared" si="188"/>
        <v>0</v>
      </c>
      <c r="K775" s="23">
        <f t="shared" si="189"/>
        <v>0</v>
      </c>
    </row>
    <row r="776" spans="1:11">
      <c r="A776" s="27" t="s">
        <v>42</v>
      </c>
      <c r="B776" s="21" t="s">
        <v>43</v>
      </c>
      <c r="C776" s="22">
        <v>8938.2800000000007</v>
      </c>
      <c r="D776" s="22">
        <v>19897594</v>
      </c>
      <c r="E776" s="22">
        <v>19585927</v>
      </c>
      <c r="F776" s="22">
        <v>15394.1</v>
      </c>
      <c r="G776" s="22">
        <f t="shared" si="185"/>
        <v>6455.82</v>
      </c>
      <c r="H776" s="22">
        <f t="shared" si="186"/>
        <v>19570532.899999999</v>
      </c>
      <c r="I776" s="23">
        <f t="shared" si="187"/>
        <v>72.226647632430399</v>
      </c>
      <c r="J776" s="23">
        <f t="shared" si="188"/>
        <v>7.8597760524686935E-2</v>
      </c>
      <c r="K776" s="23">
        <f t="shared" si="189"/>
        <v>7.736664040888562E-2</v>
      </c>
    </row>
    <row r="777" spans="1:11">
      <c r="A777" s="28" t="s">
        <v>44</v>
      </c>
      <c r="B777" s="21" t="s">
        <v>45</v>
      </c>
      <c r="C777" s="22">
        <v>0</v>
      </c>
      <c r="D777" s="22">
        <v>19784747</v>
      </c>
      <c r="E777" s="22">
        <v>19577747</v>
      </c>
      <c r="F777" s="22">
        <v>0</v>
      </c>
      <c r="G777" s="22">
        <f t="shared" si="185"/>
        <v>0</v>
      </c>
      <c r="H777" s="22">
        <f t="shared" si="186"/>
        <v>19577747</v>
      </c>
      <c r="I777" s="23">
        <f t="shared" si="187"/>
        <v>0</v>
      </c>
      <c r="J777" s="23">
        <f t="shared" si="188"/>
        <v>0</v>
      </c>
      <c r="K777" s="23">
        <f t="shared" si="189"/>
        <v>0</v>
      </c>
    </row>
    <row r="778" spans="1:11">
      <c r="A778" s="28" t="s">
        <v>46</v>
      </c>
      <c r="B778" s="21" t="s">
        <v>47</v>
      </c>
      <c r="C778" s="22">
        <v>8938.2800000000007</v>
      </c>
      <c r="D778" s="22">
        <v>112847</v>
      </c>
      <c r="E778" s="22">
        <v>8180</v>
      </c>
      <c r="F778" s="22">
        <v>15394.1</v>
      </c>
      <c r="G778" s="22">
        <f t="shared" si="185"/>
        <v>6455.82</v>
      </c>
      <c r="H778" s="22">
        <f t="shared" si="186"/>
        <v>-7214.1</v>
      </c>
      <c r="I778" s="23">
        <f t="shared" si="187"/>
        <v>72.226647632430399</v>
      </c>
      <c r="J778" s="23">
        <f t="shared" si="188"/>
        <v>188.1919315403423</v>
      </c>
      <c r="K778" s="23">
        <f t="shared" si="189"/>
        <v>13.641567786471951</v>
      </c>
    </row>
    <row r="779" spans="1:11" ht="25.5">
      <c r="A779" s="27" t="s">
        <v>84</v>
      </c>
      <c r="B779" s="21" t="s">
        <v>85</v>
      </c>
      <c r="C779" s="22">
        <v>57478</v>
      </c>
      <c r="D779" s="22">
        <v>1715</v>
      </c>
      <c r="E779" s="22">
        <v>0</v>
      </c>
      <c r="F779" s="22">
        <v>1714.41</v>
      </c>
      <c r="G779" s="22">
        <f t="shared" si="185"/>
        <v>-55763.59</v>
      </c>
      <c r="H779" s="22">
        <f t="shared" si="186"/>
        <v>-1714.41</v>
      </c>
      <c r="I779" s="23">
        <f t="shared" si="187"/>
        <v>-97.017276175232269</v>
      </c>
      <c r="J779" s="23">
        <f t="shared" si="188"/>
        <v>0</v>
      </c>
      <c r="K779" s="23">
        <f t="shared" si="189"/>
        <v>99.965597667638491</v>
      </c>
    </row>
    <row r="780" spans="1:11">
      <c r="A780" s="28" t="s">
        <v>86</v>
      </c>
      <c r="B780" s="21" t="s">
        <v>87</v>
      </c>
      <c r="C780" s="22">
        <v>57478</v>
      </c>
      <c r="D780" s="22">
        <v>1715</v>
      </c>
      <c r="E780" s="22">
        <v>0</v>
      </c>
      <c r="F780" s="22">
        <v>1714.41</v>
      </c>
      <c r="G780" s="22">
        <f t="shared" si="185"/>
        <v>-55763.59</v>
      </c>
      <c r="H780" s="22">
        <f t="shared" si="186"/>
        <v>-1714.41</v>
      </c>
      <c r="I780" s="23">
        <f t="shared" si="187"/>
        <v>-97.017276175232269</v>
      </c>
      <c r="J780" s="23">
        <f t="shared" si="188"/>
        <v>0</v>
      </c>
      <c r="K780" s="23">
        <f t="shared" si="189"/>
        <v>99.965597667638491</v>
      </c>
    </row>
    <row r="781" spans="1:11" ht="25.5">
      <c r="A781" s="27" t="s">
        <v>48</v>
      </c>
      <c r="B781" s="21" t="s">
        <v>49</v>
      </c>
      <c r="C781" s="22">
        <v>312668.5</v>
      </c>
      <c r="D781" s="22">
        <v>51473669</v>
      </c>
      <c r="E781" s="22">
        <v>0</v>
      </c>
      <c r="F781" s="22">
        <v>4304006.17</v>
      </c>
      <c r="G781" s="22">
        <f t="shared" si="185"/>
        <v>3991337.67</v>
      </c>
      <c r="H781" s="22">
        <f t="shared" si="186"/>
        <v>-4304006.17</v>
      </c>
      <c r="I781" s="23">
        <f t="shared" si="187"/>
        <v>1276.5397441699436</v>
      </c>
      <c r="J781" s="23">
        <f t="shared" si="188"/>
        <v>0</v>
      </c>
      <c r="K781" s="23">
        <f t="shared" si="189"/>
        <v>8.3615686497886905</v>
      </c>
    </row>
    <row r="782" spans="1:11">
      <c r="A782" s="28" t="s">
        <v>50</v>
      </c>
      <c r="B782" s="21" t="s">
        <v>51</v>
      </c>
      <c r="C782" s="22">
        <v>155174</v>
      </c>
      <c r="D782" s="22">
        <v>0</v>
      </c>
      <c r="E782" s="22">
        <v>0</v>
      </c>
      <c r="F782" s="22">
        <v>0</v>
      </c>
      <c r="G782" s="22">
        <f t="shared" si="185"/>
        <v>-155174</v>
      </c>
      <c r="H782" s="22">
        <f t="shared" si="186"/>
        <v>0</v>
      </c>
      <c r="I782" s="23">
        <f t="shared" si="187"/>
        <v>-100</v>
      </c>
      <c r="J782" s="23">
        <f t="shared" si="188"/>
        <v>0</v>
      </c>
      <c r="K782" s="23">
        <f t="shared" si="189"/>
        <v>0</v>
      </c>
    </row>
    <row r="783" spans="1:11" ht="25.5">
      <c r="A783" s="29" t="s">
        <v>52</v>
      </c>
      <c r="B783" s="21" t="s">
        <v>53</v>
      </c>
      <c r="C783" s="22">
        <v>155174</v>
      </c>
      <c r="D783" s="22">
        <v>0</v>
      </c>
      <c r="E783" s="22">
        <v>0</v>
      </c>
      <c r="F783" s="22">
        <v>0</v>
      </c>
      <c r="G783" s="22">
        <f t="shared" si="185"/>
        <v>-155174</v>
      </c>
      <c r="H783" s="22">
        <f t="shared" si="186"/>
        <v>0</v>
      </c>
      <c r="I783" s="23">
        <f t="shared" si="187"/>
        <v>-100</v>
      </c>
      <c r="J783" s="23">
        <f t="shared" si="188"/>
        <v>0</v>
      </c>
      <c r="K783" s="23">
        <f t="shared" si="189"/>
        <v>0</v>
      </c>
    </row>
    <row r="784" spans="1:11" ht="25.5">
      <c r="A784" s="30" t="s">
        <v>231</v>
      </c>
      <c r="B784" s="21" t="s">
        <v>232</v>
      </c>
      <c r="C784" s="22">
        <v>155174</v>
      </c>
      <c r="D784" s="22">
        <v>0</v>
      </c>
      <c r="E784" s="22">
        <v>0</v>
      </c>
      <c r="F784" s="22">
        <v>0</v>
      </c>
      <c r="G784" s="22">
        <f t="shared" si="185"/>
        <v>-155174</v>
      </c>
      <c r="H784" s="22">
        <f t="shared" si="186"/>
        <v>0</v>
      </c>
      <c r="I784" s="23">
        <f t="shared" si="187"/>
        <v>-100</v>
      </c>
      <c r="J784" s="23">
        <f t="shared" si="188"/>
        <v>0</v>
      </c>
      <c r="K784" s="23">
        <f t="shared" si="189"/>
        <v>0</v>
      </c>
    </row>
    <row r="785" spans="1:11" ht="51">
      <c r="A785" s="28" t="s">
        <v>164</v>
      </c>
      <c r="B785" s="21" t="s">
        <v>165</v>
      </c>
      <c r="C785" s="22">
        <v>141500</v>
      </c>
      <c r="D785" s="22">
        <v>0</v>
      </c>
      <c r="E785" s="22">
        <v>0</v>
      </c>
      <c r="F785" s="22">
        <v>0</v>
      </c>
      <c r="G785" s="22">
        <f t="shared" si="185"/>
        <v>-141500</v>
      </c>
      <c r="H785" s="22">
        <f t="shared" si="186"/>
        <v>0</v>
      </c>
      <c r="I785" s="23">
        <f t="shared" si="187"/>
        <v>-100</v>
      </c>
      <c r="J785" s="23">
        <f t="shared" si="188"/>
        <v>0</v>
      </c>
      <c r="K785" s="23">
        <f t="shared" si="189"/>
        <v>0</v>
      </c>
    </row>
    <row r="786" spans="1:11" ht="38.25">
      <c r="A786" s="29" t="s">
        <v>166</v>
      </c>
      <c r="B786" s="21" t="s">
        <v>167</v>
      </c>
      <c r="C786" s="22">
        <v>141500</v>
      </c>
      <c r="D786" s="22">
        <v>0</v>
      </c>
      <c r="E786" s="22">
        <v>0</v>
      </c>
      <c r="F786" s="22">
        <v>0</v>
      </c>
      <c r="G786" s="22">
        <f t="shared" si="185"/>
        <v>-141500</v>
      </c>
      <c r="H786" s="22">
        <f t="shared" si="186"/>
        <v>0</v>
      </c>
      <c r="I786" s="23">
        <f t="shared" si="187"/>
        <v>-100</v>
      </c>
      <c r="J786" s="23">
        <f t="shared" si="188"/>
        <v>0</v>
      </c>
      <c r="K786" s="23">
        <f t="shared" si="189"/>
        <v>0</v>
      </c>
    </row>
    <row r="787" spans="1:11">
      <c r="A787" s="28" t="s">
        <v>188</v>
      </c>
      <c r="B787" s="21" t="s">
        <v>189</v>
      </c>
      <c r="C787" s="22">
        <v>15994.5</v>
      </c>
      <c r="D787" s="22">
        <v>51473669</v>
      </c>
      <c r="E787" s="22">
        <v>0</v>
      </c>
      <c r="F787" s="22">
        <v>4304006.17</v>
      </c>
      <c r="G787" s="22">
        <f t="shared" si="185"/>
        <v>4288011.67</v>
      </c>
      <c r="H787" s="22">
        <f t="shared" si="186"/>
        <v>-4304006.17</v>
      </c>
      <c r="I787" s="23">
        <f t="shared" si="187"/>
        <v>26809.288630466723</v>
      </c>
      <c r="J787" s="23">
        <f t="shared" si="188"/>
        <v>0</v>
      </c>
      <c r="K787" s="23">
        <f t="shared" si="189"/>
        <v>8.3615686497886905</v>
      </c>
    </row>
    <row r="788" spans="1:11">
      <c r="A788" s="26" t="s">
        <v>56</v>
      </c>
      <c r="B788" s="21" t="s">
        <v>57</v>
      </c>
      <c r="C788" s="22">
        <v>2330797.2200000002</v>
      </c>
      <c r="D788" s="22">
        <v>9623562</v>
      </c>
      <c r="E788" s="22">
        <v>3288657</v>
      </c>
      <c r="F788" s="22">
        <v>1736771.17</v>
      </c>
      <c r="G788" s="22">
        <f t="shared" si="185"/>
        <v>-594026.05000000028</v>
      </c>
      <c r="H788" s="22">
        <f t="shared" si="186"/>
        <v>1551885.83</v>
      </c>
      <c r="I788" s="23">
        <f t="shared" si="187"/>
        <v>-25.485960121404304</v>
      </c>
      <c r="J788" s="23">
        <f t="shared" si="188"/>
        <v>52.810955049432032</v>
      </c>
      <c r="K788" s="23">
        <f t="shared" si="189"/>
        <v>18.047072071650806</v>
      </c>
    </row>
    <row r="789" spans="1:11">
      <c r="A789" s="27" t="s">
        <v>58</v>
      </c>
      <c r="B789" s="21" t="s">
        <v>59</v>
      </c>
      <c r="C789" s="22">
        <v>2330797.2200000002</v>
      </c>
      <c r="D789" s="22">
        <v>9623562</v>
      </c>
      <c r="E789" s="22">
        <v>3288657</v>
      </c>
      <c r="F789" s="22">
        <v>1736771.17</v>
      </c>
      <c r="G789" s="22">
        <f t="shared" si="185"/>
        <v>-594026.05000000028</v>
      </c>
      <c r="H789" s="22">
        <f t="shared" si="186"/>
        <v>1551885.83</v>
      </c>
      <c r="I789" s="23">
        <f t="shared" si="187"/>
        <v>-25.485960121404304</v>
      </c>
      <c r="J789" s="23">
        <f t="shared" si="188"/>
        <v>52.810955049432032</v>
      </c>
      <c r="K789" s="23">
        <f t="shared" si="189"/>
        <v>18.047072071650806</v>
      </c>
    </row>
    <row r="790" spans="1:11">
      <c r="A790" s="20"/>
      <c r="B790" s="21" t="s">
        <v>60</v>
      </c>
      <c r="C790" s="22">
        <v>72797302.430000007</v>
      </c>
      <c r="D790" s="22">
        <v>-1376523</v>
      </c>
      <c r="E790" s="22">
        <v>66024</v>
      </c>
      <c r="F790" s="22">
        <v>33614093.119999997</v>
      </c>
      <c r="G790" s="22">
        <f t="shared" si="185"/>
        <v>-39183209.31000001</v>
      </c>
      <c r="H790" s="22">
        <f t="shared" si="186"/>
        <v>-33548069.119999997</v>
      </c>
      <c r="I790" s="23">
        <f t="shared" si="187"/>
        <v>-53.825084174894485</v>
      </c>
      <c r="J790" s="23">
        <f t="shared" si="188"/>
        <v>50911.930691869617</v>
      </c>
      <c r="K790" s="23">
        <f t="shared" si="189"/>
        <v>-2441.9565179804476</v>
      </c>
    </row>
    <row r="791" spans="1:11">
      <c r="A791" s="20" t="s">
        <v>61</v>
      </c>
      <c r="B791" s="21" t="s">
        <v>62</v>
      </c>
      <c r="C791" s="22">
        <v>-72797302.430000007</v>
      </c>
      <c r="D791" s="22">
        <v>1376523</v>
      </c>
      <c r="E791" s="22">
        <v>-66024</v>
      </c>
      <c r="F791" s="22">
        <v>-33614093.119999997</v>
      </c>
      <c r="G791" s="22">
        <f t="shared" si="185"/>
        <v>39183209.31000001</v>
      </c>
      <c r="H791" s="22">
        <f t="shared" si="186"/>
        <v>33548069.119999997</v>
      </c>
      <c r="I791" s="23">
        <f t="shared" si="187"/>
        <v>-53.825084174894485</v>
      </c>
      <c r="J791" s="23">
        <f t="shared" si="188"/>
        <v>50911.930691869617</v>
      </c>
      <c r="K791" s="23">
        <f t="shared" si="189"/>
        <v>-2441.9565179804476</v>
      </c>
    </row>
    <row r="792" spans="1:11">
      <c r="A792" s="26" t="s">
        <v>63</v>
      </c>
      <c r="B792" s="21" t="s">
        <v>64</v>
      </c>
      <c r="C792" s="22">
        <v>-72797302.430000007</v>
      </c>
      <c r="D792" s="22">
        <v>1376523</v>
      </c>
      <c r="E792" s="22">
        <v>-66024</v>
      </c>
      <c r="F792" s="22">
        <v>-33614093.119999997</v>
      </c>
      <c r="G792" s="22">
        <f t="shared" si="185"/>
        <v>39183209.31000001</v>
      </c>
      <c r="H792" s="22">
        <f t="shared" si="186"/>
        <v>33548069.119999997</v>
      </c>
      <c r="I792" s="23">
        <f t="shared" si="187"/>
        <v>-53.825084174894485</v>
      </c>
      <c r="J792" s="23">
        <f t="shared" si="188"/>
        <v>50911.930691869617</v>
      </c>
      <c r="K792" s="23">
        <f t="shared" si="189"/>
        <v>-2441.9565179804476</v>
      </c>
    </row>
    <row r="793" spans="1:11" ht="25.5">
      <c r="A793" s="27" t="s">
        <v>152</v>
      </c>
      <c r="B793" s="21" t="s">
        <v>153</v>
      </c>
      <c r="C793" s="22">
        <v>-104931.68</v>
      </c>
      <c r="D793" s="22">
        <v>1376523</v>
      </c>
      <c r="E793" s="22">
        <v>-66024</v>
      </c>
      <c r="F793" s="22">
        <v>-1374720.13</v>
      </c>
      <c r="G793" s="22">
        <f t="shared" si="185"/>
        <v>-1269788.45</v>
      </c>
      <c r="H793" s="22">
        <f t="shared" si="186"/>
        <v>1308696.1299999999</v>
      </c>
      <c r="I793" s="23">
        <f t="shared" si="187"/>
        <v>1210.1097113855415</v>
      </c>
      <c r="J793" s="23">
        <f t="shared" si="188"/>
        <v>2082.1521416454621</v>
      </c>
      <c r="K793" s="23">
        <f t="shared" si="189"/>
        <v>-99.869027251996513</v>
      </c>
    </row>
    <row r="794" spans="1:11" s="35" customFormat="1">
      <c r="A794" s="36" t="s">
        <v>239</v>
      </c>
      <c r="B794" s="32" t="s">
        <v>429</v>
      </c>
      <c r="C794" s="33"/>
      <c r="D794" s="33"/>
      <c r="E794" s="33"/>
      <c r="F794" s="33"/>
      <c r="G794" s="33"/>
      <c r="H794" s="33"/>
      <c r="I794" s="34"/>
      <c r="J794" s="34"/>
      <c r="K794" s="34"/>
    </row>
    <row r="795" spans="1:11">
      <c r="A795" s="20" t="s">
        <v>26</v>
      </c>
      <c r="B795" s="21" t="s">
        <v>27</v>
      </c>
      <c r="C795" s="22">
        <v>201579</v>
      </c>
      <c r="D795" s="22">
        <v>393079</v>
      </c>
      <c r="E795" s="22">
        <v>53570</v>
      </c>
      <c r="F795" s="22">
        <v>201579</v>
      </c>
      <c r="G795" s="22">
        <f t="shared" ref="G795:G810" si="190">F795-C795</f>
        <v>0</v>
      </c>
      <c r="H795" s="22">
        <f t="shared" ref="H795:H810" si="191">E795-F795</f>
        <v>-148009</v>
      </c>
      <c r="I795" s="23">
        <f t="shared" ref="I795:I810" si="192">IF(ISERROR(F795/C795),0,F795/C795*100-100)</f>
        <v>0</v>
      </c>
      <c r="J795" s="23">
        <f t="shared" ref="J795:J810" si="193">IF(ISERROR(F795/E795),0,F795/E795*100)</f>
        <v>376.29083442225124</v>
      </c>
      <c r="K795" s="23">
        <f t="shared" ref="K795:K810" si="194">IF(ISERROR(F795/D795),0,F795/D795*100)</f>
        <v>51.28205780517402</v>
      </c>
    </row>
    <row r="796" spans="1:11">
      <c r="A796" s="26" t="s">
        <v>98</v>
      </c>
      <c r="B796" s="21" t="s">
        <v>99</v>
      </c>
      <c r="C796" s="22">
        <v>0</v>
      </c>
      <c r="D796" s="22">
        <v>191500</v>
      </c>
      <c r="E796" s="22">
        <v>0</v>
      </c>
      <c r="F796" s="22">
        <v>0</v>
      </c>
      <c r="G796" s="22">
        <f t="shared" si="190"/>
        <v>0</v>
      </c>
      <c r="H796" s="22">
        <f t="shared" si="191"/>
        <v>0</v>
      </c>
      <c r="I796" s="23">
        <f t="shared" si="192"/>
        <v>0</v>
      </c>
      <c r="J796" s="23">
        <f t="shared" si="193"/>
        <v>0</v>
      </c>
      <c r="K796" s="23">
        <f t="shared" si="194"/>
        <v>0</v>
      </c>
    </row>
    <row r="797" spans="1:11">
      <c r="A797" s="26" t="s">
        <v>28</v>
      </c>
      <c r="B797" s="21" t="s">
        <v>29</v>
      </c>
      <c r="C797" s="22">
        <v>201579</v>
      </c>
      <c r="D797" s="22">
        <v>201579</v>
      </c>
      <c r="E797" s="22">
        <v>53570</v>
      </c>
      <c r="F797" s="22">
        <v>201579</v>
      </c>
      <c r="G797" s="22">
        <f t="shared" si="190"/>
        <v>0</v>
      </c>
      <c r="H797" s="22">
        <f t="shared" si="191"/>
        <v>-148009</v>
      </c>
      <c r="I797" s="23">
        <f t="shared" si="192"/>
        <v>0</v>
      </c>
      <c r="J797" s="23">
        <f t="shared" si="193"/>
        <v>376.29083442225124</v>
      </c>
      <c r="K797" s="23">
        <f t="shared" si="194"/>
        <v>100</v>
      </c>
    </row>
    <row r="798" spans="1:11">
      <c r="A798" s="27" t="s">
        <v>30</v>
      </c>
      <c r="B798" s="21" t="s">
        <v>31</v>
      </c>
      <c r="C798" s="22">
        <v>201579</v>
      </c>
      <c r="D798" s="22">
        <v>201579</v>
      </c>
      <c r="E798" s="22">
        <v>53570</v>
      </c>
      <c r="F798" s="22">
        <v>201579</v>
      </c>
      <c r="G798" s="22">
        <f t="shared" si="190"/>
        <v>0</v>
      </c>
      <c r="H798" s="22">
        <f t="shared" si="191"/>
        <v>-148009</v>
      </c>
      <c r="I798" s="23">
        <f t="shared" si="192"/>
        <v>0</v>
      </c>
      <c r="J798" s="23">
        <f t="shared" si="193"/>
        <v>376.29083442225124</v>
      </c>
      <c r="K798" s="23">
        <f t="shared" si="194"/>
        <v>100</v>
      </c>
    </row>
    <row r="799" spans="1:11">
      <c r="A799" s="20" t="s">
        <v>32</v>
      </c>
      <c r="B799" s="21" t="s">
        <v>33</v>
      </c>
      <c r="C799" s="22">
        <v>41648.86</v>
      </c>
      <c r="D799" s="22">
        <v>393079</v>
      </c>
      <c r="E799" s="22">
        <v>53570</v>
      </c>
      <c r="F799" s="22">
        <v>46798.29</v>
      </c>
      <c r="G799" s="22">
        <f t="shared" si="190"/>
        <v>5149.43</v>
      </c>
      <c r="H799" s="22">
        <f t="shared" si="191"/>
        <v>6771.7099999999991</v>
      </c>
      <c r="I799" s="23">
        <f t="shared" si="192"/>
        <v>12.363915843074707</v>
      </c>
      <c r="J799" s="23">
        <f t="shared" si="193"/>
        <v>87.359137577002059</v>
      </c>
      <c r="K799" s="23">
        <f t="shared" si="194"/>
        <v>11.905568600713853</v>
      </c>
    </row>
    <row r="800" spans="1:11">
      <c r="A800" s="26" t="s">
        <v>34</v>
      </c>
      <c r="B800" s="21" t="s">
        <v>35</v>
      </c>
      <c r="C800" s="22">
        <v>41648.86</v>
      </c>
      <c r="D800" s="22">
        <v>378579</v>
      </c>
      <c r="E800" s="22">
        <v>48570</v>
      </c>
      <c r="F800" s="22">
        <v>45739.98</v>
      </c>
      <c r="G800" s="22">
        <f t="shared" si="190"/>
        <v>4091.1200000000026</v>
      </c>
      <c r="H800" s="22">
        <f t="shared" si="191"/>
        <v>2830.0199999999968</v>
      </c>
      <c r="I800" s="23">
        <f t="shared" si="192"/>
        <v>9.8228859085218687</v>
      </c>
      <c r="J800" s="23">
        <f t="shared" si="193"/>
        <v>94.173316862260663</v>
      </c>
      <c r="K800" s="23">
        <f t="shared" si="194"/>
        <v>12.082017227579978</v>
      </c>
    </row>
    <row r="801" spans="1:11">
      <c r="A801" s="27" t="s">
        <v>36</v>
      </c>
      <c r="B801" s="21" t="s">
        <v>37</v>
      </c>
      <c r="C801" s="22">
        <v>41648.86</v>
      </c>
      <c r="D801" s="22">
        <v>187079</v>
      </c>
      <c r="E801" s="22">
        <v>48570</v>
      </c>
      <c r="F801" s="22">
        <v>45739.98</v>
      </c>
      <c r="G801" s="22">
        <f t="shared" si="190"/>
        <v>4091.1200000000026</v>
      </c>
      <c r="H801" s="22">
        <f t="shared" si="191"/>
        <v>2830.0199999999968</v>
      </c>
      <c r="I801" s="23">
        <f t="shared" si="192"/>
        <v>9.8228859085218687</v>
      </c>
      <c r="J801" s="23">
        <f t="shared" si="193"/>
        <v>94.173316862260663</v>
      </c>
      <c r="K801" s="23">
        <f t="shared" si="194"/>
        <v>24.449553397227909</v>
      </c>
    </row>
    <row r="802" spans="1:11">
      <c r="A802" s="28" t="s">
        <v>38</v>
      </c>
      <c r="B802" s="21" t="s">
        <v>39</v>
      </c>
      <c r="C802" s="22">
        <v>25563.89</v>
      </c>
      <c r="D802" s="22">
        <v>152390</v>
      </c>
      <c r="E802" s="22">
        <v>35421</v>
      </c>
      <c r="F802" s="22">
        <v>41048.82</v>
      </c>
      <c r="G802" s="22">
        <f t="shared" si="190"/>
        <v>15484.93</v>
      </c>
      <c r="H802" s="22">
        <f t="shared" si="191"/>
        <v>-5627.82</v>
      </c>
      <c r="I802" s="23">
        <f t="shared" si="192"/>
        <v>60.573449502403605</v>
      </c>
      <c r="J802" s="23">
        <f t="shared" si="193"/>
        <v>115.88837130515796</v>
      </c>
      <c r="K802" s="23">
        <f t="shared" si="194"/>
        <v>26.936688759104925</v>
      </c>
    </row>
    <row r="803" spans="1:11">
      <c r="A803" s="28" t="s">
        <v>40</v>
      </c>
      <c r="B803" s="21" t="s">
        <v>41</v>
      </c>
      <c r="C803" s="22">
        <v>16084.97</v>
      </c>
      <c r="D803" s="22">
        <v>34689</v>
      </c>
      <c r="E803" s="22">
        <v>13149</v>
      </c>
      <c r="F803" s="22">
        <v>4691.16</v>
      </c>
      <c r="G803" s="22">
        <f t="shared" si="190"/>
        <v>-11393.81</v>
      </c>
      <c r="H803" s="22">
        <f t="shared" si="191"/>
        <v>8457.84</v>
      </c>
      <c r="I803" s="23">
        <f t="shared" si="192"/>
        <v>-70.835133668262984</v>
      </c>
      <c r="J803" s="23">
        <f t="shared" si="193"/>
        <v>35.676933607118414</v>
      </c>
      <c r="K803" s="23">
        <f t="shared" si="194"/>
        <v>13.523480065726886</v>
      </c>
    </row>
    <row r="804" spans="1:11" ht="25.5">
      <c r="A804" s="27" t="s">
        <v>48</v>
      </c>
      <c r="B804" s="21" t="s">
        <v>49</v>
      </c>
      <c r="C804" s="22">
        <v>0</v>
      </c>
      <c r="D804" s="22">
        <v>191500</v>
      </c>
      <c r="E804" s="22">
        <v>0</v>
      </c>
      <c r="F804" s="22">
        <v>0</v>
      </c>
      <c r="G804" s="22">
        <f t="shared" si="190"/>
        <v>0</v>
      </c>
      <c r="H804" s="22">
        <f t="shared" si="191"/>
        <v>0</v>
      </c>
      <c r="I804" s="23">
        <f t="shared" si="192"/>
        <v>0</v>
      </c>
      <c r="J804" s="23">
        <f t="shared" si="193"/>
        <v>0</v>
      </c>
      <c r="K804" s="23">
        <f t="shared" si="194"/>
        <v>0</v>
      </c>
    </row>
    <row r="805" spans="1:11">
      <c r="A805" s="28" t="s">
        <v>188</v>
      </c>
      <c r="B805" s="21" t="s">
        <v>189</v>
      </c>
      <c r="C805" s="22">
        <v>0</v>
      </c>
      <c r="D805" s="22">
        <v>191500</v>
      </c>
      <c r="E805" s="22">
        <v>0</v>
      </c>
      <c r="F805" s="22">
        <v>0</v>
      </c>
      <c r="G805" s="22">
        <f t="shared" si="190"/>
        <v>0</v>
      </c>
      <c r="H805" s="22">
        <f t="shared" si="191"/>
        <v>0</v>
      </c>
      <c r="I805" s="23">
        <f t="shared" si="192"/>
        <v>0</v>
      </c>
      <c r="J805" s="23">
        <f t="shared" si="193"/>
        <v>0</v>
      </c>
      <c r="K805" s="23">
        <f t="shared" si="194"/>
        <v>0</v>
      </c>
    </row>
    <row r="806" spans="1:11">
      <c r="A806" s="26" t="s">
        <v>56</v>
      </c>
      <c r="B806" s="21" t="s">
        <v>57</v>
      </c>
      <c r="C806" s="22">
        <v>0</v>
      </c>
      <c r="D806" s="22">
        <v>14500</v>
      </c>
      <c r="E806" s="22">
        <v>5000</v>
      </c>
      <c r="F806" s="22">
        <v>1058.31</v>
      </c>
      <c r="G806" s="22">
        <f t="shared" si="190"/>
        <v>1058.31</v>
      </c>
      <c r="H806" s="22">
        <f t="shared" si="191"/>
        <v>3941.69</v>
      </c>
      <c r="I806" s="23">
        <f t="shared" si="192"/>
        <v>0</v>
      </c>
      <c r="J806" s="23">
        <f t="shared" si="193"/>
        <v>21.1662</v>
      </c>
      <c r="K806" s="23">
        <f t="shared" si="194"/>
        <v>7.2986896551724136</v>
      </c>
    </row>
    <row r="807" spans="1:11">
      <c r="A807" s="27" t="s">
        <v>58</v>
      </c>
      <c r="B807" s="21" t="s">
        <v>59</v>
      </c>
      <c r="C807" s="22">
        <v>0</v>
      </c>
      <c r="D807" s="22">
        <v>14500</v>
      </c>
      <c r="E807" s="22">
        <v>5000</v>
      </c>
      <c r="F807" s="22">
        <v>1058.31</v>
      </c>
      <c r="G807" s="22">
        <f t="shared" si="190"/>
        <v>1058.31</v>
      </c>
      <c r="H807" s="22">
        <f t="shared" si="191"/>
        <v>3941.69</v>
      </c>
      <c r="I807" s="23">
        <f t="shared" si="192"/>
        <v>0</v>
      </c>
      <c r="J807" s="23">
        <f t="shared" si="193"/>
        <v>21.1662</v>
      </c>
      <c r="K807" s="23">
        <f t="shared" si="194"/>
        <v>7.2986896551724136</v>
      </c>
    </row>
    <row r="808" spans="1:11">
      <c r="A808" s="20"/>
      <c r="B808" s="21" t="s">
        <v>60</v>
      </c>
      <c r="C808" s="22">
        <v>159930.14000000001</v>
      </c>
      <c r="D808" s="22">
        <v>0</v>
      </c>
      <c r="E808" s="22">
        <v>0</v>
      </c>
      <c r="F808" s="22">
        <v>154780.71</v>
      </c>
      <c r="G808" s="22">
        <f t="shared" si="190"/>
        <v>-5149.4300000000221</v>
      </c>
      <c r="H808" s="22">
        <f t="shared" si="191"/>
        <v>-154780.71</v>
      </c>
      <c r="I808" s="23">
        <f t="shared" si="192"/>
        <v>-3.2197995949981788</v>
      </c>
      <c r="J808" s="23">
        <f t="shared" si="193"/>
        <v>0</v>
      </c>
      <c r="K808" s="23">
        <f t="shared" si="194"/>
        <v>0</v>
      </c>
    </row>
    <row r="809" spans="1:11">
      <c r="A809" s="20" t="s">
        <v>61</v>
      </c>
      <c r="B809" s="21" t="s">
        <v>62</v>
      </c>
      <c r="C809" s="22">
        <v>-159930.14000000001</v>
      </c>
      <c r="D809" s="22">
        <v>0</v>
      </c>
      <c r="E809" s="22">
        <v>0</v>
      </c>
      <c r="F809" s="22">
        <v>-154780.71</v>
      </c>
      <c r="G809" s="22">
        <f t="shared" si="190"/>
        <v>5149.4300000000221</v>
      </c>
      <c r="H809" s="22">
        <f t="shared" si="191"/>
        <v>154780.71</v>
      </c>
      <c r="I809" s="23">
        <f t="shared" si="192"/>
        <v>-3.2197995949981788</v>
      </c>
      <c r="J809" s="23">
        <f t="shared" si="193"/>
        <v>0</v>
      </c>
      <c r="K809" s="23">
        <f t="shared" si="194"/>
        <v>0</v>
      </c>
    </row>
    <row r="810" spans="1:11">
      <c r="A810" s="26" t="s">
        <v>63</v>
      </c>
      <c r="B810" s="21" t="s">
        <v>64</v>
      </c>
      <c r="C810" s="22">
        <v>-159930.14000000001</v>
      </c>
      <c r="D810" s="22">
        <v>0</v>
      </c>
      <c r="E810" s="22">
        <v>0</v>
      </c>
      <c r="F810" s="22">
        <v>-154780.71</v>
      </c>
      <c r="G810" s="22">
        <f t="shared" si="190"/>
        <v>5149.4300000000221</v>
      </c>
      <c r="H810" s="22">
        <f t="shared" si="191"/>
        <v>154780.71</v>
      </c>
      <c r="I810" s="23">
        <f t="shared" si="192"/>
        <v>-3.2197995949981788</v>
      </c>
      <c r="J810" s="23">
        <f t="shared" si="193"/>
        <v>0</v>
      </c>
      <c r="K810" s="23">
        <f t="shared" si="194"/>
        <v>0</v>
      </c>
    </row>
    <row r="811" spans="1:11" s="35" customFormat="1" ht="25.5">
      <c r="A811" s="36" t="s">
        <v>219</v>
      </c>
      <c r="B811" s="32" t="s">
        <v>430</v>
      </c>
      <c r="C811" s="33"/>
      <c r="D811" s="33"/>
      <c r="E811" s="33"/>
      <c r="F811" s="33"/>
      <c r="G811" s="33"/>
      <c r="H811" s="33"/>
      <c r="I811" s="34"/>
      <c r="J811" s="34"/>
      <c r="K811" s="34"/>
    </row>
    <row r="812" spans="1:11">
      <c r="A812" s="20" t="s">
        <v>26</v>
      </c>
      <c r="B812" s="21" t="s">
        <v>27</v>
      </c>
      <c r="C812" s="22">
        <v>0</v>
      </c>
      <c r="D812" s="22">
        <v>12303</v>
      </c>
      <c r="E812" s="22">
        <v>4419</v>
      </c>
      <c r="F812" s="22">
        <v>12303</v>
      </c>
      <c r="G812" s="22">
        <f t="shared" ref="G812:G822" si="195">F812-C812</f>
        <v>12303</v>
      </c>
      <c r="H812" s="22">
        <f t="shared" ref="H812:H822" si="196">E812-F812</f>
        <v>-7884</v>
      </c>
      <c r="I812" s="23">
        <f t="shared" ref="I812:I822" si="197">IF(ISERROR(F812/C812),0,F812/C812*100-100)</f>
        <v>0</v>
      </c>
      <c r="J812" s="23">
        <f t="shared" ref="J812:J822" si="198">IF(ISERROR(F812/E812),0,F812/E812*100)</f>
        <v>278.41140529531566</v>
      </c>
      <c r="K812" s="23">
        <f t="shared" ref="K812:K822" si="199">IF(ISERROR(F812/D812),0,F812/D812*100)</f>
        <v>100</v>
      </c>
    </row>
    <row r="813" spans="1:11">
      <c r="A813" s="26" t="s">
        <v>28</v>
      </c>
      <c r="B813" s="21" t="s">
        <v>29</v>
      </c>
      <c r="C813" s="22">
        <v>0</v>
      </c>
      <c r="D813" s="22">
        <v>12303</v>
      </c>
      <c r="E813" s="22">
        <v>4419</v>
      </c>
      <c r="F813" s="22">
        <v>12303</v>
      </c>
      <c r="G813" s="22">
        <f t="shared" si="195"/>
        <v>12303</v>
      </c>
      <c r="H813" s="22">
        <f t="shared" si="196"/>
        <v>-7884</v>
      </c>
      <c r="I813" s="23">
        <f t="shared" si="197"/>
        <v>0</v>
      </c>
      <c r="J813" s="23">
        <f t="shared" si="198"/>
        <v>278.41140529531566</v>
      </c>
      <c r="K813" s="23">
        <f t="shared" si="199"/>
        <v>100</v>
      </c>
    </row>
    <row r="814" spans="1:11">
      <c r="A814" s="27" t="s">
        <v>30</v>
      </c>
      <c r="B814" s="21" t="s">
        <v>31</v>
      </c>
      <c r="C814" s="22">
        <v>0</v>
      </c>
      <c r="D814" s="22">
        <v>12303</v>
      </c>
      <c r="E814" s="22">
        <v>4419</v>
      </c>
      <c r="F814" s="22">
        <v>12303</v>
      </c>
      <c r="G814" s="22">
        <f t="shared" si="195"/>
        <v>12303</v>
      </c>
      <c r="H814" s="22">
        <f t="shared" si="196"/>
        <v>-7884</v>
      </c>
      <c r="I814" s="23">
        <f t="shared" si="197"/>
        <v>0</v>
      </c>
      <c r="J814" s="23">
        <f t="shared" si="198"/>
        <v>278.41140529531566</v>
      </c>
      <c r="K814" s="23">
        <f t="shared" si="199"/>
        <v>100</v>
      </c>
    </row>
    <row r="815" spans="1:11">
      <c r="A815" s="20" t="s">
        <v>32</v>
      </c>
      <c r="B815" s="21" t="s">
        <v>33</v>
      </c>
      <c r="C815" s="22">
        <v>0</v>
      </c>
      <c r="D815" s="22">
        <v>12303</v>
      </c>
      <c r="E815" s="22">
        <v>4419</v>
      </c>
      <c r="F815" s="22">
        <v>3243</v>
      </c>
      <c r="G815" s="22">
        <f t="shared" si="195"/>
        <v>3243</v>
      </c>
      <c r="H815" s="22">
        <f t="shared" si="196"/>
        <v>1176</v>
      </c>
      <c r="I815" s="23">
        <f t="shared" si="197"/>
        <v>0</v>
      </c>
      <c r="J815" s="23">
        <f t="shared" si="198"/>
        <v>73.387644263408021</v>
      </c>
      <c r="K815" s="23">
        <f t="shared" si="199"/>
        <v>26.359424530602293</v>
      </c>
    </row>
    <row r="816" spans="1:11">
      <c r="A816" s="26" t="s">
        <v>34</v>
      </c>
      <c r="B816" s="21" t="s">
        <v>35</v>
      </c>
      <c r="C816" s="22">
        <v>0</v>
      </c>
      <c r="D816" s="22">
        <v>12303</v>
      </c>
      <c r="E816" s="22">
        <v>4419</v>
      </c>
      <c r="F816" s="22">
        <v>3243</v>
      </c>
      <c r="G816" s="22">
        <f t="shared" si="195"/>
        <v>3243</v>
      </c>
      <c r="H816" s="22">
        <f t="shared" si="196"/>
        <v>1176</v>
      </c>
      <c r="I816" s="23">
        <f t="shared" si="197"/>
        <v>0</v>
      </c>
      <c r="J816" s="23">
        <f t="shared" si="198"/>
        <v>73.387644263408021</v>
      </c>
      <c r="K816" s="23">
        <f t="shared" si="199"/>
        <v>26.359424530602293</v>
      </c>
    </row>
    <row r="817" spans="1:11">
      <c r="A817" s="27" t="s">
        <v>36</v>
      </c>
      <c r="B817" s="21" t="s">
        <v>37</v>
      </c>
      <c r="C817" s="22">
        <v>0</v>
      </c>
      <c r="D817" s="22">
        <v>12303</v>
      </c>
      <c r="E817" s="22">
        <v>4419</v>
      </c>
      <c r="F817" s="22">
        <v>3243</v>
      </c>
      <c r="G817" s="22">
        <f t="shared" si="195"/>
        <v>3243</v>
      </c>
      <c r="H817" s="22">
        <f t="shared" si="196"/>
        <v>1176</v>
      </c>
      <c r="I817" s="23">
        <f t="shared" si="197"/>
        <v>0</v>
      </c>
      <c r="J817" s="23">
        <f t="shared" si="198"/>
        <v>73.387644263408021</v>
      </c>
      <c r="K817" s="23">
        <f t="shared" si="199"/>
        <v>26.359424530602293</v>
      </c>
    </row>
    <row r="818" spans="1:11">
      <c r="A818" s="28" t="s">
        <v>38</v>
      </c>
      <c r="B818" s="21" t="s">
        <v>39</v>
      </c>
      <c r="C818" s="22">
        <v>0</v>
      </c>
      <c r="D818" s="22">
        <v>7303</v>
      </c>
      <c r="E818" s="22">
        <v>1919</v>
      </c>
      <c r="F818" s="22">
        <v>3243</v>
      </c>
      <c r="G818" s="22">
        <f t="shared" si="195"/>
        <v>3243</v>
      </c>
      <c r="H818" s="22">
        <f t="shared" si="196"/>
        <v>-1324</v>
      </c>
      <c r="I818" s="23">
        <f t="shared" si="197"/>
        <v>0</v>
      </c>
      <c r="J818" s="23">
        <f t="shared" si="198"/>
        <v>168.99426784783742</v>
      </c>
      <c r="K818" s="23">
        <f t="shared" si="199"/>
        <v>44.406408325345751</v>
      </c>
    </row>
    <row r="819" spans="1:11">
      <c r="A819" s="28" t="s">
        <v>40</v>
      </c>
      <c r="B819" s="21" t="s">
        <v>41</v>
      </c>
      <c r="C819" s="22">
        <v>0</v>
      </c>
      <c r="D819" s="22">
        <v>5000</v>
      </c>
      <c r="E819" s="22">
        <v>2500</v>
      </c>
      <c r="F819" s="22">
        <v>0</v>
      </c>
      <c r="G819" s="22">
        <f t="shared" si="195"/>
        <v>0</v>
      </c>
      <c r="H819" s="22">
        <f t="shared" si="196"/>
        <v>2500</v>
      </c>
      <c r="I819" s="23">
        <f t="shared" si="197"/>
        <v>0</v>
      </c>
      <c r="J819" s="23">
        <f t="shared" si="198"/>
        <v>0</v>
      </c>
      <c r="K819" s="23">
        <f t="shared" si="199"/>
        <v>0</v>
      </c>
    </row>
    <row r="820" spans="1:11">
      <c r="A820" s="20"/>
      <c r="B820" s="21" t="s">
        <v>60</v>
      </c>
      <c r="C820" s="22">
        <v>0</v>
      </c>
      <c r="D820" s="22">
        <v>0</v>
      </c>
      <c r="E820" s="22">
        <v>0</v>
      </c>
      <c r="F820" s="22">
        <v>9060</v>
      </c>
      <c r="G820" s="22">
        <f t="shared" si="195"/>
        <v>9060</v>
      </c>
      <c r="H820" s="22">
        <f t="shared" si="196"/>
        <v>-9060</v>
      </c>
      <c r="I820" s="23">
        <f t="shared" si="197"/>
        <v>0</v>
      </c>
      <c r="J820" s="23">
        <f t="shared" si="198"/>
        <v>0</v>
      </c>
      <c r="K820" s="23">
        <f t="shared" si="199"/>
        <v>0</v>
      </c>
    </row>
    <row r="821" spans="1:11">
      <c r="A821" s="20" t="s">
        <v>61</v>
      </c>
      <c r="B821" s="21" t="s">
        <v>62</v>
      </c>
      <c r="C821" s="22">
        <v>0</v>
      </c>
      <c r="D821" s="22">
        <v>0</v>
      </c>
      <c r="E821" s="22">
        <v>0</v>
      </c>
      <c r="F821" s="22">
        <v>-9060</v>
      </c>
      <c r="G821" s="22">
        <f t="shared" si="195"/>
        <v>-9060</v>
      </c>
      <c r="H821" s="22">
        <f t="shared" si="196"/>
        <v>9060</v>
      </c>
      <c r="I821" s="23">
        <f t="shared" si="197"/>
        <v>0</v>
      </c>
      <c r="J821" s="23">
        <f t="shared" si="198"/>
        <v>0</v>
      </c>
      <c r="K821" s="23">
        <f t="shared" si="199"/>
        <v>0</v>
      </c>
    </row>
    <row r="822" spans="1:11">
      <c r="A822" s="26" t="s">
        <v>63</v>
      </c>
      <c r="B822" s="21" t="s">
        <v>64</v>
      </c>
      <c r="C822" s="22">
        <v>0</v>
      </c>
      <c r="D822" s="22">
        <v>0</v>
      </c>
      <c r="E822" s="22">
        <v>0</v>
      </c>
      <c r="F822" s="22">
        <v>-9060</v>
      </c>
      <c r="G822" s="22">
        <f t="shared" si="195"/>
        <v>-9060</v>
      </c>
      <c r="H822" s="22">
        <f t="shared" si="196"/>
        <v>9060</v>
      </c>
      <c r="I822" s="23">
        <f t="shared" si="197"/>
        <v>0</v>
      </c>
      <c r="J822" s="23">
        <f t="shared" si="198"/>
        <v>0</v>
      </c>
      <c r="K822" s="23">
        <f t="shared" si="199"/>
        <v>0</v>
      </c>
    </row>
    <row r="823" spans="1:11" s="35" customFormat="1" ht="38.25">
      <c r="A823" s="36" t="s">
        <v>431</v>
      </c>
      <c r="B823" s="32" t="s">
        <v>133</v>
      </c>
      <c r="C823" s="33"/>
      <c r="D823" s="33"/>
      <c r="E823" s="33"/>
      <c r="F823" s="33"/>
      <c r="G823" s="33"/>
      <c r="H823" s="33"/>
      <c r="I823" s="34"/>
      <c r="J823" s="34"/>
      <c r="K823" s="34"/>
    </row>
    <row r="824" spans="1:11">
      <c r="A824" s="20" t="s">
        <v>26</v>
      </c>
      <c r="B824" s="21" t="s">
        <v>27</v>
      </c>
      <c r="C824" s="22">
        <v>50077</v>
      </c>
      <c r="D824" s="22">
        <v>71000</v>
      </c>
      <c r="E824" s="22">
        <v>76024</v>
      </c>
      <c r="F824" s="22">
        <v>53670</v>
      </c>
      <c r="G824" s="22">
        <f t="shared" ref="G824:G837" si="200">F824-C824</f>
        <v>3593</v>
      </c>
      <c r="H824" s="22">
        <f t="shared" ref="H824:H837" si="201">E824-F824</f>
        <v>22354</v>
      </c>
      <c r="I824" s="23">
        <f t="shared" ref="I824:I837" si="202">IF(ISERROR(F824/C824),0,F824/C824*100-100)</f>
        <v>7.1749505761127921</v>
      </c>
      <c r="J824" s="23">
        <f t="shared" ref="J824:J837" si="203">IF(ISERROR(F824/E824),0,F824/E824*100)</f>
        <v>70.596127538671993</v>
      </c>
      <c r="K824" s="23">
        <f t="shared" ref="K824:K837" si="204">IF(ISERROR(F824/D824),0,F824/D824*100)</f>
        <v>75.591549295774655</v>
      </c>
    </row>
    <row r="825" spans="1:11">
      <c r="A825" s="26" t="s">
        <v>72</v>
      </c>
      <c r="B825" s="21" t="s">
        <v>73</v>
      </c>
      <c r="C825" s="22">
        <v>50077</v>
      </c>
      <c r="D825" s="22">
        <v>71000</v>
      </c>
      <c r="E825" s="22">
        <v>76024</v>
      </c>
      <c r="F825" s="22">
        <v>53670</v>
      </c>
      <c r="G825" s="22">
        <f t="shared" si="200"/>
        <v>3593</v>
      </c>
      <c r="H825" s="22">
        <f t="shared" si="201"/>
        <v>22354</v>
      </c>
      <c r="I825" s="23">
        <f t="shared" si="202"/>
        <v>7.1749505761127921</v>
      </c>
      <c r="J825" s="23">
        <f t="shared" si="203"/>
        <v>70.596127538671993</v>
      </c>
      <c r="K825" s="23">
        <f t="shared" si="204"/>
        <v>75.591549295774655</v>
      </c>
    </row>
    <row r="826" spans="1:11">
      <c r="A826" s="27" t="s">
        <v>74</v>
      </c>
      <c r="B826" s="21" t="s">
        <v>75</v>
      </c>
      <c r="C826" s="22">
        <v>50077</v>
      </c>
      <c r="D826" s="22">
        <v>71000</v>
      </c>
      <c r="E826" s="22">
        <v>76024</v>
      </c>
      <c r="F826" s="22">
        <v>53670</v>
      </c>
      <c r="G826" s="22">
        <f t="shared" si="200"/>
        <v>3593</v>
      </c>
      <c r="H826" s="22">
        <f t="shared" si="201"/>
        <v>22354</v>
      </c>
      <c r="I826" s="23">
        <f t="shared" si="202"/>
        <v>7.1749505761127921</v>
      </c>
      <c r="J826" s="23">
        <f t="shared" si="203"/>
        <v>70.596127538671993</v>
      </c>
      <c r="K826" s="23">
        <f t="shared" si="204"/>
        <v>75.591549295774655</v>
      </c>
    </row>
    <row r="827" spans="1:11">
      <c r="A827" s="28" t="s">
        <v>76</v>
      </c>
      <c r="B827" s="21" t="s">
        <v>77</v>
      </c>
      <c r="C827" s="22">
        <v>50077</v>
      </c>
      <c r="D827" s="22">
        <v>71000</v>
      </c>
      <c r="E827" s="22">
        <v>76024</v>
      </c>
      <c r="F827" s="22">
        <v>53670</v>
      </c>
      <c r="G827" s="22">
        <f t="shared" si="200"/>
        <v>3593</v>
      </c>
      <c r="H827" s="22">
        <f t="shared" si="201"/>
        <v>22354</v>
      </c>
      <c r="I827" s="23">
        <f t="shared" si="202"/>
        <v>7.1749505761127921</v>
      </c>
      <c r="J827" s="23">
        <f t="shared" si="203"/>
        <v>70.596127538671993</v>
      </c>
      <c r="K827" s="23">
        <f t="shared" si="204"/>
        <v>75.591549295774655</v>
      </c>
    </row>
    <row r="828" spans="1:11" ht="25.5">
      <c r="A828" s="29" t="s">
        <v>78</v>
      </c>
      <c r="B828" s="21" t="s">
        <v>79</v>
      </c>
      <c r="C828" s="22">
        <v>50077</v>
      </c>
      <c r="D828" s="22">
        <v>71000</v>
      </c>
      <c r="E828" s="22">
        <v>76024</v>
      </c>
      <c r="F828" s="22">
        <v>53670</v>
      </c>
      <c r="G828" s="22">
        <f t="shared" si="200"/>
        <v>3593</v>
      </c>
      <c r="H828" s="22">
        <f t="shared" si="201"/>
        <v>22354</v>
      </c>
      <c r="I828" s="23">
        <f t="shared" si="202"/>
        <v>7.1749505761127921</v>
      </c>
      <c r="J828" s="23">
        <f t="shared" si="203"/>
        <v>70.596127538671993</v>
      </c>
      <c r="K828" s="23">
        <f t="shared" si="204"/>
        <v>75.591549295774655</v>
      </c>
    </row>
    <row r="829" spans="1:11" ht="25.5">
      <c r="A829" s="30" t="s">
        <v>100</v>
      </c>
      <c r="B829" s="21" t="s">
        <v>101</v>
      </c>
      <c r="C829" s="22">
        <v>50077</v>
      </c>
      <c r="D829" s="22">
        <v>71000</v>
      </c>
      <c r="E829" s="22">
        <v>76024</v>
      </c>
      <c r="F829" s="22">
        <v>53670</v>
      </c>
      <c r="G829" s="22">
        <f t="shared" si="200"/>
        <v>3593</v>
      </c>
      <c r="H829" s="22">
        <f t="shared" si="201"/>
        <v>22354</v>
      </c>
      <c r="I829" s="23">
        <f t="shared" si="202"/>
        <v>7.1749505761127921</v>
      </c>
      <c r="J829" s="23">
        <f t="shared" si="203"/>
        <v>70.596127538671993</v>
      </c>
      <c r="K829" s="23">
        <f t="shared" si="204"/>
        <v>75.591549295774655</v>
      </c>
    </row>
    <row r="830" spans="1:11">
      <c r="A830" s="20" t="s">
        <v>32</v>
      </c>
      <c r="B830" s="21" t="s">
        <v>33</v>
      </c>
      <c r="C830" s="22">
        <v>12463.71</v>
      </c>
      <c r="D830" s="22">
        <v>75140</v>
      </c>
      <c r="E830" s="22">
        <v>10000</v>
      </c>
      <c r="F830" s="22">
        <v>18164.75</v>
      </c>
      <c r="G830" s="22">
        <f t="shared" si="200"/>
        <v>5701.0400000000009</v>
      </c>
      <c r="H830" s="22">
        <f t="shared" si="201"/>
        <v>-8164.75</v>
      </c>
      <c r="I830" s="23">
        <f t="shared" si="202"/>
        <v>45.741115606829766</v>
      </c>
      <c r="J830" s="23">
        <f t="shared" si="203"/>
        <v>181.64750000000001</v>
      </c>
      <c r="K830" s="23">
        <f t="shared" si="204"/>
        <v>24.174540857066809</v>
      </c>
    </row>
    <row r="831" spans="1:11">
      <c r="A831" s="26" t="s">
        <v>34</v>
      </c>
      <c r="B831" s="21" t="s">
        <v>35</v>
      </c>
      <c r="C831" s="22">
        <v>12463.71</v>
      </c>
      <c r="D831" s="22">
        <v>75140</v>
      </c>
      <c r="E831" s="22">
        <v>10000</v>
      </c>
      <c r="F831" s="22">
        <v>18164.75</v>
      </c>
      <c r="G831" s="22">
        <f t="shared" si="200"/>
        <v>5701.0400000000009</v>
      </c>
      <c r="H831" s="22">
        <f t="shared" si="201"/>
        <v>-8164.75</v>
      </c>
      <c r="I831" s="23">
        <f t="shared" si="202"/>
        <v>45.741115606829766</v>
      </c>
      <c r="J831" s="23">
        <f t="shared" si="203"/>
        <v>181.64750000000001</v>
      </c>
      <c r="K831" s="23">
        <f t="shared" si="204"/>
        <v>24.174540857066809</v>
      </c>
    </row>
    <row r="832" spans="1:11">
      <c r="A832" s="27" t="s">
        <v>36</v>
      </c>
      <c r="B832" s="21" t="s">
        <v>37</v>
      </c>
      <c r="C832" s="22">
        <v>12463.71</v>
      </c>
      <c r="D832" s="22">
        <v>75140</v>
      </c>
      <c r="E832" s="22">
        <v>10000</v>
      </c>
      <c r="F832" s="22">
        <v>18164.75</v>
      </c>
      <c r="G832" s="22">
        <f t="shared" si="200"/>
        <v>5701.0400000000009</v>
      </c>
      <c r="H832" s="22">
        <f t="shared" si="201"/>
        <v>-8164.75</v>
      </c>
      <c r="I832" s="23">
        <f t="shared" si="202"/>
        <v>45.741115606829766</v>
      </c>
      <c r="J832" s="23">
        <f t="shared" si="203"/>
        <v>181.64750000000001</v>
      </c>
      <c r="K832" s="23">
        <f t="shared" si="204"/>
        <v>24.174540857066809</v>
      </c>
    </row>
    <row r="833" spans="1:11">
      <c r="A833" s="28" t="s">
        <v>40</v>
      </c>
      <c r="B833" s="21" t="s">
        <v>41</v>
      </c>
      <c r="C833" s="22">
        <v>12463.71</v>
      </c>
      <c r="D833" s="22">
        <v>75140</v>
      </c>
      <c r="E833" s="22">
        <v>10000</v>
      </c>
      <c r="F833" s="22">
        <v>18164.75</v>
      </c>
      <c r="G833" s="22">
        <f t="shared" si="200"/>
        <v>5701.0400000000009</v>
      </c>
      <c r="H833" s="22">
        <f t="shared" si="201"/>
        <v>-8164.75</v>
      </c>
      <c r="I833" s="23">
        <f t="shared" si="202"/>
        <v>45.741115606829766</v>
      </c>
      <c r="J833" s="23">
        <f t="shared" si="203"/>
        <v>181.64750000000001</v>
      </c>
      <c r="K833" s="23">
        <f t="shared" si="204"/>
        <v>24.174540857066809</v>
      </c>
    </row>
    <row r="834" spans="1:11">
      <c r="A834" s="20"/>
      <c r="B834" s="21" t="s">
        <v>60</v>
      </c>
      <c r="C834" s="22">
        <v>37613.29</v>
      </c>
      <c r="D834" s="22">
        <v>-4140</v>
      </c>
      <c r="E834" s="22">
        <v>66024</v>
      </c>
      <c r="F834" s="22">
        <v>35505.25</v>
      </c>
      <c r="G834" s="22">
        <f t="shared" si="200"/>
        <v>-2108.0400000000009</v>
      </c>
      <c r="H834" s="22">
        <f t="shared" si="201"/>
        <v>30518.75</v>
      </c>
      <c r="I834" s="23">
        <f t="shared" si="202"/>
        <v>-5.6045084064701598</v>
      </c>
      <c r="J834" s="23">
        <f t="shared" si="203"/>
        <v>53.776278323034042</v>
      </c>
      <c r="K834" s="23">
        <f t="shared" si="204"/>
        <v>-857.61473429951684</v>
      </c>
    </row>
    <row r="835" spans="1:11">
      <c r="A835" s="20" t="s">
        <v>61</v>
      </c>
      <c r="B835" s="21" t="s">
        <v>62</v>
      </c>
      <c r="C835" s="22">
        <v>-37613.29</v>
      </c>
      <c r="D835" s="22">
        <v>4140</v>
      </c>
      <c r="E835" s="22">
        <v>-66024</v>
      </c>
      <c r="F835" s="22">
        <v>-35505.25</v>
      </c>
      <c r="G835" s="22">
        <f t="shared" si="200"/>
        <v>2108.0400000000009</v>
      </c>
      <c r="H835" s="22">
        <f t="shared" si="201"/>
        <v>-30518.75</v>
      </c>
      <c r="I835" s="23">
        <f t="shared" si="202"/>
        <v>-5.6045084064701598</v>
      </c>
      <c r="J835" s="23">
        <f t="shared" si="203"/>
        <v>53.776278323034042</v>
      </c>
      <c r="K835" s="23">
        <f t="shared" si="204"/>
        <v>-857.61473429951684</v>
      </c>
    </row>
    <row r="836" spans="1:11">
      <c r="A836" s="26" t="s">
        <v>63</v>
      </c>
      <c r="B836" s="21" t="s">
        <v>64</v>
      </c>
      <c r="C836" s="22">
        <v>-37613.29</v>
      </c>
      <c r="D836" s="22">
        <v>4140</v>
      </c>
      <c r="E836" s="22">
        <v>-66024</v>
      </c>
      <c r="F836" s="22">
        <v>-35505.25</v>
      </c>
      <c r="G836" s="22">
        <f t="shared" si="200"/>
        <v>2108.0400000000009</v>
      </c>
      <c r="H836" s="22">
        <f t="shared" si="201"/>
        <v>-30518.75</v>
      </c>
      <c r="I836" s="23">
        <f t="shared" si="202"/>
        <v>-5.6045084064701598</v>
      </c>
      <c r="J836" s="23">
        <f t="shared" si="203"/>
        <v>53.776278323034042</v>
      </c>
      <c r="K836" s="23">
        <f t="shared" si="204"/>
        <v>-857.61473429951684</v>
      </c>
    </row>
    <row r="837" spans="1:11" ht="25.5">
      <c r="A837" s="27" t="s">
        <v>152</v>
      </c>
      <c r="B837" s="21" t="s">
        <v>153</v>
      </c>
      <c r="C837" s="22">
        <v>0</v>
      </c>
      <c r="D837" s="22">
        <v>4140</v>
      </c>
      <c r="E837" s="22">
        <v>-66024</v>
      </c>
      <c r="F837" s="22">
        <v>-4139.22</v>
      </c>
      <c r="G837" s="22">
        <f t="shared" si="200"/>
        <v>-4139.22</v>
      </c>
      <c r="H837" s="22">
        <f t="shared" si="201"/>
        <v>-61884.78</v>
      </c>
      <c r="I837" s="23">
        <f t="shared" si="202"/>
        <v>0</v>
      </c>
      <c r="J837" s="23">
        <f t="shared" si="203"/>
        <v>6.269265721555799</v>
      </c>
      <c r="K837" s="23">
        <f t="shared" si="204"/>
        <v>-99.981159420289856</v>
      </c>
    </row>
    <row r="838" spans="1:11" s="35" customFormat="1" ht="25.5">
      <c r="A838" s="36" t="s">
        <v>432</v>
      </c>
      <c r="B838" s="32" t="s">
        <v>224</v>
      </c>
      <c r="C838" s="33"/>
      <c r="D838" s="33"/>
      <c r="E838" s="33"/>
      <c r="F838" s="33"/>
      <c r="G838" s="33"/>
      <c r="H838" s="33"/>
      <c r="I838" s="34"/>
      <c r="J838" s="34"/>
      <c r="K838" s="34"/>
    </row>
    <row r="839" spans="1:11">
      <c r="A839" s="20" t="s">
        <v>26</v>
      </c>
      <c r="B839" s="21" t="s">
        <v>27</v>
      </c>
      <c r="C839" s="22">
        <v>14688</v>
      </c>
      <c r="D839" s="22">
        <v>37566</v>
      </c>
      <c r="E839" s="22">
        <v>8309</v>
      </c>
      <c r="F839" s="22">
        <v>30722.799999999999</v>
      </c>
      <c r="G839" s="22">
        <f t="shared" ref="G839:G859" si="205">F839-C839</f>
        <v>16034.8</v>
      </c>
      <c r="H839" s="22">
        <f t="shared" ref="H839:H859" si="206">E839-F839</f>
        <v>-22413.8</v>
      </c>
      <c r="I839" s="23">
        <f t="shared" ref="I839:I859" si="207">IF(ISERROR(F839/C839),0,F839/C839*100-100)</f>
        <v>109.16938997821347</v>
      </c>
      <c r="J839" s="23">
        <f t="shared" ref="J839:J859" si="208">IF(ISERROR(F839/E839),0,F839/E839*100)</f>
        <v>369.75327957636301</v>
      </c>
      <c r="K839" s="23">
        <f t="shared" ref="K839:K859" si="209">IF(ISERROR(F839/D839),0,F839/D839*100)</f>
        <v>81.783527657988614</v>
      </c>
    </row>
    <row r="840" spans="1:11">
      <c r="A840" s="26" t="s">
        <v>98</v>
      </c>
      <c r="B840" s="21" t="s">
        <v>99</v>
      </c>
      <c r="C840" s="22">
        <v>0</v>
      </c>
      <c r="D840" s="22">
        <v>25102</v>
      </c>
      <c r="E840" s="22">
        <v>0</v>
      </c>
      <c r="F840" s="22">
        <v>20446</v>
      </c>
      <c r="G840" s="22">
        <f t="shared" si="205"/>
        <v>20446</v>
      </c>
      <c r="H840" s="22">
        <f t="shared" si="206"/>
        <v>-20446</v>
      </c>
      <c r="I840" s="23">
        <f t="shared" si="207"/>
        <v>0</v>
      </c>
      <c r="J840" s="23">
        <f t="shared" si="208"/>
        <v>0</v>
      </c>
      <c r="K840" s="23">
        <f t="shared" si="209"/>
        <v>81.451677157198631</v>
      </c>
    </row>
    <row r="841" spans="1:11">
      <c r="A841" s="26" t="s">
        <v>72</v>
      </c>
      <c r="B841" s="21" t="s">
        <v>73</v>
      </c>
      <c r="C841" s="22">
        <v>14688</v>
      </c>
      <c r="D841" s="22">
        <v>12464</v>
      </c>
      <c r="E841" s="22">
        <v>8309</v>
      </c>
      <c r="F841" s="22">
        <v>10276.799999999999</v>
      </c>
      <c r="G841" s="22">
        <f t="shared" si="205"/>
        <v>-4411.2000000000007</v>
      </c>
      <c r="H841" s="22">
        <f t="shared" si="206"/>
        <v>-1967.7999999999993</v>
      </c>
      <c r="I841" s="23">
        <f t="shared" si="207"/>
        <v>-30.032679738562095</v>
      </c>
      <c r="J841" s="23">
        <f t="shared" si="208"/>
        <v>123.68275364063064</v>
      </c>
      <c r="K841" s="23">
        <f t="shared" si="209"/>
        <v>82.451861360718866</v>
      </c>
    </row>
    <row r="842" spans="1:11">
      <c r="A842" s="27" t="s">
        <v>74</v>
      </c>
      <c r="B842" s="21" t="s">
        <v>75</v>
      </c>
      <c r="C842" s="22">
        <v>14688</v>
      </c>
      <c r="D842" s="22">
        <v>12464</v>
      </c>
      <c r="E842" s="22">
        <v>8309</v>
      </c>
      <c r="F842" s="22">
        <v>10276.799999999999</v>
      </c>
      <c r="G842" s="22">
        <f t="shared" si="205"/>
        <v>-4411.2000000000007</v>
      </c>
      <c r="H842" s="22">
        <f t="shared" si="206"/>
        <v>-1967.7999999999993</v>
      </c>
      <c r="I842" s="23">
        <f t="shared" si="207"/>
        <v>-30.032679738562095</v>
      </c>
      <c r="J842" s="23">
        <f t="shared" si="208"/>
        <v>123.68275364063064</v>
      </c>
      <c r="K842" s="23">
        <f t="shared" si="209"/>
        <v>82.451861360718866</v>
      </c>
    </row>
    <row r="843" spans="1:11">
      <c r="A843" s="28" t="s">
        <v>76</v>
      </c>
      <c r="B843" s="21" t="s">
        <v>77</v>
      </c>
      <c r="C843" s="22">
        <v>14688</v>
      </c>
      <c r="D843" s="22">
        <v>12464</v>
      </c>
      <c r="E843" s="22">
        <v>8309</v>
      </c>
      <c r="F843" s="22">
        <v>10276.799999999999</v>
      </c>
      <c r="G843" s="22">
        <f t="shared" si="205"/>
        <v>-4411.2000000000007</v>
      </c>
      <c r="H843" s="22">
        <f t="shared" si="206"/>
        <v>-1967.7999999999993</v>
      </c>
      <c r="I843" s="23">
        <f t="shared" si="207"/>
        <v>-30.032679738562095</v>
      </c>
      <c r="J843" s="23">
        <f t="shared" si="208"/>
        <v>123.68275364063064</v>
      </c>
      <c r="K843" s="23">
        <f t="shared" si="209"/>
        <v>82.451861360718866</v>
      </c>
    </row>
    <row r="844" spans="1:11" ht="25.5">
      <c r="A844" s="29" t="s">
        <v>78</v>
      </c>
      <c r="B844" s="21" t="s">
        <v>79</v>
      </c>
      <c r="C844" s="22">
        <v>14688</v>
      </c>
      <c r="D844" s="22">
        <v>12464</v>
      </c>
      <c r="E844" s="22">
        <v>8309</v>
      </c>
      <c r="F844" s="22">
        <v>10276.799999999999</v>
      </c>
      <c r="G844" s="22">
        <f t="shared" si="205"/>
        <v>-4411.2000000000007</v>
      </c>
      <c r="H844" s="22">
        <f t="shared" si="206"/>
        <v>-1967.7999999999993</v>
      </c>
      <c r="I844" s="23">
        <f t="shared" si="207"/>
        <v>-30.032679738562095</v>
      </c>
      <c r="J844" s="23">
        <f t="shared" si="208"/>
        <v>123.68275364063064</v>
      </c>
      <c r="K844" s="23">
        <f t="shared" si="209"/>
        <v>82.451861360718866</v>
      </c>
    </row>
    <row r="845" spans="1:11" ht="25.5">
      <c r="A845" s="30" t="s">
        <v>80</v>
      </c>
      <c r="B845" s="21" t="s">
        <v>81</v>
      </c>
      <c r="C845" s="22">
        <v>9800</v>
      </c>
      <c r="D845" s="22">
        <v>5904</v>
      </c>
      <c r="E845" s="22">
        <v>3936</v>
      </c>
      <c r="F845" s="22">
        <v>5904</v>
      </c>
      <c r="G845" s="22">
        <f t="shared" si="205"/>
        <v>-3896</v>
      </c>
      <c r="H845" s="22">
        <f t="shared" si="206"/>
        <v>-1968</v>
      </c>
      <c r="I845" s="23">
        <f t="shared" si="207"/>
        <v>-39.755102040816325</v>
      </c>
      <c r="J845" s="23">
        <f t="shared" si="208"/>
        <v>150</v>
      </c>
      <c r="K845" s="23">
        <f t="shared" si="209"/>
        <v>100</v>
      </c>
    </row>
    <row r="846" spans="1:11" ht="25.5">
      <c r="A846" s="30" t="s">
        <v>100</v>
      </c>
      <c r="B846" s="21" t="s">
        <v>101</v>
      </c>
      <c r="C846" s="22">
        <v>4888</v>
      </c>
      <c r="D846" s="22">
        <v>6560</v>
      </c>
      <c r="E846" s="22">
        <v>4373</v>
      </c>
      <c r="F846" s="22">
        <v>4372.8</v>
      </c>
      <c r="G846" s="22">
        <f t="shared" si="205"/>
        <v>-515.19999999999982</v>
      </c>
      <c r="H846" s="22">
        <f t="shared" si="206"/>
        <v>0.1999999999998181</v>
      </c>
      <c r="I846" s="23">
        <f t="shared" si="207"/>
        <v>-10.54009819967267</v>
      </c>
      <c r="J846" s="23">
        <f t="shared" si="208"/>
        <v>99.995426480676883</v>
      </c>
      <c r="K846" s="23">
        <f t="shared" si="209"/>
        <v>66.658536585365852</v>
      </c>
    </row>
    <row r="847" spans="1:11">
      <c r="A847" s="20" t="s">
        <v>32</v>
      </c>
      <c r="B847" s="21" t="s">
        <v>33</v>
      </c>
      <c r="C847" s="22">
        <v>0</v>
      </c>
      <c r="D847" s="22">
        <v>68533</v>
      </c>
      <c r="E847" s="22">
        <v>8309</v>
      </c>
      <c r="F847" s="22">
        <v>6393.62</v>
      </c>
      <c r="G847" s="22">
        <f t="shared" si="205"/>
        <v>6393.62</v>
      </c>
      <c r="H847" s="22">
        <f t="shared" si="206"/>
        <v>1915.38</v>
      </c>
      <c r="I847" s="23">
        <f t="shared" si="207"/>
        <v>0</v>
      </c>
      <c r="J847" s="23">
        <f t="shared" si="208"/>
        <v>76.94812853532315</v>
      </c>
      <c r="K847" s="23">
        <f t="shared" si="209"/>
        <v>9.329257438022557</v>
      </c>
    </row>
    <row r="848" spans="1:11">
      <c r="A848" s="26" t="s">
        <v>34</v>
      </c>
      <c r="B848" s="21" t="s">
        <v>35</v>
      </c>
      <c r="C848" s="22">
        <v>0</v>
      </c>
      <c r="D848" s="22">
        <v>68533</v>
      </c>
      <c r="E848" s="22">
        <v>8309</v>
      </c>
      <c r="F848" s="22">
        <v>6393.62</v>
      </c>
      <c r="G848" s="22">
        <f t="shared" si="205"/>
        <v>6393.62</v>
      </c>
      <c r="H848" s="22">
        <f t="shared" si="206"/>
        <v>1915.38</v>
      </c>
      <c r="I848" s="23">
        <f t="shared" si="207"/>
        <v>0</v>
      </c>
      <c r="J848" s="23">
        <f t="shared" si="208"/>
        <v>76.94812853532315</v>
      </c>
      <c r="K848" s="23">
        <f t="shared" si="209"/>
        <v>9.329257438022557</v>
      </c>
    </row>
    <row r="849" spans="1:11">
      <c r="A849" s="27" t="s">
        <v>36</v>
      </c>
      <c r="B849" s="21" t="s">
        <v>37</v>
      </c>
      <c r="C849" s="22">
        <v>0</v>
      </c>
      <c r="D849" s="22">
        <v>30295</v>
      </c>
      <c r="E849" s="22">
        <v>129</v>
      </c>
      <c r="F849" s="22">
        <v>2186.2199999999998</v>
      </c>
      <c r="G849" s="22">
        <f t="shared" si="205"/>
        <v>2186.2199999999998</v>
      </c>
      <c r="H849" s="22">
        <f t="shared" si="206"/>
        <v>-2057.2199999999998</v>
      </c>
      <c r="I849" s="23">
        <f t="shared" si="207"/>
        <v>0</v>
      </c>
      <c r="J849" s="23">
        <f t="shared" si="208"/>
        <v>1694.7441860465115</v>
      </c>
      <c r="K849" s="23">
        <f t="shared" si="209"/>
        <v>7.2164383561643826</v>
      </c>
    </row>
    <row r="850" spans="1:11">
      <c r="A850" s="28" t="s">
        <v>38</v>
      </c>
      <c r="B850" s="21" t="s">
        <v>39</v>
      </c>
      <c r="C850" s="22">
        <v>0</v>
      </c>
      <c r="D850" s="22">
        <v>25639</v>
      </c>
      <c r="E850" s="22">
        <v>129</v>
      </c>
      <c r="F850" s="22">
        <v>2186.2199999999998</v>
      </c>
      <c r="G850" s="22">
        <f t="shared" si="205"/>
        <v>2186.2199999999998</v>
      </c>
      <c r="H850" s="22">
        <f t="shared" si="206"/>
        <v>-2057.2199999999998</v>
      </c>
      <c r="I850" s="23">
        <f t="shared" si="207"/>
        <v>0</v>
      </c>
      <c r="J850" s="23">
        <f t="shared" si="208"/>
        <v>1694.7441860465115</v>
      </c>
      <c r="K850" s="23">
        <f t="shared" si="209"/>
        <v>8.5269316275985805</v>
      </c>
    </row>
    <row r="851" spans="1:11">
      <c r="A851" s="28" t="s">
        <v>40</v>
      </c>
      <c r="B851" s="21" t="s">
        <v>41</v>
      </c>
      <c r="C851" s="22">
        <v>0</v>
      </c>
      <c r="D851" s="22">
        <v>4656</v>
      </c>
      <c r="E851" s="22">
        <v>0</v>
      </c>
      <c r="F851" s="22">
        <v>0</v>
      </c>
      <c r="G851" s="22">
        <f t="shared" si="205"/>
        <v>0</v>
      </c>
      <c r="H851" s="22">
        <f t="shared" si="206"/>
        <v>0</v>
      </c>
      <c r="I851" s="23">
        <f t="shared" si="207"/>
        <v>0</v>
      </c>
      <c r="J851" s="23">
        <f t="shared" si="208"/>
        <v>0</v>
      </c>
      <c r="K851" s="23">
        <f t="shared" si="209"/>
        <v>0</v>
      </c>
    </row>
    <row r="852" spans="1:11">
      <c r="A852" s="27" t="s">
        <v>42</v>
      </c>
      <c r="B852" s="21" t="s">
        <v>43</v>
      </c>
      <c r="C852" s="22">
        <v>0</v>
      </c>
      <c r="D852" s="22">
        <v>34297</v>
      </c>
      <c r="E852" s="22">
        <v>8180</v>
      </c>
      <c r="F852" s="22">
        <v>266.39999999999998</v>
      </c>
      <c r="G852" s="22">
        <f t="shared" si="205"/>
        <v>266.39999999999998</v>
      </c>
      <c r="H852" s="22">
        <f t="shared" si="206"/>
        <v>7913.6</v>
      </c>
      <c r="I852" s="23">
        <f t="shared" si="207"/>
        <v>0</v>
      </c>
      <c r="J852" s="23">
        <f t="shared" si="208"/>
        <v>3.2567237163814178</v>
      </c>
      <c r="K852" s="23">
        <f t="shared" si="209"/>
        <v>0.77674432166078655</v>
      </c>
    </row>
    <row r="853" spans="1:11">
      <c r="A853" s="28" t="s">
        <v>46</v>
      </c>
      <c r="B853" s="21" t="s">
        <v>47</v>
      </c>
      <c r="C853" s="22">
        <v>0</v>
      </c>
      <c r="D853" s="22">
        <v>34297</v>
      </c>
      <c r="E853" s="22">
        <v>8180</v>
      </c>
      <c r="F853" s="22">
        <v>266.39999999999998</v>
      </c>
      <c r="G853" s="22">
        <f t="shared" si="205"/>
        <v>266.39999999999998</v>
      </c>
      <c r="H853" s="22">
        <f t="shared" si="206"/>
        <v>7913.6</v>
      </c>
      <c r="I853" s="23">
        <f t="shared" si="207"/>
        <v>0</v>
      </c>
      <c r="J853" s="23">
        <f t="shared" si="208"/>
        <v>3.2567237163814178</v>
      </c>
      <c r="K853" s="23">
        <f t="shared" si="209"/>
        <v>0.77674432166078655</v>
      </c>
    </row>
    <row r="854" spans="1:11" ht="25.5">
      <c r="A854" s="27" t="s">
        <v>48</v>
      </c>
      <c r="B854" s="21" t="s">
        <v>49</v>
      </c>
      <c r="C854" s="22">
        <v>0</v>
      </c>
      <c r="D854" s="22">
        <v>3941</v>
      </c>
      <c r="E854" s="22">
        <v>0</v>
      </c>
      <c r="F854" s="22">
        <v>3941</v>
      </c>
      <c r="G854" s="22">
        <f t="shared" si="205"/>
        <v>3941</v>
      </c>
      <c r="H854" s="22">
        <f t="shared" si="206"/>
        <v>-3941</v>
      </c>
      <c r="I854" s="23">
        <f t="shared" si="207"/>
        <v>0</v>
      </c>
      <c r="J854" s="23">
        <f t="shared" si="208"/>
        <v>0</v>
      </c>
      <c r="K854" s="23">
        <f t="shared" si="209"/>
        <v>100</v>
      </c>
    </row>
    <row r="855" spans="1:11">
      <c r="A855" s="28" t="s">
        <v>188</v>
      </c>
      <c r="B855" s="21" t="s">
        <v>189</v>
      </c>
      <c r="C855" s="22">
        <v>0</v>
      </c>
      <c r="D855" s="22">
        <v>3941</v>
      </c>
      <c r="E855" s="22">
        <v>0</v>
      </c>
      <c r="F855" s="22">
        <v>3941</v>
      </c>
      <c r="G855" s="22">
        <f t="shared" si="205"/>
        <v>3941</v>
      </c>
      <c r="H855" s="22">
        <f t="shared" si="206"/>
        <v>-3941</v>
      </c>
      <c r="I855" s="23">
        <f t="shared" si="207"/>
        <v>0</v>
      </c>
      <c r="J855" s="23">
        <f t="shared" si="208"/>
        <v>0</v>
      </c>
      <c r="K855" s="23">
        <f t="shared" si="209"/>
        <v>100</v>
      </c>
    </row>
    <row r="856" spans="1:11">
      <c r="A856" s="20"/>
      <c r="B856" s="21" t="s">
        <v>60</v>
      </c>
      <c r="C856" s="22">
        <v>14688</v>
      </c>
      <c r="D856" s="22">
        <v>-30967</v>
      </c>
      <c r="E856" s="22">
        <v>0</v>
      </c>
      <c r="F856" s="22">
        <v>24329.18</v>
      </c>
      <c r="G856" s="22">
        <f t="shared" si="205"/>
        <v>9641.18</v>
      </c>
      <c r="H856" s="22">
        <f t="shared" si="206"/>
        <v>-24329.18</v>
      </c>
      <c r="I856" s="23">
        <f t="shared" si="207"/>
        <v>65.639842047930273</v>
      </c>
      <c r="J856" s="23">
        <f t="shared" si="208"/>
        <v>0</v>
      </c>
      <c r="K856" s="23">
        <f t="shared" si="209"/>
        <v>-78.564859366422326</v>
      </c>
    </row>
    <row r="857" spans="1:11">
      <c r="A857" s="20" t="s">
        <v>61</v>
      </c>
      <c r="B857" s="21" t="s">
        <v>62</v>
      </c>
      <c r="C857" s="22">
        <v>-14688</v>
      </c>
      <c r="D857" s="22">
        <v>30967</v>
      </c>
      <c r="E857" s="22">
        <v>0</v>
      </c>
      <c r="F857" s="22">
        <v>-24329.18</v>
      </c>
      <c r="G857" s="22">
        <f t="shared" si="205"/>
        <v>-9641.18</v>
      </c>
      <c r="H857" s="22">
        <f t="shared" si="206"/>
        <v>24329.18</v>
      </c>
      <c r="I857" s="23">
        <f t="shared" si="207"/>
        <v>65.639842047930273</v>
      </c>
      <c r="J857" s="23">
        <f t="shared" si="208"/>
        <v>0</v>
      </c>
      <c r="K857" s="23">
        <f t="shared" si="209"/>
        <v>-78.564859366422326</v>
      </c>
    </row>
    <row r="858" spans="1:11">
      <c r="A858" s="26" t="s">
        <v>63</v>
      </c>
      <c r="B858" s="21" t="s">
        <v>64</v>
      </c>
      <c r="C858" s="22">
        <v>-14688</v>
      </c>
      <c r="D858" s="22">
        <v>30967</v>
      </c>
      <c r="E858" s="22">
        <v>0</v>
      </c>
      <c r="F858" s="22">
        <v>-24329.18</v>
      </c>
      <c r="G858" s="22">
        <f t="shared" si="205"/>
        <v>-9641.18</v>
      </c>
      <c r="H858" s="22">
        <f t="shared" si="206"/>
        <v>24329.18</v>
      </c>
      <c r="I858" s="23">
        <f t="shared" si="207"/>
        <v>65.639842047930273</v>
      </c>
      <c r="J858" s="23">
        <f t="shared" si="208"/>
        <v>0</v>
      </c>
      <c r="K858" s="23">
        <f t="shared" si="209"/>
        <v>-78.564859366422326</v>
      </c>
    </row>
    <row r="859" spans="1:11" ht="25.5">
      <c r="A859" s="27" t="s">
        <v>152</v>
      </c>
      <c r="B859" s="21" t="s">
        <v>153</v>
      </c>
      <c r="C859" s="22">
        <v>-24949.27</v>
      </c>
      <c r="D859" s="22">
        <v>30967</v>
      </c>
      <c r="E859" s="22">
        <v>0</v>
      </c>
      <c r="F859" s="22">
        <v>-30964.47</v>
      </c>
      <c r="G859" s="22">
        <f t="shared" si="205"/>
        <v>-6015.2000000000007</v>
      </c>
      <c r="H859" s="22">
        <f t="shared" si="206"/>
        <v>30964.47</v>
      </c>
      <c r="I859" s="23">
        <f t="shared" si="207"/>
        <v>24.109723450826422</v>
      </c>
      <c r="J859" s="23">
        <f t="shared" si="208"/>
        <v>0</v>
      </c>
      <c r="K859" s="23">
        <f t="shared" si="209"/>
        <v>-99.99183001259405</v>
      </c>
    </row>
    <row r="860" spans="1:11" s="35" customFormat="1" ht="25.5">
      <c r="A860" s="36" t="s">
        <v>433</v>
      </c>
      <c r="B860" s="32" t="s">
        <v>434</v>
      </c>
      <c r="C860" s="33"/>
      <c r="D860" s="33"/>
      <c r="E860" s="33"/>
      <c r="F860" s="33"/>
      <c r="G860" s="33"/>
      <c r="H860" s="33"/>
      <c r="I860" s="34"/>
      <c r="J860" s="34"/>
      <c r="K860" s="34"/>
    </row>
    <row r="861" spans="1:11">
      <c r="A861" s="20" t="s">
        <v>26</v>
      </c>
      <c r="B861" s="21" t="s">
        <v>27</v>
      </c>
      <c r="C861" s="22">
        <v>2138</v>
      </c>
      <c r="D861" s="22">
        <v>21562</v>
      </c>
      <c r="E861" s="22">
        <v>4076</v>
      </c>
      <c r="F861" s="22">
        <v>3448</v>
      </c>
      <c r="G861" s="22">
        <f t="shared" ref="G861:G875" si="210">F861-C861</f>
        <v>1310</v>
      </c>
      <c r="H861" s="22">
        <f t="shared" ref="H861:H875" si="211">E861-F861</f>
        <v>628</v>
      </c>
      <c r="I861" s="23">
        <f t="shared" ref="I861:I875" si="212">IF(ISERROR(F861/C861),0,F861/C861*100-100)</f>
        <v>61.272217025257248</v>
      </c>
      <c r="J861" s="23">
        <f t="shared" ref="J861:J875" si="213">IF(ISERROR(F861/E861),0,F861/E861*100)</f>
        <v>84.592737978410199</v>
      </c>
      <c r="K861" s="23">
        <f t="shared" ref="K861:K875" si="214">IF(ISERROR(F861/D861),0,F861/D861*100)</f>
        <v>15.991095445691494</v>
      </c>
    </row>
    <row r="862" spans="1:11">
      <c r="A862" s="26" t="s">
        <v>98</v>
      </c>
      <c r="B862" s="21" t="s">
        <v>99</v>
      </c>
      <c r="C862" s="22">
        <v>0</v>
      </c>
      <c r="D862" s="22">
        <v>18114</v>
      </c>
      <c r="E862" s="22">
        <v>4076</v>
      </c>
      <c r="F862" s="22">
        <v>0</v>
      </c>
      <c r="G862" s="22">
        <f t="shared" si="210"/>
        <v>0</v>
      </c>
      <c r="H862" s="22">
        <f t="shared" si="211"/>
        <v>4076</v>
      </c>
      <c r="I862" s="23">
        <f t="shared" si="212"/>
        <v>0</v>
      </c>
      <c r="J862" s="23">
        <f t="shared" si="213"/>
        <v>0</v>
      </c>
      <c r="K862" s="23">
        <f t="shared" si="214"/>
        <v>0</v>
      </c>
    </row>
    <row r="863" spans="1:11">
      <c r="A863" s="26" t="s">
        <v>28</v>
      </c>
      <c r="B863" s="21" t="s">
        <v>29</v>
      </c>
      <c r="C863" s="22">
        <v>2138</v>
      </c>
      <c r="D863" s="22">
        <v>3448</v>
      </c>
      <c r="E863" s="22">
        <v>0</v>
      </c>
      <c r="F863" s="22">
        <v>3448</v>
      </c>
      <c r="G863" s="22">
        <f t="shared" si="210"/>
        <v>1310</v>
      </c>
      <c r="H863" s="22">
        <f t="shared" si="211"/>
        <v>-3448</v>
      </c>
      <c r="I863" s="23">
        <f t="shared" si="212"/>
        <v>61.272217025257248</v>
      </c>
      <c r="J863" s="23">
        <f t="shared" si="213"/>
        <v>0</v>
      </c>
      <c r="K863" s="23">
        <f t="shared" si="214"/>
        <v>100</v>
      </c>
    </row>
    <row r="864" spans="1:11">
      <c r="A864" s="27" t="s">
        <v>30</v>
      </c>
      <c r="B864" s="21" t="s">
        <v>31</v>
      </c>
      <c r="C864" s="22">
        <v>2138</v>
      </c>
      <c r="D864" s="22">
        <v>3448</v>
      </c>
      <c r="E864" s="22">
        <v>0</v>
      </c>
      <c r="F864" s="22">
        <v>3448</v>
      </c>
      <c r="G864" s="22">
        <f t="shared" si="210"/>
        <v>1310</v>
      </c>
      <c r="H864" s="22">
        <f t="shared" si="211"/>
        <v>-3448</v>
      </c>
      <c r="I864" s="23">
        <f t="shared" si="212"/>
        <v>61.272217025257248</v>
      </c>
      <c r="J864" s="23">
        <f t="shared" si="213"/>
        <v>0</v>
      </c>
      <c r="K864" s="23">
        <f t="shared" si="214"/>
        <v>100</v>
      </c>
    </row>
    <row r="865" spans="1:11">
      <c r="A865" s="20" t="s">
        <v>32</v>
      </c>
      <c r="B865" s="21" t="s">
        <v>33</v>
      </c>
      <c r="C865" s="22">
        <v>100.41</v>
      </c>
      <c r="D865" s="22">
        <v>22509</v>
      </c>
      <c r="E865" s="22">
        <v>4076</v>
      </c>
      <c r="F865" s="22">
        <v>1911.6</v>
      </c>
      <c r="G865" s="22">
        <f t="shared" si="210"/>
        <v>1811.1899999999998</v>
      </c>
      <c r="H865" s="22">
        <f t="shared" si="211"/>
        <v>2164.4</v>
      </c>
      <c r="I865" s="23">
        <f t="shared" si="212"/>
        <v>1803.7944427845832</v>
      </c>
      <c r="J865" s="23">
        <f t="shared" si="213"/>
        <v>46.898920510304215</v>
      </c>
      <c r="K865" s="23">
        <f t="shared" si="214"/>
        <v>8.4926029588164731</v>
      </c>
    </row>
    <row r="866" spans="1:11">
      <c r="A866" s="26" t="s">
        <v>34</v>
      </c>
      <c r="B866" s="21" t="s">
        <v>35</v>
      </c>
      <c r="C866" s="22">
        <v>100.41</v>
      </c>
      <c r="D866" s="22">
        <v>22509</v>
      </c>
      <c r="E866" s="22">
        <v>4076</v>
      </c>
      <c r="F866" s="22">
        <v>1911.6</v>
      </c>
      <c r="G866" s="22">
        <f t="shared" si="210"/>
        <v>1811.1899999999998</v>
      </c>
      <c r="H866" s="22">
        <f t="shared" si="211"/>
        <v>2164.4</v>
      </c>
      <c r="I866" s="23">
        <f t="shared" si="212"/>
        <v>1803.7944427845832</v>
      </c>
      <c r="J866" s="23">
        <f t="shared" si="213"/>
        <v>46.898920510304215</v>
      </c>
      <c r="K866" s="23">
        <f t="shared" si="214"/>
        <v>8.4926029588164731</v>
      </c>
    </row>
    <row r="867" spans="1:11">
      <c r="A867" s="27" t="s">
        <v>36</v>
      </c>
      <c r="B867" s="21" t="s">
        <v>37</v>
      </c>
      <c r="C867" s="22">
        <v>100.41</v>
      </c>
      <c r="D867" s="22">
        <v>16923</v>
      </c>
      <c r="E867" s="22">
        <v>4076</v>
      </c>
      <c r="F867" s="22">
        <v>1911.6</v>
      </c>
      <c r="G867" s="22">
        <f t="shared" si="210"/>
        <v>1811.1899999999998</v>
      </c>
      <c r="H867" s="22">
        <f t="shared" si="211"/>
        <v>2164.4</v>
      </c>
      <c r="I867" s="23">
        <f t="shared" si="212"/>
        <v>1803.7944427845832</v>
      </c>
      <c r="J867" s="23">
        <f t="shared" si="213"/>
        <v>46.898920510304215</v>
      </c>
      <c r="K867" s="23">
        <f t="shared" si="214"/>
        <v>11.295869526679667</v>
      </c>
    </row>
    <row r="868" spans="1:11">
      <c r="A868" s="28" t="s">
        <v>38</v>
      </c>
      <c r="B868" s="21" t="s">
        <v>39</v>
      </c>
      <c r="C868" s="22">
        <v>100.41</v>
      </c>
      <c r="D868" s="22">
        <v>7427</v>
      </c>
      <c r="E868" s="22">
        <v>2076</v>
      </c>
      <c r="F868" s="22">
        <v>0</v>
      </c>
      <c r="G868" s="22">
        <f t="shared" si="210"/>
        <v>-100.41</v>
      </c>
      <c r="H868" s="22">
        <f t="shared" si="211"/>
        <v>2076</v>
      </c>
      <c r="I868" s="23">
        <f t="shared" si="212"/>
        <v>-100</v>
      </c>
      <c r="J868" s="23">
        <f t="shared" si="213"/>
        <v>0</v>
      </c>
      <c r="K868" s="23">
        <f t="shared" si="214"/>
        <v>0</v>
      </c>
    </row>
    <row r="869" spans="1:11">
      <c r="A869" s="28" t="s">
        <v>40</v>
      </c>
      <c r="B869" s="21" t="s">
        <v>41</v>
      </c>
      <c r="C869" s="22">
        <v>0</v>
      </c>
      <c r="D869" s="22">
        <v>9496</v>
      </c>
      <c r="E869" s="22">
        <v>2000</v>
      </c>
      <c r="F869" s="22">
        <v>1911.6</v>
      </c>
      <c r="G869" s="22">
        <f t="shared" si="210"/>
        <v>1911.6</v>
      </c>
      <c r="H869" s="22">
        <f t="shared" si="211"/>
        <v>88.400000000000091</v>
      </c>
      <c r="I869" s="23">
        <f t="shared" si="212"/>
        <v>0</v>
      </c>
      <c r="J869" s="23">
        <f t="shared" si="213"/>
        <v>95.58</v>
      </c>
      <c r="K869" s="23">
        <f t="shared" si="214"/>
        <v>20.130581297388371</v>
      </c>
    </row>
    <row r="870" spans="1:11" ht="25.5">
      <c r="A870" s="27" t="s">
        <v>48</v>
      </c>
      <c r="B870" s="21" t="s">
        <v>49</v>
      </c>
      <c r="C870" s="22">
        <v>0</v>
      </c>
      <c r="D870" s="22">
        <v>5586</v>
      </c>
      <c r="E870" s="22">
        <v>0</v>
      </c>
      <c r="F870" s="22">
        <v>0</v>
      </c>
      <c r="G870" s="22">
        <f t="shared" si="210"/>
        <v>0</v>
      </c>
      <c r="H870" s="22">
        <f t="shared" si="211"/>
        <v>0</v>
      </c>
      <c r="I870" s="23">
        <f t="shared" si="212"/>
        <v>0</v>
      </c>
      <c r="J870" s="23">
        <f t="shared" si="213"/>
        <v>0</v>
      </c>
      <c r="K870" s="23">
        <f t="shared" si="214"/>
        <v>0</v>
      </c>
    </row>
    <row r="871" spans="1:11">
      <c r="A871" s="28" t="s">
        <v>188</v>
      </c>
      <c r="B871" s="21" t="s">
        <v>189</v>
      </c>
      <c r="C871" s="22">
        <v>0</v>
      </c>
      <c r="D871" s="22">
        <v>5586</v>
      </c>
      <c r="E871" s="22">
        <v>0</v>
      </c>
      <c r="F871" s="22">
        <v>0</v>
      </c>
      <c r="G871" s="22">
        <f t="shared" si="210"/>
        <v>0</v>
      </c>
      <c r="H871" s="22">
        <f t="shared" si="211"/>
        <v>0</v>
      </c>
      <c r="I871" s="23">
        <f t="shared" si="212"/>
        <v>0</v>
      </c>
      <c r="J871" s="23">
        <f t="shared" si="213"/>
        <v>0</v>
      </c>
      <c r="K871" s="23">
        <f t="shared" si="214"/>
        <v>0</v>
      </c>
    </row>
    <row r="872" spans="1:11">
      <c r="A872" s="20"/>
      <c r="B872" s="21" t="s">
        <v>60</v>
      </c>
      <c r="C872" s="22">
        <v>2037.59</v>
      </c>
      <c r="D872" s="22">
        <v>-947</v>
      </c>
      <c r="E872" s="22">
        <v>0</v>
      </c>
      <c r="F872" s="22">
        <v>1536.4</v>
      </c>
      <c r="G872" s="22">
        <f t="shared" si="210"/>
        <v>-501.18999999999983</v>
      </c>
      <c r="H872" s="22">
        <f t="shared" si="211"/>
        <v>-1536.4</v>
      </c>
      <c r="I872" s="23">
        <f t="shared" si="212"/>
        <v>-24.597195706692702</v>
      </c>
      <c r="J872" s="23">
        <f t="shared" si="213"/>
        <v>0</v>
      </c>
      <c r="K872" s="23">
        <f t="shared" si="214"/>
        <v>-162.23864836325239</v>
      </c>
    </row>
    <row r="873" spans="1:11">
      <c r="A873" s="20" t="s">
        <v>61</v>
      </c>
      <c r="B873" s="21" t="s">
        <v>62</v>
      </c>
      <c r="C873" s="22">
        <v>-2037.59</v>
      </c>
      <c r="D873" s="22">
        <v>947</v>
      </c>
      <c r="E873" s="22">
        <v>0</v>
      </c>
      <c r="F873" s="22">
        <v>-1536.4</v>
      </c>
      <c r="G873" s="22">
        <f t="shared" si="210"/>
        <v>501.18999999999983</v>
      </c>
      <c r="H873" s="22">
        <f t="shared" si="211"/>
        <v>1536.4</v>
      </c>
      <c r="I873" s="23">
        <f t="shared" si="212"/>
        <v>-24.597195706692702</v>
      </c>
      <c r="J873" s="23">
        <f t="shared" si="213"/>
        <v>0</v>
      </c>
      <c r="K873" s="23">
        <f t="shared" si="214"/>
        <v>-162.23864836325239</v>
      </c>
    </row>
    <row r="874" spans="1:11">
      <c r="A874" s="26" t="s">
        <v>63</v>
      </c>
      <c r="B874" s="21" t="s">
        <v>64</v>
      </c>
      <c r="C874" s="22">
        <v>-2037.59</v>
      </c>
      <c r="D874" s="22">
        <v>947</v>
      </c>
      <c r="E874" s="22">
        <v>0</v>
      </c>
      <c r="F874" s="22">
        <v>-1536.4</v>
      </c>
      <c r="G874" s="22">
        <f t="shared" si="210"/>
        <v>501.18999999999983</v>
      </c>
      <c r="H874" s="22">
        <f t="shared" si="211"/>
        <v>1536.4</v>
      </c>
      <c r="I874" s="23">
        <f t="shared" si="212"/>
        <v>-24.597195706692702</v>
      </c>
      <c r="J874" s="23">
        <f t="shared" si="213"/>
        <v>0</v>
      </c>
      <c r="K874" s="23">
        <f t="shared" si="214"/>
        <v>-162.23864836325239</v>
      </c>
    </row>
    <row r="875" spans="1:11" ht="25.5">
      <c r="A875" s="27" t="s">
        <v>152</v>
      </c>
      <c r="B875" s="21" t="s">
        <v>153</v>
      </c>
      <c r="C875" s="22">
        <v>0</v>
      </c>
      <c r="D875" s="22">
        <v>947</v>
      </c>
      <c r="E875" s="22">
        <v>0</v>
      </c>
      <c r="F875" s="22">
        <v>0</v>
      </c>
      <c r="G875" s="22">
        <f t="shared" si="210"/>
        <v>0</v>
      </c>
      <c r="H875" s="22">
        <f t="shared" si="211"/>
        <v>0</v>
      </c>
      <c r="I875" s="23">
        <f t="shared" si="212"/>
        <v>0</v>
      </c>
      <c r="J875" s="23">
        <f t="shared" si="213"/>
        <v>0</v>
      </c>
      <c r="K875" s="23">
        <f t="shared" si="214"/>
        <v>0</v>
      </c>
    </row>
    <row r="876" spans="1:11" s="35" customFormat="1" ht="25.5">
      <c r="A876" s="36" t="s">
        <v>435</v>
      </c>
      <c r="B876" s="32" t="s">
        <v>436</v>
      </c>
      <c r="C876" s="33"/>
      <c r="D876" s="33"/>
      <c r="E876" s="33"/>
      <c r="F876" s="33"/>
      <c r="G876" s="33"/>
      <c r="H876" s="33"/>
      <c r="I876" s="34"/>
      <c r="J876" s="34"/>
      <c r="K876" s="34"/>
    </row>
    <row r="877" spans="1:11">
      <c r="A877" s="20" t="s">
        <v>26</v>
      </c>
      <c r="B877" s="21" t="s">
        <v>27</v>
      </c>
      <c r="C877" s="22">
        <v>2633589.85</v>
      </c>
      <c r="D877" s="22">
        <v>2437796</v>
      </c>
      <c r="E877" s="22">
        <v>999722</v>
      </c>
      <c r="F877" s="22">
        <v>899493</v>
      </c>
      <c r="G877" s="22">
        <f t="shared" ref="G877:G900" si="215">F877-C877</f>
        <v>-1734096.85</v>
      </c>
      <c r="H877" s="22">
        <f t="shared" ref="H877:H900" si="216">E877-F877</f>
        <v>100229</v>
      </c>
      <c r="I877" s="23">
        <f t="shared" ref="I877:I900" si="217">IF(ISERROR(F877/C877),0,F877/C877*100-100)</f>
        <v>-65.845365025233519</v>
      </c>
      <c r="J877" s="23">
        <f t="shared" ref="J877:J900" si="218">IF(ISERROR(F877/E877),0,F877/E877*100)</f>
        <v>89.974312858974798</v>
      </c>
      <c r="K877" s="23">
        <f t="shared" ref="K877:K900" si="219">IF(ISERROR(F877/D877),0,F877/D877*100)</f>
        <v>36.897796206081232</v>
      </c>
    </row>
    <row r="878" spans="1:11">
      <c r="A878" s="26" t="s">
        <v>98</v>
      </c>
      <c r="B878" s="21" t="s">
        <v>99</v>
      </c>
      <c r="C878" s="22">
        <v>2453937.85</v>
      </c>
      <c r="D878" s="22">
        <v>1612969</v>
      </c>
      <c r="E878" s="22">
        <v>284683</v>
      </c>
      <c r="F878" s="22">
        <v>74666</v>
      </c>
      <c r="G878" s="22">
        <f t="shared" si="215"/>
        <v>-2379271.85</v>
      </c>
      <c r="H878" s="22">
        <f t="shared" si="216"/>
        <v>210017</v>
      </c>
      <c r="I878" s="23">
        <f t="shared" si="217"/>
        <v>-96.957298653672098</v>
      </c>
      <c r="J878" s="23">
        <f t="shared" si="218"/>
        <v>26.227769132684426</v>
      </c>
      <c r="K878" s="23">
        <f t="shared" si="219"/>
        <v>4.6291032251704776</v>
      </c>
    </row>
    <row r="879" spans="1:11">
      <c r="A879" s="26" t="s">
        <v>28</v>
      </c>
      <c r="B879" s="21" t="s">
        <v>29</v>
      </c>
      <c r="C879" s="22">
        <v>179652</v>
      </c>
      <c r="D879" s="22">
        <v>824827</v>
      </c>
      <c r="E879" s="22">
        <v>715039</v>
      </c>
      <c r="F879" s="22">
        <v>824827</v>
      </c>
      <c r="G879" s="22">
        <f t="shared" si="215"/>
        <v>645175</v>
      </c>
      <c r="H879" s="22">
        <f t="shared" si="216"/>
        <v>-109788</v>
      </c>
      <c r="I879" s="23">
        <f t="shared" si="217"/>
        <v>359.124863625231</v>
      </c>
      <c r="J879" s="23">
        <f t="shared" si="218"/>
        <v>115.35412753709937</v>
      </c>
      <c r="K879" s="23">
        <f t="shared" si="219"/>
        <v>100</v>
      </c>
    </row>
    <row r="880" spans="1:11">
      <c r="A880" s="27" t="s">
        <v>30</v>
      </c>
      <c r="B880" s="21" t="s">
        <v>31</v>
      </c>
      <c r="C880" s="22">
        <v>179652</v>
      </c>
      <c r="D880" s="22">
        <v>824827</v>
      </c>
      <c r="E880" s="22">
        <v>715039</v>
      </c>
      <c r="F880" s="22">
        <v>824827</v>
      </c>
      <c r="G880" s="22">
        <f t="shared" si="215"/>
        <v>645175</v>
      </c>
      <c r="H880" s="22">
        <f t="shared" si="216"/>
        <v>-109788</v>
      </c>
      <c r="I880" s="23">
        <f t="shared" si="217"/>
        <v>359.124863625231</v>
      </c>
      <c r="J880" s="23">
        <f t="shared" si="218"/>
        <v>115.35412753709937</v>
      </c>
      <c r="K880" s="23">
        <f t="shared" si="219"/>
        <v>100</v>
      </c>
    </row>
    <row r="881" spans="1:11">
      <c r="A881" s="20" t="s">
        <v>32</v>
      </c>
      <c r="B881" s="21" t="s">
        <v>33</v>
      </c>
      <c r="C881" s="22">
        <v>927257.34</v>
      </c>
      <c r="D881" s="22">
        <v>3778265</v>
      </c>
      <c r="E881" s="22">
        <v>999722</v>
      </c>
      <c r="F881" s="22">
        <v>389113.54</v>
      </c>
      <c r="G881" s="22">
        <f t="shared" si="215"/>
        <v>-538143.80000000005</v>
      </c>
      <c r="H881" s="22">
        <f t="shared" si="216"/>
        <v>610608.46</v>
      </c>
      <c r="I881" s="23">
        <f t="shared" si="217"/>
        <v>-58.036078743792956</v>
      </c>
      <c r="J881" s="23">
        <f t="shared" si="218"/>
        <v>38.922174364473321</v>
      </c>
      <c r="K881" s="23">
        <f t="shared" si="219"/>
        <v>10.298736060069899</v>
      </c>
    </row>
    <row r="882" spans="1:11">
      <c r="A882" s="26" t="s">
        <v>34</v>
      </c>
      <c r="B882" s="21" t="s">
        <v>35</v>
      </c>
      <c r="C882" s="22">
        <v>918262.83</v>
      </c>
      <c r="D882" s="22">
        <v>2388366</v>
      </c>
      <c r="E882" s="22">
        <v>441065</v>
      </c>
      <c r="F882" s="22">
        <v>389057.45</v>
      </c>
      <c r="G882" s="22">
        <f t="shared" si="215"/>
        <v>-529205.37999999989</v>
      </c>
      <c r="H882" s="22">
        <f t="shared" si="216"/>
        <v>52007.549999999988</v>
      </c>
      <c r="I882" s="23">
        <f t="shared" si="217"/>
        <v>-57.631144669113958</v>
      </c>
      <c r="J882" s="23">
        <f t="shared" si="218"/>
        <v>88.208642717059845</v>
      </c>
      <c r="K882" s="23">
        <f t="shared" si="219"/>
        <v>16.289691362211656</v>
      </c>
    </row>
    <row r="883" spans="1:11">
      <c r="A883" s="27" t="s">
        <v>36</v>
      </c>
      <c r="B883" s="21" t="s">
        <v>37</v>
      </c>
      <c r="C883" s="22">
        <v>548116.32999999996</v>
      </c>
      <c r="D883" s="22">
        <v>2094558</v>
      </c>
      <c r="E883" s="22">
        <v>441065</v>
      </c>
      <c r="F883" s="22">
        <v>387343.04</v>
      </c>
      <c r="G883" s="22">
        <f t="shared" si="215"/>
        <v>-160773.28999999998</v>
      </c>
      <c r="H883" s="22">
        <f t="shared" si="216"/>
        <v>53721.960000000021</v>
      </c>
      <c r="I883" s="23">
        <f t="shared" si="217"/>
        <v>-29.331964986337837</v>
      </c>
      <c r="J883" s="23">
        <f t="shared" si="218"/>
        <v>87.819944906079598</v>
      </c>
      <c r="K883" s="23">
        <f t="shared" si="219"/>
        <v>18.492829513434337</v>
      </c>
    </row>
    <row r="884" spans="1:11">
      <c r="A884" s="28" t="s">
        <v>38</v>
      </c>
      <c r="B884" s="21" t="s">
        <v>39</v>
      </c>
      <c r="C884" s="22">
        <v>45396.85</v>
      </c>
      <c r="D884" s="22">
        <v>242841</v>
      </c>
      <c r="E884" s="22">
        <v>47723</v>
      </c>
      <c r="F884" s="22">
        <v>33943.1</v>
      </c>
      <c r="G884" s="22">
        <f t="shared" si="215"/>
        <v>-11453.75</v>
      </c>
      <c r="H884" s="22">
        <f t="shared" si="216"/>
        <v>13779.900000000001</v>
      </c>
      <c r="I884" s="23">
        <f t="shared" si="217"/>
        <v>-25.230274787788147</v>
      </c>
      <c r="J884" s="23">
        <f t="shared" si="218"/>
        <v>71.125243593235965</v>
      </c>
      <c r="K884" s="23">
        <f t="shared" si="219"/>
        <v>13.977499680861138</v>
      </c>
    </row>
    <row r="885" spans="1:11">
      <c r="A885" s="28" t="s">
        <v>40</v>
      </c>
      <c r="B885" s="21" t="s">
        <v>41</v>
      </c>
      <c r="C885" s="22">
        <v>502719.48</v>
      </c>
      <c r="D885" s="22">
        <v>1851717</v>
      </c>
      <c r="E885" s="22">
        <v>393342</v>
      </c>
      <c r="F885" s="22">
        <v>353399.94</v>
      </c>
      <c r="G885" s="22">
        <f t="shared" si="215"/>
        <v>-149319.53999999998</v>
      </c>
      <c r="H885" s="22">
        <f t="shared" si="216"/>
        <v>39942.06</v>
      </c>
      <c r="I885" s="23">
        <f t="shared" si="217"/>
        <v>-29.702358062591884</v>
      </c>
      <c r="J885" s="23">
        <f t="shared" si="218"/>
        <v>89.845462727092453</v>
      </c>
      <c r="K885" s="23">
        <f t="shared" si="219"/>
        <v>19.084986528719021</v>
      </c>
    </row>
    <row r="886" spans="1:11" ht="25.5">
      <c r="A886" s="27" t="s">
        <v>84</v>
      </c>
      <c r="B886" s="21" t="s">
        <v>85</v>
      </c>
      <c r="C886" s="22">
        <v>57478</v>
      </c>
      <c r="D886" s="22">
        <v>1715</v>
      </c>
      <c r="E886" s="22">
        <v>0</v>
      </c>
      <c r="F886" s="22">
        <v>1714.41</v>
      </c>
      <c r="G886" s="22">
        <f t="shared" si="215"/>
        <v>-55763.59</v>
      </c>
      <c r="H886" s="22">
        <f t="shared" si="216"/>
        <v>-1714.41</v>
      </c>
      <c r="I886" s="23">
        <f t="shared" si="217"/>
        <v>-97.017276175232269</v>
      </c>
      <c r="J886" s="23">
        <f t="shared" si="218"/>
        <v>0</v>
      </c>
      <c r="K886" s="23">
        <f t="shared" si="219"/>
        <v>99.965597667638491</v>
      </c>
    </row>
    <row r="887" spans="1:11">
      <c r="A887" s="28" t="s">
        <v>86</v>
      </c>
      <c r="B887" s="21" t="s">
        <v>87</v>
      </c>
      <c r="C887" s="22">
        <v>57478</v>
      </c>
      <c r="D887" s="22">
        <v>1715</v>
      </c>
      <c r="E887" s="22">
        <v>0</v>
      </c>
      <c r="F887" s="22">
        <v>1714.41</v>
      </c>
      <c r="G887" s="22">
        <f t="shared" si="215"/>
        <v>-55763.59</v>
      </c>
      <c r="H887" s="22">
        <f t="shared" si="216"/>
        <v>-1714.41</v>
      </c>
      <c r="I887" s="23">
        <f t="shared" si="217"/>
        <v>-97.017276175232269</v>
      </c>
      <c r="J887" s="23">
        <f t="shared" si="218"/>
        <v>0</v>
      </c>
      <c r="K887" s="23">
        <f t="shared" si="219"/>
        <v>99.965597667638491</v>
      </c>
    </row>
    <row r="888" spans="1:11" ht="25.5">
      <c r="A888" s="27" t="s">
        <v>48</v>
      </c>
      <c r="B888" s="21" t="s">
        <v>49</v>
      </c>
      <c r="C888" s="22">
        <v>312668.5</v>
      </c>
      <c r="D888" s="22">
        <v>292093</v>
      </c>
      <c r="E888" s="22">
        <v>0</v>
      </c>
      <c r="F888" s="22">
        <v>0</v>
      </c>
      <c r="G888" s="22">
        <f t="shared" si="215"/>
        <v>-312668.5</v>
      </c>
      <c r="H888" s="22">
        <f t="shared" si="216"/>
        <v>0</v>
      </c>
      <c r="I888" s="23">
        <f t="shared" si="217"/>
        <v>-100</v>
      </c>
      <c r="J888" s="23">
        <f t="shared" si="218"/>
        <v>0</v>
      </c>
      <c r="K888" s="23">
        <f t="shared" si="219"/>
        <v>0</v>
      </c>
    </row>
    <row r="889" spans="1:11">
      <c r="A889" s="28" t="s">
        <v>50</v>
      </c>
      <c r="B889" s="21" t="s">
        <v>51</v>
      </c>
      <c r="C889" s="22">
        <v>155174</v>
      </c>
      <c r="D889" s="22">
        <v>0</v>
      </c>
      <c r="E889" s="22">
        <v>0</v>
      </c>
      <c r="F889" s="22">
        <v>0</v>
      </c>
      <c r="G889" s="22">
        <f t="shared" si="215"/>
        <v>-155174</v>
      </c>
      <c r="H889" s="22">
        <f t="shared" si="216"/>
        <v>0</v>
      </c>
      <c r="I889" s="23">
        <f t="shared" si="217"/>
        <v>-100</v>
      </c>
      <c r="J889" s="23">
        <f t="shared" si="218"/>
        <v>0</v>
      </c>
      <c r="K889" s="23">
        <f t="shared" si="219"/>
        <v>0</v>
      </c>
    </row>
    <row r="890" spans="1:11" ht="25.5">
      <c r="A890" s="29" t="s">
        <v>52</v>
      </c>
      <c r="B890" s="21" t="s">
        <v>53</v>
      </c>
      <c r="C890" s="22">
        <v>155174</v>
      </c>
      <c r="D890" s="22">
        <v>0</v>
      </c>
      <c r="E890" s="22">
        <v>0</v>
      </c>
      <c r="F890" s="22">
        <v>0</v>
      </c>
      <c r="G890" s="22">
        <f t="shared" si="215"/>
        <v>-155174</v>
      </c>
      <c r="H890" s="22">
        <f t="shared" si="216"/>
        <v>0</v>
      </c>
      <c r="I890" s="23">
        <f t="shared" si="217"/>
        <v>-100</v>
      </c>
      <c r="J890" s="23">
        <f t="shared" si="218"/>
        <v>0</v>
      </c>
      <c r="K890" s="23">
        <f t="shared" si="219"/>
        <v>0</v>
      </c>
    </row>
    <row r="891" spans="1:11" ht="25.5">
      <c r="A891" s="30" t="s">
        <v>231</v>
      </c>
      <c r="B891" s="21" t="s">
        <v>232</v>
      </c>
      <c r="C891" s="22">
        <v>155174</v>
      </c>
      <c r="D891" s="22">
        <v>0</v>
      </c>
      <c r="E891" s="22">
        <v>0</v>
      </c>
      <c r="F891" s="22">
        <v>0</v>
      </c>
      <c r="G891" s="22">
        <f t="shared" si="215"/>
        <v>-155174</v>
      </c>
      <c r="H891" s="22">
        <f t="shared" si="216"/>
        <v>0</v>
      </c>
      <c r="I891" s="23">
        <f t="shared" si="217"/>
        <v>-100</v>
      </c>
      <c r="J891" s="23">
        <f t="shared" si="218"/>
        <v>0</v>
      </c>
      <c r="K891" s="23">
        <f t="shared" si="219"/>
        <v>0</v>
      </c>
    </row>
    <row r="892" spans="1:11" ht="51">
      <c r="A892" s="28" t="s">
        <v>164</v>
      </c>
      <c r="B892" s="21" t="s">
        <v>165</v>
      </c>
      <c r="C892" s="22">
        <v>141500</v>
      </c>
      <c r="D892" s="22">
        <v>0</v>
      </c>
      <c r="E892" s="22">
        <v>0</v>
      </c>
      <c r="F892" s="22">
        <v>0</v>
      </c>
      <c r="G892" s="22">
        <f t="shared" si="215"/>
        <v>-141500</v>
      </c>
      <c r="H892" s="22">
        <f t="shared" si="216"/>
        <v>0</v>
      </c>
      <c r="I892" s="23">
        <f t="shared" si="217"/>
        <v>-100</v>
      </c>
      <c r="J892" s="23">
        <f t="shared" si="218"/>
        <v>0</v>
      </c>
      <c r="K892" s="23">
        <f t="shared" si="219"/>
        <v>0</v>
      </c>
    </row>
    <row r="893" spans="1:11" ht="38.25">
      <c r="A893" s="29" t="s">
        <v>166</v>
      </c>
      <c r="B893" s="21" t="s">
        <v>167</v>
      </c>
      <c r="C893" s="22">
        <v>141500</v>
      </c>
      <c r="D893" s="22">
        <v>0</v>
      </c>
      <c r="E893" s="22">
        <v>0</v>
      </c>
      <c r="F893" s="22">
        <v>0</v>
      </c>
      <c r="G893" s="22">
        <f t="shared" si="215"/>
        <v>-141500</v>
      </c>
      <c r="H893" s="22">
        <f t="shared" si="216"/>
        <v>0</v>
      </c>
      <c r="I893" s="23">
        <f t="shared" si="217"/>
        <v>-100</v>
      </c>
      <c r="J893" s="23">
        <f t="shared" si="218"/>
        <v>0</v>
      </c>
      <c r="K893" s="23">
        <f t="shared" si="219"/>
        <v>0</v>
      </c>
    </row>
    <row r="894" spans="1:11">
      <c r="A894" s="28" t="s">
        <v>188</v>
      </c>
      <c r="B894" s="21" t="s">
        <v>189</v>
      </c>
      <c r="C894" s="22">
        <v>15994.5</v>
      </c>
      <c r="D894" s="22">
        <v>292093</v>
      </c>
      <c r="E894" s="22">
        <v>0</v>
      </c>
      <c r="F894" s="22">
        <v>0</v>
      </c>
      <c r="G894" s="22">
        <f t="shared" si="215"/>
        <v>-15994.5</v>
      </c>
      <c r="H894" s="22">
        <f t="shared" si="216"/>
        <v>0</v>
      </c>
      <c r="I894" s="23">
        <f t="shared" si="217"/>
        <v>-100</v>
      </c>
      <c r="J894" s="23">
        <f t="shared" si="218"/>
        <v>0</v>
      </c>
      <c r="K894" s="23">
        <f t="shared" si="219"/>
        <v>0</v>
      </c>
    </row>
    <row r="895" spans="1:11">
      <c r="A895" s="26" t="s">
        <v>56</v>
      </c>
      <c r="B895" s="21" t="s">
        <v>57</v>
      </c>
      <c r="C895" s="22">
        <v>8994.51</v>
      </c>
      <c r="D895" s="22">
        <v>1389899</v>
      </c>
      <c r="E895" s="22">
        <v>558657</v>
      </c>
      <c r="F895" s="22">
        <v>56.09</v>
      </c>
      <c r="G895" s="22">
        <f t="shared" si="215"/>
        <v>-8938.42</v>
      </c>
      <c r="H895" s="22">
        <f t="shared" si="216"/>
        <v>558600.91</v>
      </c>
      <c r="I895" s="23">
        <f t="shared" si="217"/>
        <v>-99.376397380179682</v>
      </c>
      <c r="J895" s="23">
        <f t="shared" si="218"/>
        <v>1.0040149859394942E-2</v>
      </c>
      <c r="K895" s="23">
        <f t="shared" si="219"/>
        <v>4.035545028811446E-3</v>
      </c>
    </row>
    <row r="896" spans="1:11">
      <c r="A896" s="27" t="s">
        <v>58</v>
      </c>
      <c r="B896" s="21" t="s">
        <v>59</v>
      </c>
      <c r="C896" s="22">
        <v>8994.51</v>
      </c>
      <c r="D896" s="22">
        <v>1389899</v>
      </c>
      <c r="E896" s="22">
        <v>558657</v>
      </c>
      <c r="F896" s="22">
        <v>56.09</v>
      </c>
      <c r="G896" s="22">
        <f t="shared" si="215"/>
        <v>-8938.42</v>
      </c>
      <c r="H896" s="22">
        <f t="shared" si="216"/>
        <v>558600.91</v>
      </c>
      <c r="I896" s="23">
        <f t="shared" si="217"/>
        <v>-99.376397380179682</v>
      </c>
      <c r="J896" s="23">
        <f t="shared" si="218"/>
        <v>1.0040149859394942E-2</v>
      </c>
      <c r="K896" s="23">
        <f t="shared" si="219"/>
        <v>4.035545028811446E-3</v>
      </c>
    </row>
    <row r="897" spans="1:11">
      <c r="A897" s="20"/>
      <c r="B897" s="21" t="s">
        <v>60</v>
      </c>
      <c r="C897" s="22">
        <v>1706332.51</v>
      </c>
      <c r="D897" s="22">
        <v>-1340469</v>
      </c>
      <c r="E897" s="22">
        <v>0</v>
      </c>
      <c r="F897" s="22">
        <v>510379.46</v>
      </c>
      <c r="G897" s="22">
        <f t="shared" si="215"/>
        <v>-1195953.05</v>
      </c>
      <c r="H897" s="22">
        <f t="shared" si="216"/>
        <v>-510379.46</v>
      </c>
      <c r="I897" s="23">
        <f t="shared" si="217"/>
        <v>-70.089097112730968</v>
      </c>
      <c r="J897" s="23">
        <f t="shared" si="218"/>
        <v>0</v>
      </c>
      <c r="K897" s="23">
        <f t="shared" si="219"/>
        <v>-38.074693260343956</v>
      </c>
    </row>
    <row r="898" spans="1:11">
      <c r="A898" s="20" t="s">
        <v>61</v>
      </c>
      <c r="B898" s="21" t="s">
        <v>62</v>
      </c>
      <c r="C898" s="22">
        <v>-1706332.51</v>
      </c>
      <c r="D898" s="22">
        <v>1340469</v>
      </c>
      <c r="E898" s="22">
        <v>0</v>
      </c>
      <c r="F898" s="22">
        <v>-510379.46</v>
      </c>
      <c r="G898" s="22">
        <f t="shared" si="215"/>
        <v>1195953.05</v>
      </c>
      <c r="H898" s="22">
        <f t="shared" si="216"/>
        <v>510379.46</v>
      </c>
      <c r="I898" s="23">
        <f t="shared" si="217"/>
        <v>-70.089097112730968</v>
      </c>
      <c r="J898" s="23">
        <f t="shared" si="218"/>
        <v>0</v>
      </c>
      <c r="K898" s="23">
        <f t="shared" si="219"/>
        <v>-38.074693260343956</v>
      </c>
    </row>
    <row r="899" spans="1:11">
      <c r="A899" s="26" t="s">
        <v>63</v>
      </c>
      <c r="B899" s="21" t="s">
        <v>64</v>
      </c>
      <c r="C899" s="22">
        <v>-1706332.51</v>
      </c>
      <c r="D899" s="22">
        <v>1340469</v>
      </c>
      <c r="E899" s="22">
        <v>0</v>
      </c>
      <c r="F899" s="22">
        <v>-510379.46</v>
      </c>
      <c r="G899" s="22">
        <f t="shared" si="215"/>
        <v>1195953.05</v>
      </c>
      <c r="H899" s="22">
        <f t="shared" si="216"/>
        <v>510379.46</v>
      </c>
      <c r="I899" s="23">
        <f t="shared" si="217"/>
        <v>-70.089097112730968</v>
      </c>
      <c r="J899" s="23">
        <f t="shared" si="218"/>
        <v>0</v>
      </c>
      <c r="K899" s="23">
        <f t="shared" si="219"/>
        <v>-38.074693260343956</v>
      </c>
    </row>
    <row r="900" spans="1:11" ht="25.5">
      <c r="A900" s="27" t="s">
        <v>152</v>
      </c>
      <c r="B900" s="21" t="s">
        <v>153</v>
      </c>
      <c r="C900" s="22">
        <v>-79982.41</v>
      </c>
      <c r="D900" s="22">
        <v>1340469</v>
      </c>
      <c r="E900" s="22">
        <v>0</v>
      </c>
      <c r="F900" s="22">
        <v>-1339616.44</v>
      </c>
      <c r="G900" s="22">
        <f t="shared" si="215"/>
        <v>-1259634.03</v>
      </c>
      <c r="H900" s="22">
        <f t="shared" si="216"/>
        <v>1339616.44</v>
      </c>
      <c r="I900" s="23">
        <f t="shared" si="217"/>
        <v>1574.8888161784571</v>
      </c>
      <c r="J900" s="23">
        <f t="shared" si="218"/>
        <v>0</v>
      </c>
      <c r="K900" s="23">
        <f t="shared" si="219"/>
        <v>-99.936398379969987</v>
      </c>
    </row>
    <row r="901" spans="1:11" s="35" customFormat="1" ht="51">
      <c r="A901" s="36" t="s">
        <v>181</v>
      </c>
      <c r="B901" s="32" t="s">
        <v>182</v>
      </c>
      <c r="C901" s="33"/>
      <c r="D901" s="33"/>
      <c r="E901" s="33"/>
      <c r="F901" s="33"/>
      <c r="G901" s="33"/>
      <c r="H901" s="33"/>
      <c r="I901" s="34"/>
      <c r="J901" s="34"/>
      <c r="K901" s="34"/>
    </row>
    <row r="902" spans="1:11">
      <c r="A902" s="20" t="s">
        <v>26</v>
      </c>
      <c r="B902" s="21" t="s">
        <v>27</v>
      </c>
      <c r="C902" s="22">
        <v>74320181</v>
      </c>
      <c r="D902" s="22">
        <v>36279122</v>
      </c>
      <c r="E902" s="22">
        <v>23741570</v>
      </c>
      <c r="F902" s="22">
        <v>36279122</v>
      </c>
      <c r="G902" s="22">
        <f t="shared" ref="G902:G918" si="220">F902-C902</f>
        <v>-38041059</v>
      </c>
      <c r="H902" s="22">
        <f t="shared" ref="H902:H918" si="221">E902-F902</f>
        <v>-12537552</v>
      </c>
      <c r="I902" s="23">
        <f t="shared" ref="I902:I918" si="222">IF(ISERROR(F902/C902),0,F902/C902*100-100)</f>
        <v>-51.185369152962643</v>
      </c>
      <c r="J902" s="23">
        <f t="shared" ref="J902:J918" si="223">IF(ISERROR(F902/E902),0,F902/E902*100)</f>
        <v>152.80843684726833</v>
      </c>
      <c r="K902" s="23">
        <f t="shared" ref="K902:K918" si="224">IF(ISERROR(F902/D902),0,F902/D902*100)</f>
        <v>100</v>
      </c>
    </row>
    <row r="903" spans="1:11">
      <c r="A903" s="26" t="s">
        <v>28</v>
      </c>
      <c r="B903" s="21" t="s">
        <v>29</v>
      </c>
      <c r="C903" s="22">
        <v>74320181</v>
      </c>
      <c r="D903" s="22">
        <v>36279122</v>
      </c>
      <c r="E903" s="22">
        <v>23741570</v>
      </c>
      <c r="F903" s="22">
        <v>36279122</v>
      </c>
      <c r="G903" s="22">
        <f t="shared" si="220"/>
        <v>-38041059</v>
      </c>
      <c r="H903" s="22">
        <f t="shared" si="221"/>
        <v>-12537552</v>
      </c>
      <c r="I903" s="23">
        <f t="shared" si="222"/>
        <v>-51.185369152962643</v>
      </c>
      <c r="J903" s="23">
        <f t="shared" si="223"/>
        <v>152.80843684726833</v>
      </c>
      <c r="K903" s="23">
        <f t="shared" si="224"/>
        <v>100</v>
      </c>
    </row>
    <row r="904" spans="1:11">
      <c r="A904" s="27" t="s">
        <v>30</v>
      </c>
      <c r="B904" s="21" t="s">
        <v>31</v>
      </c>
      <c r="C904" s="22">
        <v>74320181</v>
      </c>
      <c r="D904" s="22">
        <v>36279122</v>
      </c>
      <c r="E904" s="22">
        <v>23741570</v>
      </c>
      <c r="F904" s="22">
        <v>36279122</v>
      </c>
      <c r="G904" s="22">
        <f t="shared" si="220"/>
        <v>-38041059</v>
      </c>
      <c r="H904" s="22">
        <f t="shared" si="221"/>
        <v>-12537552</v>
      </c>
      <c r="I904" s="23">
        <f t="shared" si="222"/>
        <v>-51.185369152962643</v>
      </c>
      <c r="J904" s="23">
        <f t="shared" si="223"/>
        <v>152.80843684726833</v>
      </c>
      <c r="K904" s="23">
        <f t="shared" si="224"/>
        <v>100</v>
      </c>
    </row>
    <row r="905" spans="1:11">
      <c r="A905" s="20" t="s">
        <v>32</v>
      </c>
      <c r="B905" s="21" t="s">
        <v>33</v>
      </c>
      <c r="C905" s="22">
        <v>3566446.48</v>
      </c>
      <c r="D905" s="22">
        <v>36279122</v>
      </c>
      <c r="E905" s="22">
        <v>23741570</v>
      </c>
      <c r="F905" s="22">
        <v>3507628.69</v>
      </c>
      <c r="G905" s="22">
        <f t="shared" si="220"/>
        <v>-58817.790000000037</v>
      </c>
      <c r="H905" s="22">
        <f t="shared" si="221"/>
        <v>20233941.309999999</v>
      </c>
      <c r="I905" s="23">
        <f t="shared" si="222"/>
        <v>-1.6491987284777565</v>
      </c>
      <c r="J905" s="23">
        <f t="shared" si="223"/>
        <v>14.774206971148073</v>
      </c>
      <c r="K905" s="23">
        <f t="shared" si="224"/>
        <v>9.6684497767062823</v>
      </c>
    </row>
    <row r="906" spans="1:11">
      <c r="A906" s="26" t="s">
        <v>34</v>
      </c>
      <c r="B906" s="21" t="s">
        <v>35</v>
      </c>
      <c r="C906" s="22">
        <v>1244643.77</v>
      </c>
      <c r="D906" s="22">
        <v>28059959</v>
      </c>
      <c r="E906" s="22">
        <v>21016570</v>
      </c>
      <c r="F906" s="22">
        <v>1771971.92</v>
      </c>
      <c r="G906" s="22">
        <f t="shared" si="220"/>
        <v>527328.14999999991</v>
      </c>
      <c r="H906" s="22">
        <f t="shared" si="221"/>
        <v>19244598.079999998</v>
      </c>
      <c r="I906" s="23">
        <f t="shared" si="222"/>
        <v>42.367797333690106</v>
      </c>
      <c r="J906" s="23">
        <f t="shared" si="223"/>
        <v>8.4313088196599164</v>
      </c>
      <c r="K906" s="23">
        <f t="shared" si="224"/>
        <v>6.3149483575510565</v>
      </c>
    </row>
    <row r="907" spans="1:11">
      <c r="A907" s="27" t="s">
        <v>36</v>
      </c>
      <c r="B907" s="21" t="s">
        <v>37</v>
      </c>
      <c r="C907" s="22">
        <v>1235705.49</v>
      </c>
      <c r="D907" s="22">
        <v>8196662</v>
      </c>
      <c r="E907" s="22">
        <v>1438823</v>
      </c>
      <c r="F907" s="22">
        <v>1756844.22</v>
      </c>
      <c r="G907" s="22">
        <f t="shared" si="220"/>
        <v>521138.73</v>
      </c>
      <c r="H907" s="22">
        <f t="shared" si="221"/>
        <v>-318021.21999999997</v>
      </c>
      <c r="I907" s="23">
        <f t="shared" si="222"/>
        <v>42.173376602866739</v>
      </c>
      <c r="J907" s="23">
        <f t="shared" si="223"/>
        <v>122.10287297325661</v>
      </c>
      <c r="K907" s="23">
        <f t="shared" si="224"/>
        <v>21.433654577924528</v>
      </c>
    </row>
    <row r="908" spans="1:11">
      <c r="A908" s="28" t="s">
        <v>38</v>
      </c>
      <c r="B908" s="21" t="s">
        <v>39</v>
      </c>
      <c r="C908" s="22">
        <v>833909.93</v>
      </c>
      <c r="D908" s="22">
        <v>4166425</v>
      </c>
      <c r="E908" s="22">
        <v>949012</v>
      </c>
      <c r="F908" s="22">
        <v>1081253.49</v>
      </c>
      <c r="G908" s="22">
        <f t="shared" si="220"/>
        <v>247343.55999999994</v>
      </c>
      <c r="H908" s="22">
        <f t="shared" si="221"/>
        <v>-132241.49</v>
      </c>
      <c r="I908" s="23">
        <f t="shared" si="222"/>
        <v>29.660704483996255</v>
      </c>
      <c r="J908" s="23">
        <f t="shared" si="223"/>
        <v>113.93464887693727</v>
      </c>
      <c r="K908" s="23">
        <f t="shared" si="224"/>
        <v>25.951588952159227</v>
      </c>
    </row>
    <row r="909" spans="1:11">
      <c r="A909" s="28" t="s">
        <v>40</v>
      </c>
      <c r="B909" s="21" t="s">
        <v>41</v>
      </c>
      <c r="C909" s="22">
        <v>401795.56</v>
      </c>
      <c r="D909" s="22">
        <v>4030237</v>
      </c>
      <c r="E909" s="22">
        <v>489811</v>
      </c>
      <c r="F909" s="22">
        <v>675590.73</v>
      </c>
      <c r="G909" s="22">
        <f t="shared" si="220"/>
        <v>273795.17</v>
      </c>
      <c r="H909" s="22">
        <f t="shared" si="221"/>
        <v>-185779.72999999998</v>
      </c>
      <c r="I909" s="23">
        <f t="shared" si="222"/>
        <v>68.142905810108999</v>
      </c>
      <c r="J909" s="23">
        <f t="shared" si="223"/>
        <v>137.92886031550944</v>
      </c>
      <c r="K909" s="23">
        <f t="shared" si="224"/>
        <v>16.763052148049855</v>
      </c>
    </row>
    <row r="910" spans="1:11">
      <c r="A910" s="29" t="s">
        <v>82</v>
      </c>
      <c r="B910" s="21" t="s">
        <v>83</v>
      </c>
      <c r="C910" s="22">
        <v>20514.28</v>
      </c>
      <c r="D910" s="22">
        <v>0</v>
      </c>
      <c r="E910" s="22">
        <v>0</v>
      </c>
      <c r="F910" s="22">
        <v>30375.119999999999</v>
      </c>
      <c r="G910" s="22">
        <f t="shared" si="220"/>
        <v>9860.84</v>
      </c>
      <c r="H910" s="22">
        <f t="shared" si="221"/>
        <v>-30375.119999999999</v>
      </c>
      <c r="I910" s="23">
        <f t="shared" si="222"/>
        <v>48.068174949352368</v>
      </c>
      <c r="J910" s="23">
        <f t="shared" si="223"/>
        <v>0</v>
      </c>
      <c r="K910" s="23">
        <f t="shared" si="224"/>
        <v>0</v>
      </c>
    </row>
    <row r="911" spans="1:11">
      <c r="A911" s="27" t="s">
        <v>42</v>
      </c>
      <c r="B911" s="21" t="s">
        <v>43</v>
      </c>
      <c r="C911" s="22">
        <v>8938.2800000000007</v>
      </c>
      <c r="D911" s="22">
        <v>19863297</v>
      </c>
      <c r="E911" s="22">
        <v>19577747</v>
      </c>
      <c r="F911" s="22">
        <v>15127.7</v>
      </c>
      <c r="G911" s="22">
        <f t="shared" si="220"/>
        <v>6189.42</v>
      </c>
      <c r="H911" s="22">
        <f t="shared" si="221"/>
        <v>19562619.300000001</v>
      </c>
      <c r="I911" s="23">
        <f t="shared" si="222"/>
        <v>69.246208442787633</v>
      </c>
      <c r="J911" s="23">
        <f t="shared" si="223"/>
        <v>7.7269871757970926E-2</v>
      </c>
      <c r="K911" s="23">
        <f t="shared" si="224"/>
        <v>7.6159058589316764E-2</v>
      </c>
    </row>
    <row r="912" spans="1:11">
      <c r="A912" s="28" t="s">
        <v>44</v>
      </c>
      <c r="B912" s="21" t="s">
        <v>45</v>
      </c>
      <c r="C912" s="22">
        <v>0</v>
      </c>
      <c r="D912" s="22">
        <v>19784747</v>
      </c>
      <c r="E912" s="22">
        <v>19577747</v>
      </c>
      <c r="F912" s="22">
        <v>0</v>
      </c>
      <c r="G912" s="22">
        <f t="shared" si="220"/>
        <v>0</v>
      </c>
      <c r="H912" s="22">
        <f t="shared" si="221"/>
        <v>19577747</v>
      </c>
      <c r="I912" s="23">
        <f t="shared" si="222"/>
        <v>0</v>
      </c>
      <c r="J912" s="23">
        <f t="shared" si="223"/>
        <v>0</v>
      </c>
      <c r="K912" s="23">
        <f t="shared" si="224"/>
        <v>0</v>
      </c>
    </row>
    <row r="913" spans="1:11">
      <c r="A913" s="28" t="s">
        <v>46</v>
      </c>
      <c r="B913" s="21" t="s">
        <v>47</v>
      </c>
      <c r="C913" s="22">
        <v>8938.2800000000007</v>
      </c>
      <c r="D913" s="22">
        <v>78550</v>
      </c>
      <c r="E913" s="22">
        <v>0</v>
      </c>
      <c r="F913" s="22">
        <v>15127.7</v>
      </c>
      <c r="G913" s="22">
        <f t="shared" si="220"/>
        <v>6189.42</v>
      </c>
      <c r="H913" s="22">
        <f t="shared" si="221"/>
        <v>-15127.7</v>
      </c>
      <c r="I913" s="23">
        <f t="shared" si="222"/>
        <v>69.246208442787633</v>
      </c>
      <c r="J913" s="23">
        <f t="shared" si="223"/>
        <v>0</v>
      </c>
      <c r="K913" s="23">
        <f t="shared" si="224"/>
        <v>19.258688733290899</v>
      </c>
    </row>
    <row r="914" spans="1:11">
      <c r="A914" s="26" t="s">
        <v>56</v>
      </c>
      <c r="B914" s="21" t="s">
        <v>57</v>
      </c>
      <c r="C914" s="22">
        <v>2321802.71</v>
      </c>
      <c r="D914" s="22">
        <v>8219163</v>
      </c>
      <c r="E914" s="22">
        <v>2725000</v>
      </c>
      <c r="F914" s="22">
        <v>1735656.77</v>
      </c>
      <c r="G914" s="22">
        <f t="shared" si="220"/>
        <v>-586145.93999999994</v>
      </c>
      <c r="H914" s="22">
        <f t="shared" si="221"/>
        <v>989343.23</v>
      </c>
      <c r="I914" s="23">
        <f t="shared" si="222"/>
        <v>-25.245294851085774</v>
      </c>
      <c r="J914" s="23">
        <f t="shared" si="223"/>
        <v>63.693826422018354</v>
      </c>
      <c r="K914" s="23">
        <f t="shared" si="224"/>
        <v>21.117196118388211</v>
      </c>
    </row>
    <row r="915" spans="1:11">
      <c r="A915" s="27" t="s">
        <v>58</v>
      </c>
      <c r="B915" s="21" t="s">
        <v>59</v>
      </c>
      <c r="C915" s="22">
        <v>2321802.71</v>
      </c>
      <c r="D915" s="22">
        <v>8219163</v>
      </c>
      <c r="E915" s="22">
        <v>2725000</v>
      </c>
      <c r="F915" s="22">
        <v>1735656.77</v>
      </c>
      <c r="G915" s="22">
        <f t="shared" si="220"/>
        <v>-586145.93999999994</v>
      </c>
      <c r="H915" s="22">
        <f t="shared" si="221"/>
        <v>989343.23</v>
      </c>
      <c r="I915" s="23">
        <f t="shared" si="222"/>
        <v>-25.245294851085774</v>
      </c>
      <c r="J915" s="23">
        <f t="shared" si="223"/>
        <v>63.693826422018354</v>
      </c>
      <c r="K915" s="23">
        <f t="shared" si="224"/>
        <v>21.117196118388211</v>
      </c>
    </row>
    <row r="916" spans="1:11">
      <c r="A916" s="20"/>
      <c r="B916" s="21" t="s">
        <v>60</v>
      </c>
      <c r="C916" s="22">
        <v>70753734.519999996</v>
      </c>
      <c r="D916" s="22">
        <v>0</v>
      </c>
      <c r="E916" s="22">
        <v>0</v>
      </c>
      <c r="F916" s="22">
        <v>32771493.309999999</v>
      </c>
      <c r="G916" s="22">
        <f t="shared" si="220"/>
        <v>-37982241.209999993</v>
      </c>
      <c r="H916" s="22">
        <f t="shared" si="221"/>
        <v>-32771493.309999999</v>
      </c>
      <c r="I916" s="23">
        <f t="shared" si="222"/>
        <v>-53.682312979908552</v>
      </c>
      <c r="J916" s="23">
        <f t="shared" si="223"/>
        <v>0</v>
      </c>
      <c r="K916" s="23">
        <f t="shared" si="224"/>
        <v>0</v>
      </c>
    </row>
    <row r="917" spans="1:11">
      <c r="A917" s="20" t="s">
        <v>61</v>
      </c>
      <c r="B917" s="21" t="s">
        <v>62</v>
      </c>
      <c r="C917" s="22">
        <v>-70753734.519999996</v>
      </c>
      <c r="D917" s="22">
        <v>0</v>
      </c>
      <c r="E917" s="22">
        <v>0</v>
      </c>
      <c r="F917" s="22">
        <v>-32771493.309999999</v>
      </c>
      <c r="G917" s="22">
        <f t="shared" si="220"/>
        <v>37982241.209999993</v>
      </c>
      <c r="H917" s="22">
        <f t="shared" si="221"/>
        <v>32771493.309999999</v>
      </c>
      <c r="I917" s="23">
        <f t="shared" si="222"/>
        <v>-53.682312979908552</v>
      </c>
      <c r="J917" s="23">
        <f t="shared" si="223"/>
        <v>0</v>
      </c>
      <c r="K917" s="23">
        <f t="shared" si="224"/>
        <v>0</v>
      </c>
    </row>
    <row r="918" spans="1:11">
      <c r="A918" s="26" t="s">
        <v>63</v>
      </c>
      <c r="B918" s="21" t="s">
        <v>64</v>
      </c>
      <c r="C918" s="22">
        <v>-70753734.519999996</v>
      </c>
      <c r="D918" s="22">
        <v>0</v>
      </c>
      <c r="E918" s="22">
        <v>0</v>
      </c>
      <c r="F918" s="22">
        <v>-32771493.309999999</v>
      </c>
      <c r="G918" s="22">
        <f t="shared" si="220"/>
        <v>37982241.209999993</v>
      </c>
      <c r="H918" s="22">
        <f t="shared" si="221"/>
        <v>32771493.309999999</v>
      </c>
      <c r="I918" s="23">
        <f t="shared" si="222"/>
        <v>-53.682312979908552</v>
      </c>
      <c r="J918" s="23">
        <f t="shared" si="223"/>
        <v>0</v>
      </c>
      <c r="K918" s="23">
        <f t="shared" si="224"/>
        <v>0</v>
      </c>
    </row>
    <row r="919" spans="1:11" s="35" customFormat="1" ht="38.25">
      <c r="A919" s="36" t="s">
        <v>437</v>
      </c>
      <c r="B919" s="32" t="s">
        <v>438</v>
      </c>
      <c r="C919" s="33"/>
      <c r="D919" s="33"/>
      <c r="E919" s="33"/>
      <c r="F919" s="33"/>
      <c r="G919" s="33"/>
      <c r="H919" s="33"/>
      <c r="I919" s="34"/>
      <c r="J919" s="34"/>
      <c r="K919" s="34"/>
    </row>
    <row r="920" spans="1:11">
      <c r="A920" s="20" t="s">
        <v>26</v>
      </c>
      <c r="B920" s="21" t="s">
        <v>27</v>
      </c>
      <c r="C920" s="22">
        <v>52973</v>
      </c>
      <c r="D920" s="22">
        <v>31972</v>
      </c>
      <c r="E920" s="22">
        <v>11262</v>
      </c>
      <c r="F920" s="22">
        <v>9907</v>
      </c>
      <c r="G920" s="22">
        <f t="shared" ref="G920:G931" si="225">F920-C920</f>
        <v>-43066</v>
      </c>
      <c r="H920" s="22">
        <f t="shared" ref="H920:H931" si="226">E920-F920</f>
        <v>1355</v>
      </c>
      <c r="I920" s="23">
        <f t="shared" ref="I920:I931" si="227">IF(ISERROR(F920/C920),0,F920/C920*100-100)</f>
        <v>-81.298019745908292</v>
      </c>
      <c r="J920" s="23">
        <f t="shared" ref="J920:J931" si="228">IF(ISERROR(F920/E920),0,F920/E920*100)</f>
        <v>87.968389273663647</v>
      </c>
      <c r="K920" s="23">
        <f t="shared" ref="K920:K931" si="229">IF(ISERROR(F920/D920),0,F920/D920*100)</f>
        <v>30.986488177155007</v>
      </c>
    </row>
    <row r="921" spans="1:11">
      <c r="A921" s="26" t="s">
        <v>98</v>
      </c>
      <c r="B921" s="21" t="s">
        <v>99</v>
      </c>
      <c r="C921" s="22">
        <v>52973</v>
      </c>
      <c r="D921" s="22">
        <v>22065</v>
      </c>
      <c r="E921" s="22">
        <v>7355</v>
      </c>
      <c r="F921" s="22">
        <v>0</v>
      </c>
      <c r="G921" s="22">
        <f t="shared" si="225"/>
        <v>-52973</v>
      </c>
      <c r="H921" s="22">
        <f t="shared" si="226"/>
        <v>7355</v>
      </c>
      <c r="I921" s="23">
        <f t="shared" si="227"/>
        <v>-100</v>
      </c>
      <c r="J921" s="23">
        <f t="shared" si="228"/>
        <v>0</v>
      </c>
      <c r="K921" s="23">
        <f t="shared" si="229"/>
        <v>0</v>
      </c>
    </row>
    <row r="922" spans="1:11">
      <c r="A922" s="26" t="s">
        <v>28</v>
      </c>
      <c r="B922" s="21" t="s">
        <v>29</v>
      </c>
      <c r="C922" s="22">
        <v>0</v>
      </c>
      <c r="D922" s="22">
        <v>9907</v>
      </c>
      <c r="E922" s="22">
        <v>3907</v>
      </c>
      <c r="F922" s="22">
        <v>9907</v>
      </c>
      <c r="G922" s="22">
        <f t="shared" si="225"/>
        <v>9907</v>
      </c>
      <c r="H922" s="22">
        <f t="shared" si="226"/>
        <v>-6000</v>
      </c>
      <c r="I922" s="23">
        <f t="shared" si="227"/>
        <v>0</v>
      </c>
      <c r="J922" s="23">
        <f t="shared" si="228"/>
        <v>253.57051446122344</v>
      </c>
      <c r="K922" s="23">
        <f t="shared" si="229"/>
        <v>100</v>
      </c>
    </row>
    <row r="923" spans="1:11">
      <c r="A923" s="27" t="s">
        <v>30</v>
      </c>
      <c r="B923" s="21" t="s">
        <v>31</v>
      </c>
      <c r="C923" s="22">
        <v>0</v>
      </c>
      <c r="D923" s="22">
        <v>9907</v>
      </c>
      <c r="E923" s="22">
        <v>3907</v>
      </c>
      <c r="F923" s="22">
        <v>9907</v>
      </c>
      <c r="G923" s="22">
        <f t="shared" si="225"/>
        <v>9907</v>
      </c>
      <c r="H923" s="22">
        <f t="shared" si="226"/>
        <v>-6000</v>
      </c>
      <c r="I923" s="23">
        <f t="shared" si="227"/>
        <v>0</v>
      </c>
      <c r="J923" s="23">
        <f t="shared" si="228"/>
        <v>253.57051446122344</v>
      </c>
      <c r="K923" s="23">
        <f t="shared" si="229"/>
        <v>100</v>
      </c>
    </row>
    <row r="924" spans="1:11">
      <c r="A924" s="20" t="s">
        <v>32</v>
      </c>
      <c r="B924" s="21" t="s">
        <v>33</v>
      </c>
      <c r="C924" s="22">
        <v>2714.38</v>
      </c>
      <c r="D924" s="22">
        <v>31972</v>
      </c>
      <c r="E924" s="22">
        <v>11262</v>
      </c>
      <c r="F924" s="22">
        <v>1965.76</v>
      </c>
      <c r="G924" s="22">
        <f t="shared" si="225"/>
        <v>-748.62000000000012</v>
      </c>
      <c r="H924" s="22">
        <f t="shared" si="226"/>
        <v>9296.24</v>
      </c>
      <c r="I924" s="23">
        <f t="shared" si="227"/>
        <v>-27.579778807683525</v>
      </c>
      <c r="J924" s="23">
        <f t="shared" si="228"/>
        <v>17.454803764873024</v>
      </c>
      <c r="K924" s="23">
        <f t="shared" si="229"/>
        <v>6.1483798323533092</v>
      </c>
    </row>
    <row r="925" spans="1:11">
      <c r="A925" s="26" t="s">
        <v>34</v>
      </c>
      <c r="B925" s="21" t="s">
        <v>35</v>
      </c>
      <c r="C925" s="22">
        <v>2714.38</v>
      </c>
      <c r="D925" s="22">
        <v>31972</v>
      </c>
      <c r="E925" s="22">
        <v>11262</v>
      </c>
      <c r="F925" s="22">
        <v>1965.76</v>
      </c>
      <c r="G925" s="22">
        <f t="shared" si="225"/>
        <v>-748.62000000000012</v>
      </c>
      <c r="H925" s="22">
        <f t="shared" si="226"/>
        <v>9296.24</v>
      </c>
      <c r="I925" s="23">
        <f t="shared" si="227"/>
        <v>-27.579778807683525</v>
      </c>
      <c r="J925" s="23">
        <f t="shared" si="228"/>
        <v>17.454803764873024</v>
      </c>
      <c r="K925" s="23">
        <f t="shared" si="229"/>
        <v>6.1483798323533092</v>
      </c>
    </row>
    <row r="926" spans="1:11">
      <c r="A926" s="27" t="s">
        <v>36</v>
      </c>
      <c r="B926" s="21" t="s">
        <v>37</v>
      </c>
      <c r="C926" s="22">
        <v>2714.38</v>
      </c>
      <c r="D926" s="22">
        <v>31972</v>
      </c>
      <c r="E926" s="22">
        <v>11262</v>
      </c>
      <c r="F926" s="22">
        <v>1965.76</v>
      </c>
      <c r="G926" s="22">
        <f t="shared" si="225"/>
        <v>-748.62000000000012</v>
      </c>
      <c r="H926" s="22">
        <f t="shared" si="226"/>
        <v>9296.24</v>
      </c>
      <c r="I926" s="23">
        <f t="shared" si="227"/>
        <v>-27.579778807683525</v>
      </c>
      <c r="J926" s="23">
        <f t="shared" si="228"/>
        <v>17.454803764873024</v>
      </c>
      <c r="K926" s="23">
        <f t="shared" si="229"/>
        <v>6.1483798323533092</v>
      </c>
    </row>
    <row r="927" spans="1:11">
      <c r="A927" s="28" t="s">
        <v>38</v>
      </c>
      <c r="B927" s="21" t="s">
        <v>39</v>
      </c>
      <c r="C927" s="22">
        <v>2683.68</v>
      </c>
      <c r="D927" s="22">
        <v>18246</v>
      </c>
      <c r="E927" s="22">
        <v>8246</v>
      </c>
      <c r="F927" s="22">
        <v>1965.76</v>
      </c>
      <c r="G927" s="22">
        <f t="shared" si="225"/>
        <v>-717.91999999999985</v>
      </c>
      <c r="H927" s="22">
        <f t="shared" si="226"/>
        <v>6280.24</v>
      </c>
      <c r="I927" s="23">
        <f t="shared" si="227"/>
        <v>-26.751326536695871</v>
      </c>
      <c r="J927" s="23">
        <f t="shared" si="228"/>
        <v>23.838952219257823</v>
      </c>
      <c r="K927" s="23">
        <f t="shared" si="229"/>
        <v>10.773649018963061</v>
      </c>
    </row>
    <row r="928" spans="1:11">
      <c r="A928" s="28" t="s">
        <v>40</v>
      </c>
      <c r="B928" s="21" t="s">
        <v>41</v>
      </c>
      <c r="C928" s="22">
        <v>30.7</v>
      </c>
      <c r="D928" s="22">
        <v>13726</v>
      </c>
      <c r="E928" s="22">
        <v>3016</v>
      </c>
      <c r="F928" s="22">
        <v>0</v>
      </c>
      <c r="G928" s="22">
        <f t="shared" si="225"/>
        <v>-30.7</v>
      </c>
      <c r="H928" s="22">
        <f t="shared" si="226"/>
        <v>3016</v>
      </c>
      <c r="I928" s="23">
        <f t="shared" si="227"/>
        <v>-100</v>
      </c>
      <c r="J928" s="23">
        <f t="shared" si="228"/>
        <v>0</v>
      </c>
      <c r="K928" s="23">
        <f t="shared" si="229"/>
        <v>0</v>
      </c>
    </row>
    <row r="929" spans="1:11">
      <c r="A929" s="20"/>
      <c r="B929" s="21" t="s">
        <v>60</v>
      </c>
      <c r="C929" s="22">
        <v>50258.62</v>
      </c>
      <c r="D929" s="22">
        <v>0</v>
      </c>
      <c r="E929" s="22">
        <v>0</v>
      </c>
      <c r="F929" s="22">
        <v>7941.24</v>
      </c>
      <c r="G929" s="22">
        <f t="shared" si="225"/>
        <v>-42317.380000000005</v>
      </c>
      <c r="H929" s="22">
        <f t="shared" si="226"/>
        <v>-7941.24</v>
      </c>
      <c r="I929" s="23">
        <f t="shared" si="227"/>
        <v>-84.199247810624328</v>
      </c>
      <c r="J929" s="23">
        <f t="shared" si="228"/>
        <v>0</v>
      </c>
      <c r="K929" s="23">
        <f t="shared" si="229"/>
        <v>0</v>
      </c>
    </row>
    <row r="930" spans="1:11">
      <c r="A930" s="20" t="s">
        <v>61</v>
      </c>
      <c r="B930" s="21" t="s">
        <v>62</v>
      </c>
      <c r="C930" s="22">
        <v>-50258.62</v>
      </c>
      <c r="D930" s="22">
        <v>0</v>
      </c>
      <c r="E930" s="22">
        <v>0</v>
      </c>
      <c r="F930" s="22">
        <v>-7941.24</v>
      </c>
      <c r="G930" s="22">
        <f t="shared" si="225"/>
        <v>42317.380000000005</v>
      </c>
      <c r="H930" s="22">
        <f t="shared" si="226"/>
        <v>7941.24</v>
      </c>
      <c r="I930" s="23">
        <f t="shared" si="227"/>
        <v>-84.199247810624328</v>
      </c>
      <c r="J930" s="23">
        <f t="shared" si="228"/>
        <v>0</v>
      </c>
      <c r="K930" s="23">
        <f t="shared" si="229"/>
        <v>0</v>
      </c>
    </row>
    <row r="931" spans="1:11">
      <c r="A931" s="26" t="s">
        <v>63</v>
      </c>
      <c r="B931" s="21" t="s">
        <v>64</v>
      </c>
      <c r="C931" s="22">
        <v>-50258.62</v>
      </c>
      <c r="D931" s="22">
        <v>0</v>
      </c>
      <c r="E931" s="22">
        <v>0</v>
      </c>
      <c r="F931" s="22">
        <v>-7941.24</v>
      </c>
      <c r="G931" s="22">
        <f t="shared" si="225"/>
        <v>42317.380000000005</v>
      </c>
      <c r="H931" s="22">
        <f t="shared" si="226"/>
        <v>7941.24</v>
      </c>
      <c r="I931" s="23">
        <f t="shared" si="227"/>
        <v>-84.199247810624328</v>
      </c>
      <c r="J931" s="23">
        <f t="shared" si="228"/>
        <v>0</v>
      </c>
      <c r="K931" s="23">
        <f t="shared" si="229"/>
        <v>0</v>
      </c>
    </row>
    <row r="932" spans="1:11" s="35" customFormat="1" ht="25.5">
      <c r="A932" s="36" t="s">
        <v>134</v>
      </c>
      <c r="B932" s="32" t="s">
        <v>135</v>
      </c>
      <c r="C932" s="33"/>
      <c r="D932" s="33"/>
      <c r="E932" s="33"/>
      <c r="F932" s="33"/>
      <c r="G932" s="33"/>
      <c r="H932" s="33"/>
      <c r="I932" s="34"/>
      <c r="J932" s="34"/>
      <c r="K932" s="34"/>
    </row>
    <row r="933" spans="1:11">
      <c r="A933" s="20" t="s">
        <v>26</v>
      </c>
      <c r="B933" s="21" t="s">
        <v>27</v>
      </c>
      <c r="C933" s="22">
        <v>107721</v>
      </c>
      <c r="D933" s="22">
        <v>128802</v>
      </c>
      <c r="E933" s="22">
        <v>33922</v>
      </c>
      <c r="F933" s="22">
        <v>128802</v>
      </c>
      <c r="G933" s="22">
        <f t="shared" ref="G933:G943" si="230">F933-C933</f>
        <v>21081</v>
      </c>
      <c r="H933" s="22">
        <f t="shared" ref="H933:H943" si="231">E933-F933</f>
        <v>-94880</v>
      </c>
      <c r="I933" s="23">
        <f t="shared" ref="I933:I943" si="232">IF(ISERROR(F933/C933),0,F933/C933*100-100)</f>
        <v>19.570000278497218</v>
      </c>
      <c r="J933" s="23">
        <f t="shared" ref="J933:J943" si="233">IF(ISERROR(F933/E933),0,F933/E933*100)</f>
        <v>379.70048935793881</v>
      </c>
      <c r="K933" s="23">
        <f t="shared" ref="K933:K943" si="234">IF(ISERROR(F933/D933),0,F933/D933*100)</f>
        <v>100</v>
      </c>
    </row>
    <row r="934" spans="1:11">
      <c r="A934" s="26" t="s">
        <v>28</v>
      </c>
      <c r="B934" s="21" t="s">
        <v>29</v>
      </c>
      <c r="C934" s="22">
        <v>107721</v>
      </c>
      <c r="D934" s="22">
        <v>128802</v>
      </c>
      <c r="E934" s="22">
        <v>33922</v>
      </c>
      <c r="F934" s="22">
        <v>128802</v>
      </c>
      <c r="G934" s="22">
        <f t="shared" si="230"/>
        <v>21081</v>
      </c>
      <c r="H934" s="22">
        <f t="shared" si="231"/>
        <v>-94880</v>
      </c>
      <c r="I934" s="23">
        <f t="shared" si="232"/>
        <v>19.570000278497218</v>
      </c>
      <c r="J934" s="23">
        <f t="shared" si="233"/>
        <v>379.70048935793881</v>
      </c>
      <c r="K934" s="23">
        <f t="shared" si="234"/>
        <v>100</v>
      </c>
    </row>
    <row r="935" spans="1:11">
      <c r="A935" s="27" t="s">
        <v>30</v>
      </c>
      <c r="B935" s="21" t="s">
        <v>31</v>
      </c>
      <c r="C935" s="22">
        <v>107721</v>
      </c>
      <c r="D935" s="22">
        <v>128802</v>
      </c>
      <c r="E935" s="22">
        <v>33922</v>
      </c>
      <c r="F935" s="22">
        <v>128802</v>
      </c>
      <c r="G935" s="22">
        <f t="shared" si="230"/>
        <v>21081</v>
      </c>
      <c r="H935" s="22">
        <f t="shared" si="231"/>
        <v>-94880</v>
      </c>
      <c r="I935" s="23">
        <f t="shared" si="232"/>
        <v>19.570000278497218</v>
      </c>
      <c r="J935" s="23">
        <f t="shared" si="233"/>
        <v>379.70048935793881</v>
      </c>
      <c r="K935" s="23">
        <f t="shared" si="234"/>
        <v>100</v>
      </c>
    </row>
    <row r="936" spans="1:11">
      <c r="A936" s="20" t="s">
        <v>32</v>
      </c>
      <c r="B936" s="21" t="s">
        <v>33</v>
      </c>
      <c r="C936" s="22">
        <v>35013.24</v>
      </c>
      <c r="D936" s="22">
        <v>128802</v>
      </c>
      <c r="E936" s="22">
        <v>33922</v>
      </c>
      <c r="F936" s="22">
        <v>29734.43</v>
      </c>
      <c r="G936" s="22">
        <f t="shared" si="230"/>
        <v>-5278.8099999999977</v>
      </c>
      <c r="H936" s="22">
        <f t="shared" si="231"/>
        <v>4187.57</v>
      </c>
      <c r="I936" s="23">
        <f t="shared" si="232"/>
        <v>-15.076611019145886</v>
      </c>
      <c r="J936" s="23">
        <f t="shared" si="233"/>
        <v>87.655297447084493</v>
      </c>
      <c r="K936" s="23">
        <f t="shared" si="234"/>
        <v>23.085379109020046</v>
      </c>
    </row>
    <row r="937" spans="1:11">
      <c r="A937" s="26" t="s">
        <v>34</v>
      </c>
      <c r="B937" s="21" t="s">
        <v>35</v>
      </c>
      <c r="C937" s="22">
        <v>35013.24</v>
      </c>
      <c r="D937" s="22">
        <v>128802</v>
      </c>
      <c r="E937" s="22">
        <v>33922</v>
      </c>
      <c r="F937" s="22">
        <v>29734.43</v>
      </c>
      <c r="G937" s="22">
        <f t="shared" si="230"/>
        <v>-5278.8099999999977</v>
      </c>
      <c r="H937" s="22">
        <f t="shared" si="231"/>
        <v>4187.57</v>
      </c>
      <c r="I937" s="23">
        <f t="shared" si="232"/>
        <v>-15.076611019145886</v>
      </c>
      <c r="J937" s="23">
        <f t="shared" si="233"/>
        <v>87.655297447084493</v>
      </c>
      <c r="K937" s="23">
        <f t="shared" si="234"/>
        <v>23.085379109020046</v>
      </c>
    </row>
    <row r="938" spans="1:11">
      <c r="A938" s="27" t="s">
        <v>36</v>
      </c>
      <c r="B938" s="21" t="s">
        <v>37</v>
      </c>
      <c r="C938" s="22">
        <v>35013.24</v>
      </c>
      <c r="D938" s="22">
        <v>128802</v>
      </c>
      <c r="E938" s="22">
        <v>33922</v>
      </c>
      <c r="F938" s="22">
        <v>29734.43</v>
      </c>
      <c r="G938" s="22">
        <f t="shared" si="230"/>
        <v>-5278.8099999999977</v>
      </c>
      <c r="H938" s="22">
        <f t="shared" si="231"/>
        <v>4187.57</v>
      </c>
      <c r="I938" s="23">
        <f t="shared" si="232"/>
        <v>-15.076611019145886</v>
      </c>
      <c r="J938" s="23">
        <f t="shared" si="233"/>
        <v>87.655297447084493</v>
      </c>
      <c r="K938" s="23">
        <f t="shared" si="234"/>
        <v>23.085379109020046</v>
      </c>
    </row>
    <row r="939" spans="1:11">
      <c r="A939" s="28" t="s">
        <v>38</v>
      </c>
      <c r="B939" s="21" t="s">
        <v>39</v>
      </c>
      <c r="C939" s="22">
        <v>35013.24</v>
      </c>
      <c r="D939" s="22">
        <v>113532</v>
      </c>
      <c r="E939" s="22">
        <v>18922</v>
      </c>
      <c r="F939" s="22">
        <v>22107.65</v>
      </c>
      <c r="G939" s="22">
        <f t="shared" si="230"/>
        <v>-12905.589999999997</v>
      </c>
      <c r="H939" s="22">
        <f t="shared" si="231"/>
        <v>-3185.6500000000015</v>
      </c>
      <c r="I939" s="23">
        <f t="shared" si="232"/>
        <v>-36.859170987889144</v>
      </c>
      <c r="J939" s="23">
        <f t="shared" si="233"/>
        <v>116.83569390127894</v>
      </c>
      <c r="K939" s="23">
        <f t="shared" si="234"/>
        <v>19.472615650213157</v>
      </c>
    </row>
    <row r="940" spans="1:11">
      <c r="A940" s="28" t="s">
        <v>40</v>
      </c>
      <c r="B940" s="21" t="s">
        <v>41</v>
      </c>
      <c r="C940" s="22">
        <v>0</v>
      </c>
      <c r="D940" s="22">
        <v>15270</v>
      </c>
      <c r="E940" s="22">
        <v>15000</v>
      </c>
      <c r="F940" s="22">
        <v>7626.78</v>
      </c>
      <c r="G940" s="22">
        <f t="shared" si="230"/>
        <v>7626.78</v>
      </c>
      <c r="H940" s="22">
        <f t="shared" si="231"/>
        <v>7373.22</v>
      </c>
      <c r="I940" s="23">
        <f t="shared" si="232"/>
        <v>0</v>
      </c>
      <c r="J940" s="23">
        <f t="shared" si="233"/>
        <v>50.845199999999998</v>
      </c>
      <c r="K940" s="23">
        <f t="shared" si="234"/>
        <v>49.946168958742632</v>
      </c>
    </row>
    <row r="941" spans="1:11">
      <c r="A941" s="20"/>
      <c r="B941" s="21" t="s">
        <v>60</v>
      </c>
      <c r="C941" s="22">
        <v>72707.759999999995</v>
      </c>
      <c r="D941" s="22">
        <v>0</v>
      </c>
      <c r="E941" s="22">
        <v>0</v>
      </c>
      <c r="F941" s="22">
        <v>99067.57</v>
      </c>
      <c r="G941" s="22">
        <f t="shared" si="230"/>
        <v>26359.810000000012</v>
      </c>
      <c r="H941" s="22">
        <f t="shared" si="231"/>
        <v>-99067.57</v>
      </c>
      <c r="I941" s="23">
        <f t="shared" si="232"/>
        <v>36.254465823180368</v>
      </c>
      <c r="J941" s="23">
        <f t="shared" si="233"/>
        <v>0</v>
      </c>
      <c r="K941" s="23">
        <f t="shared" si="234"/>
        <v>0</v>
      </c>
    </row>
    <row r="942" spans="1:11">
      <c r="A942" s="20" t="s">
        <v>61</v>
      </c>
      <c r="B942" s="21" t="s">
        <v>62</v>
      </c>
      <c r="C942" s="22">
        <v>-72707.759999999995</v>
      </c>
      <c r="D942" s="22">
        <v>0</v>
      </c>
      <c r="E942" s="22">
        <v>0</v>
      </c>
      <c r="F942" s="22">
        <v>-99067.57</v>
      </c>
      <c r="G942" s="22">
        <f t="shared" si="230"/>
        <v>-26359.810000000012</v>
      </c>
      <c r="H942" s="22">
        <f t="shared" si="231"/>
        <v>99067.57</v>
      </c>
      <c r="I942" s="23">
        <f t="shared" si="232"/>
        <v>36.254465823180368</v>
      </c>
      <c r="J942" s="23">
        <f t="shared" si="233"/>
        <v>0</v>
      </c>
      <c r="K942" s="23">
        <f t="shared" si="234"/>
        <v>0</v>
      </c>
    </row>
    <row r="943" spans="1:11">
      <c r="A943" s="26" t="s">
        <v>63</v>
      </c>
      <c r="B943" s="21" t="s">
        <v>64</v>
      </c>
      <c r="C943" s="22">
        <v>-72707.759999999995</v>
      </c>
      <c r="D943" s="22">
        <v>0</v>
      </c>
      <c r="E943" s="22">
        <v>0</v>
      </c>
      <c r="F943" s="22">
        <v>-99067.57</v>
      </c>
      <c r="G943" s="22">
        <f t="shared" si="230"/>
        <v>-26359.810000000012</v>
      </c>
      <c r="H943" s="22">
        <f t="shared" si="231"/>
        <v>99067.57</v>
      </c>
      <c r="I943" s="23">
        <f t="shared" si="232"/>
        <v>36.254465823180368</v>
      </c>
      <c r="J943" s="23">
        <f t="shared" si="233"/>
        <v>0</v>
      </c>
      <c r="K943" s="23">
        <f t="shared" si="234"/>
        <v>0</v>
      </c>
    </row>
    <row r="944" spans="1:11" s="35" customFormat="1" ht="51">
      <c r="A944" s="36" t="s">
        <v>362</v>
      </c>
      <c r="B944" s="32" t="s">
        <v>439</v>
      </c>
      <c r="C944" s="33"/>
      <c r="D944" s="33"/>
      <c r="E944" s="33"/>
      <c r="F944" s="33"/>
      <c r="G944" s="33"/>
      <c r="H944" s="33"/>
      <c r="I944" s="34"/>
      <c r="J944" s="34"/>
      <c r="K944" s="34"/>
    </row>
    <row r="945" spans="1:11">
      <c r="A945" s="20" t="s">
        <v>26</v>
      </c>
      <c r="B945" s="21" t="s">
        <v>27</v>
      </c>
      <c r="C945" s="22">
        <v>0</v>
      </c>
      <c r="D945" s="22">
        <v>50980549</v>
      </c>
      <c r="E945" s="22">
        <v>0</v>
      </c>
      <c r="F945" s="22">
        <v>4300065.17</v>
      </c>
      <c r="G945" s="22">
        <f t="shared" ref="G945:G950" si="235">F945-C945</f>
        <v>4300065.17</v>
      </c>
      <c r="H945" s="22">
        <f t="shared" ref="H945:H950" si="236">E945-F945</f>
        <v>-4300065.17</v>
      </c>
      <c r="I945" s="23">
        <f t="shared" ref="I945:I950" si="237">IF(ISERROR(F945/C945),0,F945/C945*100-100)</f>
        <v>0</v>
      </c>
      <c r="J945" s="23">
        <f t="shared" ref="J945:J950" si="238">IF(ISERROR(F945/E945),0,F945/E945*100)</f>
        <v>0</v>
      </c>
      <c r="K945" s="23">
        <f t="shared" ref="K945:K950" si="239">IF(ISERROR(F945/D945),0,F945/D945*100)</f>
        <v>8.4347172683448353</v>
      </c>
    </row>
    <row r="946" spans="1:11">
      <c r="A946" s="26" t="s">
        <v>98</v>
      </c>
      <c r="B946" s="21" t="s">
        <v>99</v>
      </c>
      <c r="C946" s="22">
        <v>0</v>
      </c>
      <c r="D946" s="22">
        <v>50980549</v>
      </c>
      <c r="E946" s="22">
        <v>0</v>
      </c>
      <c r="F946" s="22">
        <v>4300065.17</v>
      </c>
      <c r="G946" s="22">
        <f t="shared" si="235"/>
        <v>4300065.17</v>
      </c>
      <c r="H946" s="22">
        <f t="shared" si="236"/>
        <v>-4300065.17</v>
      </c>
      <c r="I946" s="23">
        <f t="shared" si="237"/>
        <v>0</v>
      </c>
      <c r="J946" s="23">
        <f t="shared" si="238"/>
        <v>0</v>
      </c>
      <c r="K946" s="23">
        <f t="shared" si="239"/>
        <v>8.4347172683448353</v>
      </c>
    </row>
    <row r="947" spans="1:11">
      <c r="A947" s="20" t="s">
        <v>32</v>
      </c>
      <c r="B947" s="21" t="s">
        <v>33</v>
      </c>
      <c r="C947" s="22">
        <v>0</v>
      </c>
      <c r="D947" s="22">
        <v>50980549</v>
      </c>
      <c r="E947" s="22">
        <v>0</v>
      </c>
      <c r="F947" s="22">
        <v>4300065.17</v>
      </c>
      <c r="G947" s="22">
        <f t="shared" si="235"/>
        <v>4300065.17</v>
      </c>
      <c r="H947" s="22">
        <f t="shared" si="236"/>
        <v>-4300065.17</v>
      </c>
      <c r="I947" s="23">
        <f t="shared" si="237"/>
        <v>0</v>
      </c>
      <c r="J947" s="23">
        <f t="shared" si="238"/>
        <v>0</v>
      </c>
      <c r="K947" s="23">
        <f t="shared" si="239"/>
        <v>8.4347172683448353</v>
      </c>
    </row>
    <row r="948" spans="1:11">
      <c r="A948" s="26" t="s">
        <v>34</v>
      </c>
      <c r="B948" s="21" t="s">
        <v>35</v>
      </c>
      <c r="C948" s="22">
        <v>0</v>
      </c>
      <c r="D948" s="22">
        <v>50980549</v>
      </c>
      <c r="E948" s="22">
        <v>0</v>
      </c>
      <c r="F948" s="22">
        <v>4300065.17</v>
      </c>
      <c r="G948" s="22">
        <f t="shared" si="235"/>
        <v>4300065.17</v>
      </c>
      <c r="H948" s="22">
        <f t="shared" si="236"/>
        <v>-4300065.17</v>
      </c>
      <c r="I948" s="23">
        <f t="shared" si="237"/>
        <v>0</v>
      </c>
      <c r="J948" s="23">
        <f t="shared" si="238"/>
        <v>0</v>
      </c>
      <c r="K948" s="23">
        <f t="shared" si="239"/>
        <v>8.4347172683448353</v>
      </c>
    </row>
    <row r="949" spans="1:11" ht="25.5">
      <c r="A949" s="27" t="s">
        <v>48</v>
      </c>
      <c r="B949" s="21" t="s">
        <v>49</v>
      </c>
      <c r="C949" s="22">
        <v>0</v>
      </c>
      <c r="D949" s="22">
        <v>50980549</v>
      </c>
      <c r="E949" s="22">
        <v>0</v>
      </c>
      <c r="F949" s="22">
        <v>4300065.17</v>
      </c>
      <c r="G949" s="22">
        <f t="shared" si="235"/>
        <v>4300065.17</v>
      </c>
      <c r="H949" s="22">
        <f t="shared" si="236"/>
        <v>-4300065.17</v>
      </c>
      <c r="I949" s="23">
        <f t="shared" si="237"/>
        <v>0</v>
      </c>
      <c r="J949" s="23">
        <f t="shared" si="238"/>
        <v>0</v>
      </c>
      <c r="K949" s="23">
        <f t="shared" si="239"/>
        <v>8.4347172683448353</v>
      </c>
    </row>
    <row r="950" spans="1:11">
      <c r="A950" s="28" t="s">
        <v>188</v>
      </c>
      <c r="B950" s="21" t="s">
        <v>189</v>
      </c>
      <c r="C950" s="22">
        <v>0</v>
      </c>
      <c r="D950" s="22">
        <v>50980549</v>
      </c>
      <c r="E950" s="22">
        <v>0</v>
      </c>
      <c r="F950" s="22">
        <v>4300065.17</v>
      </c>
      <c r="G950" s="22">
        <f t="shared" si="235"/>
        <v>4300065.17</v>
      </c>
      <c r="H950" s="22">
        <f t="shared" si="236"/>
        <v>-4300065.17</v>
      </c>
      <c r="I950" s="23">
        <f t="shared" si="237"/>
        <v>0</v>
      </c>
      <c r="J950" s="23">
        <f t="shared" si="238"/>
        <v>0</v>
      </c>
      <c r="K950" s="23">
        <f t="shared" si="239"/>
        <v>8.4347172683448353</v>
      </c>
    </row>
    <row r="951" spans="1:11" s="35" customFormat="1" ht="38.25">
      <c r="A951" s="31" t="s">
        <v>156</v>
      </c>
      <c r="B951" s="32" t="s">
        <v>157</v>
      </c>
      <c r="C951" s="33"/>
      <c r="D951" s="33"/>
      <c r="E951" s="33"/>
      <c r="F951" s="33"/>
      <c r="G951" s="33"/>
      <c r="H951" s="33"/>
      <c r="I951" s="34"/>
      <c r="J951" s="34"/>
      <c r="K951" s="34"/>
    </row>
    <row r="952" spans="1:11">
      <c r="A952" s="20" t="s">
        <v>26</v>
      </c>
      <c r="B952" s="21" t="s">
        <v>27</v>
      </c>
      <c r="C952" s="22">
        <v>687238</v>
      </c>
      <c r="D952" s="22">
        <v>0</v>
      </c>
      <c r="E952" s="22">
        <v>0</v>
      </c>
      <c r="F952" s="22">
        <v>0</v>
      </c>
      <c r="G952" s="22">
        <f t="shared" ref="G952:G966" si="240">F952-C952</f>
        <v>-687238</v>
      </c>
      <c r="H952" s="22">
        <f t="shared" ref="H952:H966" si="241">E952-F952</f>
        <v>0</v>
      </c>
      <c r="I952" s="23">
        <f t="shared" ref="I952:I966" si="242">IF(ISERROR(F952/C952),0,F952/C952*100-100)</f>
        <v>-100</v>
      </c>
      <c r="J952" s="23">
        <f t="shared" ref="J952:J966" si="243">IF(ISERROR(F952/E952),0,F952/E952*100)</f>
        <v>0</v>
      </c>
      <c r="K952" s="23">
        <f t="shared" ref="K952:K966" si="244">IF(ISERROR(F952/D952),0,F952/D952*100)</f>
        <v>0</v>
      </c>
    </row>
    <row r="953" spans="1:11">
      <c r="A953" s="26" t="s">
        <v>28</v>
      </c>
      <c r="B953" s="21" t="s">
        <v>29</v>
      </c>
      <c r="C953" s="22">
        <v>687238</v>
      </c>
      <c r="D953" s="22">
        <v>0</v>
      </c>
      <c r="E953" s="22">
        <v>0</v>
      </c>
      <c r="F953" s="22">
        <v>0</v>
      </c>
      <c r="G953" s="22">
        <f t="shared" si="240"/>
        <v>-687238</v>
      </c>
      <c r="H953" s="22">
        <f t="shared" si="241"/>
        <v>0</v>
      </c>
      <c r="I953" s="23">
        <f t="shared" si="242"/>
        <v>-100</v>
      </c>
      <c r="J953" s="23">
        <f t="shared" si="243"/>
        <v>0</v>
      </c>
      <c r="K953" s="23">
        <f t="shared" si="244"/>
        <v>0</v>
      </c>
    </row>
    <row r="954" spans="1:11">
      <c r="A954" s="27" t="s">
        <v>30</v>
      </c>
      <c r="B954" s="21" t="s">
        <v>31</v>
      </c>
      <c r="C954" s="22">
        <v>687238</v>
      </c>
      <c r="D954" s="22">
        <v>0</v>
      </c>
      <c r="E954" s="22">
        <v>0</v>
      </c>
      <c r="F954" s="22">
        <v>0</v>
      </c>
      <c r="G954" s="22">
        <f t="shared" si="240"/>
        <v>-687238</v>
      </c>
      <c r="H954" s="22">
        <f t="shared" si="241"/>
        <v>0</v>
      </c>
      <c r="I954" s="23">
        <f t="shared" si="242"/>
        <v>-100</v>
      </c>
      <c r="J954" s="23">
        <f t="shared" si="243"/>
        <v>0</v>
      </c>
      <c r="K954" s="23">
        <f t="shared" si="244"/>
        <v>0</v>
      </c>
    </row>
    <row r="955" spans="1:11">
      <c r="A955" s="20" t="s">
        <v>32</v>
      </c>
      <c r="B955" s="21" t="s">
        <v>33</v>
      </c>
      <c r="C955" s="22">
        <v>253463.34</v>
      </c>
      <c r="D955" s="22">
        <v>0</v>
      </c>
      <c r="E955" s="22">
        <v>0</v>
      </c>
      <c r="F955" s="22">
        <v>0</v>
      </c>
      <c r="G955" s="22">
        <f t="shared" si="240"/>
        <v>-253463.34</v>
      </c>
      <c r="H955" s="22">
        <f t="shared" si="241"/>
        <v>0</v>
      </c>
      <c r="I955" s="23">
        <f t="shared" si="242"/>
        <v>-100</v>
      </c>
      <c r="J955" s="23">
        <f t="shared" si="243"/>
        <v>0</v>
      </c>
      <c r="K955" s="23">
        <f t="shared" si="244"/>
        <v>0</v>
      </c>
    </row>
    <row r="956" spans="1:11">
      <c r="A956" s="26" t="s">
        <v>34</v>
      </c>
      <c r="B956" s="21" t="s">
        <v>35</v>
      </c>
      <c r="C956" s="22">
        <v>253463.34</v>
      </c>
      <c r="D956" s="22">
        <v>0</v>
      </c>
      <c r="E956" s="22">
        <v>0</v>
      </c>
      <c r="F956" s="22">
        <v>0</v>
      </c>
      <c r="G956" s="22">
        <f t="shared" si="240"/>
        <v>-253463.34</v>
      </c>
      <c r="H956" s="22">
        <f t="shared" si="241"/>
        <v>0</v>
      </c>
      <c r="I956" s="23">
        <f t="shared" si="242"/>
        <v>-100</v>
      </c>
      <c r="J956" s="23">
        <f t="shared" si="243"/>
        <v>0</v>
      </c>
      <c r="K956" s="23">
        <f t="shared" si="244"/>
        <v>0</v>
      </c>
    </row>
    <row r="957" spans="1:11">
      <c r="A957" s="27" t="s">
        <v>36</v>
      </c>
      <c r="B957" s="21" t="s">
        <v>37</v>
      </c>
      <c r="C957" s="22">
        <v>178255.74</v>
      </c>
      <c r="D957" s="22">
        <v>0</v>
      </c>
      <c r="E957" s="22">
        <v>0</v>
      </c>
      <c r="F957" s="22">
        <v>0</v>
      </c>
      <c r="G957" s="22">
        <f t="shared" si="240"/>
        <v>-178255.74</v>
      </c>
      <c r="H957" s="22">
        <f t="shared" si="241"/>
        <v>0</v>
      </c>
      <c r="I957" s="23">
        <f t="shared" si="242"/>
        <v>-100</v>
      </c>
      <c r="J957" s="23">
        <f t="shared" si="243"/>
        <v>0</v>
      </c>
      <c r="K957" s="23">
        <f t="shared" si="244"/>
        <v>0</v>
      </c>
    </row>
    <row r="958" spans="1:11">
      <c r="A958" s="28" t="s">
        <v>38</v>
      </c>
      <c r="B958" s="21" t="s">
        <v>39</v>
      </c>
      <c r="C958" s="22">
        <v>45210.5</v>
      </c>
      <c r="D958" s="22">
        <v>0</v>
      </c>
      <c r="E958" s="22">
        <v>0</v>
      </c>
      <c r="F958" s="22">
        <v>0</v>
      </c>
      <c r="G958" s="22">
        <f t="shared" si="240"/>
        <v>-45210.5</v>
      </c>
      <c r="H958" s="22">
        <f t="shared" si="241"/>
        <v>0</v>
      </c>
      <c r="I958" s="23">
        <f t="shared" si="242"/>
        <v>-100</v>
      </c>
      <c r="J958" s="23">
        <f t="shared" si="243"/>
        <v>0</v>
      </c>
      <c r="K958" s="23">
        <f t="shared" si="244"/>
        <v>0</v>
      </c>
    </row>
    <row r="959" spans="1:11">
      <c r="A959" s="28" t="s">
        <v>40</v>
      </c>
      <c r="B959" s="21" t="s">
        <v>41</v>
      </c>
      <c r="C959" s="22">
        <v>133045.24</v>
      </c>
      <c r="D959" s="22">
        <v>0</v>
      </c>
      <c r="E959" s="22">
        <v>0</v>
      </c>
      <c r="F959" s="22">
        <v>0</v>
      </c>
      <c r="G959" s="22">
        <f t="shared" si="240"/>
        <v>-133045.24</v>
      </c>
      <c r="H959" s="22">
        <f t="shared" si="241"/>
        <v>0</v>
      </c>
      <c r="I959" s="23">
        <f t="shared" si="242"/>
        <v>-100</v>
      </c>
      <c r="J959" s="23">
        <f t="shared" si="243"/>
        <v>0</v>
      </c>
      <c r="K959" s="23">
        <f t="shared" si="244"/>
        <v>0</v>
      </c>
    </row>
    <row r="960" spans="1:11" ht="25.5">
      <c r="A960" s="27" t="s">
        <v>48</v>
      </c>
      <c r="B960" s="21" t="s">
        <v>49</v>
      </c>
      <c r="C960" s="22">
        <v>75207.600000000006</v>
      </c>
      <c r="D960" s="22">
        <v>0</v>
      </c>
      <c r="E960" s="22">
        <v>0</v>
      </c>
      <c r="F960" s="22">
        <v>0</v>
      </c>
      <c r="G960" s="22">
        <f t="shared" si="240"/>
        <v>-75207.600000000006</v>
      </c>
      <c r="H960" s="22">
        <f t="shared" si="241"/>
        <v>0</v>
      </c>
      <c r="I960" s="23">
        <f t="shared" si="242"/>
        <v>-100</v>
      </c>
      <c r="J960" s="23">
        <f t="shared" si="243"/>
        <v>0</v>
      </c>
      <c r="K960" s="23">
        <f t="shared" si="244"/>
        <v>0</v>
      </c>
    </row>
    <row r="961" spans="1:11">
      <c r="A961" s="28" t="s">
        <v>50</v>
      </c>
      <c r="B961" s="21" t="s">
        <v>51</v>
      </c>
      <c r="C961" s="22">
        <v>75207.600000000006</v>
      </c>
      <c r="D961" s="22">
        <v>0</v>
      </c>
      <c r="E961" s="22">
        <v>0</v>
      </c>
      <c r="F961" s="22">
        <v>0</v>
      </c>
      <c r="G961" s="22">
        <f t="shared" si="240"/>
        <v>-75207.600000000006</v>
      </c>
      <c r="H961" s="22">
        <f t="shared" si="241"/>
        <v>0</v>
      </c>
      <c r="I961" s="23">
        <f t="shared" si="242"/>
        <v>-100</v>
      </c>
      <c r="J961" s="23">
        <f t="shared" si="243"/>
        <v>0</v>
      </c>
      <c r="K961" s="23">
        <f t="shared" si="244"/>
        <v>0</v>
      </c>
    </row>
    <row r="962" spans="1:11" ht="25.5">
      <c r="A962" s="29" t="s">
        <v>52</v>
      </c>
      <c r="B962" s="21" t="s">
        <v>53</v>
      </c>
      <c r="C962" s="22">
        <v>75207.600000000006</v>
      </c>
      <c r="D962" s="22">
        <v>0</v>
      </c>
      <c r="E962" s="22">
        <v>0</v>
      </c>
      <c r="F962" s="22">
        <v>0</v>
      </c>
      <c r="G962" s="22">
        <f t="shared" si="240"/>
        <v>-75207.600000000006</v>
      </c>
      <c r="H962" s="22">
        <f t="shared" si="241"/>
        <v>0</v>
      </c>
      <c r="I962" s="23">
        <f t="shared" si="242"/>
        <v>-100</v>
      </c>
      <c r="J962" s="23">
        <f t="shared" si="243"/>
        <v>0</v>
      </c>
      <c r="K962" s="23">
        <f t="shared" si="244"/>
        <v>0</v>
      </c>
    </row>
    <row r="963" spans="1:11" ht="25.5">
      <c r="A963" s="30" t="s">
        <v>54</v>
      </c>
      <c r="B963" s="21" t="s">
        <v>55</v>
      </c>
      <c r="C963" s="22">
        <v>75207.600000000006</v>
      </c>
      <c r="D963" s="22">
        <v>0</v>
      </c>
      <c r="E963" s="22">
        <v>0</v>
      </c>
      <c r="F963" s="22">
        <v>0</v>
      </c>
      <c r="G963" s="22">
        <f t="shared" si="240"/>
        <v>-75207.600000000006</v>
      </c>
      <c r="H963" s="22">
        <f t="shared" si="241"/>
        <v>0</v>
      </c>
      <c r="I963" s="23">
        <f t="shared" si="242"/>
        <v>-100</v>
      </c>
      <c r="J963" s="23">
        <f t="shared" si="243"/>
        <v>0</v>
      </c>
      <c r="K963" s="23">
        <f t="shared" si="244"/>
        <v>0</v>
      </c>
    </row>
    <row r="964" spans="1:11">
      <c r="A964" s="20"/>
      <c r="B964" s="21" t="s">
        <v>60</v>
      </c>
      <c r="C964" s="22">
        <v>433774.66</v>
      </c>
      <c r="D964" s="22">
        <v>0</v>
      </c>
      <c r="E964" s="22">
        <v>0</v>
      </c>
      <c r="F964" s="22">
        <v>0</v>
      </c>
      <c r="G964" s="22">
        <f t="shared" si="240"/>
        <v>-433774.66</v>
      </c>
      <c r="H964" s="22">
        <f t="shared" si="241"/>
        <v>0</v>
      </c>
      <c r="I964" s="23">
        <f t="shared" si="242"/>
        <v>-100</v>
      </c>
      <c r="J964" s="23">
        <f t="shared" si="243"/>
        <v>0</v>
      </c>
      <c r="K964" s="23">
        <f t="shared" si="244"/>
        <v>0</v>
      </c>
    </row>
    <row r="965" spans="1:11">
      <c r="A965" s="20" t="s">
        <v>61</v>
      </c>
      <c r="B965" s="21" t="s">
        <v>62</v>
      </c>
      <c r="C965" s="22">
        <v>-433774.66</v>
      </c>
      <c r="D965" s="22">
        <v>0</v>
      </c>
      <c r="E965" s="22">
        <v>0</v>
      </c>
      <c r="F965" s="22">
        <v>0</v>
      </c>
      <c r="G965" s="22">
        <f t="shared" si="240"/>
        <v>433774.66</v>
      </c>
      <c r="H965" s="22">
        <f t="shared" si="241"/>
        <v>0</v>
      </c>
      <c r="I965" s="23">
        <f t="shared" si="242"/>
        <v>-100</v>
      </c>
      <c r="J965" s="23">
        <f t="shared" si="243"/>
        <v>0</v>
      </c>
      <c r="K965" s="23">
        <f t="shared" si="244"/>
        <v>0</v>
      </c>
    </row>
    <row r="966" spans="1:11">
      <c r="A966" s="26" t="s">
        <v>63</v>
      </c>
      <c r="B966" s="21" t="s">
        <v>64</v>
      </c>
      <c r="C966" s="22">
        <v>-433774.66</v>
      </c>
      <c r="D966" s="22">
        <v>0</v>
      </c>
      <c r="E966" s="22">
        <v>0</v>
      </c>
      <c r="F966" s="22">
        <v>0</v>
      </c>
      <c r="G966" s="22">
        <f t="shared" si="240"/>
        <v>433774.66</v>
      </c>
      <c r="H966" s="22">
        <f t="shared" si="241"/>
        <v>0</v>
      </c>
      <c r="I966" s="23">
        <f t="shared" si="242"/>
        <v>-100</v>
      </c>
      <c r="J966" s="23">
        <f t="shared" si="243"/>
        <v>0</v>
      </c>
      <c r="K966" s="23">
        <f t="shared" si="244"/>
        <v>0</v>
      </c>
    </row>
    <row r="967" spans="1:11" s="35" customFormat="1" ht="25.5">
      <c r="A967" s="36" t="s">
        <v>158</v>
      </c>
      <c r="B967" s="32" t="s">
        <v>159</v>
      </c>
      <c r="C967" s="33"/>
      <c r="D967" s="33"/>
      <c r="E967" s="33"/>
      <c r="F967" s="33"/>
      <c r="G967" s="33"/>
      <c r="H967" s="33"/>
      <c r="I967" s="34"/>
      <c r="J967" s="34"/>
      <c r="K967" s="34"/>
    </row>
    <row r="968" spans="1:11">
      <c r="A968" s="20" t="s">
        <v>26</v>
      </c>
      <c r="B968" s="21" t="s">
        <v>27</v>
      </c>
      <c r="C968" s="22">
        <v>687238</v>
      </c>
      <c r="D968" s="22">
        <v>0</v>
      </c>
      <c r="E968" s="22">
        <v>0</v>
      </c>
      <c r="F968" s="22">
        <v>0</v>
      </c>
      <c r="G968" s="22">
        <f t="shared" ref="G968:G982" si="245">F968-C968</f>
        <v>-687238</v>
      </c>
      <c r="H968" s="22">
        <f t="shared" ref="H968:H982" si="246">E968-F968</f>
        <v>0</v>
      </c>
      <c r="I968" s="23">
        <f t="shared" ref="I968:I982" si="247">IF(ISERROR(F968/C968),0,F968/C968*100-100)</f>
        <v>-100</v>
      </c>
      <c r="J968" s="23">
        <f t="shared" ref="J968:J982" si="248">IF(ISERROR(F968/E968),0,F968/E968*100)</f>
        <v>0</v>
      </c>
      <c r="K968" s="23">
        <f t="shared" ref="K968:K982" si="249">IF(ISERROR(F968/D968),0,F968/D968*100)</f>
        <v>0</v>
      </c>
    </row>
    <row r="969" spans="1:11">
      <c r="A969" s="26" t="s">
        <v>28</v>
      </c>
      <c r="B969" s="21" t="s">
        <v>29</v>
      </c>
      <c r="C969" s="22">
        <v>687238</v>
      </c>
      <c r="D969" s="22">
        <v>0</v>
      </c>
      <c r="E969" s="22">
        <v>0</v>
      </c>
      <c r="F969" s="22">
        <v>0</v>
      </c>
      <c r="G969" s="22">
        <f t="shared" si="245"/>
        <v>-687238</v>
      </c>
      <c r="H969" s="22">
        <f t="shared" si="246"/>
        <v>0</v>
      </c>
      <c r="I969" s="23">
        <f t="shared" si="247"/>
        <v>-100</v>
      </c>
      <c r="J969" s="23">
        <f t="shared" si="248"/>
        <v>0</v>
      </c>
      <c r="K969" s="23">
        <f t="shared" si="249"/>
        <v>0</v>
      </c>
    </row>
    <row r="970" spans="1:11">
      <c r="A970" s="27" t="s">
        <v>30</v>
      </c>
      <c r="B970" s="21" t="s">
        <v>31</v>
      </c>
      <c r="C970" s="22">
        <v>687238</v>
      </c>
      <c r="D970" s="22">
        <v>0</v>
      </c>
      <c r="E970" s="22">
        <v>0</v>
      </c>
      <c r="F970" s="22">
        <v>0</v>
      </c>
      <c r="G970" s="22">
        <f t="shared" si="245"/>
        <v>-687238</v>
      </c>
      <c r="H970" s="22">
        <f t="shared" si="246"/>
        <v>0</v>
      </c>
      <c r="I970" s="23">
        <f t="shared" si="247"/>
        <v>-100</v>
      </c>
      <c r="J970" s="23">
        <f t="shared" si="248"/>
        <v>0</v>
      </c>
      <c r="K970" s="23">
        <f t="shared" si="249"/>
        <v>0</v>
      </c>
    </row>
    <row r="971" spans="1:11">
      <c r="A971" s="20" t="s">
        <v>32</v>
      </c>
      <c r="B971" s="21" t="s">
        <v>33</v>
      </c>
      <c r="C971" s="22">
        <v>253463.34</v>
      </c>
      <c r="D971" s="22">
        <v>0</v>
      </c>
      <c r="E971" s="22">
        <v>0</v>
      </c>
      <c r="F971" s="22">
        <v>0</v>
      </c>
      <c r="G971" s="22">
        <f t="shared" si="245"/>
        <v>-253463.34</v>
      </c>
      <c r="H971" s="22">
        <f t="shared" si="246"/>
        <v>0</v>
      </c>
      <c r="I971" s="23">
        <f t="shared" si="247"/>
        <v>-100</v>
      </c>
      <c r="J971" s="23">
        <f t="shared" si="248"/>
        <v>0</v>
      </c>
      <c r="K971" s="23">
        <f t="shared" si="249"/>
        <v>0</v>
      </c>
    </row>
    <row r="972" spans="1:11">
      <c r="A972" s="26" t="s">
        <v>34</v>
      </c>
      <c r="B972" s="21" t="s">
        <v>35</v>
      </c>
      <c r="C972" s="22">
        <v>253463.34</v>
      </c>
      <c r="D972" s="22">
        <v>0</v>
      </c>
      <c r="E972" s="22">
        <v>0</v>
      </c>
      <c r="F972" s="22">
        <v>0</v>
      </c>
      <c r="G972" s="22">
        <f t="shared" si="245"/>
        <v>-253463.34</v>
      </c>
      <c r="H972" s="22">
        <f t="shared" si="246"/>
        <v>0</v>
      </c>
      <c r="I972" s="23">
        <f t="shared" si="247"/>
        <v>-100</v>
      </c>
      <c r="J972" s="23">
        <f t="shared" si="248"/>
        <v>0</v>
      </c>
      <c r="K972" s="23">
        <f t="shared" si="249"/>
        <v>0</v>
      </c>
    </row>
    <row r="973" spans="1:11">
      <c r="A973" s="27" t="s">
        <v>36</v>
      </c>
      <c r="B973" s="21" t="s">
        <v>37</v>
      </c>
      <c r="C973" s="22">
        <v>178255.74</v>
      </c>
      <c r="D973" s="22">
        <v>0</v>
      </c>
      <c r="E973" s="22">
        <v>0</v>
      </c>
      <c r="F973" s="22">
        <v>0</v>
      </c>
      <c r="G973" s="22">
        <f t="shared" si="245"/>
        <v>-178255.74</v>
      </c>
      <c r="H973" s="22">
        <f t="shared" si="246"/>
        <v>0</v>
      </c>
      <c r="I973" s="23">
        <f t="shared" si="247"/>
        <v>-100</v>
      </c>
      <c r="J973" s="23">
        <f t="shared" si="248"/>
        <v>0</v>
      </c>
      <c r="K973" s="23">
        <f t="shared" si="249"/>
        <v>0</v>
      </c>
    </row>
    <row r="974" spans="1:11">
      <c r="A974" s="28" t="s">
        <v>38</v>
      </c>
      <c r="B974" s="21" t="s">
        <v>39</v>
      </c>
      <c r="C974" s="22">
        <v>45210.5</v>
      </c>
      <c r="D974" s="22">
        <v>0</v>
      </c>
      <c r="E974" s="22">
        <v>0</v>
      </c>
      <c r="F974" s="22">
        <v>0</v>
      </c>
      <c r="G974" s="22">
        <f t="shared" si="245"/>
        <v>-45210.5</v>
      </c>
      <c r="H974" s="22">
        <f t="shared" si="246"/>
        <v>0</v>
      </c>
      <c r="I974" s="23">
        <f t="shared" si="247"/>
        <v>-100</v>
      </c>
      <c r="J974" s="23">
        <f t="shared" si="248"/>
        <v>0</v>
      </c>
      <c r="K974" s="23">
        <f t="shared" si="249"/>
        <v>0</v>
      </c>
    </row>
    <row r="975" spans="1:11">
      <c r="A975" s="28" t="s">
        <v>40</v>
      </c>
      <c r="B975" s="21" t="s">
        <v>41</v>
      </c>
      <c r="C975" s="22">
        <v>133045.24</v>
      </c>
      <c r="D975" s="22">
        <v>0</v>
      </c>
      <c r="E975" s="22">
        <v>0</v>
      </c>
      <c r="F975" s="22">
        <v>0</v>
      </c>
      <c r="G975" s="22">
        <f t="shared" si="245"/>
        <v>-133045.24</v>
      </c>
      <c r="H975" s="22">
        <f t="shared" si="246"/>
        <v>0</v>
      </c>
      <c r="I975" s="23">
        <f t="shared" si="247"/>
        <v>-100</v>
      </c>
      <c r="J975" s="23">
        <f t="shared" si="248"/>
        <v>0</v>
      </c>
      <c r="K975" s="23">
        <f t="shared" si="249"/>
        <v>0</v>
      </c>
    </row>
    <row r="976" spans="1:11" ht="25.5">
      <c r="A976" s="27" t="s">
        <v>48</v>
      </c>
      <c r="B976" s="21" t="s">
        <v>49</v>
      </c>
      <c r="C976" s="22">
        <v>75207.600000000006</v>
      </c>
      <c r="D976" s="22">
        <v>0</v>
      </c>
      <c r="E976" s="22">
        <v>0</v>
      </c>
      <c r="F976" s="22">
        <v>0</v>
      </c>
      <c r="G976" s="22">
        <f t="shared" si="245"/>
        <v>-75207.600000000006</v>
      </c>
      <c r="H976" s="22">
        <f t="shared" si="246"/>
        <v>0</v>
      </c>
      <c r="I976" s="23">
        <f t="shared" si="247"/>
        <v>-100</v>
      </c>
      <c r="J976" s="23">
        <f t="shared" si="248"/>
        <v>0</v>
      </c>
      <c r="K976" s="23">
        <f t="shared" si="249"/>
        <v>0</v>
      </c>
    </row>
    <row r="977" spans="1:11">
      <c r="A977" s="28" t="s">
        <v>50</v>
      </c>
      <c r="B977" s="21" t="s">
        <v>51</v>
      </c>
      <c r="C977" s="22">
        <v>75207.600000000006</v>
      </c>
      <c r="D977" s="22">
        <v>0</v>
      </c>
      <c r="E977" s="22">
        <v>0</v>
      </c>
      <c r="F977" s="22">
        <v>0</v>
      </c>
      <c r="G977" s="22">
        <f t="shared" si="245"/>
        <v>-75207.600000000006</v>
      </c>
      <c r="H977" s="22">
        <f t="shared" si="246"/>
        <v>0</v>
      </c>
      <c r="I977" s="23">
        <f t="shared" si="247"/>
        <v>-100</v>
      </c>
      <c r="J977" s="23">
        <f t="shared" si="248"/>
        <v>0</v>
      </c>
      <c r="K977" s="23">
        <f t="shared" si="249"/>
        <v>0</v>
      </c>
    </row>
    <row r="978" spans="1:11" ht="25.5">
      <c r="A978" s="29" t="s">
        <v>52</v>
      </c>
      <c r="B978" s="21" t="s">
        <v>53</v>
      </c>
      <c r="C978" s="22">
        <v>75207.600000000006</v>
      </c>
      <c r="D978" s="22">
        <v>0</v>
      </c>
      <c r="E978" s="22">
        <v>0</v>
      </c>
      <c r="F978" s="22">
        <v>0</v>
      </c>
      <c r="G978" s="22">
        <f t="shared" si="245"/>
        <v>-75207.600000000006</v>
      </c>
      <c r="H978" s="22">
        <f t="shared" si="246"/>
        <v>0</v>
      </c>
      <c r="I978" s="23">
        <f t="shared" si="247"/>
        <v>-100</v>
      </c>
      <c r="J978" s="23">
        <f t="shared" si="248"/>
        <v>0</v>
      </c>
      <c r="K978" s="23">
        <f t="shared" si="249"/>
        <v>0</v>
      </c>
    </row>
    <row r="979" spans="1:11" ht="25.5">
      <c r="A979" s="30" t="s">
        <v>54</v>
      </c>
      <c r="B979" s="21" t="s">
        <v>55</v>
      </c>
      <c r="C979" s="22">
        <v>75207.600000000006</v>
      </c>
      <c r="D979" s="22">
        <v>0</v>
      </c>
      <c r="E979" s="22">
        <v>0</v>
      </c>
      <c r="F979" s="22">
        <v>0</v>
      </c>
      <c r="G979" s="22">
        <f t="shared" si="245"/>
        <v>-75207.600000000006</v>
      </c>
      <c r="H979" s="22">
        <f t="shared" si="246"/>
        <v>0</v>
      </c>
      <c r="I979" s="23">
        <f t="shared" si="247"/>
        <v>-100</v>
      </c>
      <c r="J979" s="23">
        <f t="shared" si="248"/>
        <v>0</v>
      </c>
      <c r="K979" s="23">
        <f t="shared" si="249"/>
        <v>0</v>
      </c>
    </row>
    <row r="980" spans="1:11">
      <c r="A980" s="20"/>
      <c r="B980" s="21" t="s">
        <v>60</v>
      </c>
      <c r="C980" s="22">
        <v>433774.66</v>
      </c>
      <c r="D980" s="22">
        <v>0</v>
      </c>
      <c r="E980" s="22">
        <v>0</v>
      </c>
      <c r="F980" s="22">
        <v>0</v>
      </c>
      <c r="G980" s="22">
        <f t="shared" si="245"/>
        <v>-433774.66</v>
      </c>
      <c r="H980" s="22">
        <f t="shared" si="246"/>
        <v>0</v>
      </c>
      <c r="I980" s="23">
        <f t="shared" si="247"/>
        <v>-100</v>
      </c>
      <c r="J980" s="23">
        <f t="shared" si="248"/>
        <v>0</v>
      </c>
      <c r="K980" s="23">
        <f t="shared" si="249"/>
        <v>0</v>
      </c>
    </row>
    <row r="981" spans="1:11">
      <c r="A981" s="20" t="s">
        <v>61</v>
      </c>
      <c r="B981" s="21" t="s">
        <v>62</v>
      </c>
      <c r="C981" s="22">
        <v>-433774.66</v>
      </c>
      <c r="D981" s="22">
        <v>0</v>
      </c>
      <c r="E981" s="22">
        <v>0</v>
      </c>
      <c r="F981" s="22">
        <v>0</v>
      </c>
      <c r="G981" s="22">
        <f t="shared" si="245"/>
        <v>433774.66</v>
      </c>
      <c r="H981" s="22">
        <f t="shared" si="246"/>
        <v>0</v>
      </c>
      <c r="I981" s="23">
        <f t="shared" si="247"/>
        <v>-100</v>
      </c>
      <c r="J981" s="23">
        <f t="shared" si="248"/>
        <v>0</v>
      </c>
      <c r="K981" s="23">
        <f t="shared" si="249"/>
        <v>0</v>
      </c>
    </row>
    <row r="982" spans="1:11">
      <c r="A982" s="26" t="s">
        <v>63</v>
      </c>
      <c r="B982" s="21" t="s">
        <v>64</v>
      </c>
      <c r="C982" s="22">
        <v>-433774.66</v>
      </c>
      <c r="D982" s="22">
        <v>0</v>
      </c>
      <c r="E982" s="22">
        <v>0</v>
      </c>
      <c r="F982" s="22">
        <v>0</v>
      </c>
      <c r="G982" s="22">
        <f t="shared" si="245"/>
        <v>433774.66</v>
      </c>
      <c r="H982" s="22">
        <f t="shared" si="246"/>
        <v>0</v>
      </c>
      <c r="I982" s="23">
        <f t="shared" si="247"/>
        <v>-100</v>
      </c>
      <c r="J982" s="23">
        <f t="shared" si="248"/>
        <v>0</v>
      </c>
      <c r="K982" s="23">
        <f t="shared" si="249"/>
        <v>0</v>
      </c>
    </row>
    <row r="983" spans="1:11" s="35" customFormat="1">
      <c r="A983" s="31" t="s">
        <v>136</v>
      </c>
      <c r="B983" s="32" t="s">
        <v>137</v>
      </c>
      <c r="C983" s="33"/>
      <c r="D983" s="33"/>
      <c r="E983" s="33"/>
      <c r="F983" s="33"/>
      <c r="G983" s="33"/>
      <c r="H983" s="33"/>
      <c r="I983" s="34"/>
      <c r="J983" s="34"/>
      <c r="K983" s="34"/>
    </row>
    <row r="984" spans="1:11">
      <c r="A984" s="20" t="s">
        <v>26</v>
      </c>
      <c r="B984" s="21" t="s">
        <v>27</v>
      </c>
      <c r="C984" s="22">
        <v>2570</v>
      </c>
      <c r="D984" s="22">
        <v>2570</v>
      </c>
      <c r="E984" s="22">
        <v>2570</v>
      </c>
      <c r="F984" s="22">
        <v>0</v>
      </c>
      <c r="G984" s="22">
        <f t="shared" ref="G984:G989" si="250">F984-C984</f>
        <v>-2570</v>
      </c>
      <c r="H984" s="22">
        <f t="shared" ref="H984:H989" si="251">E984-F984</f>
        <v>2570</v>
      </c>
      <c r="I984" s="23">
        <f t="shared" ref="I984:I989" si="252">IF(ISERROR(F984/C984),0,F984/C984*100-100)</f>
        <v>-100</v>
      </c>
      <c r="J984" s="23">
        <f t="shared" ref="J984:J989" si="253">IF(ISERROR(F984/E984),0,F984/E984*100)</f>
        <v>0</v>
      </c>
      <c r="K984" s="23">
        <f t="shared" ref="K984:K989" si="254">IF(ISERROR(F984/D984),0,F984/D984*100)</f>
        <v>0</v>
      </c>
    </row>
    <row r="985" spans="1:11">
      <c r="A985" s="26" t="s">
        <v>98</v>
      </c>
      <c r="B985" s="21" t="s">
        <v>99</v>
      </c>
      <c r="C985" s="22">
        <v>2570</v>
      </c>
      <c r="D985" s="22">
        <v>2570</v>
      </c>
      <c r="E985" s="22">
        <v>2570</v>
      </c>
      <c r="F985" s="22">
        <v>0</v>
      </c>
      <c r="G985" s="22">
        <f t="shared" si="250"/>
        <v>-2570</v>
      </c>
      <c r="H985" s="22">
        <f t="shared" si="251"/>
        <v>2570</v>
      </c>
      <c r="I985" s="23">
        <f t="shared" si="252"/>
        <v>-100</v>
      </c>
      <c r="J985" s="23">
        <f t="shared" si="253"/>
        <v>0</v>
      </c>
      <c r="K985" s="23">
        <f t="shared" si="254"/>
        <v>0</v>
      </c>
    </row>
    <row r="986" spans="1:11">
      <c r="A986" s="20" t="s">
        <v>32</v>
      </c>
      <c r="B986" s="21" t="s">
        <v>33</v>
      </c>
      <c r="C986" s="22">
        <v>2570</v>
      </c>
      <c r="D986" s="22">
        <v>2570</v>
      </c>
      <c r="E986" s="22">
        <v>2570</v>
      </c>
      <c r="F986" s="22">
        <v>0</v>
      </c>
      <c r="G986" s="22">
        <f t="shared" si="250"/>
        <v>-2570</v>
      </c>
      <c r="H986" s="22">
        <f t="shared" si="251"/>
        <v>2570</v>
      </c>
      <c r="I986" s="23">
        <f t="shared" si="252"/>
        <v>-100</v>
      </c>
      <c r="J986" s="23">
        <f t="shared" si="253"/>
        <v>0</v>
      </c>
      <c r="K986" s="23">
        <f t="shared" si="254"/>
        <v>0</v>
      </c>
    </row>
    <row r="987" spans="1:11">
      <c r="A987" s="26" t="s">
        <v>34</v>
      </c>
      <c r="B987" s="21" t="s">
        <v>35</v>
      </c>
      <c r="C987" s="22">
        <v>2570</v>
      </c>
      <c r="D987" s="22">
        <v>2570</v>
      </c>
      <c r="E987" s="22">
        <v>2570</v>
      </c>
      <c r="F987" s="22">
        <v>0</v>
      </c>
      <c r="G987" s="22">
        <f t="shared" si="250"/>
        <v>-2570</v>
      </c>
      <c r="H987" s="22">
        <f t="shared" si="251"/>
        <v>2570</v>
      </c>
      <c r="I987" s="23">
        <f t="shared" si="252"/>
        <v>-100</v>
      </c>
      <c r="J987" s="23">
        <f t="shared" si="253"/>
        <v>0</v>
      </c>
      <c r="K987" s="23">
        <f t="shared" si="254"/>
        <v>0</v>
      </c>
    </row>
    <row r="988" spans="1:11">
      <c r="A988" s="27" t="s">
        <v>42</v>
      </c>
      <c r="B988" s="21" t="s">
        <v>43</v>
      </c>
      <c r="C988" s="22">
        <v>2570</v>
      </c>
      <c r="D988" s="22">
        <v>2570</v>
      </c>
      <c r="E988" s="22">
        <v>2570</v>
      </c>
      <c r="F988" s="22">
        <v>0</v>
      </c>
      <c r="G988" s="22">
        <f t="shared" si="250"/>
        <v>-2570</v>
      </c>
      <c r="H988" s="22">
        <f t="shared" si="251"/>
        <v>2570</v>
      </c>
      <c r="I988" s="23">
        <f t="shared" si="252"/>
        <v>-100</v>
      </c>
      <c r="J988" s="23">
        <f t="shared" si="253"/>
        <v>0</v>
      </c>
      <c r="K988" s="23">
        <f t="shared" si="254"/>
        <v>0</v>
      </c>
    </row>
    <row r="989" spans="1:11">
      <c r="A989" s="28" t="s">
        <v>46</v>
      </c>
      <c r="B989" s="21" t="s">
        <v>47</v>
      </c>
      <c r="C989" s="22">
        <v>2570</v>
      </c>
      <c r="D989" s="22">
        <v>2570</v>
      </c>
      <c r="E989" s="22">
        <v>2570</v>
      </c>
      <c r="F989" s="22">
        <v>0</v>
      </c>
      <c r="G989" s="22">
        <f t="shared" si="250"/>
        <v>-2570</v>
      </c>
      <c r="H989" s="22">
        <f t="shared" si="251"/>
        <v>2570</v>
      </c>
      <c r="I989" s="23">
        <f t="shared" si="252"/>
        <v>-100</v>
      </c>
      <c r="J989" s="23">
        <f t="shared" si="253"/>
        <v>0</v>
      </c>
      <c r="K989" s="23">
        <f t="shared" si="254"/>
        <v>0</v>
      </c>
    </row>
    <row r="990" spans="1:11" s="35" customFormat="1" ht="25.5">
      <c r="A990" s="36" t="s">
        <v>440</v>
      </c>
      <c r="B990" s="32" t="s">
        <v>441</v>
      </c>
      <c r="C990" s="33"/>
      <c r="D990" s="33"/>
      <c r="E990" s="33"/>
      <c r="F990" s="33"/>
      <c r="G990" s="33"/>
      <c r="H990" s="33"/>
      <c r="I990" s="34"/>
      <c r="J990" s="34"/>
      <c r="K990" s="34"/>
    </row>
    <row r="991" spans="1:11">
      <c r="A991" s="20" t="s">
        <v>26</v>
      </c>
      <c r="B991" s="21" t="s">
        <v>27</v>
      </c>
      <c r="C991" s="22">
        <v>2570</v>
      </c>
      <c r="D991" s="22">
        <v>2570</v>
      </c>
      <c r="E991" s="22">
        <v>2570</v>
      </c>
      <c r="F991" s="22">
        <v>0</v>
      </c>
      <c r="G991" s="22">
        <f t="shared" ref="G991:G996" si="255">F991-C991</f>
        <v>-2570</v>
      </c>
      <c r="H991" s="22">
        <f t="shared" ref="H991:H996" si="256">E991-F991</f>
        <v>2570</v>
      </c>
      <c r="I991" s="23">
        <f t="shared" ref="I991:I996" si="257">IF(ISERROR(F991/C991),0,F991/C991*100-100)</f>
        <v>-100</v>
      </c>
      <c r="J991" s="23">
        <f t="shared" ref="J991:J996" si="258">IF(ISERROR(F991/E991),0,F991/E991*100)</f>
        <v>0</v>
      </c>
      <c r="K991" s="23">
        <f t="shared" ref="K991:K996" si="259">IF(ISERROR(F991/D991),0,F991/D991*100)</f>
        <v>0</v>
      </c>
    </row>
    <row r="992" spans="1:11">
      <c r="A992" s="26" t="s">
        <v>98</v>
      </c>
      <c r="B992" s="21" t="s">
        <v>99</v>
      </c>
      <c r="C992" s="22">
        <v>2570</v>
      </c>
      <c r="D992" s="22">
        <v>2570</v>
      </c>
      <c r="E992" s="22">
        <v>2570</v>
      </c>
      <c r="F992" s="22">
        <v>0</v>
      </c>
      <c r="G992" s="22">
        <f t="shared" si="255"/>
        <v>-2570</v>
      </c>
      <c r="H992" s="22">
        <f t="shared" si="256"/>
        <v>2570</v>
      </c>
      <c r="I992" s="23">
        <f t="shared" si="257"/>
        <v>-100</v>
      </c>
      <c r="J992" s="23">
        <f t="shared" si="258"/>
        <v>0</v>
      </c>
      <c r="K992" s="23">
        <f t="shared" si="259"/>
        <v>0</v>
      </c>
    </row>
    <row r="993" spans="1:11">
      <c r="A993" s="20" t="s">
        <v>32</v>
      </c>
      <c r="B993" s="21" t="s">
        <v>33</v>
      </c>
      <c r="C993" s="22">
        <v>2570</v>
      </c>
      <c r="D993" s="22">
        <v>2570</v>
      </c>
      <c r="E993" s="22">
        <v>2570</v>
      </c>
      <c r="F993" s="22">
        <v>0</v>
      </c>
      <c r="G993" s="22">
        <f t="shared" si="255"/>
        <v>-2570</v>
      </c>
      <c r="H993" s="22">
        <f t="shared" si="256"/>
        <v>2570</v>
      </c>
      <c r="I993" s="23">
        <f t="shared" si="257"/>
        <v>-100</v>
      </c>
      <c r="J993" s="23">
        <f t="shared" si="258"/>
        <v>0</v>
      </c>
      <c r="K993" s="23">
        <f t="shared" si="259"/>
        <v>0</v>
      </c>
    </row>
    <row r="994" spans="1:11">
      <c r="A994" s="26" t="s">
        <v>34</v>
      </c>
      <c r="B994" s="21" t="s">
        <v>35</v>
      </c>
      <c r="C994" s="22">
        <v>2570</v>
      </c>
      <c r="D994" s="22">
        <v>2570</v>
      </c>
      <c r="E994" s="22">
        <v>2570</v>
      </c>
      <c r="F994" s="22">
        <v>0</v>
      </c>
      <c r="G994" s="22">
        <f t="shared" si="255"/>
        <v>-2570</v>
      </c>
      <c r="H994" s="22">
        <f t="shared" si="256"/>
        <v>2570</v>
      </c>
      <c r="I994" s="23">
        <f t="shared" si="257"/>
        <v>-100</v>
      </c>
      <c r="J994" s="23">
        <f t="shared" si="258"/>
        <v>0</v>
      </c>
      <c r="K994" s="23">
        <f t="shared" si="259"/>
        <v>0</v>
      </c>
    </row>
    <row r="995" spans="1:11">
      <c r="A995" s="27" t="s">
        <v>42</v>
      </c>
      <c r="B995" s="21" t="s">
        <v>43</v>
      </c>
      <c r="C995" s="22">
        <v>2570</v>
      </c>
      <c r="D995" s="22">
        <v>2570</v>
      </c>
      <c r="E995" s="22">
        <v>2570</v>
      </c>
      <c r="F995" s="22">
        <v>0</v>
      </c>
      <c r="G995" s="22">
        <f t="shared" si="255"/>
        <v>-2570</v>
      </c>
      <c r="H995" s="22">
        <f t="shared" si="256"/>
        <v>2570</v>
      </c>
      <c r="I995" s="23">
        <f t="shared" si="257"/>
        <v>-100</v>
      </c>
      <c r="J995" s="23">
        <f t="shared" si="258"/>
        <v>0</v>
      </c>
      <c r="K995" s="23">
        <f t="shared" si="259"/>
        <v>0</v>
      </c>
    </row>
    <row r="996" spans="1:11">
      <c r="A996" s="28" t="s">
        <v>46</v>
      </c>
      <c r="B996" s="21" t="s">
        <v>47</v>
      </c>
      <c r="C996" s="22">
        <v>2570</v>
      </c>
      <c r="D996" s="22">
        <v>2570</v>
      </c>
      <c r="E996" s="22">
        <v>2570</v>
      </c>
      <c r="F996" s="22">
        <v>0</v>
      </c>
      <c r="G996" s="22">
        <f t="shared" si="255"/>
        <v>-2570</v>
      </c>
      <c r="H996" s="22">
        <f t="shared" si="256"/>
        <v>2570</v>
      </c>
      <c r="I996" s="23">
        <f t="shared" si="257"/>
        <v>-100</v>
      </c>
      <c r="J996" s="23">
        <f t="shared" si="258"/>
        <v>0</v>
      </c>
      <c r="K996" s="23">
        <f t="shared" si="259"/>
        <v>0</v>
      </c>
    </row>
    <row r="997" spans="1:11" s="35" customFormat="1" ht="25.5">
      <c r="A997" s="31" t="s">
        <v>140</v>
      </c>
      <c r="B997" s="32" t="s">
        <v>141</v>
      </c>
      <c r="C997" s="33"/>
      <c r="D997" s="33"/>
      <c r="E997" s="33"/>
      <c r="F997" s="33"/>
      <c r="G997" s="33"/>
      <c r="H997" s="33"/>
      <c r="I997" s="34"/>
      <c r="J997" s="34"/>
      <c r="K997" s="34"/>
    </row>
    <row r="998" spans="1:11">
      <c r="A998" s="20" t="s">
        <v>26</v>
      </c>
      <c r="B998" s="21" t="s">
        <v>27</v>
      </c>
      <c r="C998" s="22">
        <v>21506935</v>
      </c>
      <c r="D998" s="22">
        <v>5805803</v>
      </c>
      <c r="E998" s="22">
        <v>2106686</v>
      </c>
      <c r="F998" s="22">
        <v>5805803</v>
      </c>
      <c r="G998" s="22">
        <f t="shared" ref="G998:G1017" si="260">F998-C998</f>
        <v>-15701132</v>
      </c>
      <c r="H998" s="22">
        <f t="shared" ref="H998:H1017" si="261">E998-F998</f>
        <v>-3699117</v>
      </c>
      <c r="I998" s="23">
        <f t="shared" ref="I998:I1017" si="262">IF(ISERROR(F998/C998),0,F998/C998*100-100)</f>
        <v>-73.004972582099683</v>
      </c>
      <c r="J998" s="23">
        <f t="shared" ref="J998:J1017" si="263">IF(ISERROR(F998/E998),0,F998/E998*100)</f>
        <v>275.589385413868</v>
      </c>
      <c r="K998" s="23">
        <f t="shared" ref="K998:K1017" si="264">IF(ISERROR(F998/D998),0,F998/D998*100)</f>
        <v>100</v>
      </c>
    </row>
    <row r="999" spans="1:11">
      <c r="A999" s="26" t="s">
        <v>28</v>
      </c>
      <c r="B999" s="21" t="s">
        <v>29</v>
      </c>
      <c r="C999" s="22">
        <v>21506935</v>
      </c>
      <c r="D999" s="22">
        <v>5805803</v>
      </c>
      <c r="E999" s="22">
        <v>2106686</v>
      </c>
      <c r="F999" s="22">
        <v>5805803</v>
      </c>
      <c r="G999" s="22">
        <f t="shared" si="260"/>
        <v>-15701132</v>
      </c>
      <c r="H999" s="22">
        <f t="shared" si="261"/>
        <v>-3699117</v>
      </c>
      <c r="I999" s="23">
        <f t="shared" si="262"/>
        <v>-73.004972582099683</v>
      </c>
      <c r="J999" s="23">
        <f t="shared" si="263"/>
        <v>275.589385413868</v>
      </c>
      <c r="K999" s="23">
        <f t="shared" si="264"/>
        <v>100</v>
      </c>
    </row>
    <row r="1000" spans="1:11">
      <c r="A1000" s="27" t="s">
        <v>30</v>
      </c>
      <c r="B1000" s="21" t="s">
        <v>31</v>
      </c>
      <c r="C1000" s="22">
        <v>21506935</v>
      </c>
      <c r="D1000" s="22">
        <v>5805803</v>
      </c>
      <c r="E1000" s="22">
        <v>2106686</v>
      </c>
      <c r="F1000" s="22">
        <v>5805803</v>
      </c>
      <c r="G1000" s="22">
        <f t="shared" si="260"/>
        <v>-15701132</v>
      </c>
      <c r="H1000" s="22">
        <f t="shared" si="261"/>
        <v>-3699117</v>
      </c>
      <c r="I1000" s="23">
        <f t="shared" si="262"/>
        <v>-73.004972582099683</v>
      </c>
      <c r="J1000" s="23">
        <f t="shared" si="263"/>
        <v>275.589385413868</v>
      </c>
      <c r="K1000" s="23">
        <f t="shared" si="264"/>
        <v>100</v>
      </c>
    </row>
    <row r="1001" spans="1:11">
      <c r="A1001" s="20" t="s">
        <v>32</v>
      </c>
      <c r="B1001" s="21" t="s">
        <v>33</v>
      </c>
      <c r="C1001" s="22">
        <v>4701488.51</v>
      </c>
      <c r="D1001" s="22">
        <v>5805803</v>
      </c>
      <c r="E1001" s="22">
        <v>2106686</v>
      </c>
      <c r="F1001" s="22">
        <v>2575762.7999999998</v>
      </c>
      <c r="G1001" s="22">
        <f t="shared" si="260"/>
        <v>-2125725.71</v>
      </c>
      <c r="H1001" s="22">
        <f t="shared" si="261"/>
        <v>-469076.79999999981</v>
      </c>
      <c r="I1001" s="23">
        <f t="shared" si="262"/>
        <v>-45.213887165279921</v>
      </c>
      <c r="J1001" s="23">
        <f t="shared" si="263"/>
        <v>122.26609945668218</v>
      </c>
      <c r="K1001" s="23">
        <f t="shared" si="264"/>
        <v>44.365315185513523</v>
      </c>
    </row>
    <row r="1002" spans="1:11">
      <c r="A1002" s="26" t="s">
        <v>34</v>
      </c>
      <c r="B1002" s="21" t="s">
        <v>35</v>
      </c>
      <c r="C1002" s="22">
        <v>468698.41</v>
      </c>
      <c r="D1002" s="22">
        <v>703880</v>
      </c>
      <c r="E1002" s="22">
        <v>257198</v>
      </c>
      <c r="F1002" s="22">
        <v>150767.63</v>
      </c>
      <c r="G1002" s="22">
        <f t="shared" si="260"/>
        <v>-317930.77999999997</v>
      </c>
      <c r="H1002" s="22">
        <f t="shared" si="261"/>
        <v>106430.37</v>
      </c>
      <c r="I1002" s="23">
        <f t="shared" si="262"/>
        <v>-67.832698643035712</v>
      </c>
      <c r="J1002" s="23">
        <f t="shared" si="263"/>
        <v>58.619285530991696</v>
      </c>
      <c r="K1002" s="23">
        <f t="shared" si="264"/>
        <v>21.419507586520432</v>
      </c>
    </row>
    <row r="1003" spans="1:11">
      <c r="A1003" s="27" t="s">
        <v>36</v>
      </c>
      <c r="B1003" s="21" t="s">
        <v>37</v>
      </c>
      <c r="C1003" s="22">
        <v>141998.41</v>
      </c>
      <c r="D1003" s="22">
        <v>639629</v>
      </c>
      <c r="E1003" s="22">
        <v>192947</v>
      </c>
      <c r="F1003" s="22">
        <v>150767.63</v>
      </c>
      <c r="G1003" s="22">
        <f t="shared" si="260"/>
        <v>8769.2200000000012</v>
      </c>
      <c r="H1003" s="22">
        <f t="shared" si="261"/>
        <v>42179.369999999995</v>
      </c>
      <c r="I1003" s="23">
        <f t="shared" si="262"/>
        <v>6.1755761913108813</v>
      </c>
      <c r="J1003" s="23">
        <f t="shared" si="263"/>
        <v>78.139400975397393</v>
      </c>
      <c r="K1003" s="23">
        <f t="shared" si="264"/>
        <v>23.571106063045924</v>
      </c>
    </row>
    <row r="1004" spans="1:11">
      <c r="A1004" s="28" t="s">
        <v>38</v>
      </c>
      <c r="B1004" s="21" t="s">
        <v>39</v>
      </c>
      <c r="C1004" s="22">
        <v>53746.080000000002</v>
      </c>
      <c r="D1004" s="22">
        <v>366450</v>
      </c>
      <c r="E1004" s="22">
        <v>147007</v>
      </c>
      <c r="F1004" s="22">
        <v>126400.64</v>
      </c>
      <c r="G1004" s="22">
        <f t="shared" si="260"/>
        <v>72654.559999999998</v>
      </c>
      <c r="H1004" s="22">
        <f t="shared" si="261"/>
        <v>20606.36</v>
      </c>
      <c r="I1004" s="23">
        <f t="shared" si="262"/>
        <v>135.18113321008713</v>
      </c>
      <c r="J1004" s="23">
        <f t="shared" si="263"/>
        <v>85.982735515995827</v>
      </c>
      <c r="K1004" s="23">
        <f t="shared" si="264"/>
        <v>34.49328421339883</v>
      </c>
    </row>
    <row r="1005" spans="1:11">
      <c r="A1005" s="28" t="s">
        <v>40</v>
      </c>
      <c r="B1005" s="21" t="s">
        <v>41</v>
      </c>
      <c r="C1005" s="22">
        <v>88252.33</v>
      </c>
      <c r="D1005" s="22">
        <v>273179</v>
      </c>
      <c r="E1005" s="22">
        <v>45940</v>
      </c>
      <c r="F1005" s="22">
        <v>24366.99</v>
      </c>
      <c r="G1005" s="22">
        <f t="shared" si="260"/>
        <v>-63885.34</v>
      </c>
      <c r="H1005" s="22">
        <f t="shared" si="261"/>
        <v>21573.01</v>
      </c>
      <c r="I1005" s="23">
        <f t="shared" si="262"/>
        <v>-72.38940886886499</v>
      </c>
      <c r="J1005" s="23">
        <f t="shared" si="263"/>
        <v>53.040901175446244</v>
      </c>
      <c r="K1005" s="23">
        <f t="shared" si="264"/>
        <v>8.9197888563908645</v>
      </c>
    </row>
    <row r="1006" spans="1:11">
      <c r="A1006" s="29" t="s">
        <v>82</v>
      </c>
      <c r="B1006" s="21" t="s">
        <v>83</v>
      </c>
      <c r="C1006" s="22">
        <v>0</v>
      </c>
      <c r="D1006" s="22">
        <v>0</v>
      </c>
      <c r="E1006" s="22">
        <v>0</v>
      </c>
      <c r="F1006" s="22">
        <v>166.99</v>
      </c>
      <c r="G1006" s="22">
        <f t="shared" si="260"/>
        <v>166.99</v>
      </c>
      <c r="H1006" s="22">
        <f t="shared" si="261"/>
        <v>-166.99</v>
      </c>
      <c r="I1006" s="23">
        <f t="shared" si="262"/>
        <v>0</v>
      </c>
      <c r="J1006" s="23">
        <f t="shared" si="263"/>
        <v>0</v>
      </c>
      <c r="K1006" s="23">
        <f t="shared" si="264"/>
        <v>0</v>
      </c>
    </row>
    <row r="1007" spans="1:11" ht="25.5">
      <c r="A1007" s="27" t="s">
        <v>48</v>
      </c>
      <c r="B1007" s="21" t="s">
        <v>49</v>
      </c>
      <c r="C1007" s="22">
        <v>326700</v>
      </c>
      <c r="D1007" s="22">
        <v>64251</v>
      </c>
      <c r="E1007" s="22">
        <v>64251</v>
      </c>
      <c r="F1007" s="22">
        <v>0</v>
      </c>
      <c r="G1007" s="22">
        <f t="shared" si="260"/>
        <v>-326700</v>
      </c>
      <c r="H1007" s="22">
        <f t="shared" si="261"/>
        <v>64251</v>
      </c>
      <c r="I1007" s="23">
        <f t="shared" si="262"/>
        <v>-100</v>
      </c>
      <c r="J1007" s="23">
        <f t="shared" si="263"/>
        <v>0</v>
      </c>
      <c r="K1007" s="23">
        <f t="shared" si="264"/>
        <v>0</v>
      </c>
    </row>
    <row r="1008" spans="1:11">
      <c r="A1008" s="28" t="s">
        <v>50</v>
      </c>
      <c r="B1008" s="21" t="s">
        <v>51</v>
      </c>
      <c r="C1008" s="22">
        <v>326700</v>
      </c>
      <c r="D1008" s="22">
        <v>0</v>
      </c>
      <c r="E1008" s="22">
        <v>0</v>
      </c>
      <c r="F1008" s="22">
        <v>0</v>
      </c>
      <c r="G1008" s="22">
        <f t="shared" si="260"/>
        <v>-326700</v>
      </c>
      <c r="H1008" s="22">
        <f t="shared" si="261"/>
        <v>0</v>
      </c>
      <c r="I1008" s="23">
        <f t="shared" si="262"/>
        <v>-100</v>
      </c>
      <c r="J1008" s="23">
        <f t="shared" si="263"/>
        <v>0</v>
      </c>
      <c r="K1008" s="23">
        <f t="shared" si="264"/>
        <v>0</v>
      </c>
    </row>
    <row r="1009" spans="1:11" ht="25.5">
      <c r="A1009" s="29" t="s">
        <v>52</v>
      </c>
      <c r="B1009" s="21" t="s">
        <v>53</v>
      </c>
      <c r="C1009" s="22">
        <v>326700</v>
      </c>
      <c r="D1009" s="22">
        <v>0</v>
      </c>
      <c r="E1009" s="22">
        <v>0</v>
      </c>
      <c r="F1009" s="22">
        <v>0</v>
      </c>
      <c r="G1009" s="22">
        <f t="shared" si="260"/>
        <v>-326700</v>
      </c>
      <c r="H1009" s="22">
        <f t="shared" si="261"/>
        <v>0</v>
      </c>
      <c r="I1009" s="23">
        <f t="shared" si="262"/>
        <v>-100</v>
      </c>
      <c r="J1009" s="23">
        <f t="shared" si="263"/>
        <v>0</v>
      </c>
      <c r="K1009" s="23">
        <f t="shared" si="264"/>
        <v>0</v>
      </c>
    </row>
    <row r="1010" spans="1:11" ht="25.5">
      <c r="A1010" s="30" t="s">
        <v>54</v>
      </c>
      <c r="B1010" s="21" t="s">
        <v>55</v>
      </c>
      <c r="C1010" s="22">
        <v>326700</v>
      </c>
      <c r="D1010" s="22">
        <v>0</v>
      </c>
      <c r="E1010" s="22">
        <v>0</v>
      </c>
      <c r="F1010" s="22">
        <v>0</v>
      </c>
      <c r="G1010" s="22">
        <f t="shared" si="260"/>
        <v>-326700</v>
      </c>
      <c r="H1010" s="22">
        <f t="shared" si="261"/>
        <v>0</v>
      </c>
      <c r="I1010" s="23">
        <f t="shared" si="262"/>
        <v>-100</v>
      </c>
      <c r="J1010" s="23">
        <f t="shared" si="263"/>
        <v>0</v>
      </c>
      <c r="K1010" s="23">
        <f t="shared" si="264"/>
        <v>0</v>
      </c>
    </row>
    <row r="1011" spans="1:11" ht="51">
      <c r="A1011" s="28" t="s">
        <v>164</v>
      </c>
      <c r="B1011" s="21" t="s">
        <v>165</v>
      </c>
      <c r="C1011" s="22">
        <v>0</v>
      </c>
      <c r="D1011" s="22">
        <v>64251</v>
      </c>
      <c r="E1011" s="22">
        <v>64251</v>
      </c>
      <c r="F1011" s="22">
        <v>0</v>
      </c>
      <c r="G1011" s="22">
        <f t="shared" si="260"/>
        <v>0</v>
      </c>
      <c r="H1011" s="22">
        <f t="shared" si="261"/>
        <v>64251</v>
      </c>
      <c r="I1011" s="23">
        <f t="shared" si="262"/>
        <v>0</v>
      </c>
      <c r="J1011" s="23">
        <f t="shared" si="263"/>
        <v>0</v>
      </c>
      <c r="K1011" s="23">
        <f t="shared" si="264"/>
        <v>0</v>
      </c>
    </row>
    <row r="1012" spans="1:11" ht="38.25">
      <c r="A1012" s="29" t="s">
        <v>166</v>
      </c>
      <c r="B1012" s="21" t="s">
        <v>167</v>
      </c>
      <c r="C1012" s="22">
        <v>0</v>
      </c>
      <c r="D1012" s="22">
        <v>64251</v>
      </c>
      <c r="E1012" s="22">
        <v>64251</v>
      </c>
      <c r="F1012" s="22">
        <v>0</v>
      </c>
      <c r="G1012" s="22">
        <f t="shared" si="260"/>
        <v>0</v>
      </c>
      <c r="H1012" s="22">
        <f t="shared" si="261"/>
        <v>64251</v>
      </c>
      <c r="I1012" s="23">
        <f t="shared" si="262"/>
        <v>0</v>
      </c>
      <c r="J1012" s="23">
        <f t="shared" si="263"/>
        <v>0</v>
      </c>
      <c r="K1012" s="23">
        <f t="shared" si="264"/>
        <v>0</v>
      </c>
    </row>
    <row r="1013" spans="1:11">
      <c r="A1013" s="26" t="s">
        <v>56</v>
      </c>
      <c r="B1013" s="21" t="s">
        <v>57</v>
      </c>
      <c r="C1013" s="22">
        <v>4232790.0999999996</v>
      </c>
      <c r="D1013" s="22">
        <v>5101923</v>
      </c>
      <c r="E1013" s="22">
        <v>1849488</v>
      </c>
      <c r="F1013" s="22">
        <v>2424995.17</v>
      </c>
      <c r="G1013" s="22">
        <f t="shared" si="260"/>
        <v>-1807794.9299999997</v>
      </c>
      <c r="H1013" s="22">
        <f t="shared" si="261"/>
        <v>-575507.16999999993</v>
      </c>
      <c r="I1013" s="23">
        <f t="shared" si="262"/>
        <v>-42.709297822256765</v>
      </c>
      <c r="J1013" s="23">
        <f t="shared" si="263"/>
        <v>131.11710754543958</v>
      </c>
      <c r="K1013" s="23">
        <f t="shared" si="264"/>
        <v>47.53100291791938</v>
      </c>
    </row>
    <row r="1014" spans="1:11">
      <c r="A1014" s="27" t="s">
        <v>58</v>
      </c>
      <c r="B1014" s="21" t="s">
        <v>59</v>
      </c>
      <c r="C1014" s="22">
        <v>4232790.0999999996</v>
      </c>
      <c r="D1014" s="22">
        <v>5101923</v>
      </c>
      <c r="E1014" s="22">
        <v>1849488</v>
      </c>
      <c r="F1014" s="22">
        <v>2424995.17</v>
      </c>
      <c r="G1014" s="22">
        <f t="shared" si="260"/>
        <v>-1807794.9299999997</v>
      </c>
      <c r="H1014" s="22">
        <f t="shared" si="261"/>
        <v>-575507.16999999993</v>
      </c>
      <c r="I1014" s="23">
        <f t="shared" si="262"/>
        <v>-42.709297822256765</v>
      </c>
      <c r="J1014" s="23">
        <f t="shared" si="263"/>
        <v>131.11710754543958</v>
      </c>
      <c r="K1014" s="23">
        <f t="shared" si="264"/>
        <v>47.53100291791938</v>
      </c>
    </row>
    <row r="1015" spans="1:11">
      <c r="A1015" s="20"/>
      <c r="B1015" s="21" t="s">
        <v>60</v>
      </c>
      <c r="C1015" s="22">
        <v>16805446.489999998</v>
      </c>
      <c r="D1015" s="22">
        <v>0</v>
      </c>
      <c r="E1015" s="22">
        <v>0</v>
      </c>
      <c r="F1015" s="22">
        <v>3230040.2</v>
      </c>
      <c r="G1015" s="22">
        <f t="shared" si="260"/>
        <v>-13575406.289999999</v>
      </c>
      <c r="H1015" s="22">
        <f t="shared" si="261"/>
        <v>-3230040.2</v>
      </c>
      <c r="I1015" s="23">
        <f t="shared" si="262"/>
        <v>-80.779801346414573</v>
      </c>
      <c r="J1015" s="23">
        <f t="shared" si="263"/>
        <v>0</v>
      </c>
      <c r="K1015" s="23">
        <f t="shared" si="264"/>
        <v>0</v>
      </c>
    </row>
    <row r="1016" spans="1:11">
      <c r="A1016" s="20" t="s">
        <v>61</v>
      </c>
      <c r="B1016" s="21" t="s">
        <v>62</v>
      </c>
      <c r="C1016" s="22">
        <v>-16805446.489999998</v>
      </c>
      <c r="D1016" s="22">
        <v>0</v>
      </c>
      <c r="E1016" s="22">
        <v>0</v>
      </c>
      <c r="F1016" s="22">
        <v>-3230040.2</v>
      </c>
      <c r="G1016" s="22">
        <f t="shared" si="260"/>
        <v>13575406.289999999</v>
      </c>
      <c r="H1016" s="22">
        <f t="shared" si="261"/>
        <v>3230040.2</v>
      </c>
      <c r="I1016" s="23">
        <f t="shared" si="262"/>
        <v>-80.779801346414573</v>
      </c>
      <c r="J1016" s="23">
        <f t="shared" si="263"/>
        <v>0</v>
      </c>
      <c r="K1016" s="23">
        <f t="shared" si="264"/>
        <v>0</v>
      </c>
    </row>
    <row r="1017" spans="1:11">
      <c r="A1017" s="26" t="s">
        <v>63</v>
      </c>
      <c r="B1017" s="21" t="s">
        <v>64</v>
      </c>
      <c r="C1017" s="22">
        <v>-16805446.489999998</v>
      </c>
      <c r="D1017" s="22">
        <v>0</v>
      </c>
      <c r="E1017" s="22">
        <v>0</v>
      </c>
      <c r="F1017" s="22">
        <v>-3230040.2</v>
      </c>
      <c r="G1017" s="22">
        <f t="shared" si="260"/>
        <v>13575406.289999999</v>
      </c>
      <c r="H1017" s="22">
        <f t="shared" si="261"/>
        <v>3230040.2</v>
      </c>
      <c r="I1017" s="23">
        <f t="shared" si="262"/>
        <v>-80.779801346414573</v>
      </c>
      <c r="J1017" s="23">
        <f t="shared" si="263"/>
        <v>0</v>
      </c>
      <c r="K1017" s="23">
        <f t="shared" si="264"/>
        <v>0</v>
      </c>
    </row>
    <row r="1018" spans="1:11" s="35" customFormat="1" ht="25.5">
      <c r="A1018" s="36" t="s">
        <v>142</v>
      </c>
      <c r="B1018" s="32" t="s">
        <v>143</v>
      </c>
      <c r="C1018" s="33"/>
      <c r="D1018" s="33"/>
      <c r="E1018" s="33"/>
      <c r="F1018" s="33"/>
      <c r="G1018" s="33"/>
      <c r="H1018" s="33"/>
      <c r="I1018" s="34"/>
      <c r="J1018" s="34"/>
      <c r="K1018" s="34"/>
    </row>
    <row r="1019" spans="1:11">
      <c r="A1019" s="20" t="s">
        <v>26</v>
      </c>
      <c r="B1019" s="21" t="s">
        <v>27</v>
      </c>
      <c r="C1019" s="22">
        <v>21472935</v>
      </c>
      <c r="D1019" s="22">
        <v>5771803</v>
      </c>
      <c r="E1019" s="22">
        <v>2101021</v>
      </c>
      <c r="F1019" s="22">
        <v>5771803</v>
      </c>
      <c r="G1019" s="22">
        <f t="shared" ref="G1019:G1038" si="265">F1019-C1019</f>
        <v>-15701132</v>
      </c>
      <c r="H1019" s="22">
        <f t="shared" ref="H1019:H1038" si="266">E1019-F1019</f>
        <v>-3670782</v>
      </c>
      <c r="I1019" s="23">
        <f t="shared" ref="I1019:I1038" si="267">IF(ISERROR(F1019/C1019),0,F1019/C1019*100-100)</f>
        <v>-73.120567821771914</v>
      </c>
      <c r="J1019" s="23">
        <f t="shared" ref="J1019:J1038" si="268">IF(ISERROR(F1019/E1019),0,F1019/E1019*100)</f>
        <v>274.7141984777877</v>
      </c>
      <c r="K1019" s="23">
        <f t="shared" ref="K1019:K1038" si="269">IF(ISERROR(F1019/D1019),0,F1019/D1019*100)</f>
        <v>100</v>
      </c>
    </row>
    <row r="1020" spans="1:11">
      <c r="A1020" s="26" t="s">
        <v>28</v>
      </c>
      <c r="B1020" s="21" t="s">
        <v>29</v>
      </c>
      <c r="C1020" s="22">
        <v>21472935</v>
      </c>
      <c r="D1020" s="22">
        <v>5771803</v>
      </c>
      <c r="E1020" s="22">
        <v>2101021</v>
      </c>
      <c r="F1020" s="22">
        <v>5771803</v>
      </c>
      <c r="G1020" s="22">
        <f t="shared" si="265"/>
        <v>-15701132</v>
      </c>
      <c r="H1020" s="22">
        <f t="shared" si="266"/>
        <v>-3670782</v>
      </c>
      <c r="I1020" s="23">
        <f t="shared" si="267"/>
        <v>-73.120567821771914</v>
      </c>
      <c r="J1020" s="23">
        <f t="shared" si="268"/>
        <v>274.7141984777877</v>
      </c>
      <c r="K1020" s="23">
        <f t="shared" si="269"/>
        <v>100</v>
      </c>
    </row>
    <row r="1021" spans="1:11">
      <c r="A1021" s="27" t="s">
        <v>30</v>
      </c>
      <c r="B1021" s="21" t="s">
        <v>31</v>
      </c>
      <c r="C1021" s="22">
        <v>21472935</v>
      </c>
      <c r="D1021" s="22">
        <v>5771803</v>
      </c>
      <c r="E1021" s="22">
        <v>2101021</v>
      </c>
      <c r="F1021" s="22">
        <v>5771803</v>
      </c>
      <c r="G1021" s="22">
        <f t="shared" si="265"/>
        <v>-15701132</v>
      </c>
      <c r="H1021" s="22">
        <f t="shared" si="266"/>
        <v>-3670782</v>
      </c>
      <c r="I1021" s="23">
        <f t="shared" si="267"/>
        <v>-73.120567821771914</v>
      </c>
      <c r="J1021" s="23">
        <f t="shared" si="268"/>
        <v>274.7141984777877</v>
      </c>
      <c r="K1021" s="23">
        <f t="shared" si="269"/>
        <v>100</v>
      </c>
    </row>
    <row r="1022" spans="1:11">
      <c r="A1022" s="20" t="s">
        <v>32</v>
      </c>
      <c r="B1022" s="21" t="s">
        <v>33</v>
      </c>
      <c r="C1022" s="22">
        <v>4699760.46</v>
      </c>
      <c r="D1022" s="22">
        <v>5771803</v>
      </c>
      <c r="E1022" s="22">
        <v>2101021</v>
      </c>
      <c r="F1022" s="22">
        <v>2572527.0099999998</v>
      </c>
      <c r="G1022" s="22">
        <f t="shared" si="265"/>
        <v>-2127233.4500000002</v>
      </c>
      <c r="H1022" s="22">
        <f t="shared" si="266"/>
        <v>-471506.00999999978</v>
      </c>
      <c r="I1022" s="23">
        <f t="shared" si="267"/>
        <v>-45.26259302160264</v>
      </c>
      <c r="J1022" s="23">
        <f t="shared" si="268"/>
        <v>122.44175617473599</v>
      </c>
      <c r="K1022" s="23">
        <f t="shared" si="269"/>
        <v>44.570596224438006</v>
      </c>
    </row>
    <row r="1023" spans="1:11">
      <c r="A1023" s="26" t="s">
        <v>34</v>
      </c>
      <c r="B1023" s="21" t="s">
        <v>35</v>
      </c>
      <c r="C1023" s="22">
        <v>466970.36</v>
      </c>
      <c r="D1023" s="22">
        <v>669880</v>
      </c>
      <c r="E1023" s="22">
        <v>251533</v>
      </c>
      <c r="F1023" s="22">
        <v>147531.84</v>
      </c>
      <c r="G1023" s="22">
        <f t="shared" si="265"/>
        <v>-319438.52</v>
      </c>
      <c r="H1023" s="22">
        <f t="shared" si="266"/>
        <v>104001.16</v>
      </c>
      <c r="I1023" s="23">
        <f t="shared" si="267"/>
        <v>-68.406594371428625</v>
      </c>
      <c r="J1023" s="23">
        <f t="shared" si="268"/>
        <v>58.653075342002836</v>
      </c>
      <c r="K1023" s="23">
        <f t="shared" si="269"/>
        <v>22.023622141279034</v>
      </c>
    </row>
    <row r="1024" spans="1:11">
      <c r="A1024" s="27" t="s">
        <v>36</v>
      </c>
      <c r="B1024" s="21" t="s">
        <v>37</v>
      </c>
      <c r="C1024" s="22">
        <v>140270.35999999999</v>
      </c>
      <c r="D1024" s="22">
        <v>605629</v>
      </c>
      <c r="E1024" s="22">
        <v>187282</v>
      </c>
      <c r="F1024" s="22">
        <v>147531.84</v>
      </c>
      <c r="G1024" s="22">
        <f t="shared" si="265"/>
        <v>7261.4800000000105</v>
      </c>
      <c r="H1024" s="22">
        <f t="shared" si="266"/>
        <v>39750.160000000003</v>
      </c>
      <c r="I1024" s="23">
        <f t="shared" si="267"/>
        <v>5.1767743377859858</v>
      </c>
      <c r="J1024" s="23">
        <f t="shared" si="268"/>
        <v>78.775237342617004</v>
      </c>
      <c r="K1024" s="23">
        <f t="shared" si="269"/>
        <v>24.360101646387474</v>
      </c>
    </row>
    <row r="1025" spans="1:11">
      <c r="A1025" s="28" t="s">
        <v>38</v>
      </c>
      <c r="B1025" s="21" t="s">
        <v>39</v>
      </c>
      <c r="C1025" s="22">
        <v>52018.03</v>
      </c>
      <c r="D1025" s="22">
        <v>332450</v>
      </c>
      <c r="E1025" s="22">
        <v>141342</v>
      </c>
      <c r="F1025" s="22">
        <v>123164.85</v>
      </c>
      <c r="G1025" s="22">
        <f t="shared" si="265"/>
        <v>71146.820000000007</v>
      </c>
      <c r="H1025" s="22">
        <f t="shared" si="266"/>
        <v>18177.149999999994</v>
      </c>
      <c r="I1025" s="23">
        <f t="shared" si="267"/>
        <v>136.77338415161051</v>
      </c>
      <c r="J1025" s="23">
        <f t="shared" si="268"/>
        <v>87.13959757184702</v>
      </c>
      <c r="K1025" s="23">
        <f t="shared" si="269"/>
        <v>37.047631222740264</v>
      </c>
    </row>
    <row r="1026" spans="1:11">
      <c r="A1026" s="28" t="s">
        <v>40</v>
      </c>
      <c r="B1026" s="21" t="s">
        <v>41</v>
      </c>
      <c r="C1026" s="22">
        <v>88252.33</v>
      </c>
      <c r="D1026" s="22">
        <v>273179</v>
      </c>
      <c r="E1026" s="22">
        <v>45940</v>
      </c>
      <c r="F1026" s="22">
        <v>24366.99</v>
      </c>
      <c r="G1026" s="22">
        <f t="shared" si="265"/>
        <v>-63885.34</v>
      </c>
      <c r="H1026" s="22">
        <f t="shared" si="266"/>
        <v>21573.01</v>
      </c>
      <c r="I1026" s="23">
        <f t="shared" si="267"/>
        <v>-72.38940886886499</v>
      </c>
      <c r="J1026" s="23">
        <f t="shared" si="268"/>
        <v>53.040901175446244</v>
      </c>
      <c r="K1026" s="23">
        <f t="shared" si="269"/>
        <v>8.9197888563908645</v>
      </c>
    </row>
    <row r="1027" spans="1:11">
      <c r="A1027" s="29" t="s">
        <v>82</v>
      </c>
      <c r="B1027" s="21" t="s">
        <v>83</v>
      </c>
      <c r="C1027" s="22">
        <v>0</v>
      </c>
      <c r="D1027" s="22">
        <v>0</v>
      </c>
      <c r="E1027" s="22">
        <v>0</v>
      </c>
      <c r="F1027" s="22">
        <v>166.99</v>
      </c>
      <c r="G1027" s="22">
        <f t="shared" si="265"/>
        <v>166.99</v>
      </c>
      <c r="H1027" s="22">
        <f t="shared" si="266"/>
        <v>-166.99</v>
      </c>
      <c r="I1027" s="23">
        <f t="shared" si="267"/>
        <v>0</v>
      </c>
      <c r="J1027" s="23">
        <f t="shared" si="268"/>
        <v>0</v>
      </c>
      <c r="K1027" s="23">
        <f t="shared" si="269"/>
        <v>0</v>
      </c>
    </row>
    <row r="1028" spans="1:11" ht="25.5">
      <c r="A1028" s="27" t="s">
        <v>48</v>
      </c>
      <c r="B1028" s="21" t="s">
        <v>49</v>
      </c>
      <c r="C1028" s="22">
        <v>326700</v>
      </c>
      <c r="D1028" s="22">
        <v>64251</v>
      </c>
      <c r="E1028" s="22">
        <v>64251</v>
      </c>
      <c r="F1028" s="22">
        <v>0</v>
      </c>
      <c r="G1028" s="22">
        <f t="shared" si="265"/>
        <v>-326700</v>
      </c>
      <c r="H1028" s="22">
        <f t="shared" si="266"/>
        <v>64251</v>
      </c>
      <c r="I1028" s="23">
        <f t="shared" si="267"/>
        <v>-100</v>
      </c>
      <c r="J1028" s="23">
        <f t="shared" si="268"/>
        <v>0</v>
      </c>
      <c r="K1028" s="23">
        <f t="shared" si="269"/>
        <v>0</v>
      </c>
    </row>
    <row r="1029" spans="1:11">
      <c r="A1029" s="28" t="s">
        <v>50</v>
      </c>
      <c r="B1029" s="21" t="s">
        <v>51</v>
      </c>
      <c r="C1029" s="22">
        <v>326700</v>
      </c>
      <c r="D1029" s="22">
        <v>0</v>
      </c>
      <c r="E1029" s="22">
        <v>0</v>
      </c>
      <c r="F1029" s="22">
        <v>0</v>
      </c>
      <c r="G1029" s="22">
        <f t="shared" si="265"/>
        <v>-326700</v>
      </c>
      <c r="H1029" s="22">
        <f t="shared" si="266"/>
        <v>0</v>
      </c>
      <c r="I1029" s="23">
        <f t="shared" si="267"/>
        <v>-100</v>
      </c>
      <c r="J1029" s="23">
        <f t="shared" si="268"/>
        <v>0</v>
      </c>
      <c r="K1029" s="23">
        <f t="shared" si="269"/>
        <v>0</v>
      </c>
    </row>
    <row r="1030" spans="1:11" ht="25.5">
      <c r="A1030" s="29" t="s">
        <v>52</v>
      </c>
      <c r="B1030" s="21" t="s">
        <v>53</v>
      </c>
      <c r="C1030" s="22">
        <v>326700</v>
      </c>
      <c r="D1030" s="22">
        <v>0</v>
      </c>
      <c r="E1030" s="22">
        <v>0</v>
      </c>
      <c r="F1030" s="22">
        <v>0</v>
      </c>
      <c r="G1030" s="22">
        <f t="shared" si="265"/>
        <v>-326700</v>
      </c>
      <c r="H1030" s="22">
        <f t="shared" si="266"/>
        <v>0</v>
      </c>
      <c r="I1030" s="23">
        <f t="shared" si="267"/>
        <v>-100</v>
      </c>
      <c r="J1030" s="23">
        <f t="shared" si="268"/>
        <v>0</v>
      </c>
      <c r="K1030" s="23">
        <f t="shared" si="269"/>
        <v>0</v>
      </c>
    </row>
    <row r="1031" spans="1:11" ht="25.5">
      <c r="A1031" s="30" t="s">
        <v>54</v>
      </c>
      <c r="B1031" s="21" t="s">
        <v>55</v>
      </c>
      <c r="C1031" s="22">
        <v>326700</v>
      </c>
      <c r="D1031" s="22">
        <v>0</v>
      </c>
      <c r="E1031" s="22">
        <v>0</v>
      </c>
      <c r="F1031" s="22">
        <v>0</v>
      </c>
      <c r="G1031" s="22">
        <f t="shared" si="265"/>
        <v>-326700</v>
      </c>
      <c r="H1031" s="22">
        <f t="shared" si="266"/>
        <v>0</v>
      </c>
      <c r="I1031" s="23">
        <f t="shared" si="267"/>
        <v>-100</v>
      </c>
      <c r="J1031" s="23">
        <f t="shared" si="268"/>
        <v>0</v>
      </c>
      <c r="K1031" s="23">
        <f t="shared" si="269"/>
        <v>0</v>
      </c>
    </row>
    <row r="1032" spans="1:11" ht="51">
      <c r="A1032" s="28" t="s">
        <v>164</v>
      </c>
      <c r="B1032" s="21" t="s">
        <v>165</v>
      </c>
      <c r="C1032" s="22">
        <v>0</v>
      </c>
      <c r="D1032" s="22">
        <v>64251</v>
      </c>
      <c r="E1032" s="22">
        <v>64251</v>
      </c>
      <c r="F1032" s="22">
        <v>0</v>
      </c>
      <c r="G1032" s="22">
        <f t="shared" si="265"/>
        <v>0</v>
      </c>
      <c r="H1032" s="22">
        <f t="shared" si="266"/>
        <v>64251</v>
      </c>
      <c r="I1032" s="23">
        <f t="shared" si="267"/>
        <v>0</v>
      </c>
      <c r="J1032" s="23">
        <f t="shared" si="268"/>
        <v>0</v>
      </c>
      <c r="K1032" s="23">
        <f t="shared" si="269"/>
        <v>0</v>
      </c>
    </row>
    <row r="1033" spans="1:11" ht="38.25">
      <c r="A1033" s="29" t="s">
        <v>166</v>
      </c>
      <c r="B1033" s="21" t="s">
        <v>167</v>
      </c>
      <c r="C1033" s="22">
        <v>0</v>
      </c>
      <c r="D1033" s="22">
        <v>64251</v>
      </c>
      <c r="E1033" s="22">
        <v>64251</v>
      </c>
      <c r="F1033" s="22">
        <v>0</v>
      </c>
      <c r="G1033" s="22">
        <f t="shared" si="265"/>
        <v>0</v>
      </c>
      <c r="H1033" s="22">
        <f t="shared" si="266"/>
        <v>64251</v>
      </c>
      <c r="I1033" s="23">
        <f t="shared" si="267"/>
        <v>0</v>
      </c>
      <c r="J1033" s="23">
        <f t="shared" si="268"/>
        <v>0</v>
      </c>
      <c r="K1033" s="23">
        <f t="shared" si="269"/>
        <v>0</v>
      </c>
    </row>
    <row r="1034" spans="1:11">
      <c r="A1034" s="26" t="s">
        <v>56</v>
      </c>
      <c r="B1034" s="21" t="s">
        <v>57</v>
      </c>
      <c r="C1034" s="22">
        <v>4232790.0999999996</v>
      </c>
      <c r="D1034" s="22">
        <v>5101923</v>
      </c>
      <c r="E1034" s="22">
        <v>1849488</v>
      </c>
      <c r="F1034" s="22">
        <v>2424995.17</v>
      </c>
      <c r="G1034" s="22">
        <f t="shared" si="265"/>
        <v>-1807794.9299999997</v>
      </c>
      <c r="H1034" s="22">
        <f t="shared" si="266"/>
        <v>-575507.16999999993</v>
      </c>
      <c r="I1034" s="23">
        <f t="shared" si="267"/>
        <v>-42.709297822256765</v>
      </c>
      <c r="J1034" s="23">
        <f t="shared" si="268"/>
        <v>131.11710754543958</v>
      </c>
      <c r="K1034" s="23">
        <f t="shared" si="269"/>
        <v>47.53100291791938</v>
      </c>
    </row>
    <row r="1035" spans="1:11">
      <c r="A1035" s="27" t="s">
        <v>58</v>
      </c>
      <c r="B1035" s="21" t="s">
        <v>59</v>
      </c>
      <c r="C1035" s="22">
        <v>4232790.0999999996</v>
      </c>
      <c r="D1035" s="22">
        <v>5101923</v>
      </c>
      <c r="E1035" s="22">
        <v>1849488</v>
      </c>
      <c r="F1035" s="22">
        <v>2424995.17</v>
      </c>
      <c r="G1035" s="22">
        <f t="shared" si="265"/>
        <v>-1807794.9299999997</v>
      </c>
      <c r="H1035" s="22">
        <f t="shared" si="266"/>
        <v>-575507.16999999993</v>
      </c>
      <c r="I1035" s="23">
        <f t="shared" si="267"/>
        <v>-42.709297822256765</v>
      </c>
      <c r="J1035" s="23">
        <f t="shared" si="268"/>
        <v>131.11710754543958</v>
      </c>
      <c r="K1035" s="23">
        <f t="shared" si="269"/>
        <v>47.53100291791938</v>
      </c>
    </row>
    <row r="1036" spans="1:11">
      <c r="A1036" s="20"/>
      <c r="B1036" s="21" t="s">
        <v>60</v>
      </c>
      <c r="C1036" s="22">
        <v>16773174.539999999</v>
      </c>
      <c r="D1036" s="22">
        <v>0</v>
      </c>
      <c r="E1036" s="22">
        <v>0</v>
      </c>
      <c r="F1036" s="22">
        <v>3199275.99</v>
      </c>
      <c r="G1036" s="22">
        <f t="shared" si="265"/>
        <v>-13573898.549999999</v>
      </c>
      <c r="H1036" s="22">
        <f t="shared" si="266"/>
        <v>-3199275.99</v>
      </c>
      <c r="I1036" s="23">
        <f t="shared" si="267"/>
        <v>-80.926234432423655</v>
      </c>
      <c r="J1036" s="23">
        <f t="shared" si="268"/>
        <v>0</v>
      </c>
      <c r="K1036" s="23">
        <f t="shared" si="269"/>
        <v>0</v>
      </c>
    </row>
    <row r="1037" spans="1:11">
      <c r="A1037" s="20" t="s">
        <v>61</v>
      </c>
      <c r="B1037" s="21" t="s">
        <v>62</v>
      </c>
      <c r="C1037" s="22">
        <v>-16773174.539999999</v>
      </c>
      <c r="D1037" s="22">
        <v>0</v>
      </c>
      <c r="E1037" s="22">
        <v>0</v>
      </c>
      <c r="F1037" s="22">
        <v>-3199275.99</v>
      </c>
      <c r="G1037" s="22">
        <f t="shared" si="265"/>
        <v>13573898.549999999</v>
      </c>
      <c r="H1037" s="22">
        <f t="shared" si="266"/>
        <v>3199275.99</v>
      </c>
      <c r="I1037" s="23">
        <f t="shared" si="267"/>
        <v>-80.926234432423655</v>
      </c>
      <c r="J1037" s="23">
        <f t="shared" si="268"/>
        <v>0</v>
      </c>
      <c r="K1037" s="23">
        <f t="shared" si="269"/>
        <v>0</v>
      </c>
    </row>
    <row r="1038" spans="1:11">
      <c r="A1038" s="26" t="s">
        <v>63</v>
      </c>
      <c r="B1038" s="21" t="s">
        <v>64</v>
      </c>
      <c r="C1038" s="22">
        <v>-16773174.539999999</v>
      </c>
      <c r="D1038" s="22">
        <v>0</v>
      </c>
      <c r="E1038" s="22">
        <v>0</v>
      </c>
      <c r="F1038" s="22">
        <v>-3199275.99</v>
      </c>
      <c r="G1038" s="22">
        <f t="shared" si="265"/>
        <v>13573898.549999999</v>
      </c>
      <c r="H1038" s="22">
        <f t="shared" si="266"/>
        <v>3199275.99</v>
      </c>
      <c r="I1038" s="23">
        <f t="shared" si="267"/>
        <v>-80.926234432423655</v>
      </c>
      <c r="J1038" s="23">
        <f t="shared" si="268"/>
        <v>0</v>
      </c>
      <c r="K1038" s="23">
        <f t="shared" si="269"/>
        <v>0</v>
      </c>
    </row>
    <row r="1039" spans="1:11" s="35" customFormat="1" ht="25.5">
      <c r="A1039" s="36" t="s">
        <v>144</v>
      </c>
      <c r="B1039" s="32" t="s">
        <v>145</v>
      </c>
      <c r="C1039" s="33"/>
      <c r="D1039" s="33"/>
      <c r="E1039" s="33"/>
      <c r="F1039" s="33"/>
      <c r="G1039" s="33"/>
      <c r="H1039" s="33"/>
      <c r="I1039" s="34"/>
      <c r="J1039" s="34"/>
      <c r="K1039" s="34"/>
    </row>
    <row r="1040" spans="1:11">
      <c r="A1040" s="20" t="s">
        <v>26</v>
      </c>
      <c r="B1040" s="21" t="s">
        <v>27</v>
      </c>
      <c r="C1040" s="22">
        <v>34000</v>
      </c>
      <c r="D1040" s="22">
        <v>34000</v>
      </c>
      <c r="E1040" s="22">
        <v>5665</v>
      </c>
      <c r="F1040" s="22">
        <v>34000</v>
      </c>
      <c r="G1040" s="22">
        <f t="shared" ref="G1040:G1049" si="270">F1040-C1040</f>
        <v>0</v>
      </c>
      <c r="H1040" s="22">
        <f t="shared" ref="H1040:H1049" si="271">E1040-F1040</f>
        <v>-28335</v>
      </c>
      <c r="I1040" s="23">
        <f t="shared" ref="I1040:I1049" si="272">IF(ISERROR(F1040/C1040),0,F1040/C1040*100-100)</f>
        <v>0</v>
      </c>
      <c r="J1040" s="23">
        <f t="shared" ref="J1040:J1049" si="273">IF(ISERROR(F1040/E1040),0,F1040/E1040*100)</f>
        <v>600.17652250661956</v>
      </c>
      <c r="K1040" s="23">
        <f t="shared" ref="K1040:K1049" si="274">IF(ISERROR(F1040/D1040),0,F1040/D1040*100)</f>
        <v>100</v>
      </c>
    </row>
    <row r="1041" spans="1:11">
      <c r="A1041" s="26" t="s">
        <v>28</v>
      </c>
      <c r="B1041" s="21" t="s">
        <v>29</v>
      </c>
      <c r="C1041" s="22">
        <v>34000</v>
      </c>
      <c r="D1041" s="22">
        <v>34000</v>
      </c>
      <c r="E1041" s="22">
        <v>5665</v>
      </c>
      <c r="F1041" s="22">
        <v>34000</v>
      </c>
      <c r="G1041" s="22">
        <f t="shared" si="270"/>
        <v>0</v>
      </c>
      <c r="H1041" s="22">
        <f t="shared" si="271"/>
        <v>-28335</v>
      </c>
      <c r="I1041" s="23">
        <f t="shared" si="272"/>
        <v>0</v>
      </c>
      <c r="J1041" s="23">
        <f t="shared" si="273"/>
        <v>600.17652250661956</v>
      </c>
      <c r="K1041" s="23">
        <f t="shared" si="274"/>
        <v>100</v>
      </c>
    </row>
    <row r="1042" spans="1:11">
      <c r="A1042" s="27" t="s">
        <v>30</v>
      </c>
      <c r="B1042" s="21" t="s">
        <v>31</v>
      </c>
      <c r="C1042" s="22">
        <v>34000</v>
      </c>
      <c r="D1042" s="22">
        <v>34000</v>
      </c>
      <c r="E1042" s="22">
        <v>5665</v>
      </c>
      <c r="F1042" s="22">
        <v>34000</v>
      </c>
      <c r="G1042" s="22">
        <f t="shared" si="270"/>
        <v>0</v>
      </c>
      <c r="H1042" s="22">
        <f t="shared" si="271"/>
        <v>-28335</v>
      </c>
      <c r="I1042" s="23">
        <f t="shared" si="272"/>
        <v>0</v>
      </c>
      <c r="J1042" s="23">
        <f t="shared" si="273"/>
        <v>600.17652250661956</v>
      </c>
      <c r="K1042" s="23">
        <f t="shared" si="274"/>
        <v>100</v>
      </c>
    </row>
    <row r="1043" spans="1:11">
      <c r="A1043" s="20" t="s">
        <v>32</v>
      </c>
      <c r="B1043" s="21" t="s">
        <v>33</v>
      </c>
      <c r="C1043" s="22">
        <v>1728.05</v>
      </c>
      <c r="D1043" s="22">
        <v>34000</v>
      </c>
      <c r="E1043" s="22">
        <v>5665</v>
      </c>
      <c r="F1043" s="22">
        <v>3235.79</v>
      </c>
      <c r="G1043" s="22">
        <f t="shared" si="270"/>
        <v>1507.74</v>
      </c>
      <c r="H1043" s="22">
        <f t="shared" si="271"/>
        <v>2429.21</v>
      </c>
      <c r="I1043" s="23">
        <f t="shared" si="272"/>
        <v>87.250947599895852</v>
      </c>
      <c r="J1043" s="23">
        <f t="shared" si="273"/>
        <v>57.118976169461611</v>
      </c>
      <c r="K1043" s="23">
        <f t="shared" si="274"/>
        <v>9.5170294117647067</v>
      </c>
    </row>
    <row r="1044" spans="1:11">
      <c r="A1044" s="26" t="s">
        <v>34</v>
      </c>
      <c r="B1044" s="21" t="s">
        <v>35</v>
      </c>
      <c r="C1044" s="22">
        <v>1728.05</v>
      </c>
      <c r="D1044" s="22">
        <v>34000</v>
      </c>
      <c r="E1044" s="22">
        <v>5665</v>
      </c>
      <c r="F1044" s="22">
        <v>3235.79</v>
      </c>
      <c r="G1044" s="22">
        <f t="shared" si="270"/>
        <v>1507.74</v>
      </c>
      <c r="H1044" s="22">
        <f t="shared" si="271"/>
        <v>2429.21</v>
      </c>
      <c r="I1044" s="23">
        <f t="shared" si="272"/>
        <v>87.250947599895852</v>
      </c>
      <c r="J1044" s="23">
        <f t="shared" si="273"/>
        <v>57.118976169461611</v>
      </c>
      <c r="K1044" s="23">
        <f t="shared" si="274"/>
        <v>9.5170294117647067</v>
      </c>
    </row>
    <row r="1045" spans="1:11">
      <c r="A1045" s="27" t="s">
        <v>36</v>
      </c>
      <c r="B1045" s="21" t="s">
        <v>37</v>
      </c>
      <c r="C1045" s="22">
        <v>1728.05</v>
      </c>
      <c r="D1045" s="22">
        <v>34000</v>
      </c>
      <c r="E1045" s="22">
        <v>5665</v>
      </c>
      <c r="F1045" s="22">
        <v>3235.79</v>
      </c>
      <c r="G1045" s="22">
        <f t="shared" si="270"/>
        <v>1507.74</v>
      </c>
      <c r="H1045" s="22">
        <f t="shared" si="271"/>
        <v>2429.21</v>
      </c>
      <c r="I1045" s="23">
        <f t="shared" si="272"/>
        <v>87.250947599895852</v>
      </c>
      <c r="J1045" s="23">
        <f t="shared" si="273"/>
        <v>57.118976169461611</v>
      </c>
      <c r="K1045" s="23">
        <f t="shared" si="274"/>
        <v>9.5170294117647067</v>
      </c>
    </row>
    <row r="1046" spans="1:11">
      <c r="A1046" s="28" t="s">
        <v>38</v>
      </c>
      <c r="B1046" s="21" t="s">
        <v>39</v>
      </c>
      <c r="C1046" s="22">
        <v>1728.05</v>
      </c>
      <c r="D1046" s="22">
        <v>34000</v>
      </c>
      <c r="E1046" s="22">
        <v>5665</v>
      </c>
      <c r="F1046" s="22">
        <v>3235.79</v>
      </c>
      <c r="G1046" s="22">
        <f t="shared" si="270"/>
        <v>1507.74</v>
      </c>
      <c r="H1046" s="22">
        <f t="shared" si="271"/>
        <v>2429.21</v>
      </c>
      <c r="I1046" s="23">
        <f t="shared" si="272"/>
        <v>87.250947599895852</v>
      </c>
      <c r="J1046" s="23">
        <f t="shared" si="273"/>
        <v>57.118976169461611</v>
      </c>
      <c r="K1046" s="23">
        <f t="shared" si="274"/>
        <v>9.5170294117647067</v>
      </c>
    </row>
    <row r="1047" spans="1:11">
      <c r="A1047" s="20"/>
      <c r="B1047" s="21" t="s">
        <v>60</v>
      </c>
      <c r="C1047" s="22">
        <v>32271.95</v>
      </c>
      <c r="D1047" s="22">
        <v>0</v>
      </c>
      <c r="E1047" s="22">
        <v>0</v>
      </c>
      <c r="F1047" s="22">
        <v>30764.21</v>
      </c>
      <c r="G1047" s="22">
        <f t="shared" si="270"/>
        <v>-1507.7400000000016</v>
      </c>
      <c r="H1047" s="22">
        <f t="shared" si="271"/>
        <v>-30764.21</v>
      </c>
      <c r="I1047" s="23">
        <f t="shared" si="272"/>
        <v>-4.6719829449413623</v>
      </c>
      <c r="J1047" s="23">
        <f t="shared" si="273"/>
        <v>0</v>
      </c>
      <c r="K1047" s="23">
        <f t="shared" si="274"/>
        <v>0</v>
      </c>
    </row>
    <row r="1048" spans="1:11">
      <c r="A1048" s="20" t="s">
        <v>61</v>
      </c>
      <c r="B1048" s="21" t="s">
        <v>62</v>
      </c>
      <c r="C1048" s="22">
        <v>-32271.95</v>
      </c>
      <c r="D1048" s="22">
        <v>0</v>
      </c>
      <c r="E1048" s="22">
        <v>0</v>
      </c>
      <c r="F1048" s="22">
        <v>-30764.21</v>
      </c>
      <c r="G1048" s="22">
        <f t="shared" si="270"/>
        <v>1507.7400000000016</v>
      </c>
      <c r="H1048" s="22">
        <f t="shared" si="271"/>
        <v>30764.21</v>
      </c>
      <c r="I1048" s="23">
        <f t="shared" si="272"/>
        <v>-4.6719829449413623</v>
      </c>
      <c r="J1048" s="23">
        <f t="shared" si="273"/>
        <v>0</v>
      </c>
      <c r="K1048" s="23">
        <f t="shared" si="274"/>
        <v>0</v>
      </c>
    </row>
    <row r="1049" spans="1:11">
      <c r="A1049" s="26" t="s">
        <v>63</v>
      </c>
      <c r="B1049" s="21" t="s">
        <v>64</v>
      </c>
      <c r="C1049" s="22">
        <v>-32271.95</v>
      </c>
      <c r="D1049" s="22">
        <v>0</v>
      </c>
      <c r="E1049" s="22">
        <v>0</v>
      </c>
      <c r="F1049" s="22">
        <v>-30764.21</v>
      </c>
      <c r="G1049" s="22">
        <f t="shared" si="270"/>
        <v>1507.7400000000016</v>
      </c>
      <c r="H1049" s="22">
        <f t="shared" si="271"/>
        <v>30764.21</v>
      </c>
      <c r="I1049" s="23">
        <f t="shared" si="272"/>
        <v>-4.6719829449413623</v>
      </c>
      <c r="J1049" s="23">
        <f t="shared" si="273"/>
        <v>0</v>
      </c>
      <c r="K1049" s="23">
        <f t="shared" si="27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CDC5D-391B-4A91-B6DF-FD7D06A25B7C}">
  <sheetPr>
    <pageSetUpPr fitToPage="1"/>
  </sheetPr>
  <dimension ref="A1:K1645"/>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442</v>
      </c>
      <c r="B12" s="25" t="s">
        <v>443</v>
      </c>
      <c r="C12" s="22"/>
      <c r="D12" s="22"/>
      <c r="E12" s="22"/>
      <c r="F12" s="22"/>
      <c r="G12" s="22"/>
      <c r="H12" s="22"/>
      <c r="I12" s="23"/>
      <c r="J12" s="23"/>
      <c r="K12" s="23"/>
    </row>
    <row r="13" spans="1:11">
      <c r="A13" s="20" t="s">
        <v>26</v>
      </c>
      <c r="B13" s="21" t="s">
        <v>27</v>
      </c>
      <c r="C13" s="22">
        <v>598306831.87</v>
      </c>
      <c r="D13" s="22">
        <v>632800797</v>
      </c>
      <c r="E13" s="22">
        <v>203434023</v>
      </c>
      <c r="F13" s="22">
        <v>596055486.22000003</v>
      </c>
      <c r="G13" s="22">
        <f t="shared" ref="G13:G44" si="0">F13-C13</f>
        <v>-2251345.6499999762</v>
      </c>
      <c r="H13" s="22">
        <f t="shared" ref="H13:H44" si="1">E13-F13</f>
        <v>-392621463.22000003</v>
      </c>
      <c r="I13" s="23">
        <f t="shared" ref="I13:I44" si="2">IF(ISERROR(F13/C13),0,F13/C13*100-100)</f>
        <v>-0.37628613448444526</v>
      </c>
      <c r="J13" s="23">
        <f t="shared" ref="J13:J44" si="3">IF(ISERROR(F13/E13),0,F13/E13*100)</f>
        <v>292.99695175373887</v>
      </c>
      <c r="K13" s="23">
        <f t="shared" ref="K13:K44" si="4">IF(ISERROR(F13/D13),0,F13/D13*100)</f>
        <v>94.193226216812121</v>
      </c>
    </row>
    <row r="14" spans="1:11" ht="25.5">
      <c r="A14" s="26" t="s">
        <v>70</v>
      </c>
      <c r="B14" s="21" t="s">
        <v>71</v>
      </c>
      <c r="C14" s="22">
        <v>2184713.85</v>
      </c>
      <c r="D14" s="22">
        <v>7473040</v>
      </c>
      <c r="E14" s="22">
        <v>1689137</v>
      </c>
      <c r="F14" s="22">
        <v>1926339.1</v>
      </c>
      <c r="G14" s="22">
        <f t="shared" si="0"/>
        <v>-258374.75</v>
      </c>
      <c r="H14" s="22">
        <f t="shared" si="1"/>
        <v>-237202.10000000009</v>
      </c>
      <c r="I14" s="23">
        <f t="shared" si="2"/>
        <v>-11.826480158946211</v>
      </c>
      <c r="J14" s="23">
        <f t="shared" si="3"/>
        <v>114.04279818629277</v>
      </c>
      <c r="K14" s="23">
        <f t="shared" si="4"/>
        <v>25.777181709183949</v>
      </c>
    </row>
    <row r="15" spans="1:11">
      <c r="A15" s="26" t="s">
        <v>98</v>
      </c>
      <c r="B15" s="21" t="s">
        <v>99</v>
      </c>
      <c r="C15" s="22">
        <v>756337.61</v>
      </c>
      <c r="D15" s="22">
        <v>31533160</v>
      </c>
      <c r="E15" s="22">
        <v>2798041</v>
      </c>
      <c r="F15" s="22">
        <v>1288536.0900000001</v>
      </c>
      <c r="G15" s="22">
        <f t="shared" si="0"/>
        <v>532198.4800000001</v>
      </c>
      <c r="H15" s="22">
        <f t="shared" si="1"/>
        <v>1509504.91</v>
      </c>
      <c r="I15" s="23">
        <f t="shared" si="2"/>
        <v>70.365201064112114</v>
      </c>
      <c r="J15" s="23">
        <f t="shared" si="3"/>
        <v>46.05136558041859</v>
      </c>
      <c r="K15" s="23">
        <f t="shared" si="4"/>
        <v>4.0862891318218661</v>
      </c>
    </row>
    <row r="16" spans="1:11">
      <c r="A16" s="26" t="s">
        <v>72</v>
      </c>
      <c r="B16" s="21" t="s">
        <v>73</v>
      </c>
      <c r="C16" s="22">
        <v>397730.41</v>
      </c>
      <c r="D16" s="22">
        <v>6461157</v>
      </c>
      <c r="E16" s="22">
        <v>1473171</v>
      </c>
      <c r="F16" s="22">
        <v>5507171.0300000003</v>
      </c>
      <c r="G16" s="22">
        <f t="shared" si="0"/>
        <v>5109440.62</v>
      </c>
      <c r="H16" s="22">
        <f t="shared" si="1"/>
        <v>-4034000.0300000003</v>
      </c>
      <c r="I16" s="23">
        <f t="shared" si="2"/>
        <v>1284.6492225726467</v>
      </c>
      <c r="J16" s="23">
        <f t="shared" si="3"/>
        <v>373.83107799434015</v>
      </c>
      <c r="K16" s="23">
        <f t="shared" si="4"/>
        <v>85.235059757873088</v>
      </c>
    </row>
    <row r="17" spans="1:11">
      <c r="A17" s="27" t="s">
        <v>74</v>
      </c>
      <c r="B17" s="21" t="s">
        <v>75</v>
      </c>
      <c r="C17" s="22">
        <v>156734.07999999999</v>
      </c>
      <c r="D17" s="22">
        <v>5086447</v>
      </c>
      <c r="E17" s="22">
        <v>1119839</v>
      </c>
      <c r="F17" s="22">
        <v>4989393.57</v>
      </c>
      <c r="G17" s="22">
        <f t="shared" si="0"/>
        <v>4832659.49</v>
      </c>
      <c r="H17" s="22">
        <f t="shared" si="1"/>
        <v>-3869554.5700000003</v>
      </c>
      <c r="I17" s="23">
        <f t="shared" si="2"/>
        <v>3083.3495114782954</v>
      </c>
      <c r="J17" s="23">
        <f t="shared" si="3"/>
        <v>445.54561593229033</v>
      </c>
      <c r="K17" s="23">
        <f t="shared" si="4"/>
        <v>98.091920942064277</v>
      </c>
    </row>
    <row r="18" spans="1:11">
      <c r="A18" s="28" t="s">
        <v>76</v>
      </c>
      <c r="B18" s="21" t="s">
        <v>77</v>
      </c>
      <c r="C18" s="22">
        <v>142564.14000000001</v>
      </c>
      <c r="D18" s="22">
        <v>5086447</v>
      </c>
      <c r="E18" s="22">
        <v>1119839</v>
      </c>
      <c r="F18" s="22">
        <v>4985976.6900000004</v>
      </c>
      <c r="G18" s="22">
        <f t="shared" si="0"/>
        <v>4843412.5500000007</v>
      </c>
      <c r="H18" s="22">
        <f t="shared" si="1"/>
        <v>-3866137.6900000004</v>
      </c>
      <c r="I18" s="23">
        <f t="shared" si="2"/>
        <v>3397.356831809177</v>
      </c>
      <c r="J18" s="23">
        <f t="shared" si="3"/>
        <v>445.24049349951201</v>
      </c>
      <c r="K18" s="23">
        <f t="shared" si="4"/>
        <v>98.024744777641459</v>
      </c>
    </row>
    <row r="19" spans="1:11" ht="25.5">
      <c r="A19" s="29" t="s">
        <v>78</v>
      </c>
      <c r="B19" s="21" t="s">
        <v>79</v>
      </c>
      <c r="C19" s="22">
        <v>142564.14000000001</v>
      </c>
      <c r="D19" s="22">
        <v>5086447</v>
      </c>
      <c r="E19" s="22">
        <v>1119839</v>
      </c>
      <c r="F19" s="22">
        <v>4985976.6900000004</v>
      </c>
      <c r="G19" s="22">
        <f t="shared" si="0"/>
        <v>4843412.5500000007</v>
      </c>
      <c r="H19" s="22">
        <f t="shared" si="1"/>
        <v>-3866137.6900000004</v>
      </c>
      <c r="I19" s="23">
        <f t="shared" si="2"/>
        <v>3397.356831809177</v>
      </c>
      <c r="J19" s="23">
        <f t="shared" si="3"/>
        <v>445.24049349951201</v>
      </c>
      <c r="K19" s="23">
        <f t="shared" si="4"/>
        <v>98.024744777641459</v>
      </c>
    </row>
    <row r="20" spans="1:11" ht="25.5">
      <c r="A20" s="30" t="s">
        <v>80</v>
      </c>
      <c r="B20" s="21" t="s">
        <v>81</v>
      </c>
      <c r="C20" s="22">
        <v>129831.14</v>
      </c>
      <c r="D20" s="22">
        <v>5072447</v>
      </c>
      <c r="E20" s="22">
        <v>1116839</v>
      </c>
      <c r="F20" s="22">
        <v>4974746.6900000004</v>
      </c>
      <c r="G20" s="22">
        <f t="shared" si="0"/>
        <v>4844915.5500000007</v>
      </c>
      <c r="H20" s="22">
        <f t="shared" si="1"/>
        <v>-3857907.6900000004</v>
      </c>
      <c r="I20" s="23">
        <f t="shared" si="2"/>
        <v>3731.7053135326396</v>
      </c>
      <c r="J20" s="23">
        <f t="shared" si="3"/>
        <v>445.43096095319027</v>
      </c>
      <c r="K20" s="23">
        <f t="shared" si="4"/>
        <v>98.073901807155409</v>
      </c>
    </row>
    <row r="21" spans="1:11" ht="25.5">
      <c r="A21" s="30" t="s">
        <v>100</v>
      </c>
      <c r="B21" s="21" t="s">
        <v>101</v>
      </c>
      <c r="C21" s="22">
        <v>12733</v>
      </c>
      <c r="D21" s="22">
        <v>14000</v>
      </c>
      <c r="E21" s="22">
        <v>3000</v>
      </c>
      <c r="F21" s="22">
        <v>11230</v>
      </c>
      <c r="G21" s="22">
        <f t="shared" si="0"/>
        <v>-1503</v>
      </c>
      <c r="H21" s="22">
        <f t="shared" si="1"/>
        <v>-8230</v>
      </c>
      <c r="I21" s="23">
        <f t="shared" si="2"/>
        <v>-11.803973926019012</v>
      </c>
      <c r="J21" s="23">
        <f t="shared" si="3"/>
        <v>374.33333333333331</v>
      </c>
      <c r="K21" s="23">
        <f t="shared" si="4"/>
        <v>80.214285714285722</v>
      </c>
    </row>
    <row r="22" spans="1:11" ht="25.5">
      <c r="A22" s="28" t="s">
        <v>444</v>
      </c>
      <c r="B22" s="21" t="s">
        <v>445</v>
      </c>
      <c r="C22" s="22">
        <v>14169.94</v>
      </c>
      <c r="D22" s="22">
        <v>0</v>
      </c>
      <c r="E22" s="22">
        <v>0</v>
      </c>
      <c r="F22" s="22">
        <v>3416.88</v>
      </c>
      <c r="G22" s="22">
        <f t="shared" si="0"/>
        <v>-10753.060000000001</v>
      </c>
      <c r="H22" s="22">
        <f t="shared" si="1"/>
        <v>-3416.88</v>
      </c>
      <c r="I22" s="23">
        <f t="shared" si="2"/>
        <v>-75.886418714546423</v>
      </c>
      <c r="J22" s="23">
        <f t="shared" si="3"/>
        <v>0</v>
      </c>
      <c r="K22" s="23">
        <f t="shared" si="4"/>
        <v>0</v>
      </c>
    </row>
    <row r="23" spans="1:11">
      <c r="A23" s="27" t="s">
        <v>102</v>
      </c>
      <c r="B23" s="21" t="s">
        <v>103</v>
      </c>
      <c r="C23" s="22">
        <v>37248.160000000003</v>
      </c>
      <c r="D23" s="22">
        <v>0</v>
      </c>
      <c r="E23" s="22">
        <v>0</v>
      </c>
      <c r="F23" s="22">
        <v>14172.18</v>
      </c>
      <c r="G23" s="22">
        <f t="shared" si="0"/>
        <v>-23075.980000000003</v>
      </c>
      <c r="H23" s="22">
        <f t="shared" si="1"/>
        <v>-14172.18</v>
      </c>
      <c r="I23" s="23">
        <f t="shared" si="2"/>
        <v>-61.951999776633265</v>
      </c>
      <c r="J23" s="23">
        <f t="shared" si="3"/>
        <v>0</v>
      </c>
      <c r="K23" s="23">
        <f t="shared" si="4"/>
        <v>0</v>
      </c>
    </row>
    <row r="24" spans="1:11">
      <c r="A24" s="28" t="s">
        <v>104</v>
      </c>
      <c r="B24" s="21" t="s">
        <v>105</v>
      </c>
      <c r="C24" s="22">
        <v>37248.160000000003</v>
      </c>
      <c r="D24" s="22">
        <v>0</v>
      </c>
      <c r="E24" s="22">
        <v>0</v>
      </c>
      <c r="F24" s="22">
        <v>14172.18</v>
      </c>
      <c r="G24" s="22">
        <f t="shared" si="0"/>
        <v>-23075.980000000003</v>
      </c>
      <c r="H24" s="22">
        <f t="shared" si="1"/>
        <v>-14172.18</v>
      </c>
      <c r="I24" s="23">
        <f t="shared" si="2"/>
        <v>-61.951999776633265</v>
      </c>
      <c r="J24" s="23">
        <f t="shared" si="3"/>
        <v>0</v>
      </c>
      <c r="K24" s="23">
        <f t="shared" si="4"/>
        <v>0</v>
      </c>
    </row>
    <row r="25" spans="1:11" ht="25.5">
      <c r="A25" s="29" t="s">
        <v>106</v>
      </c>
      <c r="B25" s="21" t="s">
        <v>107</v>
      </c>
      <c r="C25" s="22">
        <v>9938.0400000000009</v>
      </c>
      <c r="D25" s="22">
        <v>0</v>
      </c>
      <c r="E25" s="22">
        <v>0</v>
      </c>
      <c r="F25" s="22">
        <v>5557.92</v>
      </c>
      <c r="G25" s="22">
        <f t="shared" si="0"/>
        <v>-4380.1200000000008</v>
      </c>
      <c r="H25" s="22">
        <f t="shared" si="1"/>
        <v>-5557.92</v>
      </c>
      <c r="I25" s="23">
        <f t="shared" si="2"/>
        <v>-44.074284265307853</v>
      </c>
      <c r="J25" s="23">
        <f t="shared" si="3"/>
        <v>0</v>
      </c>
      <c r="K25" s="23">
        <f t="shared" si="4"/>
        <v>0</v>
      </c>
    </row>
    <row r="26" spans="1:11" ht="38.25">
      <c r="A26" s="29" t="s">
        <v>446</v>
      </c>
      <c r="B26" s="21" t="s">
        <v>447</v>
      </c>
      <c r="C26" s="22">
        <v>5571.32</v>
      </c>
      <c r="D26" s="22">
        <v>0</v>
      </c>
      <c r="E26" s="22">
        <v>0</v>
      </c>
      <c r="F26" s="22">
        <v>2.06</v>
      </c>
      <c r="G26" s="22">
        <f t="shared" si="0"/>
        <v>-5569.2599999999993</v>
      </c>
      <c r="H26" s="22">
        <f t="shared" si="1"/>
        <v>-2.06</v>
      </c>
      <c r="I26" s="23">
        <f t="shared" si="2"/>
        <v>-99.963024920485637</v>
      </c>
      <c r="J26" s="23">
        <f t="shared" si="3"/>
        <v>0</v>
      </c>
      <c r="K26" s="23">
        <f t="shared" si="4"/>
        <v>0</v>
      </c>
    </row>
    <row r="27" spans="1:11" ht="51">
      <c r="A27" s="29" t="s">
        <v>448</v>
      </c>
      <c r="B27" s="21" t="s">
        <v>449</v>
      </c>
      <c r="C27" s="22">
        <v>21738.799999999999</v>
      </c>
      <c r="D27" s="22">
        <v>0</v>
      </c>
      <c r="E27" s="22">
        <v>0</v>
      </c>
      <c r="F27" s="22">
        <v>8612.2000000000007</v>
      </c>
      <c r="G27" s="22">
        <f t="shared" si="0"/>
        <v>-13126.599999999999</v>
      </c>
      <c r="H27" s="22">
        <f t="shared" si="1"/>
        <v>-8612.2000000000007</v>
      </c>
      <c r="I27" s="23">
        <f t="shared" si="2"/>
        <v>-60.383277825822944</v>
      </c>
      <c r="J27" s="23">
        <f t="shared" si="3"/>
        <v>0</v>
      </c>
      <c r="K27" s="23">
        <f t="shared" si="4"/>
        <v>0</v>
      </c>
    </row>
    <row r="28" spans="1:11" ht="25.5">
      <c r="A28" s="27" t="s">
        <v>108</v>
      </c>
      <c r="B28" s="21" t="s">
        <v>109</v>
      </c>
      <c r="C28" s="22">
        <v>203748.17</v>
      </c>
      <c r="D28" s="22">
        <v>1374710</v>
      </c>
      <c r="E28" s="22">
        <v>353332</v>
      </c>
      <c r="F28" s="22">
        <v>503605.28</v>
      </c>
      <c r="G28" s="22">
        <f t="shared" si="0"/>
        <v>299857.11</v>
      </c>
      <c r="H28" s="22">
        <f t="shared" si="1"/>
        <v>-150273.28000000003</v>
      </c>
      <c r="I28" s="23">
        <f t="shared" si="2"/>
        <v>147.17045556777268</v>
      </c>
      <c r="J28" s="23">
        <f t="shared" si="3"/>
        <v>142.53033407673237</v>
      </c>
      <c r="K28" s="23">
        <f t="shared" si="4"/>
        <v>36.633564897323801</v>
      </c>
    </row>
    <row r="29" spans="1:11" ht="38.25">
      <c r="A29" s="28" t="s">
        <v>110</v>
      </c>
      <c r="B29" s="21" t="s">
        <v>111</v>
      </c>
      <c r="C29" s="22">
        <v>203748.17</v>
      </c>
      <c r="D29" s="22">
        <v>1374710</v>
      </c>
      <c r="E29" s="22">
        <v>353332</v>
      </c>
      <c r="F29" s="22">
        <v>503605.28</v>
      </c>
      <c r="G29" s="22">
        <f t="shared" si="0"/>
        <v>299857.11</v>
      </c>
      <c r="H29" s="22">
        <f t="shared" si="1"/>
        <v>-150273.28000000003</v>
      </c>
      <c r="I29" s="23">
        <f t="shared" si="2"/>
        <v>147.17045556777268</v>
      </c>
      <c r="J29" s="23">
        <f t="shared" si="3"/>
        <v>142.53033407673237</v>
      </c>
      <c r="K29" s="23">
        <f t="shared" si="4"/>
        <v>36.633564897323801</v>
      </c>
    </row>
    <row r="30" spans="1:11" ht="51">
      <c r="A30" s="29" t="s">
        <v>450</v>
      </c>
      <c r="B30" s="21" t="s">
        <v>451</v>
      </c>
      <c r="C30" s="22">
        <v>20225</v>
      </c>
      <c r="D30" s="22">
        <v>0</v>
      </c>
      <c r="E30" s="22">
        <v>0</v>
      </c>
      <c r="F30" s="22">
        <v>159409.12</v>
      </c>
      <c r="G30" s="22">
        <f t="shared" si="0"/>
        <v>139184.12</v>
      </c>
      <c r="H30" s="22">
        <f t="shared" si="1"/>
        <v>-159409.12</v>
      </c>
      <c r="I30" s="23">
        <f t="shared" si="2"/>
        <v>688.17859085290479</v>
      </c>
      <c r="J30" s="23">
        <f t="shared" si="3"/>
        <v>0</v>
      </c>
      <c r="K30" s="23">
        <f t="shared" si="4"/>
        <v>0</v>
      </c>
    </row>
    <row r="31" spans="1:11" ht="89.25">
      <c r="A31" s="29" t="s">
        <v>452</v>
      </c>
      <c r="B31" s="21" t="s">
        <v>453</v>
      </c>
      <c r="C31" s="22">
        <v>183523.17</v>
      </c>
      <c r="D31" s="22">
        <v>1374710</v>
      </c>
      <c r="E31" s="22">
        <v>353332</v>
      </c>
      <c r="F31" s="22">
        <v>344196.16</v>
      </c>
      <c r="G31" s="22">
        <f t="shared" si="0"/>
        <v>160672.98999999996</v>
      </c>
      <c r="H31" s="22">
        <f t="shared" si="1"/>
        <v>9135.8400000000256</v>
      </c>
      <c r="I31" s="23">
        <f t="shared" si="2"/>
        <v>87.54915796190744</v>
      </c>
      <c r="J31" s="23">
        <f t="shared" si="3"/>
        <v>97.414375148585464</v>
      </c>
      <c r="K31" s="23">
        <f t="shared" si="4"/>
        <v>25.037728684595294</v>
      </c>
    </row>
    <row r="32" spans="1:11">
      <c r="A32" s="26" t="s">
        <v>28</v>
      </c>
      <c r="B32" s="21" t="s">
        <v>29</v>
      </c>
      <c r="C32" s="22">
        <v>594968050</v>
      </c>
      <c r="D32" s="22">
        <v>587333440</v>
      </c>
      <c r="E32" s="22">
        <v>197473674</v>
      </c>
      <c r="F32" s="22">
        <v>587333440</v>
      </c>
      <c r="G32" s="22">
        <f t="shared" si="0"/>
        <v>-7634610</v>
      </c>
      <c r="H32" s="22">
        <f t="shared" si="1"/>
        <v>-389859766</v>
      </c>
      <c r="I32" s="23">
        <f t="shared" si="2"/>
        <v>-1.2831966355168163</v>
      </c>
      <c r="J32" s="23">
        <f t="shared" si="3"/>
        <v>297.42366569834519</v>
      </c>
      <c r="K32" s="23">
        <f t="shared" si="4"/>
        <v>100</v>
      </c>
    </row>
    <row r="33" spans="1:11">
      <c r="A33" s="27" t="s">
        <v>30</v>
      </c>
      <c r="B33" s="21" t="s">
        <v>31</v>
      </c>
      <c r="C33" s="22">
        <v>594968050</v>
      </c>
      <c r="D33" s="22">
        <v>587333440</v>
      </c>
      <c r="E33" s="22">
        <v>197473674</v>
      </c>
      <c r="F33" s="22">
        <v>587333440</v>
      </c>
      <c r="G33" s="22">
        <f t="shared" si="0"/>
        <v>-7634610</v>
      </c>
      <c r="H33" s="22">
        <f t="shared" si="1"/>
        <v>-389859766</v>
      </c>
      <c r="I33" s="23">
        <f t="shared" si="2"/>
        <v>-1.2831966355168163</v>
      </c>
      <c r="J33" s="23">
        <f t="shared" si="3"/>
        <v>297.42366569834519</v>
      </c>
      <c r="K33" s="23">
        <f t="shared" si="4"/>
        <v>100</v>
      </c>
    </row>
    <row r="34" spans="1:11">
      <c r="A34" s="20" t="s">
        <v>32</v>
      </c>
      <c r="B34" s="21" t="s">
        <v>33</v>
      </c>
      <c r="C34" s="22">
        <v>118961089.69</v>
      </c>
      <c r="D34" s="22">
        <v>656487342</v>
      </c>
      <c r="E34" s="22">
        <v>210650628</v>
      </c>
      <c r="F34" s="22">
        <v>122970748.28</v>
      </c>
      <c r="G34" s="22">
        <f t="shared" si="0"/>
        <v>4009658.5900000036</v>
      </c>
      <c r="H34" s="22">
        <f t="shared" si="1"/>
        <v>87679879.719999999</v>
      </c>
      <c r="I34" s="23">
        <f t="shared" si="2"/>
        <v>3.3705630979413002</v>
      </c>
      <c r="J34" s="23">
        <f t="shared" si="3"/>
        <v>58.37663502242205</v>
      </c>
      <c r="K34" s="23">
        <f t="shared" si="4"/>
        <v>18.731625183414426</v>
      </c>
    </row>
    <row r="35" spans="1:11">
      <c r="A35" s="26" t="s">
        <v>34</v>
      </c>
      <c r="B35" s="21" t="s">
        <v>35</v>
      </c>
      <c r="C35" s="22">
        <v>117963465.81</v>
      </c>
      <c r="D35" s="22">
        <v>637492793</v>
      </c>
      <c r="E35" s="22">
        <v>206911383</v>
      </c>
      <c r="F35" s="22">
        <v>121428208.48</v>
      </c>
      <c r="G35" s="22">
        <f t="shared" si="0"/>
        <v>3464742.6700000018</v>
      </c>
      <c r="H35" s="22">
        <f t="shared" si="1"/>
        <v>85483174.519999996</v>
      </c>
      <c r="I35" s="23">
        <f t="shared" si="2"/>
        <v>2.9371319723519633</v>
      </c>
      <c r="J35" s="23">
        <f t="shared" si="3"/>
        <v>58.686093882036452</v>
      </c>
      <c r="K35" s="23">
        <f t="shared" si="4"/>
        <v>19.047777451501325</v>
      </c>
    </row>
    <row r="36" spans="1:11">
      <c r="A36" s="27" t="s">
        <v>36</v>
      </c>
      <c r="B36" s="21" t="s">
        <v>37</v>
      </c>
      <c r="C36" s="22">
        <v>38240809.710000001</v>
      </c>
      <c r="D36" s="22">
        <v>173013520</v>
      </c>
      <c r="E36" s="22">
        <v>40138241</v>
      </c>
      <c r="F36" s="22">
        <v>29902309.989999998</v>
      </c>
      <c r="G36" s="22">
        <f t="shared" si="0"/>
        <v>-8338499.7200000025</v>
      </c>
      <c r="H36" s="22">
        <f t="shared" si="1"/>
        <v>10235931.010000002</v>
      </c>
      <c r="I36" s="23">
        <f t="shared" si="2"/>
        <v>-21.805238391224435</v>
      </c>
      <c r="J36" s="23">
        <f t="shared" si="3"/>
        <v>74.498306963675859</v>
      </c>
      <c r="K36" s="23">
        <f t="shared" si="4"/>
        <v>17.283221559794864</v>
      </c>
    </row>
    <row r="37" spans="1:11">
      <c r="A37" s="28" t="s">
        <v>38</v>
      </c>
      <c r="B37" s="21" t="s">
        <v>39</v>
      </c>
      <c r="C37" s="22">
        <v>22568552.399999999</v>
      </c>
      <c r="D37" s="22">
        <v>115610428</v>
      </c>
      <c r="E37" s="22">
        <v>25505240</v>
      </c>
      <c r="F37" s="22">
        <v>20170797</v>
      </c>
      <c r="G37" s="22">
        <f t="shared" si="0"/>
        <v>-2397755.3999999985</v>
      </c>
      <c r="H37" s="22">
        <f t="shared" si="1"/>
        <v>5334443</v>
      </c>
      <c r="I37" s="23">
        <f t="shared" si="2"/>
        <v>-10.624320769461477</v>
      </c>
      <c r="J37" s="23">
        <f t="shared" si="3"/>
        <v>79.08491353149391</v>
      </c>
      <c r="K37" s="23">
        <f t="shared" si="4"/>
        <v>17.447212460799815</v>
      </c>
    </row>
    <row r="38" spans="1:11">
      <c r="A38" s="28" t="s">
        <v>40</v>
      </c>
      <c r="B38" s="21" t="s">
        <v>41</v>
      </c>
      <c r="C38" s="22">
        <v>15672257.310000001</v>
      </c>
      <c r="D38" s="22">
        <v>57403092</v>
      </c>
      <c r="E38" s="22">
        <v>14633001</v>
      </c>
      <c r="F38" s="22">
        <v>9731512.9900000002</v>
      </c>
      <c r="G38" s="22">
        <f t="shared" si="0"/>
        <v>-5940744.3200000003</v>
      </c>
      <c r="H38" s="22">
        <f t="shared" si="1"/>
        <v>4901488.01</v>
      </c>
      <c r="I38" s="23">
        <f t="shared" si="2"/>
        <v>-37.906117813733111</v>
      </c>
      <c r="J38" s="23">
        <f t="shared" si="3"/>
        <v>66.503877024268647</v>
      </c>
      <c r="K38" s="23">
        <f t="shared" si="4"/>
        <v>16.952942169038561</v>
      </c>
    </row>
    <row r="39" spans="1:11">
      <c r="A39" s="29" t="s">
        <v>82</v>
      </c>
      <c r="B39" s="21" t="s">
        <v>83</v>
      </c>
      <c r="C39" s="22">
        <v>144851.59</v>
      </c>
      <c r="D39" s="22">
        <v>0</v>
      </c>
      <c r="E39" s="22">
        <v>0</v>
      </c>
      <c r="F39" s="22">
        <v>232782.7</v>
      </c>
      <c r="G39" s="22">
        <f t="shared" si="0"/>
        <v>87931.110000000015</v>
      </c>
      <c r="H39" s="22">
        <f t="shared" si="1"/>
        <v>-232782.7</v>
      </c>
      <c r="I39" s="23">
        <f t="shared" si="2"/>
        <v>60.70427670141558</v>
      </c>
      <c r="J39" s="23">
        <f t="shared" si="3"/>
        <v>0</v>
      </c>
      <c r="K39" s="23">
        <f t="shared" si="4"/>
        <v>0</v>
      </c>
    </row>
    <row r="40" spans="1:11">
      <c r="A40" s="27" t="s">
        <v>297</v>
      </c>
      <c r="B40" s="21" t="s">
        <v>298</v>
      </c>
      <c r="C40" s="22">
        <v>551133.25</v>
      </c>
      <c r="D40" s="22">
        <v>2500097</v>
      </c>
      <c r="E40" s="22">
        <v>625025</v>
      </c>
      <c r="F40" s="22">
        <v>480891.29</v>
      </c>
      <c r="G40" s="22">
        <f t="shared" si="0"/>
        <v>-70241.960000000021</v>
      </c>
      <c r="H40" s="22">
        <f t="shared" si="1"/>
        <v>144133.71000000002</v>
      </c>
      <c r="I40" s="23">
        <f t="shared" si="2"/>
        <v>-12.745004951162002</v>
      </c>
      <c r="J40" s="23">
        <f t="shared" si="3"/>
        <v>76.939528818847251</v>
      </c>
      <c r="K40" s="23">
        <f t="shared" si="4"/>
        <v>19.234905285674913</v>
      </c>
    </row>
    <row r="41" spans="1:11">
      <c r="A41" s="27" t="s">
        <v>42</v>
      </c>
      <c r="B41" s="21" t="s">
        <v>43</v>
      </c>
      <c r="C41" s="22">
        <v>26765141.969999999</v>
      </c>
      <c r="D41" s="22">
        <v>103939720</v>
      </c>
      <c r="E41" s="22">
        <v>23475705</v>
      </c>
      <c r="F41" s="22">
        <v>22725492.460000001</v>
      </c>
      <c r="G41" s="22">
        <f t="shared" si="0"/>
        <v>-4039649.5099999979</v>
      </c>
      <c r="H41" s="22">
        <f t="shared" si="1"/>
        <v>750212.53999999911</v>
      </c>
      <c r="I41" s="23">
        <f t="shared" si="2"/>
        <v>-15.092950056188315</v>
      </c>
      <c r="J41" s="23">
        <f t="shared" si="3"/>
        <v>96.804302405401671</v>
      </c>
      <c r="K41" s="23">
        <f t="shared" si="4"/>
        <v>21.864107830962023</v>
      </c>
    </row>
    <row r="42" spans="1:11">
      <c r="A42" s="28" t="s">
        <v>44</v>
      </c>
      <c r="B42" s="21" t="s">
        <v>45</v>
      </c>
      <c r="C42" s="22">
        <v>24354324.170000002</v>
      </c>
      <c r="D42" s="22">
        <v>93579658</v>
      </c>
      <c r="E42" s="22">
        <v>20967339</v>
      </c>
      <c r="F42" s="22">
        <v>20069694.629999999</v>
      </c>
      <c r="G42" s="22">
        <f t="shared" si="0"/>
        <v>-4284629.5400000028</v>
      </c>
      <c r="H42" s="22">
        <f t="shared" si="1"/>
        <v>897644.37000000104</v>
      </c>
      <c r="I42" s="23">
        <f t="shared" si="2"/>
        <v>-17.592890322441662</v>
      </c>
      <c r="J42" s="23">
        <f t="shared" si="3"/>
        <v>95.718844580134842</v>
      </c>
      <c r="K42" s="23">
        <f t="shared" si="4"/>
        <v>21.446642420941526</v>
      </c>
    </row>
    <row r="43" spans="1:11">
      <c r="A43" s="28" t="s">
        <v>46</v>
      </c>
      <c r="B43" s="21" t="s">
        <v>47</v>
      </c>
      <c r="C43" s="22">
        <v>2410817.7999999998</v>
      </c>
      <c r="D43" s="22">
        <v>10360062</v>
      </c>
      <c r="E43" s="22">
        <v>2508366</v>
      </c>
      <c r="F43" s="22">
        <v>2655797.83</v>
      </c>
      <c r="G43" s="22">
        <f t="shared" si="0"/>
        <v>244980.03000000026</v>
      </c>
      <c r="H43" s="22">
        <f t="shared" si="1"/>
        <v>-147431.83000000007</v>
      </c>
      <c r="I43" s="23">
        <f t="shared" si="2"/>
        <v>10.16169824198245</v>
      </c>
      <c r="J43" s="23">
        <f t="shared" si="3"/>
        <v>105.87760438468709</v>
      </c>
      <c r="K43" s="23">
        <f t="shared" si="4"/>
        <v>25.634960775331265</v>
      </c>
    </row>
    <row r="44" spans="1:11" ht="25.5">
      <c r="A44" s="27" t="s">
        <v>84</v>
      </c>
      <c r="B44" s="21" t="s">
        <v>85</v>
      </c>
      <c r="C44" s="22">
        <v>2491939.2000000002</v>
      </c>
      <c r="D44" s="22">
        <v>6152843</v>
      </c>
      <c r="E44" s="22">
        <v>1961933</v>
      </c>
      <c r="F44" s="22">
        <v>1823847.24</v>
      </c>
      <c r="G44" s="22">
        <f t="shared" si="0"/>
        <v>-668091.9600000002</v>
      </c>
      <c r="H44" s="22">
        <f t="shared" si="1"/>
        <v>138085.76000000001</v>
      </c>
      <c r="I44" s="23">
        <f t="shared" si="2"/>
        <v>-26.810122815195498</v>
      </c>
      <c r="J44" s="23">
        <f t="shared" si="3"/>
        <v>92.961749458314841</v>
      </c>
      <c r="K44" s="23">
        <f t="shared" si="4"/>
        <v>29.642349723534306</v>
      </c>
    </row>
    <row r="45" spans="1:11">
      <c r="A45" s="28" t="s">
        <v>299</v>
      </c>
      <c r="B45" s="21" t="s">
        <v>300</v>
      </c>
      <c r="C45" s="22">
        <v>0</v>
      </c>
      <c r="D45" s="22">
        <v>3691</v>
      </c>
      <c r="E45" s="22">
        <v>0</v>
      </c>
      <c r="F45" s="22">
        <v>0</v>
      </c>
      <c r="G45" s="22">
        <f t="shared" ref="G45:G73" si="5">F45-C45</f>
        <v>0</v>
      </c>
      <c r="H45" s="22">
        <f t="shared" ref="H45:H73" si="6">E45-F45</f>
        <v>0</v>
      </c>
      <c r="I45" s="23">
        <f t="shared" ref="I45:I73" si="7">IF(ISERROR(F45/C45),0,F45/C45*100-100)</f>
        <v>0</v>
      </c>
      <c r="J45" s="23">
        <f t="shared" ref="J45:J73" si="8">IF(ISERROR(F45/E45),0,F45/E45*100)</f>
        <v>0</v>
      </c>
      <c r="K45" s="23">
        <f t="shared" ref="K45:K73" si="9">IF(ISERROR(F45/D45),0,F45/D45*100)</f>
        <v>0</v>
      </c>
    </row>
    <row r="46" spans="1:11">
      <c r="A46" s="28" t="s">
        <v>86</v>
      </c>
      <c r="B46" s="21" t="s">
        <v>87</v>
      </c>
      <c r="C46" s="22">
        <v>2491939.2000000002</v>
      </c>
      <c r="D46" s="22">
        <v>6149152</v>
      </c>
      <c r="E46" s="22">
        <v>1961933</v>
      </c>
      <c r="F46" s="22">
        <v>1823847.24</v>
      </c>
      <c r="G46" s="22">
        <f t="shared" si="5"/>
        <v>-668091.9600000002</v>
      </c>
      <c r="H46" s="22">
        <f t="shared" si="6"/>
        <v>138085.76000000001</v>
      </c>
      <c r="I46" s="23">
        <f t="shared" si="7"/>
        <v>-26.810122815195498</v>
      </c>
      <c r="J46" s="23">
        <f t="shared" si="8"/>
        <v>92.961749458314841</v>
      </c>
      <c r="K46" s="23">
        <f t="shared" si="9"/>
        <v>29.660142406627777</v>
      </c>
    </row>
    <row r="47" spans="1:11" ht="25.5">
      <c r="A47" s="27" t="s">
        <v>48</v>
      </c>
      <c r="B47" s="21" t="s">
        <v>49</v>
      </c>
      <c r="C47" s="22">
        <v>49914441.68</v>
      </c>
      <c r="D47" s="22">
        <v>351886613</v>
      </c>
      <c r="E47" s="22">
        <v>140710479</v>
      </c>
      <c r="F47" s="22">
        <v>66495667.5</v>
      </c>
      <c r="G47" s="22">
        <f t="shared" si="5"/>
        <v>16581225.82</v>
      </c>
      <c r="H47" s="22">
        <f t="shared" si="6"/>
        <v>74214811.5</v>
      </c>
      <c r="I47" s="23">
        <f t="shared" si="7"/>
        <v>33.219295382089484</v>
      </c>
      <c r="J47" s="23">
        <f t="shared" si="8"/>
        <v>47.257082750745241</v>
      </c>
      <c r="K47" s="23">
        <f t="shared" si="9"/>
        <v>18.896901741470909</v>
      </c>
    </row>
    <row r="48" spans="1:11">
      <c r="A48" s="28" t="s">
        <v>50</v>
      </c>
      <c r="B48" s="21" t="s">
        <v>51</v>
      </c>
      <c r="C48" s="22">
        <v>187654.42</v>
      </c>
      <c r="D48" s="22">
        <v>877462</v>
      </c>
      <c r="E48" s="22">
        <v>322245</v>
      </c>
      <c r="F48" s="22">
        <v>265827.88</v>
      </c>
      <c r="G48" s="22">
        <f t="shared" si="5"/>
        <v>78173.459999999992</v>
      </c>
      <c r="H48" s="22">
        <f t="shared" si="6"/>
        <v>56417.119999999995</v>
      </c>
      <c r="I48" s="23">
        <f t="shared" si="7"/>
        <v>41.658203414553185</v>
      </c>
      <c r="J48" s="23">
        <f t="shared" si="8"/>
        <v>82.492476221508483</v>
      </c>
      <c r="K48" s="23">
        <f t="shared" si="9"/>
        <v>30.295087422589241</v>
      </c>
    </row>
    <row r="49" spans="1:11" ht="25.5">
      <c r="A49" s="29" t="s">
        <v>88</v>
      </c>
      <c r="B49" s="21" t="s">
        <v>89</v>
      </c>
      <c r="C49" s="22">
        <v>648</v>
      </c>
      <c r="D49" s="22">
        <v>2592</v>
      </c>
      <c r="E49" s="22">
        <v>648</v>
      </c>
      <c r="F49" s="22">
        <v>648</v>
      </c>
      <c r="G49" s="22">
        <f t="shared" si="5"/>
        <v>0</v>
      </c>
      <c r="H49" s="22">
        <f t="shared" si="6"/>
        <v>0</v>
      </c>
      <c r="I49" s="23">
        <f t="shared" si="7"/>
        <v>0</v>
      </c>
      <c r="J49" s="23">
        <f t="shared" si="8"/>
        <v>100</v>
      </c>
      <c r="K49" s="23">
        <f t="shared" si="9"/>
        <v>25</v>
      </c>
    </row>
    <row r="50" spans="1:11" ht="25.5">
      <c r="A50" s="29" t="s">
        <v>52</v>
      </c>
      <c r="B50" s="21" t="s">
        <v>53</v>
      </c>
      <c r="C50" s="22">
        <v>187006.42</v>
      </c>
      <c r="D50" s="22">
        <v>874870</v>
      </c>
      <c r="E50" s="22">
        <v>321597</v>
      </c>
      <c r="F50" s="22">
        <v>265179.88</v>
      </c>
      <c r="G50" s="22">
        <f t="shared" si="5"/>
        <v>78173.459999999992</v>
      </c>
      <c r="H50" s="22">
        <f t="shared" si="6"/>
        <v>56417.119999999995</v>
      </c>
      <c r="I50" s="23">
        <f t="shared" si="7"/>
        <v>41.802554158301064</v>
      </c>
      <c r="J50" s="23">
        <f t="shared" si="8"/>
        <v>82.457199538552899</v>
      </c>
      <c r="K50" s="23">
        <f t="shared" si="9"/>
        <v>30.310775315189687</v>
      </c>
    </row>
    <row r="51" spans="1:11" ht="25.5">
      <c r="A51" s="30" t="s">
        <v>54</v>
      </c>
      <c r="B51" s="21" t="s">
        <v>55</v>
      </c>
      <c r="C51" s="22">
        <v>170118.42</v>
      </c>
      <c r="D51" s="22">
        <v>578812</v>
      </c>
      <c r="E51" s="22">
        <v>321597</v>
      </c>
      <c r="F51" s="22">
        <v>237797.28</v>
      </c>
      <c r="G51" s="22">
        <f t="shared" si="5"/>
        <v>67678.859999999986</v>
      </c>
      <c r="H51" s="22">
        <f t="shared" si="6"/>
        <v>83799.72</v>
      </c>
      <c r="I51" s="23">
        <f t="shared" si="7"/>
        <v>39.783381482146382</v>
      </c>
      <c r="J51" s="23">
        <f t="shared" si="8"/>
        <v>73.942630061847595</v>
      </c>
      <c r="K51" s="23">
        <f t="shared" si="9"/>
        <v>41.083681748132385</v>
      </c>
    </row>
    <row r="52" spans="1:11" ht="25.5">
      <c r="A52" s="30" t="s">
        <v>231</v>
      </c>
      <c r="B52" s="21" t="s">
        <v>232</v>
      </c>
      <c r="C52" s="22">
        <v>16888</v>
      </c>
      <c r="D52" s="22">
        <v>296058</v>
      </c>
      <c r="E52" s="22">
        <v>0</v>
      </c>
      <c r="F52" s="22">
        <v>27382.6</v>
      </c>
      <c r="G52" s="22">
        <f t="shared" si="5"/>
        <v>10494.599999999999</v>
      </c>
      <c r="H52" s="22">
        <f t="shared" si="6"/>
        <v>-27382.6</v>
      </c>
      <c r="I52" s="23">
        <f t="shared" si="7"/>
        <v>62.14234959734722</v>
      </c>
      <c r="J52" s="23">
        <f t="shared" si="8"/>
        <v>0</v>
      </c>
      <c r="K52" s="23">
        <f t="shared" si="9"/>
        <v>9.2490660613798639</v>
      </c>
    </row>
    <row r="53" spans="1:11" ht="51">
      <c r="A53" s="28" t="s">
        <v>164</v>
      </c>
      <c r="B53" s="21" t="s">
        <v>165</v>
      </c>
      <c r="C53" s="22">
        <v>4166137.12</v>
      </c>
      <c r="D53" s="22">
        <v>70169258</v>
      </c>
      <c r="E53" s="22">
        <v>12946788</v>
      </c>
      <c r="F53" s="22">
        <v>14569221.199999999</v>
      </c>
      <c r="G53" s="22">
        <f t="shared" si="5"/>
        <v>10403084.079999998</v>
      </c>
      <c r="H53" s="22">
        <f t="shared" si="6"/>
        <v>-1622433.1999999993</v>
      </c>
      <c r="I53" s="23">
        <f t="shared" si="7"/>
        <v>249.7057533238368</v>
      </c>
      <c r="J53" s="23">
        <f t="shared" si="8"/>
        <v>112.53154991029434</v>
      </c>
      <c r="K53" s="23">
        <f t="shared" si="9"/>
        <v>20.762968877339418</v>
      </c>
    </row>
    <row r="54" spans="1:11" ht="38.25">
      <c r="A54" s="29" t="s">
        <v>166</v>
      </c>
      <c r="B54" s="21" t="s">
        <v>167</v>
      </c>
      <c r="C54" s="22">
        <v>995651.61</v>
      </c>
      <c r="D54" s="22">
        <v>29484597</v>
      </c>
      <c r="E54" s="22">
        <v>6363616</v>
      </c>
      <c r="F54" s="22">
        <v>7867085.1100000003</v>
      </c>
      <c r="G54" s="22">
        <f t="shared" si="5"/>
        <v>6871433.5</v>
      </c>
      <c r="H54" s="22">
        <f t="shared" si="6"/>
        <v>-1503469.1100000003</v>
      </c>
      <c r="I54" s="23">
        <f t="shared" si="7"/>
        <v>690.14436686342538</v>
      </c>
      <c r="J54" s="23">
        <f t="shared" si="8"/>
        <v>123.62601876040289</v>
      </c>
      <c r="K54" s="23">
        <f t="shared" si="9"/>
        <v>26.682016749287772</v>
      </c>
    </row>
    <row r="55" spans="1:11" ht="63.75">
      <c r="A55" s="29" t="s">
        <v>242</v>
      </c>
      <c r="B55" s="21" t="s">
        <v>243</v>
      </c>
      <c r="C55" s="22">
        <v>3170485.51</v>
      </c>
      <c r="D55" s="22">
        <v>40684661</v>
      </c>
      <c r="E55" s="22">
        <v>6583172</v>
      </c>
      <c r="F55" s="22">
        <v>6702136.0899999999</v>
      </c>
      <c r="G55" s="22">
        <f t="shared" si="5"/>
        <v>3531650.58</v>
      </c>
      <c r="H55" s="22">
        <f t="shared" si="6"/>
        <v>-118964.08999999985</v>
      </c>
      <c r="I55" s="23">
        <f t="shared" si="7"/>
        <v>111.39147518135167</v>
      </c>
      <c r="J55" s="23">
        <f t="shared" si="8"/>
        <v>101.8070937535887</v>
      </c>
      <c r="K55" s="23">
        <f t="shared" si="9"/>
        <v>16.473373318755193</v>
      </c>
    </row>
    <row r="56" spans="1:11" ht="25.5">
      <c r="A56" s="28" t="s">
        <v>148</v>
      </c>
      <c r="B56" s="21" t="s">
        <v>149</v>
      </c>
      <c r="C56" s="22">
        <v>45560650.140000001</v>
      </c>
      <c r="D56" s="22">
        <v>280839893</v>
      </c>
      <c r="E56" s="22">
        <v>127441446</v>
      </c>
      <c r="F56" s="22">
        <v>51660618.420000002</v>
      </c>
      <c r="G56" s="22">
        <f t="shared" si="5"/>
        <v>6099968.2800000012</v>
      </c>
      <c r="H56" s="22">
        <f t="shared" si="6"/>
        <v>75780827.579999998</v>
      </c>
      <c r="I56" s="23">
        <f t="shared" si="7"/>
        <v>13.388676986074287</v>
      </c>
      <c r="J56" s="23">
        <f t="shared" si="8"/>
        <v>40.536748476629811</v>
      </c>
      <c r="K56" s="23">
        <f t="shared" si="9"/>
        <v>18.395042765523346</v>
      </c>
    </row>
    <row r="57" spans="1:11" ht="25.5">
      <c r="A57" s="29" t="s">
        <v>168</v>
      </c>
      <c r="B57" s="21" t="s">
        <v>169</v>
      </c>
      <c r="C57" s="22">
        <v>17594108.52</v>
      </c>
      <c r="D57" s="22">
        <v>57784845</v>
      </c>
      <c r="E57" s="22">
        <v>18089734</v>
      </c>
      <c r="F57" s="22">
        <v>17800020.539999999</v>
      </c>
      <c r="G57" s="22">
        <f t="shared" si="5"/>
        <v>205912.01999999955</v>
      </c>
      <c r="H57" s="22">
        <f t="shared" si="6"/>
        <v>289713.46000000089</v>
      </c>
      <c r="I57" s="23">
        <f t="shared" si="7"/>
        <v>1.1703464245768913</v>
      </c>
      <c r="J57" s="23">
        <f t="shared" si="8"/>
        <v>98.398464786712722</v>
      </c>
      <c r="K57" s="23">
        <f t="shared" si="9"/>
        <v>30.803960000238817</v>
      </c>
    </row>
    <row r="58" spans="1:11" ht="38.25">
      <c r="A58" s="29" t="s">
        <v>150</v>
      </c>
      <c r="B58" s="21" t="s">
        <v>151</v>
      </c>
      <c r="C58" s="22">
        <v>27966541.620000001</v>
      </c>
      <c r="D58" s="22">
        <v>223055048</v>
      </c>
      <c r="E58" s="22">
        <v>109351712</v>
      </c>
      <c r="F58" s="22">
        <v>33860597.880000003</v>
      </c>
      <c r="G58" s="22">
        <f t="shared" si="5"/>
        <v>5894056.2600000016</v>
      </c>
      <c r="H58" s="22">
        <f t="shared" si="6"/>
        <v>75491114.120000005</v>
      </c>
      <c r="I58" s="23">
        <f t="shared" si="7"/>
        <v>21.075384794038769</v>
      </c>
      <c r="J58" s="23">
        <f t="shared" si="8"/>
        <v>30.964853920165424</v>
      </c>
      <c r="K58" s="23">
        <f t="shared" si="9"/>
        <v>15.180377303095154</v>
      </c>
    </row>
    <row r="59" spans="1:11">
      <c r="A59" s="26" t="s">
        <v>56</v>
      </c>
      <c r="B59" s="21" t="s">
        <v>57</v>
      </c>
      <c r="C59" s="22">
        <v>997623.88</v>
      </c>
      <c r="D59" s="22">
        <v>18994549</v>
      </c>
      <c r="E59" s="22">
        <v>3739245</v>
      </c>
      <c r="F59" s="22">
        <v>1542539.8</v>
      </c>
      <c r="G59" s="22">
        <f t="shared" si="5"/>
        <v>544915.92000000004</v>
      </c>
      <c r="H59" s="22">
        <f t="shared" si="6"/>
        <v>2196705.2000000002</v>
      </c>
      <c r="I59" s="23">
        <f t="shared" si="7"/>
        <v>54.621378950952931</v>
      </c>
      <c r="J59" s="23">
        <f t="shared" si="8"/>
        <v>41.25270743158044</v>
      </c>
      <c r="K59" s="23">
        <f t="shared" si="9"/>
        <v>8.1209603871089531</v>
      </c>
    </row>
    <row r="60" spans="1:11">
      <c r="A60" s="27" t="s">
        <v>58</v>
      </c>
      <c r="B60" s="21" t="s">
        <v>59</v>
      </c>
      <c r="C60" s="22">
        <v>997623.88</v>
      </c>
      <c r="D60" s="22">
        <v>12813639</v>
      </c>
      <c r="E60" s="22">
        <v>3739245</v>
      </c>
      <c r="F60" s="22">
        <v>1542539.8</v>
      </c>
      <c r="G60" s="22">
        <f t="shared" si="5"/>
        <v>544915.92000000004</v>
      </c>
      <c r="H60" s="22">
        <f t="shared" si="6"/>
        <v>2196705.2000000002</v>
      </c>
      <c r="I60" s="23">
        <f t="shared" si="7"/>
        <v>54.621378950952931</v>
      </c>
      <c r="J60" s="23">
        <f t="shared" si="8"/>
        <v>41.25270743158044</v>
      </c>
      <c r="K60" s="23">
        <f t="shared" si="9"/>
        <v>12.038264852006522</v>
      </c>
    </row>
    <row r="61" spans="1:11">
      <c r="A61" s="27" t="s">
        <v>190</v>
      </c>
      <c r="B61" s="21" t="s">
        <v>191</v>
      </c>
      <c r="C61" s="22">
        <v>0</v>
      </c>
      <c r="D61" s="22">
        <v>6180910</v>
      </c>
      <c r="E61" s="22">
        <v>0</v>
      </c>
      <c r="F61" s="22">
        <v>0</v>
      </c>
      <c r="G61" s="22">
        <f t="shared" si="5"/>
        <v>0</v>
      </c>
      <c r="H61" s="22">
        <f t="shared" si="6"/>
        <v>0</v>
      </c>
      <c r="I61" s="23">
        <f t="shared" si="7"/>
        <v>0</v>
      </c>
      <c r="J61" s="23">
        <f t="shared" si="8"/>
        <v>0</v>
      </c>
      <c r="K61" s="23">
        <f t="shared" si="9"/>
        <v>0</v>
      </c>
    </row>
    <row r="62" spans="1:11" ht="25.5">
      <c r="A62" s="28" t="s">
        <v>192</v>
      </c>
      <c r="B62" s="21" t="s">
        <v>193</v>
      </c>
      <c r="C62" s="22">
        <v>0</v>
      </c>
      <c r="D62" s="22">
        <v>6180910</v>
      </c>
      <c r="E62" s="22">
        <v>0</v>
      </c>
      <c r="F62" s="22">
        <v>0</v>
      </c>
      <c r="G62" s="22">
        <f t="shared" si="5"/>
        <v>0</v>
      </c>
      <c r="H62" s="22">
        <f t="shared" si="6"/>
        <v>0</v>
      </c>
      <c r="I62" s="23">
        <f t="shared" si="7"/>
        <v>0</v>
      </c>
      <c r="J62" s="23">
        <f t="shared" si="8"/>
        <v>0</v>
      </c>
      <c r="K62" s="23">
        <f t="shared" si="9"/>
        <v>0</v>
      </c>
    </row>
    <row r="63" spans="1:11" ht="25.5">
      <c r="A63" s="29" t="s">
        <v>454</v>
      </c>
      <c r="B63" s="21" t="s">
        <v>455</v>
      </c>
      <c r="C63" s="22">
        <v>0</v>
      </c>
      <c r="D63" s="22">
        <v>6180910</v>
      </c>
      <c r="E63" s="22">
        <v>0</v>
      </c>
      <c r="F63" s="22">
        <v>0</v>
      </c>
      <c r="G63" s="22">
        <f t="shared" si="5"/>
        <v>0</v>
      </c>
      <c r="H63" s="22">
        <f t="shared" si="6"/>
        <v>0</v>
      </c>
      <c r="I63" s="23">
        <f t="shared" si="7"/>
        <v>0</v>
      </c>
      <c r="J63" s="23">
        <f t="shared" si="8"/>
        <v>0</v>
      </c>
      <c r="K63" s="23">
        <f t="shared" si="9"/>
        <v>0</v>
      </c>
    </row>
    <row r="64" spans="1:11">
      <c r="A64" s="20"/>
      <c r="B64" s="21" t="s">
        <v>60</v>
      </c>
      <c r="C64" s="22">
        <v>479345742.18000001</v>
      </c>
      <c r="D64" s="22">
        <v>-23686545</v>
      </c>
      <c r="E64" s="22">
        <v>-7216605</v>
      </c>
      <c r="F64" s="22">
        <v>473084737.94</v>
      </c>
      <c r="G64" s="22">
        <f t="shared" si="5"/>
        <v>-6261004.2400000095</v>
      </c>
      <c r="H64" s="22">
        <f t="shared" si="6"/>
        <v>-480301342.94</v>
      </c>
      <c r="I64" s="23">
        <f t="shared" si="7"/>
        <v>-1.3061562227560017</v>
      </c>
      <c r="J64" s="23">
        <f t="shared" si="8"/>
        <v>-6555.5027321018688</v>
      </c>
      <c r="K64" s="23">
        <f t="shared" si="9"/>
        <v>-1997.2720290781115</v>
      </c>
    </row>
    <row r="65" spans="1:11">
      <c r="A65" s="20" t="s">
        <v>61</v>
      </c>
      <c r="B65" s="21" t="s">
        <v>62</v>
      </c>
      <c r="C65" s="22">
        <v>-479345742.18000001</v>
      </c>
      <c r="D65" s="22">
        <v>23686545</v>
      </c>
      <c r="E65" s="22">
        <v>7216605</v>
      </c>
      <c r="F65" s="22">
        <v>-473084737.94</v>
      </c>
      <c r="G65" s="22">
        <f t="shared" si="5"/>
        <v>6261004.2400000095</v>
      </c>
      <c r="H65" s="22">
        <f t="shared" si="6"/>
        <v>480301342.94</v>
      </c>
      <c r="I65" s="23">
        <f t="shared" si="7"/>
        <v>-1.3061562227560017</v>
      </c>
      <c r="J65" s="23">
        <f t="shared" si="8"/>
        <v>-6555.5027321018688</v>
      </c>
      <c r="K65" s="23">
        <f t="shared" si="9"/>
        <v>-1997.2720290781115</v>
      </c>
    </row>
    <row r="66" spans="1:11">
      <c r="A66" s="26" t="s">
        <v>307</v>
      </c>
      <c r="B66" s="21" t="s">
        <v>308</v>
      </c>
      <c r="C66" s="22">
        <v>22003.9</v>
      </c>
      <c r="D66" s="22">
        <v>533000</v>
      </c>
      <c r="E66" s="22">
        <v>133250</v>
      </c>
      <c r="F66" s="22">
        <v>25750.97</v>
      </c>
      <c r="G66" s="22">
        <f t="shared" si="5"/>
        <v>3747.0699999999997</v>
      </c>
      <c r="H66" s="22">
        <f t="shared" si="6"/>
        <v>107499.03</v>
      </c>
      <c r="I66" s="23">
        <f t="shared" si="7"/>
        <v>17.029117565522483</v>
      </c>
      <c r="J66" s="23">
        <f t="shared" si="8"/>
        <v>19.325305816135085</v>
      </c>
      <c r="K66" s="23">
        <f t="shared" si="9"/>
        <v>4.8313264540337713</v>
      </c>
    </row>
    <row r="67" spans="1:11">
      <c r="A67" s="27" t="s">
        <v>311</v>
      </c>
      <c r="B67" s="21" t="s">
        <v>312</v>
      </c>
      <c r="C67" s="22">
        <v>22003.9</v>
      </c>
      <c r="D67" s="22">
        <v>533000</v>
      </c>
      <c r="E67" s="22">
        <v>133250</v>
      </c>
      <c r="F67" s="22">
        <v>25750.97</v>
      </c>
      <c r="G67" s="22">
        <f t="shared" si="5"/>
        <v>3747.0699999999997</v>
      </c>
      <c r="H67" s="22">
        <f t="shared" si="6"/>
        <v>107499.03</v>
      </c>
      <c r="I67" s="23">
        <f t="shared" si="7"/>
        <v>17.029117565522483</v>
      </c>
      <c r="J67" s="23">
        <f t="shared" si="8"/>
        <v>19.325305816135085</v>
      </c>
      <c r="K67" s="23">
        <f t="shared" si="9"/>
        <v>4.8313264540337713</v>
      </c>
    </row>
    <row r="68" spans="1:11">
      <c r="A68" s="26" t="s">
        <v>456</v>
      </c>
      <c r="B68" s="21" t="s">
        <v>457</v>
      </c>
      <c r="C68" s="22">
        <v>-60188.47</v>
      </c>
      <c r="D68" s="22">
        <v>-915941</v>
      </c>
      <c r="E68" s="22">
        <v>-228985</v>
      </c>
      <c r="F68" s="22">
        <v>-32328.55</v>
      </c>
      <c r="G68" s="22">
        <f t="shared" si="5"/>
        <v>27859.920000000002</v>
      </c>
      <c r="H68" s="22">
        <f t="shared" si="6"/>
        <v>-196656.45</v>
      </c>
      <c r="I68" s="23">
        <f t="shared" si="7"/>
        <v>-46.287802298347181</v>
      </c>
      <c r="J68" s="23">
        <f t="shared" si="8"/>
        <v>14.118195514990065</v>
      </c>
      <c r="K68" s="23">
        <f t="shared" si="9"/>
        <v>3.5295450252800129</v>
      </c>
    </row>
    <row r="69" spans="1:11">
      <c r="A69" s="27" t="s">
        <v>458</v>
      </c>
      <c r="B69" s="21" t="s">
        <v>459</v>
      </c>
      <c r="C69" s="22">
        <v>-60188.47</v>
      </c>
      <c r="D69" s="22">
        <v>-915941</v>
      </c>
      <c r="E69" s="22">
        <v>-228985</v>
      </c>
      <c r="F69" s="22">
        <v>-32328.55</v>
      </c>
      <c r="G69" s="22">
        <f t="shared" si="5"/>
        <v>27859.920000000002</v>
      </c>
      <c r="H69" s="22">
        <f t="shared" si="6"/>
        <v>-196656.45</v>
      </c>
      <c r="I69" s="23">
        <f t="shared" si="7"/>
        <v>-46.287802298347181</v>
      </c>
      <c r="J69" s="23">
        <f t="shared" si="8"/>
        <v>14.118195514990065</v>
      </c>
      <c r="K69" s="23">
        <f t="shared" si="9"/>
        <v>3.5295450252800129</v>
      </c>
    </row>
    <row r="70" spans="1:11">
      <c r="A70" s="26" t="s">
        <v>63</v>
      </c>
      <c r="B70" s="21" t="s">
        <v>64</v>
      </c>
      <c r="C70" s="22">
        <v>-479307557.61000001</v>
      </c>
      <c r="D70" s="22">
        <v>24069486</v>
      </c>
      <c r="E70" s="22">
        <v>7312340</v>
      </c>
      <c r="F70" s="22">
        <v>-473078160.36000001</v>
      </c>
      <c r="G70" s="22">
        <f t="shared" si="5"/>
        <v>6229397.25</v>
      </c>
      <c r="H70" s="22">
        <f t="shared" si="6"/>
        <v>480390500.36000001</v>
      </c>
      <c r="I70" s="23">
        <f t="shared" si="7"/>
        <v>-1.2996659766981367</v>
      </c>
      <c r="J70" s="23">
        <f t="shared" si="8"/>
        <v>-6469.5864847641114</v>
      </c>
      <c r="K70" s="23">
        <f t="shared" si="9"/>
        <v>-1965.468478886504</v>
      </c>
    </row>
    <row r="71" spans="1:11" ht="25.5">
      <c r="A71" s="27" t="s">
        <v>90</v>
      </c>
      <c r="B71" s="21" t="s">
        <v>91</v>
      </c>
      <c r="C71" s="22">
        <v>-145729</v>
      </c>
      <c r="D71" s="22">
        <v>603572</v>
      </c>
      <c r="E71" s="22">
        <v>-41916</v>
      </c>
      <c r="F71" s="22">
        <v>-209147.75</v>
      </c>
      <c r="G71" s="22">
        <f t="shared" si="5"/>
        <v>-63418.75</v>
      </c>
      <c r="H71" s="22">
        <f t="shared" si="6"/>
        <v>167231.75</v>
      </c>
      <c r="I71" s="23">
        <f t="shared" si="7"/>
        <v>43.518277075942336</v>
      </c>
      <c r="J71" s="23">
        <f t="shared" si="8"/>
        <v>498.96877087508346</v>
      </c>
      <c r="K71" s="23">
        <f t="shared" si="9"/>
        <v>-34.651665418541619</v>
      </c>
    </row>
    <row r="72" spans="1:11" ht="25.5">
      <c r="A72" s="27" t="s">
        <v>152</v>
      </c>
      <c r="B72" s="21" t="s">
        <v>153</v>
      </c>
      <c r="C72" s="22">
        <v>-27202719.809999999</v>
      </c>
      <c r="D72" s="22">
        <v>23465914</v>
      </c>
      <c r="E72" s="22">
        <v>7354256</v>
      </c>
      <c r="F72" s="22">
        <v>-22822259.609999999</v>
      </c>
      <c r="G72" s="22">
        <f t="shared" si="5"/>
        <v>4380460.1999999993</v>
      </c>
      <c r="H72" s="22">
        <f t="shared" si="6"/>
        <v>30176515.609999999</v>
      </c>
      <c r="I72" s="23">
        <f t="shared" si="7"/>
        <v>-16.103022898429799</v>
      </c>
      <c r="J72" s="23">
        <f t="shared" si="8"/>
        <v>-310.32723922039156</v>
      </c>
      <c r="K72" s="23">
        <f t="shared" si="9"/>
        <v>-97.257066611596727</v>
      </c>
    </row>
    <row r="73" spans="1:11" ht="25.5">
      <c r="A73" s="27" t="s">
        <v>313</v>
      </c>
      <c r="B73" s="21" t="s">
        <v>314</v>
      </c>
      <c r="C73" s="22">
        <v>-22003.9</v>
      </c>
      <c r="D73" s="22">
        <v>-533000</v>
      </c>
      <c r="E73" s="22">
        <v>-133250</v>
      </c>
      <c r="F73" s="22">
        <v>-25750.97</v>
      </c>
      <c r="G73" s="22">
        <f t="shared" si="5"/>
        <v>-3747.0699999999997</v>
      </c>
      <c r="H73" s="22">
        <f t="shared" si="6"/>
        <v>-107499.03</v>
      </c>
      <c r="I73" s="23">
        <f t="shared" si="7"/>
        <v>17.029117565522483</v>
      </c>
      <c r="J73" s="23">
        <f t="shared" si="8"/>
        <v>19.325305816135085</v>
      </c>
      <c r="K73" s="23">
        <f t="shared" si="9"/>
        <v>4.8313264540337713</v>
      </c>
    </row>
    <row r="74" spans="1:11">
      <c r="A74" s="20"/>
      <c r="B74" s="21"/>
      <c r="C74" s="22"/>
      <c r="D74" s="22"/>
      <c r="E74" s="22"/>
      <c r="F74" s="22"/>
      <c r="G74" s="22"/>
      <c r="H74" s="22"/>
      <c r="I74" s="23"/>
      <c r="J74" s="23"/>
      <c r="K74" s="23"/>
    </row>
    <row r="75" spans="1:11" s="35" customFormat="1">
      <c r="A75" s="31"/>
      <c r="B75" s="32" t="s">
        <v>65</v>
      </c>
      <c r="C75" s="33"/>
      <c r="D75" s="33"/>
      <c r="E75" s="33"/>
      <c r="F75" s="33"/>
      <c r="G75" s="33"/>
      <c r="H75" s="33"/>
      <c r="I75" s="34"/>
      <c r="J75" s="34"/>
      <c r="K75" s="34"/>
    </row>
    <row r="76" spans="1:11">
      <c r="A76" s="20" t="s">
        <v>26</v>
      </c>
      <c r="B76" s="21" t="s">
        <v>27</v>
      </c>
      <c r="C76" s="22">
        <v>495518116.49000001</v>
      </c>
      <c r="D76" s="22">
        <v>492629590</v>
      </c>
      <c r="E76" s="22">
        <v>175569279</v>
      </c>
      <c r="F76" s="22">
        <v>487247040.06</v>
      </c>
      <c r="G76" s="22">
        <f t="shared" ref="G76:G107" si="10">F76-C76</f>
        <v>-8271076.4300000072</v>
      </c>
      <c r="H76" s="22">
        <f t="shared" ref="H76:H107" si="11">E76-F76</f>
        <v>-311677761.06</v>
      </c>
      <c r="I76" s="23">
        <f t="shared" ref="I76:I107" si="12">IF(ISERROR(F76/C76),0,F76/C76*100-100)</f>
        <v>-1.6691774033587592</v>
      </c>
      <c r="J76" s="23">
        <f t="shared" ref="J76:J107" si="13">IF(ISERROR(F76/E76),0,F76/E76*100)</f>
        <v>277.52408783315673</v>
      </c>
      <c r="K76" s="23">
        <f t="shared" ref="K76:K107" si="14">IF(ISERROR(F76/D76),0,F76/D76*100)</f>
        <v>98.907383955559794</v>
      </c>
    </row>
    <row r="77" spans="1:11" ht="25.5">
      <c r="A77" s="26" t="s">
        <v>70</v>
      </c>
      <c r="B77" s="21" t="s">
        <v>71</v>
      </c>
      <c r="C77" s="22">
        <v>2184669.19</v>
      </c>
      <c r="D77" s="22">
        <v>7473040</v>
      </c>
      <c r="E77" s="22">
        <v>1689137</v>
      </c>
      <c r="F77" s="22">
        <v>1925214.96</v>
      </c>
      <c r="G77" s="22">
        <f t="shared" si="10"/>
        <v>-259454.22999999998</v>
      </c>
      <c r="H77" s="22">
        <f t="shared" si="11"/>
        <v>-236077.95999999996</v>
      </c>
      <c r="I77" s="23">
        <f t="shared" si="12"/>
        <v>-11.876133521157968</v>
      </c>
      <c r="J77" s="23">
        <f t="shared" si="13"/>
        <v>113.97624704212861</v>
      </c>
      <c r="K77" s="23">
        <f t="shared" si="14"/>
        <v>25.762139102694487</v>
      </c>
    </row>
    <row r="78" spans="1:11">
      <c r="A78" s="26" t="s">
        <v>72</v>
      </c>
      <c r="B78" s="21" t="s">
        <v>73</v>
      </c>
      <c r="C78" s="22">
        <v>119291.3</v>
      </c>
      <c r="D78" s="22">
        <v>4474450</v>
      </c>
      <c r="E78" s="22">
        <v>1029000</v>
      </c>
      <c r="F78" s="22">
        <v>4639725.0999999996</v>
      </c>
      <c r="G78" s="22">
        <f t="shared" si="10"/>
        <v>4520433.8</v>
      </c>
      <c r="H78" s="22">
        <f t="shared" si="11"/>
        <v>-3610725.0999999996</v>
      </c>
      <c r="I78" s="23">
        <f t="shared" si="12"/>
        <v>3789.4077774322177</v>
      </c>
      <c r="J78" s="23">
        <f t="shared" si="13"/>
        <v>450.89651117589887</v>
      </c>
      <c r="K78" s="23">
        <f t="shared" si="14"/>
        <v>103.69375230475254</v>
      </c>
    </row>
    <row r="79" spans="1:11">
      <c r="A79" s="27" t="s">
        <v>74</v>
      </c>
      <c r="B79" s="21" t="s">
        <v>75</v>
      </c>
      <c r="C79" s="22">
        <v>103781.94</v>
      </c>
      <c r="D79" s="22">
        <v>4474450</v>
      </c>
      <c r="E79" s="22">
        <v>1029000</v>
      </c>
      <c r="F79" s="22">
        <v>4474450</v>
      </c>
      <c r="G79" s="22">
        <f t="shared" si="10"/>
        <v>4370668.0599999996</v>
      </c>
      <c r="H79" s="22">
        <f t="shared" si="11"/>
        <v>-3445450</v>
      </c>
      <c r="I79" s="23">
        <f t="shared" si="12"/>
        <v>4211.3956050542129</v>
      </c>
      <c r="J79" s="23">
        <f t="shared" si="13"/>
        <v>434.83479105928086</v>
      </c>
      <c r="K79" s="23">
        <f t="shared" si="14"/>
        <v>100</v>
      </c>
    </row>
    <row r="80" spans="1:11">
      <c r="A80" s="28" t="s">
        <v>76</v>
      </c>
      <c r="B80" s="21" t="s">
        <v>77</v>
      </c>
      <c r="C80" s="22">
        <v>89612</v>
      </c>
      <c r="D80" s="22">
        <v>4474450</v>
      </c>
      <c r="E80" s="22">
        <v>1029000</v>
      </c>
      <c r="F80" s="22">
        <v>4474450</v>
      </c>
      <c r="G80" s="22">
        <f t="shared" si="10"/>
        <v>4384838</v>
      </c>
      <c r="H80" s="22">
        <f t="shared" si="11"/>
        <v>-3445450</v>
      </c>
      <c r="I80" s="23">
        <f t="shared" si="12"/>
        <v>4893.1370798553762</v>
      </c>
      <c r="J80" s="23">
        <f t="shared" si="13"/>
        <v>434.83479105928086</v>
      </c>
      <c r="K80" s="23">
        <f t="shared" si="14"/>
        <v>100</v>
      </c>
    </row>
    <row r="81" spans="1:11" ht="25.5">
      <c r="A81" s="29" t="s">
        <v>78</v>
      </c>
      <c r="B81" s="21" t="s">
        <v>79</v>
      </c>
      <c r="C81" s="22">
        <v>89612</v>
      </c>
      <c r="D81" s="22">
        <v>4474450</v>
      </c>
      <c r="E81" s="22">
        <v>1029000</v>
      </c>
      <c r="F81" s="22">
        <v>4474450</v>
      </c>
      <c r="G81" s="22">
        <f t="shared" si="10"/>
        <v>4384838</v>
      </c>
      <c r="H81" s="22">
        <f t="shared" si="11"/>
        <v>-3445450</v>
      </c>
      <c r="I81" s="23">
        <f t="shared" si="12"/>
        <v>4893.1370798553762</v>
      </c>
      <c r="J81" s="23">
        <f t="shared" si="13"/>
        <v>434.83479105928086</v>
      </c>
      <c r="K81" s="23">
        <f t="shared" si="14"/>
        <v>100</v>
      </c>
    </row>
    <row r="82" spans="1:11" ht="25.5">
      <c r="A82" s="30" t="s">
        <v>80</v>
      </c>
      <c r="B82" s="21" t="s">
        <v>81</v>
      </c>
      <c r="C82" s="22">
        <v>89612</v>
      </c>
      <c r="D82" s="22">
        <v>4474450</v>
      </c>
      <c r="E82" s="22">
        <v>1029000</v>
      </c>
      <c r="F82" s="22">
        <v>4474450</v>
      </c>
      <c r="G82" s="22">
        <f t="shared" si="10"/>
        <v>4384838</v>
      </c>
      <c r="H82" s="22">
        <f t="shared" si="11"/>
        <v>-3445450</v>
      </c>
      <c r="I82" s="23">
        <f t="shared" si="12"/>
        <v>4893.1370798553762</v>
      </c>
      <c r="J82" s="23">
        <f t="shared" si="13"/>
        <v>434.83479105928086</v>
      </c>
      <c r="K82" s="23">
        <f t="shared" si="14"/>
        <v>100</v>
      </c>
    </row>
    <row r="83" spans="1:11" ht="25.5">
      <c r="A83" s="28" t="s">
        <v>444</v>
      </c>
      <c r="B83" s="21" t="s">
        <v>445</v>
      </c>
      <c r="C83" s="22">
        <v>14169.94</v>
      </c>
      <c r="D83" s="22">
        <v>0</v>
      </c>
      <c r="E83" s="22">
        <v>0</v>
      </c>
      <c r="F83" s="22">
        <v>0</v>
      </c>
      <c r="G83" s="22">
        <f t="shared" si="10"/>
        <v>-14169.94</v>
      </c>
      <c r="H83" s="22">
        <f t="shared" si="11"/>
        <v>0</v>
      </c>
      <c r="I83" s="23">
        <f t="shared" si="12"/>
        <v>-100</v>
      </c>
      <c r="J83" s="23">
        <f t="shared" si="13"/>
        <v>0</v>
      </c>
      <c r="K83" s="23">
        <f t="shared" si="14"/>
        <v>0</v>
      </c>
    </row>
    <row r="84" spans="1:11">
      <c r="A84" s="27" t="s">
        <v>102</v>
      </c>
      <c r="B84" s="21" t="s">
        <v>103</v>
      </c>
      <c r="C84" s="22">
        <v>15509.36</v>
      </c>
      <c r="D84" s="22">
        <v>0</v>
      </c>
      <c r="E84" s="22">
        <v>0</v>
      </c>
      <c r="F84" s="22">
        <v>5559.98</v>
      </c>
      <c r="G84" s="22">
        <f t="shared" si="10"/>
        <v>-9949.380000000001</v>
      </c>
      <c r="H84" s="22">
        <f t="shared" si="11"/>
        <v>-5559.98</v>
      </c>
      <c r="I84" s="23">
        <f t="shared" si="12"/>
        <v>-64.150809575636913</v>
      </c>
      <c r="J84" s="23">
        <f t="shared" si="13"/>
        <v>0</v>
      </c>
      <c r="K84" s="23">
        <f t="shared" si="14"/>
        <v>0</v>
      </c>
    </row>
    <row r="85" spans="1:11">
      <c r="A85" s="28" t="s">
        <v>104</v>
      </c>
      <c r="B85" s="21" t="s">
        <v>105</v>
      </c>
      <c r="C85" s="22">
        <v>15509.36</v>
      </c>
      <c r="D85" s="22">
        <v>0</v>
      </c>
      <c r="E85" s="22">
        <v>0</v>
      </c>
      <c r="F85" s="22">
        <v>5559.98</v>
      </c>
      <c r="G85" s="22">
        <f t="shared" si="10"/>
        <v>-9949.380000000001</v>
      </c>
      <c r="H85" s="22">
        <f t="shared" si="11"/>
        <v>-5559.98</v>
      </c>
      <c r="I85" s="23">
        <f t="shared" si="12"/>
        <v>-64.150809575636913</v>
      </c>
      <c r="J85" s="23">
        <f t="shared" si="13"/>
        <v>0</v>
      </c>
      <c r="K85" s="23">
        <f t="shared" si="14"/>
        <v>0</v>
      </c>
    </row>
    <row r="86" spans="1:11" ht="25.5">
      <c r="A86" s="29" t="s">
        <v>106</v>
      </c>
      <c r="B86" s="21" t="s">
        <v>107</v>
      </c>
      <c r="C86" s="22">
        <v>9938.0400000000009</v>
      </c>
      <c r="D86" s="22">
        <v>0</v>
      </c>
      <c r="E86" s="22">
        <v>0</v>
      </c>
      <c r="F86" s="22">
        <v>5557.92</v>
      </c>
      <c r="G86" s="22">
        <f t="shared" si="10"/>
        <v>-4380.1200000000008</v>
      </c>
      <c r="H86" s="22">
        <f t="shared" si="11"/>
        <v>-5557.92</v>
      </c>
      <c r="I86" s="23">
        <f t="shared" si="12"/>
        <v>-44.074284265307853</v>
      </c>
      <c r="J86" s="23">
        <f t="shared" si="13"/>
        <v>0</v>
      </c>
      <c r="K86" s="23">
        <f t="shared" si="14"/>
        <v>0</v>
      </c>
    </row>
    <row r="87" spans="1:11" ht="38.25">
      <c r="A87" s="29" t="s">
        <v>446</v>
      </c>
      <c r="B87" s="21" t="s">
        <v>447</v>
      </c>
      <c r="C87" s="22">
        <v>5571.32</v>
      </c>
      <c r="D87" s="22">
        <v>0</v>
      </c>
      <c r="E87" s="22">
        <v>0</v>
      </c>
      <c r="F87" s="22">
        <v>2.06</v>
      </c>
      <c r="G87" s="22">
        <f t="shared" si="10"/>
        <v>-5569.2599999999993</v>
      </c>
      <c r="H87" s="22">
        <f t="shared" si="11"/>
        <v>-2.06</v>
      </c>
      <c r="I87" s="23">
        <f t="shared" si="12"/>
        <v>-99.963024920485637</v>
      </c>
      <c r="J87" s="23">
        <f t="shared" si="13"/>
        <v>0</v>
      </c>
      <c r="K87" s="23">
        <f t="shared" si="14"/>
        <v>0</v>
      </c>
    </row>
    <row r="88" spans="1:11" ht="25.5">
      <c r="A88" s="27" t="s">
        <v>108</v>
      </c>
      <c r="B88" s="21" t="s">
        <v>109</v>
      </c>
      <c r="C88" s="22">
        <v>0</v>
      </c>
      <c r="D88" s="22">
        <v>0</v>
      </c>
      <c r="E88" s="22">
        <v>0</v>
      </c>
      <c r="F88" s="22">
        <v>159715.12</v>
      </c>
      <c r="G88" s="22">
        <f t="shared" si="10"/>
        <v>159715.12</v>
      </c>
      <c r="H88" s="22">
        <f t="shared" si="11"/>
        <v>-159715.12</v>
      </c>
      <c r="I88" s="23">
        <f t="shared" si="12"/>
        <v>0</v>
      </c>
      <c r="J88" s="23">
        <f t="shared" si="13"/>
        <v>0</v>
      </c>
      <c r="K88" s="23">
        <f t="shared" si="14"/>
        <v>0</v>
      </c>
    </row>
    <row r="89" spans="1:11" ht="38.25">
      <c r="A89" s="28" t="s">
        <v>110</v>
      </c>
      <c r="B89" s="21" t="s">
        <v>111</v>
      </c>
      <c r="C89" s="22">
        <v>0</v>
      </c>
      <c r="D89" s="22">
        <v>0</v>
      </c>
      <c r="E89" s="22">
        <v>0</v>
      </c>
      <c r="F89" s="22">
        <v>159715.12</v>
      </c>
      <c r="G89" s="22">
        <f t="shared" si="10"/>
        <v>159715.12</v>
      </c>
      <c r="H89" s="22">
        <f t="shared" si="11"/>
        <v>-159715.12</v>
      </c>
      <c r="I89" s="23">
        <f t="shared" si="12"/>
        <v>0</v>
      </c>
      <c r="J89" s="23">
        <f t="shared" si="13"/>
        <v>0</v>
      </c>
      <c r="K89" s="23">
        <f t="shared" si="14"/>
        <v>0</v>
      </c>
    </row>
    <row r="90" spans="1:11" ht="51">
      <c r="A90" s="29" t="s">
        <v>450</v>
      </c>
      <c r="B90" s="21" t="s">
        <v>451</v>
      </c>
      <c r="C90" s="22">
        <v>0</v>
      </c>
      <c r="D90" s="22">
        <v>0</v>
      </c>
      <c r="E90" s="22">
        <v>0</v>
      </c>
      <c r="F90" s="22">
        <v>159409.12</v>
      </c>
      <c r="G90" s="22">
        <f t="shared" si="10"/>
        <v>159409.12</v>
      </c>
      <c r="H90" s="22">
        <f t="shared" si="11"/>
        <v>-159409.12</v>
      </c>
      <c r="I90" s="23">
        <f t="shared" si="12"/>
        <v>0</v>
      </c>
      <c r="J90" s="23">
        <f t="shared" si="13"/>
        <v>0</v>
      </c>
      <c r="K90" s="23">
        <f t="shared" si="14"/>
        <v>0</v>
      </c>
    </row>
    <row r="91" spans="1:11" ht="89.25">
      <c r="A91" s="29" t="s">
        <v>452</v>
      </c>
      <c r="B91" s="21" t="s">
        <v>453</v>
      </c>
      <c r="C91" s="22">
        <v>0</v>
      </c>
      <c r="D91" s="22">
        <v>0</v>
      </c>
      <c r="E91" s="22">
        <v>0</v>
      </c>
      <c r="F91" s="22">
        <v>306</v>
      </c>
      <c r="G91" s="22">
        <f t="shared" si="10"/>
        <v>306</v>
      </c>
      <c r="H91" s="22">
        <f t="shared" si="11"/>
        <v>-306</v>
      </c>
      <c r="I91" s="23">
        <f t="shared" si="12"/>
        <v>0</v>
      </c>
      <c r="J91" s="23">
        <f t="shared" si="13"/>
        <v>0</v>
      </c>
      <c r="K91" s="23">
        <f t="shared" si="14"/>
        <v>0</v>
      </c>
    </row>
    <row r="92" spans="1:11">
      <c r="A92" s="26" t="s">
        <v>28</v>
      </c>
      <c r="B92" s="21" t="s">
        <v>29</v>
      </c>
      <c r="C92" s="22">
        <v>493214156</v>
      </c>
      <c r="D92" s="22">
        <v>480682100</v>
      </c>
      <c r="E92" s="22">
        <v>172851142</v>
      </c>
      <c r="F92" s="22">
        <v>480682100</v>
      </c>
      <c r="G92" s="22">
        <f t="shared" si="10"/>
        <v>-12532056</v>
      </c>
      <c r="H92" s="22">
        <f t="shared" si="11"/>
        <v>-307830958</v>
      </c>
      <c r="I92" s="23">
        <f t="shared" si="12"/>
        <v>-2.5408954401544008</v>
      </c>
      <c r="J92" s="23">
        <f t="shared" si="13"/>
        <v>278.09020781592523</v>
      </c>
      <c r="K92" s="23">
        <f t="shared" si="14"/>
        <v>100</v>
      </c>
    </row>
    <row r="93" spans="1:11">
      <c r="A93" s="27" t="s">
        <v>30</v>
      </c>
      <c r="B93" s="21" t="s">
        <v>31</v>
      </c>
      <c r="C93" s="22">
        <v>493214156</v>
      </c>
      <c r="D93" s="22">
        <v>480682100</v>
      </c>
      <c r="E93" s="22">
        <v>172851142</v>
      </c>
      <c r="F93" s="22">
        <v>480682100</v>
      </c>
      <c r="G93" s="22">
        <f t="shared" si="10"/>
        <v>-12532056</v>
      </c>
      <c r="H93" s="22">
        <f t="shared" si="11"/>
        <v>-307830958</v>
      </c>
      <c r="I93" s="23">
        <f t="shared" si="12"/>
        <v>-2.5408954401544008</v>
      </c>
      <c r="J93" s="23">
        <f t="shared" si="13"/>
        <v>278.09020781592523</v>
      </c>
      <c r="K93" s="23">
        <f t="shared" si="14"/>
        <v>100</v>
      </c>
    </row>
    <row r="94" spans="1:11">
      <c r="A94" s="20" t="s">
        <v>32</v>
      </c>
      <c r="B94" s="21" t="s">
        <v>33</v>
      </c>
      <c r="C94" s="22">
        <v>97193746.049999997</v>
      </c>
      <c r="D94" s="22">
        <v>492850221</v>
      </c>
      <c r="E94" s="22">
        <v>175487409</v>
      </c>
      <c r="F94" s="22">
        <v>96137317.120000005</v>
      </c>
      <c r="G94" s="22">
        <f t="shared" si="10"/>
        <v>-1056428.9299999923</v>
      </c>
      <c r="H94" s="22">
        <f t="shared" si="11"/>
        <v>79350091.879999995</v>
      </c>
      <c r="I94" s="23">
        <f t="shared" si="12"/>
        <v>-1.0869309733740806</v>
      </c>
      <c r="J94" s="23">
        <f t="shared" si="13"/>
        <v>54.783028405188894</v>
      </c>
      <c r="K94" s="23">
        <f t="shared" si="14"/>
        <v>19.506396268816932</v>
      </c>
    </row>
    <row r="95" spans="1:11">
      <c r="A95" s="26" t="s">
        <v>34</v>
      </c>
      <c r="B95" s="21" t="s">
        <v>35</v>
      </c>
      <c r="C95" s="22">
        <v>96852558.849999994</v>
      </c>
      <c r="D95" s="22">
        <v>484118490</v>
      </c>
      <c r="E95" s="22">
        <v>175121302</v>
      </c>
      <c r="F95" s="22">
        <v>95746830.560000002</v>
      </c>
      <c r="G95" s="22">
        <f t="shared" si="10"/>
        <v>-1105728.2899999917</v>
      </c>
      <c r="H95" s="22">
        <f t="shared" si="11"/>
        <v>79374471.439999998</v>
      </c>
      <c r="I95" s="23">
        <f t="shared" si="12"/>
        <v>-1.1416614110448933</v>
      </c>
      <c r="J95" s="23">
        <f t="shared" si="13"/>
        <v>54.674576688562993</v>
      </c>
      <c r="K95" s="23">
        <f t="shared" si="14"/>
        <v>19.7775611834202</v>
      </c>
    </row>
    <row r="96" spans="1:11">
      <c r="A96" s="27" t="s">
        <v>36</v>
      </c>
      <c r="B96" s="21" t="s">
        <v>37</v>
      </c>
      <c r="C96" s="22">
        <v>25496106.66</v>
      </c>
      <c r="D96" s="22">
        <v>117596778</v>
      </c>
      <c r="E96" s="22">
        <v>26439922</v>
      </c>
      <c r="F96" s="22">
        <v>23303781.440000001</v>
      </c>
      <c r="G96" s="22">
        <f t="shared" si="10"/>
        <v>-2192325.2199999988</v>
      </c>
      <c r="H96" s="22">
        <f t="shared" si="11"/>
        <v>3136140.5599999987</v>
      </c>
      <c r="I96" s="23">
        <f t="shared" si="12"/>
        <v>-8.5986666483454286</v>
      </c>
      <c r="J96" s="23">
        <f t="shared" si="13"/>
        <v>88.138616445237631</v>
      </c>
      <c r="K96" s="23">
        <f t="shared" si="14"/>
        <v>19.816683616961004</v>
      </c>
    </row>
    <row r="97" spans="1:11">
      <c r="A97" s="28" t="s">
        <v>38</v>
      </c>
      <c r="B97" s="21" t="s">
        <v>39</v>
      </c>
      <c r="C97" s="22">
        <v>19280841.559999999</v>
      </c>
      <c r="D97" s="22">
        <v>90631404</v>
      </c>
      <c r="E97" s="22">
        <v>20396274</v>
      </c>
      <c r="F97" s="22">
        <v>17489535.949999999</v>
      </c>
      <c r="G97" s="22">
        <f t="shared" si="10"/>
        <v>-1791305.6099999994</v>
      </c>
      <c r="H97" s="22">
        <f t="shared" si="11"/>
        <v>2906738.0500000007</v>
      </c>
      <c r="I97" s="23">
        <f t="shared" si="12"/>
        <v>-9.2905986723952907</v>
      </c>
      <c r="J97" s="23">
        <f t="shared" si="13"/>
        <v>85.748681107147306</v>
      </c>
      <c r="K97" s="23">
        <f t="shared" si="14"/>
        <v>19.297434639763498</v>
      </c>
    </row>
    <row r="98" spans="1:11">
      <c r="A98" s="28" t="s">
        <v>40</v>
      </c>
      <c r="B98" s="21" t="s">
        <v>41</v>
      </c>
      <c r="C98" s="22">
        <v>6215265.0999999996</v>
      </c>
      <c r="D98" s="22">
        <v>26965374</v>
      </c>
      <c r="E98" s="22">
        <v>6043648</v>
      </c>
      <c r="F98" s="22">
        <v>5814245.4900000002</v>
      </c>
      <c r="G98" s="22">
        <f t="shared" si="10"/>
        <v>-401019.6099999994</v>
      </c>
      <c r="H98" s="22">
        <f t="shared" si="11"/>
        <v>229402.50999999978</v>
      </c>
      <c r="I98" s="23">
        <f t="shared" si="12"/>
        <v>-6.452172249257714</v>
      </c>
      <c r="J98" s="23">
        <f t="shared" si="13"/>
        <v>96.204237738531432</v>
      </c>
      <c r="K98" s="23">
        <f t="shared" si="14"/>
        <v>21.561894487352561</v>
      </c>
    </row>
    <row r="99" spans="1:11">
      <c r="A99" s="29" t="s">
        <v>82</v>
      </c>
      <c r="B99" s="21" t="s">
        <v>83</v>
      </c>
      <c r="C99" s="22">
        <v>124141.39</v>
      </c>
      <c r="D99" s="22">
        <v>0</v>
      </c>
      <c r="E99" s="22">
        <v>0</v>
      </c>
      <c r="F99" s="22">
        <v>81540.69</v>
      </c>
      <c r="G99" s="22">
        <f t="shared" si="10"/>
        <v>-42600.7</v>
      </c>
      <c r="H99" s="22">
        <f t="shared" si="11"/>
        <v>-81540.69</v>
      </c>
      <c r="I99" s="23">
        <f t="shared" si="12"/>
        <v>-34.316274370699404</v>
      </c>
      <c r="J99" s="23">
        <f t="shared" si="13"/>
        <v>0</v>
      </c>
      <c r="K99" s="23">
        <f t="shared" si="14"/>
        <v>0</v>
      </c>
    </row>
    <row r="100" spans="1:11">
      <c r="A100" s="27" t="s">
        <v>297</v>
      </c>
      <c r="B100" s="21" t="s">
        <v>298</v>
      </c>
      <c r="C100" s="22">
        <v>551133.25</v>
      </c>
      <c r="D100" s="22">
        <v>2500097</v>
      </c>
      <c r="E100" s="22">
        <v>625025</v>
      </c>
      <c r="F100" s="22">
        <v>480891.29</v>
      </c>
      <c r="G100" s="22">
        <f t="shared" si="10"/>
        <v>-70241.960000000021</v>
      </c>
      <c r="H100" s="22">
        <f t="shared" si="11"/>
        <v>144133.71000000002</v>
      </c>
      <c r="I100" s="23">
        <f t="shared" si="12"/>
        <v>-12.745004951162002</v>
      </c>
      <c r="J100" s="23">
        <f t="shared" si="13"/>
        <v>76.939528818847251</v>
      </c>
      <c r="K100" s="23">
        <f t="shared" si="14"/>
        <v>19.234905285674913</v>
      </c>
    </row>
    <row r="101" spans="1:11">
      <c r="A101" s="27" t="s">
        <v>42</v>
      </c>
      <c r="B101" s="21" t="s">
        <v>43</v>
      </c>
      <c r="C101" s="22">
        <v>23237891.77</v>
      </c>
      <c r="D101" s="22">
        <v>78452395</v>
      </c>
      <c r="E101" s="22">
        <v>18701894</v>
      </c>
      <c r="F101" s="22">
        <v>18844259.91</v>
      </c>
      <c r="G101" s="22">
        <f t="shared" si="10"/>
        <v>-4393631.8599999994</v>
      </c>
      <c r="H101" s="22">
        <f t="shared" si="11"/>
        <v>-142365.91000000015</v>
      </c>
      <c r="I101" s="23">
        <f t="shared" si="12"/>
        <v>-18.907187895900933</v>
      </c>
      <c r="J101" s="23">
        <f t="shared" si="13"/>
        <v>100.76123792595553</v>
      </c>
      <c r="K101" s="23">
        <f t="shared" si="14"/>
        <v>24.019993156359341</v>
      </c>
    </row>
    <row r="102" spans="1:11">
      <c r="A102" s="28" t="s">
        <v>44</v>
      </c>
      <c r="B102" s="21" t="s">
        <v>45</v>
      </c>
      <c r="C102" s="22">
        <v>20827073.969999999</v>
      </c>
      <c r="D102" s="22">
        <v>68700833</v>
      </c>
      <c r="E102" s="22">
        <v>16233528</v>
      </c>
      <c r="F102" s="22">
        <v>16225317.08</v>
      </c>
      <c r="G102" s="22">
        <f t="shared" si="10"/>
        <v>-4601756.8899999987</v>
      </c>
      <c r="H102" s="22">
        <f t="shared" si="11"/>
        <v>8210.9199999999255</v>
      </c>
      <c r="I102" s="23">
        <f t="shared" si="12"/>
        <v>-22.09507152386611</v>
      </c>
      <c r="J102" s="23">
        <f t="shared" si="13"/>
        <v>99.949419990528241</v>
      </c>
      <c r="K102" s="23">
        <f t="shared" si="14"/>
        <v>23.617351306351701</v>
      </c>
    </row>
    <row r="103" spans="1:11">
      <c r="A103" s="28" t="s">
        <v>46</v>
      </c>
      <c r="B103" s="21" t="s">
        <v>47</v>
      </c>
      <c r="C103" s="22">
        <v>2410817.7999999998</v>
      </c>
      <c r="D103" s="22">
        <v>9751562</v>
      </c>
      <c r="E103" s="22">
        <v>2468366</v>
      </c>
      <c r="F103" s="22">
        <v>2618942.83</v>
      </c>
      <c r="G103" s="22">
        <f t="shared" si="10"/>
        <v>208125.03000000026</v>
      </c>
      <c r="H103" s="22">
        <f t="shared" si="11"/>
        <v>-150576.83000000007</v>
      </c>
      <c r="I103" s="23">
        <f t="shared" si="12"/>
        <v>8.6329638847033578</v>
      </c>
      <c r="J103" s="23">
        <f t="shared" si="13"/>
        <v>106.10026349414959</v>
      </c>
      <c r="K103" s="23">
        <f t="shared" si="14"/>
        <v>26.856649529583056</v>
      </c>
    </row>
    <row r="104" spans="1:11" ht="25.5">
      <c r="A104" s="27" t="s">
        <v>84</v>
      </c>
      <c r="B104" s="21" t="s">
        <v>85</v>
      </c>
      <c r="C104" s="22">
        <v>1915070.61</v>
      </c>
      <c r="D104" s="22">
        <v>4473747</v>
      </c>
      <c r="E104" s="22">
        <v>1803418</v>
      </c>
      <c r="F104" s="22">
        <v>1364566.52</v>
      </c>
      <c r="G104" s="22">
        <f t="shared" si="10"/>
        <v>-550504.09000000008</v>
      </c>
      <c r="H104" s="22">
        <f t="shared" si="11"/>
        <v>438851.48</v>
      </c>
      <c r="I104" s="23">
        <f t="shared" si="12"/>
        <v>-28.745889949196183</v>
      </c>
      <c r="J104" s="23">
        <f t="shared" si="13"/>
        <v>75.66557059982766</v>
      </c>
      <c r="K104" s="23">
        <f t="shared" si="14"/>
        <v>30.501647053353707</v>
      </c>
    </row>
    <row r="105" spans="1:11">
      <c r="A105" s="28" t="s">
        <v>86</v>
      </c>
      <c r="B105" s="21" t="s">
        <v>87</v>
      </c>
      <c r="C105" s="22">
        <v>1915070.61</v>
      </c>
      <c r="D105" s="22">
        <v>4473747</v>
      </c>
      <c r="E105" s="22">
        <v>1803418</v>
      </c>
      <c r="F105" s="22">
        <v>1364566.52</v>
      </c>
      <c r="G105" s="22">
        <f t="shared" si="10"/>
        <v>-550504.09000000008</v>
      </c>
      <c r="H105" s="22">
        <f t="shared" si="11"/>
        <v>438851.48</v>
      </c>
      <c r="I105" s="23">
        <f t="shared" si="12"/>
        <v>-28.745889949196183</v>
      </c>
      <c r="J105" s="23">
        <f t="shared" si="13"/>
        <v>75.66557059982766</v>
      </c>
      <c r="K105" s="23">
        <f t="shared" si="14"/>
        <v>30.501647053353707</v>
      </c>
    </row>
    <row r="106" spans="1:11" ht="25.5">
      <c r="A106" s="27" t="s">
        <v>48</v>
      </c>
      <c r="B106" s="21" t="s">
        <v>49</v>
      </c>
      <c r="C106" s="22">
        <v>45652356.560000002</v>
      </c>
      <c r="D106" s="22">
        <v>281095473</v>
      </c>
      <c r="E106" s="22">
        <v>127551043</v>
      </c>
      <c r="F106" s="22">
        <v>51753331.399999999</v>
      </c>
      <c r="G106" s="22">
        <f t="shared" si="10"/>
        <v>6100974.8399999961</v>
      </c>
      <c r="H106" s="22">
        <f t="shared" si="11"/>
        <v>75797711.599999994</v>
      </c>
      <c r="I106" s="23">
        <f t="shared" si="12"/>
        <v>13.363986658567356</v>
      </c>
      <c r="J106" s="23">
        <f t="shared" si="13"/>
        <v>40.574604631026027</v>
      </c>
      <c r="K106" s="23">
        <f t="shared" si="14"/>
        <v>18.411300206175856</v>
      </c>
    </row>
    <row r="107" spans="1:11">
      <c r="A107" s="28" t="s">
        <v>50</v>
      </c>
      <c r="B107" s="21" t="s">
        <v>51</v>
      </c>
      <c r="C107" s="22">
        <v>91706.42</v>
      </c>
      <c r="D107" s="22">
        <v>255580</v>
      </c>
      <c r="E107" s="22">
        <v>109597</v>
      </c>
      <c r="F107" s="22">
        <v>92712.98</v>
      </c>
      <c r="G107" s="22">
        <f t="shared" si="10"/>
        <v>1006.5599999999977</v>
      </c>
      <c r="H107" s="22">
        <f t="shared" si="11"/>
        <v>16884.020000000004</v>
      </c>
      <c r="I107" s="23">
        <f t="shared" si="12"/>
        <v>1.0975894599309441</v>
      </c>
      <c r="J107" s="23">
        <f t="shared" si="13"/>
        <v>84.594450578026766</v>
      </c>
      <c r="K107" s="23">
        <f t="shared" si="14"/>
        <v>36.275522341341258</v>
      </c>
    </row>
    <row r="108" spans="1:11" ht="25.5">
      <c r="A108" s="29" t="s">
        <v>88</v>
      </c>
      <c r="B108" s="21" t="s">
        <v>89</v>
      </c>
      <c r="C108" s="22">
        <v>648</v>
      </c>
      <c r="D108" s="22">
        <v>2592</v>
      </c>
      <c r="E108" s="22">
        <v>648</v>
      </c>
      <c r="F108" s="22">
        <v>648</v>
      </c>
      <c r="G108" s="22">
        <f t="shared" ref="G108:G127" si="15">F108-C108</f>
        <v>0</v>
      </c>
      <c r="H108" s="22">
        <f t="shared" ref="H108:H127" si="16">E108-F108</f>
        <v>0</v>
      </c>
      <c r="I108" s="23">
        <f t="shared" ref="I108:I127" si="17">IF(ISERROR(F108/C108),0,F108/C108*100-100)</f>
        <v>0</v>
      </c>
      <c r="J108" s="23">
        <f t="shared" ref="J108:J127" si="18">IF(ISERROR(F108/E108),0,F108/E108*100)</f>
        <v>100</v>
      </c>
      <c r="K108" s="23">
        <f t="shared" ref="K108:K127" si="19">IF(ISERROR(F108/D108),0,F108/D108*100)</f>
        <v>25</v>
      </c>
    </row>
    <row r="109" spans="1:11" ht="25.5">
      <c r="A109" s="29" t="s">
        <v>52</v>
      </c>
      <c r="B109" s="21" t="s">
        <v>53</v>
      </c>
      <c r="C109" s="22">
        <v>91058.42</v>
      </c>
      <c r="D109" s="22">
        <v>252988</v>
      </c>
      <c r="E109" s="22">
        <v>108949</v>
      </c>
      <c r="F109" s="22">
        <v>92064.98</v>
      </c>
      <c r="G109" s="22">
        <f t="shared" si="15"/>
        <v>1006.5599999999977</v>
      </c>
      <c r="H109" s="22">
        <f t="shared" si="16"/>
        <v>16884.020000000004</v>
      </c>
      <c r="I109" s="23">
        <f t="shared" si="17"/>
        <v>1.1054002474455444</v>
      </c>
      <c r="J109" s="23">
        <f t="shared" si="18"/>
        <v>84.502822421499971</v>
      </c>
      <c r="K109" s="23">
        <f t="shared" si="19"/>
        <v>36.39104621563078</v>
      </c>
    </row>
    <row r="110" spans="1:11" ht="25.5">
      <c r="A110" s="30" t="s">
        <v>54</v>
      </c>
      <c r="B110" s="21" t="s">
        <v>55</v>
      </c>
      <c r="C110" s="22">
        <v>91058.42</v>
      </c>
      <c r="D110" s="22">
        <v>252988</v>
      </c>
      <c r="E110" s="22">
        <v>108949</v>
      </c>
      <c r="F110" s="22">
        <v>92064.98</v>
      </c>
      <c r="G110" s="22">
        <f t="shared" si="15"/>
        <v>1006.5599999999977</v>
      </c>
      <c r="H110" s="22">
        <f t="shared" si="16"/>
        <v>16884.020000000004</v>
      </c>
      <c r="I110" s="23">
        <f t="shared" si="17"/>
        <v>1.1054002474455444</v>
      </c>
      <c r="J110" s="23">
        <f t="shared" si="18"/>
        <v>84.502822421499971</v>
      </c>
      <c r="K110" s="23">
        <f t="shared" si="19"/>
        <v>36.39104621563078</v>
      </c>
    </row>
    <row r="111" spans="1:11" ht="25.5">
      <c r="A111" s="28" t="s">
        <v>148</v>
      </c>
      <c r="B111" s="21" t="s">
        <v>149</v>
      </c>
      <c r="C111" s="22">
        <v>45560650.140000001</v>
      </c>
      <c r="D111" s="22">
        <v>280839893</v>
      </c>
      <c r="E111" s="22">
        <v>127441446</v>
      </c>
      <c r="F111" s="22">
        <v>51660618.420000002</v>
      </c>
      <c r="G111" s="22">
        <f t="shared" si="15"/>
        <v>6099968.2800000012</v>
      </c>
      <c r="H111" s="22">
        <f t="shared" si="16"/>
        <v>75780827.579999998</v>
      </c>
      <c r="I111" s="23">
        <f t="shared" si="17"/>
        <v>13.388676986074287</v>
      </c>
      <c r="J111" s="23">
        <f t="shared" si="18"/>
        <v>40.536748476629811</v>
      </c>
      <c r="K111" s="23">
        <f t="shared" si="19"/>
        <v>18.395042765523346</v>
      </c>
    </row>
    <row r="112" spans="1:11" ht="25.5">
      <c r="A112" s="29" t="s">
        <v>168</v>
      </c>
      <c r="B112" s="21" t="s">
        <v>169</v>
      </c>
      <c r="C112" s="22">
        <v>17594108.52</v>
      </c>
      <c r="D112" s="22">
        <v>57784845</v>
      </c>
      <c r="E112" s="22">
        <v>18089734</v>
      </c>
      <c r="F112" s="22">
        <v>17800020.539999999</v>
      </c>
      <c r="G112" s="22">
        <f t="shared" si="15"/>
        <v>205912.01999999955</v>
      </c>
      <c r="H112" s="22">
        <f t="shared" si="16"/>
        <v>289713.46000000089</v>
      </c>
      <c r="I112" s="23">
        <f t="shared" si="17"/>
        <v>1.1703464245768913</v>
      </c>
      <c r="J112" s="23">
        <f t="shared" si="18"/>
        <v>98.398464786712722</v>
      </c>
      <c r="K112" s="23">
        <f t="shared" si="19"/>
        <v>30.803960000238817</v>
      </c>
    </row>
    <row r="113" spans="1:11" ht="38.25">
      <c r="A113" s="29" t="s">
        <v>150</v>
      </c>
      <c r="B113" s="21" t="s">
        <v>151</v>
      </c>
      <c r="C113" s="22">
        <v>27966541.620000001</v>
      </c>
      <c r="D113" s="22">
        <v>223055048</v>
      </c>
      <c r="E113" s="22">
        <v>109351712</v>
      </c>
      <c r="F113" s="22">
        <v>33860597.880000003</v>
      </c>
      <c r="G113" s="22">
        <f t="shared" si="15"/>
        <v>5894056.2600000016</v>
      </c>
      <c r="H113" s="22">
        <f t="shared" si="16"/>
        <v>75491114.120000005</v>
      </c>
      <c r="I113" s="23">
        <f t="shared" si="17"/>
        <v>21.075384794038769</v>
      </c>
      <c r="J113" s="23">
        <f t="shared" si="18"/>
        <v>30.964853920165424</v>
      </c>
      <c r="K113" s="23">
        <f t="shared" si="19"/>
        <v>15.180377303095154</v>
      </c>
    </row>
    <row r="114" spans="1:11">
      <c r="A114" s="26" t="s">
        <v>56</v>
      </c>
      <c r="B114" s="21" t="s">
        <v>57</v>
      </c>
      <c r="C114" s="22">
        <v>341187.2</v>
      </c>
      <c r="D114" s="22">
        <v>8731731</v>
      </c>
      <c r="E114" s="22">
        <v>366107</v>
      </c>
      <c r="F114" s="22">
        <v>390486.56</v>
      </c>
      <c r="G114" s="22">
        <f t="shared" si="15"/>
        <v>49299.359999999986</v>
      </c>
      <c r="H114" s="22">
        <f t="shared" si="16"/>
        <v>-24379.559999999998</v>
      </c>
      <c r="I114" s="23">
        <f t="shared" si="17"/>
        <v>14.44935800639648</v>
      </c>
      <c r="J114" s="23">
        <f t="shared" si="18"/>
        <v>106.65913517086534</v>
      </c>
      <c r="K114" s="23">
        <f t="shared" si="19"/>
        <v>4.4720406526495147</v>
      </c>
    </row>
    <row r="115" spans="1:11">
      <c r="A115" s="27" t="s">
        <v>58</v>
      </c>
      <c r="B115" s="21" t="s">
        <v>59</v>
      </c>
      <c r="C115" s="22">
        <v>341187.2</v>
      </c>
      <c r="D115" s="22">
        <v>2550821</v>
      </c>
      <c r="E115" s="22">
        <v>366107</v>
      </c>
      <c r="F115" s="22">
        <v>390486.56</v>
      </c>
      <c r="G115" s="22">
        <f t="shared" si="15"/>
        <v>49299.359999999986</v>
      </c>
      <c r="H115" s="22">
        <f t="shared" si="16"/>
        <v>-24379.559999999998</v>
      </c>
      <c r="I115" s="23">
        <f t="shared" si="17"/>
        <v>14.44935800639648</v>
      </c>
      <c r="J115" s="23">
        <f t="shared" si="18"/>
        <v>106.65913517086534</v>
      </c>
      <c r="K115" s="23">
        <f t="shared" si="19"/>
        <v>15.308269768831289</v>
      </c>
    </row>
    <row r="116" spans="1:11">
      <c r="A116" s="27" t="s">
        <v>190</v>
      </c>
      <c r="B116" s="21" t="s">
        <v>191</v>
      </c>
      <c r="C116" s="22">
        <v>0</v>
      </c>
      <c r="D116" s="22">
        <v>6180910</v>
      </c>
      <c r="E116" s="22">
        <v>0</v>
      </c>
      <c r="F116" s="22">
        <v>0</v>
      </c>
      <c r="G116" s="22">
        <f t="shared" si="15"/>
        <v>0</v>
      </c>
      <c r="H116" s="22">
        <f t="shared" si="16"/>
        <v>0</v>
      </c>
      <c r="I116" s="23">
        <f t="shared" si="17"/>
        <v>0</v>
      </c>
      <c r="J116" s="23">
        <f t="shared" si="18"/>
        <v>0</v>
      </c>
      <c r="K116" s="23">
        <f t="shared" si="19"/>
        <v>0</v>
      </c>
    </row>
    <row r="117" spans="1:11" ht="25.5">
      <c r="A117" s="28" t="s">
        <v>192</v>
      </c>
      <c r="B117" s="21" t="s">
        <v>193</v>
      </c>
      <c r="C117" s="22">
        <v>0</v>
      </c>
      <c r="D117" s="22">
        <v>6180910</v>
      </c>
      <c r="E117" s="22">
        <v>0</v>
      </c>
      <c r="F117" s="22">
        <v>0</v>
      </c>
      <c r="G117" s="22">
        <f t="shared" si="15"/>
        <v>0</v>
      </c>
      <c r="H117" s="22">
        <f t="shared" si="16"/>
        <v>0</v>
      </c>
      <c r="I117" s="23">
        <f t="shared" si="17"/>
        <v>0</v>
      </c>
      <c r="J117" s="23">
        <f t="shared" si="18"/>
        <v>0</v>
      </c>
      <c r="K117" s="23">
        <f t="shared" si="19"/>
        <v>0</v>
      </c>
    </row>
    <row r="118" spans="1:11" ht="25.5">
      <c r="A118" s="29" t="s">
        <v>454</v>
      </c>
      <c r="B118" s="21" t="s">
        <v>455</v>
      </c>
      <c r="C118" s="22">
        <v>0</v>
      </c>
      <c r="D118" s="22">
        <v>6180910</v>
      </c>
      <c r="E118" s="22">
        <v>0</v>
      </c>
      <c r="F118" s="22">
        <v>0</v>
      </c>
      <c r="G118" s="22">
        <f t="shared" si="15"/>
        <v>0</v>
      </c>
      <c r="H118" s="22">
        <f t="shared" si="16"/>
        <v>0</v>
      </c>
      <c r="I118" s="23">
        <f t="shared" si="17"/>
        <v>0</v>
      </c>
      <c r="J118" s="23">
        <f t="shared" si="18"/>
        <v>0</v>
      </c>
      <c r="K118" s="23">
        <f t="shared" si="19"/>
        <v>0</v>
      </c>
    </row>
    <row r="119" spans="1:11">
      <c r="A119" s="20"/>
      <c r="B119" s="21" t="s">
        <v>60</v>
      </c>
      <c r="C119" s="22">
        <v>398324370.44</v>
      </c>
      <c r="D119" s="22">
        <v>-220631</v>
      </c>
      <c r="E119" s="22">
        <v>81870</v>
      </c>
      <c r="F119" s="22">
        <v>391109722.94</v>
      </c>
      <c r="G119" s="22">
        <f t="shared" si="15"/>
        <v>-7214647.5</v>
      </c>
      <c r="H119" s="22">
        <f t="shared" si="16"/>
        <v>-391027852.94</v>
      </c>
      <c r="I119" s="23">
        <f t="shared" si="17"/>
        <v>-1.8112493323043424</v>
      </c>
      <c r="J119" s="23">
        <f t="shared" si="18"/>
        <v>477720.43842677411</v>
      </c>
      <c r="K119" s="23">
        <f t="shared" si="19"/>
        <v>-177268.70790596062</v>
      </c>
    </row>
    <row r="120" spans="1:11">
      <c r="A120" s="20" t="s">
        <v>61</v>
      </c>
      <c r="B120" s="21" t="s">
        <v>62</v>
      </c>
      <c r="C120" s="22">
        <v>-398324370.44</v>
      </c>
      <c r="D120" s="22">
        <v>220631</v>
      </c>
      <c r="E120" s="22">
        <v>-81870</v>
      </c>
      <c r="F120" s="22">
        <v>-391109722.94</v>
      </c>
      <c r="G120" s="22">
        <f t="shared" si="15"/>
        <v>7214647.5</v>
      </c>
      <c r="H120" s="22">
        <f t="shared" si="16"/>
        <v>391027852.94</v>
      </c>
      <c r="I120" s="23">
        <f t="shared" si="17"/>
        <v>-1.8112493323043424</v>
      </c>
      <c r="J120" s="23">
        <f t="shared" si="18"/>
        <v>477720.43842677411</v>
      </c>
      <c r="K120" s="23">
        <f t="shared" si="19"/>
        <v>-177268.70790596062</v>
      </c>
    </row>
    <row r="121" spans="1:11">
      <c r="A121" s="26" t="s">
        <v>307</v>
      </c>
      <c r="B121" s="21" t="s">
        <v>308</v>
      </c>
      <c r="C121" s="22">
        <v>22003.9</v>
      </c>
      <c r="D121" s="22">
        <v>533000</v>
      </c>
      <c r="E121" s="22">
        <v>133250</v>
      </c>
      <c r="F121" s="22">
        <v>25750.97</v>
      </c>
      <c r="G121" s="22">
        <f t="shared" si="15"/>
        <v>3747.0699999999997</v>
      </c>
      <c r="H121" s="22">
        <f t="shared" si="16"/>
        <v>107499.03</v>
      </c>
      <c r="I121" s="23">
        <f t="shared" si="17"/>
        <v>17.029117565522483</v>
      </c>
      <c r="J121" s="23">
        <f t="shared" si="18"/>
        <v>19.325305816135085</v>
      </c>
      <c r="K121" s="23">
        <f t="shared" si="19"/>
        <v>4.8313264540337713</v>
      </c>
    </row>
    <row r="122" spans="1:11">
      <c r="A122" s="27" t="s">
        <v>311</v>
      </c>
      <c r="B122" s="21" t="s">
        <v>312</v>
      </c>
      <c r="C122" s="22">
        <v>22003.9</v>
      </c>
      <c r="D122" s="22">
        <v>533000</v>
      </c>
      <c r="E122" s="22">
        <v>133250</v>
      </c>
      <c r="F122" s="22">
        <v>25750.97</v>
      </c>
      <c r="G122" s="22">
        <f t="shared" si="15"/>
        <v>3747.0699999999997</v>
      </c>
      <c r="H122" s="22">
        <f t="shared" si="16"/>
        <v>107499.03</v>
      </c>
      <c r="I122" s="23">
        <f t="shared" si="17"/>
        <v>17.029117565522483</v>
      </c>
      <c r="J122" s="23">
        <f t="shared" si="18"/>
        <v>19.325305816135085</v>
      </c>
      <c r="K122" s="23">
        <f t="shared" si="19"/>
        <v>4.8313264540337713</v>
      </c>
    </row>
    <row r="123" spans="1:11">
      <c r="A123" s="26" t="s">
        <v>456</v>
      </c>
      <c r="B123" s="21" t="s">
        <v>457</v>
      </c>
      <c r="C123" s="22">
        <v>-60188.47</v>
      </c>
      <c r="D123" s="22">
        <v>-915941</v>
      </c>
      <c r="E123" s="22">
        <v>-228985</v>
      </c>
      <c r="F123" s="22">
        <v>-32328.55</v>
      </c>
      <c r="G123" s="22">
        <f t="shared" si="15"/>
        <v>27859.920000000002</v>
      </c>
      <c r="H123" s="22">
        <f t="shared" si="16"/>
        <v>-196656.45</v>
      </c>
      <c r="I123" s="23">
        <f t="shared" si="17"/>
        <v>-46.287802298347181</v>
      </c>
      <c r="J123" s="23">
        <f t="shared" si="18"/>
        <v>14.118195514990065</v>
      </c>
      <c r="K123" s="23">
        <f t="shared" si="19"/>
        <v>3.5295450252800129</v>
      </c>
    </row>
    <row r="124" spans="1:11">
      <c r="A124" s="27" t="s">
        <v>458</v>
      </c>
      <c r="B124" s="21" t="s">
        <v>459</v>
      </c>
      <c r="C124" s="22">
        <v>-60188.47</v>
      </c>
      <c r="D124" s="22">
        <v>-915941</v>
      </c>
      <c r="E124" s="22">
        <v>-228985</v>
      </c>
      <c r="F124" s="22">
        <v>-32328.55</v>
      </c>
      <c r="G124" s="22">
        <f t="shared" si="15"/>
        <v>27859.920000000002</v>
      </c>
      <c r="H124" s="22">
        <f t="shared" si="16"/>
        <v>-196656.45</v>
      </c>
      <c r="I124" s="23">
        <f t="shared" si="17"/>
        <v>-46.287802298347181</v>
      </c>
      <c r="J124" s="23">
        <f t="shared" si="18"/>
        <v>14.118195514990065</v>
      </c>
      <c r="K124" s="23">
        <f t="shared" si="19"/>
        <v>3.5295450252800129</v>
      </c>
    </row>
    <row r="125" spans="1:11">
      <c r="A125" s="26" t="s">
        <v>63</v>
      </c>
      <c r="B125" s="21" t="s">
        <v>64</v>
      </c>
      <c r="C125" s="22">
        <v>-398286185.87</v>
      </c>
      <c r="D125" s="22">
        <v>603572</v>
      </c>
      <c r="E125" s="22">
        <v>13865</v>
      </c>
      <c r="F125" s="22">
        <v>-391103145.36000001</v>
      </c>
      <c r="G125" s="22">
        <f t="shared" si="15"/>
        <v>7183040.5099999905</v>
      </c>
      <c r="H125" s="22">
        <f t="shared" si="16"/>
        <v>391117010.36000001</v>
      </c>
      <c r="I125" s="23">
        <f t="shared" si="17"/>
        <v>-1.8034872322547812</v>
      </c>
      <c r="J125" s="23">
        <f t="shared" si="18"/>
        <v>-2820794.4129823297</v>
      </c>
      <c r="K125" s="23">
        <f t="shared" si="19"/>
        <v>-64798.092913521512</v>
      </c>
    </row>
    <row r="126" spans="1:11" ht="25.5">
      <c r="A126" s="27" t="s">
        <v>90</v>
      </c>
      <c r="B126" s="21" t="s">
        <v>91</v>
      </c>
      <c r="C126" s="22">
        <v>-145729</v>
      </c>
      <c r="D126" s="22">
        <v>603572</v>
      </c>
      <c r="E126" s="22">
        <v>13865</v>
      </c>
      <c r="F126" s="22">
        <v>-209147.75</v>
      </c>
      <c r="G126" s="22">
        <f t="shared" si="15"/>
        <v>-63418.75</v>
      </c>
      <c r="H126" s="22">
        <f t="shared" si="16"/>
        <v>223012.75</v>
      </c>
      <c r="I126" s="23">
        <f t="shared" si="17"/>
        <v>43.518277075942336</v>
      </c>
      <c r="J126" s="23">
        <f t="shared" si="18"/>
        <v>-1508.4583483591778</v>
      </c>
      <c r="K126" s="23">
        <f t="shared" si="19"/>
        <v>-34.651665418541619</v>
      </c>
    </row>
    <row r="127" spans="1:11" ht="25.5">
      <c r="A127" s="27" t="s">
        <v>313</v>
      </c>
      <c r="B127" s="21" t="s">
        <v>314</v>
      </c>
      <c r="C127" s="22">
        <v>-22003.9</v>
      </c>
      <c r="D127" s="22">
        <v>-533000</v>
      </c>
      <c r="E127" s="22">
        <v>-133250</v>
      </c>
      <c r="F127" s="22">
        <v>-25750.97</v>
      </c>
      <c r="G127" s="22">
        <f t="shared" si="15"/>
        <v>-3747.0699999999997</v>
      </c>
      <c r="H127" s="22">
        <f t="shared" si="16"/>
        <v>-107499.03</v>
      </c>
      <c r="I127" s="23">
        <f t="shared" si="17"/>
        <v>17.029117565522483</v>
      </c>
      <c r="J127" s="23">
        <f t="shared" si="18"/>
        <v>19.325305816135085</v>
      </c>
      <c r="K127" s="23">
        <f t="shared" si="19"/>
        <v>4.8313264540337713</v>
      </c>
    </row>
    <row r="128" spans="1:11" s="35" customFormat="1">
      <c r="A128" s="31" t="s">
        <v>92</v>
      </c>
      <c r="B128" s="32" t="s">
        <v>460</v>
      </c>
      <c r="C128" s="33"/>
      <c r="D128" s="33"/>
      <c r="E128" s="33"/>
      <c r="F128" s="33"/>
      <c r="G128" s="33"/>
      <c r="H128" s="33"/>
      <c r="I128" s="34"/>
      <c r="J128" s="34"/>
      <c r="K128" s="34"/>
    </row>
    <row r="129" spans="1:11">
      <c r="A129" s="20" t="s">
        <v>26</v>
      </c>
      <c r="B129" s="21" t="s">
        <v>27</v>
      </c>
      <c r="C129" s="22">
        <v>62652374.640000001</v>
      </c>
      <c r="D129" s="22">
        <v>65435430</v>
      </c>
      <c r="E129" s="22">
        <v>17791303</v>
      </c>
      <c r="F129" s="22">
        <v>65435430</v>
      </c>
      <c r="G129" s="22">
        <f t="shared" ref="G129:G160" si="20">F129-C129</f>
        <v>2783055.3599999994</v>
      </c>
      <c r="H129" s="22">
        <f t="shared" ref="H129:H160" si="21">E129-F129</f>
        <v>-47644127</v>
      </c>
      <c r="I129" s="23">
        <f t="shared" ref="I129:I160" si="22">IF(ISERROR(F129/C129),0,F129/C129*100-100)</f>
        <v>4.4420588620805148</v>
      </c>
      <c r="J129" s="23">
        <f t="shared" ref="J129:J160" si="23">IF(ISERROR(F129/E129),0,F129/E129*100)</f>
        <v>367.79447800984559</v>
      </c>
      <c r="K129" s="23">
        <f t="shared" ref="K129:K160" si="24">IF(ISERROR(F129/D129),0,F129/D129*100)</f>
        <v>100</v>
      </c>
    </row>
    <row r="130" spans="1:11" ht="25.5">
      <c r="A130" s="26" t="s">
        <v>70</v>
      </c>
      <c r="B130" s="21" t="s">
        <v>71</v>
      </c>
      <c r="C130" s="22">
        <v>5787.32</v>
      </c>
      <c r="D130" s="22">
        <v>0</v>
      </c>
      <c r="E130" s="22">
        <v>0</v>
      </c>
      <c r="F130" s="22">
        <v>0</v>
      </c>
      <c r="G130" s="22">
        <f t="shared" si="20"/>
        <v>-5787.32</v>
      </c>
      <c r="H130" s="22">
        <f t="shared" si="21"/>
        <v>0</v>
      </c>
      <c r="I130" s="23">
        <f t="shared" si="22"/>
        <v>-100</v>
      </c>
      <c r="J130" s="23">
        <f t="shared" si="23"/>
        <v>0</v>
      </c>
      <c r="K130" s="23">
        <f t="shared" si="24"/>
        <v>0</v>
      </c>
    </row>
    <row r="131" spans="1:11">
      <c r="A131" s="26" t="s">
        <v>72</v>
      </c>
      <c r="B131" s="21" t="s">
        <v>73</v>
      </c>
      <c r="C131" s="22">
        <v>4995.32</v>
      </c>
      <c r="D131" s="22">
        <v>0</v>
      </c>
      <c r="E131" s="22">
        <v>0</v>
      </c>
      <c r="F131" s="22">
        <v>0</v>
      </c>
      <c r="G131" s="22">
        <f t="shared" si="20"/>
        <v>-4995.32</v>
      </c>
      <c r="H131" s="22">
        <f t="shared" si="21"/>
        <v>0</v>
      </c>
      <c r="I131" s="23">
        <f t="shared" si="22"/>
        <v>-100</v>
      </c>
      <c r="J131" s="23">
        <f t="shared" si="23"/>
        <v>0</v>
      </c>
      <c r="K131" s="23">
        <f t="shared" si="24"/>
        <v>0</v>
      </c>
    </row>
    <row r="132" spans="1:11">
      <c r="A132" s="27" t="s">
        <v>102</v>
      </c>
      <c r="B132" s="21" t="s">
        <v>103</v>
      </c>
      <c r="C132" s="22">
        <v>4995.32</v>
      </c>
      <c r="D132" s="22">
        <v>0</v>
      </c>
      <c r="E132" s="22">
        <v>0</v>
      </c>
      <c r="F132" s="22">
        <v>0</v>
      </c>
      <c r="G132" s="22">
        <f t="shared" si="20"/>
        <v>-4995.32</v>
      </c>
      <c r="H132" s="22">
        <f t="shared" si="21"/>
        <v>0</v>
      </c>
      <c r="I132" s="23">
        <f t="shared" si="22"/>
        <v>-100</v>
      </c>
      <c r="J132" s="23">
        <f t="shared" si="23"/>
        <v>0</v>
      </c>
      <c r="K132" s="23">
        <f t="shared" si="24"/>
        <v>0</v>
      </c>
    </row>
    <row r="133" spans="1:11">
      <c r="A133" s="28" t="s">
        <v>104</v>
      </c>
      <c r="B133" s="21" t="s">
        <v>105</v>
      </c>
      <c r="C133" s="22">
        <v>4995.32</v>
      </c>
      <c r="D133" s="22">
        <v>0</v>
      </c>
      <c r="E133" s="22">
        <v>0</v>
      </c>
      <c r="F133" s="22">
        <v>0</v>
      </c>
      <c r="G133" s="22">
        <f t="shared" si="20"/>
        <v>-4995.32</v>
      </c>
      <c r="H133" s="22">
        <f t="shared" si="21"/>
        <v>0</v>
      </c>
      <c r="I133" s="23">
        <f t="shared" si="22"/>
        <v>-100</v>
      </c>
      <c r="J133" s="23">
        <f t="shared" si="23"/>
        <v>0</v>
      </c>
      <c r="K133" s="23">
        <f t="shared" si="24"/>
        <v>0</v>
      </c>
    </row>
    <row r="134" spans="1:11" ht="38.25">
      <c r="A134" s="29" t="s">
        <v>446</v>
      </c>
      <c r="B134" s="21" t="s">
        <v>447</v>
      </c>
      <c r="C134" s="22">
        <v>4995.32</v>
      </c>
      <c r="D134" s="22">
        <v>0</v>
      </c>
      <c r="E134" s="22">
        <v>0</v>
      </c>
      <c r="F134" s="22">
        <v>0</v>
      </c>
      <c r="G134" s="22">
        <f t="shared" si="20"/>
        <v>-4995.32</v>
      </c>
      <c r="H134" s="22">
        <f t="shared" si="21"/>
        <v>0</v>
      </c>
      <c r="I134" s="23">
        <f t="shared" si="22"/>
        <v>-100</v>
      </c>
      <c r="J134" s="23">
        <f t="shared" si="23"/>
        <v>0</v>
      </c>
      <c r="K134" s="23">
        <f t="shared" si="24"/>
        <v>0</v>
      </c>
    </row>
    <row r="135" spans="1:11">
      <c r="A135" s="26" t="s">
        <v>28</v>
      </c>
      <c r="B135" s="21" t="s">
        <v>29</v>
      </c>
      <c r="C135" s="22">
        <v>62641592</v>
      </c>
      <c r="D135" s="22">
        <v>65435430</v>
      </c>
      <c r="E135" s="22">
        <v>17791303</v>
      </c>
      <c r="F135" s="22">
        <v>65435430</v>
      </c>
      <c r="G135" s="22">
        <f t="shared" si="20"/>
        <v>2793838</v>
      </c>
      <c r="H135" s="22">
        <f t="shared" si="21"/>
        <v>-47644127</v>
      </c>
      <c r="I135" s="23">
        <f t="shared" si="22"/>
        <v>4.460036711710643</v>
      </c>
      <c r="J135" s="23">
        <f t="shared" si="23"/>
        <v>367.79447800984559</v>
      </c>
      <c r="K135" s="23">
        <f t="shared" si="24"/>
        <v>100</v>
      </c>
    </row>
    <row r="136" spans="1:11">
      <c r="A136" s="27" t="s">
        <v>30</v>
      </c>
      <c r="B136" s="21" t="s">
        <v>31</v>
      </c>
      <c r="C136" s="22">
        <v>62641592</v>
      </c>
      <c r="D136" s="22">
        <v>65435430</v>
      </c>
      <c r="E136" s="22">
        <v>17791303</v>
      </c>
      <c r="F136" s="22">
        <v>65435430</v>
      </c>
      <c r="G136" s="22">
        <f t="shared" si="20"/>
        <v>2793838</v>
      </c>
      <c r="H136" s="22">
        <f t="shared" si="21"/>
        <v>-47644127</v>
      </c>
      <c r="I136" s="23">
        <f t="shared" si="22"/>
        <v>4.460036711710643</v>
      </c>
      <c r="J136" s="23">
        <f t="shared" si="23"/>
        <v>367.79447800984559</v>
      </c>
      <c r="K136" s="23">
        <f t="shared" si="24"/>
        <v>100</v>
      </c>
    </row>
    <row r="137" spans="1:11">
      <c r="A137" s="20" t="s">
        <v>32</v>
      </c>
      <c r="B137" s="21" t="s">
        <v>33</v>
      </c>
      <c r="C137" s="22">
        <v>17267764.760000002</v>
      </c>
      <c r="D137" s="22">
        <v>65435430</v>
      </c>
      <c r="E137" s="22">
        <v>17791303</v>
      </c>
      <c r="F137" s="22">
        <v>17559105.550000001</v>
      </c>
      <c r="G137" s="22">
        <f t="shared" si="20"/>
        <v>291340.78999999911</v>
      </c>
      <c r="H137" s="22">
        <f t="shared" si="21"/>
        <v>232197.44999999925</v>
      </c>
      <c r="I137" s="23">
        <f t="shared" si="22"/>
        <v>1.6871945735262557</v>
      </c>
      <c r="J137" s="23">
        <f t="shared" si="23"/>
        <v>98.694882269162648</v>
      </c>
      <c r="K137" s="23">
        <f t="shared" si="24"/>
        <v>26.834247975446939</v>
      </c>
    </row>
    <row r="138" spans="1:11">
      <c r="A138" s="26" t="s">
        <v>34</v>
      </c>
      <c r="B138" s="21" t="s">
        <v>35</v>
      </c>
      <c r="C138" s="22">
        <v>17267764.760000002</v>
      </c>
      <c r="D138" s="22">
        <v>59254520</v>
      </c>
      <c r="E138" s="22">
        <v>17791303</v>
      </c>
      <c r="F138" s="22">
        <v>17559105.550000001</v>
      </c>
      <c r="G138" s="22">
        <f t="shared" si="20"/>
        <v>291340.78999999911</v>
      </c>
      <c r="H138" s="22">
        <f t="shared" si="21"/>
        <v>232197.44999999925</v>
      </c>
      <c r="I138" s="23">
        <f t="shared" si="22"/>
        <v>1.6871945735262557</v>
      </c>
      <c r="J138" s="23">
        <f t="shared" si="23"/>
        <v>98.694882269162648</v>
      </c>
      <c r="K138" s="23">
        <f t="shared" si="24"/>
        <v>29.633360543634481</v>
      </c>
    </row>
    <row r="139" spans="1:11">
      <c r="A139" s="27" t="s">
        <v>36</v>
      </c>
      <c r="B139" s="21" t="s">
        <v>37</v>
      </c>
      <c r="C139" s="22">
        <v>24092.85</v>
      </c>
      <c r="D139" s="22">
        <v>724265</v>
      </c>
      <c r="E139" s="22">
        <v>111752</v>
      </c>
      <c r="F139" s="22">
        <v>36254.629999999997</v>
      </c>
      <c r="G139" s="22">
        <f t="shared" si="20"/>
        <v>12161.779999999999</v>
      </c>
      <c r="H139" s="22">
        <f t="shared" si="21"/>
        <v>75497.37</v>
      </c>
      <c r="I139" s="23">
        <f t="shared" si="22"/>
        <v>50.478793500976451</v>
      </c>
      <c r="J139" s="23">
        <f t="shared" si="23"/>
        <v>32.44204130574844</v>
      </c>
      <c r="K139" s="23">
        <f t="shared" si="24"/>
        <v>5.0057133783905057</v>
      </c>
    </row>
    <row r="140" spans="1:11">
      <c r="A140" s="28" t="s">
        <v>38</v>
      </c>
      <c r="B140" s="21" t="s">
        <v>39</v>
      </c>
      <c r="C140" s="22">
        <v>23274.92</v>
      </c>
      <c r="D140" s="22">
        <v>317107</v>
      </c>
      <c r="E140" s="22">
        <v>61752</v>
      </c>
      <c r="F140" s="22">
        <v>36254.629999999997</v>
      </c>
      <c r="G140" s="22">
        <f t="shared" si="20"/>
        <v>12979.71</v>
      </c>
      <c r="H140" s="22">
        <f t="shared" si="21"/>
        <v>25497.370000000003</v>
      </c>
      <c r="I140" s="23">
        <f t="shared" si="22"/>
        <v>55.766937115143691</v>
      </c>
      <c r="J140" s="23">
        <f t="shared" si="23"/>
        <v>58.710049876927059</v>
      </c>
      <c r="K140" s="23">
        <f t="shared" si="24"/>
        <v>11.432932732484618</v>
      </c>
    </row>
    <row r="141" spans="1:11">
      <c r="A141" s="28" t="s">
        <v>40</v>
      </c>
      <c r="B141" s="21" t="s">
        <v>41</v>
      </c>
      <c r="C141" s="22">
        <v>817.93</v>
      </c>
      <c r="D141" s="22">
        <v>407158</v>
      </c>
      <c r="E141" s="22">
        <v>50000</v>
      </c>
      <c r="F141" s="22">
        <v>0</v>
      </c>
      <c r="G141" s="22">
        <f t="shared" si="20"/>
        <v>-817.93</v>
      </c>
      <c r="H141" s="22">
        <f t="shared" si="21"/>
        <v>50000</v>
      </c>
      <c r="I141" s="23">
        <f t="shared" si="22"/>
        <v>-100</v>
      </c>
      <c r="J141" s="23">
        <f t="shared" si="23"/>
        <v>0</v>
      </c>
      <c r="K141" s="23">
        <f t="shared" si="24"/>
        <v>0</v>
      </c>
    </row>
    <row r="142" spans="1:11">
      <c r="A142" s="29" t="s">
        <v>82</v>
      </c>
      <c r="B142" s="21" t="s">
        <v>83</v>
      </c>
      <c r="C142" s="22">
        <v>817.93</v>
      </c>
      <c r="D142" s="22">
        <v>0</v>
      </c>
      <c r="E142" s="22">
        <v>0</v>
      </c>
      <c r="F142" s="22">
        <v>0</v>
      </c>
      <c r="G142" s="22">
        <f t="shared" si="20"/>
        <v>-817.93</v>
      </c>
      <c r="H142" s="22">
        <f t="shared" si="21"/>
        <v>0</v>
      </c>
      <c r="I142" s="23">
        <f t="shared" si="22"/>
        <v>-100</v>
      </c>
      <c r="J142" s="23">
        <f t="shared" si="23"/>
        <v>0</v>
      </c>
      <c r="K142" s="23">
        <f t="shared" si="24"/>
        <v>0</v>
      </c>
    </row>
    <row r="143" spans="1:11">
      <c r="A143" s="27" t="s">
        <v>42</v>
      </c>
      <c r="B143" s="21" t="s">
        <v>43</v>
      </c>
      <c r="C143" s="22">
        <v>7387580.4100000001</v>
      </c>
      <c r="D143" s="22">
        <v>32413590</v>
      </c>
      <c r="E143" s="22">
        <v>7941161</v>
      </c>
      <c r="F143" s="22">
        <v>7779456.7199999997</v>
      </c>
      <c r="G143" s="22">
        <f t="shared" si="20"/>
        <v>391876.30999999959</v>
      </c>
      <c r="H143" s="22">
        <f t="shared" si="21"/>
        <v>161704.28000000026</v>
      </c>
      <c r="I143" s="23">
        <f t="shared" si="22"/>
        <v>5.3045285228915589</v>
      </c>
      <c r="J143" s="23">
        <f t="shared" si="23"/>
        <v>97.9637199145062</v>
      </c>
      <c r="K143" s="23">
        <f t="shared" si="24"/>
        <v>24.000601969729363</v>
      </c>
    </row>
    <row r="144" spans="1:11">
      <c r="A144" s="28" t="s">
        <v>44</v>
      </c>
      <c r="B144" s="21" t="s">
        <v>45</v>
      </c>
      <c r="C144" s="22">
        <v>7387580.4100000001</v>
      </c>
      <c r="D144" s="22">
        <v>32413590</v>
      </c>
      <c r="E144" s="22">
        <v>7941161</v>
      </c>
      <c r="F144" s="22">
        <v>7779456.7199999997</v>
      </c>
      <c r="G144" s="22">
        <f t="shared" si="20"/>
        <v>391876.30999999959</v>
      </c>
      <c r="H144" s="22">
        <f t="shared" si="21"/>
        <v>161704.28000000026</v>
      </c>
      <c r="I144" s="23">
        <f t="shared" si="22"/>
        <v>5.3045285228915589</v>
      </c>
      <c r="J144" s="23">
        <f t="shared" si="23"/>
        <v>97.9637199145062</v>
      </c>
      <c r="K144" s="23">
        <f t="shared" si="24"/>
        <v>24.000601969729363</v>
      </c>
    </row>
    <row r="145" spans="1:11" ht="25.5">
      <c r="A145" s="27" t="s">
        <v>84</v>
      </c>
      <c r="B145" s="21" t="s">
        <v>85</v>
      </c>
      <c r="C145" s="22">
        <v>0</v>
      </c>
      <c r="D145" s="22">
        <v>110482</v>
      </c>
      <c r="E145" s="22">
        <v>0</v>
      </c>
      <c r="F145" s="22">
        <v>0</v>
      </c>
      <c r="G145" s="22">
        <f t="shared" si="20"/>
        <v>0</v>
      </c>
      <c r="H145" s="22">
        <f t="shared" si="21"/>
        <v>0</v>
      </c>
      <c r="I145" s="23">
        <f t="shared" si="22"/>
        <v>0</v>
      </c>
      <c r="J145" s="23">
        <f t="shared" si="23"/>
        <v>0</v>
      </c>
      <c r="K145" s="23">
        <f t="shared" si="24"/>
        <v>0</v>
      </c>
    </row>
    <row r="146" spans="1:11">
      <c r="A146" s="28" t="s">
        <v>86</v>
      </c>
      <c r="B146" s="21" t="s">
        <v>87</v>
      </c>
      <c r="C146" s="22">
        <v>0</v>
      </c>
      <c r="D146" s="22">
        <v>110482</v>
      </c>
      <c r="E146" s="22">
        <v>0</v>
      </c>
      <c r="F146" s="22">
        <v>0</v>
      </c>
      <c r="G146" s="22">
        <f t="shared" si="20"/>
        <v>0</v>
      </c>
      <c r="H146" s="22">
        <f t="shared" si="21"/>
        <v>0</v>
      </c>
      <c r="I146" s="23">
        <f t="shared" si="22"/>
        <v>0</v>
      </c>
      <c r="J146" s="23">
        <f t="shared" si="23"/>
        <v>0</v>
      </c>
      <c r="K146" s="23">
        <f t="shared" si="24"/>
        <v>0</v>
      </c>
    </row>
    <row r="147" spans="1:11" ht="25.5">
      <c r="A147" s="27" t="s">
        <v>48</v>
      </c>
      <c r="B147" s="21" t="s">
        <v>49</v>
      </c>
      <c r="C147" s="22">
        <v>9856091.5</v>
      </c>
      <c r="D147" s="22">
        <v>26006183</v>
      </c>
      <c r="E147" s="22">
        <v>9738390</v>
      </c>
      <c r="F147" s="22">
        <v>9743394.1999999993</v>
      </c>
      <c r="G147" s="22">
        <f t="shared" si="20"/>
        <v>-112697.30000000075</v>
      </c>
      <c r="H147" s="22">
        <f t="shared" si="21"/>
        <v>-5004.1999999992549</v>
      </c>
      <c r="I147" s="23">
        <f t="shared" si="22"/>
        <v>-1.143427899385884</v>
      </c>
      <c r="J147" s="23">
        <f t="shared" si="23"/>
        <v>100.05138631745083</v>
      </c>
      <c r="K147" s="23">
        <f t="shared" si="24"/>
        <v>37.465683449201286</v>
      </c>
    </row>
    <row r="148" spans="1:11">
      <c r="A148" s="28" t="s">
        <v>50</v>
      </c>
      <c r="B148" s="21" t="s">
        <v>51</v>
      </c>
      <c r="C148" s="22">
        <v>39978.42</v>
      </c>
      <c r="D148" s="22">
        <v>83585</v>
      </c>
      <c r="E148" s="22">
        <v>41166</v>
      </c>
      <c r="F148" s="22">
        <v>41164.980000000003</v>
      </c>
      <c r="G148" s="22">
        <f t="shared" si="20"/>
        <v>1186.5600000000049</v>
      </c>
      <c r="H148" s="22">
        <f t="shared" si="21"/>
        <v>1.0199999999967986</v>
      </c>
      <c r="I148" s="23">
        <f t="shared" si="22"/>
        <v>2.9680012366671775</v>
      </c>
      <c r="J148" s="23">
        <f t="shared" si="23"/>
        <v>99.997522227080609</v>
      </c>
      <c r="K148" s="23">
        <f t="shared" si="24"/>
        <v>49.249243285278467</v>
      </c>
    </row>
    <row r="149" spans="1:11" ht="25.5">
      <c r="A149" s="29" t="s">
        <v>52</v>
      </c>
      <c r="B149" s="21" t="s">
        <v>53</v>
      </c>
      <c r="C149" s="22">
        <v>39978.42</v>
      </c>
      <c r="D149" s="22">
        <v>83585</v>
      </c>
      <c r="E149" s="22">
        <v>41166</v>
      </c>
      <c r="F149" s="22">
        <v>41164.980000000003</v>
      </c>
      <c r="G149" s="22">
        <f t="shared" si="20"/>
        <v>1186.5600000000049</v>
      </c>
      <c r="H149" s="22">
        <f t="shared" si="21"/>
        <v>1.0199999999967986</v>
      </c>
      <c r="I149" s="23">
        <f t="shared" si="22"/>
        <v>2.9680012366671775</v>
      </c>
      <c r="J149" s="23">
        <f t="shared" si="23"/>
        <v>99.997522227080609</v>
      </c>
      <c r="K149" s="23">
        <f t="shared" si="24"/>
        <v>49.249243285278467</v>
      </c>
    </row>
    <row r="150" spans="1:11" ht="25.5">
      <c r="A150" s="30" t="s">
        <v>54</v>
      </c>
      <c r="B150" s="21" t="s">
        <v>55</v>
      </c>
      <c r="C150" s="22">
        <v>39978.42</v>
      </c>
      <c r="D150" s="22">
        <v>83585</v>
      </c>
      <c r="E150" s="22">
        <v>41166</v>
      </c>
      <c r="F150" s="22">
        <v>41164.980000000003</v>
      </c>
      <c r="G150" s="22">
        <f t="shared" si="20"/>
        <v>1186.5600000000049</v>
      </c>
      <c r="H150" s="22">
        <f t="shared" si="21"/>
        <v>1.0199999999967986</v>
      </c>
      <c r="I150" s="23">
        <f t="shared" si="22"/>
        <v>2.9680012366671775</v>
      </c>
      <c r="J150" s="23">
        <f t="shared" si="23"/>
        <v>99.997522227080609</v>
      </c>
      <c r="K150" s="23">
        <f t="shared" si="24"/>
        <v>49.249243285278467</v>
      </c>
    </row>
    <row r="151" spans="1:11" ht="25.5">
      <c r="A151" s="28" t="s">
        <v>148</v>
      </c>
      <c r="B151" s="21" t="s">
        <v>149</v>
      </c>
      <c r="C151" s="22">
        <v>9816113.0800000001</v>
      </c>
      <c r="D151" s="22">
        <v>25922598</v>
      </c>
      <c r="E151" s="22">
        <v>9697224</v>
      </c>
      <c r="F151" s="22">
        <v>9702229.2200000007</v>
      </c>
      <c r="G151" s="22">
        <f t="shared" si="20"/>
        <v>-113883.8599999994</v>
      </c>
      <c r="H151" s="22">
        <f t="shared" si="21"/>
        <v>-5005.2200000006706</v>
      </c>
      <c r="I151" s="23">
        <f t="shared" si="22"/>
        <v>-1.1601726576686957</v>
      </c>
      <c r="J151" s="23">
        <f t="shared" si="23"/>
        <v>100.0516149776472</v>
      </c>
      <c r="K151" s="23">
        <f t="shared" si="24"/>
        <v>37.427688459312606</v>
      </c>
    </row>
    <row r="152" spans="1:11" ht="25.5">
      <c r="A152" s="29" t="s">
        <v>168</v>
      </c>
      <c r="B152" s="21" t="s">
        <v>169</v>
      </c>
      <c r="C152" s="22">
        <v>9717226.0800000001</v>
      </c>
      <c r="D152" s="22">
        <v>25623983</v>
      </c>
      <c r="E152" s="22">
        <v>9623823</v>
      </c>
      <c r="F152" s="22">
        <v>9603717.2200000007</v>
      </c>
      <c r="G152" s="22">
        <f t="shared" si="20"/>
        <v>-113508.8599999994</v>
      </c>
      <c r="H152" s="22">
        <f t="shared" si="21"/>
        <v>20105.779999999329</v>
      </c>
      <c r="I152" s="23">
        <f t="shared" si="22"/>
        <v>-1.1681199867688861</v>
      </c>
      <c r="J152" s="23">
        <f t="shared" si="23"/>
        <v>99.791083231684553</v>
      </c>
      <c r="K152" s="23">
        <f t="shared" si="24"/>
        <v>37.479408333981489</v>
      </c>
    </row>
    <row r="153" spans="1:11" ht="38.25">
      <c r="A153" s="29" t="s">
        <v>150</v>
      </c>
      <c r="B153" s="21" t="s">
        <v>151</v>
      </c>
      <c r="C153" s="22">
        <v>98887</v>
      </c>
      <c r="D153" s="22">
        <v>298615</v>
      </c>
      <c r="E153" s="22">
        <v>73401</v>
      </c>
      <c r="F153" s="22">
        <v>98512</v>
      </c>
      <c r="G153" s="22">
        <f t="shared" si="20"/>
        <v>-375</v>
      </c>
      <c r="H153" s="22">
        <f t="shared" si="21"/>
        <v>-25111</v>
      </c>
      <c r="I153" s="23">
        <f t="shared" si="22"/>
        <v>-0.37922072668803253</v>
      </c>
      <c r="J153" s="23">
        <f t="shared" si="23"/>
        <v>134.21070557621832</v>
      </c>
      <c r="K153" s="23">
        <f t="shared" si="24"/>
        <v>32.989635483816954</v>
      </c>
    </row>
    <row r="154" spans="1:11">
      <c r="A154" s="26" t="s">
        <v>56</v>
      </c>
      <c r="B154" s="21" t="s">
        <v>57</v>
      </c>
      <c r="C154" s="22">
        <v>0</v>
      </c>
      <c r="D154" s="22">
        <v>6180910</v>
      </c>
      <c r="E154" s="22">
        <v>0</v>
      </c>
      <c r="F154" s="22">
        <v>0</v>
      </c>
      <c r="G154" s="22">
        <f t="shared" si="20"/>
        <v>0</v>
      </c>
      <c r="H154" s="22">
        <f t="shared" si="21"/>
        <v>0</v>
      </c>
      <c r="I154" s="23">
        <f t="shared" si="22"/>
        <v>0</v>
      </c>
      <c r="J154" s="23">
        <f t="shared" si="23"/>
        <v>0</v>
      </c>
      <c r="K154" s="23">
        <f t="shared" si="24"/>
        <v>0</v>
      </c>
    </row>
    <row r="155" spans="1:11">
      <c r="A155" s="27" t="s">
        <v>190</v>
      </c>
      <c r="B155" s="21" t="s">
        <v>191</v>
      </c>
      <c r="C155" s="22">
        <v>0</v>
      </c>
      <c r="D155" s="22">
        <v>6180910</v>
      </c>
      <c r="E155" s="22">
        <v>0</v>
      </c>
      <c r="F155" s="22">
        <v>0</v>
      </c>
      <c r="G155" s="22">
        <f t="shared" si="20"/>
        <v>0</v>
      </c>
      <c r="H155" s="22">
        <f t="shared" si="21"/>
        <v>0</v>
      </c>
      <c r="I155" s="23">
        <f t="shared" si="22"/>
        <v>0</v>
      </c>
      <c r="J155" s="23">
        <f t="shared" si="23"/>
        <v>0</v>
      </c>
      <c r="K155" s="23">
        <f t="shared" si="24"/>
        <v>0</v>
      </c>
    </row>
    <row r="156" spans="1:11" ht="25.5">
      <c r="A156" s="28" t="s">
        <v>192</v>
      </c>
      <c r="B156" s="21" t="s">
        <v>193</v>
      </c>
      <c r="C156" s="22">
        <v>0</v>
      </c>
      <c r="D156" s="22">
        <v>6180910</v>
      </c>
      <c r="E156" s="22">
        <v>0</v>
      </c>
      <c r="F156" s="22">
        <v>0</v>
      </c>
      <c r="G156" s="22">
        <f t="shared" si="20"/>
        <v>0</v>
      </c>
      <c r="H156" s="22">
        <f t="shared" si="21"/>
        <v>0</v>
      </c>
      <c r="I156" s="23">
        <f t="shared" si="22"/>
        <v>0</v>
      </c>
      <c r="J156" s="23">
        <f t="shared" si="23"/>
        <v>0</v>
      </c>
      <c r="K156" s="23">
        <f t="shared" si="24"/>
        <v>0</v>
      </c>
    </row>
    <row r="157" spans="1:11" ht="25.5">
      <c r="A157" s="29" t="s">
        <v>454</v>
      </c>
      <c r="B157" s="21" t="s">
        <v>455</v>
      </c>
      <c r="C157" s="22">
        <v>0</v>
      </c>
      <c r="D157" s="22">
        <v>6180910</v>
      </c>
      <c r="E157" s="22">
        <v>0</v>
      </c>
      <c r="F157" s="22">
        <v>0</v>
      </c>
      <c r="G157" s="22">
        <f t="shared" si="20"/>
        <v>0</v>
      </c>
      <c r="H157" s="22">
        <f t="shared" si="21"/>
        <v>0</v>
      </c>
      <c r="I157" s="23">
        <f t="shared" si="22"/>
        <v>0</v>
      </c>
      <c r="J157" s="23">
        <f t="shared" si="23"/>
        <v>0</v>
      </c>
      <c r="K157" s="23">
        <f t="shared" si="24"/>
        <v>0</v>
      </c>
    </row>
    <row r="158" spans="1:11">
      <c r="A158" s="20"/>
      <c r="B158" s="21" t="s">
        <v>60</v>
      </c>
      <c r="C158" s="22">
        <v>45384609.880000003</v>
      </c>
      <c r="D158" s="22">
        <v>0</v>
      </c>
      <c r="E158" s="22">
        <v>0</v>
      </c>
      <c r="F158" s="22">
        <v>47876324.450000003</v>
      </c>
      <c r="G158" s="22">
        <f t="shared" si="20"/>
        <v>2491714.5700000003</v>
      </c>
      <c r="H158" s="22">
        <f t="shared" si="21"/>
        <v>-47876324.450000003</v>
      </c>
      <c r="I158" s="23">
        <f t="shared" si="22"/>
        <v>5.4902192099662415</v>
      </c>
      <c r="J158" s="23">
        <f t="shared" si="23"/>
        <v>0</v>
      </c>
      <c r="K158" s="23">
        <f t="shared" si="24"/>
        <v>0</v>
      </c>
    </row>
    <row r="159" spans="1:11">
      <c r="A159" s="20" t="s">
        <v>61</v>
      </c>
      <c r="B159" s="21" t="s">
        <v>62</v>
      </c>
      <c r="C159" s="22">
        <v>-45384609.880000003</v>
      </c>
      <c r="D159" s="22">
        <v>0</v>
      </c>
      <c r="E159" s="22">
        <v>0</v>
      </c>
      <c r="F159" s="22">
        <v>-47876324.450000003</v>
      </c>
      <c r="G159" s="22">
        <f t="shared" si="20"/>
        <v>-2491714.5700000003</v>
      </c>
      <c r="H159" s="22">
        <f t="shared" si="21"/>
        <v>47876324.450000003</v>
      </c>
      <c r="I159" s="23">
        <f t="shared" si="22"/>
        <v>5.4902192099662415</v>
      </c>
      <c r="J159" s="23">
        <f t="shared" si="23"/>
        <v>0</v>
      </c>
      <c r="K159" s="23">
        <f t="shared" si="24"/>
        <v>0</v>
      </c>
    </row>
    <row r="160" spans="1:11">
      <c r="A160" s="26" t="s">
        <v>63</v>
      </c>
      <c r="B160" s="21" t="s">
        <v>64</v>
      </c>
      <c r="C160" s="22">
        <v>-45384609.880000003</v>
      </c>
      <c r="D160" s="22">
        <v>0</v>
      </c>
      <c r="E160" s="22">
        <v>0</v>
      </c>
      <c r="F160" s="22">
        <v>-47876324.450000003</v>
      </c>
      <c r="G160" s="22">
        <f t="shared" si="20"/>
        <v>-2491714.5700000003</v>
      </c>
      <c r="H160" s="22">
        <f t="shared" si="21"/>
        <v>47876324.450000003</v>
      </c>
      <c r="I160" s="23">
        <f t="shared" si="22"/>
        <v>5.4902192099662415</v>
      </c>
      <c r="J160" s="23">
        <f t="shared" si="23"/>
        <v>0</v>
      </c>
      <c r="K160" s="23">
        <f t="shared" si="24"/>
        <v>0</v>
      </c>
    </row>
    <row r="161" spans="1:11" s="35" customFormat="1">
      <c r="A161" s="36" t="s">
        <v>461</v>
      </c>
      <c r="B161" s="32" t="s">
        <v>462</v>
      </c>
      <c r="C161" s="33"/>
      <c r="D161" s="33"/>
      <c r="E161" s="33"/>
      <c r="F161" s="33"/>
      <c r="G161" s="33"/>
      <c r="H161" s="33"/>
      <c r="I161" s="34"/>
      <c r="J161" s="34"/>
      <c r="K161" s="34"/>
    </row>
    <row r="162" spans="1:11">
      <c r="A162" s="20" t="s">
        <v>26</v>
      </c>
      <c r="B162" s="21" t="s">
        <v>27</v>
      </c>
      <c r="C162" s="22">
        <v>29487773.32</v>
      </c>
      <c r="D162" s="22">
        <v>32357759</v>
      </c>
      <c r="E162" s="22">
        <v>8014562</v>
      </c>
      <c r="F162" s="22">
        <v>32357759</v>
      </c>
      <c r="G162" s="22">
        <f t="shared" ref="G162:G175" si="25">F162-C162</f>
        <v>2869985.6799999997</v>
      </c>
      <c r="H162" s="22">
        <f t="shared" ref="H162:H175" si="26">E162-F162</f>
        <v>-24343197</v>
      </c>
      <c r="I162" s="23">
        <f t="shared" ref="I162:I175" si="27">IF(ISERROR(F162/C162),0,F162/C162*100-100)</f>
        <v>9.7327989090767915</v>
      </c>
      <c r="J162" s="23">
        <f t="shared" ref="J162:J175" si="28">IF(ISERROR(F162/E162),0,F162/E162*100)</f>
        <v>403.7370850708997</v>
      </c>
      <c r="K162" s="23">
        <f t="shared" ref="K162:K175" si="29">IF(ISERROR(F162/D162),0,F162/D162*100)</f>
        <v>100</v>
      </c>
    </row>
    <row r="163" spans="1:11" ht="25.5">
      <c r="A163" s="26" t="s">
        <v>70</v>
      </c>
      <c r="B163" s="21" t="s">
        <v>71</v>
      </c>
      <c r="C163" s="22">
        <v>5787.32</v>
      </c>
      <c r="D163" s="22">
        <v>0</v>
      </c>
      <c r="E163" s="22">
        <v>0</v>
      </c>
      <c r="F163" s="22">
        <v>0</v>
      </c>
      <c r="G163" s="22">
        <f t="shared" si="25"/>
        <v>-5787.32</v>
      </c>
      <c r="H163" s="22">
        <f t="shared" si="26"/>
        <v>0</v>
      </c>
      <c r="I163" s="23">
        <f t="shared" si="27"/>
        <v>-100</v>
      </c>
      <c r="J163" s="23">
        <f t="shared" si="28"/>
        <v>0</v>
      </c>
      <c r="K163" s="23">
        <f t="shared" si="29"/>
        <v>0</v>
      </c>
    </row>
    <row r="164" spans="1:11">
      <c r="A164" s="26" t="s">
        <v>28</v>
      </c>
      <c r="B164" s="21" t="s">
        <v>29</v>
      </c>
      <c r="C164" s="22">
        <v>29481986</v>
      </c>
      <c r="D164" s="22">
        <v>32357759</v>
      </c>
      <c r="E164" s="22">
        <v>8014562</v>
      </c>
      <c r="F164" s="22">
        <v>32357759</v>
      </c>
      <c r="G164" s="22">
        <f t="shared" si="25"/>
        <v>2875773</v>
      </c>
      <c r="H164" s="22">
        <f t="shared" si="26"/>
        <v>-24343197</v>
      </c>
      <c r="I164" s="23">
        <f t="shared" si="27"/>
        <v>9.7543394803864203</v>
      </c>
      <c r="J164" s="23">
        <f t="shared" si="28"/>
        <v>403.7370850708997</v>
      </c>
      <c r="K164" s="23">
        <f t="shared" si="29"/>
        <v>100</v>
      </c>
    </row>
    <row r="165" spans="1:11">
      <c r="A165" s="27" t="s">
        <v>30</v>
      </c>
      <c r="B165" s="21" t="s">
        <v>31</v>
      </c>
      <c r="C165" s="22">
        <v>29481986</v>
      </c>
      <c r="D165" s="22">
        <v>32357759</v>
      </c>
      <c r="E165" s="22">
        <v>8014562</v>
      </c>
      <c r="F165" s="22">
        <v>32357759</v>
      </c>
      <c r="G165" s="22">
        <f t="shared" si="25"/>
        <v>2875773</v>
      </c>
      <c r="H165" s="22">
        <f t="shared" si="26"/>
        <v>-24343197</v>
      </c>
      <c r="I165" s="23">
        <f t="shared" si="27"/>
        <v>9.7543394803864203</v>
      </c>
      <c r="J165" s="23">
        <f t="shared" si="28"/>
        <v>403.7370850708997</v>
      </c>
      <c r="K165" s="23">
        <f t="shared" si="29"/>
        <v>100</v>
      </c>
    </row>
    <row r="166" spans="1:11">
      <c r="A166" s="20" t="s">
        <v>32</v>
      </c>
      <c r="B166" s="21" t="s">
        <v>33</v>
      </c>
      <c r="C166" s="22">
        <v>7353640.4100000001</v>
      </c>
      <c r="D166" s="22">
        <v>32357759</v>
      </c>
      <c r="E166" s="22">
        <v>8014562</v>
      </c>
      <c r="F166" s="22">
        <v>7761293.7199999997</v>
      </c>
      <c r="G166" s="22">
        <f t="shared" si="25"/>
        <v>407653.30999999959</v>
      </c>
      <c r="H166" s="22">
        <f t="shared" si="26"/>
        <v>253268.28000000026</v>
      </c>
      <c r="I166" s="23">
        <f t="shared" si="27"/>
        <v>5.5435578471534086</v>
      </c>
      <c r="J166" s="23">
        <f t="shared" si="28"/>
        <v>96.839898674437848</v>
      </c>
      <c r="K166" s="23">
        <f t="shared" si="29"/>
        <v>23.985881469727243</v>
      </c>
    </row>
    <row r="167" spans="1:11">
      <c r="A167" s="26" t="s">
        <v>34</v>
      </c>
      <c r="B167" s="21" t="s">
        <v>35</v>
      </c>
      <c r="C167" s="22">
        <v>7353640.4100000001</v>
      </c>
      <c r="D167" s="22">
        <v>32357759</v>
      </c>
      <c r="E167" s="22">
        <v>8014562</v>
      </c>
      <c r="F167" s="22">
        <v>7761293.7199999997</v>
      </c>
      <c r="G167" s="22">
        <f t="shared" si="25"/>
        <v>407653.30999999959</v>
      </c>
      <c r="H167" s="22">
        <f t="shared" si="26"/>
        <v>253268.28000000026</v>
      </c>
      <c r="I167" s="23">
        <f t="shared" si="27"/>
        <v>5.5435578471534086</v>
      </c>
      <c r="J167" s="23">
        <f t="shared" si="28"/>
        <v>96.839898674437848</v>
      </c>
      <c r="K167" s="23">
        <f t="shared" si="29"/>
        <v>23.985881469727243</v>
      </c>
    </row>
    <row r="168" spans="1:11">
      <c r="A168" s="27" t="s">
        <v>42</v>
      </c>
      <c r="B168" s="21" t="s">
        <v>43</v>
      </c>
      <c r="C168" s="22">
        <v>7280239.4100000001</v>
      </c>
      <c r="D168" s="22">
        <v>32064155</v>
      </c>
      <c r="E168" s="22">
        <v>7941161</v>
      </c>
      <c r="F168" s="22">
        <v>7662781.7199999997</v>
      </c>
      <c r="G168" s="22">
        <f t="shared" si="25"/>
        <v>382542.30999999959</v>
      </c>
      <c r="H168" s="22">
        <f t="shared" si="26"/>
        <v>278379.28000000026</v>
      </c>
      <c r="I168" s="23">
        <f t="shared" si="27"/>
        <v>5.2545292600480593</v>
      </c>
      <c r="J168" s="23">
        <f t="shared" si="28"/>
        <v>96.494476311461256</v>
      </c>
      <c r="K168" s="23">
        <f t="shared" si="29"/>
        <v>23.898280556590372</v>
      </c>
    </row>
    <row r="169" spans="1:11">
      <c r="A169" s="28" t="s">
        <v>44</v>
      </c>
      <c r="B169" s="21" t="s">
        <v>45</v>
      </c>
      <c r="C169" s="22">
        <v>7280239.4100000001</v>
      </c>
      <c r="D169" s="22">
        <v>32064155</v>
      </c>
      <c r="E169" s="22">
        <v>7941161</v>
      </c>
      <c r="F169" s="22">
        <v>7662781.7199999997</v>
      </c>
      <c r="G169" s="22">
        <f t="shared" si="25"/>
        <v>382542.30999999959</v>
      </c>
      <c r="H169" s="22">
        <f t="shared" si="26"/>
        <v>278379.28000000026</v>
      </c>
      <c r="I169" s="23">
        <f t="shared" si="27"/>
        <v>5.2545292600480593</v>
      </c>
      <c r="J169" s="23">
        <f t="shared" si="28"/>
        <v>96.494476311461256</v>
      </c>
      <c r="K169" s="23">
        <f t="shared" si="29"/>
        <v>23.898280556590372</v>
      </c>
    </row>
    <row r="170" spans="1:11" ht="25.5">
      <c r="A170" s="27" t="s">
        <v>48</v>
      </c>
      <c r="B170" s="21" t="s">
        <v>49</v>
      </c>
      <c r="C170" s="22">
        <v>73401</v>
      </c>
      <c r="D170" s="22">
        <v>293604</v>
      </c>
      <c r="E170" s="22">
        <v>73401</v>
      </c>
      <c r="F170" s="22">
        <v>98512</v>
      </c>
      <c r="G170" s="22">
        <f t="shared" si="25"/>
        <v>25111</v>
      </c>
      <c r="H170" s="22">
        <f t="shared" si="26"/>
        <v>-25111</v>
      </c>
      <c r="I170" s="23">
        <f t="shared" si="27"/>
        <v>34.210705576218317</v>
      </c>
      <c r="J170" s="23">
        <f t="shared" si="28"/>
        <v>134.21070557621832</v>
      </c>
      <c r="K170" s="23">
        <f t="shared" si="29"/>
        <v>33.552676394054579</v>
      </c>
    </row>
    <row r="171" spans="1:11" ht="25.5">
      <c r="A171" s="28" t="s">
        <v>148</v>
      </c>
      <c r="B171" s="21" t="s">
        <v>149</v>
      </c>
      <c r="C171" s="22">
        <v>73401</v>
      </c>
      <c r="D171" s="22">
        <v>293604</v>
      </c>
      <c r="E171" s="22">
        <v>73401</v>
      </c>
      <c r="F171" s="22">
        <v>98512</v>
      </c>
      <c r="G171" s="22">
        <f t="shared" si="25"/>
        <v>25111</v>
      </c>
      <c r="H171" s="22">
        <f t="shared" si="26"/>
        <v>-25111</v>
      </c>
      <c r="I171" s="23">
        <f t="shared" si="27"/>
        <v>34.210705576218317</v>
      </c>
      <c r="J171" s="23">
        <f t="shared" si="28"/>
        <v>134.21070557621832</v>
      </c>
      <c r="K171" s="23">
        <f t="shared" si="29"/>
        <v>33.552676394054579</v>
      </c>
    </row>
    <row r="172" spans="1:11" ht="38.25">
      <c r="A172" s="29" t="s">
        <v>150</v>
      </c>
      <c r="B172" s="21" t="s">
        <v>151</v>
      </c>
      <c r="C172" s="22">
        <v>73401</v>
      </c>
      <c r="D172" s="22">
        <v>293604</v>
      </c>
      <c r="E172" s="22">
        <v>73401</v>
      </c>
      <c r="F172" s="22">
        <v>98512</v>
      </c>
      <c r="G172" s="22">
        <f t="shared" si="25"/>
        <v>25111</v>
      </c>
      <c r="H172" s="22">
        <f t="shared" si="26"/>
        <v>-25111</v>
      </c>
      <c r="I172" s="23">
        <f t="shared" si="27"/>
        <v>34.210705576218317</v>
      </c>
      <c r="J172" s="23">
        <f t="shared" si="28"/>
        <v>134.21070557621832</v>
      </c>
      <c r="K172" s="23">
        <f t="shared" si="29"/>
        <v>33.552676394054579</v>
      </c>
    </row>
    <row r="173" spans="1:11">
      <c r="A173" s="20"/>
      <c r="B173" s="21" t="s">
        <v>60</v>
      </c>
      <c r="C173" s="22">
        <v>22134132.91</v>
      </c>
      <c r="D173" s="22">
        <v>0</v>
      </c>
      <c r="E173" s="22">
        <v>0</v>
      </c>
      <c r="F173" s="22">
        <v>24596465.280000001</v>
      </c>
      <c r="G173" s="22">
        <f t="shared" si="25"/>
        <v>2462332.370000001</v>
      </c>
      <c r="H173" s="22">
        <f t="shared" si="26"/>
        <v>-24596465.280000001</v>
      </c>
      <c r="I173" s="23">
        <f t="shared" si="27"/>
        <v>11.124593766614367</v>
      </c>
      <c r="J173" s="23">
        <f t="shared" si="28"/>
        <v>0</v>
      </c>
      <c r="K173" s="23">
        <f t="shared" si="29"/>
        <v>0</v>
      </c>
    </row>
    <row r="174" spans="1:11">
      <c r="A174" s="20" t="s">
        <v>61</v>
      </c>
      <c r="B174" s="21" t="s">
        <v>62</v>
      </c>
      <c r="C174" s="22">
        <v>-22134132.91</v>
      </c>
      <c r="D174" s="22">
        <v>0</v>
      </c>
      <c r="E174" s="22">
        <v>0</v>
      </c>
      <c r="F174" s="22">
        <v>-24596465.280000001</v>
      </c>
      <c r="G174" s="22">
        <f t="shared" si="25"/>
        <v>-2462332.370000001</v>
      </c>
      <c r="H174" s="22">
        <f t="shared" si="26"/>
        <v>24596465.280000001</v>
      </c>
      <c r="I174" s="23">
        <f t="shared" si="27"/>
        <v>11.124593766614367</v>
      </c>
      <c r="J174" s="23">
        <f t="shared" si="28"/>
        <v>0</v>
      </c>
      <c r="K174" s="23">
        <f t="shared" si="29"/>
        <v>0</v>
      </c>
    </row>
    <row r="175" spans="1:11">
      <c r="A175" s="26" t="s">
        <v>63</v>
      </c>
      <c r="B175" s="21" t="s">
        <v>64</v>
      </c>
      <c r="C175" s="22">
        <v>-22134132.91</v>
      </c>
      <c r="D175" s="22">
        <v>0</v>
      </c>
      <c r="E175" s="22">
        <v>0</v>
      </c>
      <c r="F175" s="22">
        <v>-24596465.280000001</v>
      </c>
      <c r="G175" s="22">
        <f t="shared" si="25"/>
        <v>-2462332.370000001</v>
      </c>
      <c r="H175" s="22">
        <f t="shared" si="26"/>
        <v>24596465.280000001</v>
      </c>
      <c r="I175" s="23">
        <f t="shared" si="27"/>
        <v>11.124593766614367</v>
      </c>
      <c r="J175" s="23">
        <f t="shared" si="28"/>
        <v>0</v>
      </c>
      <c r="K175" s="23">
        <f t="shared" si="29"/>
        <v>0</v>
      </c>
    </row>
    <row r="176" spans="1:11" s="35" customFormat="1" ht="25.5">
      <c r="A176" s="36" t="s">
        <v>463</v>
      </c>
      <c r="B176" s="32" t="s">
        <v>464</v>
      </c>
      <c r="C176" s="33"/>
      <c r="D176" s="33"/>
      <c r="E176" s="33"/>
      <c r="F176" s="33"/>
      <c r="G176" s="33"/>
      <c r="H176" s="33"/>
      <c r="I176" s="34"/>
      <c r="J176" s="34"/>
      <c r="K176" s="34"/>
    </row>
    <row r="177" spans="1:11">
      <c r="A177" s="20" t="s">
        <v>26</v>
      </c>
      <c r="B177" s="21" t="s">
        <v>27</v>
      </c>
      <c r="C177" s="22">
        <v>22295135</v>
      </c>
      <c r="D177" s="22">
        <v>22020774</v>
      </c>
      <c r="E177" s="22">
        <v>9614989</v>
      </c>
      <c r="F177" s="22">
        <v>22020774</v>
      </c>
      <c r="G177" s="22">
        <f t="shared" ref="G177:G190" si="30">F177-C177</f>
        <v>-274361</v>
      </c>
      <c r="H177" s="22">
        <f t="shared" ref="H177:H190" si="31">E177-F177</f>
        <v>-12405785</v>
      </c>
      <c r="I177" s="23">
        <f t="shared" ref="I177:I190" si="32">IF(ISERROR(F177/C177),0,F177/C177*100-100)</f>
        <v>-1.2305868522437748</v>
      </c>
      <c r="J177" s="23">
        <f t="shared" ref="J177:J190" si="33">IF(ISERROR(F177/E177),0,F177/E177*100)</f>
        <v>229.02547262404562</v>
      </c>
      <c r="K177" s="23">
        <f t="shared" ref="K177:K190" si="34">IF(ISERROR(F177/D177),0,F177/D177*100)</f>
        <v>100</v>
      </c>
    </row>
    <row r="178" spans="1:11">
      <c r="A178" s="26" t="s">
        <v>28</v>
      </c>
      <c r="B178" s="21" t="s">
        <v>29</v>
      </c>
      <c r="C178" s="22">
        <v>22295135</v>
      </c>
      <c r="D178" s="22">
        <v>22020774</v>
      </c>
      <c r="E178" s="22">
        <v>9614989</v>
      </c>
      <c r="F178" s="22">
        <v>22020774</v>
      </c>
      <c r="G178" s="22">
        <f t="shared" si="30"/>
        <v>-274361</v>
      </c>
      <c r="H178" s="22">
        <f t="shared" si="31"/>
        <v>-12405785</v>
      </c>
      <c r="I178" s="23">
        <f t="shared" si="32"/>
        <v>-1.2305868522437748</v>
      </c>
      <c r="J178" s="23">
        <f t="shared" si="33"/>
        <v>229.02547262404562</v>
      </c>
      <c r="K178" s="23">
        <f t="shared" si="34"/>
        <v>100</v>
      </c>
    </row>
    <row r="179" spans="1:11">
      <c r="A179" s="27" t="s">
        <v>30</v>
      </c>
      <c r="B179" s="21" t="s">
        <v>31</v>
      </c>
      <c r="C179" s="22">
        <v>22295135</v>
      </c>
      <c r="D179" s="22">
        <v>22020774</v>
      </c>
      <c r="E179" s="22">
        <v>9614989</v>
      </c>
      <c r="F179" s="22">
        <v>22020774</v>
      </c>
      <c r="G179" s="22">
        <f t="shared" si="30"/>
        <v>-274361</v>
      </c>
      <c r="H179" s="22">
        <f t="shared" si="31"/>
        <v>-12405785</v>
      </c>
      <c r="I179" s="23">
        <f t="shared" si="32"/>
        <v>-1.2305868522437748</v>
      </c>
      <c r="J179" s="23">
        <f t="shared" si="33"/>
        <v>229.02547262404562</v>
      </c>
      <c r="K179" s="23">
        <f t="shared" si="34"/>
        <v>100</v>
      </c>
    </row>
    <row r="180" spans="1:11">
      <c r="A180" s="20" t="s">
        <v>32</v>
      </c>
      <c r="B180" s="21" t="s">
        <v>33</v>
      </c>
      <c r="C180" s="22">
        <v>9735785.1799999997</v>
      </c>
      <c r="D180" s="22">
        <v>22020774</v>
      </c>
      <c r="E180" s="22">
        <v>9614989</v>
      </c>
      <c r="F180" s="22">
        <v>9614988.2100000009</v>
      </c>
      <c r="G180" s="22">
        <f t="shared" si="30"/>
        <v>-120796.96999999881</v>
      </c>
      <c r="H180" s="22">
        <f t="shared" si="31"/>
        <v>0.78999999910593033</v>
      </c>
      <c r="I180" s="23">
        <f t="shared" si="32"/>
        <v>-1.2407522122421994</v>
      </c>
      <c r="J180" s="23">
        <f t="shared" si="33"/>
        <v>99.999991783661955</v>
      </c>
      <c r="K180" s="23">
        <f t="shared" si="34"/>
        <v>43.663261836300585</v>
      </c>
    </row>
    <row r="181" spans="1:11">
      <c r="A181" s="26" t="s">
        <v>34</v>
      </c>
      <c r="B181" s="21" t="s">
        <v>35</v>
      </c>
      <c r="C181" s="22">
        <v>9735785.1799999997</v>
      </c>
      <c r="D181" s="22">
        <v>22020774</v>
      </c>
      <c r="E181" s="22">
        <v>9614989</v>
      </c>
      <c r="F181" s="22">
        <v>9614988.2100000009</v>
      </c>
      <c r="G181" s="22">
        <f t="shared" si="30"/>
        <v>-120796.96999999881</v>
      </c>
      <c r="H181" s="22">
        <f t="shared" si="31"/>
        <v>0.78999999910593033</v>
      </c>
      <c r="I181" s="23">
        <f t="shared" si="32"/>
        <v>-1.2407522122421994</v>
      </c>
      <c r="J181" s="23">
        <f t="shared" si="33"/>
        <v>99.999991783661955</v>
      </c>
      <c r="K181" s="23">
        <f t="shared" si="34"/>
        <v>43.663261836300585</v>
      </c>
    </row>
    <row r="182" spans="1:11" ht="25.5">
      <c r="A182" s="27" t="s">
        <v>48</v>
      </c>
      <c r="B182" s="21" t="s">
        <v>49</v>
      </c>
      <c r="C182" s="22">
        <v>9735785.1799999997</v>
      </c>
      <c r="D182" s="22">
        <v>22020774</v>
      </c>
      <c r="E182" s="22">
        <v>9614989</v>
      </c>
      <c r="F182" s="22">
        <v>9614988.2100000009</v>
      </c>
      <c r="G182" s="22">
        <f t="shared" si="30"/>
        <v>-120796.96999999881</v>
      </c>
      <c r="H182" s="22">
        <f t="shared" si="31"/>
        <v>0.78999999910593033</v>
      </c>
      <c r="I182" s="23">
        <f t="shared" si="32"/>
        <v>-1.2407522122421994</v>
      </c>
      <c r="J182" s="23">
        <f t="shared" si="33"/>
        <v>99.999991783661955</v>
      </c>
      <c r="K182" s="23">
        <f t="shared" si="34"/>
        <v>43.663261836300585</v>
      </c>
    </row>
    <row r="183" spans="1:11">
      <c r="A183" s="28" t="s">
        <v>50</v>
      </c>
      <c r="B183" s="21" t="s">
        <v>51</v>
      </c>
      <c r="C183" s="22">
        <v>39978.42</v>
      </c>
      <c r="D183" s="22">
        <v>83585</v>
      </c>
      <c r="E183" s="22">
        <v>41166</v>
      </c>
      <c r="F183" s="22">
        <v>41164.980000000003</v>
      </c>
      <c r="G183" s="22">
        <f t="shared" si="30"/>
        <v>1186.5600000000049</v>
      </c>
      <c r="H183" s="22">
        <f t="shared" si="31"/>
        <v>1.0199999999967986</v>
      </c>
      <c r="I183" s="23">
        <f t="shared" si="32"/>
        <v>2.9680012366671775</v>
      </c>
      <c r="J183" s="23">
        <f t="shared" si="33"/>
        <v>99.997522227080609</v>
      </c>
      <c r="K183" s="23">
        <f t="shared" si="34"/>
        <v>49.249243285278467</v>
      </c>
    </row>
    <row r="184" spans="1:11" ht="25.5">
      <c r="A184" s="29" t="s">
        <v>52</v>
      </c>
      <c r="B184" s="21" t="s">
        <v>53</v>
      </c>
      <c r="C184" s="22">
        <v>39978.42</v>
      </c>
      <c r="D184" s="22">
        <v>83585</v>
      </c>
      <c r="E184" s="22">
        <v>41166</v>
      </c>
      <c r="F184" s="22">
        <v>41164.980000000003</v>
      </c>
      <c r="G184" s="22">
        <f t="shared" si="30"/>
        <v>1186.5600000000049</v>
      </c>
      <c r="H184" s="22">
        <f t="shared" si="31"/>
        <v>1.0199999999967986</v>
      </c>
      <c r="I184" s="23">
        <f t="shared" si="32"/>
        <v>2.9680012366671775</v>
      </c>
      <c r="J184" s="23">
        <f t="shared" si="33"/>
        <v>99.997522227080609</v>
      </c>
      <c r="K184" s="23">
        <f t="shared" si="34"/>
        <v>49.249243285278467</v>
      </c>
    </row>
    <row r="185" spans="1:11" ht="25.5">
      <c r="A185" s="30" t="s">
        <v>54</v>
      </c>
      <c r="B185" s="21" t="s">
        <v>55</v>
      </c>
      <c r="C185" s="22">
        <v>39978.42</v>
      </c>
      <c r="D185" s="22">
        <v>83585</v>
      </c>
      <c r="E185" s="22">
        <v>41166</v>
      </c>
      <c r="F185" s="22">
        <v>41164.980000000003</v>
      </c>
      <c r="G185" s="22">
        <f t="shared" si="30"/>
        <v>1186.5600000000049</v>
      </c>
      <c r="H185" s="22">
        <f t="shared" si="31"/>
        <v>1.0199999999967986</v>
      </c>
      <c r="I185" s="23">
        <f t="shared" si="32"/>
        <v>2.9680012366671775</v>
      </c>
      <c r="J185" s="23">
        <f t="shared" si="33"/>
        <v>99.997522227080609</v>
      </c>
      <c r="K185" s="23">
        <f t="shared" si="34"/>
        <v>49.249243285278467</v>
      </c>
    </row>
    <row r="186" spans="1:11" ht="25.5">
      <c r="A186" s="28" t="s">
        <v>148</v>
      </c>
      <c r="B186" s="21" t="s">
        <v>149</v>
      </c>
      <c r="C186" s="22">
        <v>9695806.7599999998</v>
      </c>
      <c r="D186" s="22">
        <v>21937189</v>
      </c>
      <c r="E186" s="22">
        <v>9573823</v>
      </c>
      <c r="F186" s="22">
        <v>9573823.2300000004</v>
      </c>
      <c r="G186" s="22">
        <f t="shared" si="30"/>
        <v>-121983.52999999933</v>
      </c>
      <c r="H186" s="22">
        <f t="shared" si="31"/>
        <v>-0.23000000044703484</v>
      </c>
      <c r="I186" s="23">
        <f t="shared" si="32"/>
        <v>-1.2581060351083124</v>
      </c>
      <c r="J186" s="23">
        <f t="shared" si="33"/>
        <v>100.0000024023841</v>
      </c>
      <c r="K186" s="23">
        <f t="shared" si="34"/>
        <v>43.641978149524995</v>
      </c>
    </row>
    <row r="187" spans="1:11" ht="25.5">
      <c r="A187" s="29" t="s">
        <v>168</v>
      </c>
      <c r="B187" s="21" t="s">
        <v>169</v>
      </c>
      <c r="C187" s="22">
        <v>9695806.7599999998</v>
      </c>
      <c r="D187" s="22">
        <v>21937189</v>
      </c>
      <c r="E187" s="22">
        <v>9573823</v>
      </c>
      <c r="F187" s="22">
        <v>9573823.2300000004</v>
      </c>
      <c r="G187" s="22">
        <f t="shared" si="30"/>
        <v>-121983.52999999933</v>
      </c>
      <c r="H187" s="22">
        <f t="shared" si="31"/>
        <v>-0.23000000044703484</v>
      </c>
      <c r="I187" s="23">
        <f t="shared" si="32"/>
        <v>-1.2581060351083124</v>
      </c>
      <c r="J187" s="23">
        <f t="shared" si="33"/>
        <v>100.0000024023841</v>
      </c>
      <c r="K187" s="23">
        <f t="shared" si="34"/>
        <v>43.641978149524995</v>
      </c>
    </row>
    <row r="188" spans="1:11">
      <c r="A188" s="20"/>
      <c r="B188" s="21" t="s">
        <v>60</v>
      </c>
      <c r="C188" s="22">
        <v>12559349.82</v>
      </c>
      <c r="D188" s="22">
        <v>0</v>
      </c>
      <c r="E188" s="22">
        <v>0</v>
      </c>
      <c r="F188" s="22">
        <v>12405785.789999999</v>
      </c>
      <c r="G188" s="22">
        <f t="shared" si="30"/>
        <v>-153564.03000000119</v>
      </c>
      <c r="H188" s="22">
        <f t="shared" si="31"/>
        <v>-12405785.789999999</v>
      </c>
      <c r="I188" s="23">
        <f t="shared" si="32"/>
        <v>-1.2227068455045327</v>
      </c>
      <c r="J188" s="23">
        <f t="shared" si="33"/>
        <v>0</v>
      </c>
      <c r="K188" s="23">
        <f t="shared" si="34"/>
        <v>0</v>
      </c>
    </row>
    <row r="189" spans="1:11">
      <c r="A189" s="20" t="s">
        <v>61</v>
      </c>
      <c r="B189" s="21" t="s">
        <v>62</v>
      </c>
      <c r="C189" s="22">
        <v>-12559349.82</v>
      </c>
      <c r="D189" s="22">
        <v>0</v>
      </c>
      <c r="E189" s="22">
        <v>0</v>
      </c>
      <c r="F189" s="22">
        <v>-12405785.789999999</v>
      </c>
      <c r="G189" s="22">
        <f t="shared" si="30"/>
        <v>153564.03000000119</v>
      </c>
      <c r="H189" s="22">
        <f t="shared" si="31"/>
        <v>12405785.789999999</v>
      </c>
      <c r="I189" s="23">
        <f t="shared" si="32"/>
        <v>-1.2227068455045327</v>
      </c>
      <c r="J189" s="23">
        <f t="shared" si="33"/>
        <v>0</v>
      </c>
      <c r="K189" s="23">
        <f t="shared" si="34"/>
        <v>0</v>
      </c>
    </row>
    <row r="190" spans="1:11">
      <c r="A190" s="26" t="s">
        <v>63</v>
      </c>
      <c r="B190" s="21" t="s">
        <v>64</v>
      </c>
      <c r="C190" s="22">
        <v>-12559349.82</v>
      </c>
      <c r="D190" s="22">
        <v>0</v>
      </c>
      <c r="E190" s="22">
        <v>0</v>
      </c>
      <c r="F190" s="22">
        <v>-12405785.789999999</v>
      </c>
      <c r="G190" s="22">
        <f t="shared" si="30"/>
        <v>153564.03000000119</v>
      </c>
      <c r="H190" s="22">
        <f t="shared" si="31"/>
        <v>12405785.789999999</v>
      </c>
      <c r="I190" s="23">
        <f t="shared" si="32"/>
        <v>-1.2227068455045327</v>
      </c>
      <c r="J190" s="23">
        <f t="shared" si="33"/>
        <v>0</v>
      </c>
      <c r="K190" s="23">
        <f t="shared" si="34"/>
        <v>0</v>
      </c>
    </row>
    <row r="191" spans="1:11" s="35" customFormat="1">
      <c r="A191" s="36" t="s">
        <v>465</v>
      </c>
      <c r="B191" s="32" t="s">
        <v>466</v>
      </c>
      <c r="C191" s="33"/>
      <c r="D191" s="33"/>
      <c r="E191" s="33"/>
      <c r="F191" s="33"/>
      <c r="G191" s="33"/>
      <c r="H191" s="33"/>
      <c r="I191" s="34"/>
      <c r="J191" s="34"/>
      <c r="K191" s="34"/>
    </row>
    <row r="192" spans="1:11">
      <c r="A192" s="20" t="s">
        <v>26</v>
      </c>
      <c r="B192" s="21" t="s">
        <v>27</v>
      </c>
      <c r="C192" s="22">
        <v>675481.72</v>
      </c>
      <c r="D192" s="22">
        <v>797342</v>
      </c>
      <c r="E192" s="22">
        <v>111752</v>
      </c>
      <c r="F192" s="22">
        <v>797342</v>
      </c>
      <c r="G192" s="22">
        <f t="shared" ref="G192:G212" si="35">F192-C192</f>
        <v>121860.28000000003</v>
      </c>
      <c r="H192" s="22">
        <f t="shared" ref="H192:H212" si="36">E192-F192</f>
        <v>-685590</v>
      </c>
      <c r="I192" s="23">
        <f t="shared" ref="I192:I212" si="37">IF(ISERROR(F192/C192),0,F192/C192*100-100)</f>
        <v>18.040500044916115</v>
      </c>
      <c r="J192" s="23">
        <f t="shared" ref="J192:J212" si="38">IF(ISERROR(F192/E192),0,F192/E192*100)</f>
        <v>713.4923759753741</v>
      </c>
      <c r="K192" s="23">
        <f t="shared" ref="K192:K212" si="39">IF(ISERROR(F192/D192),0,F192/D192*100)</f>
        <v>100</v>
      </c>
    </row>
    <row r="193" spans="1:11">
      <c r="A193" s="26" t="s">
        <v>72</v>
      </c>
      <c r="B193" s="21" t="s">
        <v>73</v>
      </c>
      <c r="C193" s="22">
        <v>3790.72</v>
      </c>
      <c r="D193" s="22">
        <v>0</v>
      </c>
      <c r="E193" s="22">
        <v>0</v>
      </c>
      <c r="F193" s="22">
        <v>0</v>
      </c>
      <c r="G193" s="22">
        <f t="shared" si="35"/>
        <v>-3790.72</v>
      </c>
      <c r="H193" s="22">
        <f t="shared" si="36"/>
        <v>0</v>
      </c>
      <c r="I193" s="23">
        <f t="shared" si="37"/>
        <v>-100</v>
      </c>
      <c r="J193" s="23">
        <f t="shared" si="38"/>
        <v>0</v>
      </c>
      <c r="K193" s="23">
        <f t="shared" si="39"/>
        <v>0</v>
      </c>
    </row>
    <row r="194" spans="1:11">
      <c r="A194" s="27" t="s">
        <v>102</v>
      </c>
      <c r="B194" s="21" t="s">
        <v>103</v>
      </c>
      <c r="C194" s="22">
        <v>3790.72</v>
      </c>
      <c r="D194" s="22">
        <v>0</v>
      </c>
      <c r="E194" s="22">
        <v>0</v>
      </c>
      <c r="F194" s="22">
        <v>0</v>
      </c>
      <c r="G194" s="22">
        <f t="shared" si="35"/>
        <v>-3790.72</v>
      </c>
      <c r="H194" s="22">
        <f t="shared" si="36"/>
        <v>0</v>
      </c>
      <c r="I194" s="23">
        <f t="shared" si="37"/>
        <v>-100</v>
      </c>
      <c r="J194" s="23">
        <f t="shared" si="38"/>
        <v>0</v>
      </c>
      <c r="K194" s="23">
        <f t="shared" si="39"/>
        <v>0</v>
      </c>
    </row>
    <row r="195" spans="1:11">
      <c r="A195" s="28" t="s">
        <v>104</v>
      </c>
      <c r="B195" s="21" t="s">
        <v>105</v>
      </c>
      <c r="C195" s="22">
        <v>3790.72</v>
      </c>
      <c r="D195" s="22">
        <v>0</v>
      </c>
      <c r="E195" s="22">
        <v>0</v>
      </c>
      <c r="F195" s="22">
        <v>0</v>
      </c>
      <c r="G195" s="22">
        <f t="shared" si="35"/>
        <v>-3790.72</v>
      </c>
      <c r="H195" s="22">
        <f t="shared" si="36"/>
        <v>0</v>
      </c>
      <c r="I195" s="23">
        <f t="shared" si="37"/>
        <v>-100</v>
      </c>
      <c r="J195" s="23">
        <f t="shared" si="38"/>
        <v>0</v>
      </c>
      <c r="K195" s="23">
        <f t="shared" si="39"/>
        <v>0</v>
      </c>
    </row>
    <row r="196" spans="1:11" ht="38.25">
      <c r="A196" s="29" t="s">
        <v>446</v>
      </c>
      <c r="B196" s="21" t="s">
        <v>447</v>
      </c>
      <c r="C196" s="22">
        <v>3790.72</v>
      </c>
      <c r="D196" s="22">
        <v>0</v>
      </c>
      <c r="E196" s="22">
        <v>0</v>
      </c>
      <c r="F196" s="22">
        <v>0</v>
      </c>
      <c r="G196" s="22">
        <f t="shared" si="35"/>
        <v>-3790.72</v>
      </c>
      <c r="H196" s="22">
        <f t="shared" si="36"/>
        <v>0</v>
      </c>
      <c r="I196" s="23">
        <f t="shared" si="37"/>
        <v>-100</v>
      </c>
      <c r="J196" s="23">
        <f t="shared" si="38"/>
        <v>0</v>
      </c>
      <c r="K196" s="23">
        <f t="shared" si="39"/>
        <v>0</v>
      </c>
    </row>
    <row r="197" spans="1:11">
      <c r="A197" s="26" t="s">
        <v>28</v>
      </c>
      <c r="B197" s="21" t="s">
        <v>29</v>
      </c>
      <c r="C197" s="22">
        <v>671691</v>
      </c>
      <c r="D197" s="22">
        <v>797342</v>
      </c>
      <c r="E197" s="22">
        <v>111752</v>
      </c>
      <c r="F197" s="22">
        <v>797342</v>
      </c>
      <c r="G197" s="22">
        <f t="shared" si="35"/>
        <v>125651</v>
      </c>
      <c r="H197" s="22">
        <f t="shared" si="36"/>
        <v>-685590</v>
      </c>
      <c r="I197" s="23">
        <f t="shared" si="37"/>
        <v>18.706667202627386</v>
      </c>
      <c r="J197" s="23">
        <f t="shared" si="38"/>
        <v>713.4923759753741</v>
      </c>
      <c r="K197" s="23">
        <f t="shared" si="39"/>
        <v>100</v>
      </c>
    </row>
    <row r="198" spans="1:11">
      <c r="A198" s="27" t="s">
        <v>30</v>
      </c>
      <c r="B198" s="21" t="s">
        <v>31</v>
      </c>
      <c r="C198" s="22">
        <v>671691</v>
      </c>
      <c r="D198" s="22">
        <v>797342</v>
      </c>
      <c r="E198" s="22">
        <v>111752</v>
      </c>
      <c r="F198" s="22">
        <v>797342</v>
      </c>
      <c r="G198" s="22">
        <f t="shared" si="35"/>
        <v>125651</v>
      </c>
      <c r="H198" s="22">
        <f t="shared" si="36"/>
        <v>-685590</v>
      </c>
      <c r="I198" s="23">
        <f t="shared" si="37"/>
        <v>18.706667202627386</v>
      </c>
      <c r="J198" s="23">
        <f t="shared" si="38"/>
        <v>713.4923759753741</v>
      </c>
      <c r="K198" s="23">
        <f t="shared" si="39"/>
        <v>100</v>
      </c>
    </row>
    <row r="199" spans="1:11">
      <c r="A199" s="20" t="s">
        <v>32</v>
      </c>
      <c r="B199" s="21" t="s">
        <v>33</v>
      </c>
      <c r="C199" s="22">
        <v>152035.24</v>
      </c>
      <c r="D199" s="22">
        <v>797342</v>
      </c>
      <c r="E199" s="22">
        <v>111752</v>
      </c>
      <c r="F199" s="22">
        <v>180423.62</v>
      </c>
      <c r="G199" s="22">
        <f t="shared" si="35"/>
        <v>28388.380000000005</v>
      </c>
      <c r="H199" s="22">
        <f t="shared" si="36"/>
        <v>-68671.62</v>
      </c>
      <c r="I199" s="23">
        <f t="shared" si="37"/>
        <v>18.672236778788928</v>
      </c>
      <c r="J199" s="23">
        <f t="shared" si="38"/>
        <v>161.45001431741713</v>
      </c>
      <c r="K199" s="23">
        <f t="shared" si="39"/>
        <v>22.628134476799165</v>
      </c>
    </row>
    <row r="200" spans="1:11">
      <c r="A200" s="26" t="s">
        <v>34</v>
      </c>
      <c r="B200" s="21" t="s">
        <v>35</v>
      </c>
      <c r="C200" s="22">
        <v>152035.24</v>
      </c>
      <c r="D200" s="22">
        <v>797342</v>
      </c>
      <c r="E200" s="22">
        <v>111752</v>
      </c>
      <c r="F200" s="22">
        <v>180423.62</v>
      </c>
      <c r="G200" s="22">
        <f t="shared" si="35"/>
        <v>28388.380000000005</v>
      </c>
      <c r="H200" s="22">
        <f t="shared" si="36"/>
        <v>-68671.62</v>
      </c>
      <c r="I200" s="23">
        <f t="shared" si="37"/>
        <v>18.672236778788928</v>
      </c>
      <c r="J200" s="23">
        <f t="shared" si="38"/>
        <v>161.45001431741713</v>
      </c>
      <c r="K200" s="23">
        <f t="shared" si="39"/>
        <v>22.628134476799165</v>
      </c>
    </row>
    <row r="201" spans="1:11">
      <c r="A201" s="27" t="s">
        <v>36</v>
      </c>
      <c r="B201" s="21" t="s">
        <v>37</v>
      </c>
      <c r="C201" s="22">
        <v>23274.92</v>
      </c>
      <c r="D201" s="22">
        <v>247007</v>
      </c>
      <c r="E201" s="22">
        <v>61752</v>
      </c>
      <c r="F201" s="22">
        <v>36254.629999999997</v>
      </c>
      <c r="G201" s="22">
        <f t="shared" si="35"/>
        <v>12979.71</v>
      </c>
      <c r="H201" s="22">
        <f t="shared" si="36"/>
        <v>25497.370000000003</v>
      </c>
      <c r="I201" s="23">
        <f t="shared" si="37"/>
        <v>55.766937115143691</v>
      </c>
      <c r="J201" s="23">
        <f t="shared" si="38"/>
        <v>58.710049876927059</v>
      </c>
      <c r="K201" s="23">
        <f t="shared" si="39"/>
        <v>14.677571890675162</v>
      </c>
    </row>
    <row r="202" spans="1:11">
      <c r="A202" s="28" t="s">
        <v>38</v>
      </c>
      <c r="B202" s="21" t="s">
        <v>39</v>
      </c>
      <c r="C202" s="22">
        <v>23274.92</v>
      </c>
      <c r="D202" s="22">
        <v>247007</v>
      </c>
      <c r="E202" s="22">
        <v>61752</v>
      </c>
      <c r="F202" s="22">
        <v>36254.629999999997</v>
      </c>
      <c r="G202" s="22">
        <f t="shared" si="35"/>
        <v>12979.71</v>
      </c>
      <c r="H202" s="22">
        <f t="shared" si="36"/>
        <v>25497.370000000003</v>
      </c>
      <c r="I202" s="23">
        <f t="shared" si="37"/>
        <v>55.766937115143691</v>
      </c>
      <c r="J202" s="23">
        <f t="shared" si="38"/>
        <v>58.710049876927059</v>
      </c>
      <c r="K202" s="23">
        <f t="shared" si="39"/>
        <v>14.677571890675162</v>
      </c>
    </row>
    <row r="203" spans="1:11">
      <c r="A203" s="27" t="s">
        <v>42</v>
      </c>
      <c r="B203" s="21" t="s">
        <v>43</v>
      </c>
      <c r="C203" s="22">
        <v>107341</v>
      </c>
      <c r="D203" s="22">
        <v>240000</v>
      </c>
      <c r="E203" s="22">
        <v>0</v>
      </c>
      <c r="F203" s="22">
        <v>116675</v>
      </c>
      <c r="G203" s="22">
        <f t="shared" si="35"/>
        <v>9334</v>
      </c>
      <c r="H203" s="22">
        <f t="shared" si="36"/>
        <v>-116675</v>
      </c>
      <c r="I203" s="23">
        <f t="shared" si="37"/>
        <v>8.6956521739130324</v>
      </c>
      <c r="J203" s="23">
        <f t="shared" si="38"/>
        <v>0</v>
      </c>
      <c r="K203" s="23">
        <f t="shared" si="39"/>
        <v>48.614583333333336</v>
      </c>
    </row>
    <row r="204" spans="1:11">
      <c r="A204" s="28" t="s">
        <v>44</v>
      </c>
      <c r="B204" s="21" t="s">
        <v>45</v>
      </c>
      <c r="C204" s="22">
        <v>107341</v>
      </c>
      <c r="D204" s="22">
        <v>240000</v>
      </c>
      <c r="E204" s="22">
        <v>0</v>
      </c>
      <c r="F204" s="22">
        <v>116675</v>
      </c>
      <c r="G204" s="22">
        <f t="shared" si="35"/>
        <v>9334</v>
      </c>
      <c r="H204" s="22">
        <f t="shared" si="36"/>
        <v>-116675</v>
      </c>
      <c r="I204" s="23">
        <f t="shared" si="37"/>
        <v>8.6956521739130324</v>
      </c>
      <c r="J204" s="23">
        <f t="shared" si="38"/>
        <v>0</v>
      </c>
      <c r="K204" s="23">
        <f t="shared" si="39"/>
        <v>48.614583333333336</v>
      </c>
    </row>
    <row r="205" spans="1:11" ht="25.5">
      <c r="A205" s="27" t="s">
        <v>84</v>
      </c>
      <c r="B205" s="21" t="s">
        <v>85</v>
      </c>
      <c r="C205" s="22">
        <v>0</v>
      </c>
      <c r="D205" s="22">
        <v>110482</v>
      </c>
      <c r="E205" s="22">
        <v>0</v>
      </c>
      <c r="F205" s="22">
        <v>0</v>
      </c>
      <c r="G205" s="22">
        <f t="shared" si="35"/>
        <v>0</v>
      </c>
      <c r="H205" s="22">
        <f t="shared" si="36"/>
        <v>0</v>
      </c>
      <c r="I205" s="23">
        <f t="shared" si="37"/>
        <v>0</v>
      </c>
      <c r="J205" s="23">
        <f t="shared" si="38"/>
        <v>0</v>
      </c>
      <c r="K205" s="23">
        <f t="shared" si="39"/>
        <v>0</v>
      </c>
    </row>
    <row r="206" spans="1:11">
      <c r="A206" s="28" t="s">
        <v>86</v>
      </c>
      <c r="B206" s="21" t="s">
        <v>87</v>
      </c>
      <c r="C206" s="22">
        <v>0</v>
      </c>
      <c r="D206" s="22">
        <v>110482</v>
      </c>
      <c r="E206" s="22">
        <v>0</v>
      </c>
      <c r="F206" s="22">
        <v>0</v>
      </c>
      <c r="G206" s="22">
        <f t="shared" si="35"/>
        <v>0</v>
      </c>
      <c r="H206" s="22">
        <f t="shared" si="36"/>
        <v>0</v>
      </c>
      <c r="I206" s="23">
        <f t="shared" si="37"/>
        <v>0</v>
      </c>
      <c r="J206" s="23">
        <f t="shared" si="38"/>
        <v>0</v>
      </c>
      <c r="K206" s="23">
        <f t="shared" si="39"/>
        <v>0</v>
      </c>
    </row>
    <row r="207" spans="1:11" ht="25.5">
      <c r="A207" s="27" t="s">
        <v>48</v>
      </c>
      <c r="B207" s="21" t="s">
        <v>49</v>
      </c>
      <c r="C207" s="22">
        <v>21419.32</v>
      </c>
      <c r="D207" s="22">
        <v>199853</v>
      </c>
      <c r="E207" s="22">
        <v>50000</v>
      </c>
      <c r="F207" s="22">
        <v>27493.99</v>
      </c>
      <c r="G207" s="22">
        <f t="shared" si="35"/>
        <v>6074.6700000000019</v>
      </c>
      <c r="H207" s="22">
        <f t="shared" si="36"/>
        <v>22506.01</v>
      </c>
      <c r="I207" s="23">
        <f t="shared" si="37"/>
        <v>28.360704261386473</v>
      </c>
      <c r="J207" s="23">
        <f t="shared" si="38"/>
        <v>54.98798</v>
      </c>
      <c r="K207" s="23">
        <f t="shared" si="39"/>
        <v>13.757106473257846</v>
      </c>
    </row>
    <row r="208" spans="1:11" ht="25.5">
      <c r="A208" s="28" t="s">
        <v>148</v>
      </c>
      <c r="B208" s="21" t="s">
        <v>149</v>
      </c>
      <c r="C208" s="22">
        <v>21419.32</v>
      </c>
      <c r="D208" s="22">
        <v>199853</v>
      </c>
      <c r="E208" s="22">
        <v>50000</v>
      </c>
      <c r="F208" s="22">
        <v>27493.99</v>
      </c>
      <c r="G208" s="22">
        <f t="shared" si="35"/>
        <v>6074.6700000000019</v>
      </c>
      <c r="H208" s="22">
        <f t="shared" si="36"/>
        <v>22506.01</v>
      </c>
      <c r="I208" s="23">
        <f t="shared" si="37"/>
        <v>28.360704261386473</v>
      </c>
      <c r="J208" s="23">
        <f t="shared" si="38"/>
        <v>54.98798</v>
      </c>
      <c r="K208" s="23">
        <f t="shared" si="39"/>
        <v>13.757106473257846</v>
      </c>
    </row>
    <row r="209" spans="1:11" ht="25.5">
      <c r="A209" s="29" t="s">
        <v>168</v>
      </c>
      <c r="B209" s="21" t="s">
        <v>169</v>
      </c>
      <c r="C209" s="22">
        <v>21419.32</v>
      </c>
      <c r="D209" s="22">
        <v>199853</v>
      </c>
      <c r="E209" s="22">
        <v>50000</v>
      </c>
      <c r="F209" s="22">
        <v>27493.99</v>
      </c>
      <c r="G209" s="22">
        <f t="shared" si="35"/>
        <v>6074.6700000000019</v>
      </c>
      <c r="H209" s="22">
        <f t="shared" si="36"/>
        <v>22506.01</v>
      </c>
      <c r="I209" s="23">
        <f t="shared" si="37"/>
        <v>28.360704261386473</v>
      </c>
      <c r="J209" s="23">
        <f t="shared" si="38"/>
        <v>54.98798</v>
      </c>
      <c r="K209" s="23">
        <f t="shared" si="39"/>
        <v>13.757106473257846</v>
      </c>
    </row>
    <row r="210" spans="1:11">
      <c r="A210" s="20"/>
      <c r="B210" s="21" t="s">
        <v>60</v>
      </c>
      <c r="C210" s="22">
        <v>523446.48</v>
      </c>
      <c r="D210" s="22">
        <v>0</v>
      </c>
      <c r="E210" s="22">
        <v>0</v>
      </c>
      <c r="F210" s="22">
        <v>616918.38</v>
      </c>
      <c r="G210" s="22">
        <f t="shared" si="35"/>
        <v>93471.900000000023</v>
      </c>
      <c r="H210" s="22">
        <f t="shared" si="36"/>
        <v>-616918.38</v>
      </c>
      <c r="I210" s="23">
        <f t="shared" si="37"/>
        <v>17.857011857258072</v>
      </c>
      <c r="J210" s="23">
        <f t="shared" si="38"/>
        <v>0</v>
      </c>
      <c r="K210" s="23">
        <f t="shared" si="39"/>
        <v>0</v>
      </c>
    </row>
    <row r="211" spans="1:11">
      <c r="A211" s="20" t="s">
        <v>61</v>
      </c>
      <c r="B211" s="21" t="s">
        <v>62</v>
      </c>
      <c r="C211" s="22">
        <v>-523446.48</v>
      </c>
      <c r="D211" s="22">
        <v>0</v>
      </c>
      <c r="E211" s="22">
        <v>0</v>
      </c>
      <c r="F211" s="22">
        <v>-616918.38</v>
      </c>
      <c r="G211" s="22">
        <f t="shared" si="35"/>
        <v>-93471.900000000023</v>
      </c>
      <c r="H211" s="22">
        <f t="shared" si="36"/>
        <v>616918.38</v>
      </c>
      <c r="I211" s="23">
        <f t="shared" si="37"/>
        <v>17.857011857258072</v>
      </c>
      <c r="J211" s="23">
        <f t="shared" si="38"/>
        <v>0</v>
      </c>
      <c r="K211" s="23">
        <f t="shared" si="39"/>
        <v>0</v>
      </c>
    </row>
    <row r="212" spans="1:11">
      <c r="A212" s="26" t="s">
        <v>63</v>
      </c>
      <c r="B212" s="21" t="s">
        <v>64</v>
      </c>
      <c r="C212" s="22">
        <v>-523446.48</v>
      </c>
      <c r="D212" s="22">
        <v>0</v>
      </c>
      <c r="E212" s="22">
        <v>0</v>
      </c>
      <c r="F212" s="22">
        <v>-616918.38</v>
      </c>
      <c r="G212" s="22">
        <f t="shared" si="35"/>
        <v>-93471.900000000023</v>
      </c>
      <c r="H212" s="22">
        <f t="shared" si="36"/>
        <v>616918.38</v>
      </c>
      <c r="I212" s="23">
        <f t="shared" si="37"/>
        <v>17.857011857258072</v>
      </c>
      <c r="J212" s="23">
        <f t="shared" si="38"/>
        <v>0</v>
      </c>
      <c r="K212" s="23">
        <f t="shared" si="39"/>
        <v>0</v>
      </c>
    </row>
    <row r="213" spans="1:11" s="35" customFormat="1">
      <c r="A213" s="36" t="s">
        <v>467</v>
      </c>
      <c r="B213" s="32" t="s">
        <v>468</v>
      </c>
      <c r="C213" s="33"/>
      <c r="D213" s="33"/>
      <c r="E213" s="33"/>
      <c r="F213" s="33"/>
      <c r="G213" s="33"/>
      <c r="H213" s="33"/>
      <c r="I213" s="34"/>
      <c r="J213" s="34"/>
      <c r="K213" s="34"/>
    </row>
    <row r="214" spans="1:11">
      <c r="A214" s="20" t="s">
        <v>26</v>
      </c>
      <c r="B214" s="21" t="s">
        <v>27</v>
      </c>
      <c r="C214" s="22">
        <v>731307.6</v>
      </c>
      <c r="D214" s="22">
        <v>830103</v>
      </c>
      <c r="E214" s="22">
        <v>50000</v>
      </c>
      <c r="F214" s="22">
        <v>830103</v>
      </c>
      <c r="G214" s="22">
        <f t="shared" ref="G214:G235" si="40">F214-C214</f>
        <v>98795.400000000023</v>
      </c>
      <c r="H214" s="22">
        <f t="shared" ref="H214:H235" si="41">E214-F214</f>
        <v>-780103</v>
      </c>
      <c r="I214" s="23">
        <f t="shared" ref="I214:I235" si="42">IF(ISERROR(F214/C214),0,F214/C214*100-100)</f>
        <v>13.509417924823993</v>
      </c>
      <c r="J214" s="23">
        <f t="shared" ref="J214:J235" si="43">IF(ISERROR(F214/E214),0,F214/E214*100)</f>
        <v>1660.2060000000001</v>
      </c>
      <c r="K214" s="23">
        <f t="shared" ref="K214:K235" si="44">IF(ISERROR(F214/D214),0,F214/D214*100)</f>
        <v>100</v>
      </c>
    </row>
    <row r="215" spans="1:11">
      <c r="A215" s="26" t="s">
        <v>72</v>
      </c>
      <c r="B215" s="21" t="s">
        <v>73</v>
      </c>
      <c r="C215" s="22">
        <v>1204.5999999999999</v>
      </c>
      <c r="D215" s="22">
        <v>0</v>
      </c>
      <c r="E215" s="22">
        <v>0</v>
      </c>
      <c r="F215" s="22">
        <v>0</v>
      </c>
      <c r="G215" s="22">
        <f t="shared" si="40"/>
        <v>-1204.5999999999999</v>
      </c>
      <c r="H215" s="22">
        <f t="shared" si="41"/>
        <v>0</v>
      </c>
      <c r="I215" s="23">
        <f t="shared" si="42"/>
        <v>-100</v>
      </c>
      <c r="J215" s="23">
        <f t="shared" si="43"/>
        <v>0</v>
      </c>
      <c r="K215" s="23">
        <f t="shared" si="44"/>
        <v>0</v>
      </c>
    </row>
    <row r="216" spans="1:11">
      <c r="A216" s="27" t="s">
        <v>102</v>
      </c>
      <c r="B216" s="21" t="s">
        <v>103</v>
      </c>
      <c r="C216" s="22">
        <v>1204.5999999999999</v>
      </c>
      <c r="D216" s="22">
        <v>0</v>
      </c>
      <c r="E216" s="22">
        <v>0</v>
      </c>
      <c r="F216" s="22">
        <v>0</v>
      </c>
      <c r="G216" s="22">
        <f t="shared" si="40"/>
        <v>-1204.5999999999999</v>
      </c>
      <c r="H216" s="22">
        <f t="shared" si="41"/>
        <v>0</v>
      </c>
      <c r="I216" s="23">
        <f t="shared" si="42"/>
        <v>-100</v>
      </c>
      <c r="J216" s="23">
        <f t="shared" si="43"/>
        <v>0</v>
      </c>
      <c r="K216" s="23">
        <f t="shared" si="44"/>
        <v>0</v>
      </c>
    </row>
    <row r="217" spans="1:11">
      <c r="A217" s="28" t="s">
        <v>104</v>
      </c>
      <c r="B217" s="21" t="s">
        <v>105</v>
      </c>
      <c r="C217" s="22">
        <v>1204.5999999999999</v>
      </c>
      <c r="D217" s="22">
        <v>0</v>
      </c>
      <c r="E217" s="22">
        <v>0</v>
      </c>
      <c r="F217" s="22">
        <v>0</v>
      </c>
      <c r="G217" s="22">
        <f t="shared" si="40"/>
        <v>-1204.5999999999999</v>
      </c>
      <c r="H217" s="22">
        <f t="shared" si="41"/>
        <v>0</v>
      </c>
      <c r="I217" s="23">
        <f t="shared" si="42"/>
        <v>-100</v>
      </c>
      <c r="J217" s="23">
        <f t="shared" si="43"/>
        <v>0</v>
      </c>
      <c r="K217" s="23">
        <f t="shared" si="44"/>
        <v>0</v>
      </c>
    </row>
    <row r="218" spans="1:11" ht="38.25">
      <c r="A218" s="29" t="s">
        <v>446</v>
      </c>
      <c r="B218" s="21" t="s">
        <v>447</v>
      </c>
      <c r="C218" s="22">
        <v>1204.5999999999999</v>
      </c>
      <c r="D218" s="22">
        <v>0</v>
      </c>
      <c r="E218" s="22">
        <v>0</v>
      </c>
      <c r="F218" s="22">
        <v>0</v>
      </c>
      <c r="G218" s="22">
        <f t="shared" si="40"/>
        <v>-1204.5999999999999</v>
      </c>
      <c r="H218" s="22">
        <f t="shared" si="41"/>
        <v>0</v>
      </c>
      <c r="I218" s="23">
        <f t="shared" si="42"/>
        <v>-100</v>
      </c>
      <c r="J218" s="23">
        <f t="shared" si="43"/>
        <v>0</v>
      </c>
      <c r="K218" s="23">
        <f t="shared" si="44"/>
        <v>0</v>
      </c>
    </row>
    <row r="219" spans="1:11">
      <c r="A219" s="26" t="s">
        <v>28</v>
      </c>
      <c r="B219" s="21" t="s">
        <v>29</v>
      </c>
      <c r="C219" s="22">
        <v>730103</v>
      </c>
      <c r="D219" s="22">
        <v>830103</v>
      </c>
      <c r="E219" s="22">
        <v>50000</v>
      </c>
      <c r="F219" s="22">
        <v>830103</v>
      </c>
      <c r="G219" s="22">
        <f t="shared" si="40"/>
        <v>100000</v>
      </c>
      <c r="H219" s="22">
        <f t="shared" si="41"/>
        <v>-780103</v>
      </c>
      <c r="I219" s="23">
        <f t="shared" si="42"/>
        <v>13.696697589244252</v>
      </c>
      <c r="J219" s="23">
        <f t="shared" si="43"/>
        <v>1660.2060000000001</v>
      </c>
      <c r="K219" s="23">
        <f t="shared" si="44"/>
        <v>100</v>
      </c>
    </row>
    <row r="220" spans="1:11">
      <c r="A220" s="27" t="s">
        <v>30</v>
      </c>
      <c r="B220" s="21" t="s">
        <v>31</v>
      </c>
      <c r="C220" s="22">
        <v>730103</v>
      </c>
      <c r="D220" s="22">
        <v>830103</v>
      </c>
      <c r="E220" s="22">
        <v>50000</v>
      </c>
      <c r="F220" s="22">
        <v>830103</v>
      </c>
      <c r="G220" s="22">
        <f t="shared" si="40"/>
        <v>100000</v>
      </c>
      <c r="H220" s="22">
        <f t="shared" si="41"/>
        <v>-780103</v>
      </c>
      <c r="I220" s="23">
        <f t="shared" si="42"/>
        <v>13.696697589244252</v>
      </c>
      <c r="J220" s="23">
        <f t="shared" si="43"/>
        <v>1660.2060000000001</v>
      </c>
      <c r="K220" s="23">
        <f t="shared" si="44"/>
        <v>100</v>
      </c>
    </row>
    <row r="221" spans="1:11">
      <c r="A221" s="20" t="s">
        <v>32</v>
      </c>
      <c r="B221" s="21" t="s">
        <v>33</v>
      </c>
      <c r="C221" s="22">
        <v>26303.93</v>
      </c>
      <c r="D221" s="22">
        <v>830103</v>
      </c>
      <c r="E221" s="22">
        <v>50000</v>
      </c>
      <c r="F221" s="22">
        <v>2400</v>
      </c>
      <c r="G221" s="22">
        <f t="shared" si="40"/>
        <v>-23903.93</v>
      </c>
      <c r="H221" s="22">
        <f t="shared" si="41"/>
        <v>47600</v>
      </c>
      <c r="I221" s="23">
        <f t="shared" si="42"/>
        <v>-90.87588812774365</v>
      </c>
      <c r="J221" s="23">
        <f t="shared" si="43"/>
        <v>4.8</v>
      </c>
      <c r="K221" s="23">
        <f t="shared" si="44"/>
        <v>0.28912074766625345</v>
      </c>
    </row>
    <row r="222" spans="1:11">
      <c r="A222" s="26" t="s">
        <v>34</v>
      </c>
      <c r="B222" s="21" t="s">
        <v>35</v>
      </c>
      <c r="C222" s="22">
        <v>26303.93</v>
      </c>
      <c r="D222" s="22">
        <v>830103</v>
      </c>
      <c r="E222" s="22">
        <v>50000</v>
      </c>
      <c r="F222" s="22">
        <v>2400</v>
      </c>
      <c r="G222" s="22">
        <f t="shared" si="40"/>
        <v>-23903.93</v>
      </c>
      <c r="H222" s="22">
        <f t="shared" si="41"/>
        <v>47600</v>
      </c>
      <c r="I222" s="23">
        <f t="shared" si="42"/>
        <v>-90.87588812774365</v>
      </c>
      <c r="J222" s="23">
        <f t="shared" si="43"/>
        <v>4.8</v>
      </c>
      <c r="K222" s="23">
        <f t="shared" si="44"/>
        <v>0.28912074766625345</v>
      </c>
    </row>
    <row r="223" spans="1:11">
      <c r="A223" s="27" t="s">
        <v>36</v>
      </c>
      <c r="B223" s="21" t="s">
        <v>37</v>
      </c>
      <c r="C223" s="22">
        <v>817.93</v>
      </c>
      <c r="D223" s="22">
        <v>477258</v>
      </c>
      <c r="E223" s="22">
        <v>50000</v>
      </c>
      <c r="F223" s="22">
        <v>0</v>
      </c>
      <c r="G223" s="22">
        <f t="shared" si="40"/>
        <v>-817.93</v>
      </c>
      <c r="H223" s="22">
        <f t="shared" si="41"/>
        <v>50000</v>
      </c>
      <c r="I223" s="23">
        <f t="shared" si="42"/>
        <v>-100</v>
      </c>
      <c r="J223" s="23">
        <f t="shared" si="43"/>
        <v>0</v>
      </c>
      <c r="K223" s="23">
        <f t="shared" si="44"/>
        <v>0</v>
      </c>
    </row>
    <row r="224" spans="1:11">
      <c r="A224" s="28" t="s">
        <v>38</v>
      </c>
      <c r="B224" s="21" t="s">
        <v>39</v>
      </c>
      <c r="C224" s="22">
        <v>0</v>
      </c>
      <c r="D224" s="22">
        <v>70100</v>
      </c>
      <c r="E224" s="22">
        <v>0</v>
      </c>
      <c r="F224" s="22">
        <v>0</v>
      </c>
      <c r="G224" s="22">
        <f t="shared" si="40"/>
        <v>0</v>
      </c>
      <c r="H224" s="22">
        <f t="shared" si="41"/>
        <v>0</v>
      </c>
      <c r="I224" s="23">
        <f t="shared" si="42"/>
        <v>0</v>
      </c>
      <c r="J224" s="23">
        <f t="shared" si="43"/>
        <v>0</v>
      </c>
      <c r="K224" s="23">
        <f t="shared" si="44"/>
        <v>0</v>
      </c>
    </row>
    <row r="225" spans="1:11">
      <c r="A225" s="28" t="s">
        <v>40</v>
      </c>
      <c r="B225" s="21" t="s">
        <v>41</v>
      </c>
      <c r="C225" s="22">
        <v>817.93</v>
      </c>
      <c r="D225" s="22">
        <v>407158</v>
      </c>
      <c r="E225" s="22">
        <v>50000</v>
      </c>
      <c r="F225" s="22">
        <v>0</v>
      </c>
      <c r="G225" s="22">
        <f t="shared" si="40"/>
        <v>-817.93</v>
      </c>
      <c r="H225" s="22">
        <f t="shared" si="41"/>
        <v>50000</v>
      </c>
      <c r="I225" s="23">
        <f t="shared" si="42"/>
        <v>-100</v>
      </c>
      <c r="J225" s="23">
        <f t="shared" si="43"/>
        <v>0</v>
      </c>
      <c r="K225" s="23">
        <f t="shared" si="44"/>
        <v>0</v>
      </c>
    </row>
    <row r="226" spans="1:11">
      <c r="A226" s="29" t="s">
        <v>82</v>
      </c>
      <c r="B226" s="21" t="s">
        <v>83</v>
      </c>
      <c r="C226" s="22">
        <v>817.93</v>
      </c>
      <c r="D226" s="22">
        <v>0</v>
      </c>
      <c r="E226" s="22">
        <v>0</v>
      </c>
      <c r="F226" s="22">
        <v>0</v>
      </c>
      <c r="G226" s="22">
        <f t="shared" si="40"/>
        <v>-817.93</v>
      </c>
      <c r="H226" s="22">
        <f t="shared" si="41"/>
        <v>0</v>
      </c>
      <c r="I226" s="23">
        <f t="shared" si="42"/>
        <v>-100</v>
      </c>
      <c r="J226" s="23">
        <f t="shared" si="43"/>
        <v>0</v>
      </c>
      <c r="K226" s="23">
        <f t="shared" si="44"/>
        <v>0</v>
      </c>
    </row>
    <row r="227" spans="1:11">
      <c r="A227" s="27" t="s">
        <v>42</v>
      </c>
      <c r="B227" s="21" t="s">
        <v>43</v>
      </c>
      <c r="C227" s="22">
        <v>0</v>
      </c>
      <c r="D227" s="22">
        <v>9834</v>
      </c>
      <c r="E227" s="22">
        <v>0</v>
      </c>
      <c r="F227" s="22">
        <v>0</v>
      </c>
      <c r="G227" s="22">
        <f t="shared" si="40"/>
        <v>0</v>
      </c>
      <c r="H227" s="22">
        <f t="shared" si="41"/>
        <v>0</v>
      </c>
      <c r="I227" s="23">
        <f t="shared" si="42"/>
        <v>0</v>
      </c>
      <c r="J227" s="23">
        <f t="shared" si="43"/>
        <v>0</v>
      </c>
      <c r="K227" s="23">
        <f t="shared" si="44"/>
        <v>0</v>
      </c>
    </row>
    <row r="228" spans="1:11">
      <c r="A228" s="28" t="s">
        <v>44</v>
      </c>
      <c r="B228" s="21" t="s">
        <v>45</v>
      </c>
      <c r="C228" s="22">
        <v>0</v>
      </c>
      <c r="D228" s="22">
        <v>9834</v>
      </c>
      <c r="E228" s="22">
        <v>0</v>
      </c>
      <c r="F228" s="22">
        <v>0</v>
      </c>
      <c r="G228" s="22">
        <f t="shared" si="40"/>
        <v>0</v>
      </c>
      <c r="H228" s="22">
        <f t="shared" si="41"/>
        <v>0</v>
      </c>
      <c r="I228" s="23">
        <f t="shared" si="42"/>
        <v>0</v>
      </c>
      <c r="J228" s="23">
        <f t="shared" si="43"/>
        <v>0</v>
      </c>
      <c r="K228" s="23">
        <f t="shared" si="44"/>
        <v>0</v>
      </c>
    </row>
    <row r="229" spans="1:11" ht="25.5">
      <c r="A229" s="27" t="s">
        <v>48</v>
      </c>
      <c r="B229" s="21" t="s">
        <v>49</v>
      </c>
      <c r="C229" s="22">
        <v>25486</v>
      </c>
      <c r="D229" s="22">
        <v>343011</v>
      </c>
      <c r="E229" s="22">
        <v>0</v>
      </c>
      <c r="F229" s="22">
        <v>2400</v>
      </c>
      <c r="G229" s="22">
        <f t="shared" si="40"/>
        <v>-23086</v>
      </c>
      <c r="H229" s="22">
        <f t="shared" si="41"/>
        <v>-2400</v>
      </c>
      <c r="I229" s="23">
        <f t="shared" si="42"/>
        <v>-90.583065212273397</v>
      </c>
      <c r="J229" s="23">
        <f t="shared" si="43"/>
        <v>0</v>
      </c>
      <c r="K229" s="23">
        <f t="shared" si="44"/>
        <v>0.69968601590036472</v>
      </c>
    </row>
    <row r="230" spans="1:11" ht="25.5">
      <c r="A230" s="28" t="s">
        <v>148</v>
      </c>
      <c r="B230" s="21" t="s">
        <v>149</v>
      </c>
      <c r="C230" s="22">
        <v>25486</v>
      </c>
      <c r="D230" s="22">
        <v>343011</v>
      </c>
      <c r="E230" s="22">
        <v>0</v>
      </c>
      <c r="F230" s="22">
        <v>2400</v>
      </c>
      <c r="G230" s="22">
        <f t="shared" si="40"/>
        <v>-23086</v>
      </c>
      <c r="H230" s="22">
        <f t="shared" si="41"/>
        <v>-2400</v>
      </c>
      <c r="I230" s="23">
        <f t="shared" si="42"/>
        <v>-90.583065212273397</v>
      </c>
      <c r="J230" s="23">
        <f t="shared" si="43"/>
        <v>0</v>
      </c>
      <c r="K230" s="23">
        <f t="shared" si="44"/>
        <v>0.69968601590036472</v>
      </c>
    </row>
    <row r="231" spans="1:11" ht="25.5">
      <c r="A231" s="29" t="s">
        <v>168</v>
      </c>
      <c r="B231" s="21" t="s">
        <v>169</v>
      </c>
      <c r="C231" s="22">
        <v>0</v>
      </c>
      <c r="D231" s="22">
        <v>338000</v>
      </c>
      <c r="E231" s="22">
        <v>0</v>
      </c>
      <c r="F231" s="22">
        <v>2400</v>
      </c>
      <c r="G231" s="22">
        <f t="shared" si="40"/>
        <v>2400</v>
      </c>
      <c r="H231" s="22">
        <f t="shared" si="41"/>
        <v>-2400</v>
      </c>
      <c r="I231" s="23">
        <f t="shared" si="42"/>
        <v>0</v>
      </c>
      <c r="J231" s="23">
        <f t="shared" si="43"/>
        <v>0</v>
      </c>
      <c r="K231" s="23">
        <f t="shared" si="44"/>
        <v>0.7100591715976331</v>
      </c>
    </row>
    <row r="232" spans="1:11" ht="38.25">
      <c r="A232" s="29" t="s">
        <v>150</v>
      </c>
      <c r="B232" s="21" t="s">
        <v>151</v>
      </c>
      <c r="C232" s="22">
        <v>25486</v>
      </c>
      <c r="D232" s="22">
        <v>5011</v>
      </c>
      <c r="E232" s="22">
        <v>0</v>
      </c>
      <c r="F232" s="22">
        <v>0</v>
      </c>
      <c r="G232" s="22">
        <f t="shared" si="40"/>
        <v>-25486</v>
      </c>
      <c r="H232" s="22">
        <f t="shared" si="41"/>
        <v>0</v>
      </c>
      <c r="I232" s="23">
        <f t="shared" si="42"/>
        <v>-100</v>
      </c>
      <c r="J232" s="23">
        <f t="shared" si="43"/>
        <v>0</v>
      </c>
      <c r="K232" s="23">
        <f t="shared" si="44"/>
        <v>0</v>
      </c>
    </row>
    <row r="233" spans="1:11">
      <c r="A233" s="20"/>
      <c r="B233" s="21" t="s">
        <v>60</v>
      </c>
      <c r="C233" s="22">
        <v>705003.67</v>
      </c>
      <c r="D233" s="22">
        <v>0</v>
      </c>
      <c r="E233" s="22">
        <v>0</v>
      </c>
      <c r="F233" s="22">
        <v>827703</v>
      </c>
      <c r="G233" s="22">
        <f t="shared" si="40"/>
        <v>122699.32999999996</v>
      </c>
      <c r="H233" s="22">
        <f t="shared" si="41"/>
        <v>-827703</v>
      </c>
      <c r="I233" s="23">
        <f t="shared" si="42"/>
        <v>17.404069683779085</v>
      </c>
      <c r="J233" s="23">
        <f t="shared" si="43"/>
        <v>0</v>
      </c>
      <c r="K233" s="23">
        <f t="shared" si="44"/>
        <v>0</v>
      </c>
    </row>
    <row r="234" spans="1:11">
      <c r="A234" s="20" t="s">
        <v>61</v>
      </c>
      <c r="B234" s="21" t="s">
        <v>62</v>
      </c>
      <c r="C234" s="22">
        <v>-705003.67</v>
      </c>
      <c r="D234" s="22">
        <v>0</v>
      </c>
      <c r="E234" s="22">
        <v>0</v>
      </c>
      <c r="F234" s="22">
        <v>-827703</v>
      </c>
      <c r="G234" s="22">
        <f t="shared" si="40"/>
        <v>-122699.32999999996</v>
      </c>
      <c r="H234" s="22">
        <f t="shared" si="41"/>
        <v>827703</v>
      </c>
      <c r="I234" s="23">
        <f t="shared" si="42"/>
        <v>17.404069683779085</v>
      </c>
      <c r="J234" s="23">
        <f t="shared" si="43"/>
        <v>0</v>
      </c>
      <c r="K234" s="23">
        <f t="shared" si="44"/>
        <v>0</v>
      </c>
    </row>
    <row r="235" spans="1:11">
      <c r="A235" s="26" t="s">
        <v>63</v>
      </c>
      <c r="B235" s="21" t="s">
        <v>64</v>
      </c>
      <c r="C235" s="22">
        <v>-705003.67</v>
      </c>
      <c r="D235" s="22">
        <v>0</v>
      </c>
      <c r="E235" s="22">
        <v>0</v>
      </c>
      <c r="F235" s="22">
        <v>-827703</v>
      </c>
      <c r="G235" s="22">
        <f t="shared" si="40"/>
        <v>-122699.32999999996</v>
      </c>
      <c r="H235" s="22">
        <f t="shared" si="41"/>
        <v>827703</v>
      </c>
      <c r="I235" s="23">
        <f t="shared" si="42"/>
        <v>17.404069683779085</v>
      </c>
      <c r="J235" s="23">
        <f t="shared" si="43"/>
        <v>0</v>
      </c>
      <c r="K235" s="23">
        <f t="shared" si="44"/>
        <v>0</v>
      </c>
    </row>
    <row r="236" spans="1:11" s="35" customFormat="1">
      <c r="A236" s="36" t="s">
        <v>469</v>
      </c>
      <c r="B236" s="32" t="s">
        <v>470</v>
      </c>
      <c r="C236" s="33"/>
      <c r="D236" s="33"/>
      <c r="E236" s="33"/>
      <c r="F236" s="33"/>
      <c r="G236" s="33"/>
      <c r="H236" s="33"/>
      <c r="I236" s="34"/>
      <c r="J236" s="34"/>
      <c r="K236" s="34"/>
    </row>
    <row r="237" spans="1:11">
      <c r="A237" s="20" t="s">
        <v>26</v>
      </c>
      <c r="B237" s="21" t="s">
        <v>27</v>
      </c>
      <c r="C237" s="22">
        <v>9462677</v>
      </c>
      <c r="D237" s="22">
        <v>9129452</v>
      </c>
      <c r="E237" s="22">
        <v>0</v>
      </c>
      <c r="F237" s="22">
        <v>9129452</v>
      </c>
      <c r="G237" s="22">
        <f t="shared" ref="G237:G253" si="45">F237-C237</f>
        <v>-333225</v>
      </c>
      <c r="H237" s="22">
        <f t="shared" ref="H237:H253" si="46">E237-F237</f>
        <v>-9129452</v>
      </c>
      <c r="I237" s="23">
        <f t="shared" ref="I237:I253" si="47">IF(ISERROR(F237/C237),0,F237/C237*100-100)</f>
        <v>-3.5214664941009772</v>
      </c>
      <c r="J237" s="23">
        <f t="shared" ref="J237:J253" si="48">IF(ISERROR(F237/E237),0,F237/E237*100)</f>
        <v>0</v>
      </c>
      <c r="K237" s="23">
        <f t="shared" ref="K237:K253" si="49">IF(ISERROR(F237/D237),0,F237/D237*100)</f>
        <v>100</v>
      </c>
    </row>
    <row r="238" spans="1:11">
      <c r="A238" s="26" t="s">
        <v>28</v>
      </c>
      <c r="B238" s="21" t="s">
        <v>29</v>
      </c>
      <c r="C238" s="22">
        <v>9462677</v>
      </c>
      <c r="D238" s="22">
        <v>9129452</v>
      </c>
      <c r="E238" s="22">
        <v>0</v>
      </c>
      <c r="F238" s="22">
        <v>9129452</v>
      </c>
      <c r="G238" s="22">
        <f t="shared" si="45"/>
        <v>-333225</v>
      </c>
      <c r="H238" s="22">
        <f t="shared" si="46"/>
        <v>-9129452</v>
      </c>
      <c r="I238" s="23">
        <f t="shared" si="47"/>
        <v>-3.5214664941009772</v>
      </c>
      <c r="J238" s="23">
        <f t="shared" si="48"/>
        <v>0</v>
      </c>
      <c r="K238" s="23">
        <f t="shared" si="49"/>
        <v>100</v>
      </c>
    </row>
    <row r="239" spans="1:11">
      <c r="A239" s="27" t="s">
        <v>30</v>
      </c>
      <c r="B239" s="21" t="s">
        <v>31</v>
      </c>
      <c r="C239" s="22">
        <v>9462677</v>
      </c>
      <c r="D239" s="22">
        <v>9129452</v>
      </c>
      <c r="E239" s="22">
        <v>0</v>
      </c>
      <c r="F239" s="22">
        <v>9129452</v>
      </c>
      <c r="G239" s="22">
        <f t="shared" si="45"/>
        <v>-333225</v>
      </c>
      <c r="H239" s="22">
        <f t="shared" si="46"/>
        <v>-9129452</v>
      </c>
      <c r="I239" s="23">
        <f t="shared" si="47"/>
        <v>-3.5214664941009772</v>
      </c>
      <c r="J239" s="23">
        <f t="shared" si="48"/>
        <v>0</v>
      </c>
      <c r="K239" s="23">
        <f t="shared" si="49"/>
        <v>100</v>
      </c>
    </row>
    <row r="240" spans="1:11">
      <c r="A240" s="20" t="s">
        <v>32</v>
      </c>
      <c r="B240" s="21" t="s">
        <v>33</v>
      </c>
      <c r="C240" s="22">
        <v>0</v>
      </c>
      <c r="D240" s="22">
        <v>9129452</v>
      </c>
      <c r="E240" s="22">
        <v>0</v>
      </c>
      <c r="F240" s="22">
        <v>0</v>
      </c>
      <c r="G240" s="22">
        <f t="shared" si="45"/>
        <v>0</v>
      </c>
      <c r="H240" s="22">
        <f t="shared" si="46"/>
        <v>0</v>
      </c>
      <c r="I240" s="23">
        <f t="shared" si="47"/>
        <v>0</v>
      </c>
      <c r="J240" s="23">
        <f t="shared" si="48"/>
        <v>0</v>
      </c>
      <c r="K240" s="23">
        <f t="shared" si="49"/>
        <v>0</v>
      </c>
    </row>
    <row r="241" spans="1:11">
      <c r="A241" s="26" t="s">
        <v>34</v>
      </c>
      <c r="B241" s="21" t="s">
        <v>35</v>
      </c>
      <c r="C241" s="22">
        <v>0</v>
      </c>
      <c r="D241" s="22">
        <v>2948542</v>
      </c>
      <c r="E241" s="22">
        <v>0</v>
      </c>
      <c r="F241" s="22">
        <v>0</v>
      </c>
      <c r="G241" s="22">
        <f t="shared" si="45"/>
        <v>0</v>
      </c>
      <c r="H241" s="22">
        <f t="shared" si="46"/>
        <v>0</v>
      </c>
      <c r="I241" s="23">
        <f t="shared" si="47"/>
        <v>0</v>
      </c>
      <c r="J241" s="23">
        <f t="shared" si="48"/>
        <v>0</v>
      </c>
      <c r="K241" s="23">
        <f t="shared" si="49"/>
        <v>0</v>
      </c>
    </row>
    <row r="242" spans="1:11">
      <c r="A242" s="27" t="s">
        <v>42</v>
      </c>
      <c r="B242" s="21" t="s">
        <v>43</v>
      </c>
      <c r="C242" s="22">
        <v>0</v>
      </c>
      <c r="D242" s="22">
        <v>99601</v>
      </c>
      <c r="E242" s="22">
        <v>0</v>
      </c>
      <c r="F242" s="22">
        <v>0</v>
      </c>
      <c r="G242" s="22">
        <f t="shared" si="45"/>
        <v>0</v>
      </c>
      <c r="H242" s="22">
        <f t="shared" si="46"/>
        <v>0</v>
      </c>
      <c r="I242" s="23">
        <f t="shared" si="47"/>
        <v>0</v>
      </c>
      <c r="J242" s="23">
        <f t="shared" si="48"/>
        <v>0</v>
      </c>
      <c r="K242" s="23">
        <f t="shared" si="49"/>
        <v>0</v>
      </c>
    </row>
    <row r="243" spans="1:11">
      <c r="A243" s="28" t="s">
        <v>44</v>
      </c>
      <c r="B243" s="21" t="s">
        <v>45</v>
      </c>
      <c r="C243" s="22">
        <v>0</v>
      </c>
      <c r="D243" s="22">
        <v>99601</v>
      </c>
      <c r="E243" s="22">
        <v>0</v>
      </c>
      <c r="F243" s="22">
        <v>0</v>
      </c>
      <c r="G243" s="22">
        <f t="shared" si="45"/>
        <v>0</v>
      </c>
      <c r="H243" s="22">
        <f t="shared" si="46"/>
        <v>0</v>
      </c>
      <c r="I243" s="23">
        <f t="shared" si="47"/>
        <v>0</v>
      </c>
      <c r="J243" s="23">
        <f t="shared" si="48"/>
        <v>0</v>
      </c>
      <c r="K243" s="23">
        <f t="shared" si="49"/>
        <v>0</v>
      </c>
    </row>
    <row r="244" spans="1:11" ht="25.5">
      <c r="A244" s="27" t="s">
        <v>48</v>
      </c>
      <c r="B244" s="21" t="s">
        <v>49</v>
      </c>
      <c r="C244" s="22">
        <v>0</v>
      </c>
      <c r="D244" s="22">
        <v>2848941</v>
      </c>
      <c r="E244" s="22">
        <v>0</v>
      </c>
      <c r="F244" s="22">
        <v>0</v>
      </c>
      <c r="G244" s="22">
        <f t="shared" si="45"/>
        <v>0</v>
      </c>
      <c r="H244" s="22">
        <f t="shared" si="46"/>
        <v>0</v>
      </c>
      <c r="I244" s="23">
        <f t="shared" si="47"/>
        <v>0</v>
      </c>
      <c r="J244" s="23">
        <f t="shared" si="48"/>
        <v>0</v>
      </c>
      <c r="K244" s="23">
        <f t="shared" si="49"/>
        <v>0</v>
      </c>
    </row>
    <row r="245" spans="1:11" ht="25.5">
      <c r="A245" s="28" t="s">
        <v>148</v>
      </c>
      <c r="B245" s="21" t="s">
        <v>149</v>
      </c>
      <c r="C245" s="22">
        <v>0</v>
      </c>
      <c r="D245" s="22">
        <v>2848941</v>
      </c>
      <c r="E245" s="22">
        <v>0</v>
      </c>
      <c r="F245" s="22">
        <v>0</v>
      </c>
      <c r="G245" s="22">
        <f t="shared" si="45"/>
        <v>0</v>
      </c>
      <c r="H245" s="22">
        <f t="shared" si="46"/>
        <v>0</v>
      </c>
      <c r="I245" s="23">
        <f t="shared" si="47"/>
        <v>0</v>
      </c>
      <c r="J245" s="23">
        <f t="shared" si="48"/>
        <v>0</v>
      </c>
      <c r="K245" s="23">
        <f t="shared" si="49"/>
        <v>0</v>
      </c>
    </row>
    <row r="246" spans="1:11" ht="25.5">
      <c r="A246" s="29" t="s">
        <v>168</v>
      </c>
      <c r="B246" s="21" t="s">
        <v>169</v>
      </c>
      <c r="C246" s="22">
        <v>0</v>
      </c>
      <c r="D246" s="22">
        <v>2848941</v>
      </c>
      <c r="E246" s="22">
        <v>0</v>
      </c>
      <c r="F246" s="22">
        <v>0</v>
      </c>
      <c r="G246" s="22">
        <f t="shared" si="45"/>
        <v>0</v>
      </c>
      <c r="H246" s="22">
        <f t="shared" si="46"/>
        <v>0</v>
      </c>
      <c r="I246" s="23">
        <f t="shared" si="47"/>
        <v>0</v>
      </c>
      <c r="J246" s="23">
        <f t="shared" si="48"/>
        <v>0</v>
      </c>
      <c r="K246" s="23">
        <f t="shared" si="49"/>
        <v>0</v>
      </c>
    </row>
    <row r="247" spans="1:11">
      <c r="A247" s="26" t="s">
        <v>56</v>
      </c>
      <c r="B247" s="21" t="s">
        <v>57</v>
      </c>
      <c r="C247" s="22">
        <v>0</v>
      </c>
      <c r="D247" s="22">
        <v>6180910</v>
      </c>
      <c r="E247" s="22">
        <v>0</v>
      </c>
      <c r="F247" s="22">
        <v>0</v>
      </c>
      <c r="G247" s="22">
        <f t="shared" si="45"/>
        <v>0</v>
      </c>
      <c r="H247" s="22">
        <f t="shared" si="46"/>
        <v>0</v>
      </c>
      <c r="I247" s="23">
        <f t="shared" si="47"/>
        <v>0</v>
      </c>
      <c r="J247" s="23">
        <f t="shared" si="48"/>
        <v>0</v>
      </c>
      <c r="K247" s="23">
        <f t="shared" si="49"/>
        <v>0</v>
      </c>
    </row>
    <row r="248" spans="1:11">
      <c r="A248" s="27" t="s">
        <v>190</v>
      </c>
      <c r="B248" s="21" t="s">
        <v>191</v>
      </c>
      <c r="C248" s="22">
        <v>0</v>
      </c>
      <c r="D248" s="22">
        <v>6180910</v>
      </c>
      <c r="E248" s="22">
        <v>0</v>
      </c>
      <c r="F248" s="22">
        <v>0</v>
      </c>
      <c r="G248" s="22">
        <f t="shared" si="45"/>
        <v>0</v>
      </c>
      <c r="H248" s="22">
        <f t="shared" si="46"/>
        <v>0</v>
      </c>
      <c r="I248" s="23">
        <f t="shared" si="47"/>
        <v>0</v>
      </c>
      <c r="J248" s="23">
        <f t="shared" si="48"/>
        <v>0</v>
      </c>
      <c r="K248" s="23">
        <f t="shared" si="49"/>
        <v>0</v>
      </c>
    </row>
    <row r="249" spans="1:11" ht="25.5">
      <c r="A249" s="28" t="s">
        <v>192</v>
      </c>
      <c r="B249" s="21" t="s">
        <v>193</v>
      </c>
      <c r="C249" s="22">
        <v>0</v>
      </c>
      <c r="D249" s="22">
        <v>6180910</v>
      </c>
      <c r="E249" s="22">
        <v>0</v>
      </c>
      <c r="F249" s="22">
        <v>0</v>
      </c>
      <c r="G249" s="22">
        <f t="shared" si="45"/>
        <v>0</v>
      </c>
      <c r="H249" s="22">
        <f t="shared" si="46"/>
        <v>0</v>
      </c>
      <c r="I249" s="23">
        <f t="shared" si="47"/>
        <v>0</v>
      </c>
      <c r="J249" s="23">
        <f t="shared" si="48"/>
        <v>0</v>
      </c>
      <c r="K249" s="23">
        <f t="shared" si="49"/>
        <v>0</v>
      </c>
    </row>
    <row r="250" spans="1:11" ht="25.5">
      <c r="A250" s="29" t="s">
        <v>454</v>
      </c>
      <c r="B250" s="21" t="s">
        <v>455</v>
      </c>
      <c r="C250" s="22">
        <v>0</v>
      </c>
      <c r="D250" s="22">
        <v>6180910</v>
      </c>
      <c r="E250" s="22">
        <v>0</v>
      </c>
      <c r="F250" s="22">
        <v>0</v>
      </c>
      <c r="G250" s="22">
        <f t="shared" si="45"/>
        <v>0</v>
      </c>
      <c r="H250" s="22">
        <f t="shared" si="46"/>
        <v>0</v>
      </c>
      <c r="I250" s="23">
        <f t="shared" si="47"/>
        <v>0</v>
      </c>
      <c r="J250" s="23">
        <f t="shared" si="48"/>
        <v>0</v>
      </c>
      <c r="K250" s="23">
        <f t="shared" si="49"/>
        <v>0</v>
      </c>
    </row>
    <row r="251" spans="1:11">
      <c r="A251" s="20"/>
      <c r="B251" s="21" t="s">
        <v>60</v>
      </c>
      <c r="C251" s="22">
        <v>9462677</v>
      </c>
      <c r="D251" s="22">
        <v>0</v>
      </c>
      <c r="E251" s="22">
        <v>0</v>
      </c>
      <c r="F251" s="22">
        <v>9129452</v>
      </c>
      <c r="G251" s="22">
        <f t="shared" si="45"/>
        <v>-333225</v>
      </c>
      <c r="H251" s="22">
        <f t="shared" si="46"/>
        <v>-9129452</v>
      </c>
      <c r="I251" s="23">
        <f t="shared" si="47"/>
        <v>-3.5214664941009772</v>
      </c>
      <c r="J251" s="23">
        <f t="shared" si="48"/>
        <v>0</v>
      </c>
      <c r="K251" s="23">
        <f t="shared" si="49"/>
        <v>0</v>
      </c>
    </row>
    <row r="252" spans="1:11">
      <c r="A252" s="20" t="s">
        <v>61</v>
      </c>
      <c r="B252" s="21" t="s">
        <v>62</v>
      </c>
      <c r="C252" s="22">
        <v>-9462677</v>
      </c>
      <c r="D252" s="22">
        <v>0</v>
      </c>
      <c r="E252" s="22">
        <v>0</v>
      </c>
      <c r="F252" s="22">
        <v>-9129452</v>
      </c>
      <c r="G252" s="22">
        <f t="shared" si="45"/>
        <v>333225</v>
      </c>
      <c r="H252" s="22">
        <f t="shared" si="46"/>
        <v>9129452</v>
      </c>
      <c r="I252" s="23">
        <f t="shared" si="47"/>
        <v>-3.5214664941009772</v>
      </c>
      <c r="J252" s="23">
        <f t="shared" si="48"/>
        <v>0</v>
      </c>
      <c r="K252" s="23">
        <f t="shared" si="49"/>
        <v>0</v>
      </c>
    </row>
    <row r="253" spans="1:11">
      <c r="A253" s="26" t="s">
        <v>63</v>
      </c>
      <c r="B253" s="21" t="s">
        <v>64</v>
      </c>
      <c r="C253" s="22">
        <v>-9462677</v>
      </c>
      <c r="D253" s="22">
        <v>0</v>
      </c>
      <c r="E253" s="22">
        <v>0</v>
      </c>
      <c r="F253" s="22">
        <v>-9129452</v>
      </c>
      <c r="G253" s="22">
        <f t="shared" si="45"/>
        <v>333225</v>
      </c>
      <c r="H253" s="22">
        <f t="shared" si="46"/>
        <v>9129452</v>
      </c>
      <c r="I253" s="23">
        <f t="shared" si="47"/>
        <v>-3.5214664941009772</v>
      </c>
      <c r="J253" s="23">
        <f t="shared" si="48"/>
        <v>0</v>
      </c>
      <c r="K253" s="23">
        <f t="shared" si="49"/>
        <v>0</v>
      </c>
    </row>
    <row r="254" spans="1:11" s="35" customFormat="1">
      <c r="A254" s="36" t="s">
        <v>471</v>
      </c>
      <c r="B254" s="32" t="s">
        <v>472</v>
      </c>
      <c r="C254" s="33"/>
      <c r="D254" s="33"/>
      <c r="E254" s="33"/>
      <c r="F254" s="33"/>
      <c r="G254" s="33"/>
      <c r="H254" s="33"/>
      <c r="I254" s="34"/>
      <c r="J254" s="34"/>
      <c r="K254" s="34"/>
    </row>
    <row r="255" spans="1:11">
      <c r="A255" s="20" t="s">
        <v>26</v>
      </c>
      <c r="B255" s="21" t="s">
        <v>27</v>
      </c>
      <c r="C255" s="22">
        <v>0</v>
      </c>
      <c r="D255" s="22">
        <v>300000</v>
      </c>
      <c r="E255" s="22">
        <v>0</v>
      </c>
      <c r="F255" s="22">
        <v>300000</v>
      </c>
      <c r="G255" s="22">
        <f t="shared" ref="G255:G265" si="50">F255-C255</f>
        <v>300000</v>
      </c>
      <c r="H255" s="22">
        <f t="shared" ref="H255:H265" si="51">E255-F255</f>
        <v>-300000</v>
      </c>
      <c r="I255" s="23">
        <f t="shared" ref="I255:I265" si="52">IF(ISERROR(F255/C255),0,F255/C255*100-100)</f>
        <v>0</v>
      </c>
      <c r="J255" s="23">
        <f t="shared" ref="J255:J265" si="53">IF(ISERROR(F255/E255),0,F255/E255*100)</f>
        <v>0</v>
      </c>
      <c r="K255" s="23">
        <f t="shared" ref="K255:K265" si="54">IF(ISERROR(F255/D255),0,F255/D255*100)</f>
        <v>100</v>
      </c>
    </row>
    <row r="256" spans="1:11">
      <c r="A256" s="26" t="s">
        <v>28</v>
      </c>
      <c r="B256" s="21" t="s">
        <v>29</v>
      </c>
      <c r="C256" s="22">
        <v>0</v>
      </c>
      <c r="D256" s="22">
        <v>300000</v>
      </c>
      <c r="E256" s="22">
        <v>0</v>
      </c>
      <c r="F256" s="22">
        <v>300000</v>
      </c>
      <c r="G256" s="22">
        <f t="shared" si="50"/>
        <v>300000</v>
      </c>
      <c r="H256" s="22">
        <f t="shared" si="51"/>
        <v>-300000</v>
      </c>
      <c r="I256" s="23">
        <f t="shared" si="52"/>
        <v>0</v>
      </c>
      <c r="J256" s="23">
        <f t="shared" si="53"/>
        <v>0</v>
      </c>
      <c r="K256" s="23">
        <f t="shared" si="54"/>
        <v>100</v>
      </c>
    </row>
    <row r="257" spans="1:11">
      <c r="A257" s="27" t="s">
        <v>30</v>
      </c>
      <c r="B257" s="21" t="s">
        <v>31</v>
      </c>
      <c r="C257" s="22">
        <v>0</v>
      </c>
      <c r="D257" s="22">
        <v>300000</v>
      </c>
      <c r="E257" s="22">
        <v>0</v>
      </c>
      <c r="F257" s="22">
        <v>300000</v>
      </c>
      <c r="G257" s="22">
        <f t="shared" si="50"/>
        <v>300000</v>
      </c>
      <c r="H257" s="22">
        <f t="shared" si="51"/>
        <v>-300000</v>
      </c>
      <c r="I257" s="23">
        <f t="shared" si="52"/>
        <v>0</v>
      </c>
      <c r="J257" s="23">
        <f t="shared" si="53"/>
        <v>0</v>
      </c>
      <c r="K257" s="23">
        <f t="shared" si="54"/>
        <v>100</v>
      </c>
    </row>
    <row r="258" spans="1:11">
      <c r="A258" s="20" t="s">
        <v>32</v>
      </c>
      <c r="B258" s="21" t="s">
        <v>33</v>
      </c>
      <c r="C258" s="22">
        <v>0</v>
      </c>
      <c r="D258" s="22">
        <v>300000</v>
      </c>
      <c r="E258" s="22">
        <v>0</v>
      </c>
      <c r="F258" s="22">
        <v>0</v>
      </c>
      <c r="G258" s="22">
        <f t="shared" si="50"/>
        <v>0</v>
      </c>
      <c r="H258" s="22">
        <f t="shared" si="51"/>
        <v>0</v>
      </c>
      <c r="I258" s="23">
        <f t="shared" si="52"/>
        <v>0</v>
      </c>
      <c r="J258" s="23">
        <f t="shared" si="53"/>
        <v>0</v>
      </c>
      <c r="K258" s="23">
        <f t="shared" si="54"/>
        <v>0</v>
      </c>
    </row>
    <row r="259" spans="1:11">
      <c r="A259" s="26" t="s">
        <v>34</v>
      </c>
      <c r="B259" s="21" t="s">
        <v>35</v>
      </c>
      <c r="C259" s="22">
        <v>0</v>
      </c>
      <c r="D259" s="22">
        <v>300000</v>
      </c>
      <c r="E259" s="22">
        <v>0</v>
      </c>
      <c r="F259" s="22">
        <v>0</v>
      </c>
      <c r="G259" s="22">
        <f t="shared" si="50"/>
        <v>0</v>
      </c>
      <c r="H259" s="22">
        <f t="shared" si="51"/>
        <v>0</v>
      </c>
      <c r="I259" s="23">
        <f t="shared" si="52"/>
        <v>0</v>
      </c>
      <c r="J259" s="23">
        <f t="shared" si="53"/>
        <v>0</v>
      </c>
      <c r="K259" s="23">
        <f t="shared" si="54"/>
        <v>0</v>
      </c>
    </row>
    <row r="260" spans="1:11" ht="25.5">
      <c r="A260" s="27" t="s">
        <v>48</v>
      </c>
      <c r="B260" s="21" t="s">
        <v>49</v>
      </c>
      <c r="C260" s="22">
        <v>0</v>
      </c>
      <c r="D260" s="22">
        <v>300000</v>
      </c>
      <c r="E260" s="22">
        <v>0</v>
      </c>
      <c r="F260" s="22">
        <v>0</v>
      </c>
      <c r="G260" s="22">
        <f t="shared" si="50"/>
        <v>0</v>
      </c>
      <c r="H260" s="22">
        <f t="shared" si="51"/>
        <v>0</v>
      </c>
      <c r="I260" s="23">
        <f t="shared" si="52"/>
        <v>0</v>
      </c>
      <c r="J260" s="23">
        <f t="shared" si="53"/>
        <v>0</v>
      </c>
      <c r="K260" s="23">
        <f t="shared" si="54"/>
        <v>0</v>
      </c>
    </row>
    <row r="261" spans="1:11" ht="25.5">
      <c r="A261" s="28" t="s">
        <v>148</v>
      </c>
      <c r="B261" s="21" t="s">
        <v>149</v>
      </c>
      <c r="C261" s="22">
        <v>0</v>
      </c>
      <c r="D261" s="22">
        <v>300000</v>
      </c>
      <c r="E261" s="22">
        <v>0</v>
      </c>
      <c r="F261" s="22">
        <v>0</v>
      </c>
      <c r="G261" s="22">
        <f t="shared" si="50"/>
        <v>0</v>
      </c>
      <c r="H261" s="22">
        <f t="shared" si="51"/>
        <v>0</v>
      </c>
      <c r="I261" s="23">
        <f t="shared" si="52"/>
        <v>0</v>
      </c>
      <c r="J261" s="23">
        <f t="shared" si="53"/>
        <v>0</v>
      </c>
      <c r="K261" s="23">
        <f t="shared" si="54"/>
        <v>0</v>
      </c>
    </row>
    <row r="262" spans="1:11" ht="25.5">
      <c r="A262" s="29" t="s">
        <v>168</v>
      </c>
      <c r="B262" s="21" t="s">
        <v>169</v>
      </c>
      <c r="C262" s="22">
        <v>0</v>
      </c>
      <c r="D262" s="22">
        <v>300000</v>
      </c>
      <c r="E262" s="22">
        <v>0</v>
      </c>
      <c r="F262" s="22">
        <v>0</v>
      </c>
      <c r="G262" s="22">
        <f t="shared" si="50"/>
        <v>0</v>
      </c>
      <c r="H262" s="22">
        <f t="shared" si="51"/>
        <v>0</v>
      </c>
      <c r="I262" s="23">
        <f t="shared" si="52"/>
        <v>0</v>
      </c>
      <c r="J262" s="23">
        <f t="shared" si="53"/>
        <v>0</v>
      </c>
      <c r="K262" s="23">
        <f t="shared" si="54"/>
        <v>0</v>
      </c>
    </row>
    <row r="263" spans="1:11">
      <c r="A263" s="20"/>
      <c r="B263" s="21" t="s">
        <v>60</v>
      </c>
      <c r="C263" s="22">
        <v>0</v>
      </c>
      <c r="D263" s="22">
        <v>0</v>
      </c>
      <c r="E263" s="22">
        <v>0</v>
      </c>
      <c r="F263" s="22">
        <v>300000</v>
      </c>
      <c r="G263" s="22">
        <f t="shared" si="50"/>
        <v>300000</v>
      </c>
      <c r="H263" s="22">
        <f t="shared" si="51"/>
        <v>-300000</v>
      </c>
      <c r="I263" s="23">
        <f t="shared" si="52"/>
        <v>0</v>
      </c>
      <c r="J263" s="23">
        <f t="shared" si="53"/>
        <v>0</v>
      </c>
      <c r="K263" s="23">
        <f t="shared" si="54"/>
        <v>0</v>
      </c>
    </row>
    <row r="264" spans="1:11">
      <c r="A264" s="20" t="s">
        <v>61</v>
      </c>
      <c r="B264" s="21" t="s">
        <v>62</v>
      </c>
      <c r="C264" s="22">
        <v>0</v>
      </c>
      <c r="D264" s="22">
        <v>0</v>
      </c>
      <c r="E264" s="22">
        <v>0</v>
      </c>
      <c r="F264" s="22">
        <v>-300000</v>
      </c>
      <c r="G264" s="22">
        <f t="shared" si="50"/>
        <v>-300000</v>
      </c>
      <c r="H264" s="22">
        <f t="shared" si="51"/>
        <v>300000</v>
      </c>
      <c r="I264" s="23">
        <f t="shared" si="52"/>
        <v>0</v>
      </c>
      <c r="J264" s="23">
        <f t="shared" si="53"/>
        <v>0</v>
      </c>
      <c r="K264" s="23">
        <f t="shared" si="54"/>
        <v>0</v>
      </c>
    </row>
    <row r="265" spans="1:11">
      <c r="A265" s="26" t="s">
        <v>63</v>
      </c>
      <c r="B265" s="21" t="s">
        <v>64</v>
      </c>
      <c r="C265" s="22">
        <v>0</v>
      </c>
      <c r="D265" s="22">
        <v>0</v>
      </c>
      <c r="E265" s="22">
        <v>0</v>
      </c>
      <c r="F265" s="22">
        <v>-300000</v>
      </c>
      <c r="G265" s="22">
        <f t="shared" si="50"/>
        <v>-300000</v>
      </c>
      <c r="H265" s="22">
        <f t="shared" si="51"/>
        <v>300000</v>
      </c>
      <c r="I265" s="23">
        <f t="shared" si="52"/>
        <v>0</v>
      </c>
      <c r="J265" s="23">
        <f t="shared" si="53"/>
        <v>0</v>
      </c>
      <c r="K265" s="23">
        <f t="shared" si="54"/>
        <v>0</v>
      </c>
    </row>
    <row r="266" spans="1:11" s="35" customFormat="1">
      <c r="A266" s="31" t="s">
        <v>94</v>
      </c>
      <c r="B266" s="32" t="s">
        <v>473</v>
      </c>
      <c r="C266" s="33"/>
      <c r="D266" s="33"/>
      <c r="E266" s="33"/>
      <c r="F266" s="33"/>
      <c r="G266" s="33"/>
      <c r="H266" s="33"/>
      <c r="I266" s="34"/>
      <c r="J266" s="34"/>
      <c r="K266" s="34"/>
    </row>
    <row r="267" spans="1:11">
      <c r="A267" s="20" t="s">
        <v>26</v>
      </c>
      <c r="B267" s="21" t="s">
        <v>27</v>
      </c>
      <c r="C267" s="22">
        <v>104044440.34</v>
      </c>
      <c r="D267" s="22">
        <v>107977156</v>
      </c>
      <c r="E267" s="22">
        <v>26055877</v>
      </c>
      <c r="F267" s="22">
        <v>104185812.43000001</v>
      </c>
      <c r="G267" s="22">
        <f t="shared" ref="G267:G292" si="55">F267-C267</f>
        <v>141372.09000000358</v>
      </c>
      <c r="H267" s="22">
        <f t="shared" ref="H267:H292" si="56">E267-F267</f>
        <v>-78129935.430000007</v>
      </c>
      <c r="I267" s="23">
        <f t="shared" ref="I267:I292" si="57">IF(ISERROR(F267/C267),0,F267/C267*100-100)</f>
        <v>0.13587664034524494</v>
      </c>
      <c r="J267" s="23">
        <f t="shared" ref="J267:J292" si="58">IF(ISERROR(F267/E267),0,F267/E267*100)</f>
        <v>399.85532795537841</v>
      </c>
      <c r="K267" s="23">
        <f t="shared" ref="K267:K292" si="59">IF(ISERROR(F267/D267),0,F267/D267*100)</f>
        <v>96.488754000892555</v>
      </c>
    </row>
    <row r="268" spans="1:11" ht="25.5">
      <c r="A268" s="26" t="s">
        <v>70</v>
      </c>
      <c r="B268" s="21" t="s">
        <v>71</v>
      </c>
      <c r="C268" s="22">
        <v>1523783.3</v>
      </c>
      <c r="D268" s="22">
        <v>5206795</v>
      </c>
      <c r="E268" s="22">
        <v>1151539</v>
      </c>
      <c r="F268" s="22">
        <v>1409893.51</v>
      </c>
      <c r="G268" s="22">
        <f t="shared" si="55"/>
        <v>-113889.79000000004</v>
      </c>
      <c r="H268" s="22">
        <f t="shared" si="56"/>
        <v>-258354.51</v>
      </c>
      <c r="I268" s="23">
        <f t="shared" si="57"/>
        <v>-7.4741460941329336</v>
      </c>
      <c r="J268" s="23">
        <f t="shared" si="58"/>
        <v>122.4355848998601</v>
      </c>
      <c r="K268" s="23">
        <f t="shared" si="59"/>
        <v>27.077953136238321</v>
      </c>
    </row>
    <row r="269" spans="1:11">
      <c r="A269" s="26" t="s">
        <v>72</v>
      </c>
      <c r="B269" s="21" t="s">
        <v>73</v>
      </c>
      <c r="C269" s="22">
        <v>9938.0400000000009</v>
      </c>
      <c r="D269" s="22">
        <v>0</v>
      </c>
      <c r="E269" s="22">
        <v>0</v>
      </c>
      <c r="F269" s="22">
        <v>5557.92</v>
      </c>
      <c r="G269" s="22">
        <f t="shared" si="55"/>
        <v>-4380.1200000000008</v>
      </c>
      <c r="H269" s="22">
        <f t="shared" si="56"/>
        <v>-5557.92</v>
      </c>
      <c r="I269" s="23">
        <f t="shared" si="57"/>
        <v>-44.074284265307853</v>
      </c>
      <c r="J269" s="23">
        <f t="shared" si="58"/>
        <v>0</v>
      </c>
      <c r="K269" s="23">
        <f t="shared" si="59"/>
        <v>0</v>
      </c>
    </row>
    <row r="270" spans="1:11">
      <c r="A270" s="27" t="s">
        <v>102</v>
      </c>
      <c r="B270" s="21" t="s">
        <v>103</v>
      </c>
      <c r="C270" s="22">
        <v>9938.0400000000009</v>
      </c>
      <c r="D270" s="22">
        <v>0</v>
      </c>
      <c r="E270" s="22">
        <v>0</v>
      </c>
      <c r="F270" s="22">
        <v>5557.92</v>
      </c>
      <c r="G270" s="22">
        <f t="shared" si="55"/>
        <v>-4380.1200000000008</v>
      </c>
      <c r="H270" s="22">
        <f t="shared" si="56"/>
        <v>-5557.92</v>
      </c>
      <c r="I270" s="23">
        <f t="shared" si="57"/>
        <v>-44.074284265307853</v>
      </c>
      <c r="J270" s="23">
        <f t="shared" si="58"/>
        <v>0</v>
      </c>
      <c r="K270" s="23">
        <f t="shared" si="59"/>
        <v>0</v>
      </c>
    </row>
    <row r="271" spans="1:11">
      <c r="A271" s="28" t="s">
        <v>104</v>
      </c>
      <c r="B271" s="21" t="s">
        <v>105</v>
      </c>
      <c r="C271" s="22">
        <v>9938.0400000000009</v>
      </c>
      <c r="D271" s="22">
        <v>0</v>
      </c>
      <c r="E271" s="22">
        <v>0</v>
      </c>
      <c r="F271" s="22">
        <v>5557.92</v>
      </c>
      <c r="G271" s="22">
        <f t="shared" si="55"/>
        <v>-4380.1200000000008</v>
      </c>
      <c r="H271" s="22">
        <f t="shared" si="56"/>
        <v>-5557.92</v>
      </c>
      <c r="I271" s="23">
        <f t="shared" si="57"/>
        <v>-44.074284265307853</v>
      </c>
      <c r="J271" s="23">
        <f t="shared" si="58"/>
        <v>0</v>
      </c>
      <c r="K271" s="23">
        <f t="shared" si="59"/>
        <v>0</v>
      </c>
    </row>
    <row r="272" spans="1:11" ht="25.5">
      <c r="A272" s="29" t="s">
        <v>106</v>
      </c>
      <c r="B272" s="21" t="s">
        <v>107</v>
      </c>
      <c r="C272" s="22">
        <v>9938.0400000000009</v>
      </c>
      <c r="D272" s="22">
        <v>0</v>
      </c>
      <c r="E272" s="22">
        <v>0</v>
      </c>
      <c r="F272" s="22">
        <v>5557.92</v>
      </c>
      <c r="G272" s="22">
        <f t="shared" si="55"/>
        <v>-4380.1200000000008</v>
      </c>
      <c r="H272" s="22">
        <f t="shared" si="56"/>
        <v>-5557.92</v>
      </c>
      <c r="I272" s="23">
        <f t="shared" si="57"/>
        <v>-44.074284265307853</v>
      </c>
      <c r="J272" s="23">
        <f t="shared" si="58"/>
        <v>0</v>
      </c>
      <c r="K272" s="23">
        <f t="shared" si="59"/>
        <v>0</v>
      </c>
    </row>
    <row r="273" spans="1:11">
      <c r="A273" s="26" t="s">
        <v>28</v>
      </c>
      <c r="B273" s="21" t="s">
        <v>29</v>
      </c>
      <c r="C273" s="22">
        <v>102510719</v>
      </c>
      <c r="D273" s="22">
        <v>102770361</v>
      </c>
      <c r="E273" s="22">
        <v>24904338</v>
      </c>
      <c r="F273" s="22">
        <v>102770361</v>
      </c>
      <c r="G273" s="22">
        <f t="shared" si="55"/>
        <v>259642</v>
      </c>
      <c r="H273" s="22">
        <f t="shared" si="56"/>
        <v>-77866023</v>
      </c>
      <c r="I273" s="23">
        <f t="shared" si="57"/>
        <v>0.25328278109140001</v>
      </c>
      <c r="J273" s="23">
        <f t="shared" si="58"/>
        <v>412.66048107763396</v>
      </c>
      <c r="K273" s="23">
        <f t="shared" si="59"/>
        <v>100</v>
      </c>
    </row>
    <row r="274" spans="1:11">
      <c r="A274" s="27" t="s">
        <v>30</v>
      </c>
      <c r="B274" s="21" t="s">
        <v>31</v>
      </c>
      <c r="C274" s="22">
        <v>102510719</v>
      </c>
      <c r="D274" s="22">
        <v>102770361</v>
      </c>
      <c r="E274" s="22">
        <v>24904338</v>
      </c>
      <c r="F274" s="22">
        <v>102770361</v>
      </c>
      <c r="G274" s="22">
        <f t="shared" si="55"/>
        <v>259642</v>
      </c>
      <c r="H274" s="22">
        <f t="shared" si="56"/>
        <v>-77866023</v>
      </c>
      <c r="I274" s="23">
        <f t="shared" si="57"/>
        <v>0.25328278109140001</v>
      </c>
      <c r="J274" s="23">
        <f t="shared" si="58"/>
        <v>412.66048107763396</v>
      </c>
      <c r="K274" s="23">
        <f t="shared" si="59"/>
        <v>100</v>
      </c>
    </row>
    <row r="275" spans="1:11">
      <c r="A275" s="20" t="s">
        <v>32</v>
      </c>
      <c r="B275" s="21" t="s">
        <v>33</v>
      </c>
      <c r="C275" s="22">
        <v>25144607.32</v>
      </c>
      <c r="D275" s="22">
        <v>108151580</v>
      </c>
      <c r="E275" s="22">
        <v>26080877</v>
      </c>
      <c r="F275" s="22">
        <v>24321928.059999999</v>
      </c>
      <c r="G275" s="22">
        <f t="shared" si="55"/>
        <v>-822679.26000000164</v>
      </c>
      <c r="H275" s="22">
        <f t="shared" si="56"/>
        <v>1758948.9400000013</v>
      </c>
      <c r="I275" s="23">
        <f t="shared" si="57"/>
        <v>-3.2717920368779971</v>
      </c>
      <c r="J275" s="23">
        <f t="shared" si="58"/>
        <v>93.255790669922632</v>
      </c>
      <c r="K275" s="23">
        <f t="shared" si="59"/>
        <v>22.4887403956558</v>
      </c>
    </row>
    <row r="276" spans="1:11">
      <c r="A276" s="26" t="s">
        <v>34</v>
      </c>
      <c r="B276" s="21" t="s">
        <v>35</v>
      </c>
      <c r="C276" s="22">
        <v>24813504.309999999</v>
      </c>
      <c r="D276" s="22">
        <v>106249054</v>
      </c>
      <c r="E276" s="22">
        <v>25776345</v>
      </c>
      <c r="F276" s="22">
        <v>23968128.27</v>
      </c>
      <c r="G276" s="22">
        <f t="shared" si="55"/>
        <v>-845376.03999999911</v>
      </c>
      <c r="H276" s="22">
        <f t="shared" si="56"/>
        <v>1808216.7300000004</v>
      </c>
      <c r="I276" s="23">
        <f t="shared" si="57"/>
        <v>-3.4069191898030624</v>
      </c>
      <c r="J276" s="23">
        <f t="shared" si="58"/>
        <v>92.984976225294929</v>
      </c>
      <c r="K276" s="23">
        <f t="shared" si="59"/>
        <v>22.558439221491795</v>
      </c>
    </row>
    <row r="277" spans="1:11">
      <c r="A277" s="27" t="s">
        <v>36</v>
      </c>
      <c r="B277" s="21" t="s">
        <v>37</v>
      </c>
      <c r="C277" s="22">
        <v>19190931.109999999</v>
      </c>
      <c r="D277" s="22">
        <v>84524417</v>
      </c>
      <c r="E277" s="22">
        <v>20343757</v>
      </c>
      <c r="F277" s="22">
        <v>18133536.989999998</v>
      </c>
      <c r="G277" s="22">
        <f t="shared" si="55"/>
        <v>-1057394.120000001</v>
      </c>
      <c r="H277" s="22">
        <f t="shared" si="56"/>
        <v>2210220.0100000016</v>
      </c>
      <c r="I277" s="23">
        <f t="shared" si="57"/>
        <v>-5.5098635597155265</v>
      </c>
      <c r="J277" s="23">
        <f t="shared" si="58"/>
        <v>89.135635025526497</v>
      </c>
      <c r="K277" s="23">
        <f t="shared" si="59"/>
        <v>21.453607884689696</v>
      </c>
    </row>
    <row r="278" spans="1:11">
      <c r="A278" s="28" t="s">
        <v>38</v>
      </c>
      <c r="B278" s="21" t="s">
        <v>39</v>
      </c>
      <c r="C278" s="22">
        <v>14852010.5</v>
      </c>
      <c r="D278" s="22">
        <v>68697863</v>
      </c>
      <c r="E278" s="22">
        <v>16153764</v>
      </c>
      <c r="F278" s="22">
        <v>13706095.24</v>
      </c>
      <c r="G278" s="22">
        <f t="shared" si="55"/>
        <v>-1145915.2599999998</v>
      </c>
      <c r="H278" s="22">
        <f t="shared" si="56"/>
        <v>2447668.7599999998</v>
      </c>
      <c r="I278" s="23">
        <f t="shared" si="57"/>
        <v>-7.7155564898099129</v>
      </c>
      <c r="J278" s="23">
        <f t="shared" si="58"/>
        <v>84.847687758716788</v>
      </c>
      <c r="K278" s="23">
        <f t="shared" si="59"/>
        <v>19.951268702492246</v>
      </c>
    </row>
    <row r="279" spans="1:11">
      <c r="A279" s="28" t="s">
        <v>40</v>
      </c>
      <c r="B279" s="21" t="s">
        <v>41</v>
      </c>
      <c r="C279" s="22">
        <v>4338920.6100000003</v>
      </c>
      <c r="D279" s="22">
        <v>15826554</v>
      </c>
      <c r="E279" s="22">
        <v>4189993</v>
      </c>
      <c r="F279" s="22">
        <v>4427441.75</v>
      </c>
      <c r="G279" s="22">
        <f t="shared" si="55"/>
        <v>88521.139999999665</v>
      </c>
      <c r="H279" s="22">
        <f t="shared" si="56"/>
        <v>-237448.75</v>
      </c>
      <c r="I279" s="23">
        <f t="shared" si="57"/>
        <v>2.0401650077667597</v>
      </c>
      <c r="J279" s="23">
        <f t="shared" si="58"/>
        <v>105.66704407382063</v>
      </c>
      <c r="K279" s="23">
        <f t="shared" si="59"/>
        <v>27.974767912206282</v>
      </c>
    </row>
    <row r="280" spans="1:11">
      <c r="A280" s="29" t="s">
        <v>82</v>
      </c>
      <c r="B280" s="21" t="s">
        <v>83</v>
      </c>
      <c r="C280" s="22">
        <v>91101.74</v>
      </c>
      <c r="D280" s="22">
        <v>0</v>
      </c>
      <c r="E280" s="22">
        <v>0</v>
      </c>
      <c r="F280" s="22">
        <v>40074.620000000003</v>
      </c>
      <c r="G280" s="22">
        <f t="shared" si="55"/>
        <v>-51027.12</v>
      </c>
      <c r="H280" s="22">
        <f t="shared" si="56"/>
        <v>-40074.620000000003</v>
      </c>
      <c r="I280" s="23">
        <f t="shared" si="57"/>
        <v>-56.011136560070092</v>
      </c>
      <c r="J280" s="23">
        <f t="shared" si="58"/>
        <v>0</v>
      </c>
      <c r="K280" s="23">
        <f t="shared" si="59"/>
        <v>0</v>
      </c>
    </row>
    <row r="281" spans="1:11">
      <c r="A281" s="27" t="s">
        <v>42</v>
      </c>
      <c r="B281" s="21" t="s">
        <v>43</v>
      </c>
      <c r="C281" s="22">
        <v>4242681.2</v>
      </c>
      <c r="D281" s="22">
        <v>16743665</v>
      </c>
      <c r="E281" s="22">
        <v>4157799</v>
      </c>
      <c r="F281" s="22">
        <v>4292276.28</v>
      </c>
      <c r="G281" s="22">
        <f t="shared" si="55"/>
        <v>49595.080000000075</v>
      </c>
      <c r="H281" s="22">
        <f t="shared" si="56"/>
        <v>-134477.28000000026</v>
      </c>
      <c r="I281" s="23">
        <f t="shared" si="57"/>
        <v>1.1689560837142352</v>
      </c>
      <c r="J281" s="23">
        <f t="shared" si="58"/>
        <v>103.23433816786238</v>
      </c>
      <c r="K281" s="23">
        <f t="shared" si="59"/>
        <v>25.635225501704678</v>
      </c>
    </row>
    <row r="282" spans="1:11">
      <c r="A282" s="28" t="s">
        <v>44</v>
      </c>
      <c r="B282" s="21" t="s">
        <v>45</v>
      </c>
      <c r="C282" s="22">
        <v>1884763.4</v>
      </c>
      <c r="D282" s="22">
        <v>7272718</v>
      </c>
      <c r="E282" s="22">
        <v>1744403</v>
      </c>
      <c r="F282" s="22">
        <v>1738973.45</v>
      </c>
      <c r="G282" s="22">
        <f t="shared" si="55"/>
        <v>-145789.94999999995</v>
      </c>
      <c r="H282" s="22">
        <f t="shared" si="56"/>
        <v>5429.5500000000466</v>
      </c>
      <c r="I282" s="23">
        <f t="shared" si="57"/>
        <v>-7.7351857532887038</v>
      </c>
      <c r="J282" s="23">
        <f t="shared" si="58"/>
        <v>99.688744516032131</v>
      </c>
      <c r="K282" s="23">
        <f t="shared" si="59"/>
        <v>23.910915423917164</v>
      </c>
    </row>
    <row r="283" spans="1:11">
      <c r="A283" s="28" t="s">
        <v>46</v>
      </c>
      <c r="B283" s="21" t="s">
        <v>47</v>
      </c>
      <c r="C283" s="22">
        <v>2357917.7999999998</v>
      </c>
      <c r="D283" s="22">
        <v>9470947</v>
      </c>
      <c r="E283" s="22">
        <v>2413396</v>
      </c>
      <c r="F283" s="22">
        <v>2553302.83</v>
      </c>
      <c r="G283" s="22">
        <f t="shared" si="55"/>
        <v>195385.03000000026</v>
      </c>
      <c r="H283" s="22">
        <f t="shared" si="56"/>
        <v>-139906.83000000007</v>
      </c>
      <c r="I283" s="23">
        <f t="shared" si="57"/>
        <v>8.2863376322957549</v>
      </c>
      <c r="J283" s="23">
        <f t="shared" si="58"/>
        <v>105.79709380474651</v>
      </c>
      <c r="K283" s="23">
        <f t="shared" si="59"/>
        <v>26.959319168399954</v>
      </c>
    </row>
    <row r="284" spans="1:11" ht="25.5">
      <c r="A284" s="27" t="s">
        <v>48</v>
      </c>
      <c r="B284" s="21" t="s">
        <v>49</v>
      </c>
      <c r="C284" s="22">
        <v>1379892</v>
      </c>
      <c r="D284" s="22">
        <v>4980972</v>
      </c>
      <c r="E284" s="22">
        <v>1274789</v>
      </c>
      <c r="F284" s="22">
        <v>1542315</v>
      </c>
      <c r="G284" s="22">
        <f t="shared" si="55"/>
        <v>162423</v>
      </c>
      <c r="H284" s="22">
        <f t="shared" si="56"/>
        <v>-267526</v>
      </c>
      <c r="I284" s="23">
        <f t="shared" si="57"/>
        <v>11.770703794209993</v>
      </c>
      <c r="J284" s="23">
        <f t="shared" si="58"/>
        <v>120.98590433397214</v>
      </c>
      <c r="K284" s="23">
        <f t="shared" si="59"/>
        <v>30.964137120224727</v>
      </c>
    </row>
    <row r="285" spans="1:11" ht="25.5">
      <c r="A285" s="28" t="s">
        <v>148</v>
      </c>
      <c r="B285" s="21" t="s">
        <v>149</v>
      </c>
      <c r="C285" s="22">
        <v>1379892</v>
      </c>
      <c r="D285" s="22">
        <v>4980972</v>
      </c>
      <c r="E285" s="22">
        <v>1274789</v>
      </c>
      <c r="F285" s="22">
        <v>1542315</v>
      </c>
      <c r="G285" s="22">
        <f t="shared" si="55"/>
        <v>162423</v>
      </c>
      <c r="H285" s="22">
        <f t="shared" si="56"/>
        <v>-267526</v>
      </c>
      <c r="I285" s="23">
        <f t="shared" si="57"/>
        <v>11.770703794209993</v>
      </c>
      <c r="J285" s="23">
        <f t="shared" si="58"/>
        <v>120.98590433397214</v>
      </c>
      <c r="K285" s="23">
        <f t="shared" si="59"/>
        <v>30.964137120224727</v>
      </c>
    </row>
    <row r="286" spans="1:11" ht="38.25">
      <c r="A286" s="29" t="s">
        <v>150</v>
      </c>
      <c r="B286" s="21" t="s">
        <v>151</v>
      </c>
      <c r="C286" s="22">
        <v>1379892</v>
      </c>
      <c r="D286" s="22">
        <v>4980972</v>
      </c>
      <c r="E286" s="22">
        <v>1274789</v>
      </c>
      <c r="F286" s="22">
        <v>1542315</v>
      </c>
      <c r="G286" s="22">
        <f t="shared" si="55"/>
        <v>162423</v>
      </c>
      <c r="H286" s="22">
        <f t="shared" si="56"/>
        <v>-267526</v>
      </c>
      <c r="I286" s="23">
        <f t="shared" si="57"/>
        <v>11.770703794209993</v>
      </c>
      <c r="J286" s="23">
        <f t="shared" si="58"/>
        <v>120.98590433397214</v>
      </c>
      <c r="K286" s="23">
        <f t="shared" si="59"/>
        <v>30.964137120224727</v>
      </c>
    </row>
    <row r="287" spans="1:11">
      <c r="A287" s="26" t="s">
        <v>56</v>
      </c>
      <c r="B287" s="21" t="s">
        <v>57</v>
      </c>
      <c r="C287" s="22">
        <v>331103.01</v>
      </c>
      <c r="D287" s="22">
        <v>1902526</v>
      </c>
      <c r="E287" s="22">
        <v>304532</v>
      </c>
      <c r="F287" s="22">
        <v>353799.79</v>
      </c>
      <c r="G287" s="22">
        <f t="shared" si="55"/>
        <v>22696.77999999997</v>
      </c>
      <c r="H287" s="22">
        <f t="shared" si="56"/>
        <v>-49267.789999999979</v>
      </c>
      <c r="I287" s="23">
        <f t="shared" si="57"/>
        <v>6.8548999297831585</v>
      </c>
      <c r="J287" s="23">
        <f t="shared" si="58"/>
        <v>116.17819802188276</v>
      </c>
      <c r="K287" s="23">
        <f t="shared" si="59"/>
        <v>18.596318263193247</v>
      </c>
    </row>
    <row r="288" spans="1:11">
      <c r="A288" s="27" t="s">
        <v>58</v>
      </c>
      <c r="B288" s="21" t="s">
        <v>59</v>
      </c>
      <c r="C288" s="22">
        <v>331103.01</v>
      </c>
      <c r="D288" s="22">
        <v>1902526</v>
      </c>
      <c r="E288" s="22">
        <v>304532</v>
      </c>
      <c r="F288" s="22">
        <v>353799.79</v>
      </c>
      <c r="G288" s="22">
        <f t="shared" si="55"/>
        <v>22696.77999999997</v>
      </c>
      <c r="H288" s="22">
        <f t="shared" si="56"/>
        <v>-49267.789999999979</v>
      </c>
      <c r="I288" s="23">
        <f t="shared" si="57"/>
        <v>6.8548999297831585</v>
      </c>
      <c r="J288" s="23">
        <f t="shared" si="58"/>
        <v>116.17819802188276</v>
      </c>
      <c r="K288" s="23">
        <f t="shared" si="59"/>
        <v>18.596318263193247</v>
      </c>
    </row>
    <row r="289" spans="1:11">
      <c r="A289" s="20"/>
      <c r="B289" s="21" t="s">
        <v>60</v>
      </c>
      <c r="C289" s="22">
        <v>78899833.019999996</v>
      </c>
      <c r="D289" s="22">
        <v>-174424</v>
      </c>
      <c r="E289" s="22">
        <v>-25000</v>
      </c>
      <c r="F289" s="22">
        <v>79863884.370000005</v>
      </c>
      <c r="G289" s="22">
        <f t="shared" si="55"/>
        <v>964051.35000000894</v>
      </c>
      <c r="H289" s="22">
        <f t="shared" si="56"/>
        <v>-79888884.370000005</v>
      </c>
      <c r="I289" s="23">
        <f t="shared" si="57"/>
        <v>1.2218674147962219</v>
      </c>
      <c r="J289" s="23">
        <f t="shared" si="58"/>
        <v>-319455.53748</v>
      </c>
      <c r="K289" s="23">
        <f t="shared" si="59"/>
        <v>-45787.210687749393</v>
      </c>
    </row>
    <row r="290" spans="1:11">
      <c r="A290" s="20" t="s">
        <v>61</v>
      </c>
      <c r="B290" s="21" t="s">
        <v>62</v>
      </c>
      <c r="C290" s="22">
        <v>-78899833.019999996</v>
      </c>
      <c r="D290" s="22">
        <v>174424</v>
      </c>
      <c r="E290" s="22">
        <v>25000</v>
      </c>
      <c r="F290" s="22">
        <v>-79863884.370000005</v>
      </c>
      <c r="G290" s="22">
        <f t="shared" si="55"/>
        <v>-964051.35000000894</v>
      </c>
      <c r="H290" s="22">
        <f t="shared" si="56"/>
        <v>79888884.370000005</v>
      </c>
      <c r="I290" s="23">
        <f t="shared" si="57"/>
        <v>1.2218674147962219</v>
      </c>
      <c r="J290" s="23">
        <f t="shared" si="58"/>
        <v>-319455.53748</v>
      </c>
      <c r="K290" s="23">
        <f t="shared" si="59"/>
        <v>-45787.210687749393</v>
      </c>
    </row>
    <row r="291" spans="1:11">
      <c r="A291" s="26" t="s">
        <v>63</v>
      </c>
      <c r="B291" s="21" t="s">
        <v>64</v>
      </c>
      <c r="C291" s="22">
        <v>-78899833.019999996</v>
      </c>
      <c r="D291" s="22">
        <v>174424</v>
      </c>
      <c r="E291" s="22">
        <v>25000</v>
      </c>
      <c r="F291" s="22">
        <v>-79863884.370000005</v>
      </c>
      <c r="G291" s="22">
        <f t="shared" si="55"/>
        <v>-964051.35000000894</v>
      </c>
      <c r="H291" s="22">
        <f t="shared" si="56"/>
        <v>79888884.370000005</v>
      </c>
      <c r="I291" s="23">
        <f t="shared" si="57"/>
        <v>1.2218674147962219</v>
      </c>
      <c r="J291" s="23">
        <f t="shared" si="58"/>
        <v>-319455.53748</v>
      </c>
      <c r="K291" s="23">
        <f t="shared" si="59"/>
        <v>-45787.210687749393</v>
      </c>
    </row>
    <row r="292" spans="1:11" ht="25.5">
      <c r="A292" s="27" t="s">
        <v>90</v>
      </c>
      <c r="B292" s="21" t="s">
        <v>91</v>
      </c>
      <c r="C292" s="22">
        <v>-24456</v>
      </c>
      <c r="D292" s="22">
        <v>174424</v>
      </c>
      <c r="E292" s="22">
        <v>25000</v>
      </c>
      <c r="F292" s="22">
        <v>0</v>
      </c>
      <c r="G292" s="22">
        <f t="shared" si="55"/>
        <v>24456</v>
      </c>
      <c r="H292" s="22">
        <f t="shared" si="56"/>
        <v>25000</v>
      </c>
      <c r="I292" s="23">
        <f t="shared" si="57"/>
        <v>-100</v>
      </c>
      <c r="J292" s="23">
        <f t="shared" si="58"/>
        <v>0</v>
      </c>
      <c r="K292" s="23">
        <f t="shared" si="59"/>
        <v>0</v>
      </c>
    </row>
    <row r="293" spans="1:11" s="35" customFormat="1">
      <c r="A293" s="36" t="s">
        <v>474</v>
      </c>
      <c r="B293" s="32" t="s">
        <v>475</v>
      </c>
      <c r="C293" s="33"/>
      <c r="D293" s="33"/>
      <c r="E293" s="33"/>
      <c r="F293" s="33"/>
      <c r="G293" s="33"/>
      <c r="H293" s="33"/>
      <c r="I293" s="34"/>
      <c r="J293" s="34"/>
      <c r="K293" s="34"/>
    </row>
    <row r="294" spans="1:11">
      <c r="A294" s="20" t="s">
        <v>26</v>
      </c>
      <c r="B294" s="21" t="s">
        <v>27</v>
      </c>
      <c r="C294" s="22">
        <v>104044440.34</v>
      </c>
      <c r="D294" s="22">
        <v>107977156</v>
      </c>
      <c r="E294" s="22">
        <v>26055877</v>
      </c>
      <c r="F294" s="22">
        <v>104185812.43000001</v>
      </c>
      <c r="G294" s="22">
        <f t="shared" ref="G294:G319" si="60">F294-C294</f>
        <v>141372.09000000358</v>
      </c>
      <c r="H294" s="22">
        <f t="shared" ref="H294:H319" si="61">E294-F294</f>
        <v>-78129935.430000007</v>
      </c>
      <c r="I294" s="23">
        <f t="shared" ref="I294:I319" si="62">IF(ISERROR(F294/C294),0,F294/C294*100-100)</f>
        <v>0.13587664034524494</v>
      </c>
      <c r="J294" s="23">
        <f t="shared" ref="J294:J319" si="63">IF(ISERROR(F294/E294),0,F294/E294*100)</f>
        <v>399.85532795537841</v>
      </c>
      <c r="K294" s="23">
        <f t="shared" ref="K294:K319" si="64">IF(ISERROR(F294/D294),0,F294/D294*100)</f>
        <v>96.488754000892555</v>
      </c>
    </row>
    <row r="295" spans="1:11" ht="25.5">
      <c r="A295" s="26" t="s">
        <v>70</v>
      </c>
      <c r="B295" s="21" t="s">
        <v>71</v>
      </c>
      <c r="C295" s="22">
        <v>1523783.3</v>
      </c>
      <c r="D295" s="22">
        <v>5206795</v>
      </c>
      <c r="E295" s="22">
        <v>1151539</v>
      </c>
      <c r="F295" s="22">
        <v>1409893.51</v>
      </c>
      <c r="G295" s="22">
        <f t="shared" si="60"/>
        <v>-113889.79000000004</v>
      </c>
      <c r="H295" s="22">
        <f t="shared" si="61"/>
        <v>-258354.51</v>
      </c>
      <c r="I295" s="23">
        <f t="shared" si="62"/>
        <v>-7.4741460941329336</v>
      </c>
      <c r="J295" s="23">
        <f t="shared" si="63"/>
        <v>122.4355848998601</v>
      </c>
      <c r="K295" s="23">
        <f t="shared" si="64"/>
        <v>27.077953136238321</v>
      </c>
    </row>
    <row r="296" spans="1:11">
      <c r="A296" s="26" t="s">
        <v>72</v>
      </c>
      <c r="B296" s="21" t="s">
        <v>73</v>
      </c>
      <c r="C296" s="22">
        <v>9938.0400000000009</v>
      </c>
      <c r="D296" s="22">
        <v>0</v>
      </c>
      <c r="E296" s="22">
        <v>0</v>
      </c>
      <c r="F296" s="22">
        <v>5557.92</v>
      </c>
      <c r="G296" s="22">
        <f t="shared" si="60"/>
        <v>-4380.1200000000008</v>
      </c>
      <c r="H296" s="22">
        <f t="shared" si="61"/>
        <v>-5557.92</v>
      </c>
      <c r="I296" s="23">
        <f t="shared" si="62"/>
        <v>-44.074284265307853</v>
      </c>
      <c r="J296" s="23">
        <f t="shared" si="63"/>
        <v>0</v>
      </c>
      <c r="K296" s="23">
        <f t="shared" si="64"/>
        <v>0</v>
      </c>
    </row>
    <row r="297" spans="1:11">
      <c r="A297" s="27" t="s">
        <v>102</v>
      </c>
      <c r="B297" s="21" t="s">
        <v>103</v>
      </c>
      <c r="C297" s="22">
        <v>9938.0400000000009</v>
      </c>
      <c r="D297" s="22">
        <v>0</v>
      </c>
      <c r="E297" s="22">
        <v>0</v>
      </c>
      <c r="F297" s="22">
        <v>5557.92</v>
      </c>
      <c r="G297" s="22">
        <f t="shared" si="60"/>
        <v>-4380.1200000000008</v>
      </c>
      <c r="H297" s="22">
        <f t="shared" si="61"/>
        <v>-5557.92</v>
      </c>
      <c r="I297" s="23">
        <f t="shared" si="62"/>
        <v>-44.074284265307853</v>
      </c>
      <c r="J297" s="23">
        <f t="shared" si="63"/>
        <v>0</v>
      </c>
      <c r="K297" s="23">
        <f t="shared" si="64"/>
        <v>0</v>
      </c>
    </row>
    <row r="298" spans="1:11">
      <c r="A298" s="28" t="s">
        <v>104</v>
      </c>
      <c r="B298" s="21" t="s">
        <v>105</v>
      </c>
      <c r="C298" s="22">
        <v>9938.0400000000009</v>
      </c>
      <c r="D298" s="22">
        <v>0</v>
      </c>
      <c r="E298" s="22">
        <v>0</v>
      </c>
      <c r="F298" s="22">
        <v>5557.92</v>
      </c>
      <c r="G298" s="22">
        <f t="shared" si="60"/>
        <v>-4380.1200000000008</v>
      </c>
      <c r="H298" s="22">
        <f t="shared" si="61"/>
        <v>-5557.92</v>
      </c>
      <c r="I298" s="23">
        <f t="shared" si="62"/>
        <v>-44.074284265307853</v>
      </c>
      <c r="J298" s="23">
        <f t="shared" si="63"/>
        <v>0</v>
      </c>
      <c r="K298" s="23">
        <f t="shared" si="64"/>
        <v>0</v>
      </c>
    </row>
    <row r="299" spans="1:11" ht="25.5">
      <c r="A299" s="29" t="s">
        <v>106</v>
      </c>
      <c r="B299" s="21" t="s">
        <v>107</v>
      </c>
      <c r="C299" s="22">
        <v>9938.0400000000009</v>
      </c>
      <c r="D299" s="22">
        <v>0</v>
      </c>
      <c r="E299" s="22">
        <v>0</v>
      </c>
      <c r="F299" s="22">
        <v>5557.92</v>
      </c>
      <c r="G299" s="22">
        <f t="shared" si="60"/>
        <v>-4380.1200000000008</v>
      </c>
      <c r="H299" s="22">
        <f t="shared" si="61"/>
        <v>-5557.92</v>
      </c>
      <c r="I299" s="23">
        <f t="shared" si="62"/>
        <v>-44.074284265307853</v>
      </c>
      <c r="J299" s="23">
        <f t="shared" si="63"/>
        <v>0</v>
      </c>
      <c r="K299" s="23">
        <f t="shared" si="64"/>
        <v>0</v>
      </c>
    </row>
    <row r="300" spans="1:11">
      <c r="A300" s="26" t="s">
        <v>28</v>
      </c>
      <c r="B300" s="21" t="s">
        <v>29</v>
      </c>
      <c r="C300" s="22">
        <v>102510719</v>
      </c>
      <c r="D300" s="22">
        <v>102770361</v>
      </c>
      <c r="E300" s="22">
        <v>24904338</v>
      </c>
      <c r="F300" s="22">
        <v>102770361</v>
      </c>
      <c r="G300" s="22">
        <f t="shared" si="60"/>
        <v>259642</v>
      </c>
      <c r="H300" s="22">
        <f t="shared" si="61"/>
        <v>-77866023</v>
      </c>
      <c r="I300" s="23">
        <f t="shared" si="62"/>
        <v>0.25328278109140001</v>
      </c>
      <c r="J300" s="23">
        <f t="shared" si="63"/>
        <v>412.66048107763396</v>
      </c>
      <c r="K300" s="23">
        <f t="shared" si="64"/>
        <v>100</v>
      </c>
    </row>
    <row r="301" spans="1:11">
      <c r="A301" s="27" t="s">
        <v>30</v>
      </c>
      <c r="B301" s="21" t="s">
        <v>31</v>
      </c>
      <c r="C301" s="22">
        <v>102510719</v>
      </c>
      <c r="D301" s="22">
        <v>102770361</v>
      </c>
      <c r="E301" s="22">
        <v>24904338</v>
      </c>
      <c r="F301" s="22">
        <v>102770361</v>
      </c>
      <c r="G301" s="22">
        <f t="shared" si="60"/>
        <v>259642</v>
      </c>
      <c r="H301" s="22">
        <f t="shared" si="61"/>
        <v>-77866023</v>
      </c>
      <c r="I301" s="23">
        <f t="shared" si="62"/>
        <v>0.25328278109140001</v>
      </c>
      <c r="J301" s="23">
        <f t="shared" si="63"/>
        <v>412.66048107763396</v>
      </c>
      <c r="K301" s="23">
        <f t="shared" si="64"/>
        <v>100</v>
      </c>
    </row>
    <row r="302" spans="1:11">
      <c r="A302" s="20" t="s">
        <v>32</v>
      </c>
      <c r="B302" s="21" t="s">
        <v>33</v>
      </c>
      <c r="C302" s="22">
        <v>25144607.32</v>
      </c>
      <c r="D302" s="22">
        <v>108151580</v>
      </c>
      <c r="E302" s="22">
        <v>26080877</v>
      </c>
      <c r="F302" s="22">
        <v>24321928.059999999</v>
      </c>
      <c r="G302" s="22">
        <f t="shared" si="60"/>
        <v>-822679.26000000164</v>
      </c>
      <c r="H302" s="22">
        <f t="shared" si="61"/>
        <v>1758948.9400000013</v>
      </c>
      <c r="I302" s="23">
        <f t="shared" si="62"/>
        <v>-3.2717920368779971</v>
      </c>
      <c r="J302" s="23">
        <f t="shared" si="63"/>
        <v>93.255790669922632</v>
      </c>
      <c r="K302" s="23">
        <f t="shared" si="64"/>
        <v>22.4887403956558</v>
      </c>
    </row>
    <row r="303" spans="1:11">
      <c r="A303" s="26" t="s">
        <v>34</v>
      </c>
      <c r="B303" s="21" t="s">
        <v>35</v>
      </c>
      <c r="C303" s="22">
        <v>24813504.309999999</v>
      </c>
      <c r="D303" s="22">
        <v>106249054</v>
      </c>
      <c r="E303" s="22">
        <v>25776345</v>
      </c>
      <c r="F303" s="22">
        <v>23968128.27</v>
      </c>
      <c r="G303" s="22">
        <f t="shared" si="60"/>
        <v>-845376.03999999911</v>
      </c>
      <c r="H303" s="22">
        <f t="shared" si="61"/>
        <v>1808216.7300000004</v>
      </c>
      <c r="I303" s="23">
        <f t="shared" si="62"/>
        <v>-3.4069191898030624</v>
      </c>
      <c r="J303" s="23">
        <f t="shared" si="63"/>
        <v>92.984976225294929</v>
      </c>
      <c r="K303" s="23">
        <f t="shared" si="64"/>
        <v>22.558439221491795</v>
      </c>
    </row>
    <row r="304" spans="1:11">
      <c r="A304" s="27" t="s">
        <v>36</v>
      </c>
      <c r="B304" s="21" t="s">
        <v>37</v>
      </c>
      <c r="C304" s="22">
        <v>19190931.109999999</v>
      </c>
      <c r="D304" s="22">
        <v>84524417</v>
      </c>
      <c r="E304" s="22">
        <v>20343757</v>
      </c>
      <c r="F304" s="22">
        <v>18133536.989999998</v>
      </c>
      <c r="G304" s="22">
        <f t="shared" si="60"/>
        <v>-1057394.120000001</v>
      </c>
      <c r="H304" s="22">
        <f t="shared" si="61"/>
        <v>2210220.0100000016</v>
      </c>
      <c r="I304" s="23">
        <f t="shared" si="62"/>
        <v>-5.5098635597155265</v>
      </c>
      <c r="J304" s="23">
        <f t="shared" si="63"/>
        <v>89.135635025526497</v>
      </c>
      <c r="K304" s="23">
        <f t="shared" si="64"/>
        <v>21.453607884689696</v>
      </c>
    </row>
    <row r="305" spans="1:11">
      <c r="A305" s="28" t="s">
        <v>38</v>
      </c>
      <c r="B305" s="21" t="s">
        <v>39</v>
      </c>
      <c r="C305" s="22">
        <v>14852010.5</v>
      </c>
      <c r="D305" s="22">
        <v>68697863</v>
      </c>
      <c r="E305" s="22">
        <v>16153764</v>
      </c>
      <c r="F305" s="22">
        <v>13706095.24</v>
      </c>
      <c r="G305" s="22">
        <f t="shared" si="60"/>
        <v>-1145915.2599999998</v>
      </c>
      <c r="H305" s="22">
        <f t="shared" si="61"/>
        <v>2447668.7599999998</v>
      </c>
      <c r="I305" s="23">
        <f t="shared" si="62"/>
        <v>-7.7155564898099129</v>
      </c>
      <c r="J305" s="23">
        <f t="shared" si="63"/>
        <v>84.847687758716788</v>
      </c>
      <c r="K305" s="23">
        <f t="shared" si="64"/>
        <v>19.951268702492246</v>
      </c>
    </row>
    <row r="306" spans="1:11">
      <c r="A306" s="28" t="s">
        <v>40</v>
      </c>
      <c r="B306" s="21" t="s">
        <v>41</v>
      </c>
      <c r="C306" s="22">
        <v>4338920.6100000003</v>
      </c>
      <c r="D306" s="22">
        <v>15826554</v>
      </c>
      <c r="E306" s="22">
        <v>4189993</v>
      </c>
      <c r="F306" s="22">
        <v>4427441.75</v>
      </c>
      <c r="G306" s="22">
        <f t="shared" si="60"/>
        <v>88521.139999999665</v>
      </c>
      <c r="H306" s="22">
        <f t="shared" si="61"/>
        <v>-237448.75</v>
      </c>
      <c r="I306" s="23">
        <f t="shared" si="62"/>
        <v>2.0401650077667597</v>
      </c>
      <c r="J306" s="23">
        <f t="shared" si="63"/>
        <v>105.66704407382063</v>
      </c>
      <c r="K306" s="23">
        <f t="shared" si="64"/>
        <v>27.974767912206282</v>
      </c>
    </row>
    <row r="307" spans="1:11">
      <c r="A307" s="29" t="s">
        <v>82</v>
      </c>
      <c r="B307" s="21" t="s">
        <v>83</v>
      </c>
      <c r="C307" s="22">
        <v>91101.74</v>
      </c>
      <c r="D307" s="22">
        <v>0</v>
      </c>
      <c r="E307" s="22">
        <v>0</v>
      </c>
      <c r="F307" s="22">
        <v>40074.620000000003</v>
      </c>
      <c r="G307" s="22">
        <f t="shared" si="60"/>
        <v>-51027.12</v>
      </c>
      <c r="H307" s="22">
        <f t="shared" si="61"/>
        <v>-40074.620000000003</v>
      </c>
      <c r="I307" s="23">
        <f t="shared" si="62"/>
        <v>-56.011136560070092</v>
      </c>
      <c r="J307" s="23">
        <f t="shared" si="63"/>
        <v>0</v>
      </c>
      <c r="K307" s="23">
        <f t="shared" si="64"/>
        <v>0</v>
      </c>
    </row>
    <row r="308" spans="1:11">
      <c r="A308" s="27" t="s">
        <v>42</v>
      </c>
      <c r="B308" s="21" t="s">
        <v>43</v>
      </c>
      <c r="C308" s="22">
        <v>4242681.2</v>
      </c>
      <c r="D308" s="22">
        <v>16743665</v>
      </c>
      <c r="E308" s="22">
        <v>4157799</v>
      </c>
      <c r="F308" s="22">
        <v>4292276.28</v>
      </c>
      <c r="G308" s="22">
        <f t="shared" si="60"/>
        <v>49595.080000000075</v>
      </c>
      <c r="H308" s="22">
        <f t="shared" si="61"/>
        <v>-134477.28000000026</v>
      </c>
      <c r="I308" s="23">
        <f t="shared" si="62"/>
        <v>1.1689560837142352</v>
      </c>
      <c r="J308" s="23">
        <f t="shared" si="63"/>
        <v>103.23433816786238</v>
      </c>
      <c r="K308" s="23">
        <f t="shared" si="64"/>
        <v>25.635225501704678</v>
      </c>
    </row>
    <row r="309" spans="1:11">
      <c r="A309" s="28" t="s">
        <v>44</v>
      </c>
      <c r="B309" s="21" t="s">
        <v>45</v>
      </c>
      <c r="C309" s="22">
        <v>1884763.4</v>
      </c>
      <c r="D309" s="22">
        <v>7272718</v>
      </c>
      <c r="E309" s="22">
        <v>1744403</v>
      </c>
      <c r="F309" s="22">
        <v>1738973.45</v>
      </c>
      <c r="G309" s="22">
        <f t="shared" si="60"/>
        <v>-145789.94999999995</v>
      </c>
      <c r="H309" s="22">
        <f t="shared" si="61"/>
        <v>5429.5500000000466</v>
      </c>
      <c r="I309" s="23">
        <f t="shared" si="62"/>
        <v>-7.7351857532887038</v>
      </c>
      <c r="J309" s="23">
        <f t="shared" si="63"/>
        <v>99.688744516032131</v>
      </c>
      <c r="K309" s="23">
        <f t="shared" si="64"/>
        <v>23.910915423917164</v>
      </c>
    </row>
    <row r="310" spans="1:11">
      <c r="A310" s="28" t="s">
        <v>46</v>
      </c>
      <c r="B310" s="21" t="s">
        <v>47</v>
      </c>
      <c r="C310" s="22">
        <v>2357917.7999999998</v>
      </c>
      <c r="D310" s="22">
        <v>9470947</v>
      </c>
      <c r="E310" s="22">
        <v>2413396</v>
      </c>
      <c r="F310" s="22">
        <v>2553302.83</v>
      </c>
      <c r="G310" s="22">
        <f t="shared" si="60"/>
        <v>195385.03000000026</v>
      </c>
      <c r="H310" s="22">
        <f t="shared" si="61"/>
        <v>-139906.83000000007</v>
      </c>
      <c r="I310" s="23">
        <f t="shared" si="62"/>
        <v>8.2863376322957549</v>
      </c>
      <c r="J310" s="23">
        <f t="shared" si="63"/>
        <v>105.79709380474651</v>
      </c>
      <c r="K310" s="23">
        <f t="shared" si="64"/>
        <v>26.959319168399954</v>
      </c>
    </row>
    <row r="311" spans="1:11" ht="25.5">
      <c r="A311" s="27" t="s">
        <v>48</v>
      </c>
      <c r="B311" s="21" t="s">
        <v>49</v>
      </c>
      <c r="C311" s="22">
        <v>1379892</v>
      </c>
      <c r="D311" s="22">
        <v>4980972</v>
      </c>
      <c r="E311" s="22">
        <v>1274789</v>
      </c>
      <c r="F311" s="22">
        <v>1542315</v>
      </c>
      <c r="G311" s="22">
        <f t="shared" si="60"/>
        <v>162423</v>
      </c>
      <c r="H311" s="22">
        <f t="shared" si="61"/>
        <v>-267526</v>
      </c>
      <c r="I311" s="23">
        <f t="shared" si="62"/>
        <v>11.770703794209993</v>
      </c>
      <c r="J311" s="23">
        <f t="shared" si="63"/>
        <v>120.98590433397214</v>
      </c>
      <c r="K311" s="23">
        <f t="shared" si="64"/>
        <v>30.964137120224727</v>
      </c>
    </row>
    <row r="312" spans="1:11" ht="25.5">
      <c r="A312" s="28" t="s">
        <v>148</v>
      </c>
      <c r="B312" s="21" t="s">
        <v>149</v>
      </c>
      <c r="C312" s="22">
        <v>1379892</v>
      </c>
      <c r="D312" s="22">
        <v>4980972</v>
      </c>
      <c r="E312" s="22">
        <v>1274789</v>
      </c>
      <c r="F312" s="22">
        <v>1542315</v>
      </c>
      <c r="G312" s="22">
        <f t="shared" si="60"/>
        <v>162423</v>
      </c>
      <c r="H312" s="22">
        <f t="shared" si="61"/>
        <v>-267526</v>
      </c>
      <c r="I312" s="23">
        <f t="shared" si="62"/>
        <v>11.770703794209993</v>
      </c>
      <c r="J312" s="23">
        <f t="shared" si="63"/>
        <v>120.98590433397214</v>
      </c>
      <c r="K312" s="23">
        <f t="shared" si="64"/>
        <v>30.964137120224727</v>
      </c>
    </row>
    <row r="313" spans="1:11" ht="38.25">
      <c r="A313" s="29" t="s">
        <v>150</v>
      </c>
      <c r="B313" s="21" t="s">
        <v>151</v>
      </c>
      <c r="C313" s="22">
        <v>1379892</v>
      </c>
      <c r="D313" s="22">
        <v>4980972</v>
      </c>
      <c r="E313" s="22">
        <v>1274789</v>
      </c>
      <c r="F313" s="22">
        <v>1542315</v>
      </c>
      <c r="G313" s="22">
        <f t="shared" si="60"/>
        <v>162423</v>
      </c>
      <c r="H313" s="22">
        <f t="shared" si="61"/>
        <v>-267526</v>
      </c>
      <c r="I313" s="23">
        <f t="shared" si="62"/>
        <v>11.770703794209993</v>
      </c>
      <c r="J313" s="23">
        <f t="shared" si="63"/>
        <v>120.98590433397214</v>
      </c>
      <c r="K313" s="23">
        <f t="shared" si="64"/>
        <v>30.964137120224727</v>
      </c>
    </row>
    <row r="314" spans="1:11">
      <c r="A314" s="26" t="s">
        <v>56</v>
      </c>
      <c r="B314" s="21" t="s">
        <v>57</v>
      </c>
      <c r="C314" s="22">
        <v>331103.01</v>
      </c>
      <c r="D314" s="22">
        <v>1902526</v>
      </c>
      <c r="E314" s="22">
        <v>304532</v>
      </c>
      <c r="F314" s="22">
        <v>353799.79</v>
      </c>
      <c r="G314" s="22">
        <f t="shared" si="60"/>
        <v>22696.77999999997</v>
      </c>
      <c r="H314" s="22">
        <f t="shared" si="61"/>
        <v>-49267.789999999979</v>
      </c>
      <c r="I314" s="23">
        <f t="shared" si="62"/>
        <v>6.8548999297831585</v>
      </c>
      <c r="J314" s="23">
        <f t="shared" si="63"/>
        <v>116.17819802188276</v>
      </c>
      <c r="K314" s="23">
        <f t="shared" si="64"/>
        <v>18.596318263193247</v>
      </c>
    </row>
    <row r="315" spans="1:11">
      <c r="A315" s="27" t="s">
        <v>58</v>
      </c>
      <c r="B315" s="21" t="s">
        <v>59</v>
      </c>
      <c r="C315" s="22">
        <v>331103.01</v>
      </c>
      <c r="D315" s="22">
        <v>1902526</v>
      </c>
      <c r="E315" s="22">
        <v>304532</v>
      </c>
      <c r="F315" s="22">
        <v>353799.79</v>
      </c>
      <c r="G315" s="22">
        <f t="shared" si="60"/>
        <v>22696.77999999997</v>
      </c>
      <c r="H315" s="22">
        <f t="shared" si="61"/>
        <v>-49267.789999999979</v>
      </c>
      <c r="I315" s="23">
        <f t="shared" si="62"/>
        <v>6.8548999297831585</v>
      </c>
      <c r="J315" s="23">
        <f t="shared" si="63"/>
        <v>116.17819802188276</v>
      </c>
      <c r="K315" s="23">
        <f t="shared" si="64"/>
        <v>18.596318263193247</v>
      </c>
    </row>
    <row r="316" spans="1:11">
      <c r="A316" s="20"/>
      <c r="B316" s="21" t="s">
        <v>60</v>
      </c>
      <c r="C316" s="22">
        <v>78899833.019999996</v>
      </c>
      <c r="D316" s="22">
        <v>-174424</v>
      </c>
      <c r="E316" s="22">
        <v>-25000</v>
      </c>
      <c r="F316" s="22">
        <v>79863884.370000005</v>
      </c>
      <c r="G316" s="22">
        <f t="shared" si="60"/>
        <v>964051.35000000894</v>
      </c>
      <c r="H316" s="22">
        <f t="shared" si="61"/>
        <v>-79888884.370000005</v>
      </c>
      <c r="I316" s="23">
        <f t="shared" si="62"/>
        <v>1.2218674147962219</v>
      </c>
      <c r="J316" s="23">
        <f t="shared" si="63"/>
        <v>-319455.53748</v>
      </c>
      <c r="K316" s="23">
        <f t="shared" si="64"/>
        <v>-45787.210687749393</v>
      </c>
    </row>
    <row r="317" spans="1:11">
      <c r="A317" s="20" t="s">
        <v>61</v>
      </c>
      <c r="B317" s="21" t="s">
        <v>62</v>
      </c>
      <c r="C317" s="22">
        <v>-78899833.019999996</v>
      </c>
      <c r="D317" s="22">
        <v>174424</v>
      </c>
      <c r="E317" s="22">
        <v>25000</v>
      </c>
      <c r="F317" s="22">
        <v>-79863884.370000005</v>
      </c>
      <c r="G317" s="22">
        <f t="shared" si="60"/>
        <v>-964051.35000000894</v>
      </c>
      <c r="H317" s="22">
        <f t="shared" si="61"/>
        <v>79888884.370000005</v>
      </c>
      <c r="I317" s="23">
        <f t="shared" si="62"/>
        <v>1.2218674147962219</v>
      </c>
      <c r="J317" s="23">
        <f t="shared" si="63"/>
        <v>-319455.53748</v>
      </c>
      <c r="K317" s="23">
        <f t="shared" si="64"/>
        <v>-45787.210687749393</v>
      </c>
    </row>
    <row r="318" spans="1:11">
      <c r="A318" s="26" t="s">
        <v>63</v>
      </c>
      <c r="B318" s="21" t="s">
        <v>64</v>
      </c>
      <c r="C318" s="22">
        <v>-78899833.019999996</v>
      </c>
      <c r="D318" s="22">
        <v>174424</v>
      </c>
      <c r="E318" s="22">
        <v>25000</v>
      </c>
      <c r="F318" s="22">
        <v>-79863884.370000005</v>
      </c>
      <c r="G318" s="22">
        <f t="shared" si="60"/>
        <v>-964051.35000000894</v>
      </c>
      <c r="H318" s="22">
        <f t="shared" si="61"/>
        <v>79888884.370000005</v>
      </c>
      <c r="I318" s="23">
        <f t="shared" si="62"/>
        <v>1.2218674147962219</v>
      </c>
      <c r="J318" s="23">
        <f t="shared" si="63"/>
        <v>-319455.53748</v>
      </c>
      <c r="K318" s="23">
        <f t="shared" si="64"/>
        <v>-45787.210687749393</v>
      </c>
    </row>
    <row r="319" spans="1:11" ht="25.5">
      <c r="A319" s="27" t="s">
        <v>90</v>
      </c>
      <c r="B319" s="21" t="s">
        <v>91</v>
      </c>
      <c r="C319" s="22">
        <v>-24456</v>
      </c>
      <c r="D319" s="22">
        <v>174424</v>
      </c>
      <c r="E319" s="22">
        <v>25000</v>
      </c>
      <c r="F319" s="22">
        <v>0</v>
      </c>
      <c r="G319" s="22">
        <f t="shared" si="60"/>
        <v>24456</v>
      </c>
      <c r="H319" s="22">
        <f t="shared" si="61"/>
        <v>25000</v>
      </c>
      <c r="I319" s="23">
        <f t="shared" si="62"/>
        <v>-100</v>
      </c>
      <c r="J319" s="23">
        <f t="shared" si="63"/>
        <v>0</v>
      </c>
      <c r="K319" s="23">
        <f t="shared" si="64"/>
        <v>0</v>
      </c>
    </row>
    <row r="320" spans="1:11" s="35" customFormat="1">
      <c r="A320" s="31" t="s">
        <v>476</v>
      </c>
      <c r="B320" s="32" t="s">
        <v>477</v>
      </c>
      <c r="C320" s="33"/>
      <c r="D320" s="33"/>
      <c r="E320" s="33"/>
      <c r="F320" s="33"/>
      <c r="G320" s="33"/>
      <c r="H320" s="33"/>
      <c r="I320" s="34"/>
      <c r="J320" s="34"/>
      <c r="K320" s="34"/>
    </row>
    <row r="321" spans="1:11">
      <c r="A321" s="20" t="s">
        <v>26</v>
      </c>
      <c r="B321" s="21" t="s">
        <v>27</v>
      </c>
      <c r="C321" s="22">
        <v>142463608.44</v>
      </c>
      <c r="D321" s="22">
        <v>140692951</v>
      </c>
      <c r="E321" s="22">
        <v>89837777</v>
      </c>
      <c r="F321" s="22">
        <v>140650076.78999999</v>
      </c>
      <c r="G321" s="22">
        <f t="shared" ref="G321:G360" si="65">F321-C321</f>
        <v>-1813531.650000006</v>
      </c>
      <c r="H321" s="22">
        <f t="shared" ref="H321:H360" si="66">E321-F321</f>
        <v>-50812299.789999992</v>
      </c>
      <c r="I321" s="23">
        <f t="shared" ref="I321:I360" si="67">IF(ISERROR(F321/C321),0,F321/C321*100-100)</f>
        <v>-1.2729788820166021</v>
      </c>
      <c r="J321" s="23">
        <f t="shared" ref="J321:J360" si="68">IF(ISERROR(F321/E321),0,F321/E321*100)</f>
        <v>156.56005912746483</v>
      </c>
      <c r="K321" s="23">
        <f t="shared" ref="K321:K360" si="69">IF(ISERROR(F321/D321),0,F321/D321*100)</f>
        <v>99.969526397950091</v>
      </c>
    </row>
    <row r="322" spans="1:11" ht="25.5">
      <c r="A322" s="26" t="s">
        <v>70</v>
      </c>
      <c r="B322" s="21" t="s">
        <v>71</v>
      </c>
      <c r="C322" s="22">
        <v>76913.5</v>
      </c>
      <c r="D322" s="22">
        <v>254300</v>
      </c>
      <c r="E322" s="22">
        <v>56430</v>
      </c>
      <c r="F322" s="22">
        <v>98468.78</v>
      </c>
      <c r="G322" s="22">
        <f t="shared" si="65"/>
        <v>21555.279999999999</v>
      </c>
      <c r="H322" s="22">
        <f t="shared" si="66"/>
        <v>-42038.78</v>
      </c>
      <c r="I322" s="23">
        <f t="shared" si="67"/>
        <v>28.025353156467958</v>
      </c>
      <c r="J322" s="23">
        <f t="shared" si="68"/>
        <v>174.49721779195465</v>
      </c>
      <c r="K322" s="23">
        <f t="shared" si="69"/>
        <v>38.721502162799844</v>
      </c>
    </row>
    <row r="323" spans="1:11">
      <c r="A323" s="26" t="s">
        <v>72</v>
      </c>
      <c r="B323" s="21" t="s">
        <v>73</v>
      </c>
      <c r="C323" s="22">
        <v>14169.94</v>
      </c>
      <c r="D323" s="22">
        <v>0</v>
      </c>
      <c r="E323" s="22">
        <v>0</v>
      </c>
      <c r="F323" s="22">
        <v>112957.01</v>
      </c>
      <c r="G323" s="22">
        <f t="shared" si="65"/>
        <v>98787.069999999992</v>
      </c>
      <c r="H323" s="22">
        <f t="shared" si="66"/>
        <v>-112957.01</v>
      </c>
      <c r="I323" s="23">
        <f t="shared" si="67"/>
        <v>697.15940928472526</v>
      </c>
      <c r="J323" s="23">
        <f t="shared" si="68"/>
        <v>0</v>
      </c>
      <c r="K323" s="23">
        <f t="shared" si="69"/>
        <v>0</v>
      </c>
    </row>
    <row r="324" spans="1:11">
      <c r="A324" s="27" t="s">
        <v>74</v>
      </c>
      <c r="B324" s="21" t="s">
        <v>75</v>
      </c>
      <c r="C324" s="22">
        <v>14169.94</v>
      </c>
      <c r="D324" s="22">
        <v>0</v>
      </c>
      <c r="E324" s="22">
        <v>0</v>
      </c>
      <c r="F324" s="22">
        <v>0</v>
      </c>
      <c r="G324" s="22">
        <f t="shared" si="65"/>
        <v>-14169.94</v>
      </c>
      <c r="H324" s="22">
        <f t="shared" si="66"/>
        <v>0</v>
      </c>
      <c r="I324" s="23">
        <f t="shared" si="67"/>
        <v>-100</v>
      </c>
      <c r="J324" s="23">
        <f t="shared" si="68"/>
        <v>0</v>
      </c>
      <c r="K324" s="23">
        <f t="shared" si="69"/>
        <v>0</v>
      </c>
    </row>
    <row r="325" spans="1:11" ht="25.5">
      <c r="A325" s="28" t="s">
        <v>444</v>
      </c>
      <c r="B325" s="21" t="s">
        <v>445</v>
      </c>
      <c r="C325" s="22">
        <v>14169.94</v>
      </c>
      <c r="D325" s="22">
        <v>0</v>
      </c>
      <c r="E325" s="22">
        <v>0</v>
      </c>
      <c r="F325" s="22">
        <v>0</v>
      </c>
      <c r="G325" s="22">
        <f t="shared" si="65"/>
        <v>-14169.94</v>
      </c>
      <c r="H325" s="22">
        <f t="shared" si="66"/>
        <v>0</v>
      </c>
      <c r="I325" s="23">
        <f t="shared" si="67"/>
        <v>-100</v>
      </c>
      <c r="J325" s="23">
        <f t="shared" si="68"/>
        <v>0</v>
      </c>
      <c r="K325" s="23">
        <f t="shared" si="69"/>
        <v>0</v>
      </c>
    </row>
    <row r="326" spans="1:11" ht="25.5">
      <c r="A326" s="27" t="s">
        <v>108</v>
      </c>
      <c r="B326" s="21" t="s">
        <v>109</v>
      </c>
      <c r="C326" s="22">
        <v>0</v>
      </c>
      <c r="D326" s="22">
        <v>0</v>
      </c>
      <c r="E326" s="22">
        <v>0</v>
      </c>
      <c r="F326" s="22">
        <v>112957.01</v>
      </c>
      <c r="G326" s="22">
        <f t="shared" si="65"/>
        <v>112957.01</v>
      </c>
      <c r="H326" s="22">
        <f t="shared" si="66"/>
        <v>-112957.01</v>
      </c>
      <c r="I326" s="23">
        <f t="shared" si="67"/>
        <v>0</v>
      </c>
      <c r="J326" s="23">
        <f t="shared" si="68"/>
        <v>0</v>
      </c>
      <c r="K326" s="23">
        <f t="shared" si="69"/>
        <v>0</v>
      </c>
    </row>
    <row r="327" spans="1:11" ht="38.25">
      <c r="A327" s="28" t="s">
        <v>110</v>
      </c>
      <c r="B327" s="21" t="s">
        <v>111</v>
      </c>
      <c r="C327" s="22">
        <v>0</v>
      </c>
      <c r="D327" s="22">
        <v>0</v>
      </c>
      <c r="E327" s="22">
        <v>0</v>
      </c>
      <c r="F327" s="22">
        <v>112957.01</v>
      </c>
      <c r="G327" s="22">
        <f t="shared" si="65"/>
        <v>112957.01</v>
      </c>
      <c r="H327" s="22">
        <f t="shared" si="66"/>
        <v>-112957.01</v>
      </c>
      <c r="I327" s="23">
        <f t="shared" si="67"/>
        <v>0</v>
      </c>
      <c r="J327" s="23">
        <f t="shared" si="68"/>
        <v>0</v>
      </c>
      <c r="K327" s="23">
        <f t="shared" si="69"/>
        <v>0</v>
      </c>
    </row>
    <row r="328" spans="1:11" ht="51">
      <c r="A328" s="29" t="s">
        <v>450</v>
      </c>
      <c r="B328" s="21" t="s">
        <v>451</v>
      </c>
      <c r="C328" s="22">
        <v>0</v>
      </c>
      <c r="D328" s="22">
        <v>0</v>
      </c>
      <c r="E328" s="22">
        <v>0</v>
      </c>
      <c r="F328" s="22">
        <v>112651.01</v>
      </c>
      <c r="G328" s="22">
        <f t="shared" si="65"/>
        <v>112651.01</v>
      </c>
      <c r="H328" s="22">
        <f t="shared" si="66"/>
        <v>-112651.01</v>
      </c>
      <c r="I328" s="23">
        <f t="shared" si="67"/>
        <v>0</v>
      </c>
      <c r="J328" s="23">
        <f t="shared" si="68"/>
        <v>0</v>
      </c>
      <c r="K328" s="23">
        <f t="shared" si="69"/>
        <v>0</v>
      </c>
    </row>
    <row r="329" spans="1:11" ht="89.25">
      <c r="A329" s="29" t="s">
        <v>452</v>
      </c>
      <c r="B329" s="21" t="s">
        <v>453</v>
      </c>
      <c r="C329" s="22">
        <v>0</v>
      </c>
      <c r="D329" s="22">
        <v>0</v>
      </c>
      <c r="E329" s="22">
        <v>0</v>
      </c>
      <c r="F329" s="22">
        <v>306</v>
      </c>
      <c r="G329" s="22">
        <f t="shared" si="65"/>
        <v>306</v>
      </c>
      <c r="H329" s="22">
        <f t="shared" si="66"/>
        <v>-306</v>
      </c>
      <c r="I329" s="23">
        <f t="shared" si="67"/>
        <v>0</v>
      </c>
      <c r="J329" s="23">
        <f t="shared" si="68"/>
        <v>0</v>
      </c>
      <c r="K329" s="23">
        <f t="shared" si="69"/>
        <v>0</v>
      </c>
    </row>
    <row r="330" spans="1:11">
      <c r="A330" s="26" t="s">
        <v>28</v>
      </c>
      <c r="B330" s="21" t="s">
        <v>29</v>
      </c>
      <c r="C330" s="22">
        <v>142372525</v>
      </c>
      <c r="D330" s="22">
        <v>140438651</v>
      </c>
      <c r="E330" s="22">
        <v>89781347</v>
      </c>
      <c r="F330" s="22">
        <v>140438651</v>
      </c>
      <c r="G330" s="22">
        <f t="shared" si="65"/>
        <v>-1933874</v>
      </c>
      <c r="H330" s="22">
        <f t="shared" si="66"/>
        <v>-50657304</v>
      </c>
      <c r="I330" s="23">
        <f t="shared" si="67"/>
        <v>-1.3583196617465347</v>
      </c>
      <c r="J330" s="23">
        <f t="shared" si="68"/>
        <v>156.42297168920845</v>
      </c>
      <c r="K330" s="23">
        <f t="shared" si="69"/>
        <v>100</v>
      </c>
    </row>
    <row r="331" spans="1:11">
      <c r="A331" s="27" t="s">
        <v>30</v>
      </c>
      <c r="B331" s="21" t="s">
        <v>31</v>
      </c>
      <c r="C331" s="22">
        <v>142372525</v>
      </c>
      <c r="D331" s="22">
        <v>140438651</v>
      </c>
      <c r="E331" s="22">
        <v>89781347</v>
      </c>
      <c r="F331" s="22">
        <v>140438651</v>
      </c>
      <c r="G331" s="22">
        <f t="shared" si="65"/>
        <v>-1933874</v>
      </c>
      <c r="H331" s="22">
        <f t="shared" si="66"/>
        <v>-50657304</v>
      </c>
      <c r="I331" s="23">
        <f t="shared" si="67"/>
        <v>-1.3583196617465347</v>
      </c>
      <c r="J331" s="23">
        <f t="shared" si="68"/>
        <v>156.42297168920845</v>
      </c>
      <c r="K331" s="23">
        <f t="shared" si="69"/>
        <v>100</v>
      </c>
    </row>
    <row r="332" spans="1:11">
      <c r="A332" s="20" t="s">
        <v>32</v>
      </c>
      <c r="B332" s="21" t="s">
        <v>33</v>
      </c>
      <c r="C332" s="22">
        <v>18074891.98</v>
      </c>
      <c r="D332" s="22">
        <v>140361274</v>
      </c>
      <c r="E332" s="22">
        <v>89773306</v>
      </c>
      <c r="F332" s="22">
        <v>13831207.75</v>
      </c>
      <c r="G332" s="22">
        <f t="shared" si="65"/>
        <v>-4243684.2300000004</v>
      </c>
      <c r="H332" s="22">
        <f t="shared" si="66"/>
        <v>75942098.25</v>
      </c>
      <c r="I332" s="23">
        <f t="shared" si="67"/>
        <v>-23.478337987832333</v>
      </c>
      <c r="J332" s="23">
        <f t="shared" si="68"/>
        <v>15.406815640720639</v>
      </c>
      <c r="K332" s="23">
        <f t="shared" si="69"/>
        <v>9.8540055642413158</v>
      </c>
    </row>
    <row r="333" spans="1:11">
      <c r="A333" s="26" t="s">
        <v>34</v>
      </c>
      <c r="B333" s="21" t="s">
        <v>35</v>
      </c>
      <c r="C333" s="22">
        <v>18074891.98</v>
      </c>
      <c r="D333" s="22">
        <v>140237176</v>
      </c>
      <c r="E333" s="22">
        <v>89748306</v>
      </c>
      <c r="F333" s="22">
        <v>13829632.869999999</v>
      </c>
      <c r="G333" s="22">
        <f t="shared" si="65"/>
        <v>-4245259.1100000013</v>
      </c>
      <c r="H333" s="22">
        <f t="shared" si="66"/>
        <v>75918673.129999995</v>
      </c>
      <c r="I333" s="23">
        <f t="shared" si="67"/>
        <v>-23.487051068949199</v>
      </c>
      <c r="J333" s="23">
        <f t="shared" si="68"/>
        <v>15.40935253975713</v>
      </c>
      <c r="K333" s="23">
        <f t="shared" si="69"/>
        <v>9.8616025111629444</v>
      </c>
    </row>
    <row r="334" spans="1:11">
      <c r="A334" s="27" t="s">
        <v>36</v>
      </c>
      <c r="B334" s="21" t="s">
        <v>37</v>
      </c>
      <c r="C334" s="22">
        <v>632198.38</v>
      </c>
      <c r="D334" s="22">
        <v>3774019</v>
      </c>
      <c r="E334" s="22">
        <v>786302</v>
      </c>
      <c r="F334" s="22">
        <v>766612.14</v>
      </c>
      <c r="G334" s="22">
        <f t="shared" si="65"/>
        <v>134413.76000000001</v>
      </c>
      <c r="H334" s="22">
        <f t="shared" si="66"/>
        <v>19689.859999999986</v>
      </c>
      <c r="I334" s="23">
        <f t="shared" si="67"/>
        <v>21.261326231174465</v>
      </c>
      <c r="J334" s="23">
        <f t="shared" si="68"/>
        <v>97.495890891794758</v>
      </c>
      <c r="K334" s="23">
        <f t="shared" si="69"/>
        <v>20.312885017272038</v>
      </c>
    </row>
    <row r="335" spans="1:11">
      <c r="A335" s="28" t="s">
        <v>38</v>
      </c>
      <c r="B335" s="21" t="s">
        <v>39</v>
      </c>
      <c r="C335" s="22">
        <v>597959.34</v>
      </c>
      <c r="D335" s="22">
        <v>3275858</v>
      </c>
      <c r="E335" s="22">
        <v>688990</v>
      </c>
      <c r="F335" s="22">
        <v>750199.83</v>
      </c>
      <c r="G335" s="22">
        <f t="shared" si="65"/>
        <v>152240.49</v>
      </c>
      <c r="H335" s="22">
        <f t="shared" si="66"/>
        <v>-61209.829999999958</v>
      </c>
      <c r="I335" s="23">
        <f t="shared" si="67"/>
        <v>25.46000702990942</v>
      </c>
      <c r="J335" s="23">
        <f t="shared" si="68"/>
        <v>108.88399396217652</v>
      </c>
      <c r="K335" s="23">
        <f t="shared" si="69"/>
        <v>22.900865361074867</v>
      </c>
    </row>
    <row r="336" spans="1:11">
      <c r="A336" s="28" t="s">
        <v>40</v>
      </c>
      <c r="B336" s="21" t="s">
        <v>41</v>
      </c>
      <c r="C336" s="22">
        <v>34239.040000000001</v>
      </c>
      <c r="D336" s="22">
        <v>498161</v>
      </c>
      <c r="E336" s="22">
        <v>97312</v>
      </c>
      <c r="F336" s="22">
        <v>16412.310000000001</v>
      </c>
      <c r="G336" s="22">
        <f t="shared" si="65"/>
        <v>-17826.73</v>
      </c>
      <c r="H336" s="22">
        <f t="shared" si="66"/>
        <v>80899.69</v>
      </c>
      <c r="I336" s="23">
        <f t="shared" si="67"/>
        <v>-52.065507677785355</v>
      </c>
      <c r="J336" s="23">
        <f t="shared" si="68"/>
        <v>16.865658911542258</v>
      </c>
      <c r="K336" s="23">
        <f t="shared" si="69"/>
        <v>3.294579463265892</v>
      </c>
    </row>
    <row r="337" spans="1:11">
      <c r="A337" s="29" t="s">
        <v>82</v>
      </c>
      <c r="B337" s="21" t="s">
        <v>83</v>
      </c>
      <c r="C337" s="22">
        <v>156.6</v>
      </c>
      <c r="D337" s="22">
        <v>0</v>
      </c>
      <c r="E337" s="22">
        <v>0</v>
      </c>
      <c r="F337" s="22">
        <v>990.12</v>
      </c>
      <c r="G337" s="22">
        <f t="shared" si="65"/>
        <v>833.52</v>
      </c>
      <c r="H337" s="22">
        <f t="shared" si="66"/>
        <v>-990.12</v>
      </c>
      <c r="I337" s="23">
        <f t="shared" si="67"/>
        <v>532.26053639846748</v>
      </c>
      <c r="J337" s="23">
        <f t="shared" si="68"/>
        <v>0</v>
      </c>
      <c r="K337" s="23">
        <f t="shared" si="69"/>
        <v>0</v>
      </c>
    </row>
    <row r="338" spans="1:11">
      <c r="A338" s="27" t="s">
        <v>297</v>
      </c>
      <c r="B338" s="21" t="s">
        <v>298</v>
      </c>
      <c r="C338" s="22">
        <v>551133.25</v>
      </c>
      <c r="D338" s="22">
        <v>2500097</v>
      </c>
      <c r="E338" s="22">
        <v>625025</v>
      </c>
      <c r="F338" s="22">
        <v>480891.29</v>
      </c>
      <c r="G338" s="22">
        <f t="shared" si="65"/>
        <v>-70241.960000000021</v>
      </c>
      <c r="H338" s="22">
        <f t="shared" si="66"/>
        <v>144133.71000000002</v>
      </c>
      <c r="I338" s="23">
        <f t="shared" si="67"/>
        <v>-12.745004951162002</v>
      </c>
      <c r="J338" s="23">
        <f t="shared" si="68"/>
        <v>76.939528818847251</v>
      </c>
      <c r="K338" s="23">
        <f t="shared" si="69"/>
        <v>19.234905285674913</v>
      </c>
    </row>
    <row r="339" spans="1:11">
      <c r="A339" s="27" t="s">
        <v>42</v>
      </c>
      <c r="B339" s="21" t="s">
        <v>43</v>
      </c>
      <c r="C339" s="22">
        <v>3325601.35</v>
      </c>
      <c r="D339" s="22">
        <v>4365479</v>
      </c>
      <c r="E339" s="22">
        <v>416828</v>
      </c>
      <c r="F339" s="22">
        <v>260833.75</v>
      </c>
      <c r="G339" s="22">
        <f t="shared" si="65"/>
        <v>-3064767.6</v>
      </c>
      <c r="H339" s="22">
        <f t="shared" si="66"/>
        <v>155994.25</v>
      </c>
      <c r="I339" s="23">
        <f t="shared" si="67"/>
        <v>-92.156794439598116</v>
      </c>
      <c r="J339" s="23">
        <f t="shared" si="68"/>
        <v>62.575870622894811</v>
      </c>
      <c r="K339" s="23">
        <f t="shared" si="69"/>
        <v>5.9749170709560167</v>
      </c>
    </row>
    <row r="340" spans="1:11">
      <c r="A340" s="28" t="s">
        <v>44</v>
      </c>
      <c r="B340" s="21" t="s">
        <v>45</v>
      </c>
      <c r="C340" s="22">
        <v>3272701.35</v>
      </c>
      <c r="D340" s="22">
        <v>4101938</v>
      </c>
      <c r="E340" s="22">
        <v>361858</v>
      </c>
      <c r="F340" s="22">
        <v>195193.75</v>
      </c>
      <c r="G340" s="22">
        <f t="shared" si="65"/>
        <v>-3077507.6</v>
      </c>
      <c r="H340" s="22">
        <f t="shared" si="66"/>
        <v>166664.25</v>
      </c>
      <c r="I340" s="23">
        <f t="shared" si="67"/>
        <v>-94.035699285545874</v>
      </c>
      <c r="J340" s="23">
        <f t="shared" si="68"/>
        <v>53.942085016774534</v>
      </c>
      <c r="K340" s="23">
        <f t="shared" si="69"/>
        <v>4.7585738741053616</v>
      </c>
    </row>
    <row r="341" spans="1:11">
      <c r="A341" s="28" t="s">
        <v>46</v>
      </c>
      <c r="B341" s="21" t="s">
        <v>47</v>
      </c>
      <c r="C341" s="22">
        <v>52900</v>
      </c>
      <c r="D341" s="22">
        <v>263541</v>
      </c>
      <c r="E341" s="22">
        <v>54970</v>
      </c>
      <c r="F341" s="22">
        <v>65640</v>
      </c>
      <c r="G341" s="22">
        <f t="shared" si="65"/>
        <v>12740</v>
      </c>
      <c r="H341" s="22">
        <f t="shared" si="66"/>
        <v>-10670</v>
      </c>
      <c r="I341" s="23">
        <f t="shared" si="67"/>
        <v>24.083175803402639</v>
      </c>
      <c r="J341" s="23">
        <f t="shared" si="68"/>
        <v>119.41058759323266</v>
      </c>
      <c r="K341" s="23">
        <f t="shared" si="69"/>
        <v>24.90694047605496</v>
      </c>
    </row>
    <row r="342" spans="1:11" ht="25.5">
      <c r="A342" s="27" t="s">
        <v>84</v>
      </c>
      <c r="B342" s="21" t="s">
        <v>85</v>
      </c>
      <c r="C342" s="22">
        <v>14765</v>
      </c>
      <c r="D342" s="22">
        <v>252769</v>
      </c>
      <c r="E342" s="22">
        <v>0</v>
      </c>
      <c r="F342" s="22">
        <v>0</v>
      </c>
      <c r="G342" s="22">
        <f t="shared" si="65"/>
        <v>-14765</v>
      </c>
      <c r="H342" s="22">
        <f t="shared" si="66"/>
        <v>0</v>
      </c>
      <c r="I342" s="23">
        <f t="shared" si="67"/>
        <v>-100</v>
      </c>
      <c r="J342" s="23">
        <f t="shared" si="68"/>
        <v>0</v>
      </c>
      <c r="K342" s="23">
        <f t="shared" si="69"/>
        <v>0</v>
      </c>
    </row>
    <row r="343" spans="1:11">
      <c r="A343" s="28" t="s">
        <v>86</v>
      </c>
      <c r="B343" s="21" t="s">
        <v>87</v>
      </c>
      <c r="C343" s="22">
        <v>14765</v>
      </c>
      <c r="D343" s="22">
        <v>252769</v>
      </c>
      <c r="E343" s="22">
        <v>0</v>
      </c>
      <c r="F343" s="22">
        <v>0</v>
      </c>
      <c r="G343" s="22">
        <f t="shared" si="65"/>
        <v>-14765</v>
      </c>
      <c r="H343" s="22">
        <f t="shared" si="66"/>
        <v>0</v>
      </c>
      <c r="I343" s="23">
        <f t="shared" si="67"/>
        <v>-100</v>
      </c>
      <c r="J343" s="23">
        <f t="shared" si="68"/>
        <v>0</v>
      </c>
      <c r="K343" s="23">
        <f t="shared" si="69"/>
        <v>0</v>
      </c>
    </row>
    <row r="344" spans="1:11" ht="25.5">
      <c r="A344" s="27" t="s">
        <v>48</v>
      </c>
      <c r="B344" s="21" t="s">
        <v>49</v>
      </c>
      <c r="C344" s="22">
        <v>13551194</v>
      </c>
      <c r="D344" s="22">
        <v>129344812</v>
      </c>
      <c r="E344" s="22">
        <v>87920151</v>
      </c>
      <c r="F344" s="22">
        <v>12321295.689999999</v>
      </c>
      <c r="G344" s="22">
        <f t="shared" si="65"/>
        <v>-1229898.3100000005</v>
      </c>
      <c r="H344" s="22">
        <f t="shared" si="66"/>
        <v>75598855.310000002</v>
      </c>
      <c r="I344" s="23">
        <f t="shared" si="67"/>
        <v>-9.0759405407375908</v>
      </c>
      <c r="J344" s="23">
        <f t="shared" si="68"/>
        <v>14.014188499289542</v>
      </c>
      <c r="K344" s="23">
        <f t="shared" si="69"/>
        <v>9.5259295672407784</v>
      </c>
    </row>
    <row r="345" spans="1:11">
      <c r="A345" s="28" t="s">
        <v>50</v>
      </c>
      <c r="B345" s="21" t="s">
        <v>51</v>
      </c>
      <c r="C345" s="22">
        <v>1080</v>
      </c>
      <c r="D345" s="22">
        <v>69403</v>
      </c>
      <c r="E345" s="22">
        <v>67783</v>
      </c>
      <c r="F345" s="22">
        <v>900</v>
      </c>
      <c r="G345" s="22">
        <f t="shared" si="65"/>
        <v>-180</v>
      </c>
      <c r="H345" s="22">
        <f t="shared" si="66"/>
        <v>66883</v>
      </c>
      <c r="I345" s="23">
        <f t="shared" si="67"/>
        <v>-16.666666666666657</v>
      </c>
      <c r="J345" s="23">
        <f t="shared" si="68"/>
        <v>1.3277665491347388</v>
      </c>
      <c r="K345" s="23">
        <f t="shared" si="69"/>
        <v>1.2967739146722765</v>
      </c>
    </row>
    <row r="346" spans="1:11" ht="25.5">
      <c r="A346" s="29" t="s">
        <v>52</v>
      </c>
      <c r="B346" s="21" t="s">
        <v>53</v>
      </c>
      <c r="C346" s="22">
        <v>1080</v>
      </c>
      <c r="D346" s="22">
        <v>69403</v>
      </c>
      <c r="E346" s="22">
        <v>67783</v>
      </c>
      <c r="F346" s="22">
        <v>900</v>
      </c>
      <c r="G346" s="22">
        <f t="shared" si="65"/>
        <v>-180</v>
      </c>
      <c r="H346" s="22">
        <f t="shared" si="66"/>
        <v>66883</v>
      </c>
      <c r="I346" s="23">
        <f t="shared" si="67"/>
        <v>-16.666666666666657</v>
      </c>
      <c r="J346" s="23">
        <f t="shared" si="68"/>
        <v>1.3277665491347388</v>
      </c>
      <c r="K346" s="23">
        <f t="shared" si="69"/>
        <v>1.2967739146722765</v>
      </c>
    </row>
    <row r="347" spans="1:11" ht="25.5">
      <c r="A347" s="30" t="s">
        <v>54</v>
      </c>
      <c r="B347" s="21" t="s">
        <v>55</v>
      </c>
      <c r="C347" s="22">
        <v>1080</v>
      </c>
      <c r="D347" s="22">
        <v>69403</v>
      </c>
      <c r="E347" s="22">
        <v>67783</v>
      </c>
      <c r="F347" s="22">
        <v>900</v>
      </c>
      <c r="G347" s="22">
        <f t="shared" si="65"/>
        <v>-180</v>
      </c>
      <c r="H347" s="22">
        <f t="shared" si="66"/>
        <v>66883</v>
      </c>
      <c r="I347" s="23">
        <f t="shared" si="67"/>
        <v>-16.666666666666657</v>
      </c>
      <c r="J347" s="23">
        <f t="shared" si="68"/>
        <v>1.3277665491347388</v>
      </c>
      <c r="K347" s="23">
        <f t="shared" si="69"/>
        <v>1.2967739146722765</v>
      </c>
    </row>
    <row r="348" spans="1:11" ht="25.5">
      <c r="A348" s="28" t="s">
        <v>148</v>
      </c>
      <c r="B348" s="21" t="s">
        <v>149</v>
      </c>
      <c r="C348" s="22">
        <v>13550114</v>
      </c>
      <c r="D348" s="22">
        <v>129275409</v>
      </c>
      <c r="E348" s="22">
        <v>87852368</v>
      </c>
      <c r="F348" s="22">
        <v>12320395.689999999</v>
      </c>
      <c r="G348" s="22">
        <f t="shared" si="65"/>
        <v>-1229718.3100000005</v>
      </c>
      <c r="H348" s="22">
        <f t="shared" si="66"/>
        <v>75531972.310000002</v>
      </c>
      <c r="I348" s="23">
        <f t="shared" si="67"/>
        <v>-9.0753355285424107</v>
      </c>
      <c r="J348" s="23">
        <f t="shared" si="68"/>
        <v>14.023976781138101</v>
      </c>
      <c r="K348" s="23">
        <f t="shared" si="69"/>
        <v>9.5303474847254197</v>
      </c>
    </row>
    <row r="349" spans="1:11" ht="38.25">
      <c r="A349" s="29" t="s">
        <v>150</v>
      </c>
      <c r="B349" s="21" t="s">
        <v>151</v>
      </c>
      <c r="C349" s="22">
        <v>13550114</v>
      </c>
      <c r="D349" s="22">
        <v>129275409</v>
      </c>
      <c r="E349" s="22">
        <v>87852368</v>
      </c>
      <c r="F349" s="22">
        <v>12320395.689999999</v>
      </c>
      <c r="G349" s="22">
        <f t="shared" si="65"/>
        <v>-1229718.3100000005</v>
      </c>
      <c r="H349" s="22">
        <f t="shared" si="66"/>
        <v>75531972.310000002</v>
      </c>
      <c r="I349" s="23">
        <f t="shared" si="67"/>
        <v>-9.0753355285424107</v>
      </c>
      <c r="J349" s="23">
        <f t="shared" si="68"/>
        <v>14.023976781138101</v>
      </c>
      <c r="K349" s="23">
        <f t="shared" si="69"/>
        <v>9.5303474847254197</v>
      </c>
    </row>
    <row r="350" spans="1:11">
      <c r="A350" s="26" t="s">
        <v>56</v>
      </c>
      <c r="B350" s="21" t="s">
        <v>57</v>
      </c>
      <c r="C350" s="22">
        <v>0</v>
      </c>
      <c r="D350" s="22">
        <v>124098</v>
      </c>
      <c r="E350" s="22">
        <v>25000</v>
      </c>
      <c r="F350" s="22">
        <v>1574.88</v>
      </c>
      <c r="G350" s="22">
        <f t="shared" si="65"/>
        <v>1574.88</v>
      </c>
      <c r="H350" s="22">
        <f t="shared" si="66"/>
        <v>23425.119999999999</v>
      </c>
      <c r="I350" s="23">
        <f t="shared" si="67"/>
        <v>0</v>
      </c>
      <c r="J350" s="23">
        <f t="shared" si="68"/>
        <v>6.2995200000000002</v>
      </c>
      <c r="K350" s="23">
        <f t="shared" si="69"/>
        <v>1.2690615481313157</v>
      </c>
    </row>
    <row r="351" spans="1:11">
      <c r="A351" s="27" t="s">
        <v>58</v>
      </c>
      <c r="B351" s="21" t="s">
        <v>59</v>
      </c>
      <c r="C351" s="22">
        <v>0</v>
      </c>
      <c r="D351" s="22">
        <v>124098</v>
      </c>
      <c r="E351" s="22">
        <v>25000</v>
      </c>
      <c r="F351" s="22">
        <v>1574.88</v>
      </c>
      <c r="G351" s="22">
        <f t="shared" si="65"/>
        <v>1574.88</v>
      </c>
      <c r="H351" s="22">
        <f t="shared" si="66"/>
        <v>23425.119999999999</v>
      </c>
      <c r="I351" s="23">
        <f t="shared" si="67"/>
        <v>0</v>
      </c>
      <c r="J351" s="23">
        <f t="shared" si="68"/>
        <v>6.2995200000000002</v>
      </c>
      <c r="K351" s="23">
        <f t="shared" si="69"/>
        <v>1.2690615481313157</v>
      </c>
    </row>
    <row r="352" spans="1:11">
      <c r="A352" s="20"/>
      <c r="B352" s="21" t="s">
        <v>60</v>
      </c>
      <c r="C352" s="22">
        <v>124388716.45999999</v>
      </c>
      <c r="D352" s="22">
        <v>331677</v>
      </c>
      <c r="E352" s="22">
        <v>64471</v>
      </c>
      <c r="F352" s="22">
        <v>126818869.04000001</v>
      </c>
      <c r="G352" s="22">
        <f t="shared" si="65"/>
        <v>2430152.5800000131</v>
      </c>
      <c r="H352" s="22">
        <f t="shared" si="66"/>
        <v>-126754398.04000001</v>
      </c>
      <c r="I352" s="23">
        <f t="shared" si="67"/>
        <v>1.9536760641641422</v>
      </c>
      <c r="J352" s="23">
        <f t="shared" si="68"/>
        <v>196706.84344899259</v>
      </c>
      <c r="K352" s="23">
        <f t="shared" si="69"/>
        <v>38235.653675111629</v>
      </c>
    </row>
    <row r="353" spans="1:11">
      <c r="A353" s="20" t="s">
        <v>61</v>
      </c>
      <c r="B353" s="21" t="s">
        <v>62</v>
      </c>
      <c r="C353" s="22">
        <v>-124388716.45999999</v>
      </c>
      <c r="D353" s="22">
        <v>-331677</v>
      </c>
      <c r="E353" s="22">
        <v>-64471</v>
      </c>
      <c r="F353" s="22">
        <v>-126818869.04000001</v>
      </c>
      <c r="G353" s="22">
        <f t="shared" si="65"/>
        <v>-2430152.5800000131</v>
      </c>
      <c r="H353" s="22">
        <f t="shared" si="66"/>
        <v>126754398.04000001</v>
      </c>
      <c r="I353" s="23">
        <f t="shared" si="67"/>
        <v>1.9536760641641422</v>
      </c>
      <c r="J353" s="23">
        <f t="shared" si="68"/>
        <v>196706.84344899259</v>
      </c>
      <c r="K353" s="23">
        <f t="shared" si="69"/>
        <v>38235.653675111629</v>
      </c>
    </row>
    <row r="354" spans="1:11">
      <c r="A354" s="26" t="s">
        <v>307</v>
      </c>
      <c r="B354" s="21" t="s">
        <v>308</v>
      </c>
      <c r="C354" s="22">
        <v>22003.9</v>
      </c>
      <c r="D354" s="22">
        <v>533000</v>
      </c>
      <c r="E354" s="22">
        <v>133250</v>
      </c>
      <c r="F354" s="22">
        <v>25750.97</v>
      </c>
      <c r="G354" s="22">
        <f t="shared" si="65"/>
        <v>3747.0699999999997</v>
      </c>
      <c r="H354" s="22">
        <f t="shared" si="66"/>
        <v>107499.03</v>
      </c>
      <c r="I354" s="23">
        <f t="shared" si="67"/>
        <v>17.029117565522483</v>
      </c>
      <c r="J354" s="23">
        <f t="shared" si="68"/>
        <v>19.325305816135085</v>
      </c>
      <c r="K354" s="23">
        <f t="shared" si="69"/>
        <v>4.8313264540337713</v>
      </c>
    </row>
    <row r="355" spans="1:11">
      <c r="A355" s="27" t="s">
        <v>311</v>
      </c>
      <c r="B355" s="21" t="s">
        <v>312</v>
      </c>
      <c r="C355" s="22">
        <v>22003.9</v>
      </c>
      <c r="D355" s="22">
        <v>533000</v>
      </c>
      <c r="E355" s="22">
        <v>133250</v>
      </c>
      <c r="F355" s="22">
        <v>25750.97</v>
      </c>
      <c r="G355" s="22">
        <f t="shared" si="65"/>
        <v>3747.0699999999997</v>
      </c>
      <c r="H355" s="22">
        <f t="shared" si="66"/>
        <v>107499.03</v>
      </c>
      <c r="I355" s="23">
        <f t="shared" si="67"/>
        <v>17.029117565522483</v>
      </c>
      <c r="J355" s="23">
        <f t="shared" si="68"/>
        <v>19.325305816135085</v>
      </c>
      <c r="K355" s="23">
        <f t="shared" si="69"/>
        <v>4.8313264540337713</v>
      </c>
    </row>
    <row r="356" spans="1:11">
      <c r="A356" s="26" t="s">
        <v>456</v>
      </c>
      <c r="B356" s="21" t="s">
        <v>457</v>
      </c>
      <c r="C356" s="22">
        <v>-60188.47</v>
      </c>
      <c r="D356" s="22">
        <v>-915941</v>
      </c>
      <c r="E356" s="22">
        <v>-228985</v>
      </c>
      <c r="F356" s="22">
        <v>-32328.55</v>
      </c>
      <c r="G356" s="22">
        <f t="shared" si="65"/>
        <v>27859.920000000002</v>
      </c>
      <c r="H356" s="22">
        <f t="shared" si="66"/>
        <v>-196656.45</v>
      </c>
      <c r="I356" s="23">
        <f t="shared" si="67"/>
        <v>-46.287802298347181</v>
      </c>
      <c r="J356" s="23">
        <f t="shared" si="68"/>
        <v>14.118195514990065</v>
      </c>
      <c r="K356" s="23">
        <f t="shared" si="69"/>
        <v>3.5295450252800129</v>
      </c>
    </row>
    <row r="357" spans="1:11">
      <c r="A357" s="27" t="s">
        <v>458</v>
      </c>
      <c r="B357" s="21" t="s">
        <v>459</v>
      </c>
      <c r="C357" s="22">
        <v>-60188.47</v>
      </c>
      <c r="D357" s="22">
        <v>-915941</v>
      </c>
      <c r="E357" s="22">
        <v>-228985</v>
      </c>
      <c r="F357" s="22">
        <v>-32328.55</v>
      </c>
      <c r="G357" s="22">
        <f t="shared" si="65"/>
        <v>27859.920000000002</v>
      </c>
      <c r="H357" s="22">
        <f t="shared" si="66"/>
        <v>-196656.45</v>
      </c>
      <c r="I357" s="23">
        <f t="shared" si="67"/>
        <v>-46.287802298347181</v>
      </c>
      <c r="J357" s="23">
        <f t="shared" si="68"/>
        <v>14.118195514990065</v>
      </c>
      <c r="K357" s="23">
        <f t="shared" si="69"/>
        <v>3.5295450252800129</v>
      </c>
    </row>
    <row r="358" spans="1:11">
      <c r="A358" s="26" t="s">
        <v>63</v>
      </c>
      <c r="B358" s="21" t="s">
        <v>64</v>
      </c>
      <c r="C358" s="22">
        <v>-124350531.89</v>
      </c>
      <c r="D358" s="22">
        <v>51264</v>
      </c>
      <c r="E358" s="22">
        <v>31264</v>
      </c>
      <c r="F358" s="22">
        <v>-126812291.45999999</v>
      </c>
      <c r="G358" s="22">
        <f t="shared" si="65"/>
        <v>-2461759.5699999928</v>
      </c>
      <c r="H358" s="22">
        <f t="shared" si="66"/>
        <v>126843555.45999999</v>
      </c>
      <c r="I358" s="23">
        <f t="shared" si="67"/>
        <v>1.9796936390892483</v>
      </c>
      <c r="J358" s="23">
        <f t="shared" si="68"/>
        <v>-405617.61598004092</v>
      </c>
      <c r="K358" s="23">
        <f t="shared" si="69"/>
        <v>-247371.04295411982</v>
      </c>
    </row>
    <row r="359" spans="1:11" ht="25.5">
      <c r="A359" s="27" t="s">
        <v>90</v>
      </c>
      <c r="B359" s="21" t="s">
        <v>91</v>
      </c>
      <c r="C359" s="22">
        <v>0</v>
      </c>
      <c r="D359" s="22">
        <v>51264</v>
      </c>
      <c r="E359" s="22">
        <v>31264</v>
      </c>
      <c r="F359" s="22">
        <v>-51263.75</v>
      </c>
      <c r="G359" s="22">
        <f t="shared" si="65"/>
        <v>-51263.75</v>
      </c>
      <c r="H359" s="22">
        <f t="shared" si="66"/>
        <v>82527.75</v>
      </c>
      <c r="I359" s="23">
        <f t="shared" si="67"/>
        <v>0</v>
      </c>
      <c r="J359" s="23">
        <f t="shared" si="68"/>
        <v>-163.9705411975435</v>
      </c>
      <c r="K359" s="23">
        <f t="shared" si="69"/>
        <v>-99.999512328339577</v>
      </c>
    </row>
    <row r="360" spans="1:11" ht="25.5">
      <c r="A360" s="27" t="s">
        <v>313</v>
      </c>
      <c r="B360" s="21" t="s">
        <v>314</v>
      </c>
      <c r="C360" s="22">
        <v>-22003.9</v>
      </c>
      <c r="D360" s="22">
        <v>-533000</v>
      </c>
      <c r="E360" s="22">
        <v>-133250</v>
      </c>
      <c r="F360" s="22">
        <v>-25750.97</v>
      </c>
      <c r="G360" s="22">
        <f t="shared" si="65"/>
        <v>-3747.0699999999997</v>
      </c>
      <c r="H360" s="22">
        <f t="shared" si="66"/>
        <v>-107499.03</v>
      </c>
      <c r="I360" s="23">
        <f t="shared" si="67"/>
        <v>17.029117565522483</v>
      </c>
      <c r="J360" s="23">
        <f t="shared" si="68"/>
        <v>19.325305816135085</v>
      </c>
      <c r="K360" s="23">
        <f t="shared" si="69"/>
        <v>4.8313264540337713</v>
      </c>
    </row>
    <row r="361" spans="1:11" s="35" customFormat="1">
      <c r="A361" s="36" t="s">
        <v>478</v>
      </c>
      <c r="B361" s="32" t="s">
        <v>479</v>
      </c>
      <c r="C361" s="33"/>
      <c r="D361" s="33"/>
      <c r="E361" s="33"/>
      <c r="F361" s="33"/>
      <c r="G361" s="33"/>
      <c r="H361" s="33"/>
      <c r="I361" s="34"/>
      <c r="J361" s="34"/>
      <c r="K361" s="34"/>
    </row>
    <row r="362" spans="1:11">
      <c r="A362" s="20" t="s">
        <v>26</v>
      </c>
      <c r="B362" s="21" t="s">
        <v>27</v>
      </c>
      <c r="C362" s="22">
        <v>106833090.44</v>
      </c>
      <c r="D362" s="22">
        <v>106144052</v>
      </c>
      <c r="E362" s="22">
        <v>81565577</v>
      </c>
      <c r="F362" s="22">
        <v>106101177.79000001</v>
      </c>
      <c r="G362" s="22">
        <f t="shared" ref="G362:G395" si="70">F362-C362</f>
        <v>-731912.64999999106</v>
      </c>
      <c r="H362" s="22">
        <f t="shared" ref="H362:H395" si="71">E362-F362</f>
        <v>-24535600.790000007</v>
      </c>
      <c r="I362" s="23">
        <f t="shared" ref="I362:I395" si="72">IF(ISERROR(F362/C362),0,F362/C362*100-100)</f>
        <v>-0.68509920192849449</v>
      </c>
      <c r="J362" s="23">
        <f t="shared" ref="J362:J395" si="73">IF(ISERROR(F362/E362),0,F362/E362*100)</f>
        <v>130.08082783500691</v>
      </c>
      <c r="K362" s="23">
        <f t="shared" ref="K362:K395" si="74">IF(ISERROR(F362/D362),0,F362/D362*100)</f>
        <v>99.959607524687314</v>
      </c>
    </row>
    <row r="363" spans="1:11" ht="25.5">
      <c r="A363" s="26" t="s">
        <v>70</v>
      </c>
      <c r="B363" s="21" t="s">
        <v>71</v>
      </c>
      <c r="C363" s="22">
        <v>76913.5</v>
      </c>
      <c r="D363" s="22">
        <v>254300</v>
      </c>
      <c r="E363" s="22">
        <v>56430</v>
      </c>
      <c r="F363" s="22">
        <v>98468.78</v>
      </c>
      <c r="G363" s="22">
        <f t="shared" si="70"/>
        <v>21555.279999999999</v>
      </c>
      <c r="H363" s="22">
        <f t="shared" si="71"/>
        <v>-42038.78</v>
      </c>
      <c r="I363" s="23">
        <f t="shared" si="72"/>
        <v>28.025353156467958</v>
      </c>
      <c r="J363" s="23">
        <f t="shared" si="73"/>
        <v>174.49721779195465</v>
      </c>
      <c r="K363" s="23">
        <f t="shared" si="74"/>
        <v>38.721502162799844</v>
      </c>
    </row>
    <row r="364" spans="1:11">
      <c r="A364" s="26" t="s">
        <v>72</v>
      </c>
      <c r="B364" s="21" t="s">
        <v>73</v>
      </c>
      <c r="C364" s="22">
        <v>14169.94</v>
      </c>
      <c r="D364" s="22">
        <v>0</v>
      </c>
      <c r="E364" s="22">
        <v>0</v>
      </c>
      <c r="F364" s="22">
        <v>112957.01</v>
      </c>
      <c r="G364" s="22">
        <f t="shared" si="70"/>
        <v>98787.069999999992</v>
      </c>
      <c r="H364" s="22">
        <f t="shared" si="71"/>
        <v>-112957.01</v>
      </c>
      <c r="I364" s="23">
        <f t="shared" si="72"/>
        <v>697.15940928472526</v>
      </c>
      <c r="J364" s="23">
        <f t="shared" si="73"/>
        <v>0</v>
      </c>
      <c r="K364" s="23">
        <f t="shared" si="74"/>
        <v>0</v>
      </c>
    </row>
    <row r="365" spans="1:11">
      <c r="A365" s="27" t="s">
        <v>74</v>
      </c>
      <c r="B365" s="21" t="s">
        <v>75</v>
      </c>
      <c r="C365" s="22">
        <v>14169.94</v>
      </c>
      <c r="D365" s="22">
        <v>0</v>
      </c>
      <c r="E365" s="22">
        <v>0</v>
      </c>
      <c r="F365" s="22">
        <v>0</v>
      </c>
      <c r="G365" s="22">
        <f t="shared" si="70"/>
        <v>-14169.94</v>
      </c>
      <c r="H365" s="22">
        <f t="shared" si="71"/>
        <v>0</v>
      </c>
      <c r="I365" s="23">
        <f t="shared" si="72"/>
        <v>-100</v>
      </c>
      <c r="J365" s="23">
        <f t="shared" si="73"/>
        <v>0</v>
      </c>
      <c r="K365" s="23">
        <f t="shared" si="74"/>
        <v>0</v>
      </c>
    </row>
    <row r="366" spans="1:11" ht="25.5">
      <c r="A366" s="28" t="s">
        <v>444</v>
      </c>
      <c r="B366" s="21" t="s">
        <v>445</v>
      </c>
      <c r="C366" s="22">
        <v>14169.94</v>
      </c>
      <c r="D366" s="22">
        <v>0</v>
      </c>
      <c r="E366" s="22">
        <v>0</v>
      </c>
      <c r="F366" s="22">
        <v>0</v>
      </c>
      <c r="G366" s="22">
        <f t="shared" si="70"/>
        <v>-14169.94</v>
      </c>
      <c r="H366" s="22">
        <f t="shared" si="71"/>
        <v>0</v>
      </c>
      <c r="I366" s="23">
        <f t="shared" si="72"/>
        <v>-100</v>
      </c>
      <c r="J366" s="23">
        <f t="shared" si="73"/>
        <v>0</v>
      </c>
      <c r="K366" s="23">
        <f t="shared" si="74"/>
        <v>0</v>
      </c>
    </row>
    <row r="367" spans="1:11" ht="25.5">
      <c r="A367" s="27" t="s">
        <v>108</v>
      </c>
      <c r="B367" s="21" t="s">
        <v>109</v>
      </c>
      <c r="C367" s="22">
        <v>0</v>
      </c>
      <c r="D367" s="22">
        <v>0</v>
      </c>
      <c r="E367" s="22">
        <v>0</v>
      </c>
      <c r="F367" s="22">
        <v>112957.01</v>
      </c>
      <c r="G367" s="22">
        <f t="shared" si="70"/>
        <v>112957.01</v>
      </c>
      <c r="H367" s="22">
        <f t="shared" si="71"/>
        <v>-112957.01</v>
      </c>
      <c r="I367" s="23">
        <f t="shared" si="72"/>
        <v>0</v>
      </c>
      <c r="J367" s="23">
        <f t="shared" si="73"/>
        <v>0</v>
      </c>
      <c r="K367" s="23">
        <f t="shared" si="74"/>
        <v>0</v>
      </c>
    </row>
    <row r="368" spans="1:11" ht="38.25">
      <c r="A368" s="28" t="s">
        <v>110</v>
      </c>
      <c r="B368" s="21" t="s">
        <v>111</v>
      </c>
      <c r="C368" s="22">
        <v>0</v>
      </c>
      <c r="D368" s="22">
        <v>0</v>
      </c>
      <c r="E368" s="22">
        <v>0</v>
      </c>
      <c r="F368" s="22">
        <v>112957.01</v>
      </c>
      <c r="G368" s="22">
        <f t="shared" si="70"/>
        <v>112957.01</v>
      </c>
      <c r="H368" s="22">
        <f t="shared" si="71"/>
        <v>-112957.01</v>
      </c>
      <c r="I368" s="23">
        <f t="shared" si="72"/>
        <v>0</v>
      </c>
      <c r="J368" s="23">
        <f t="shared" si="73"/>
        <v>0</v>
      </c>
      <c r="K368" s="23">
        <f t="shared" si="74"/>
        <v>0</v>
      </c>
    </row>
    <row r="369" spans="1:11" ht="51">
      <c r="A369" s="29" t="s">
        <v>450</v>
      </c>
      <c r="B369" s="21" t="s">
        <v>451</v>
      </c>
      <c r="C369" s="22">
        <v>0</v>
      </c>
      <c r="D369" s="22">
        <v>0</v>
      </c>
      <c r="E369" s="22">
        <v>0</v>
      </c>
      <c r="F369" s="22">
        <v>112651.01</v>
      </c>
      <c r="G369" s="22">
        <f t="shared" si="70"/>
        <v>112651.01</v>
      </c>
      <c r="H369" s="22">
        <f t="shared" si="71"/>
        <v>-112651.01</v>
      </c>
      <c r="I369" s="23">
        <f t="shared" si="72"/>
        <v>0</v>
      </c>
      <c r="J369" s="23">
        <f t="shared" si="73"/>
        <v>0</v>
      </c>
      <c r="K369" s="23">
        <f t="shared" si="74"/>
        <v>0</v>
      </c>
    </row>
    <row r="370" spans="1:11" ht="89.25">
      <c r="A370" s="29" t="s">
        <v>452</v>
      </c>
      <c r="B370" s="21" t="s">
        <v>453</v>
      </c>
      <c r="C370" s="22">
        <v>0</v>
      </c>
      <c r="D370" s="22">
        <v>0</v>
      </c>
      <c r="E370" s="22">
        <v>0</v>
      </c>
      <c r="F370" s="22">
        <v>306</v>
      </c>
      <c r="G370" s="22">
        <f t="shared" si="70"/>
        <v>306</v>
      </c>
      <c r="H370" s="22">
        <f t="shared" si="71"/>
        <v>-306</v>
      </c>
      <c r="I370" s="23">
        <f t="shared" si="72"/>
        <v>0</v>
      </c>
      <c r="J370" s="23">
        <f t="shared" si="73"/>
        <v>0</v>
      </c>
      <c r="K370" s="23">
        <f t="shared" si="74"/>
        <v>0</v>
      </c>
    </row>
    <row r="371" spans="1:11">
      <c r="A371" s="26" t="s">
        <v>28</v>
      </c>
      <c r="B371" s="21" t="s">
        <v>29</v>
      </c>
      <c r="C371" s="22">
        <v>106742007</v>
      </c>
      <c r="D371" s="22">
        <v>105889752</v>
      </c>
      <c r="E371" s="22">
        <v>81509147</v>
      </c>
      <c r="F371" s="22">
        <v>105889752</v>
      </c>
      <c r="G371" s="22">
        <f t="shared" si="70"/>
        <v>-852255</v>
      </c>
      <c r="H371" s="22">
        <f t="shared" si="71"/>
        <v>-24380605</v>
      </c>
      <c r="I371" s="23">
        <f t="shared" si="72"/>
        <v>-0.7984251223606833</v>
      </c>
      <c r="J371" s="23">
        <f t="shared" si="73"/>
        <v>129.91149569998569</v>
      </c>
      <c r="K371" s="23">
        <f t="shared" si="74"/>
        <v>100</v>
      </c>
    </row>
    <row r="372" spans="1:11">
      <c r="A372" s="27" t="s">
        <v>30</v>
      </c>
      <c r="B372" s="21" t="s">
        <v>31</v>
      </c>
      <c r="C372" s="22">
        <v>106742007</v>
      </c>
      <c r="D372" s="22">
        <v>105889752</v>
      </c>
      <c r="E372" s="22">
        <v>81509147</v>
      </c>
      <c r="F372" s="22">
        <v>105889752</v>
      </c>
      <c r="G372" s="22">
        <f t="shared" si="70"/>
        <v>-852255</v>
      </c>
      <c r="H372" s="22">
        <f t="shared" si="71"/>
        <v>-24380605</v>
      </c>
      <c r="I372" s="23">
        <f t="shared" si="72"/>
        <v>-0.7984251223606833</v>
      </c>
      <c r="J372" s="23">
        <f t="shared" si="73"/>
        <v>129.91149569998569</v>
      </c>
      <c r="K372" s="23">
        <f t="shared" si="74"/>
        <v>100</v>
      </c>
    </row>
    <row r="373" spans="1:11">
      <c r="A373" s="20" t="s">
        <v>32</v>
      </c>
      <c r="B373" s="21" t="s">
        <v>33</v>
      </c>
      <c r="C373" s="22">
        <v>10424756.4</v>
      </c>
      <c r="D373" s="22">
        <v>106195316</v>
      </c>
      <c r="E373" s="22">
        <v>81596841</v>
      </c>
      <c r="F373" s="22">
        <v>5370470.3300000001</v>
      </c>
      <c r="G373" s="22">
        <f t="shared" si="70"/>
        <v>-5054286.07</v>
      </c>
      <c r="H373" s="22">
        <f t="shared" si="71"/>
        <v>76226370.670000002</v>
      </c>
      <c r="I373" s="23">
        <f t="shared" si="72"/>
        <v>-48.483493292946399</v>
      </c>
      <c r="J373" s="23">
        <f t="shared" si="73"/>
        <v>6.5817135371699003</v>
      </c>
      <c r="K373" s="23">
        <f t="shared" si="74"/>
        <v>5.057163095592653</v>
      </c>
    </row>
    <row r="374" spans="1:11">
      <c r="A374" s="26" t="s">
        <v>34</v>
      </c>
      <c r="B374" s="21" t="s">
        <v>35</v>
      </c>
      <c r="C374" s="22">
        <v>10424756.4</v>
      </c>
      <c r="D374" s="22">
        <v>106111218</v>
      </c>
      <c r="E374" s="22">
        <v>81571841</v>
      </c>
      <c r="F374" s="22">
        <v>5368895.4500000002</v>
      </c>
      <c r="G374" s="22">
        <f t="shared" si="70"/>
        <v>-5055860.95</v>
      </c>
      <c r="H374" s="22">
        <f t="shared" si="71"/>
        <v>76202945.549999997</v>
      </c>
      <c r="I374" s="23">
        <f t="shared" si="72"/>
        <v>-48.498600408542877</v>
      </c>
      <c r="J374" s="23">
        <f t="shared" si="73"/>
        <v>6.5818000233683591</v>
      </c>
      <c r="K374" s="23">
        <f t="shared" si="74"/>
        <v>5.0596869503467579</v>
      </c>
    </row>
    <row r="375" spans="1:11">
      <c r="A375" s="27" t="s">
        <v>36</v>
      </c>
      <c r="B375" s="21" t="s">
        <v>37</v>
      </c>
      <c r="C375" s="22">
        <v>627270.05000000005</v>
      </c>
      <c r="D375" s="22">
        <v>3438151</v>
      </c>
      <c r="E375" s="22">
        <v>772624</v>
      </c>
      <c r="F375" s="22">
        <v>757824.01</v>
      </c>
      <c r="G375" s="22">
        <f t="shared" si="70"/>
        <v>130553.95999999996</v>
      </c>
      <c r="H375" s="22">
        <f t="shared" si="71"/>
        <v>14799.989999999991</v>
      </c>
      <c r="I375" s="23">
        <f t="shared" si="72"/>
        <v>20.813038977391003</v>
      </c>
      <c r="J375" s="23">
        <f t="shared" si="73"/>
        <v>98.084451169003302</v>
      </c>
      <c r="K375" s="23">
        <f t="shared" si="74"/>
        <v>22.041615100674754</v>
      </c>
    </row>
    <row r="376" spans="1:11">
      <c r="A376" s="28" t="s">
        <v>38</v>
      </c>
      <c r="B376" s="21" t="s">
        <v>39</v>
      </c>
      <c r="C376" s="22">
        <v>594491.27</v>
      </c>
      <c r="D376" s="22">
        <v>3076382</v>
      </c>
      <c r="E376" s="22">
        <v>680910</v>
      </c>
      <c r="F376" s="22">
        <v>743310.94</v>
      </c>
      <c r="G376" s="22">
        <f t="shared" si="70"/>
        <v>148819.66999999993</v>
      </c>
      <c r="H376" s="22">
        <f t="shared" si="71"/>
        <v>-62400.939999999944</v>
      </c>
      <c r="I376" s="23">
        <f t="shared" si="72"/>
        <v>25.033112765474243</v>
      </c>
      <c r="J376" s="23">
        <f t="shared" si="73"/>
        <v>109.16434477390551</v>
      </c>
      <c r="K376" s="23">
        <f t="shared" si="74"/>
        <v>24.161854412098364</v>
      </c>
    </row>
    <row r="377" spans="1:11">
      <c r="A377" s="28" t="s">
        <v>40</v>
      </c>
      <c r="B377" s="21" t="s">
        <v>41</v>
      </c>
      <c r="C377" s="22">
        <v>32778.78</v>
      </c>
      <c r="D377" s="22">
        <v>361769</v>
      </c>
      <c r="E377" s="22">
        <v>91714</v>
      </c>
      <c r="F377" s="22">
        <v>14513.07</v>
      </c>
      <c r="G377" s="22">
        <f t="shared" si="70"/>
        <v>-18265.71</v>
      </c>
      <c r="H377" s="22">
        <f t="shared" si="71"/>
        <v>77200.929999999993</v>
      </c>
      <c r="I377" s="23">
        <f t="shared" si="72"/>
        <v>-55.724191077276217</v>
      </c>
      <c r="J377" s="23">
        <f t="shared" si="73"/>
        <v>15.824268922956147</v>
      </c>
      <c r="K377" s="23">
        <f t="shared" si="74"/>
        <v>4.0116953083321123</v>
      </c>
    </row>
    <row r="378" spans="1:11">
      <c r="A378" s="29" t="s">
        <v>82</v>
      </c>
      <c r="B378" s="21" t="s">
        <v>83</v>
      </c>
      <c r="C378" s="22">
        <v>156.6</v>
      </c>
      <c r="D378" s="22">
        <v>0</v>
      </c>
      <c r="E378" s="22">
        <v>0</v>
      </c>
      <c r="F378" s="22">
        <v>990.12</v>
      </c>
      <c r="G378" s="22">
        <f t="shared" si="70"/>
        <v>833.52</v>
      </c>
      <c r="H378" s="22">
        <f t="shared" si="71"/>
        <v>-990.12</v>
      </c>
      <c r="I378" s="23">
        <f t="shared" si="72"/>
        <v>532.26053639846748</v>
      </c>
      <c r="J378" s="23">
        <f t="shared" si="73"/>
        <v>0</v>
      </c>
      <c r="K378" s="23">
        <f t="shared" si="74"/>
        <v>0</v>
      </c>
    </row>
    <row r="379" spans="1:11">
      <c r="A379" s="27" t="s">
        <v>42</v>
      </c>
      <c r="B379" s="21" t="s">
        <v>43</v>
      </c>
      <c r="C379" s="22">
        <v>39811.35</v>
      </c>
      <c r="D379" s="22">
        <v>171212</v>
      </c>
      <c r="E379" s="22">
        <v>35530</v>
      </c>
      <c r="F379" s="22">
        <v>48433.75</v>
      </c>
      <c r="G379" s="22">
        <f t="shared" si="70"/>
        <v>8622.4000000000015</v>
      </c>
      <c r="H379" s="22">
        <f t="shared" si="71"/>
        <v>-12903.75</v>
      </c>
      <c r="I379" s="23">
        <f t="shared" si="72"/>
        <v>21.658145227428861</v>
      </c>
      <c r="J379" s="23">
        <f t="shared" si="73"/>
        <v>136.31790036588797</v>
      </c>
      <c r="K379" s="23">
        <f t="shared" si="74"/>
        <v>28.28875896549307</v>
      </c>
    </row>
    <row r="380" spans="1:11">
      <c r="A380" s="28" t="s">
        <v>44</v>
      </c>
      <c r="B380" s="21" t="s">
        <v>45</v>
      </c>
      <c r="C380" s="22">
        <v>9011.35</v>
      </c>
      <c r="D380" s="22">
        <v>29095</v>
      </c>
      <c r="E380" s="22">
        <v>0</v>
      </c>
      <c r="F380" s="22">
        <v>7273.75</v>
      </c>
      <c r="G380" s="22">
        <f t="shared" si="70"/>
        <v>-1737.6000000000004</v>
      </c>
      <c r="H380" s="22">
        <f t="shared" si="71"/>
        <v>-7273.75</v>
      </c>
      <c r="I380" s="23">
        <f t="shared" si="72"/>
        <v>-19.282349481487245</v>
      </c>
      <c r="J380" s="23">
        <f t="shared" si="73"/>
        <v>0</v>
      </c>
      <c r="K380" s="23">
        <f t="shared" si="74"/>
        <v>25</v>
      </c>
    </row>
    <row r="381" spans="1:11">
      <c r="A381" s="28" t="s">
        <v>46</v>
      </c>
      <c r="B381" s="21" t="s">
        <v>47</v>
      </c>
      <c r="C381" s="22">
        <v>30800</v>
      </c>
      <c r="D381" s="22">
        <v>142117</v>
      </c>
      <c r="E381" s="22">
        <v>35530</v>
      </c>
      <c r="F381" s="22">
        <v>41160</v>
      </c>
      <c r="G381" s="22">
        <f t="shared" si="70"/>
        <v>10360</v>
      </c>
      <c r="H381" s="22">
        <f t="shared" si="71"/>
        <v>-5630</v>
      </c>
      <c r="I381" s="23">
        <f t="shared" si="72"/>
        <v>33.636363636363654</v>
      </c>
      <c r="J381" s="23">
        <f t="shared" si="73"/>
        <v>115.84576414297776</v>
      </c>
      <c r="K381" s="23">
        <f t="shared" si="74"/>
        <v>28.962052393450467</v>
      </c>
    </row>
    <row r="382" spans="1:11" ht="25.5">
      <c r="A382" s="27" t="s">
        <v>84</v>
      </c>
      <c r="B382" s="21" t="s">
        <v>85</v>
      </c>
      <c r="C382" s="22">
        <v>14765</v>
      </c>
      <c r="D382" s="22">
        <v>243617</v>
      </c>
      <c r="E382" s="22">
        <v>0</v>
      </c>
      <c r="F382" s="22">
        <v>0</v>
      </c>
      <c r="G382" s="22">
        <f t="shared" si="70"/>
        <v>-14765</v>
      </c>
      <c r="H382" s="22">
        <f t="shared" si="71"/>
        <v>0</v>
      </c>
      <c r="I382" s="23">
        <f t="shared" si="72"/>
        <v>-100</v>
      </c>
      <c r="J382" s="23">
        <f t="shared" si="73"/>
        <v>0</v>
      </c>
      <c r="K382" s="23">
        <f t="shared" si="74"/>
        <v>0</v>
      </c>
    </row>
    <row r="383" spans="1:11">
      <c r="A383" s="28" t="s">
        <v>86</v>
      </c>
      <c r="B383" s="21" t="s">
        <v>87</v>
      </c>
      <c r="C383" s="22">
        <v>14765</v>
      </c>
      <c r="D383" s="22">
        <v>243617</v>
      </c>
      <c r="E383" s="22">
        <v>0</v>
      </c>
      <c r="F383" s="22">
        <v>0</v>
      </c>
      <c r="G383" s="22">
        <f t="shared" si="70"/>
        <v>-14765</v>
      </c>
      <c r="H383" s="22">
        <f t="shared" si="71"/>
        <v>0</v>
      </c>
      <c r="I383" s="23">
        <f t="shared" si="72"/>
        <v>-100</v>
      </c>
      <c r="J383" s="23">
        <f t="shared" si="73"/>
        <v>0</v>
      </c>
      <c r="K383" s="23">
        <f t="shared" si="74"/>
        <v>0</v>
      </c>
    </row>
    <row r="384" spans="1:11" ht="25.5">
      <c r="A384" s="27" t="s">
        <v>48</v>
      </c>
      <c r="B384" s="21" t="s">
        <v>49</v>
      </c>
      <c r="C384" s="22">
        <v>9742910</v>
      </c>
      <c r="D384" s="22">
        <v>102258238</v>
      </c>
      <c r="E384" s="22">
        <v>80763687</v>
      </c>
      <c r="F384" s="22">
        <v>4562637.6900000004</v>
      </c>
      <c r="G384" s="22">
        <f t="shared" si="70"/>
        <v>-5180272.3099999996</v>
      </c>
      <c r="H384" s="22">
        <f t="shared" si="71"/>
        <v>76201049.310000002</v>
      </c>
      <c r="I384" s="23">
        <f t="shared" si="72"/>
        <v>-53.169661938784195</v>
      </c>
      <c r="J384" s="23">
        <f t="shared" si="73"/>
        <v>5.6493677536044142</v>
      </c>
      <c r="K384" s="23">
        <f t="shared" si="74"/>
        <v>4.461877868460828</v>
      </c>
    </row>
    <row r="385" spans="1:11">
      <c r="A385" s="28" t="s">
        <v>50</v>
      </c>
      <c r="B385" s="21" t="s">
        <v>51</v>
      </c>
      <c r="C385" s="22">
        <v>0</v>
      </c>
      <c r="D385" s="22">
        <v>67243</v>
      </c>
      <c r="E385" s="22">
        <v>67243</v>
      </c>
      <c r="F385" s="22">
        <v>0</v>
      </c>
      <c r="G385" s="22">
        <f t="shared" si="70"/>
        <v>0</v>
      </c>
      <c r="H385" s="22">
        <f t="shared" si="71"/>
        <v>67243</v>
      </c>
      <c r="I385" s="23">
        <f t="shared" si="72"/>
        <v>0</v>
      </c>
      <c r="J385" s="23">
        <f t="shared" si="73"/>
        <v>0</v>
      </c>
      <c r="K385" s="23">
        <f t="shared" si="74"/>
        <v>0</v>
      </c>
    </row>
    <row r="386" spans="1:11" ht="25.5">
      <c r="A386" s="29" t="s">
        <v>52</v>
      </c>
      <c r="B386" s="21" t="s">
        <v>53</v>
      </c>
      <c r="C386" s="22">
        <v>0</v>
      </c>
      <c r="D386" s="22">
        <v>67243</v>
      </c>
      <c r="E386" s="22">
        <v>67243</v>
      </c>
      <c r="F386" s="22">
        <v>0</v>
      </c>
      <c r="G386" s="22">
        <f t="shared" si="70"/>
        <v>0</v>
      </c>
      <c r="H386" s="22">
        <f t="shared" si="71"/>
        <v>67243</v>
      </c>
      <c r="I386" s="23">
        <f t="shared" si="72"/>
        <v>0</v>
      </c>
      <c r="J386" s="23">
        <f t="shared" si="73"/>
        <v>0</v>
      </c>
      <c r="K386" s="23">
        <f t="shared" si="74"/>
        <v>0</v>
      </c>
    </row>
    <row r="387" spans="1:11" ht="25.5">
      <c r="A387" s="30" t="s">
        <v>54</v>
      </c>
      <c r="B387" s="21" t="s">
        <v>55</v>
      </c>
      <c r="C387" s="22">
        <v>0</v>
      </c>
      <c r="D387" s="22">
        <v>67243</v>
      </c>
      <c r="E387" s="22">
        <v>67243</v>
      </c>
      <c r="F387" s="22">
        <v>0</v>
      </c>
      <c r="G387" s="22">
        <f t="shared" si="70"/>
        <v>0</v>
      </c>
      <c r="H387" s="22">
        <f t="shared" si="71"/>
        <v>67243</v>
      </c>
      <c r="I387" s="23">
        <f t="shared" si="72"/>
        <v>0</v>
      </c>
      <c r="J387" s="23">
        <f t="shared" si="73"/>
        <v>0</v>
      </c>
      <c r="K387" s="23">
        <f t="shared" si="74"/>
        <v>0</v>
      </c>
    </row>
    <row r="388" spans="1:11" ht="25.5">
      <c r="A388" s="28" t="s">
        <v>148</v>
      </c>
      <c r="B388" s="21" t="s">
        <v>149</v>
      </c>
      <c r="C388" s="22">
        <v>9742910</v>
      </c>
      <c r="D388" s="22">
        <v>102190995</v>
      </c>
      <c r="E388" s="22">
        <v>80696444</v>
      </c>
      <c r="F388" s="22">
        <v>4562637.6900000004</v>
      </c>
      <c r="G388" s="22">
        <f t="shared" si="70"/>
        <v>-5180272.3099999996</v>
      </c>
      <c r="H388" s="22">
        <f t="shared" si="71"/>
        <v>76133806.310000002</v>
      </c>
      <c r="I388" s="23">
        <f t="shared" si="72"/>
        <v>-53.169661938784195</v>
      </c>
      <c r="J388" s="23">
        <f t="shared" si="73"/>
        <v>5.6540752774682366</v>
      </c>
      <c r="K388" s="23">
        <f t="shared" si="74"/>
        <v>4.4648138419632772</v>
      </c>
    </row>
    <row r="389" spans="1:11" ht="38.25">
      <c r="A389" s="29" t="s">
        <v>150</v>
      </c>
      <c r="B389" s="21" t="s">
        <v>151</v>
      </c>
      <c r="C389" s="22">
        <v>9742910</v>
      </c>
      <c r="D389" s="22">
        <v>102190995</v>
      </c>
      <c r="E389" s="22">
        <v>80696444</v>
      </c>
      <c r="F389" s="22">
        <v>4562637.6900000004</v>
      </c>
      <c r="G389" s="22">
        <f t="shared" si="70"/>
        <v>-5180272.3099999996</v>
      </c>
      <c r="H389" s="22">
        <f t="shared" si="71"/>
        <v>76133806.310000002</v>
      </c>
      <c r="I389" s="23">
        <f t="shared" si="72"/>
        <v>-53.169661938784195</v>
      </c>
      <c r="J389" s="23">
        <f t="shared" si="73"/>
        <v>5.6540752774682366</v>
      </c>
      <c r="K389" s="23">
        <f t="shared" si="74"/>
        <v>4.4648138419632772</v>
      </c>
    </row>
    <row r="390" spans="1:11">
      <c r="A390" s="26" t="s">
        <v>56</v>
      </c>
      <c r="B390" s="21" t="s">
        <v>57</v>
      </c>
      <c r="C390" s="22">
        <v>0</v>
      </c>
      <c r="D390" s="22">
        <v>84098</v>
      </c>
      <c r="E390" s="22">
        <v>25000</v>
      </c>
      <c r="F390" s="22">
        <v>1574.88</v>
      </c>
      <c r="G390" s="22">
        <f t="shared" si="70"/>
        <v>1574.88</v>
      </c>
      <c r="H390" s="22">
        <f t="shared" si="71"/>
        <v>23425.119999999999</v>
      </c>
      <c r="I390" s="23">
        <f t="shared" si="72"/>
        <v>0</v>
      </c>
      <c r="J390" s="23">
        <f t="shared" si="73"/>
        <v>6.2995200000000002</v>
      </c>
      <c r="K390" s="23">
        <f t="shared" si="74"/>
        <v>1.8726723584389642</v>
      </c>
    </row>
    <row r="391" spans="1:11">
      <c r="A391" s="27" t="s">
        <v>58</v>
      </c>
      <c r="B391" s="21" t="s">
        <v>59</v>
      </c>
      <c r="C391" s="22">
        <v>0</v>
      </c>
      <c r="D391" s="22">
        <v>84098</v>
      </c>
      <c r="E391" s="22">
        <v>25000</v>
      </c>
      <c r="F391" s="22">
        <v>1574.88</v>
      </c>
      <c r="G391" s="22">
        <f t="shared" si="70"/>
        <v>1574.88</v>
      </c>
      <c r="H391" s="22">
        <f t="shared" si="71"/>
        <v>23425.119999999999</v>
      </c>
      <c r="I391" s="23">
        <f t="shared" si="72"/>
        <v>0</v>
      </c>
      <c r="J391" s="23">
        <f t="shared" si="73"/>
        <v>6.2995200000000002</v>
      </c>
      <c r="K391" s="23">
        <f t="shared" si="74"/>
        <v>1.8726723584389642</v>
      </c>
    </row>
    <row r="392" spans="1:11">
      <c r="A392" s="20"/>
      <c r="B392" s="21" t="s">
        <v>60</v>
      </c>
      <c r="C392" s="22">
        <v>96408334.040000007</v>
      </c>
      <c r="D392" s="22">
        <v>-51264</v>
      </c>
      <c r="E392" s="22">
        <v>-31264</v>
      </c>
      <c r="F392" s="22">
        <v>100730707.45999999</v>
      </c>
      <c r="G392" s="22">
        <f t="shared" si="70"/>
        <v>4322373.4199999869</v>
      </c>
      <c r="H392" s="22">
        <f t="shared" si="71"/>
        <v>-100761971.45999999</v>
      </c>
      <c r="I392" s="23">
        <f t="shared" si="72"/>
        <v>4.4834022525548818</v>
      </c>
      <c r="J392" s="23">
        <f t="shared" si="73"/>
        <v>-322193.92099539406</v>
      </c>
      <c r="K392" s="23">
        <f t="shared" si="74"/>
        <v>-196494.04545099873</v>
      </c>
    </row>
    <row r="393" spans="1:11">
      <c r="A393" s="20" t="s">
        <v>61</v>
      </c>
      <c r="B393" s="21" t="s">
        <v>62</v>
      </c>
      <c r="C393" s="22">
        <v>-96408334.040000007</v>
      </c>
      <c r="D393" s="22">
        <v>51264</v>
      </c>
      <c r="E393" s="22">
        <v>31264</v>
      </c>
      <c r="F393" s="22">
        <v>-100730707.45999999</v>
      </c>
      <c r="G393" s="22">
        <f t="shared" si="70"/>
        <v>-4322373.4199999869</v>
      </c>
      <c r="H393" s="22">
        <f t="shared" si="71"/>
        <v>100761971.45999999</v>
      </c>
      <c r="I393" s="23">
        <f t="shared" si="72"/>
        <v>4.4834022525548818</v>
      </c>
      <c r="J393" s="23">
        <f t="shared" si="73"/>
        <v>-322193.92099539406</v>
      </c>
      <c r="K393" s="23">
        <f t="shared" si="74"/>
        <v>-196494.04545099873</v>
      </c>
    </row>
    <row r="394" spans="1:11">
      <c r="A394" s="26" t="s">
        <v>63</v>
      </c>
      <c r="B394" s="21" t="s">
        <v>64</v>
      </c>
      <c r="C394" s="22">
        <v>-96408334.040000007</v>
      </c>
      <c r="D394" s="22">
        <v>51264</v>
      </c>
      <c r="E394" s="22">
        <v>31264</v>
      </c>
      <c r="F394" s="22">
        <v>-100730707.45999999</v>
      </c>
      <c r="G394" s="22">
        <f t="shared" si="70"/>
        <v>-4322373.4199999869</v>
      </c>
      <c r="H394" s="22">
        <f t="shared" si="71"/>
        <v>100761971.45999999</v>
      </c>
      <c r="I394" s="23">
        <f t="shared" si="72"/>
        <v>4.4834022525548818</v>
      </c>
      <c r="J394" s="23">
        <f t="shared" si="73"/>
        <v>-322193.92099539406</v>
      </c>
      <c r="K394" s="23">
        <f t="shared" si="74"/>
        <v>-196494.04545099873</v>
      </c>
    </row>
    <row r="395" spans="1:11" ht="25.5">
      <c r="A395" s="27" t="s">
        <v>90</v>
      </c>
      <c r="B395" s="21" t="s">
        <v>91</v>
      </c>
      <c r="C395" s="22">
        <v>0</v>
      </c>
      <c r="D395" s="22">
        <v>51264</v>
      </c>
      <c r="E395" s="22">
        <v>31264</v>
      </c>
      <c r="F395" s="22">
        <v>-51263.75</v>
      </c>
      <c r="G395" s="22">
        <f t="shared" si="70"/>
        <v>-51263.75</v>
      </c>
      <c r="H395" s="22">
        <f t="shared" si="71"/>
        <v>82527.75</v>
      </c>
      <c r="I395" s="23">
        <f t="shared" si="72"/>
        <v>0</v>
      </c>
      <c r="J395" s="23">
        <f t="shared" si="73"/>
        <v>-163.9705411975435</v>
      </c>
      <c r="K395" s="23">
        <f t="shared" si="74"/>
        <v>-99.999512328339577</v>
      </c>
    </row>
    <row r="396" spans="1:11" s="35" customFormat="1" ht="25.5">
      <c r="A396" s="36" t="s">
        <v>480</v>
      </c>
      <c r="B396" s="32" t="s">
        <v>481</v>
      </c>
      <c r="C396" s="33"/>
      <c r="D396" s="33"/>
      <c r="E396" s="33"/>
      <c r="F396" s="33"/>
      <c r="G396" s="33"/>
      <c r="H396" s="33"/>
      <c r="I396" s="34"/>
      <c r="J396" s="34"/>
      <c r="K396" s="34"/>
    </row>
    <row r="397" spans="1:11">
      <c r="A397" s="20" t="s">
        <v>26</v>
      </c>
      <c r="B397" s="21" t="s">
        <v>27</v>
      </c>
      <c r="C397" s="22">
        <v>19725828</v>
      </c>
      <c r="D397" s="22">
        <v>19725828</v>
      </c>
      <c r="E397" s="22">
        <v>4904466</v>
      </c>
      <c r="F397" s="22">
        <v>19725828</v>
      </c>
      <c r="G397" s="22">
        <f t="shared" ref="G397:G415" si="75">F397-C397</f>
        <v>0</v>
      </c>
      <c r="H397" s="22">
        <f t="shared" ref="H397:H415" si="76">E397-F397</f>
        <v>-14821362</v>
      </c>
      <c r="I397" s="23">
        <f t="shared" ref="I397:I415" si="77">IF(ISERROR(F397/C397),0,F397/C397*100-100)</f>
        <v>0</v>
      </c>
      <c r="J397" s="23">
        <f t="shared" ref="J397:J415" si="78">IF(ISERROR(F397/E397),0,F397/E397*100)</f>
        <v>402.20134057408086</v>
      </c>
      <c r="K397" s="23">
        <f t="shared" ref="K397:K415" si="79">IF(ISERROR(F397/D397),0,F397/D397*100)</f>
        <v>100</v>
      </c>
    </row>
    <row r="398" spans="1:11">
      <c r="A398" s="26" t="s">
        <v>28</v>
      </c>
      <c r="B398" s="21" t="s">
        <v>29</v>
      </c>
      <c r="C398" s="22">
        <v>19725828</v>
      </c>
      <c r="D398" s="22">
        <v>19725828</v>
      </c>
      <c r="E398" s="22">
        <v>4904466</v>
      </c>
      <c r="F398" s="22">
        <v>19725828</v>
      </c>
      <c r="G398" s="22">
        <f t="shared" si="75"/>
        <v>0</v>
      </c>
      <c r="H398" s="22">
        <f t="shared" si="76"/>
        <v>-14821362</v>
      </c>
      <c r="I398" s="23">
        <f t="shared" si="77"/>
        <v>0</v>
      </c>
      <c r="J398" s="23">
        <f t="shared" si="78"/>
        <v>402.20134057408086</v>
      </c>
      <c r="K398" s="23">
        <f t="shared" si="79"/>
        <v>100</v>
      </c>
    </row>
    <row r="399" spans="1:11">
      <c r="A399" s="27" t="s">
        <v>30</v>
      </c>
      <c r="B399" s="21" t="s">
        <v>31</v>
      </c>
      <c r="C399" s="22">
        <v>19725828</v>
      </c>
      <c r="D399" s="22">
        <v>19725828</v>
      </c>
      <c r="E399" s="22">
        <v>4904466</v>
      </c>
      <c r="F399" s="22">
        <v>19725828</v>
      </c>
      <c r="G399" s="22">
        <f t="shared" si="75"/>
        <v>0</v>
      </c>
      <c r="H399" s="22">
        <f t="shared" si="76"/>
        <v>-14821362</v>
      </c>
      <c r="I399" s="23">
        <f t="shared" si="77"/>
        <v>0</v>
      </c>
      <c r="J399" s="23">
        <f t="shared" si="78"/>
        <v>402.20134057408086</v>
      </c>
      <c r="K399" s="23">
        <f t="shared" si="79"/>
        <v>100</v>
      </c>
    </row>
    <row r="400" spans="1:11">
      <c r="A400" s="20" t="s">
        <v>32</v>
      </c>
      <c r="B400" s="21" t="s">
        <v>33</v>
      </c>
      <c r="C400" s="22">
        <v>1618073.07</v>
      </c>
      <c r="D400" s="22">
        <v>19725828</v>
      </c>
      <c r="E400" s="22">
        <v>4904466</v>
      </c>
      <c r="F400" s="22">
        <v>5283418.8899999997</v>
      </c>
      <c r="G400" s="22">
        <f t="shared" si="75"/>
        <v>3665345.8199999994</v>
      </c>
      <c r="H400" s="22">
        <f t="shared" si="76"/>
        <v>-378952.88999999966</v>
      </c>
      <c r="I400" s="23">
        <f t="shared" si="77"/>
        <v>226.5253583387306</v>
      </c>
      <c r="J400" s="23">
        <f t="shared" si="78"/>
        <v>107.72669012283906</v>
      </c>
      <c r="K400" s="23">
        <f t="shared" si="79"/>
        <v>26.784269283905342</v>
      </c>
    </row>
    <row r="401" spans="1:11">
      <c r="A401" s="26" t="s">
        <v>34</v>
      </c>
      <c r="B401" s="21" t="s">
        <v>35</v>
      </c>
      <c r="C401" s="22">
        <v>1618073.07</v>
      </c>
      <c r="D401" s="22">
        <v>19685828</v>
      </c>
      <c r="E401" s="22">
        <v>4904466</v>
      </c>
      <c r="F401" s="22">
        <v>5283418.8899999997</v>
      </c>
      <c r="G401" s="22">
        <f t="shared" si="75"/>
        <v>3665345.8199999994</v>
      </c>
      <c r="H401" s="22">
        <f t="shared" si="76"/>
        <v>-378952.88999999966</v>
      </c>
      <c r="I401" s="23">
        <f t="shared" si="77"/>
        <v>226.5253583387306</v>
      </c>
      <c r="J401" s="23">
        <f t="shared" si="78"/>
        <v>107.72669012283906</v>
      </c>
      <c r="K401" s="23">
        <f t="shared" si="79"/>
        <v>26.83869273875602</v>
      </c>
    </row>
    <row r="402" spans="1:11">
      <c r="A402" s="27" t="s">
        <v>36</v>
      </c>
      <c r="B402" s="21" t="s">
        <v>37</v>
      </c>
      <c r="C402" s="22">
        <v>3468.07</v>
      </c>
      <c r="D402" s="22">
        <v>309476</v>
      </c>
      <c r="E402" s="22">
        <v>8080</v>
      </c>
      <c r="F402" s="22">
        <v>6888.89</v>
      </c>
      <c r="G402" s="22">
        <f t="shared" si="75"/>
        <v>3420.82</v>
      </c>
      <c r="H402" s="22">
        <f t="shared" si="76"/>
        <v>1191.1099999999997</v>
      </c>
      <c r="I402" s="23">
        <f t="shared" si="77"/>
        <v>98.637570752608781</v>
      </c>
      <c r="J402" s="23">
        <f t="shared" si="78"/>
        <v>85.258539603960401</v>
      </c>
      <c r="K402" s="23">
        <f t="shared" si="79"/>
        <v>2.225985213716088</v>
      </c>
    </row>
    <row r="403" spans="1:11">
      <c r="A403" s="28" t="s">
        <v>38</v>
      </c>
      <c r="B403" s="21" t="s">
        <v>39</v>
      </c>
      <c r="C403" s="22">
        <v>3468.07</v>
      </c>
      <c r="D403" s="22">
        <v>199476</v>
      </c>
      <c r="E403" s="22">
        <v>8080</v>
      </c>
      <c r="F403" s="22">
        <v>6888.89</v>
      </c>
      <c r="G403" s="22">
        <f t="shared" si="75"/>
        <v>3420.82</v>
      </c>
      <c r="H403" s="22">
        <f t="shared" si="76"/>
        <v>1191.1099999999997</v>
      </c>
      <c r="I403" s="23">
        <f t="shared" si="77"/>
        <v>98.637570752608781</v>
      </c>
      <c r="J403" s="23">
        <f t="shared" si="78"/>
        <v>85.258539603960401</v>
      </c>
      <c r="K403" s="23">
        <f t="shared" si="79"/>
        <v>3.4534931520583934</v>
      </c>
    </row>
    <row r="404" spans="1:11">
      <c r="A404" s="28" t="s">
        <v>40</v>
      </c>
      <c r="B404" s="21" t="s">
        <v>41</v>
      </c>
      <c r="C404" s="22">
        <v>0</v>
      </c>
      <c r="D404" s="22">
        <v>110000</v>
      </c>
      <c r="E404" s="22">
        <v>0</v>
      </c>
      <c r="F404" s="22">
        <v>0</v>
      </c>
      <c r="G404" s="22">
        <f t="shared" si="75"/>
        <v>0</v>
      </c>
      <c r="H404" s="22">
        <f t="shared" si="76"/>
        <v>0</v>
      </c>
      <c r="I404" s="23">
        <f t="shared" si="77"/>
        <v>0</v>
      </c>
      <c r="J404" s="23">
        <f t="shared" si="78"/>
        <v>0</v>
      </c>
      <c r="K404" s="23">
        <f t="shared" si="79"/>
        <v>0</v>
      </c>
    </row>
    <row r="405" spans="1:11">
      <c r="A405" s="27" t="s">
        <v>42</v>
      </c>
      <c r="B405" s="21" t="s">
        <v>43</v>
      </c>
      <c r="C405" s="22">
        <v>16888</v>
      </c>
      <c r="D405" s="22">
        <v>69730</v>
      </c>
      <c r="E405" s="22">
        <v>69730</v>
      </c>
      <c r="F405" s="22">
        <v>0</v>
      </c>
      <c r="G405" s="22">
        <f t="shared" si="75"/>
        <v>-16888</v>
      </c>
      <c r="H405" s="22">
        <f t="shared" si="76"/>
        <v>69730</v>
      </c>
      <c r="I405" s="23">
        <f t="shared" si="77"/>
        <v>-100</v>
      </c>
      <c r="J405" s="23">
        <f t="shared" si="78"/>
        <v>0</v>
      </c>
      <c r="K405" s="23">
        <f t="shared" si="79"/>
        <v>0</v>
      </c>
    </row>
    <row r="406" spans="1:11">
      <c r="A406" s="28" t="s">
        <v>44</v>
      </c>
      <c r="B406" s="21" t="s">
        <v>45</v>
      </c>
      <c r="C406" s="22">
        <v>14228</v>
      </c>
      <c r="D406" s="22">
        <v>69730</v>
      </c>
      <c r="E406" s="22">
        <v>69730</v>
      </c>
      <c r="F406" s="22">
        <v>0</v>
      </c>
      <c r="G406" s="22">
        <f t="shared" si="75"/>
        <v>-14228</v>
      </c>
      <c r="H406" s="22">
        <f t="shared" si="76"/>
        <v>69730</v>
      </c>
      <c r="I406" s="23">
        <f t="shared" si="77"/>
        <v>-100</v>
      </c>
      <c r="J406" s="23">
        <f t="shared" si="78"/>
        <v>0</v>
      </c>
      <c r="K406" s="23">
        <f t="shared" si="79"/>
        <v>0</v>
      </c>
    </row>
    <row r="407" spans="1:11">
      <c r="A407" s="28" t="s">
        <v>46</v>
      </c>
      <c r="B407" s="21" t="s">
        <v>47</v>
      </c>
      <c r="C407" s="22">
        <v>2660</v>
      </c>
      <c r="D407" s="22">
        <v>0</v>
      </c>
      <c r="E407" s="22">
        <v>0</v>
      </c>
      <c r="F407" s="22">
        <v>0</v>
      </c>
      <c r="G407" s="22">
        <f t="shared" si="75"/>
        <v>-2660</v>
      </c>
      <c r="H407" s="22">
        <f t="shared" si="76"/>
        <v>0</v>
      </c>
      <c r="I407" s="23">
        <f t="shared" si="77"/>
        <v>-100</v>
      </c>
      <c r="J407" s="23">
        <f t="shared" si="78"/>
        <v>0</v>
      </c>
      <c r="K407" s="23">
        <f t="shared" si="79"/>
        <v>0</v>
      </c>
    </row>
    <row r="408" spans="1:11" ht="25.5">
      <c r="A408" s="27" t="s">
        <v>48</v>
      </c>
      <c r="B408" s="21" t="s">
        <v>49</v>
      </c>
      <c r="C408" s="22">
        <v>1597717</v>
      </c>
      <c r="D408" s="22">
        <v>19306622</v>
      </c>
      <c r="E408" s="22">
        <v>4826656</v>
      </c>
      <c r="F408" s="22">
        <v>5276530</v>
      </c>
      <c r="G408" s="22">
        <f t="shared" si="75"/>
        <v>3678813</v>
      </c>
      <c r="H408" s="22">
        <f t="shared" si="76"/>
        <v>-449874</v>
      </c>
      <c r="I408" s="23">
        <f t="shared" si="77"/>
        <v>230.25435668519521</v>
      </c>
      <c r="J408" s="23">
        <f t="shared" si="78"/>
        <v>109.32061452069507</v>
      </c>
      <c r="K408" s="23">
        <f t="shared" si="79"/>
        <v>27.330156461342643</v>
      </c>
    </row>
    <row r="409" spans="1:11" ht="25.5">
      <c r="A409" s="28" t="s">
        <v>148</v>
      </c>
      <c r="B409" s="21" t="s">
        <v>149</v>
      </c>
      <c r="C409" s="22">
        <v>1597717</v>
      </c>
      <c r="D409" s="22">
        <v>19306622</v>
      </c>
      <c r="E409" s="22">
        <v>4826656</v>
      </c>
      <c r="F409" s="22">
        <v>5276530</v>
      </c>
      <c r="G409" s="22">
        <f t="shared" si="75"/>
        <v>3678813</v>
      </c>
      <c r="H409" s="22">
        <f t="shared" si="76"/>
        <v>-449874</v>
      </c>
      <c r="I409" s="23">
        <f t="shared" si="77"/>
        <v>230.25435668519521</v>
      </c>
      <c r="J409" s="23">
        <f t="shared" si="78"/>
        <v>109.32061452069507</v>
      </c>
      <c r="K409" s="23">
        <f t="shared" si="79"/>
        <v>27.330156461342643</v>
      </c>
    </row>
    <row r="410" spans="1:11" ht="38.25">
      <c r="A410" s="29" t="s">
        <v>150</v>
      </c>
      <c r="B410" s="21" t="s">
        <v>151</v>
      </c>
      <c r="C410" s="22">
        <v>1597717</v>
      </c>
      <c r="D410" s="22">
        <v>19306622</v>
      </c>
      <c r="E410" s="22">
        <v>4826656</v>
      </c>
      <c r="F410" s="22">
        <v>5276530</v>
      </c>
      <c r="G410" s="22">
        <f t="shared" si="75"/>
        <v>3678813</v>
      </c>
      <c r="H410" s="22">
        <f t="shared" si="76"/>
        <v>-449874</v>
      </c>
      <c r="I410" s="23">
        <f t="shared" si="77"/>
        <v>230.25435668519521</v>
      </c>
      <c r="J410" s="23">
        <f t="shared" si="78"/>
        <v>109.32061452069507</v>
      </c>
      <c r="K410" s="23">
        <f t="shared" si="79"/>
        <v>27.330156461342643</v>
      </c>
    </row>
    <row r="411" spans="1:11">
      <c r="A411" s="26" t="s">
        <v>56</v>
      </c>
      <c r="B411" s="21" t="s">
        <v>57</v>
      </c>
      <c r="C411" s="22">
        <v>0</v>
      </c>
      <c r="D411" s="22">
        <v>40000</v>
      </c>
      <c r="E411" s="22">
        <v>0</v>
      </c>
      <c r="F411" s="22">
        <v>0</v>
      </c>
      <c r="G411" s="22">
        <f t="shared" si="75"/>
        <v>0</v>
      </c>
      <c r="H411" s="22">
        <f t="shared" si="76"/>
        <v>0</v>
      </c>
      <c r="I411" s="23">
        <f t="shared" si="77"/>
        <v>0</v>
      </c>
      <c r="J411" s="23">
        <f t="shared" si="78"/>
        <v>0</v>
      </c>
      <c r="K411" s="23">
        <f t="shared" si="79"/>
        <v>0</v>
      </c>
    </row>
    <row r="412" spans="1:11">
      <c r="A412" s="27" t="s">
        <v>58</v>
      </c>
      <c r="B412" s="21" t="s">
        <v>59</v>
      </c>
      <c r="C412" s="22">
        <v>0</v>
      </c>
      <c r="D412" s="22">
        <v>40000</v>
      </c>
      <c r="E412" s="22">
        <v>0</v>
      </c>
      <c r="F412" s="22">
        <v>0</v>
      </c>
      <c r="G412" s="22">
        <f t="shared" si="75"/>
        <v>0</v>
      </c>
      <c r="H412" s="22">
        <f t="shared" si="76"/>
        <v>0</v>
      </c>
      <c r="I412" s="23">
        <f t="shared" si="77"/>
        <v>0</v>
      </c>
      <c r="J412" s="23">
        <f t="shared" si="78"/>
        <v>0</v>
      </c>
      <c r="K412" s="23">
        <f t="shared" si="79"/>
        <v>0</v>
      </c>
    </row>
    <row r="413" spans="1:11">
      <c r="A413" s="20"/>
      <c r="B413" s="21" t="s">
        <v>60</v>
      </c>
      <c r="C413" s="22">
        <v>18107754.93</v>
      </c>
      <c r="D413" s="22">
        <v>0</v>
      </c>
      <c r="E413" s="22">
        <v>0</v>
      </c>
      <c r="F413" s="22">
        <v>14442409.109999999</v>
      </c>
      <c r="G413" s="22">
        <f t="shared" si="75"/>
        <v>-3665345.8200000003</v>
      </c>
      <c r="H413" s="22">
        <f t="shared" si="76"/>
        <v>-14442409.109999999</v>
      </c>
      <c r="I413" s="23">
        <f t="shared" si="77"/>
        <v>-20.241856785500474</v>
      </c>
      <c r="J413" s="23">
        <f t="shared" si="78"/>
        <v>0</v>
      </c>
      <c r="K413" s="23">
        <f t="shared" si="79"/>
        <v>0</v>
      </c>
    </row>
    <row r="414" spans="1:11">
      <c r="A414" s="20" t="s">
        <v>61</v>
      </c>
      <c r="B414" s="21" t="s">
        <v>62</v>
      </c>
      <c r="C414" s="22">
        <v>-18107754.93</v>
      </c>
      <c r="D414" s="22">
        <v>0</v>
      </c>
      <c r="E414" s="22">
        <v>0</v>
      </c>
      <c r="F414" s="22">
        <v>-14442409.109999999</v>
      </c>
      <c r="G414" s="22">
        <f t="shared" si="75"/>
        <v>3665345.8200000003</v>
      </c>
      <c r="H414" s="22">
        <f t="shared" si="76"/>
        <v>14442409.109999999</v>
      </c>
      <c r="I414" s="23">
        <f t="shared" si="77"/>
        <v>-20.241856785500474</v>
      </c>
      <c r="J414" s="23">
        <f t="shared" si="78"/>
        <v>0</v>
      </c>
      <c r="K414" s="23">
        <f t="shared" si="79"/>
        <v>0</v>
      </c>
    </row>
    <row r="415" spans="1:11">
      <c r="A415" s="26" t="s">
        <v>63</v>
      </c>
      <c r="B415" s="21" t="s">
        <v>64</v>
      </c>
      <c r="C415" s="22">
        <v>-18107754.93</v>
      </c>
      <c r="D415" s="22">
        <v>0</v>
      </c>
      <c r="E415" s="22">
        <v>0</v>
      </c>
      <c r="F415" s="22">
        <v>-14442409.109999999</v>
      </c>
      <c r="G415" s="22">
        <f t="shared" si="75"/>
        <v>3665345.8200000003</v>
      </c>
      <c r="H415" s="22">
        <f t="shared" si="76"/>
        <v>14442409.109999999</v>
      </c>
      <c r="I415" s="23">
        <f t="shared" si="77"/>
        <v>-20.241856785500474</v>
      </c>
      <c r="J415" s="23">
        <f t="shared" si="78"/>
        <v>0</v>
      </c>
      <c r="K415" s="23">
        <f t="shared" si="79"/>
        <v>0</v>
      </c>
    </row>
    <row r="416" spans="1:11" s="35" customFormat="1">
      <c r="A416" s="36" t="s">
        <v>482</v>
      </c>
      <c r="B416" s="32" t="s">
        <v>483</v>
      </c>
      <c r="C416" s="33"/>
      <c r="D416" s="33"/>
      <c r="E416" s="33"/>
      <c r="F416" s="33"/>
      <c r="G416" s="33"/>
      <c r="H416" s="33"/>
      <c r="I416" s="34"/>
      <c r="J416" s="34"/>
      <c r="K416" s="34"/>
    </row>
    <row r="417" spans="1:11">
      <c r="A417" s="20" t="s">
        <v>26</v>
      </c>
      <c r="B417" s="21" t="s">
        <v>27</v>
      </c>
      <c r="C417" s="22">
        <v>6937097</v>
      </c>
      <c r="D417" s="22">
        <v>5834430</v>
      </c>
      <c r="E417" s="22">
        <v>726358</v>
      </c>
      <c r="F417" s="22">
        <v>5834430</v>
      </c>
      <c r="G417" s="22">
        <f t="shared" ref="G417:G434" si="80">F417-C417</f>
        <v>-1102667</v>
      </c>
      <c r="H417" s="22">
        <f t="shared" ref="H417:H434" si="81">E417-F417</f>
        <v>-5108072</v>
      </c>
      <c r="I417" s="23">
        <f t="shared" ref="I417:I434" si="82">IF(ISERROR(F417/C417),0,F417/C417*100-100)</f>
        <v>-15.895222454003459</v>
      </c>
      <c r="J417" s="23">
        <f t="shared" ref="J417:J434" si="83">IF(ISERROR(F417/E417),0,F417/E417*100)</f>
        <v>803.2444056512079</v>
      </c>
      <c r="K417" s="23">
        <f t="shared" ref="K417:K434" si="84">IF(ISERROR(F417/D417),0,F417/D417*100)</f>
        <v>100</v>
      </c>
    </row>
    <row r="418" spans="1:11">
      <c r="A418" s="26" t="s">
        <v>28</v>
      </c>
      <c r="B418" s="21" t="s">
        <v>29</v>
      </c>
      <c r="C418" s="22">
        <v>6937097</v>
      </c>
      <c r="D418" s="22">
        <v>5834430</v>
      </c>
      <c r="E418" s="22">
        <v>726358</v>
      </c>
      <c r="F418" s="22">
        <v>5834430</v>
      </c>
      <c r="G418" s="22">
        <f t="shared" si="80"/>
        <v>-1102667</v>
      </c>
      <c r="H418" s="22">
        <f t="shared" si="81"/>
        <v>-5108072</v>
      </c>
      <c r="I418" s="23">
        <f t="shared" si="82"/>
        <v>-15.895222454003459</v>
      </c>
      <c r="J418" s="23">
        <f t="shared" si="83"/>
        <v>803.2444056512079</v>
      </c>
      <c r="K418" s="23">
        <f t="shared" si="84"/>
        <v>100</v>
      </c>
    </row>
    <row r="419" spans="1:11">
      <c r="A419" s="27" t="s">
        <v>30</v>
      </c>
      <c r="B419" s="21" t="s">
        <v>31</v>
      </c>
      <c r="C419" s="22">
        <v>6937097</v>
      </c>
      <c r="D419" s="22">
        <v>5834430</v>
      </c>
      <c r="E419" s="22">
        <v>726358</v>
      </c>
      <c r="F419" s="22">
        <v>5834430</v>
      </c>
      <c r="G419" s="22">
        <f t="shared" si="80"/>
        <v>-1102667</v>
      </c>
      <c r="H419" s="22">
        <f t="shared" si="81"/>
        <v>-5108072</v>
      </c>
      <c r="I419" s="23">
        <f t="shared" si="82"/>
        <v>-15.895222454003459</v>
      </c>
      <c r="J419" s="23">
        <f t="shared" si="83"/>
        <v>803.2444056512079</v>
      </c>
      <c r="K419" s="23">
        <f t="shared" si="84"/>
        <v>100</v>
      </c>
    </row>
    <row r="420" spans="1:11">
      <c r="A420" s="20" t="s">
        <v>32</v>
      </c>
      <c r="B420" s="21" t="s">
        <v>33</v>
      </c>
      <c r="C420" s="22">
        <v>3477593.51</v>
      </c>
      <c r="D420" s="22">
        <v>5451489</v>
      </c>
      <c r="E420" s="22">
        <v>630623</v>
      </c>
      <c r="F420" s="22">
        <v>482790.53</v>
      </c>
      <c r="G420" s="22">
        <f t="shared" si="80"/>
        <v>-2994802.9799999995</v>
      </c>
      <c r="H420" s="22">
        <f t="shared" si="81"/>
        <v>147832.46999999997</v>
      </c>
      <c r="I420" s="23">
        <f t="shared" si="82"/>
        <v>-86.117108609395814</v>
      </c>
      <c r="J420" s="23">
        <f t="shared" si="83"/>
        <v>76.557710391152881</v>
      </c>
      <c r="K420" s="23">
        <f t="shared" si="84"/>
        <v>8.8561222447665227</v>
      </c>
    </row>
    <row r="421" spans="1:11">
      <c r="A421" s="26" t="s">
        <v>34</v>
      </c>
      <c r="B421" s="21" t="s">
        <v>35</v>
      </c>
      <c r="C421" s="22">
        <v>3477593.51</v>
      </c>
      <c r="D421" s="22">
        <v>5451489</v>
      </c>
      <c r="E421" s="22">
        <v>630623</v>
      </c>
      <c r="F421" s="22">
        <v>482790.53</v>
      </c>
      <c r="G421" s="22">
        <f t="shared" si="80"/>
        <v>-2994802.9799999995</v>
      </c>
      <c r="H421" s="22">
        <f t="shared" si="81"/>
        <v>147832.46999999997</v>
      </c>
      <c r="I421" s="23">
        <f t="shared" si="82"/>
        <v>-86.117108609395814</v>
      </c>
      <c r="J421" s="23">
        <f t="shared" si="83"/>
        <v>76.557710391152881</v>
      </c>
      <c r="K421" s="23">
        <f t="shared" si="84"/>
        <v>8.8561222447665227</v>
      </c>
    </row>
    <row r="422" spans="1:11">
      <c r="A422" s="27" t="s">
        <v>36</v>
      </c>
      <c r="B422" s="21" t="s">
        <v>37</v>
      </c>
      <c r="C422" s="22">
        <v>1460.26</v>
      </c>
      <c r="D422" s="22">
        <v>26392</v>
      </c>
      <c r="E422" s="22">
        <v>5598</v>
      </c>
      <c r="F422" s="22">
        <v>1899.24</v>
      </c>
      <c r="G422" s="22">
        <f t="shared" si="80"/>
        <v>438.98</v>
      </c>
      <c r="H422" s="22">
        <f t="shared" si="81"/>
        <v>3698.76</v>
      </c>
      <c r="I422" s="23">
        <f t="shared" si="82"/>
        <v>30.061769821812533</v>
      </c>
      <c r="J422" s="23">
        <f t="shared" si="83"/>
        <v>33.927116827438368</v>
      </c>
      <c r="K422" s="23">
        <f t="shared" si="84"/>
        <v>7.1962715974537739</v>
      </c>
    </row>
    <row r="423" spans="1:11">
      <c r="A423" s="28" t="s">
        <v>40</v>
      </c>
      <c r="B423" s="21" t="s">
        <v>41</v>
      </c>
      <c r="C423" s="22">
        <v>1460.26</v>
      </c>
      <c r="D423" s="22">
        <v>26392</v>
      </c>
      <c r="E423" s="22">
        <v>5598</v>
      </c>
      <c r="F423" s="22">
        <v>1899.24</v>
      </c>
      <c r="G423" s="22">
        <f t="shared" si="80"/>
        <v>438.98</v>
      </c>
      <c r="H423" s="22">
        <f t="shared" si="81"/>
        <v>3698.76</v>
      </c>
      <c r="I423" s="23">
        <f t="shared" si="82"/>
        <v>30.061769821812533</v>
      </c>
      <c r="J423" s="23">
        <f t="shared" si="83"/>
        <v>33.927116827438368</v>
      </c>
      <c r="K423" s="23">
        <f t="shared" si="84"/>
        <v>7.1962715974537739</v>
      </c>
    </row>
    <row r="424" spans="1:11">
      <c r="A424" s="27" t="s">
        <v>297</v>
      </c>
      <c r="B424" s="21" t="s">
        <v>298</v>
      </c>
      <c r="C424" s="22">
        <v>551133.25</v>
      </c>
      <c r="D424" s="22">
        <v>2500097</v>
      </c>
      <c r="E424" s="22">
        <v>625025</v>
      </c>
      <c r="F424" s="22">
        <v>480891.29</v>
      </c>
      <c r="G424" s="22">
        <f t="shared" si="80"/>
        <v>-70241.960000000021</v>
      </c>
      <c r="H424" s="22">
        <f t="shared" si="81"/>
        <v>144133.71000000002</v>
      </c>
      <c r="I424" s="23">
        <f t="shared" si="82"/>
        <v>-12.745004951162002</v>
      </c>
      <c r="J424" s="23">
        <f t="shared" si="83"/>
        <v>76.939528818847251</v>
      </c>
      <c r="K424" s="23">
        <f t="shared" si="84"/>
        <v>19.234905285674913</v>
      </c>
    </row>
    <row r="425" spans="1:11">
      <c r="A425" s="27" t="s">
        <v>42</v>
      </c>
      <c r="B425" s="21" t="s">
        <v>43</v>
      </c>
      <c r="C425" s="22">
        <v>2925000</v>
      </c>
      <c r="D425" s="22">
        <v>2925000</v>
      </c>
      <c r="E425" s="22">
        <v>0</v>
      </c>
      <c r="F425" s="22">
        <v>0</v>
      </c>
      <c r="G425" s="22">
        <f t="shared" si="80"/>
        <v>-2925000</v>
      </c>
      <c r="H425" s="22">
        <f t="shared" si="81"/>
        <v>0</v>
      </c>
      <c r="I425" s="23">
        <f t="shared" si="82"/>
        <v>-100</v>
      </c>
      <c r="J425" s="23">
        <f t="shared" si="83"/>
        <v>0</v>
      </c>
      <c r="K425" s="23">
        <f t="shared" si="84"/>
        <v>0</v>
      </c>
    </row>
    <row r="426" spans="1:11">
      <c r="A426" s="28" t="s">
        <v>44</v>
      </c>
      <c r="B426" s="21" t="s">
        <v>45</v>
      </c>
      <c r="C426" s="22">
        <v>2925000</v>
      </c>
      <c r="D426" s="22">
        <v>2925000</v>
      </c>
      <c r="E426" s="22">
        <v>0</v>
      </c>
      <c r="F426" s="22">
        <v>0</v>
      </c>
      <c r="G426" s="22">
        <f t="shared" si="80"/>
        <v>-2925000</v>
      </c>
      <c r="H426" s="22">
        <f t="shared" si="81"/>
        <v>0</v>
      </c>
      <c r="I426" s="23">
        <f t="shared" si="82"/>
        <v>-100</v>
      </c>
      <c r="J426" s="23">
        <f t="shared" si="83"/>
        <v>0</v>
      </c>
      <c r="K426" s="23">
        <f t="shared" si="84"/>
        <v>0</v>
      </c>
    </row>
    <row r="427" spans="1:11">
      <c r="A427" s="20"/>
      <c r="B427" s="21" t="s">
        <v>60</v>
      </c>
      <c r="C427" s="22">
        <v>3459503.49</v>
      </c>
      <c r="D427" s="22">
        <v>382941</v>
      </c>
      <c r="E427" s="22">
        <v>95735</v>
      </c>
      <c r="F427" s="22">
        <v>5351639.47</v>
      </c>
      <c r="G427" s="22">
        <f t="shared" si="80"/>
        <v>1892135.9799999995</v>
      </c>
      <c r="H427" s="22">
        <f t="shared" si="81"/>
        <v>-5255904.47</v>
      </c>
      <c r="I427" s="23">
        <f t="shared" si="82"/>
        <v>54.693859551504573</v>
      </c>
      <c r="J427" s="23">
        <f t="shared" si="83"/>
        <v>5590.0553298166815</v>
      </c>
      <c r="K427" s="23">
        <f t="shared" si="84"/>
        <v>1397.5101830308063</v>
      </c>
    </row>
    <row r="428" spans="1:11">
      <c r="A428" s="20" t="s">
        <v>61</v>
      </c>
      <c r="B428" s="21" t="s">
        <v>62</v>
      </c>
      <c r="C428" s="22">
        <v>-3459503.49</v>
      </c>
      <c r="D428" s="22">
        <v>-382941</v>
      </c>
      <c r="E428" s="22">
        <v>-95735</v>
      </c>
      <c r="F428" s="22">
        <v>-5351639.47</v>
      </c>
      <c r="G428" s="22">
        <f t="shared" si="80"/>
        <v>-1892135.9799999995</v>
      </c>
      <c r="H428" s="22">
        <f t="shared" si="81"/>
        <v>5255904.47</v>
      </c>
      <c r="I428" s="23">
        <f t="shared" si="82"/>
        <v>54.693859551504573</v>
      </c>
      <c r="J428" s="23">
        <f t="shared" si="83"/>
        <v>5590.0553298166815</v>
      </c>
      <c r="K428" s="23">
        <f t="shared" si="84"/>
        <v>1397.5101830308063</v>
      </c>
    </row>
    <row r="429" spans="1:11">
      <c r="A429" s="26" t="s">
        <v>307</v>
      </c>
      <c r="B429" s="21" t="s">
        <v>308</v>
      </c>
      <c r="C429" s="22">
        <v>22003.9</v>
      </c>
      <c r="D429" s="22">
        <v>533000</v>
      </c>
      <c r="E429" s="22">
        <v>133250</v>
      </c>
      <c r="F429" s="22">
        <v>25750.97</v>
      </c>
      <c r="G429" s="22">
        <f t="shared" si="80"/>
        <v>3747.0699999999997</v>
      </c>
      <c r="H429" s="22">
        <f t="shared" si="81"/>
        <v>107499.03</v>
      </c>
      <c r="I429" s="23">
        <f t="shared" si="82"/>
        <v>17.029117565522483</v>
      </c>
      <c r="J429" s="23">
        <f t="shared" si="83"/>
        <v>19.325305816135085</v>
      </c>
      <c r="K429" s="23">
        <f t="shared" si="84"/>
        <v>4.8313264540337713</v>
      </c>
    </row>
    <row r="430" spans="1:11">
      <c r="A430" s="27" t="s">
        <v>311</v>
      </c>
      <c r="B430" s="21" t="s">
        <v>312</v>
      </c>
      <c r="C430" s="22">
        <v>22003.9</v>
      </c>
      <c r="D430" s="22">
        <v>533000</v>
      </c>
      <c r="E430" s="22">
        <v>133250</v>
      </c>
      <c r="F430" s="22">
        <v>25750.97</v>
      </c>
      <c r="G430" s="22">
        <f t="shared" si="80"/>
        <v>3747.0699999999997</v>
      </c>
      <c r="H430" s="22">
        <f t="shared" si="81"/>
        <v>107499.03</v>
      </c>
      <c r="I430" s="23">
        <f t="shared" si="82"/>
        <v>17.029117565522483</v>
      </c>
      <c r="J430" s="23">
        <f t="shared" si="83"/>
        <v>19.325305816135085</v>
      </c>
      <c r="K430" s="23">
        <f t="shared" si="84"/>
        <v>4.8313264540337713</v>
      </c>
    </row>
    <row r="431" spans="1:11">
      <c r="A431" s="26" t="s">
        <v>456</v>
      </c>
      <c r="B431" s="21" t="s">
        <v>457</v>
      </c>
      <c r="C431" s="22">
        <v>-60188.47</v>
      </c>
      <c r="D431" s="22">
        <v>-915941</v>
      </c>
      <c r="E431" s="22">
        <v>-228985</v>
      </c>
      <c r="F431" s="22">
        <v>-32328.55</v>
      </c>
      <c r="G431" s="22">
        <f t="shared" si="80"/>
        <v>27859.920000000002</v>
      </c>
      <c r="H431" s="22">
        <f t="shared" si="81"/>
        <v>-196656.45</v>
      </c>
      <c r="I431" s="23">
        <f t="shared" si="82"/>
        <v>-46.287802298347181</v>
      </c>
      <c r="J431" s="23">
        <f t="shared" si="83"/>
        <v>14.118195514990065</v>
      </c>
      <c r="K431" s="23">
        <f t="shared" si="84"/>
        <v>3.5295450252800129</v>
      </c>
    </row>
    <row r="432" spans="1:11">
      <c r="A432" s="27" t="s">
        <v>458</v>
      </c>
      <c r="B432" s="21" t="s">
        <v>459</v>
      </c>
      <c r="C432" s="22">
        <v>-60188.47</v>
      </c>
      <c r="D432" s="22">
        <v>-915941</v>
      </c>
      <c r="E432" s="22">
        <v>-228985</v>
      </c>
      <c r="F432" s="22">
        <v>-32328.55</v>
      </c>
      <c r="G432" s="22">
        <f t="shared" si="80"/>
        <v>27859.920000000002</v>
      </c>
      <c r="H432" s="22">
        <f t="shared" si="81"/>
        <v>-196656.45</v>
      </c>
      <c r="I432" s="23">
        <f t="shared" si="82"/>
        <v>-46.287802298347181</v>
      </c>
      <c r="J432" s="23">
        <f t="shared" si="83"/>
        <v>14.118195514990065</v>
      </c>
      <c r="K432" s="23">
        <f t="shared" si="84"/>
        <v>3.5295450252800129</v>
      </c>
    </row>
    <row r="433" spans="1:11">
      <c r="A433" s="26" t="s">
        <v>63</v>
      </c>
      <c r="B433" s="21" t="s">
        <v>64</v>
      </c>
      <c r="C433" s="22">
        <v>-3421318.92</v>
      </c>
      <c r="D433" s="22">
        <v>0</v>
      </c>
      <c r="E433" s="22">
        <v>0</v>
      </c>
      <c r="F433" s="22">
        <v>-5345061.8899999997</v>
      </c>
      <c r="G433" s="22">
        <f t="shared" si="80"/>
        <v>-1923742.9699999997</v>
      </c>
      <c r="H433" s="22">
        <f t="shared" si="81"/>
        <v>5345061.8899999997</v>
      </c>
      <c r="I433" s="23">
        <f t="shared" si="82"/>
        <v>56.228110123098361</v>
      </c>
      <c r="J433" s="23">
        <f t="shared" si="83"/>
        <v>0</v>
      </c>
      <c r="K433" s="23">
        <f t="shared" si="84"/>
        <v>0</v>
      </c>
    </row>
    <row r="434" spans="1:11" ht="25.5">
      <c r="A434" s="27" t="s">
        <v>313</v>
      </c>
      <c r="B434" s="21" t="s">
        <v>314</v>
      </c>
      <c r="C434" s="22">
        <v>-22003.9</v>
      </c>
      <c r="D434" s="22">
        <v>-533000</v>
      </c>
      <c r="E434" s="22">
        <v>-133250</v>
      </c>
      <c r="F434" s="22">
        <v>-25750.97</v>
      </c>
      <c r="G434" s="22">
        <f t="shared" si="80"/>
        <v>-3747.0699999999997</v>
      </c>
      <c r="H434" s="22">
        <f t="shared" si="81"/>
        <v>-107499.03</v>
      </c>
      <c r="I434" s="23">
        <f t="shared" si="82"/>
        <v>17.029117565522483</v>
      </c>
      <c r="J434" s="23">
        <f t="shared" si="83"/>
        <v>19.325305816135085</v>
      </c>
      <c r="K434" s="23">
        <f t="shared" si="84"/>
        <v>4.8313264540337713</v>
      </c>
    </row>
    <row r="435" spans="1:11" s="35" customFormat="1">
      <c r="A435" s="36" t="s">
        <v>484</v>
      </c>
      <c r="B435" s="32" t="s">
        <v>485</v>
      </c>
      <c r="C435" s="33"/>
      <c r="D435" s="33"/>
      <c r="E435" s="33"/>
      <c r="F435" s="33"/>
      <c r="G435" s="33"/>
      <c r="H435" s="33"/>
      <c r="I435" s="34"/>
      <c r="J435" s="34"/>
      <c r="K435" s="34"/>
    </row>
    <row r="436" spans="1:11">
      <c r="A436" s="20" t="s">
        <v>26</v>
      </c>
      <c r="B436" s="21" t="s">
        <v>27</v>
      </c>
      <c r="C436" s="22">
        <v>8200650</v>
      </c>
      <c r="D436" s="22">
        <v>8265600</v>
      </c>
      <c r="E436" s="22">
        <v>2455586</v>
      </c>
      <c r="F436" s="22">
        <v>8265600</v>
      </c>
      <c r="G436" s="22">
        <f t="shared" ref="G436:G452" si="85">F436-C436</f>
        <v>64950</v>
      </c>
      <c r="H436" s="22">
        <f t="shared" ref="H436:H452" si="86">E436-F436</f>
        <v>-5810014</v>
      </c>
      <c r="I436" s="23">
        <f t="shared" ref="I436:I452" si="87">IF(ISERROR(F436/C436),0,F436/C436*100-100)</f>
        <v>0.79201038942035495</v>
      </c>
      <c r="J436" s="23">
        <f t="shared" ref="J436:J452" si="88">IF(ISERROR(F436/E436),0,F436/E436*100)</f>
        <v>336.60397151637125</v>
      </c>
      <c r="K436" s="23">
        <f t="shared" ref="K436:K452" si="89">IF(ISERROR(F436/D436),0,F436/D436*100)</f>
        <v>100</v>
      </c>
    </row>
    <row r="437" spans="1:11">
      <c r="A437" s="26" t="s">
        <v>28</v>
      </c>
      <c r="B437" s="21" t="s">
        <v>29</v>
      </c>
      <c r="C437" s="22">
        <v>8200650</v>
      </c>
      <c r="D437" s="22">
        <v>8265600</v>
      </c>
      <c r="E437" s="22">
        <v>2455586</v>
      </c>
      <c r="F437" s="22">
        <v>8265600</v>
      </c>
      <c r="G437" s="22">
        <f t="shared" si="85"/>
        <v>64950</v>
      </c>
      <c r="H437" s="22">
        <f t="shared" si="86"/>
        <v>-5810014</v>
      </c>
      <c r="I437" s="23">
        <f t="shared" si="87"/>
        <v>0.79201038942035495</v>
      </c>
      <c r="J437" s="23">
        <f t="shared" si="88"/>
        <v>336.60397151637125</v>
      </c>
      <c r="K437" s="23">
        <f t="shared" si="89"/>
        <v>100</v>
      </c>
    </row>
    <row r="438" spans="1:11">
      <c r="A438" s="27" t="s">
        <v>30</v>
      </c>
      <c r="B438" s="21" t="s">
        <v>31</v>
      </c>
      <c r="C438" s="22">
        <v>8200650</v>
      </c>
      <c r="D438" s="22">
        <v>8265600</v>
      </c>
      <c r="E438" s="22">
        <v>2455586</v>
      </c>
      <c r="F438" s="22">
        <v>8265600</v>
      </c>
      <c r="G438" s="22">
        <f t="shared" si="85"/>
        <v>64950</v>
      </c>
      <c r="H438" s="22">
        <f t="shared" si="86"/>
        <v>-5810014</v>
      </c>
      <c r="I438" s="23">
        <f t="shared" si="87"/>
        <v>0.79201038942035495</v>
      </c>
      <c r="J438" s="23">
        <f t="shared" si="88"/>
        <v>336.60397151637125</v>
      </c>
      <c r="K438" s="23">
        <f t="shared" si="89"/>
        <v>100</v>
      </c>
    </row>
    <row r="439" spans="1:11">
      <c r="A439" s="20" t="s">
        <v>32</v>
      </c>
      <c r="B439" s="21" t="s">
        <v>33</v>
      </c>
      <c r="C439" s="22">
        <v>2365020</v>
      </c>
      <c r="D439" s="22">
        <v>8265600</v>
      </c>
      <c r="E439" s="22">
        <v>2455586</v>
      </c>
      <c r="F439" s="22">
        <v>2665260</v>
      </c>
      <c r="G439" s="22">
        <f t="shared" si="85"/>
        <v>300240</v>
      </c>
      <c r="H439" s="22">
        <f t="shared" si="86"/>
        <v>-209674</v>
      </c>
      <c r="I439" s="23">
        <f t="shared" si="87"/>
        <v>12.695030063170719</v>
      </c>
      <c r="J439" s="23">
        <f t="shared" si="88"/>
        <v>108.53865431713652</v>
      </c>
      <c r="K439" s="23">
        <f t="shared" si="89"/>
        <v>32.245209059233446</v>
      </c>
    </row>
    <row r="440" spans="1:11">
      <c r="A440" s="26" t="s">
        <v>34</v>
      </c>
      <c r="B440" s="21" t="s">
        <v>35</v>
      </c>
      <c r="C440" s="22">
        <v>2365020</v>
      </c>
      <c r="D440" s="22">
        <v>8265600</v>
      </c>
      <c r="E440" s="22">
        <v>2455586</v>
      </c>
      <c r="F440" s="22">
        <v>2665260</v>
      </c>
      <c r="G440" s="22">
        <f t="shared" si="85"/>
        <v>300240</v>
      </c>
      <c r="H440" s="22">
        <f t="shared" si="86"/>
        <v>-209674</v>
      </c>
      <c r="I440" s="23">
        <f t="shared" si="87"/>
        <v>12.695030063170719</v>
      </c>
      <c r="J440" s="23">
        <f t="shared" si="88"/>
        <v>108.53865431713652</v>
      </c>
      <c r="K440" s="23">
        <f t="shared" si="89"/>
        <v>32.245209059233446</v>
      </c>
    </row>
    <row r="441" spans="1:11">
      <c r="A441" s="27" t="s">
        <v>42</v>
      </c>
      <c r="B441" s="21" t="s">
        <v>43</v>
      </c>
      <c r="C441" s="22">
        <v>187380</v>
      </c>
      <c r="D441" s="22">
        <v>573452</v>
      </c>
      <c r="E441" s="22">
        <v>155046</v>
      </c>
      <c r="F441" s="22">
        <v>212400</v>
      </c>
      <c r="G441" s="22">
        <f t="shared" si="85"/>
        <v>25020</v>
      </c>
      <c r="H441" s="22">
        <f t="shared" si="86"/>
        <v>-57354</v>
      </c>
      <c r="I441" s="23">
        <f t="shared" si="87"/>
        <v>13.352545629202694</v>
      </c>
      <c r="J441" s="23">
        <f t="shared" si="88"/>
        <v>136.99160249216362</v>
      </c>
      <c r="K441" s="23">
        <f t="shared" si="89"/>
        <v>37.038845448267679</v>
      </c>
    </row>
    <row r="442" spans="1:11">
      <c r="A442" s="28" t="s">
        <v>44</v>
      </c>
      <c r="B442" s="21" t="s">
        <v>45</v>
      </c>
      <c r="C442" s="22">
        <v>167940</v>
      </c>
      <c r="D442" s="22">
        <v>452028</v>
      </c>
      <c r="E442" s="22">
        <v>135606</v>
      </c>
      <c r="F442" s="22">
        <v>187920</v>
      </c>
      <c r="G442" s="22">
        <f t="shared" si="85"/>
        <v>19980</v>
      </c>
      <c r="H442" s="22">
        <f t="shared" si="86"/>
        <v>-52314</v>
      </c>
      <c r="I442" s="23">
        <f t="shared" si="87"/>
        <v>11.897106109324753</v>
      </c>
      <c r="J442" s="23">
        <f t="shared" si="88"/>
        <v>138.57793902924649</v>
      </c>
      <c r="K442" s="23">
        <f t="shared" si="89"/>
        <v>41.572645942286762</v>
      </c>
    </row>
    <row r="443" spans="1:11">
      <c r="A443" s="28" t="s">
        <v>46</v>
      </c>
      <c r="B443" s="21" t="s">
        <v>47</v>
      </c>
      <c r="C443" s="22">
        <v>19440</v>
      </c>
      <c r="D443" s="22">
        <v>121424</v>
      </c>
      <c r="E443" s="22">
        <v>19440</v>
      </c>
      <c r="F443" s="22">
        <v>24480</v>
      </c>
      <c r="G443" s="22">
        <f t="shared" si="85"/>
        <v>5040</v>
      </c>
      <c r="H443" s="22">
        <f t="shared" si="86"/>
        <v>-5040</v>
      </c>
      <c r="I443" s="23">
        <f t="shared" si="87"/>
        <v>25.925925925925924</v>
      </c>
      <c r="J443" s="23">
        <f t="shared" si="88"/>
        <v>125.92592592592592</v>
      </c>
      <c r="K443" s="23">
        <f t="shared" si="89"/>
        <v>20.16075899327975</v>
      </c>
    </row>
    <row r="444" spans="1:11" ht="25.5">
      <c r="A444" s="27" t="s">
        <v>48</v>
      </c>
      <c r="B444" s="21" t="s">
        <v>49</v>
      </c>
      <c r="C444" s="22">
        <v>2177640</v>
      </c>
      <c r="D444" s="22">
        <v>7692148</v>
      </c>
      <c r="E444" s="22">
        <v>2300540</v>
      </c>
      <c r="F444" s="22">
        <v>2452860</v>
      </c>
      <c r="G444" s="22">
        <f t="shared" si="85"/>
        <v>275220</v>
      </c>
      <c r="H444" s="22">
        <f t="shared" si="86"/>
        <v>-152320</v>
      </c>
      <c r="I444" s="23">
        <f t="shared" si="87"/>
        <v>12.638452636799485</v>
      </c>
      <c r="J444" s="23">
        <f t="shared" si="88"/>
        <v>106.62105418727776</v>
      </c>
      <c r="K444" s="23">
        <f t="shared" si="89"/>
        <v>31.887841991599746</v>
      </c>
    </row>
    <row r="445" spans="1:11">
      <c r="A445" s="28" t="s">
        <v>50</v>
      </c>
      <c r="B445" s="21" t="s">
        <v>51</v>
      </c>
      <c r="C445" s="22">
        <v>1080</v>
      </c>
      <c r="D445" s="22">
        <v>2160</v>
      </c>
      <c r="E445" s="22">
        <v>540</v>
      </c>
      <c r="F445" s="22">
        <v>900</v>
      </c>
      <c r="G445" s="22">
        <f t="shared" si="85"/>
        <v>-180</v>
      </c>
      <c r="H445" s="22">
        <f t="shared" si="86"/>
        <v>-360</v>
      </c>
      <c r="I445" s="23">
        <f t="shared" si="87"/>
        <v>-16.666666666666657</v>
      </c>
      <c r="J445" s="23">
        <f t="shared" si="88"/>
        <v>166.66666666666669</v>
      </c>
      <c r="K445" s="23">
        <f t="shared" si="89"/>
        <v>41.666666666666671</v>
      </c>
    </row>
    <row r="446" spans="1:11" ht="25.5">
      <c r="A446" s="29" t="s">
        <v>52</v>
      </c>
      <c r="B446" s="21" t="s">
        <v>53</v>
      </c>
      <c r="C446" s="22">
        <v>1080</v>
      </c>
      <c r="D446" s="22">
        <v>2160</v>
      </c>
      <c r="E446" s="22">
        <v>540</v>
      </c>
      <c r="F446" s="22">
        <v>900</v>
      </c>
      <c r="G446" s="22">
        <f t="shared" si="85"/>
        <v>-180</v>
      </c>
      <c r="H446" s="22">
        <f t="shared" si="86"/>
        <v>-360</v>
      </c>
      <c r="I446" s="23">
        <f t="shared" si="87"/>
        <v>-16.666666666666657</v>
      </c>
      <c r="J446" s="23">
        <f t="shared" si="88"/>
        <v>166.66666666666669</v>
      </c>
      <c r="K446" s="23">
        <f t="shared" si="89"/>
        <v>41.666666666666671</v>
      </c>
    </row>
    <row r="447" spans="1:11" ht="25.5">
      <c r="A447" s="30" t="s">
        <v>54</v>
      </c>
      <c r="B447" s="21" t="s">
        <v>55</v>
      </c>
      <c r="C447" s="22">
        <v>1080</v>
      </c>
      <c r="D447" s="22">
        <v>2160</v>
      </c>
      <c r="E447" s="22">
        <v>540</v>
      </c>
      <c r="F447" s="22">
        <v>900</v>
      </c>
      <c r="G447" s="22">
        <f t="shared" si="85"/>
        <v>-180</v>
      </c>
      <c r="H447" s="22">
        <f t="shared" si="86"/>
        <v>-360</v>
      </c>
      <c r="I447" s="23">
        <f t="shared" si="87"/>
        <v>-16.666666666666657</v>
      </c>
      <c r="J447" s="23">
        <f t="shared" si="88"/>
        <v>166.66666666666669</v>
      </c>
      <c r="K447" s="23">
        <f t="shared" si="89"/>
        <v>41.666666666666671</v>
      </c>
    </row>
    <row r="448" spans="1:11" ht="25.5">
      <c r="A448" s="28" t="s">
        <v>148</v>
      </c>
      <c r="B448" s="21" t="s">
        <v>149</v>
      </c>
      <c r="C448" s="22">
        <v>2176560</v>
      </c>
      <c r="D448" s="22">
        <v>7689988</v>
      </c>
      <c r="E448" s="22">
        <v>2300000</v>
      </c>
      <c r="F448" s="22">
        <v>2451960</v>
      </c>
      <c r="G448" s="22">
        <f t="shared" si="85"/>
        <v>275400</v>
      </c>
      <c r="H448" s="22">
        <f t="shared" si="86"/>
        <v>-151960</v>
      </c>
      <c r="I448" s="23">
        <f t="shared" si="87"/>
        <v>12.652993714852798</v>
      </c>
      <c r="J448" s="23">
        <f t="shared" si="88"/>
        <v>106.60695652173912</v>
      </c>
      <c r="K448" s="23">
        <f t="shared" si="89"/>
        <v>31.885095269329415</v>
      </c>
    </row>
    <row r="449" spans="1:11" ht="38.25">
      <c r="A449" s="29" t="s">
        <v>150</v>
      </c>
      <c r="B449" s="21" t="s">
        <v>151</v>
      </c>
      <c r="C449" s="22">
        <v>2176560</v>
      </c>
      <c r="D449" s="22">
        <v>7689988</v>
      </c>
      <c r="E449" s="22">
        <v>2300000</v>
      </c>
      <c r="F449" s="22">
        <v>2451960</v>
      </c>
      <c r="G449" s="22">
        <f t="shared" si="85"/>
        <v>275400</v>
      </c>
      <c r="H449" s="22">
        <f t="shared" si="86"/>
        <v>-151960</v>
      </c>
      <c r="I449" s="23">
        <f t="shared" si="87"/>
        <v>12.652993714852798</v>
      </c>
      <c r="J449" s="23">
        <f t="shared" si="88"/>
        <v>106.60695652173912</v>
      </c>
      <c r="K449" s="23">
        <f t="shared" si="89"/>
        <v>31.885095269329415</v>
      </c>
    </row>
    <row r="450" spans="1:11">
      <c r="A450" s="20"/>
      <c r="B450" s="21" t="s">
        <v>60</v>
      </c>
      <c r="C450" s="22">
        <v>5835630</v>
      </c>
      <c r="D450" s="22">
        <v>0</v>
      </c>
      <c r="E450" s="22">
        <v>0</v>
      </c>
      <c r="F450" s="22">
        <v>5600340</v>
      </c>
      <c r="G450" s="22">
        <f t="shared" si="85"/>
        <v>-235290</v>
      </c>
      <c r="H450" s="22">
        <f t="shared" si="86"/>
        <v>-5600340</v>
      </c>
      <c r="I450" s="23">
        <f t="shared" si="87"/>
        <v>-4.0319554186951478</v>
      </c>
      <c r="J450" s="23">
        <f t="shared" si="88"/>
        <v>0</v>
      </c>
      <c r="K450" s="23">
        <f t="shared" si="89"/>
        <v>0</v>
      </c>
    </row>
    <row r="451" spans="1:11">
      <c r="A451" s="20" t="s">
        <v>61</v>
      </c>
      <c r="B451" s="21" t="s">
        <v>62</v>
      </c>
      <c r="C451" s="22">
        <v>-5835630</v>
      </c>
      <c r="D451" s="22">
        <v>0</v>
      </c>
      <c r="E451" s="22">
        <v>0</v>
      </c>
      <c r="F451" s="22">
        <v>-5600340</v>
      </c>
      <c r="G451" s="22">
        <f t="shared" si="85"/>
        <v>235290</v>
      </c>
      <c r="H451" s="22">
        <f t="shared" si="86"/>
        <v>5600340</v>
      </c>
      <c r="I451" s="23">
        <f t="shared" si="87"/>
        <v>-4.0319554186951478</v>
      </c>
      <c r="J451" s="23">
        <f t="shared" si="88"/>
        <v>0</v>
      </c>
      <c r="K451" s="23">
        <f t="shared" si="89"/>
        <v>0</v>
      </c>
    </row>
    <row r="452" spans="1:11">
      <c r="A452" s="26" t="s">
        <v>63</v>
      </c>
      <c r="B452" s="21" t="s">
        <v>64</v>
      </c>
      <c r="C452" s="22">
        <v>-5835630</v>
      </c>
      <c r="D452" s="22">
        <v>0</v>
      </c>
      <c r="E452" s="22">
        <v>0</v>
      </c>
      <c r="F452" s="22">
        <v>-5600340</v>
      </c>
      <c r="G452" s="22">
        <f t="shared" si="85"/>
        <v>235290</v>
      </c>
      <c r="H452" s="22">
        <f t="shared" si="86"/>
        <v>5600340</v>
      </c>
      <c r="I452" s="23">
        <f t="shared" si="87"/>
        <v>-4.0319554186951478</v>
      </c>
      <c r="J452" s="23">
        <f t="shared" si="88"/>
        <v>0</v>
      </c>
      <c r="K452" s="23">
        <f t="shared" si="89"/>
        <v>0</v>
      </c>
    </row>
    <row r="453" spans="1:11" s="35" customFormat="1">
      <c r="A453" s="36" t="s">
        <v>486</v>
      </c>
      <c r="B453" s="32" t="s">
        <v>487</v>
      </c>
      <c r="C453" s="33"/>
      <c r="D453" s="33"/>
      <c r="E453" s="33"/>
      <c r="F453" s="33"/>
      <c r="G453" s="33"/>
      <c r="H453" s="33"/>
      <c r="I453" s="34"/>
      <c r="J453" s="34"/>
      <c r="K453" s="34"/>
    </row>
    <row r="454" spans="1:11">
      <c r="A454" s="20" t="s">
        <v>26</v>
      </c>
      <c r="B454" s="21" t="s">
        <v>27</v>
      </c>
      <c r="C454" s="22">
        <v>131706</v>
      </c>
      <c r="D454" s="22">
        <v>87804</v>
      </c>
      <c r="E454" s="22">
        <v>29268</v>
      </c>
      <c r="F454" s="22">
        <v>87804</v>
      </c>
      <c r="G454" s="22">
        <f t="shared" ref="G454:G464" si="90">F454-C454</f>
        <v>-43902</v>
      </c>
      <c r="H454" s="22">
        <f t="shared" ref="H454:H464" si="91">E454-F454</f>
        <v>-58536</v>
      </c>
      <c r="I454" s="23">
        <f t="shared" ref="I454:I464" si="92">IF(ISERROR(F454/C454),0,F454/C454*100-100)</f>
        <v>-33.333333333333343</v>
      </c>
      <c r="J454" s="23">
        <f t="shared" ref="J454:J464" si="93">IF(ISERROR(F454/E454),0,F454/E454*100)</f>
        <v>300</v>
      </c>
      <c r="K454" s="23">
        <f t="shared" ref="K454:K464" si="94">IF(ISERROR(F454/D454),0,F454/D454*100)</f>
        <v>100</v>
      </c>
    </row>
    <row r="455" spans="1:11">
      <c r="A455" s="26" t="s">
        <v>28</v>
      </c>
      <c r="B455" s="21" t="s">
        <v>29</v>
      </c>
      <c r="C455" s="22">
        <v>131706</v>
      </c>
      <c r="D455" s="22">
        <v>87804</v>
      </c>
      <c r="E455" s="22">
        <v>29268</v>
      </c>
      <c r="F455" s="22">
        <v>87804</v>
      </c>
      <c r="G455" s="22">
        <f t="shared" si="90"/>
        <v>-43902</v>
      </c>
      <c r="H455" s="22">
        <f t="shared" si="91"/>
        <v>-58536</v>
      </c>
      <c r="I455" s="23">
        <f t="shared" si="92"/>
        <v>-33.333333333333343</v>
      </c>
      <c r="J455" s="23">
        <f t="shared" si="93"/>
        <v>300</v>
      </c>
      <c r="K455" s="23">
        <f t="shared" si="94"/>
        <v>100</v>
      </c>
    </row>
    <row r="456" spans="1:11">
      <c r="A456" s="27" t="s">
        <v>30</v>
      </c>
      <c r="B456" s="21" t="s">
        <v>31</v>
      </c>
      <c r="C456" s="22">
        <v>131706</v>
      </c>
      <c r="D456" s="22">
        <v>87804</v>
      </c>
      <c r="E456" s="22">
        <v>29268</v>
      </c>
      <c r="F456" s="22">
        <v>87804</v>
      </c>
      <c r="G456" s="22">
        <f t="shared" si="90"/>
        <v>-43902</v>
      </c>
      <c r="H456" s="22">
        <f t="shared" si="91"/>
        <v>-58536</v>
      </c>
      <c r="I456" s="23">
        <f t="shared" si="92"/>
        <v>-33.333333333333343</v>
      </c>
      <c r="J456" s="23">
        <f t="shared" si="93"/>
        <v>300</v>
      </c>
      <c r="K456" s="23">
        <f t="shared" si="94"/>
        <v>100</v>
      </c>
    </row>
    <row r="457" spans="1:11">
      <c r="A457" s="20" t="s">
        <v>32</v>
      </c>
      <c r="B457" s="21" t="s">
        <v>33</v>
      </c>
      <c r="C457" s="22">
        <v>32927</v>
      </c>
      <c r="D457" s="22">
        <v>87804</v>
      </c>
      <c r="E457" s="22">
        <v>29268</v>
      </c>
      <c r="F457" s="22">
        <v>29268</v>
      </c>
      <c r="G457" s="22">
        <f t="shared" si="90"/>
        <v>-3659</v>
      </c>
      <c r="H457" s="22">
        <f t="shared" si="91"/>
        <v>0</v>
      </c>
      <c r="I457" s="23">
        <f t="shared" si="92"/>
        <v>-11.112460898350889</v>
      </c>
      <c r="J457" s="23">
        <f t="shared" si="93"/>
        <v>100</v>
      </c>
      <c r="K457" s="23">
        <f t="shared" si="94"/>
        <v>33.333333333333329</v>
      </c>
    </row>
    <row r="458" spans="1:11">
      <c r="A458" s="26" t="s">
        <v>34</v>
      </c>
      <c r="B458" s="21" t="s">
        <v>35</v>
      </c>
      <c r="C458" s="22">
        <v>32927</v>
      </c>
      <c r="D458" s="22">
        <v>87804</v>
      </c>
      <c r="E458" s="22">
        <v>29268</v>
      </c>
      <c r="F458" s="22">
        <v>29268</v>
      </c>
      <c r="G458" s="22">
        <f t="shared" si="90"/>
        <v>-3659</v>
      </c>
      <c r="H458" s="22">
        <f t="shared" si="91"/>
        <v>0</v>
      </c>
      <c r="I458" s="23">
        <f t="shared" si="92"/>
        <v>-11.112460898350889</v>
      </c>
      <c r="J458" s="23">
        <f t="shared" si="93"/>
        <v>100</v>
      </c>
      <c r="K458" s="23">
        <f t="shared" si="94"/>
        <v>33.333333333333329</v>
      </c>
    </row>
    <row r="459" spans="1:11" ht="25.5">
      <c r="A459" s="27" t="s">
        <v>48</v>
      </c>
      <c r="B459" s="21" t="s">
        <v>49</v>
      </c>
      <c r="C459" s="22">
        <v>32927</v>
      </c>
      <c r="D459" s="22">
        <v>87804</v>
      </c>
      <c r="E459" s="22">
        <v>29268</v>
      </c>
      <c r="F459" s="22">
        <v>29268</v>
      </c>
      <c r="G459" s="22">
        <f t="shared" si="90"/>
        <v>-3659</v>
      </c>
      <c r="H459" s="22">
        <f t="shared" si="91"/>
        <v>0</v>
      </c>
      <c r="I459" s="23">
        <f t="shared" si="92"/>
        <v>-11.112460898350889</v>
      </c>
      <c r="J459" s="23">
        <f t="shared" si="93"/>
        <v>100</v>
      </c>
      <c r="K459" s="23">
        <f t="shared" si="94"/>
        <v>33.333333333333329</v>
      </c>
    </row>
    <row r="460" spans="1:11" ht="25.5">
      <c r="A460" s="28" t="s">
        <v>148</v>
      </c>
      <c r="B460" s="21" t="s">
        <v>149</v>
      </c>
      <c r="C460" s="22">
        <v>32927</v>
      </c>
      <c r="D460" s="22">
        <v>87804</v>
      </c>
      <c r="E460" s="22">
        <v>29268</v>
      </c>
      <c r="F460" s="22">
        <v>29268</v>
      </c>
      <c r="G460" s="22">
        <f t="shared" si="90"/>
        <v>-3659</v>
      </c>
      <c r="H460" s="22">
        <f t="shared" si="91"/>
        <v>0</v>
      </c>
      <c r="I460" s="23">
        <f t="shared" si="92"/>
        <v>-11.112460898350889</v>
      </c>
      <c r="J460" s="23">
        <f t="shared" si="93"/>
        <v>100</v>
      </c>
      <c r="K460" s="23">
        <f t="shared" si="94"/>
        <v>33.333333333333329</v>
      </c>
    </row>
    <row r="461" spans="1:11" ht="38.25">
      <c r="A461" s="29" t="s">
        <v>150</v>
      </c>
      <c r="B461" s="21" t="s">
        <v>151</v>
      </c>
      <c r="C461" s="22">
        <v>32927</v>
      </c>
      <c r="D461" s="22">
        <v>87804</v>
      </c>
      <c r="E461" s="22">
        <v>29268</v>
      </c>
      <c r="F461" s="22">
        <v>29268</v>
      </c>
      <c r="G461" s="22">
        <f t="shared" si="90"/>
        <v>-3659</v>
      </c>
      <c r="H461" s="22">
        <f t="shared" si="91"/>
        <v>0</v>
      </c>
      <c r="I461" s="23">
        <f t="shared" si="92"/>
        <v>-11.112460898350889</v>
      </c>
      <c r="J461" s="23">
        <f t="shared" si="93"/>
        <v>100</v>
      </c>
      <c r="K461" s="23">
        <f t="shared" si="94"/>
        <v>33.333333333333329</v>
      </c>
    </row>
    <row r="462" spans="1:11">
      <c r="A462" s="20"/>
      <c r="B462" s="21" t="s">
        <v>60</v>
      </c>
      <c r="C462" s="22">
        <v>98779</v>
      </c>
      <c r="D462" s="22">
        <v>0</v>
      </c>
      <c r="E462" s="22">
        <v>0</v>
      </c>
      <c r="F462" s="22">
        <v>58536</v>
      </c>
      <c r="G462" s="22">
        <f t="shared" si="90"/>
        <v>-40243</v>
      </c>
      <c r="H462" s="22">
        <f t="shared" si="91"/>
        <v>-58536</v>
      </c>
      <c r="I462" s="23">
        <f t="shared" si="92"/>
        <v>-40.740440781947584</v>
      </c>
      <c r="J462" s="23">
        <f t="shared" si="93"/>
        <v>0</v>
      </c>
      <c r="K462" s="23">
        <f t="shared" si="94"/>
        <v>0</v>
      </c>
    </row>
    <row r="463" spans="1:11">
      <c r="A463" s="20" t="s">
        <v>61</v>
      </c>
      <c r="B463" s="21" t="s">
        <v>62</v>
      </c>
      <c r="C463" s="22">
        <v>-98779</v>
      </c>
      <c r="D463" s="22">
        <v>0</v>
      </c>
      <c r="E463" s="22">
        <v>0</v>
      </c>
      <c r="F463" s="22">
        <v>-58536</v>
      </c>
      <c r="G463" s="22">
        <f t="shared" si="90"/>
        <v>40243</v>
      </c>
      <c r="H463" s="22">
        <f t="shared" si="91"/>
        <v>58536</v>
      </c>
      <c r="I463" s="23">
        <f t="shared" si="92"/>
        <v>-40.740440781947584</v>
      </c>
      <c r="J463" s="23">
        <f t="shared" si="93"/>
        <v>0</v>
      </c>
      <c r="K463" s="23">
        <f t="shared" si="94"/>
        <v>0</v>
      </c>
    </row>
    <row r="464" spans="1:11">
      <c r="A464" s="26" t="s">
        <v>63</v>
      </c>
      <c r="B464" s="21" t="s">
        <v>64</v>
      </c>
      <c r="C464" s="22">
        <v>-98779</v>
      </c>
      <c r="D464" s="22">
        <v>0</v>
      </c>
      <c r="E464" s="22">
        <v>0</v>
      </c>
      <c r="F464" s="22">
        <v>-58536</v>
      </c>
      <c r="G464" s="22">
        <f t="shared" si="90"/>
        <v>40243</v>
      </c>
      <c r="H464" s="22">
        <f t="shared" si="91"/>
        <v>58536</v>
      </c>
      <c r="I464" s="23">
        <f t="shared" si="92"/>
        <v>-40.740440781947584</v>
      </c>
      <c r="J464" s="23">
        <f t="shared" si="93"/>
        <v>0</v>
      </c>
      <c r="K464" s="23">
        <f t="shared" si="94"/>
        <v>0</v>
      </c>
    </row>
    <row r="465" spans="1:11" s="35" customFormat="1">
      <c r="A465" s="36" t="s">
        <v>488</v>
      </c>
      <c r="B465" s="32" t="s">
        <v>489</v>
      </c>
      <c r="C465" s="33"/>
      <c r="D465" s="33"/>
      <c r="E465" s="33"/>
      <c r="F465" s="33"/>
      <c r="G465" s="33"/>
      <c r="H465" s="33"/>
      <c r="I465" s="34"/>
      <c r="J465" s="34"/>
      <c r="K465" s="34"/>
    </row>
    <row r="466" spans="1:11">
      <c r="A466" s="20" t="s">
        <v>26</v>
      </c>
      <c r="B466" s="21" t="s">
        <v>27</v>
      </c>
      <c r="C466" s="22">
        <v>635237</v>
      </c>
      <c r="D466" s="22">
        <v>635237</v>
      </c>
      <c r="E466" s="22">
        <v>156522</v>
      </c>
      <c r="F466" s="22">
        <v>635237</v>
      </c>
      <c r="G466" s="22">
        <f t="shared" ref="G466:G477" si="95">F466-C466</f>
        <v>0</v>
      </c>
      <c r="H466" s="22">
        <f t="shared" ref="H466:H477" si="96">E466-F466</f>
        <v>-478715</v>
      </c>
      <c r="I466" s="23">
        <f t="shared" ref="I466:I477" si="97">IF(ISERROR(F466/C466),0,F466/C466*100-100)</f>
        <v>0</v>
      </c>
      <c r="J466" s="23">
        <f t="shared" ref="J466:J477" si="98">IF(ISERROR(F466/E466),0,F466/E466*100)</f>
        <v>405.84518470246991</v>
      </c>
      <c r="K466" s="23">
        <f t="shared" ref="K466:K477" si="99">IF(ISERROR(F466/D466),0,F466/D466*100)</f>
        <v>100</v>
      </c>
    </row>
    <row r="467" spans="1:11">
      <c r="A467" s="26" t="s">
        <v>28</v>
      </c>
      <c r="B467" s="21" t="s">
        <v>29</v>
      </c>
      <c r="C467" s="22">
        <v>635237</v>
      </c>
      <c r="D467" s="22">
        <v>635237</v>
      </c>
      <c r="E467" s="22">
        <v>156522</v>
      </c>
      <c r="F467" s="22">
        <v>635237</v>
      </c>
      <c r="G467" s="22">
        <f t="shared" si="95"/>
        <v>0</v>
      </c>
      <c r="H467" s="22">
        <f t="shared" si="96"/>
        <v>-478715</v>
      </c>
      <c r="I467" s="23">
        <f t="shared" si="97"/>
        <v>0</v>
      </c>
      <c r="J467" s="23">
        <f t="shared" si="98"/>
        <v>405.84518470246991</v>
      </c>
      <c r="K467" s="23">
        <f t="shared" si="99"/>
        <v>100</v>
      </c>
    </row>
    <row r="468" spans="1:11">
      <c r="A468" s="27" t="s">
        <v>30</v>
      </c>
      <c r="B468" s="21" t="s">
        <v>31</v>
      </c>
      <c r="C468" s="22">
        <v>635237</v>
      </c>
      <c r="D468" s="22">
        <v>635237</v>
      </c>
      <c r="E468" s="22">
        <v>156522</v>
      </c>
      <c r="F468" s="22">
        <v>635237</v>
      </c>
      <c r="G468" s="22">
        <f t="shared" si="95"/>
        <v>0</v>
      </c>
      <c r="H468" s="22">
        <f t="shared" si="96"/>
        <v>-478715</v>
      </c>
      <c r="I468" s="23">
        <f t="shared" si="97"/>
        <v>0</v>
      </c>
      <c r="J468" s="23">
        <f t="shared" si="98"/>
        <v>405.84518470246991</v>
      </c>
      <c r="K468" s="23">
        <f t="shared" si="99"/>
        <v>100</v>
      </c>
    </row>
    <row r="469" spans="1:11">
      <c r="A469" s="20" t="s">
        <v>32</v>
      </c>
      <c r="B469" s="21" t="s">
        <v>33</v>
      </c>
      <c r="C469" s="22">
        <v>156522</v>
      </c>
      <c r="D469" s="22">
        <v>635237</v>
      </c>
      <c r="E469" s="22">
        <v>156522</v>
      </c>
      <c r="F469" s="22">
        <v>0</v>
      </c>
      <c r="G469" s="22">
        <f t="shared" si="95"/>
        <v>-156522</v>
      </c>
      <c r="H469" s="22">
        <f t="shared" si="96"/>
        <v>156522</v>
      </c>
      <c r="I469" s="23">
        <f t="shared" si="97"/>
        <v>-100</v>
      </c>
      <c r="J469" s="23">
        <f t="shared" si="98"/>
        <v>0</v>
      </c>
      <c r="K469" s="23">
        <f t="shared" si="99"/>
        <v>0</v>
      </c>
    </row>
    <row r="470" spans="1:11">
      <c r="A470" s="26" t="s">
        <v>34</v>
      </c>
      <c r="B470" s="21" t="s">
        <v>35</v>
      </c>
      <c r="C470" s="22">
        <v>156522</v>
      </c>
      <c r="D470" s="22">
        <v>635237</v>
      </c>
      <c r="E470" s="22">
        <v>156522</v>
      </c>
      <c r="F470" s="22">
        <v>0</v>
      </c>
      <c r="G470" s="22">
        <f t="shared" si="95"/>
        <v>-156522</v>
      </c>
      <c r="H470" s="22">
        <f t="shared" si="96"/>
        <v>156522</v>
      </c>
      <c r="I470" s="23">
        <f t="shared" si="97"/>
        <v>-100</v>
      </c>
      <c r="J470" s="23">
        <f t="shared" si="98"/>
        <v>0</v>
      </c>
      <c r="K470" s="23">
        <f t="shared" si="99"/>
        <v>0</v>
      </c>
    </row>
    <row r="471" spans="1:11">
      <c r="A471" s="27" t="s">
        <v>42</v>
      </c>
      <c r="B471" s="21" t="s">
        <v>43</v>
      </c>
      <c r="C471" s="22">
        <v>156522</v>
      </c>
      <c r="D471" s="22">
        <v>626085</v>
      </c>
      <c r="E471" s="22">
        <v>156522</v>
      </c>
      <c r="F471" s="22">
        <v>0</v>
      </c>
      <c r="G471" s="22">
        <f t="shared" si="95"/>
        <v>-156522</v>
      </c>
      <c r="H471" s="22">
        <f t="shared" si="96"/>
        <v>156522</v>
      </c>
      <c r="I471" s="23">
        <f t="shared" si="97"/>
        <v>-100</v>
      </c>
      <c r="J471" s="23">
        <f t="shared" si="98"/>
        <v>0</v>
      </c>
      <c r="K471" s="23">
        <f t="shared" si="99"/>
        <v>0</v>
      </c>
    </row>
    <row r="472" spans="1:11">
      <c r="A472" s="28" t="s">
        <v>44</v>
      </c>
      <c r="B472" s="21" t="s">
        <v>45</v>
      </c>
      <c r="C472" s="22">
        <v>156522</v>
      </c>
      <c r="D472" s="22">
        <v>626085</v>
      </c>
      <c r="E472" s="22">
        <v>156522</v>
      </c>
      <c r="F472" s="22">
        <v>0</v>
      </c>
      <c r="G472" s="22">
        <f t="shared" si="95"/>
        <v>-156522</v>
      </c>
      <c r="H472" s="22">
        <f t="shared" si="96"/>
        <v>156522</v>
      </c>
      <c r="I472" s="23">
        <f t="shared" si="97"/>
        <v>-100</v>
      </c>
      <c r="J472" s="23">
        <f t="shared" si="98"/>
        <v>0</v>
      </c>
      <c r="K472" s="23">
        <f t="shared" si="99"/>
        <v>0</v>
      </c>
    </row>
    <row r="473" spans="1:11" ht="25.5">
      <c r="A473" s="27" t="s">
        <v>84</v>
      </c>
      <c r="B473" s="21" t="s">
        <v>85</v>
      </c>
      <c r="C473" s="22">
        <v>0</v>
      </c>
      <c r="D473" s="22">
        <v>9152</v>
      </c>
      <c r="E473" s="22">
        <v>0</v>
      </c>
      <c r="F473" s="22">
        <v>0</v>
      </c>
      <c r="G473" s="22">
        <f t="shared" si="95"/>
        <v>0</v>
      </c>
      <c r="H473" s="22">
        <f t="shared" si="96"/>
        <v>0</v>
      </c>
      <c r="I473" s="23">
        <f t="shared" si="97"/>
        <v>0</v>
      </c>
      <c r="J473" s="23">
        <f t="shared" si="98"/>
        <v>0</v>
      </c>
      <c r="K473" s="23">
        <f t="shared" si="99"/>
        <v>0</v>
      </c>
    </row>
    <row r="474" spans="1:11">
      <c r="A474" s="28" t="s">
        <v>86</v>
      </c>
      <c r="B474" s="21" t="s">
        <v>87</v>
      </c>
      <c r="C474" s="22">
        <v>0</v>
      </c>
      <c r="D474" s="22">
        <v>9152</v>
      </c>
      <c r="E474" s="22">
        <v>0</v>
      </c>
      <c r="F474" s="22">
        <v>0</v>
      </c>
      <c r="G474" s="22">
        <f t="shared" si="95"/>
        <v>0</v>
      </c>
      <c r="H474" s="22">
        <f t="shared" si="96"/>
        <v>0</v>
      </c>
      <c r="I474" s="23">
        <f t="shared" si="97"/>
        <v>0</v>
      </c>
      <c r="J474" s="23">
        <f t="shared" si="98"/>
        <v>0</v>
      </c>
      <c r="K474" s="23">
        <f t="shared" si="99"/>
        <v>0</v>
      </c>
    </row>
    <row r="475" spans="1:11">
      <c r="A475" s="20"/>
      <c r="B475" s="21" t="s">
        <v>60</v>
      </c>
      <c r="C475" s="22">
        <v>478715</v>
      </c>
      <c r="D475" s="22">
        <v>0</v>
      </c>
      <c r="E475" s="22">
        <v>0</v>
      </c>
      <c r="F475" s="22">
        <v>635237</v>
      </c>
      <c r="G475" s="22">
        <f t="shared" si="95"/>
        <v>156522</v>
      </c>
      <c r="H475" s="22">
        <f t="shared" si="96"/>
        <v>-635237</v>
      </c>
      <c r="I475" s="23">
        <f t="shared" si="97"/>
        <v>32.696280668038412</v>
      </c>
      <c r="J475" s="23">
        <f t="shared" si="98"/>
        <v>0</v>
      </c>
      <c r="K475" s="23">
        <f t="shared" si="99"/>
        <v>0</v>
      </c>
    </row>
    <row r="476" spans="1:11">
      <c r="A476" s="20" t="s">
        <v>61</v>
      </c>
      <c r="B476" s="21" t="s">
        <v>62</v>
      </c>
      <c r="C476" s="22">
        <v>-478715</v>
      </c>
      <c r="D476" s="22">
        <v>0</v>
      </c>
      <c r="E476" s="22">
        <v>0</v>
      </c>
      <c r="F476" s="22">
        <v>-635237</v>
      </c>
      <c r="G476" s="22">
        <f t="shared" si="95"/>
        <v>-156522</v>
      </c>
      <c r="H476" s="22">
        <f t="shared" si="96"/>
        <v>635237</v>
      </c>
      <c r="I476" s="23">
        <f t="shared" si="97"/>
        <v>32.696280668038412</v>
      </c>
      <c r="J476" s="23">
        <f t="shared" si="98"/>
        <v>0</v>
      </c>
      <c r="K476" s="23">
        <f t="shared" si="99"/>
        <v>0</v>
      </c>
    </row>
    <row r="477" spans="1:11">
      <c r="A477" s="26" t="s">
        <v>63</v>
      </c>
      <c r="B477" s="21" t="s">
        <v>64</v>
      </c>
      <c r="C477" s="22">
        <v>-478715</v>
      </c>
      <c r="D477" s="22">
        <v>0</v>
      </c>
      <c r="E477" s="22">
        <v>0</v>
      </c>
      <c r="F477" s="22">
        <v>-635237</v>
      </c>
      <c r="G477" s="22">
        <f t="shared" si="95"/>
        <v>-156522</v>
      </c>
      <c r="H477" s="22">
        <f t="shared" si="96"/>
        <v>635237</v>
      </c>
      <c r="I477" s="23">
        <f t="shared" si="97"/>
        <v>32.696280668038412</v>
      </c>
      <c r="J477" s="23">
        <f t="shared" si="98"/>
        <v>0</v>
      </c>
      <c r="K477" s="23">
        <f t="shared" si="99"/>
        <v>0</v>
      </c>
    </row>
    <row r="478" spans="1:11" s="35" customFormat="1">
      <c r="A478" s="31" t="s">
        <v>66</v>
      </c>
      <c r="B478" s="32" t="s">
        <v>490</v>
      </c>
      <c r="C478" s="33"/>
      <c r="D478" s="33"/>
      <c r="E478" s="33"/>
      <c r="F478" s="33"/>
      <c r="G478" s="33"/>
      <c r="H478" s="33"/>
      <c r="I478" s="34"/>
      <c r="J478" s="34"/>
      <c r="K478" s="34"/>
    </row>
    <row r="479" spans="1:11">
      <c r="A479" s="20" t="s">
        <v>26</v>
      </c>
      <c r="B479" s="21" t="s">
        <v>27</v>
      </c>
      <c r="C479" s="22">
        <v>2299311.79</v>
      </c>
      <c r="D479" s="22">
        <v>2320180</v>
      </c>
      <c r="E479" s="22">
        <v>844943</v>
      </c>
      <c r="F479" s="22">
        <v>2169927</v>
      </c>
      <c r="G479" s="22">
        <f t="shared" ref="G479:G499" si="100">F479-C479</f>
        <v>-129384.79000000004</v>
      </c>
      <c r="H479" s="22">
        <f t="shared" ref="H479:H499" si="101">E479-F479</f>
        <v>-1324984</v>
      </c>
      <c r="I479" s="23">
        <f t="shared" ref="I479:I499" si="102">IF(ISERROR(F479/C479),0,F479/C479*100-100)</f>
        <v>-5.6271094056365456</v>
      </c>
      <c r="J479" s="23">
        <f t="shared" ref="J479:J499" si="103">IF(ISERROR(F479/E479),0,F479/E479*100)</f>
        <v>256.81341818323841</v>
      </c>
      <c r="K479" s="23">
        <f t="shared" ref="K479:K499" si="104">IF(ISERROR(F479/D479),0,F479/D479*100)</f>
        <v>93.524080028273673</v>
      </c>
    </row>
    <row r="480" spans="1:11" ht="25.5">
      <c r="A480" s="26" t="s">
        <v>70</v>
      </c>
      <c r="B480" s="21" t="s">
        <v>71</v>
      </c>
      <c r="C480" s="22">
        <v>40836.79</v>
      </c>
      <c r="D480" s="22">
        <v>185745</v>
      </c>
      <c r="E480" s="22">
        <v>40000</v>
      </c>
      <c r="F480" s="22">
        <v>35492</v>
      </c>
      <c r="G480" s="22">
        <f t="shared" si="100"/>
        <v>-5344.7900000000009</v>
      </c>
      <c r="H480" s="22">
        <f t="shared" si="101"/>
        <v>4508</v>
      </c>
      <c r="I480" s="23">
        <f t="shared" si="102"/>
        <v>-13.088173678685322</v>
      </c>
      <c r="J480" s="23">
        <f t="shared" si="103"/>
        <v>88.73</v>
      </c>
      <c r="K480" s="23">
        <f t="shared" si="104"/>
        <v>19.10791676761151</v>
      </c>
    </row>
    <row r="481" spans="1:11">
      <c r="A481" s="26" t="s">
        <v>28</v>
      </c>
      <c r="B481" s="21" t="s">
        <v>29</v>
      </c>
      <c r="C481" s="22">
        <v>2258475</v>
      </c>
      <c r="D481" s="22">
        <v>2134435</v>
      </c>
      <c r="E481" s="22">
        <v>804943</v>
      </c>
      <c r="F481" s="22">
        <v>2134435</v>
      </c>
      <c r="G481" s="22">
        <f t="shared" si="100"/>
        <v>-124040</v>
      </c>
      <c r="H481" s="22">
        <f t="shared" si="101"/>
        <v>-1329492</v>
      </c>
      <c r="I481" s="23">
        <f t="shared" si="102"/>
        <v>-5.4922015962098385</v>
      </c>
      <c r="J481" s="23">
        <f t="shared" si="103"/>
        <v>265.16598069676985</v>
      </c>
      <c r="K481" s="23">
        <f t="shared" si="104"/>
        <v>100</v>
      </c>
    </row>
    <row r="482" spans="1:11">
      <c r="A482" s="27" t="s">
        <v>30</v>
      </c>
      <c r="B482" s="21" t="s">
        <v>31</v>
      </c>
      <c r="C482" s="22">
        <v>2258475</v>
      </c>
      <c r="D482" s="22">
        <v>2134435</v>
      </c>
      <c r="E482" s="22">
        <v>804943</v>
      </c>
      <c r="F482" s="22">
        <v>2134435</v>
      </c>
      <c r="G482" s="22">
        <f t="shared" si="100"/>
        <v>-124040</v>
      </c>
      <c r="H482" s="22">
        <f t="shared" si="101"/>
        <v>-1329492</v>
      </c>
      <c r="I482" s="23">
        <f t="shared" si="102"/>
        <v>-5.4922015962098385</v>
      </c>
      <c r="J482" s="23">
        <f t="shared" si="103"/>
        <v>265.16598069676985</v>
      </c>
      <c r="K482" s="23">
        <f t="shared" si="104"/>
        <v>100</v>
      </c>
    </row>
    <row r="483" spans="1:11">
      <c r="A483" s="20" t="s">
        <v>32</v>
      </c>
      <c r="B483" s="21" t="s">
        <v>33</v>
      </c>
      <c r="C483" s="22">
        <v>651510.67000000004</v>
      </c>
      <c r="D483" s="22">
        <v>2320180</v>
      </c>
      <c r="E483" s="22">
        <v>844943</v>
      </c>
      <c r="F483" s="22">
        <v>698947.99</v>
      </c>
      <c r="G483" s="22">
        <f t="shared" si="100"/>
        <v>47437.319999999949</v>
      </c>
      <c r="H483" s="22">
        <f t="shared" si="101"/>
        <v>145995.01</v>
      </c>
      <c r="I483" s="23">
        <f t="shared" si="102"/>
        <v>7.2811271072505974</v>
      </c>
      <c r="J483" s="23">
        <f t="shared" si="103"/>
        <v>82.721318479471392</v>
      </c>
      <c r="K483" s="23">
        <f t="shared" si="104"/>
        <v>30.124731270849676</v>
      </c>
    </row>
    <row r="484" spans="1:11">
      <c r="A484" s="26" t="s">
        <v>34</v>
      </c>
      <c r="B484" s="21" t="s">
        <v>35</v>
      </c>
      <c r="C484" s="22">
        <v>651510.67000000004</v>
      </c>
      <c r="D484" s="22">
        <v>2242496</v>
      </c>
      <c r="E484" s="22">
        <v>829943</v>
      </c>
      <c r="F484" s="22">
        <v>691304.73</v>
      </c>
      <c r="G484" s="22">
        <f t="shared" si="100"/>
        <v>39794.059999999939</v>
      </c>
      <c r="H484" s="22">
        <f t="shared" si="101"/>
        <v>138638.27000000002</v>
      </c>
      <c r="I484" s="23">
        <f t="shared" si="102"/>
        <v>6.1079675026657583</v>
      </c>
      <c r="J484" s="23">
        <f t="shared" si="103"/>
        <v>83.2954467957438</v>
      </c>
      <c r="K484" s="23">
        <f t="shared" si="104"/>
        <v>30.82746769670938</v>
      </c>
    </row>
    <row r="485" spans="1:11">
      <c r="A485" s="27" t="s">
        <v>36</v>
      </c>
      <c r="B485" s="21" t="s">
        <v>37</v>
      </c>
      <c r="C485" s="22">
        <v>353377.67</v>
      </c>
      <c r="D485" s="22">
        <v>1729672</v>
      </c>
      <c r="E485" s="22">
        <v>370000</v>
      </c>
      <c r="F485" s="22">
        <v>259803.73</v>
      </c>
      <c r="G485" s="22">
        <f t="shared" si="100"/>
        <v>-93573.939999999973</v>
      </c>
      <c r="H485" s="22">
        <f t="shared" si="101"/>
        <v>110196.26999999999</v>
      </c>
      <c r="I485" s="23">
        <f t="shared" si="102"/>
        <v>-26.479867842243678</v>
      </c>
      <c r="J485" s="23">
        <f t="shared" si="103"/>
        <v>70.21722432432432</v>
      </c>
      <c r="K485" s="23">
        <f t="shared" si="104"/>
        <v>15.020404446623406</v>
      </c>
    </row>
    <row r="486" spans="1:11">
      <c r="A486" s="28" t="s">
        <v>38</v>
      </c>
      <c r="B486" s="21" t="s">
        <v>39</v>
      </c>
      <c r="C486" s="22">
        <v>253935.42</v>
      </c>
      <c r="D486" s="22">
        <v>973640</v>
      </c>
      <c r="E486" s="22">
        <v>250000</v>
      </c>
      <c r="F486" s="22">
        <v>176904.9</v>
      </c>
      <c r="G486" s="22">
        <f t="shared" si="100"/>
        <v>-77030.520000000019</v>
      </c>
      <c r="H486" s="22">
        <f t="shared" si="101"/>
        <v>73095.100000000006</v>
      </c>
      <c r="I486" s="23">
        <f t="shared" si="102"/>
        <v>-30.334689032353197</v>
      </c>
      <c r="J486" s="23">
        <f t="shared" si="103"/>
        <v>70.761960000000002</v>
      </c>
      <c r="K486" s="23">
        <f t="shared" si="104"/>
        <v>18.169436341974446</v>
      </c>
    </row>
    <row r="487" spans="1:11">
      <c r="A487" s="28" t="s">
        <v>40</v>
      </c>
      <c r="B487" s="21" t="s">
        <v>41</v>
      </c>
      <c r="C487" s="22">
        <v>99442.25</v>
      </c>
      <c r="D487" s="22">
        <v>756032</v>
      </c>
      <c r="E487" s="22">
        <v>120000</v>
      </c>
      <c r="F487" s="22">
        <v>82898.83</v>
      </c>
      <c r="G487" s="22">
        <f t="shared" si="100"/>
        <v>-16543.419999999998</v>
      </c>
      <c r="H487" s="22">
        <f t="shared" si="101"/>
        <v>37101.17</v>
      </c>
      <c r="I487" s="23">
        <f t="shared" si="102"/>
        <v>-16.636208452644624</v>
      </c>
      <c r="J487" s="23">
        <f t="shared" si="103"/>
        <v>69.082358333333332</v>
      </c>
      <c r="K487" s="23">
        <f t="shared" si="104"/>
        <v>10.964989577160756</v>
      </c>
    </row>
    <row r="488" spans="1:11">
      <c r="A488" s="29" t="s">
        <v>82</v>
      </c>
      <c r="B488" s="21" t="s">
        <v>83</v>
      </c>
      <c r="C488" s="22">
        <v>28920</v>
      </c>
      <c r="D488" s="22">
        <v>0</v>
      </c>
      <c r="E488" s="22">
        <v>0</v>
      </c>
      <c r="F488" s="22">
        <v>28248</v>
      </c>
      <c r="G488" s="22">
        <f t="shared" si="100"/>
        <v>-672</v>
      </c>
      <c r="H488" s="22">
        <f t="shared" si="101"/>
        <v>-28248</v>
      </c>
      <c r="I488" s="23">
        <f t="shared" si="102"/>
        <v>-2.3236514522821636</v>
      </c>
      <c r="J488" s="23">
        <f t="shared" si="103"/>
        <v>0</v>
      </c>
      <c r="K488" s="23">
        <f t="shared" si="104"/>
        <v>0</v>
      </c>
    </row>
    <row r="489" spans="1:11">
      <c r="A489" s="27" t="s">
        <v>42</v>
      </c>
      <c r="B489" s="21" t="s">
        <v>43</v>
      </c>
      <c r="C489" s="22">
        <v>146133</v>
      </c>
      <c r="D489" s="22">
        <v>280224</v>
      </c>
      <c r="E489" s="22">
        <v>227343</v>
      </c>
      <c r="F489" s="22">
        <v>227341</v>
      </c>
      <c r="G489" s="22">
        <f t="shared" si="100"/>
        <v>81208</v>
      </c>
      <c r="H489" s="22">
        <f t="shared" si="101"/>
        <v>2</v>
      </c>
      <c r="I489" s="23">
        <f t="shared" si="102"/>
        <v>55.571294642551635</v>
      </c>
      <c r="J489" s="23">
        <f t="shared" si="103"/>
        <v>99.999120272011893</v>
      </c>
      <c r="K489" s="23">
        <f t="shared" si="104"/>
        <v>81.128311636405158</v>
      </c>
    </row>
    <row r="490" spans="1:11">
      <c r="A490" s="28" t="s">
        <v>44</v>
      </c>
      <c r="B490" s="21" t="s">
        <v>45</v>
      </c>
      <c r="C490" s="22">
        <v>146133</v>
      </c>
      <c r="D490" s="22">
        <v>280224</v>
      </c>
      <c r="E490" s="22">
        <v>227343</v>
      </c>
      <c r="F490" s="22">
        <v>227341</v>
      </c>
      <c r="G490" s="22">
        <f t="shared" si="100"/>
        <v>81208</v>
      </c>
      <c r="H490" s="22">
        <f t="shared" si="101"/>
        <v>2</v>
      </c>
      <c r="I490" s="23">
        <f t="shared" si="102"/>
        <v>55.571294642551635</v>
      </c>
      <c r="J490" s="23">
        <f t="shared" si="103"/>
        <v>99.999120272011893</v>
      </c>
      <c r="K490" s="23">
        <f t="shared" si="104"/>
        <v>81.128311636405158</v>
      </c>
    </row>
    <row r="491" spans="1:11" ht="25.5">
      <c r="A491" s="27" t="s">
        <v>48</v>
      </c>
      <c r="B491" s="21" t="s">
        <v>49</v>
      </c>
      <c r="C491" s="22">
        <v>152000</v>
      </c>
      <c r="D491" s="22">
        <v>232600</v>
      </c>
      <c r="E491" s="22">
        <v>232600</v>
      </c>
      <c r="F491" s="22">
        <v>204160</v>
      </c>
      <c r="G491" s="22">
        <f t="shared" si="100"/>
        <v>52160</v>
      </c>
      <c r="H491" s="22">
        <f t="shared" si="101"/>
        <v>28440</v>
      </c>
      <c r="I491" s="23">
        <f t="shared" si="102"/>
        <v>34.31578947368422</v>
      </c>
      <c r="J491" s="23">
        <f t="shared" si="103"/>
        <v>87.773000859845226</v>
      </c>
      <c r="K491" s="23">
        <f t="shared" si="104"/>
        <v>87.773000859845226</v>
      </c>
    </row>
    <row r="492" spans="1:11" ht="25.5">
      <c r="A492" s="28" t="s">
        <v>148</v>
      </c>
      <c r="B492" s="21" t="s">
        <v>149</v>
      </c>
      <c r="C492" s="22">
        <v>152000</v>
      </c>
      <c r="D492" s="22">
        <v>232600</v>
      </c>
      <c r="E492" s="22">
        <v>232600</v>
      </c>
      <c r="F492" s="22">
        <v>204160</v>
      </c>
      <c r="G492" s="22">
        <f t="shared" si="100"/>
        <v>52160</v>
      </c>
      <c r="H492" s="22">
        <f t="shared" si="101"/>
        <v>28440</v>
      </c>
      <c r="I492" s="23">
        <f t="shared" si="102"/>
        <v>34.31578947368422</v>
      </c>
      <c r="J492" s="23">
        <f t="shared" si="103"/>
        <v>87.773000859845226</v>
      </c>
      <c r="K492" s="23">
        <f t="shared" si="104"/>
        <v>87.773000859845226</v>
      </c>
    </row>
    <row r="493" spans="1:11" ht="25.5">
      <c r="A493" s="29" t="s">
        <v>168</v>
      </c>
      <c r="B493" s="21" t="s">
        <v>169</v>
      </c>
      <c r="C493" s="22">
        <v>52000</v>
      </c>
      <c r="D493" s="22">
        <v>132600</v>
      </c>
      <c r="E493" s="22">
        <v>132600</v>
      </c>
      <c r="F493" s="22">
        <v>104160</v>
      </c>
      <c r="G493" s="22">
        <f t="shared" si="100"/>
        <v>52160</v>
      </c>
      <c r="H493" s="22">
        <f t="shared" si="101"/>
        <v>28440</v>
      </c>
      <c r="I493" s="23">
        <f t="shared" si="102"/>
        <v>100.30769230769229</v>
      </c>
      <c r="J493" s="23">
        <f t="shared" si="103"/>
        <v>78.552036199095028</v>
      </c>
      <c r="K493" s="23">
        <f t="shared" si="104"/>
        <v>78.552036199095028</v>
      </c>
    </row>
    <row r="494" spans="1:11" ht="38.25">
      <c r="A494" s="29" t="s">
        <v>150</v>
      </c>
      <c r="B494" s="21" t="s">
        <v>151</v>
      </c>
      <c r="C494" s="22">
        <v>100000</v>
      </c>
      <c r="D494" s="22">
        <v>100000</v>
      </c>
      <c r="E494" s="22">
        <v>100000</v>
      </c>
      <c r="F494" s="22">
        <v>100000</v>
      </c>
      <c r="G494" s="22">
        <f t="shared" si="100"/>
        <v>0</v>
      </c>
      <c r="H494" s="22">
        <f t="shared" si="101"/>
        <v>0</v>
      </c>
      <c r="I494" s="23">
        <f t="shared" si="102"/>
        <v>0</v>
      </c>
      <c r="J494" s="23">
        <f t="shared" si="103"/>
        <v>100</v>
      </c>
      <c r="K494" s="23">
        <f t="shared" si="104"/>
        <v>100</v>
      </c>
    </row>
    <row r="495" spans="1:11">
      <c r="A495" s="26" t="s">
        <v>56</v>
      </c>
      <c r="B495" s="21" t="s">
        <v>57</v>
      </c>
      <c r="C495" s="22">
        <v>0</v>
      </c>
      <c r="D495" s="22">
        <v>77684</v>
      </c>
      <c r="E495" s="22">
        <v>15000</v>
      </c>
      <c r="F495" s="22">
        <v>7643.26</v>
      </c>
      <c r="G495" s="22">
        <f t="shared" si="100"/>
        <v>7643.26</v>
      </c>
      <c r="H495" s="22">
        <f t="shared" si="101"/>
        <v>7356.74</v>
      </c>
      <c r="I495" s="23">
        <f t="shared" si="102"/>
        <v>0</v>
      </c>
      <c r="J495" s="23">
        <f t="shared" si="103"/>
        <v>50.955066666666667</v>
      </c>
      <c r="K495" s="23">
        <f t="shared" si="104"/>
        <v>9.8389114875650066</v>
      </c>
    </row>
    <row r="496" spans="1:11">
      <c r="A496" s="27" t="s">
        <v>58</v>
      </c>
      <c r="B496" s="21" t="s">
        <v>59</v>
      </c>
      <c r="C496" s="22">
        <v>0</v>
      </c>
      <c r="D496" s="22">
        <v>77684</v>
      </c>
      <c r="E496" s="22">
        <v>15000</v>
      </c>
      <c r="F496" s="22">
        <v>7643.26</v>
      </c>
      <c r="G496" s="22">
        <f t="shared" si="100"/>
        <v>7643.26</v>
      </c>
      <c r="H496" s="22">
        <f t="shared" si="101"/>
        <v>7356.74</v>
      </c>
      <c r="I496" s="23">
        <f t="shared" si="102"/>
        <v>0</v>
      </c>
      <c r="J496" s="23">
        <f t="shared" si="103"/>
        <v>50.955066666666667</v>
      </c>
      <c r="K496" s="23">
        <f t="shared" si="104"/>
        <v>9.8389114875650066</v>
      </c>
    </row>
    <row r="497" spans="1:11">
      <c r="A497" s="20"/>
      <c r="B497" s="21" t="s">
        <v>60</v>
      </c>
      <c r="C497" s="22">
        <v>1647801.12</v>
      </c>
      <c r="D497" s="22">
        <v>0</v>
      </c>
      <c r="E497" s="22">
        <v>0</v>
      </c>
      <c r="F497" s="22">
        <v>1470979.01</v>
      </c>
      <c r="G497" s="22">
        <f t="shared" si="100"/>
        <v>-176822.1100000001</v>
      </c>
      <c r="H497" s="22">
        <f t="shared" si="101"/>
        <v>-1470979.01</v>
      </c>
      <c r="I497" s="23">
        <f t="shared" si="102"/>
        <v>-10.730791953825118</v>
      </c>
      <c r="J497" s="23">
        <f t="shared" si="103"/>
        <v>0</v>
      </c>
      <c r="K497" s="23">
        <f t="shared" si="104"/>
        <v>0</v>
      </c>
    </row>
    <row r="498" spans="1:11">
      <c r="A498" s="20" t="s">
        <v>61</v>
      </c>
      <c r="B498" s="21" t="s">
        <v>62</v>
      </c>
      <c r="C498" s="22">
        <v>-1647801.12</v>
      </c>
      <c r="D498" s="22">
        <v>0</v>
      </c>
      <c r="E498" s="22">
        <v>0</v>
      </c>
      <c r="F498" s="22">
        <v>-1470979.01</v>
      </c>
      <c r="G498" s="22">
        <f t="shared" si="100"/>
        <v>176822.1100000001</v>
      </c>
      <c r="H498" s="22">
        <f t="shared" si="101"/>
        <v>1470979.01</v>
      </c>
      <c r="I498" s="23">
        <f t="shared" si="102"/>
        <v>-10.730791953825118</v>
      </c>
      <c r="J498" s="23">
        <f t="shared" si="103"/>
        <v>0</v>
      </c>
      <c r="K498" s="23">
        <f t="shared" si="104"/>
        <v>0</v>
      </c>
    </row>
    <row r="499" spans="1:11">
      <c r="A499" s="26" t="s">
        <v>63</v>
      </c>
      <c r="B499" s="21" t="s">
        <v>64</v>
      </c>
      <c r="C499" s="22">
        <v>-1647801.12</v>
      </c>
      <c r="D499" s="22">
        <v>0</v>
      </c>
      <c r="E499" s="22">
        <v>0</v>
      </c>
      <c r="F499" s="22">
        <v>-1470979.01</v>
      </c>
      <c r="G499" s="22">
        <f t="shared" si="100"/>
        <v>176822.1100000001</v>
      </c>
      <c r="H499" s="22">
        <f t="shared" si="101"/>
        <v>1470979.01</v>
      </c>
      <c r="I499" s="23">
        <f t="shared" si="102"/>
        <v>-10.730791953825118</v>
      </c>
      <c r="J499" s="23">
        <f t="shared" si="103"/>
        <v>0</v>
      </c>
      <c r="K499" s="23">
        <f t="shared" si="104"/>
        <v>0</v>
      </c>
    </row>
    <row r="500" spans="1:11" s="35" customFormat="1">
      <c r="A500" s="31" t="s">
        <v>172</v>
      </c>
      <c r="B500" s="32" t="s">
        <v>491</v>
      </c>
      <c r="C500" s="33"/>
      <c r="D500" s="33"/>
      <c r="E500" s="33"/>
      <c r="F500" s="33"/>
      <c r="G500" s="33"/>
      <c r="H500" s="33"/>
      <c r="I500" s="34"/>
      <c r="J500" s="34"/>
      <c r="K500" s="34"/>
    </row>
    <row r="501" spans="1:11">
      <c r="A501" s="20" t="s">
        <v>26</v>
      </c>
      <c r="B501" s="21" t="s">
        <v>27</v>
      </c>
      <c r="C501" s="22">
        <v>94096215.069999993</v>
      </c>
      <c r="D501" s="22">
        <v>99414368</v>
      </c>
      <c r="E501" s="22">
        <v>22537879</v>
      </c>
      <c r="F501" s="22">
        <v>99424247.920000002</v>
      </c>
      <c r="G501" s="22">
        <f t="shared" ref="G501:G530" si="105">F501-C501</f>
        <v>5328032.8500000089</v>
      </c>
      <c r="H501" s="22">
        <f t="shared" ref="H501:H530" si="106">E501-F501</f>
        <v>-76886368.920000002</v>
      </c>
      <c r="I501" s="23">
        <f t="shared" ref="I501:I530" si="107">IF(ISERROR(F501/C501),0,F501/C501*100-100)</f>
        <v>5.6623242986302671</v>
      </c>
      <c r="J501" s="23">
        <f t="shared" ref="J501:J530" si="108">IF(ISERROR(F501/E501),0,F501/E501*100)</f>
        <v>441.14287737546204</v>
      </c>
      <c r="K501" s="23">
        <f t="shared" ref="K501:K530" si="109">IF(ISERROR(F501/D501),0,F501/D501*100)</f>
        <v>100.00993812081569</v>
      </c>
    </row>
    <row r="502" spans="1:11" ht="25.5">
      <c r="A502" s="26" t="s">
        <v>70</v>
      </c>
      <c r="B502" s="21" t="s">
        <v>71</v>
      </c>
      <c r="C502" s="22">
        <v>21289.07</v>
      </c>
      <c r="D502" s="22">
        <v>45000</v>
      </c>
      <c r="E502" s="22">
        <v>0</v>
      </c>
      <c r="F502" s="22">
        <v>8121.81</v>
      </c>
      <c r="G502" s="22">
        <f t="shared" si="105"/>
        <v>-13167.259999999998</v>
      </c>
      <c r="H502" s="22">
        <f t="shared" si="106"/>
        <v>-8121.81</v>
      </c>
      <c r="I502" s="23">
        <f t="shared" si="107"/>
        <v>-61.849860045553889</v>
      </c>
      <c r="J502" s="23">
        <f t="shared" si="108"/>
        <v>0</v>
      </c>
      <c r="K502" s="23">
        <f t="shared" si="109"/>
        <v>18.04846666666667</v>
      </c>
    </row>
    <row r="503" spans="1:11">
      <c r="A503" s="26" t="s">
        <v>72</v>
      </c>
      <c r="B503" s="21" t="s">
        <v>73</v>
      </c>
      <c r="C503" s="22">
        <v>89612</v>
      </c>
      <c r="D503" s="22">
        <v>4474450</v>
      </c>
      <c r="E503" s="22">
        <v>1029000</v>
      </c>
      <c r="F503" s="22">
        <v>4521208.1100000003</v>
      </c>
      <c r="G503" s="22">
        <f t="shared" si="105"/>
        <v>4431596.1100000003</v>
      </c>
      <c r="H503" s="22">
        <f t="shared" si="106"/>
        <v>-3492208.1100000003</v>
      </c>
      <c r="I503" s="23">
        <f t="shared" si="107"/>
        <v>4945.3154823014775</v>
      </c>
      <c r="J503" s="23">
        <f t="shared" si="108"/>
        <v>439.37882507288634</v>
      </c>
      <c r="K503" s="23">
        <f t="shared" si="109"/>
        <v>101.04500240252993</v>
      </c>
    </row>
    <row r="504" spans="1:11">
      <c r="A504" s="27" t="s">
        <v>74</v>
      </c>
      <c r="B504" s="21" t="s">
        <v>75</v>
      </c>
      <c r="C504" s="22">
        <v>89612</v>
      </c>
      <c r="D504" s="22">
        <v>4474450</v>
      </c>
      <c r="E504" s="22">
        <v>1029000</v>
      </c>
      <c r="F504" s="22">
        <v>4474450</v>
      </c>
      <c r="G504" s="22">
        <f t="shared" si="105"/>
        <v>4384838</v>
      </c>
      <c r="H504" s="22">
        <f t="shared" si="106"/>
        <v>-3445450</v>
      </c>
      <c r="I504" s="23">
        <f t="shared" si="107"/>
        <v>4893.1370798553762</v>
      </c>
      <c r="J504" s="23">
        <f t="shared" si="108"/>
        <v>434.83479105928086</v>
      </c>
      <c r="K504" s="23">
        <f t="shared" si="109"/>
        <v>100</v>
      </c>
    </row>
    <row r="505" spans="1:11">
      <c r="A505" s="28" t="s">
        <v>76</v>
      </c>
      <c r="B505" s="21" t="s">
        <v>77</v>
      </c>
      <c r="C505" s="22">
        <v>89612</v>
      </c>
      <c r="D505" s="22">
        <v>4474450</v>
      </c>
      <c r="E505" s="22">
        <v>1029000</v>
      </c>
      <c r="F505" s="22">
        <v>4474450</v>
      </c>
      <c r="G505" s="22">
        <f t="shared" si="105"/>
        <v>4384838</v>
      </c>
      <c r="H505" s="22">
        <f t="shared" si="106"/>
        <v>-3445450</v>
      </c>
      <c r="I505" s="23">
        <f t="shared" si="107"/>
        <v>4893.1370798553762</v>
      </c>
      <c r="J505" s="23">
        <f t="shared" si="108"/>
        <v>434.83479105928086</v>
      </c>
      <c r="K505" s="23">
        <f t="shared" si="109"/>
        <v>100</v>
      </c>
    </row>
    <row r="506" spans="1:11" ht="25.5">
      <c r="A506" s="29" t="s">
        <v>78</v>
      </c>
      <c r="B506" s="21" t="s">
        <v>79</v>
      </c>
      <c r="C506" s="22">
        <v>89612</v>
      </c>
      <c r="D506" s="22">
        <v>4474450</v>
      </c>
      <c r="E506" s="22">
        <v>1029000</v>
      </c>
      <c r="F506" s="22">
        <v>4474450</v>
      </c>
      <c r="G506" s="22">
        <f t="shared" si="105"/>
        <v>4384838</v>
      </c>
      <c r="H506" s="22">
        <f t="shared" si="106"/>
        <v>-3445450</v>
      </c>
      <c r="I506" s="23">
        <f t="shared" si="107"/>
        <v>4893.1370798553762</v>
      </c>
      <c r="J506" s="23">
        <f t="shared" si="108"/>
        <v>434.83479105928086</v>
      </c>
      <c r="K506" s="23">
        <f t="shared" si="109"/>
        <v>100</v>
      </c>
    </row>
    <row r="507" spans="1:11" ht="25.5">
      <c r="A507" s="30" t="s">
        <v>80</v>
      </c>
      <c r="B507" s="21" t="s">
        <v>81</v>
      </c>
      <c r="C507" s="22">
        <v>89612</v>
      </c>
      <c r="D507" s="22">
        <v>4474450</v>
      </c>
      <c r="E507" s="22">
        <v>1029000</v>
      </c>
      <c r="F507" s="22">
        <v>4474450</v>
      </c>
      <c r="G507" s="22">
        <f t="shared" si="105"/>
        <v>4384838</v>
      </c>
      <c r="H507" s="22">
        <f t="shared" si="106"/>
        <v>-3445450</v>
      </c>
      <c r="I507" s="23">
        <f t="shared" si="107"/>
        <v>4893.1370798553762</v>
      </c>
      <c r="J507" s="23">
        <f t="shared" si="108"/>
        <v>434.83479105928086</v>
      </c>
      <c r="K507" s="23">
        <f t="shared" si="109"/>
        <v>100</v>
      </c>
    </row>
    <row r="508" spans="1:11" ht="25.5">
      <c r="A508" s="27" t="s">
        <v>108</v>
      </c>
      <c r="B508" s="21" t="s">
        <v>109</v>
      </c>
      <c r="C508" s="22">
        <v>0</v>
      </c>
      <c r="D508" s="22">
        <v>0</v>
      </c>
      <c r="E508" s="22">
        <v>0</v>
      </c>
      <c r="F508" s="22">
        <v>46758.11</v>
      </c>
      <c r="G508" s="22">
        <f t="shared" si="105"/>
        <v>46758.11</v>
      </c>
      <c r="H508" s="22">
        <f t="shared" si="106"/>
        <v>-46758.11</v>
      </c>
      <c r="I508" s="23">
        <f t="shared" si="107"/>
        <v>0</v>
      </c>
      <c r="J508" s="23">
        <f t="shared" si="108"/>
        <v>0</v>
      </c>
      <c r="K508" s="23">
        <f t="shared" si="109"/>
        <v>0</v>
      </c>
    </row>
    <row r="509" spans="1:11" ht="38.25">
      <c r="A509" s="28" t="s">
        <v>110</v>
      </c>
      <c r="B509" s="21" t="s">
        <v>111</v>
      </c>
      <c r="C509" s="22">
        <v>0</v>
      </c>
      <c r="D509" s="22">
        <v>0</v>
      </c>
      <c r="E509" s="22">
        <v>0</v>
      </c>
      <c r="F509" s="22">
        <v>46758.11</v>
      </c>
      <c r="G509" s="22">
        <f t="shared" si="105"/>
        <v>46758.11</v>
      </c>
      <c r="H509" s="22">
        <f t="shared" si="106"/>
        <v>-46758.11</v>
      </c>
      <c r="I509" s="23">
        <f t="shared" si="107"/>
        <v>0</v>
      </c>
      <c r="J509" s="23">
        <f t="shared" si="108"/>
        <v>0</v>
      </c>
      <c r="K509" s="23">
        <f t="shared" si="109"/>
        <v>0</v>
      </c>
    </row>
    <row r="510" spans="1:11" ht="51">
      <c r="A510" s="29" t="s">
        <v>450</v>
      </c>
      <c r="B510" s="21" t="s">
        <v>451</v>
      </c>
      <c r="C510" s="22">
        <v>0</v>
      </c>
      <c r="D510" s="22">
        <v>0</v>
      </c>
      <c r="E510" s="22">
        <v>0</v>
      </c>
      <c r="F510" s="22">
        <v>46758.11</v>
      </c>
      <c r="G510" s="22">
        <f t="shared" si="105"/>
        <v>46758.11</v>
      </c>
      <c r="H510" s="22">
        <f t="shared" si="106"/>
        <v>-46758.11</v>
      </c>
      <c r="I510" s="23">
        <f t="shared" si="107"/>
        <v>0</v>
      </c>
      <c r="J510" s="23">
        <f t="shared" si="108"/>
        <v>0</v>
      </c>
      <c r="K510" s="23">
        <f t="shared" si="109"/>
        <v>0</v>
      </c>
    </row>
    <row r="511" spans="1:11">
      <c r="A511" s="26" t="s">
        <v>28</v>
      </c>
      <c r="B511" s="21" t="s">
        <v>29</v>
      </c>
      <c r="C511" s="22">
        <v>93985314</v>
      </c>
      <c r="D511" s="22">
        <v>94894918</v>
      </c>
      <c r="E511" s="22">
        <v>21508879</v>
      </c>
      <c r="F511" s="22">
        <v>94894918</v>
      </c>
      <c r="G511" s="22">
        <f t="shared" si="105"/>
        <v>909604</v>
      </c>
      <c r="H511" s="22">
        <f t="shared" si="106"/>
        <v>-73386039</v>
      </c>
      <c r="I511" s="23">
        <f t="shared" si="107"/>
        <v>0.9678150354426549</v>
      </c>
      <c r="J511" s="23">
        <f t="shared" si="108"/>
        <v>441.18951062024195</v>
      </c>
      <c r="K511" s="23">
        <f t="shared" si="109"/>
        <v>100</v>
      </c>
    </row>
    <row r="512" spans="1:11">
      <c r="A512" s="27" t="s">
        <v>30</v>
      </c>
      <c r="B512" s="21" t="s">
        <v>31</v>
      </c>
      <c r="C512" s="22">
        <v>93985314</v>
      </c>
      <c r="D512" s="22">
        <v>94894918</v>
      </c>
      <c r="E512" s="22">
        <v>21508879</v>
      </c>
      <c r="F512" s="22">
        <v>94894918</v>
      </c>
      <c r="G512" s="22">
        <f t="shared" si="105"/>
        <v>909604</v>
      </c>
      <c r="H512" s="22">
        <f t="shared" si="106"/>
        <v>-73386039</v>
      </c>
      <c r="I512" s="23">
        <f t="shared" si="107"/>
        <v>0.9678150354426549</v>
      </c>
      <c r="J512" s="23">
        <f t="shared" si="108"/>
        <v>441.18951062024195</v>
      </c>
      <c r="K512" s="23">
        <f t="shared" si="109"/>
        <v>100</v>
      </c>
    </row>
    <row r="513" spans="1:11">
      <c r="A513" s="20" t="s">
        <v>32</v>
      </c>
      <c r="B513" s="21" t="s">
        <v>33</v>
      </c>
      <c r="C513" s="22">
        <v>15721525.07</v>
      </c>
      <c r="D513" s="22">
        <v>99414368</v>
      </c>
      <c r="E513" s="22">
        <v>22537879</v>
      </c>
      <c r="F513" s="22">
        <v>22229447.620000001</v>
      </c>
      <c r="G513" s="22">
        <f t="shared" si="105"/>
        <v>6507922.5500000007</v>
      </c>
      <c r="H513" s="22">
        <f t="shared" si="106"/>
        <v>308431.37999999896</v>
      </c>
      <c r="I513" s="23">
        <f t="shared" si="107"/>
        <v>41.394982490715819</v>
      </c>
      <c r="J513" s="23">
        <f t="shared" si="108"/>
        <v>98.631497755401028</v>
      </c>
      <c r="K513" s="23">
        <f t="shared" si="109"/>
        <v>22.360397261691592</v>
      </c>
    </row>
    <row r="514" spans="1:11">
      <c r="A514" s="26" t="s">
        <v>34</v>
      </c>
      <c r="B514" s="21" t="s">
        <v>35</v>
      </c>
      <c r="C514" s="22">
        <v>15721525.07</v>
      </c>
      <c r="D514" s="22">
        <v>99414368</v>
      </c>
      <c r="E514" s="22">
        <v>22537879</v>
      </c>
      <c r="F514" s="22">
        <v>22229447.620000001</v>
      </c>
      <c r="G514" s="22">
        <f t="shared" si="105"/>
        <v>6507922.5500000007</v>
      </c>
      <c r="H514" s="22">
        <f t="shared" si="106"/>
        <v>308431.37999999896</v>
      </c>
      <c r="I514" s="23">
        <f t="shared" si="107"/>
        <v>41.394982490715819</v>
      </c>
      <c r="J514" s="23">
        <f t="shared" si="108"/>
        <v>98.631497755401028</v>
      </c>
      <c r="K514" s="23">
        <f t="shared" si="109"/>
        <v>22.360397261691592</v>
      </c>
    </row>
    <row r="515" spans="1:11">
      <c r="A515" s="27" t="s">
        <v>36</v>
      </c>
      <c r="B515" s="21" t="s">
        <v>37</v>
      </c>
      <c r="C515" s="22">
        <v>521750.54</v>
      </c>
      <c r="D515" s="22">
        <v>6226073</v>
      </c>
      <c r="E515" s="22">
        <v>667647</v>
      </c>
      <c r="F515" s="22">
        <v>430510.63</v>
      </c>
      <c r="G515" s="22">
        <f t="shared" si="105"/>
        <v>-91239.909999999974</v>
      </c>
      <c r="H515" s="22">
        <f t="shared" si="106"/>
        <v>237136.37</v>
      </c>
      <c r="I515" s="23">
        <f t="shared" si="107"/>
        <v>-17.487266999282838</v>
      </c>
      <c r="J515" s="23">
        <f t="shared" si="108"/>
        <v>64.481774051257617</v>
      </c>
      <c r="K515" s="23">
        <f t="shared" si="109"/>
        <v>6.9146415405023367</v>
      </c>
    </row>
    <row r="516" spans="1:11">
      <c r="A516" s="28" t="s">
        <v>38</v>
      </c>
      <c r="B516" s="21" t="s">
        <v>39</v>
      </c>
      <c r="C516" s="22">
        <v>258512.85</v>
      </c>
      <c r="D516" s="22">
        <v>2207897</v>
      </c>
      <c r="E516" s="22">
        <v>465000</v>
      </c>
      <c r="F516" s="22">
        <v>266194.40000000002</v>
      </c>
      <c r="G516" s="22">
        <f t="shared" si="105"/>
        <v>7681.5500000000175</v>
      </c>
      <c r="H516" s="22">
        <f t="shared" si="106"/>
        <v>198805.59999999998</v>
      </c>
      <c r="I516" s="23">
        <f t="shared" si="107"/>
        <v>2.9714383637022337</v>
      </c>
      <c r="J516" s="23">
        <f t="shared" si="108"/>
        <v>57.24610752688173</v>
      </c>
      <c r="K516" s="23">
        <f t="shared" si="109"/>
        <v>12.056468213870485</v>
      </c>
    </row>
    <row r="517" spans="1:11">
      <c r="A517" s="28" t="s">
        <v>40</v>
      </c>
      <c r="B517" s="21" t="s">
        <v>41</v>
      </c>
      <c r="C517" s="22">
        <v>263237.69</v>
      </c>
      <c r="D517" s="22">
        <v>4018176</v>
      </c>
      <c r="E517" s="22">
        <v>202647</v>
      </c>
      <c r="F517" s="22">
        <v>164316.23000000001</v>
      </c>
      <c r="G517" s="22">
        <f t="shared" si="105"/>
        <v>-98921.459999999992</v>
      </c>
      <c r="H517" s="22">
        <f t="shared" si="106"/>
        <v>38330.76999999999</v>
      </c>
      <c r="I517" s="23">
        <f t="shared" si="107"/>
        <v>-37.578760093207009</v>
      </c>
      <c r="J517" s="23">
        <f t="shared" si="108"/>
        <v>81.084955612468974</v>
      </c>
      <c r="K517" s="23">
        <f t="shared" si="109"/>
        <v>4.0893238623693939</v>
      </c>
    </row>
    <row r="518" spans="1:11">
      <c r="A518" s="27" t="s">
        <v>42</v>
      </c>
      <c r="B518" s="21" t="s">
        <v>43</v>
      </c>
      <c r="C518" s="22">
        <v>530505</v>
      </c>
      <c r="D518" s="22">
        <v>1183573</v>
      </c>
      <c r="E518" s="22">
        <v>150525</v>
      </c>
      <c r="F518" s="22">
        <v>673963</v>
      </c>
      <c r="G518" s="22">
        <f t="shared" si="105"/>
        <v>143458</v>
      </c>
      <c r="H518" s="22">
        <f t="shared" si="106"/>
        <v>-523438</v>
      </c>
      <c r="I518" s="23">
        <f t="shared" si="107"/>
        <v>27.041780944571684</v>
      </c>
      <c r="J518" s="23">
        <f t="shared" si="108"/>
        <v>447.74157116758016</v>
      </c>
      <c r="K518" s="23">
        <f t="shared" si="109"/>
        <v>56.943086738207107</v>
      </c>
    </row>
    <row r="519" spans="1:11">
      <c r="A519" s="28" t="s">
        <v>44</v>
      </c>
      <c r="B519" s="21" t="s">
        <v>45</v>
      </c>
      <c r="C519" s="22">
        <v>530505</v>
      </c>
      <c r="D519" s="22">
        <v>1183573</v>
      </c>
      <c r="E519" s="22">
        <v>150525</v>
      </c>
      <c r="F519" s="22">
        <v>673963</v>
      </c>
      <c r="G519" s="22">
        <f t="shared" si="105"/>
        <v>143458</v>
      </c>
      <c r="H519" s="22">
        <f t="shared" si="106"/>
        <v>-523438</v>
      </c>
      <c r="I519" s="23">
        <f t="shared" si="107"/>
        <v>27.041780944571684</v>
      </c>
      <c r="J519" s="23">
        <f t="shared" si="108"/>
        <v>447.74157116758016</v>
      </c>
      <c r="K519" s="23">
        <f t="shared" si="109"/>
        <v>56.943086738207107</v>
      </c>
    </row>
    <row r="520" spans="1:11" ht="25.5">
      <c r="A520" s="27" t="s">
        <v>84</v>
      </c>
      <c r="B520" s="21" t="s">
        <v>85</v>
      </c>
      <c r="C520" s="22">
        <v>1841620.91</v>
      </c>
      <c r="D520" s="22">
        <v>4051617</v>
      </c>
      <c r="E520" s="22">
        <v>1754553</v>
      </c>
      <c r="F520" s="22">
        <v>1354553</v>
      </c>
      <c r="G520" s="22">
        <f t="shared" si="105"/>
        <v>-487067.90999999992</v>
      </c>
      <c r="H520" s="22">
        <f t="shared" si="106"/>
        <v>400000</v>
      </c>
      <c r="I520" s="23">
        <f t="shared" si="107"/>
        <v>-26.447783436603132</v>
      </c>
      <c r="J520" s="23">
        <f t="shared" si="108"/>
        <v>77.202170581338947</v>
      </c>
      <c r="K520" s="23">
        <f t="shared" si="109"/>
        <v>33.432404889208435</v>
      </c>
    </row>
    <row r="521" spans="1:11">
      <c r="A521" s="28" t="s">
        <v>86</v>
      </c>
      <c r="B521" s="21" t="s">
        <v>87</v>
      </c>
      <c r="C521" s="22">
        <v>1841620.91</v>
      </c>
      <c r="D521" s="22">
        <v>4051617</v>
      </c>
      <c r="E521" s="22">
        <v>1754553</v>
      </c>
      <c r="F521" s="22">
        <v>1354553</v>
      </c>
      <c r="G521" s="22">
        <f t="shared" si="105"/>
        <v>-487067.90999999992</v>
      </c>
      <c r="H521" s="22">
        <f t="shared" si="106"/>
        <v>400000</v>
      </c>
      <c r="I521" s="23">
        <f t="shared" si="107"/>
        <v>-26.447783436603132</v>
      </c>
      <c r="J521" s="23">
        <f t="shared" si="108"/>
        <v>77.202170581338947</v>
      </c>
      <c r="K521" s="23">
        <f t="shared" si="109"/>
        <v>33.432404889208435</v>
      </c>
    </row>
    <row r="522" spans="1:11" ht="25.5">
      <c r="A522" s="27" t="s">
        <v>48</v>
      </c>
      <c r="B522" s="21" t="s">
        <v>49</v>
      </c>
      <c r="C522" s="22">
        <v>12827648.619999999</v>
      </c>
      <c r="D522" s="22">
        <v>87953105</v>
      </c>
      <c r="E522" s="22">
        <v>19965154</v>
      </c>
      <c r="F522" s="22">
        <v>19770420.989999998</v>
      </c>
      <c r="G522" s="22">
        <f t="shared" si="105"/>
        <v>6942772.3699999992</v>
      </c>
      <c r="H522" s="22">
        <f t="shared" si="106"/>
        <v>194733.01000000164</v>
      </c>
      <c r="I522" s="23">
        <f t="shared" si="107"/>
        <v>54.123499759537395</v>
      </c>
      <c r="J522" s="23">
        <f t="shared" si="108"/>
        <v>99.024635572558068</v>
      </c>
      <c r="K522" s="23">
        <f t="shared" si="109"/>
        <v>22.478366158875229</v>
      </c>
    </row>
    <row r="523" spans="1:11">
      <c r="A523" s="28" t="s">
        <v>50</v>
      </c>
      <c r="B523" s="21" t="s">
        <v>51</v>
      </c>
      <c r="C523" s="22">
        <v>50000</v>
      </c>
      <c r="D523" s="22">
        <v>100000</v>
      </c>
      <c r="E523" s="22">
        <v>0</v>
      </c>
      <c r="F523" s="22">
        <v>50000</v>
      </c>
      <c r="G523" s="22">
        <f t="shared" si="105"/>
        <v>0</v>
      </c>
      <c r="H523" s="22">
        <f t="shared" si="106"/>
        <v>-50000</v>
      </c>
      <c r="I523" s="23">
        <f t="shared" si="107"/>
        <v>0</v>
      </c>
      <c r="J523" s="23">
        <f t="shared" si="108"/>
        <v>0</v>
      </c>
      <c r="K523" s="23">
        <f t="shared" si="109"/>
        <v>50</v>
      </c>
    </row>
    <row r="524" spans="1:11" ht="25.5">
      <c r="A524" s="29" t="s">
        <v>52</v>
      </c>
      <c r="B524" s="21" t="s">
        <v>53</v>
      </c>
      <c r="C524" s="22">
        <v>50000</v>
      </c>
      <c r="D524" s="22">
        <v>100000</v>
      </c>
      <c r="E524" s="22">
        <v>0</v>
      </c>
      <c r="F524" s="22">
        <v>50000</v>
      </c>
      <c r="G524" s="22">
        <f t="shared" si="105"/>
        <v>0</v>
      </c>
      <c r="H524" s="22">
        <f t="shared" si="106"/>
        <v>-50000</v>
      </c>
      <c r="I524" s="23">
        <f t="shared" si="107"/>
        <v>0</v>
      </c>
      <c r="J524" s="23">
        <f t="shared" si="108"/>
        <v>0</v>
      </c>
      <c r="K524" s="23">
        <f t="shared" si="109"/>
        <v>50</v>
      </c>
    </row>
    <row r="525" spans="1:11" ht="25.5">
      <c r="A525" s="30" t="s">
        <v>54</v>
      </c>
      <c r="B525" s="21" t="s">
        <v>55</v>
      </c>
      <c r="C525" s="22">
        <v>50000</v>
      </c>
      <c r="D525" s="22">
        <v>100000</v>
      </c>
      <c r="E525" s="22">
        <v>0</v>
      </c>
      <c r="F525" s="22">
        <v>50000</v>
      </c>
      <c r="G525" s="22">
        <f t="shared" si="105"/>
        <v>0</v>
      </c>
      <c r="H525" s="22">
        <f t="shared" si="106"/>
        <v>-50000</v>
      </c>
      <c r="I525" s="23">
        <f t="shared" si="107"/>
        <v>0</v>
      </c>
      <c r="J525" s="23">
        <f t="shared" si="108"/>
        <v>0</v>
      </c>
      <c r="K525" s="23">
        <f t="shared" si="109"/>
        <v>50</v>
      </c>
    </row>
    <row r="526" spans="1:11" ht="25.5">
      <c r="A526" s="28" t="s">
        <v>148</v>
      </c>
      <c r="B526" s="21" t="s">
        <v>149</v>
      </c>
      <c r="C526" s="22">
        <v>12777648.619999999</v>
      </c>
      <c r="D526" s="22">
        <v>87853105</v>
      </c>
      <c r="E526" s="22">
        <v>19965154</v>
      </c>
      <c r="F526" s="22">
        <v>19720420.989999998</v>
      </c>
      <c r="G526" s="22">
        <f t="shared" si="105"/>
        <v>6942772.3699999992</v>
      </c>
      <c r="H526" s="22">
        <f t="shared" si="106"/>
        <v>244733.01000000164</v>
      </c>
      <c r="I526" s="23">
        <f t="shared" si="107"/>
        <v>54.335289508062857</v>
      </c>
      <c r="J526" s="23">
        <f t="shared" si="108"/>
        <v>98.774199237331189</v>
      </c>
      <c r="K526" s="23">
        <f t="shared" si="109"/>
        <v>22.447039282220018</v>
      </c>
    </row>
    <row r="527" spans="1:11" ht="38.25">
      <c r="A527" s="29" t="s">
        <v>150</v>
      </c>
      <c r="B527" s="21" t="s">
        <v>151</v>
      </c>
      <c r="C527" s="22">
        <v>12777648.619999999</v>
      </c>
      <c r="D527" s="22">
        <v>87853105</v>
      </c>
      <c r="E527" s="22">
        <v>19965154</v>
      </c>
      <c r="F527" s="22">
        <v>19720420.989999998</v>
      </c>
      <c r="G527" s="22">
        <f t="shared" si="105"/>
        <v>6942772.3699999992</v>
      </c>
      <c r="H527" s="22">
        <f t="shared" si="106"/>
        <v>244733.01000000164</v>
      </c>
      <c r="I527" s="23">
        <f t="shared" si="107"/>
        <v>54.335289508062857</v>
      </c>
      <c r="J527" s="23">
        <f t="shared" si="108"/>
        <v>98.774199237331189</v>
      </c>
      <c r="K527" s="23">
        <f t="shared" si="109"/>
        <v>22.447039282220018</v>
      </c>
    </row>
    <row r="528" spans="1:11">
      <c r="A528" s="20"/>
      <c r="B528" s="21" t="s">
        <v>60</v>
      </c>
      <c r="C528" s="22">
        <v>78374690</v>
      </c>
      <c r="D528" s="22">
        <v>0</v>
      </c>
      <c r="E528" s="22">
        <v>0</v>
      </c>
      <c r="F528" s="22">
        <v>77194800.299999997</v>
      </c>
      <c r="G528" s="22">
        <f t="shared" si="105"/>
        <v>-1179889.700000003</v>
      </c>
      <c r="H528" s="22">
        <f t="shared" si="106"/>
        <v>-77194800.299999997</v>
      </c>
      <c r="I528" s="23">
        <f t="shared" si="107"/>
        <v>-1.5054473580693042</v>
      </c>
      <c r="J528" s="23">
        <f t="shared" si="108"/>
        <v>0</v>
      </c>
      <c r="K528" s="23">
        <f t="shared" si="109"/>
        <v>0</v>
      </c>
    </row>
    <row r="529" spans="1:11">
      <c r="A529" s="20" t="s">
        <v>61</v>
      </c>
      <c r="B529" s="21" t="s">
        <v>62</v>
      </c>
      <c r="C529" s="22">
        <v>-78374690</v>
      </c>
      <c r="D529" s="22">
        <v>0</v>
      </c>
      <c r="E529" s="22">
        <v>0</v>
      </c>
      <c r="F529" s="22">
        <v>-77194800.299999997</v>
      </c>
      <c r="G529" s="22">
        <f t="shared" si="105"/>
        <v>1179889.700000003</v>
      </c>
      <c r="H529" s="22">
        <f t="shared" si="106"/>
        <v>77194800.299999997</v>
      </c>
      <c r="I529" s="23">
        <f t="shared" si="107"/>
        <v>-1.5054473580693042</v>
      </c>
      <c r="J529" s="23">
        <f t="shared" si="108"/>
        <v>0</v>
      </c>
      <c r="K529" s="23">
        <f t="shared" si="109"/>
        <v>0</v>
      </c>
    </row>
    <row r="530" spans="1:11">
      <c r="A530" s="26" t="s">
        <v>63</v>
      </c>
      <c r="B530" s="21" t="s">
        <v>64</v>
      </c>
      <c r="C530" s="22">
        <v>-78374690</v>
      </c>
      <c r="D530" s="22">
        <v>0</v>
      </c>
      <c r="E530" s="22">
        <v>0</v>
      </c>
      <c r="F530" s="22">
        <v>-77194800.299999997</v>
      </c>
      <c r="G530" s="22">
        <f t="shared" si="105"/>
        <v>1179889.700000003</v>
      </c>
      <c r="H530" s="22">
        <f t="shared" si="106"/>
        <v>77194800.299999997</v>
      </c>
      <c r="I530" s="23">
        <f t="shared" si="107"/>
        <v>-1.5054473580693042</v>
      </c>
      <c r="J530" s="23">
        <f t="shared" si="108"/>
        <v>0</v>
      </c>
      <c r="K530" s="23">
        <f t="shared" si="109"/>
        <v>0</v>
      </c>
    </row>
    <row r="531" spans="1:11" s="35" customFormat="1">
      <c r="A531" s="36" t="s">
        <v>492</v>
      </c>
      <c r="B531" s="32" t="s">
        <v>493</v>
      </c>
      <c r="C531" s="33"/>
      <c r="D531" s="33"/>
      <c r="E531" s="33"/>
      <c r="F531" s="33"/>
      <c r="G531" s="33"/>
      <c r="H531" s="33"/>
      <c r="I531" s="34"/>
      <c r="J531" s="34"/>
      <c r="K531" s="34"/>
    </row>
    <row r="532" spans="1:11">
      <c r="A532" s="20" t="s">
        <v>26</v>
      </c>
      <c r="B532" s="21" t="s">
        <v>27</v>
      </c>
      <c r="C532" s="22">
        <v>38981720</v>
      </c>
      <c r="D532" s="22">
        <v>44276162</v>
      </c>
      <c r="E532" s="22">
        <v>9244266</v>
      </c>
      <c r="F532" s="22">
        <v>44322920.109999999</v>
      </c>
      <c r="G532" s="22">
        <f t="shared" ref="G532:G560" si="110">F532-C532</f>
        <v>5341200.1099999994</v>
      </c>
      <c r="H532" s="22">
        <f t="shared" ref="H532:H560" si="111">E532-F532</f>
        <v>-35078654.109999999</v>
      </c>
      <c r="I532" s="23">
        <f t="shared" ref="I532:I560" si="112">IF(ISERROR(F532/C532),0,F532/C532*100-100)</f>
        <v>13.701807180391228</v>
      </c>
      <c r="J532" s="23">
        <f t="shared" ref="J532:J560" si="113">IF(ISERROR(F532/E532),0,F532/E532*100)</f>
        <v>479.46391968816124</v>
      </c>
      <c r="K532" s="23">
        <f t="shared" ref="K532:K560" si="114">IF(ISERROR(F532/D532),0,F532/D532*100)</f>
        <v>100.1056056078212</v>
      </c>
    </row>
    <row r="533" spans="1:11">
      <c r="A533" s="26" t="s">
        <v>72</v>
      </c>
      <c r="B533" s="21" t="s">
        <v>73</v>
      </c>
      <c r="C533" s="22">
        <v>89612</v>
      </c>
      <c r="D533" s="22">
        <v>4474450</v>
      </c>
      <c r="E533" s="22">
        <v>1029000</v>
      </c>
      <c r="F533" s="22">
        <v>4521208.1100000003</v>
      </c>
      <c r="G533" s="22">
        <f t="shared" si="110"/>
        <v>4431596.1100000003</v>
      </c>
      <c r="H533" s="22">
        <f t="shared" si="111"/>
        <v>-3492208.1100000003</v>
      </c>
      <c r="I533" s="23">
        <f t="shared" si="112"/>
        <v>4945.3154823014775</v>
      </c>
      <c r="J533" s="23">
        <f t="shared" si="113"/>
        <v>439.37882507288634</v>
      </c>
      <c r="K533" s="23">
        <f t="shared" si="114"/>
        <v>101.04500240252993</v>
      </c>
    </row>
    <row r="534" spans="1:11">
      <c r="A534" s="27" t="s">
        <v>74</v>
      </c>
      <c r="B534" s="21" t="s">
        <v>75</v>
      </c>
      <c r="C534" s="22">
        <v>89612</v>
      </c>
      <c r="D534" s="22">
        <v>4474450</v>
      </c>
      <c r="E534" s="22">
        <v>1029000</v>
      </c>
      <c r="F534" s="22">
        <v>4474450</v>
      </c>
      <c r="G534" s="22">
        <f t="shared" si="110"/>
        <v>4384838</v>
      </c>
      <c r="H534" s="22">
        <f t="shared" si="111"/>
        <v>-3445450</v>
      </c>
      <c r="I534" s="23">
        <f t="shared" si="112"/>
        <v>4893.1370798553762</v>
      </c>
      <c r="J534" s="23">
        <f t="shared" si="113"/>
        <v>434.83479105928086</v>
      </c>
      <c r="K534" s="23">
        <f t="shared" si="114"/>
        <v>100</v>
      </c>
    </row>
    <row r="535" spans="1:11">
      <c r="A535" s="28" t="s">
        <v>76</v>
      </c>
      <c r="B535" s="21" t="s">
        <v>77</v>
      </c>
      <c r="C535" s="22">
        <v>89612</v>
      </c>
      <c r="D535" s="22">
        <v>4474450</v>
      </c>
      <c r="E535" s="22">
        <v>1029000</v>
      </c>
      <c r="F535" s="22">
        <v>4474450</v>
      </c>
      <c r="G535" s="22">
        <f t="shared" si="110"/>
        <v>4384838</v>
      </c>
      <c r="H535" s="22">
        <f t="shared" si="111"/>
        <v>-3445450</v>
      </c>
      <c r="I535" s="23">
        <f t="shared" si="112"/>
        <v>4893.1370798553762</v>
      </c>
      <c r="J535" s="23">
        <f t="shared" si="113"/>
        <v>434.83479105928086</v>
      </c>
      <c r="K535" s="23">
        <f t="shared" si="114"/>
        <v>100</v>
      </c>
    </row>
    <row r="536" spans="1:11" ht="25.5">
      <c r="A536" s="29" t="s">
        <v>78</v>
      </c>
      <c r="B536" s="21" t="s">
        <v>79</v>
      </c>
      <c r="C536" s="22">
        <v>89612</v>
      </c>
      <c r="D536" s="22">
        <v>4474450</v>
      </c>
      <c r="E536" s="22">
        <v>1029000</v>
      </c>
      <c r="F536" s="22">
        <v>4474450</v>
      </c>
      <c r="G536" s="22">
        <f t="shared" si="110"/>
        <v>4384838</v>
      </c>
      <c r="H536" s="22">
        <f t="shared" si="111"/>
        <v>-3445450</v>
      </c>
      <c r="I536" s="23">
        <f t="shared" si="112"/>
        <v>4893.1370798553762</v>
      </c>
      <c r="J536" s="23">
        <f t="shared" si="113"/>
        <v>434.83479105928086</v>
      </c>
      <c r="K536" s="23">
        <f t="shared" si="114"/>
        <v>100</v>
      </c>
    </row>
    <row r="537" spans="1:11" ht="25.5">
      <c r="A537" s="30" t="s">
        <v>80</v>
      </c>
      <c r="B537" s="21" t="s">
        <v>81</v>
      </c>
      <c r="C537" s="22">
        <v>89612</v>
      </c>
      <c r="D537" s="22">
        <v>4474450</v>
      </c>
      <c r="E537" s="22">
        <v>1029000</v>
      </c>
      <c r="F537" s="22">
        <v>4474450</v>
      </c>
      <c r="G537" s="22">
        <f t="shared" si="110"/>
        <v>4384838</v>
      </c>
      <c r="H537" s="22">
        <f t="shared" si="111"/>
        <v>-3445450</v>
      </c>
      <c r="I537" s="23">
        <f t="shared" si="112"/>
        <v>4893.1370798553762</v>
      </c>
      <c r="J537" s="23">
        <f t="shared" si="113"/>
        <v>434.83479105928086</v>
      </c>
      <c r="K537" s="23">
        <f t="shared" si="114"/>
        <v>100</v>
      </c>
    </row>
    <row r="538" spans="1:11" ht="25.5">
      <c r="A538" s="27" t="s">
        <v>108</v>
      </c>
      <c r="B538" s="21" t="s">
        <v>109</v>
      </c>
      <c r="C538" s="22">
        <v>0</v>
      </c>
      <c r="D538" s="22">
        <v>0</v>
      </c>
      <c r="E538" s="22">
        <v>0</v>
      </c>
      <c r="F538" s="22">
        <v>46758.11</v>
      </c>
      <c r="G538" s="22">
        <f t="shared" si="110"/>
        <v>46758.11</v>
      </c>
      <c r="H538" s="22">
        <f t="shared" si="111"/>
        <v>-46758.11</v>
      </c>
      <c r="I538" s="23">
        <f t="shared" si="112"/>
        <v>0</v>
      </c>
      <c r="J538" s="23">
        <f t="shared" si="113"/>
        <v>0</v>
      </c>
      <c r="K538" s="23">
        <f t="shared" si="114"/>
        <v>0</v>
      </c>
    </row>
    <row r="539" spans="1:11" ht="38.25">
      <c r="A539" s="28" t="s">
        <v>110</v>
      </c>
      <c r="B539" s="21" t="s">
        <v>111</v>
      </c>
      <c r="C539" s="22">
        <v>0</v>
      </c>
      <c r="D539" s="22">
        <v>0</v>
      </c>
      <c r="E539" s="22">
        <v>0</v>
      </c>
      <c r="F539" s="22">
        <v>46758.11</v>
      </c>
      <c r="G539" s="22">
        <f t="shared" si="110"/>
        <v>46758.11</v>
      </c>
      <c r="H539" s="22">
        <f t="shared" si="111"/>
        <v>-46758.11</v>
      </c>
      <c r="I539" s="23">
        <f t="shared" si="112"/>
        <v>0</v>
      </c>
      <c r="J539" s="23">
        <f t="shared" si="113"/>
        <v>0</v>
      </c>
      <c r="K539" s="23">
        <f t="shared" si="114"/>
        <v>0</v>
      </c>
    </row>
    <row r="540" spans="1:11" ht="51">
      <c r="A540" s="29" t="s">
        <v>450</v>
      </c>
      <c r="B540" s="21" t="s">
        <v>451</v>
      </c>
      <c r="C540" s="22">
        <v>0</v>
      </c>
      <c r="D540" s="22">
        <v>0</v>
      </c>
      <c r="E540" s="22">
        <v>0</v>
      </c>
      <c r="F540" s="22">
        <v>46758.11</v>
      </c>
      <c r="G540" s="22">
        <f t="shared" si="110"/>
        <v>46758.11</v>
      </c>
      <c r="H540" s="22">
        <f t="shared" si="111"/>
        <v>-46758.11</v>
      </c>
      <c r="I540" s="23">
        <f t="shared" si="112"/>
        <v>0</v>
      </c>
      <c r="J540" s="23">
        <f t="shared" si="113"/>
        <v>0</v>
      </c>
      <c r="K540" s="23">
        <f t="shared" si="114"/>
        <v>0</v>
      </c>
    </row>
    <row r="541" spans="1:11">
      <c r="A541" s="26" t="s">
        <v>28</v>
      </c>
      <c r="B541" s="21" t="s">
        <v>29</v>
      </c>
      <c r="C541" s="22">
        <v>38892108</v>
      </c>
      <c r="D541" s="22">
        <v>39801712</v>
      </c>
      <c r="E541" s="22">
        <v>8215266</v>
      </c>
      <c r="F541" s="22">
        <v>39801712</v>
      </c>
      <c r="G541" s="22">
        <f t="shared" si="110"/>
        <v>909604</v>
      </c>
      <c r="H541" s="22">
        <f t="shared" si="111"/>
        <v>-31586446</v>
      </c>
      <c r="I541" s="23">
        <f t="shared" si="112"/>
        <v>2.3387881160877271</v>
      </c>
      <c r="J541" s="23">
        <f t="shared" si="113"/>
        <v>484.48476287925428</v>
      </c>
      <c r="K541" s="23">
        <f t="shared" si="114"/>
        <v>100</v>
      </c>
    </row>
    <row r="542" spans="1:11">
      <c r="A542" s="27" t="s">
        <v>30</v>
      </c>
      <c r="B542" s="21" t="s">
        <v>31</v>
      </c>
      <c r="C542" s="22">
        <v>38892108</v>
      </c>
      <c r="D542" s="22">
        <v>39801712</v>
      </c>
      <c r="E542" s="22">
        <v>8215266</v>
      </c>
      <c r="F542" s="22">
        <v>39801712</v>
      </c>
      <c r="G542" s="22">
        <f t="shared" si="110"/>
        <v>909604</v>
      </c>
      <c r="H542" s="22">
        <f t="shared" si="111"/>
        <v>-31586446</v>
      </c>
      <c r="I542" s="23">
        <f t="shared" si="112"/>
        <v>2.3387881160877271</v>
      </c>
      <c r="J542" s="23">
        <f t="shared" si="113"/>
        <v>484.48476287925428</v>
      </c>
      <c r="K542" s="23">
        <f t="shared" si="114"/>
        <v>100</v>
      </c>
    </row>
    <row r="543" spans="1:11">
      <c r="A543" s="20" t="s">
        <v>32</v>
      </c>
      <c r="B543" s="21" t="s">
        <v>33</v>
      </c>
      <c r="C543" s="22">
        <v>10312558.640000001</v>
      </c>
      <c r="D543" s="22">
        <v>44276162</v>
      </c>
      <c r="E543" s="22">
        <v>9244266</v>
      </c>
      <c r="F543" s="22">
        <v>8767908.2100000009</v>
      </c>
      <c r="G543" s="22">
        <f t="shared" si="110"/>
        <v>-1544650.4299999997</v>
      </c>
      <c r="H543" s="22">
        <f t="shared" si="111"/>
        <v>476357.78999999911</v>
      </c>
      <c r="I543" s="23">
        <f t="shared" si="112"/>
        <v>-14.978343240722651</v>
      </c>
      <c r="J543" s="23">
        <f t="shared" si="113"/>
        <v>94.846991746018574</v>
      </c>
      <c r="K543" s="23">
        <f t="shared" si="114"/>
        <v>19.802773804107051</v>
      </c>
    </row>
    <row r="544" spans="1:11">
      <c r="A544" s="26" t="s">
        <v>34</v>
      </c>
      <c r="B544" s="21" t="s">
        <v>35</v>
      </c>
      <c r="C544" s="22">
        <v>10312558.640000001</v>
      </c>
      <c r="D544" s="22">
        <v>44276162</v>
      </c>
      <c r="E544" s="22">
        <v>9244266</v>
      </c>
      <c r="F544" s="22">
        <v>8767908.2100000009</v>
      </c>
      <c r="G544" s="22">
        <f t="shared" si="110"/>
        <v>-1544650.4299999997</v>
      </c>
      <c r="H544" s="22">
        <f t="shared" si="111"/>
        <v>476357.78999999911</v>
      </c>
      <c r="I544" s="23">
        <f t="shared" si="112"/>
        <v>-14.978343240722651</v>
      </c>
      <c r="J544" s="23">
        <f t="shared" si="113"/>
        <v>94.846991746018574</v>
      </c>
      <c r="K544" s="23">
        <f t="shared" si="114"/>
        <v>19.802773804107051</v>
      </c>
    </row>
    <row r="545" spans="1:11">
      <c r="A545" s="27" t="s">
        <v>36</v>
      </c>
      <c r="B545" s="21" t="s">
        <v>37</v>
      </c>
      <c r="C545" s="22">
        <v>281462.11</v>
      </c>
      <c r="D545" s="22">
        <v>2434497</v>
      </c>
      <c r="E545" s="22">
        <v>521650</v>
      </c>
      <c r="F545" s="22">
        <v>315118.21999999997</v>
      </c>
      <c r="G545" s="22">
        <f t="shared" si="110"/>
        <v>33656.109999999986</v>
      </c>
      <c r="H545" s="22">
        <f t="shared" si="111"/>
        <v>206531.78000000003</v>
      </c>
      <c r="I545" s="23">
        <f t="shared" si="112"/>
        <v>11.957598839858051</v>
      </c>
      <c r="J545" s="23">
        <f t="shared" si="113"/>
        <v>60.407978529665471</v>
      </c>
      <c r="K545" s="23">
        <f t="shared" si="114"/>
        <v>12.943873826913732</v>
      </c>
    </row>
    <row r="546" spans="1:11">
      <c r="A546" s="28" t="s">
        <v>38</v>
      </c>
      <c r="B546" s="21" t="s">
        <v>39</v>
      </c>
      <c r="C546" s="22">
        <v>258512.85</v>
      </c>
      <c r="D546" s="22">
        <v>2207897</v>
      </c>
      <c r="E546" s="22">
        <v>465000</v>
      </c>
      <c r="F546" s="22">
        <v>266194.40000000002</v>
      </c>
      <c r="G546" s="22">
        <f t="shared" si="110"/>
        <v>7681.5500000000175</v>
      </c>
      <c r="H546" s="22">
        <f t="shared" si="111"/>
        <v>198805.59999999998</v>
      </c>
      <c r="I546" s="23">
        <f t="shared" si="112"/>
        <v>2.9714383637022337</v>
      </c>
      <c r="J546" s="23">
        <f t="shared" si="113"/>
        <v>57.24610752688173</v>
      </c>
      <c r="K546" s="23">
        <f t="shared" si="114"/>
        <v>12.056468213870485</v>
      </c>
    </row>
    <row r="547" spans="1:11">
      <c r="A547" s="28" t="s">
        <v>40</v>
      </c>
      <c r="B547" s="21" t="s">
        <v>41</v>
      </c>
      <c r="C547" s="22">
        <v>22949.26</v>
      </c>
      <c r="D547" s="22">
        <v>226600</v>
      </c>
      <c r="E547" s="22">
        <v>56650</v>
      </c>
      <c r="F547" s="22">
        <v>48923.82</v>
      </c>
      <c r="G547" s="22">
        <f t="shared" si="110"/>
        <v>25974.560000000001</v>
      </c>
      <c r="H547" s="22">
        <f t="shared" si="111"/>
        <v>7726.18</v>
      </c>
      <c r="I547" s="23">
        <f t="shared" si="112"/>
        <v>113.18256013483659</v>
      </c>
      <c r="J547" s="23">
        <f t="shared" si="113"/>
        <v>86.361553398058248</v>
      </c>
      <c r="K547" s="23">
        <f t="shared" si="114"/>
        <v>21.590388349514562</v>
      </c>
    </row>
    <row r="548" spans="1:11">
      <c r="A548" s="27" t="s">
        <v>42</v>
      </c>
      <c r="B548" s="21" t="s">
        <v>43</v>
      </c>
      <c r="C548" s="22">
        <v>414980</v>
      </c>
      <c r="D548" s="22">
        <v>608560</v>
      </c>
      <c r="E548" s="22">
        <v>110000</v>
      </c>
      <c r="F548" s="22">
        <v>130000</v>
      </c>
      <c r="G548" s="22">
        <f t="shared" si="110"/>
        <v>-284980</v>
      </c>
      <c r="H548" s="22">
        <f t="shared" si="111"/>
        <v>-20000</v>
      </c>
      <c r="I548" s="23">
        <f t="shared" si="112"/>
        <v>-68.673189069352745</v>
      </c>
      <c r="J548" s="23">
        <f t="shared" si="113"/>
        <v>118.18181818181819</v>
      </c>
      <c r="K548" s="23">
        <f t="shared" si="114"/>
        <v>21.361903509925071</v>
      </c>
    </row>
    <row r="549" spans="1:11">
      <c r="A549" s="28" t="s">
        <v>44</v>
      </c>
      <c r="B549" s="21" t="s">
        <v>45</v>
      </c>
      <c r="C549" s="22">
        <v>414980</v>
      </c>
      <c r="D549" s="22">
        <v>608560</v>
      </c>
      <c r="E549" s="22">
        <v>110000</v>
      </c>
      <c r="F549" s="22">
        <v>130000</v>
      </c>
      <c r="G549" s="22">
        <f t="shared" si="110"/>
        <v>-284980</v>
      </c>
      <c r="H549" s="22">
        <f t="shared" si="111"/>
        <v>-20000</v>
      </c>
      <c r="I549" s="23">
        <f t="shared" si="112"/>
        <v>-68.673189069352745</v>
      </c>
      <c r="J549" s="23">
        <f t="shared" si="113"/>
        <v>118.18181818181819</v>
      </c>
      <c r="K549" s="23">
        <f t="shared" si="114"/>
        <v>21.361903509925071</v>
      </c>
    </row>
    <row r="550" spans="1:11" ht="25.5">
      <c r="A550" s="27" t="s">
        <v>84</v>
      </c>
      <c r="B550" s="21" t="s">
        <v>85</v>
      </c>
      <c r="C550" s="22">
        <v>1667775.91</v>
      </c>
      <c r="D550" s="22">
        <v>3706102</v>
      </c>
      <c r="E550" s="22">
        <v>1502366</v>
      </c>
      <c r="F550" s="22">
        <v>1102366</v>
      </c>
      <c r="G550" s="22">
        <f t="shared" si="110"/>
        <v>-565409.90999999992</v>
      </c>
      <c r="H550" s="22">
        <f t="shared" si="111"/>
        <v>400000</v>
      </c>
      <c r="I550" s="23">
        <f t="shared" si="112"/>
        <v>-33.902031238717186</v>
      </c>
      <c r="J550" s="23">
        <f t="shared" si="113"/>
        <v>73.375329313895548</v>
      </c>
      <c r="K550" s="23">
        <f t="shared" si="114"/>
        <v>29.744621168008866</v>
      </c>
    </row>
    <row r="551" spans="1:11">
      <c r="A551" s="28" t="s">
        <v>86</v>
      </c>
      <c r="B551" s="21" t="s">
        <v>87</v>
      </c>
      <c r="C551" s="22">
        <v>1667775.91</v>
      </c>
      <c r="D551" s="22">
        <v>3706102</v>
      </c>
      <c r="E551" s="22">
        <v>1502366</v>
      </c>
      <c r="F551" s="22">
        <v>1102366</v>
      </c>
      <c r="G551" s="22">
        <f t="shared" si="110"/>
        <v>-565409.90999999992</v>
      </c>
      <c r="H551" s="22">
        <f t="shared" si="111"/>
        <v>400000</v>
      </c>
      <c r="I551" s="23">
        <f t="shared" si="112"/>
        <v>-33.902031238717186</v>
      </c>
      <c r="J551" s="23">
        <f t="shared" si="113"/>
        <v>73.375329313895548</v>
      </c>
      <c r="K551" s="23">
        <f t="shared" si="114"/>
        <v>29.744621168008866</v>
      </c>
    </row>
    <row r="552" spans="1:11" ht="25.5">
      <c r="A552" s="27" t="s">
        <v>48</v>
      </c>
      <c r="B552" s="21" t="s">
        <v>49</v>
      </c>
      <c r="C552" s="22">
        <v>7948340.6200000001</v>
      </c>
      <c r="D552" s="22">
        <v>37527003</v>
      </c>
      <c r="E552" s="22">
        <v>7110250</v>
      </c>
      <c r="F552" s="22">
        <v>7220423.9900000002</v>
      </c>
      <c r="G552" s="22">
        <f t="shared" si="110"/>
        <v>-727916.62999999989</v>
      </c>
      <c r="H552" s="22">
        <f t="shared" si="111"/>
        <v>-110173.99000000022</v>
      </c>
      <c r="I552" s="23">
        <f t="shared" si="112"/>
        <v>-9.1580955673739197</v>
      </c>
      <c r="J552" s="23">
        <f t="shared" si="113"/>
        <v>101.54950937027532</v>
      </c>
      <c r="K552" s="23">
        <f t="shared" si="114"/>
        <v>19.240609195463865</v>
      </c>
    </row>
    <row r="553" spans="1:11">
      <c r="A553" s="28" t="s">
        <v>50</v>
      </c>
      <c r="B553" s="21" t="s">
        <v>51</v>
      </c>
      <c r="C553" s="22">
        <v>50000</v>
      </c>
      <c r="D553" s="22">
        <v>100000</v>
      </c>
      <c r="E553" s="22">
        <v>0</v>
      </c>
      <c r="F553" s="22">
        <v>50000</v>
      </c>
      <c r="G553" s="22">
        <f t="shared" si="110"/>
        <v>0</v>
      </c>
      <c r="H553" s="22">
        <f t="shared" si="111"/>
        <v>-50000</v>
      </c>
      <c r="I553" s="23">
        <f t="shared" si="112"/>
        <v>0</v>
      </c>
      <c r="J553" s="23">
        <f t="shared" si="113"/>
        <v>0</v>
      </c>
      <c r="K553" s="23">
        <f t="shared" si="114"/>
        <v>50</v>
      </c>
    </row>
    <row r="554" spans="1:11" ht="25.5">
      <c r="A554" s="29" t="s">
        <v>52</v>
      </c>
      <c r="B554" s="21" t="s">
        <v>53</v>
      </c>
      <c r="C554" s="22">
        <v>50000</v>
      </c>
      <c r="D554" s="22">
        <v>100000</v>
      </c>
      <c r="E554" s="22">
        <v>0</v>
      </c>
      <c r="F554" s="22">
        <v>50000</v>
      </c>
      <c r="G554" s="22">
        <f t="shared" si="110"/>
        <v>0</v>
      </c>
      <c r="H554" s="22">
        <f t="shared" si="111"/>
        <v>-50000</v>
      </c>
      <c r="I554" s="23">
        <f t="shared" si="112"/>
        <v>0</v>
      </c>
      <c r="J554" s="23">
        <f t="shared" si="113"/>
        <v>0</v>
      </c>
      <c r="K554" s="23">
        <f t="shared" si="114"/>
        <v>50</v>
      </c>
    </row>
    <row r="555" spans="1:11" ht="25.5">
      <c r="A555" s="30" t="s">
        <v>54</v>
      </c>
      <c r="B555" s="21" t="s">
        <v>55</v>
      </c>
      <c r="C555" s="22">
        <v>50000</v>
      </c>
      <c r="D555" s="22">
        <v>100000</v>
      </c>
      <c r="E555" s="22">
        <v>0</v>
      </c>
      <c r="F555" s="22">
        <v>50000</v>
      </c>
      <c r="G555" s="22">
        <f t="shared" si="110"/>
        <v>0</v>
      </c>
      <c r="H555" s="22">
        <f t="shared" si="111"/>
        <v>-50000</v>
      </c>
      <c r="I555" s="23">
        <f t="shared" si="112"/>
        <v>0</v>
      </c>
      <c r="J555" s="23">
        <f t="shared" si="113"/>
        <v>0</v>
      </c>
      <c r="K555" s="23">
        <f t="shared" si="114"/>
        <v>50</v>
      </c>
    </row>
    <row r="556" spans="1:11" ht="25.5">
      <c r="A556" s="28" t="s">
        <v>148</v>
      </c>
      <c r="B556" s="21" t="s">
        <v>149</v>
      </c>
      <c r="C556" s="22">
        <v>7898340.6200000001</v>
      </c>
      <c r="D556" s="22">
        <v>37427003</v>
      </c>
      <c r="E556" s="22">
        <v>7110250</v>
      </c>
      <c r="F556" s="22">
        <v>7170423.9900000002</v>
      </c>
      <c r="G556" s="22">
        <f t="shared" si="110"/>
        <v>-727916.62999999989</v>
      </c>
      <c r="H556" s="22">
        <f t="shared" si="111"/>
        <v>-60173.990000000224</v>
      </c>
      <c r="I556" s="23">
        <f t="shared" si="112"/>
        <v>-9.2160703750454331</v>
      </c>
      <c r="J556" s="23">
        <f t="shared" si="113"/>
        <v>100.84629921592068</v>
      </c>
      <c r="K556" s="23">
        <f t="shared" si="114"/>
        <v>19.158424173049603</v>
      </c>
    </row>
    <row r="557" spans="1:11" ht="38.25">
      <c r="A557" s="29" t="s">
        <v>150</v>
      </c>
      <c r="B557" s="21" t="s">
        <v>151</v>
      </c>
      <c r="C557" s="22">
        <v>7898340.6200000001</v>
      </c>
      <c r="D557" s="22">
        <v>37427003</v>
      </c>
      <c r="E557" s="22">
        <v>7110250</v>
      </c>
      <c r="F557" s="22">
        <v>7170423.9900000002</v>
      </c>
      <c r="G557" s="22">
        <f t="shared" si="110"/>
        <v>-727916.62999999989</v>
      </c>
      <c r="H557" s="22">
        <f t="shared" si="111"/>
        <v>-60173.990000000224</v>
      </c>
      <c r="I557" s="23">
        <f t="shared" si="112"/>
        <v>-9.2160703750454331</v>
      </c>
      <c r="J557" s="23">
        <f t="shared" si="113"/>
        <v>100.84629921592068</v>
      </c>
      <c r="K557" s="23">
        <f t="shared" si="114"/>
        <v>19.158424173049603</v>
      </c>
    </row>
    <row r="558" spans="1:11">
      <c r="A558" s="20"/>
      <c r="B558" s="21" t="s">
        <v>60</v>
      </c>
      <c r="C558" s="22">
        <v>28669161.359999999</v>
      </c>
      <c r="D558" s="22">
        <v>0</v>
      </c>
      <c r="E558" s="22">
        <v>0</v>
      </c>
      <c r="F558" s="22">
        <v>35555011.899999999</v>
      </c>
      <c r="G558" s="22">
        <f t="shared" si="110"/>
        <v>6885850.5399999991</v>
      </c>
      <c r="H558" s="22">
        <f t="shared" si="111"/>
        <v>-35555011.899999999</v>
      </c>
      <c r="I558" s="23">
        <f t="shared" si="112"/>
        <v>24.018318685831261</v>
      </c>
      <c r="J558" s="23">
        <f t="shared" si="113"/>
        <v>0</v>
      </c>
      <c r="K558" s="23">
        <f t="shared" si="114"/>
        <v>0</v>
      </c>
    </row>
    <row r="559" spans="1:11">
      <c r="A559" s="20" t="s">
        <v>61</v>
      </c>
      <c r="B559" s="21" t="s">
        <v>62</v>
      </c>
      <c r="C559" s="22">
        <v>-28669161.359999999</v>
      </c>
      <c r="D559" s="22">
        <v>0</v>
      </c>
      <c r="E559" s="22">
        <v>0</v>
      </c>
      <c r="F559" s="22">
        <v>-35555011.899999999</v>
      </c>
      <c r="G559" s="22">
        <f t="shared" si="110"/>
        <v>-6885850.5399999991</v>
      </c>
      <c r="H559" s="22">
        <f t="shared" si="111"/>
        <v>35555011.899999999</v>
      </c>
      <c r="I559" s="23">
        <f t="shared" si="112"/>
        <v>24.018318685831261</v>
      </c>
      <c r="J559" s="23">
        <f t="shared" si="113"/>
        <v>0</v>
      </c>
      <c r="K559" s="23">
        <f t="shared" si="114"/>
        <v>0</v>
      </c>
    </row>
    <row r="560" spans="1:11">
      <c r="A560" s="26" t="s">
        <v>63</v>
      </c>
      <c r="B560" s="21" t="s">
        <v>64</v>
      </c>
      <c r="C560" s="22">
        <v>-28669161.359999999</v>
      </c>
      <c r="D560" s="22">
        <v>0</v>
      </c>
      <c r="E560" s="22">
        <v>0</v>
      </c>
      <c r="F560" s="22">
        <v>-35555011.899999999</v>
      </c>
      <c r="G560" s="22">
        <f t="shared" si="110"/>
        <v>-6885850.5399999991</v>
      </c>
      <c r="H560" s="22">
        <f t="shared" si="111"/>
        <v>35555011.899999999</v>
      </c>
      <c r="I560" s="23">
        <f t="shared" si="112"/>
        <v>24.018318685831261</v>
      </c>
      <c r="J560" s="23">
        <f t="shared" si="113"/>
        <v>0</v>
      </c>
      <c r="K560" s="23">
        <f t="shared" si="114"/>
        <v>0</v>
      </c>
    </row>
    <row r="561" spans="1:11" s="35" customFormat="1">
      <c r="A561" s="36" t="s">
        <v>494</v>
      </c>
      <c r="B561" s="32" t="s">
        <v>495</v>
      </c>
      <c r="C561" s="33"/>
      <c r="D561" s="33"/>
      <c r="E561" s="33"/>
      <c r="F561" s="33"/>
      <c r="G561" s="33"/>
      <c r="H561" s="33"/>
      <c r="I561" s="34"/>
      <c r="J561" s="34"/>
      <c r="K561" s="34"/>
    </row>
    <row r="562" spans="1:11">
      <c r="A562" s="20" t="s">
        <v>26</v>
      </c>
      <c r="B562" s="21" t="s">
        <v>27</v>
      </c>
      <c r="C562" s="22">
        <v>54898503.07</v>
      </c>
      <c r="D562" s="22">
        <v>54922214</v>
      </c>
      <c r="E562" s="22">
        <v>13185617</v>
      </c>
      <c r="F562" s="22">
        <v>54885335.810000002</v>
      </c>
      <c r="G562" s="22">
        <f t="shared" ref="G562:G579" si="115">F562-C562</f>
        <v>-13167.259999997914</v>
      </c>
      <c r="H562" s="22">
        <f t="shared" ref="H562:H579" si="116">E562-F562</f>
        <v>-41699718.810000002</v>
      </c>
      <c r="I562" s="23">
        <f t="shared" ref="I562:I579" si="117">IF(ISERROR(F562/C562),0,F562/C562*100-100)</f>
        <v>-2.398473412509361E-2</v>
      </c>
      <c r="J562" s="23">
        <f t="shared" ref="J562:J579" si="118">IF(ISERROR(F562/E562),0,F562/E562*100)</f>
        <v>416.25155508460472</v>
      </c>
      <c r="K562" s="23">
        <f t="shared" ref="K562:K579" si="119">IF(ISERROR(F562/D562),0,F562/D562*100)</f>
        <v>99.93285378116768</v>
      </c>
    </row>
    <row r="563" spans="1:11" ht="25.5">
      <c r="A563" s="26" t="s">
        <v>70</v>
      </c>
      <c r="B563" s="21" t="s">
        <v>71</v>
      </c>
      <c r="C563" s="22">
        <v>21289.07</v>
      </c>
      <c r="D563" s="22">
        <v>45000</v>
      </c>
      <c r="E563" s="22">
        <v>0</v>
      </c>
      <c r="F563" s="22">
        <v>8121.81</v>
      </c>
      <c r="G563" s="22">
        <f t="shared" si="115"/>
        <v>-13167.259999999998</v>
      </c>
      <c r="H563" s="22">
        <f t="shared" si="116"/>
        <v>-8121.81</v>
      </c>
      <c r="I563" s="23">
        <f t="shared" si="117"/>
        <v>-61.849860045553889</v>
      </c>
      <c r="J563" s="23">
        <f t="shared" si="118"/>
        <v>0</v>
      </c>
      <c r="K563" s="23">
        <f t="shared" si="119"/>
        <v>18.04846666666667</v>
      </c>
    </row>
    <row r="564" spans="1:11">
      <c r="A564" s="26" t="s">
        <v>28</v>
      </c>
      <c r="B564" s="21" t="s">
        <v>29</v>
      </c>
      <c r="C564" s="22">
        <v>54877214</v>
      </c>
      <c r="D564" s="22">
        <v>54877214</v>
      </c>
      <c r="E564" s="22">
        <v>13185617</v>
      </c>
      <c r="F564" s="22">
        <v>54877214</v>
      </c>
      <c r="G564" s="22">
        <f t="shared" si="115"/>
        <v>0</v>
      </c>
      <c r="H564" s="22">
        <f t="shared" si="116"/>
        <v>-41691597</v>
      </c>
      <c r="I564" s="23">
        <f t="shared" si="117"/>
        <v>0</v>
      </c>
      <c r="J564" s="23">
        <f t="shared" si="118"/>
        <v>416.18995910468203</v>
      </c>
      <c r="K564" s="23">
        <f t="shared" si="119"/>
        <v>100</v>
      </c>
    </row>
    <row r="565" spans="1:11">
      <c r="A565" s="27" t="s">
        <v>30</v>
      </c>
      <c r="B565" s="21" t="s">
        <v>31</v>
      </c>
      <c r="C565" s="22">
        <v>54877214</v>
      </c>
      <c r="D565" s="22">
        <v>54877214</v>
      </c>
      <c r="E565" s="22">
        <v>13185617</v>
      </c>
      <c r="F565" s="22">
        <v>54877214</v>
      </c>
      <c r="G565" s="22">
        <f t="shared" si="115"/>
        <v>0</v>
      </c>
      <c r="H565" s="22">
        <f t="shared" si="116"/>
        <v>-41691597</v>
      </c>
      <c r="I565" s="23">
        <f t="shared" si="117"/>
        <v>0</v>
      </c>
      <c r="J565" s="23">
        <f t="shared" si="118"/>
        <v>416.18995910468203</v>
      </c>
      <c r="K565" s="23">
        <f t="shared" si="119"/>
        <v>100</v>
      </c>
    </row>
    <row r="566" spans="1:11">
      <c r="A566" s="20" t="s">
        <v>32</v>
      </c>
      <c r="B566" s="21" t="s">
        <v>33</v>
      </c>
      <c r="C566" s="22">
        <v>5300970.43</v>
      </c>
      <c r="D566" s="22">
        <v>54922214</v>
      </c>
      <c r="E566" s="22">
        <v>13185617</v>
      </c>
      <c r="F566" s="22">
        <v>13245547.41</v>
      </c>
      <c r="G566" s="22">
        <f t="shared" si="115"/>
        <v>7944576.9800000004</v>
      </c>
      <c r="H566" s="22">
        <f t="shared" si="116"/>
        <v>-59930.410000000149</v>
      </c>
      <c r="I566" s="23">
        <f t="shared" si="117"/>
        <v>149.87023762741498</v>
      </c>
      <c r="J566" s="23">
        <f t="shared" si="118"/>
        <v>100.45451350513216</v>
      </c>
      <c r="K566" s="23">
        <f t="shared" si="119"/>
        <v>24.116921816006908</v>
      </c>
    </row>
    <row r="567" spans="1:11">
      <c r="A567" s="26" t="s">
        <v>34</v>
      </c>
      <c r="B567" s="21" t="s">
        <v>35</v>
      </c>
      <c r="C567" s="22">
        <v>5300970.43</v>
      </c>
      <c r="D567" s="22">
        <v>54922214</v>
      </c>
      <c r="E567" s="22">
        <v>13185617</v>
      </c>
      <c r="F567" s="22">
        <v>13245547.41</v>
      </c>
      <c r="G567" s="22">
        <f t="shared" si="115"/>
        <v>7944576.9800000004</v>
      </c>
      <c r="H567" s="22">
        <f t="shared" si="116"/>
        <v>-59930.410000000149</v>
      </c>
      <c r="I567" s="23">
        <f t="shared" si="117"/>
        <v>149.87023762741498</v>
      </c>
      <c r="J567" s="23">
        <f t="shared" si="118"/>
        <v>100.45451350513216</v>
      </c>
      <c r="K567" s="23">
        <f t="shared" si="119"/>
        <v>24.116921816006908</v>
      </c>
    </row>
    <row r="568" spans="1:11">
      <c r="A568" s="27" t="s">
        <v>36</v>
      </c>
      <c r="B568" s="21" t="s">
        <v>37</v>
      </c>
      <c r="C568" s="22">
        <v>240288.43</v>
      </c>
      <c r="D568" s="22">
        <v>3791576</v>
      </c>
      <c r="E568" s="22">
        <v>145997</v>
      </c>
      <c r="F568" s="22">
        <v>115392.41</v>
      </c>
      <c r="G568" s="22">
        <f t="shared" si="115"/>
        <v>-124896.01999999999</v>
      </c>
      <c r="H568" s="22">
        <f t="shared" si="116"/>
        <v>30604.589999999997</v>
      </c>
      <c r="I568" s="23">
        <f t="shared" si="117"/>
        <v>-51.977542156316055</v>
      </c>
      <c r="J568" s="23">
        <f t="shared" si="118"/>
        <v>79.037521318931212</v>
      </c>
      <c r="K568" s="23">
        <f t="shared" si="119"/>
        <v>3.0433890814795745</v>
      </c>
    </row>
    <row r="569" spans="1:11">
      <c r="A569" s="28" t="s">
        <v>40</v>
      </c>
      <c r="B569" s="21" t="s">
        <v>41</v>
      </c>
      <c r="C569" s="22">
        <v>240288.43</v>
      </c>
      <c r="D569" s="22">
        <v>3791576</v>
      </c>
      <c r="E569" s="22">
        <v>145997</v>
      </c>
      <c r="F569" s="22">
        <v>115392.41</v>
      </c>
      <c r="G569" s="22">
        <f t="shared" si="115"/>
        <v>-124896.01999999999</v>
      </c>
      <c r="H569" s="22">
        <f t="shared" si="116"/>
        <v>30604.589999999997</v>
      </c>
      <c r="I569" s="23">
        <f t="shared" si="117"/>
        <v>-51.977542156316055</v>
      </c>
      <c r="J569" s="23">
        <f t="shared" si="118"/>
        <v>79.037521318931212</v>
      </c>
      <c r="K569" s="23">
        <f t="shared" si="119"/>
        <v>3.0433890814795745</v>
      </c>
    </row>
    <row r="570" spans="1:11">
      <c r="A570" s="27" t="s">
        <v>42</v>
      </c>
      <c r="B570" s="21" t="s">
        <v>43</v>
      </c>
      <c r="C570" s="22">
        <v>115525</v>
      </c>
      <c r="D570" s="22">
        <v>575013</v>
      </c>
      <c r="E570" s="22">
        <v>40525</v>
      </c>
      <c r="F570" s="22">
        <v>543963</v>
      </c>
      <c r="G570" s="22">
        <f t="shared" si="115"/>
        <v>428438</v>
      </c>
      <c r="H570" s="22">
        <f t="shared" si="116"/>
        <v>-503438</v>
      </c>
      <c r="I570" s="23">
        <f t="shared" si="117"/>
        <v>370.86171824280461</v>
      </c>
      <c r="J570" s="23">
        <f t="shared" si="118"/>
        <v>1342.2899444787167</v>
      </c>
      <c r="K570" s="23">
        <f t="shared" si="119"/>
        <v>94.600122084196357</v>
      </c>
    </row>
    <row r="571" spans="1:11">
      <c r="A571" s="28" t="s">
        <v>44</v>
      </c>
      <c r="B571" s="21" t="s">
        <v>45</v>
      </c>
      <c r="C571" s="22">
        <v>115525</v>
      </c>
      <c r="D571" s="22">
        <v>575013</v>
      </c>
      <c r="E571" s="22">
        <v>40525</v>
      </c>
      <c r="F571" s="22">
        <v>543963</v>
      </c>
      <c r="G571" s="22">
        <f t="shared" si="115"/>
        <v>428438</v>
      </c>
      <c r="H571" s="22">
        <f t="shared" si="116"/>
        <v>-503438</v>
      </c>
      <c r="I571" s="23">
        <f t="shared" si="117"/>
        <v>370.86171824280461</v>
      </c>
      <c r="J571" s="23">
        <f t="shared" si="118"/>
        <v>1342.2899444787167</v>
      </c>
      <c r="K571" s="23">
        <f t="shared" si="119"/>
        <v>94.600122084196357</v>
      </c>
    </row>
    <row r="572" spans="1:11" ht="25.5">
      <c r="A572" s="27" t="s">
        <v>84</v>
      </c>
      <c r="B572" s="21" t="s">
        <v>85</v>
      </c>
      <c r="C572" s="22">
        <v>173845</v>
      </c>
      <c r="D572" s="22">
        <v>345515</v>
      </c>
      <c r="E572" s="22">
        <v>252187</v>
      </c>
      <c r="F572" s="22">
        <v>252187</v>
      </c>
      <c r="G572" s="22">
        <f t="shared" si="115"/>
        <v>78342</v>
      </c>
      <c r="H572" s="22">
        <f t="shared" si="116"/>
        <v>0</v>
      </c>
      <c r="I572" s="23">
        <f t="shared" si="117"/>
        <v>45.064281400097798</v>
      </c>
      <c r="J572" s="23">
        <f t="shared" si="118"/>
        <v>100</v>
      </c>
      <c r="K572" s="23">
        <f t="shared" si="119"/>
        <v>72.988726972779759</v>
      </c>
    </row>
    <row r="573" spans="1:11">
      <c r="A573" s="28" t="s">
        <v>86</v>
      </c>
      <c r="B573" s="21" t="s">
        <v>87</v>
      </c>
      <c r="C573" s="22">
        <v>173845</v>
      </c>
      <c r="D573" s="22">
        <v>345515</v>
      </c>
      <c r="E573" s="22">
        <v>252187</v>
      </c>
      <c r="F573" s="22">
        <v>252187</v>
      </c>
      <c r="G573" s="22">
        <f t="shared" si="115"/>
        <v>78342</v>
      </c>
      <c r="H573" s="22">
        <f t="shared" si="116"/>
        <v>0</v>
      </c>
      <c r="I573" s="23">
        <f t="shared" si="117"/>
        <v>45.064281400097798</v>
      </c>
      <c r="J573" s="23">
        <f t="shared" si="118"/>
        <v>100</v>
      </c>
      <c r="K573" s="23">
        <f t="shared" si="119"/>
        <v>72.988726972779759</v>
      </c>
    </row>
    <row r="574" spans="1:11" ht="25.5">
      <c r="A574" s="27" t="s">
        <v>48</v>
      </c>
      <c r="B574" s="21" t="s">
        <v>49</v>
      </c>
      <c r="C574" s="22">
        <v>4771312</v>
      </c>
      <c r="D574" s="22">
        <v>50210110</v>
      </c>
      <c r="E574" s="22">
        <v>12746908</v>
      </c>
      <c r="F574" s="22">
        <v>12334005</v>
      </c>
      <c r="G574" s="22">
        <f t="shared" si="115"/>
        <v>7562693</v>
      </c>
      <c r="H574" s="22">
        <f t="shared" si="116"/>
        <v>412903</v>
      </c>
      <c r="I574" s="23">
        <f t="shared" si="117"/>
        <v>158.50342631125358</v>
      </c>
      <c r="J574" s="23">
        <f t="shared" si="118"/>
        <v>96.76075955047294</v>
      </c>
      <c r="K574" s="23">
        <f t="shared" si="119"/>
        <v>24.564783865241484</v>
      </c>
    </row>
    <row r="575" spans="1:11" ht="25.5">
      <c r="A575" s="28" t="s">
        <v>148</v>
      </c>
      <c r="B575" s="21" t="s">
        <v>149</v>
      </c>
      <c r="C575" s="22">
        <v>4771312</v>
      </c>
      <c r="D575" s="22">
        <v>50210110</v>
      </c>
      <c r="E575" s="22">
        <v>12746908</v>
      </c>
      <c r="F575" s="22">
        <v>12334005</v>
      </c>
      <c r="G575" s="22">
        <f t="shared" si="115"/>
        <v>7562693</v>
      </c>
      <c r="H575" s="22">
        <f t="shared" si="116"/>
        <v>412903</v>
      </c>
      <c r="I575" s="23">
        <f t="shared" si="117"/>
        <v>158.50342631125358</v>
      </c>
      <c r="J575" s="23">
        <f t="shared" si="118"/>
        <v>96.76075955047294</v>
      </c>
      <c r="K575" s="23">
        <f t="shared" si="119"/>
        <v>24.564783865241484</v>
      </c>
    </row>
    <row r="576" spans="1:11" ht="38.25">
      <c r="A576" s="29" t="s">
        <v>150</v>
      </c>
      <c r="B576" s="21" t="s">
        <v>151</v>
      </c>
      <c r="C576" s="22">
        <v>4771312</v>
      </c>
      <c r="D576" s="22">
        <v>50210110</v>
      </c>
      <c r="E576" s="22">
        <v>12746908</v>
      </c>
      <c r="F576" s="22">
        <v>12334005</v>
      </c>
      <c r="G576" s="22">
        <f t="shared" si="115"/>
        <v>7562693</v>
      </c>
      <c r="H576" s="22">
        <f t="shared" si="116"/>
        <v>412903</v>
      </c>
      <c r="I576" s="23">
        <f t="shared" si="117"/>
        <v>158.50342631125358</v>
      </c>
      <c r="J576" s="23">
        <f t="shared" si="118"/>
        <v>96.76075955047294</v>
      </c>
      <c r="K576" s="23">
        <f t="shared" si="119"/>
        <v>24.564783865241484</v>
      </c>
    </row>
    <row r="577" spans="1:11">
      <c r="A577" s="20"/>
      <c r="B577" s="21" t="s">
        <v>60</v>
      </c>
      <c r="C577" s="22">
        <v>49597532.640000001</v>
      </c>
      <c r="D577" s="22">
        <v>0</v>
      </c>
      <c r="E577" s="22">
        <v>0</v>
      </c>
      <c r="F577" s="22">
        <v>41639788.399999999</v>
      </c>
      <c r="G577" s="22">
        <f t="shared" si="115"/>
        <v>-7957744.2400000021</v>
      </c>
      <c r="H577" s="22">
        <f t="shared" si="116"/>
        <v>-41639788.399999999</v>
      </c>
      <c r="I577" s="23">
        <f t="shared" si="117"/>
        <v>-16.044637336620553</v>
      </c>
      <c r="J577" s="23">
        <f t="shared" si="118"/>
        <v>0</v>
      </c>
      <c r="K577" s="23">
        <f t="shared" si="119"/>
        <v>0</v>
      </c>
    </row>
    <row r="578" spans="1:11">
      <c r="A578" s="20" t="s">
        <v>61</v>
      </c>
      <c r="B578" s="21" t="s">
        <v>62</v>
      </c>
      <c r="C578" s="22">
        <v>-49597532.640000001</v>
      </c>
      <c r="D578" s="22">
        <v>0</v>
      </c>
      <c r="E578" s="22">
        <v>0</v>
      </c>
      <c r="F578" s="22">
        <v>-41639788.399999999</v>
      </c>
      <c r="G578" s="22">
        <f t="shared" si="115"/>
        <v>7957744.2400000021</v>
      </c>
      <c r="H578" s="22">
        <f t="shared" si="116"/>
        <v>41639788.399999999</v>
      </c>
      <c r="I578" s="23">
        <f t="shared" si="117"/>
        <v>-16.044637336620553</v>
      </c>
      <c r="J578" s="23">
        <f t="shared" si="118"/>
        <v>0</v>
      </c>
      <c r="K578" s="23">
        <f t="shared" si="119"/>
        <v>0</v>
      </c>
    </row>
    <row r="579" spans="1:11">
      <c r="A579" s="26" t="s">
        <v>63</v>
      </c>
      <c r="B579" s="21" t="s">
        <v>64</v>
      </c>
      <c r="C579" s="22">
        <v>-49597532.640000001</v>
      </c>
      <c r="D579" s="22">
        <v>0</v>
      </c>
      <c r="E579" s="22">
        <v>0</v>
      </c>
      <c r="F579" s="22">
        <v>-41639788.399999999</v>
      </c>
      <c r="G579" s="22">
        <f t="shared" si="115"/>
        <v>7957744.2400000021</v>
      </c>
      <c r="H579" s="22">
        <f t="shared" si="116"/>
        <v>41639788.399999999</v>
      </c>
      <c r="I579" s="23">
        <f t="shared" si="117"/>
        <v>-16.044637336620553</v>
      </c>
      <c r="J579" s="23">
        <f t="shared" si="118"/>
        <v>0</v>
      </c>
      <c r="K579" s="23">
        <f t="shared" si="119"/>
        <v>0</v>
      </c>
    </row>
    <row r="580" spans="1:11" s="35" customFormat="1">
      <c r="A580" s="36" t="s">
        <v>496</v>
      </c>
      <c r="B580" s="32" t="s">
        <v>497</v>
      </c>
      <c r="C580" s="33"/>
      <c r="D580" s="33"/>
      <c r="E580" s="33"/>
      <c r="F580" s="33"/>
      <c r="G580" s="33"/>
      <c r="H580" s="33"/>
      <c r="I580" s="34"/>
      <c r="J580" s="34"/>
      <c r="K580" s="34"/>
    </row>
    <row r="581" spans="1:11">
      <c r="A581" s="20" t="s">
        <v>26</v>
      </c>
      <c r="B581" s="21" t="s">
        <v>27</v>
      </c>
      <c r="C581" s="22">
        <v>215992</v>
      </c>
      <c r="D581" s="22">
        <v>215992</v>
      </c>
      <c r="E581" s="22">
        <v>107996</v>
      </c>
      <c r="F581" s="22">
        <v>215992</v>
      </c>
      <c r="G581" s="22">
        <f t="shared" ref="G581:G591" si="120">F581-C581</f>
        <v>0</v>
      </c>
      <c r="H581" s="22">
        <f t="shared" ref="H581:H591" si="121">E581-F581</f>
        <v>-107996</v>
      </c>
      <c r="I581" s="23">
        <f t="shared" ref="I581:I591" si="122">IF(ISERROR(F581/C581),0,F581/C581*100-100)</f>
        <v>0</v>
      </c>
      <c r="J581" s="23">
        <f t="shared" ref="J581:J591" si="123">IF(ISERROR(F581/E581),0,F581/E581*100)</f>
        <v>200</v>
      </c>
      <c r="K581" s="23">
        <f t="shared" ref="K581:K591" si="124">IF(ISERROR(F581/D581),0,F581/D581*100)</f>
        <v>100</v>
      </c>
    </row>
    <row r="582" spans="1:11">
      <c r="A582" s="26" t="s">
        <v>28</v>
      </c>
      <c r="B582" s="21" t="s">
        <v>29</v>
      </c>
      <c r="C582" s="22">
        <v>215992</v>
      </c>
      <c r="D582" s="22">
        <v>215992</v>
      </c>
      <c r="E582" s="22">
        <v>107996</v>
      </c>
      <c r="F582" s="22">
        <v>215992</v>
      </c>
      <c r="G582" s="22">
        <f t="shared" si="120"/>
        <v>0</v>
      </c>
      <c r="H582" s="22">
        <f t="shared" si="121"/>
        <v>-107996</v>
      </c>
      <c r="I582" s="23">
        <f t="shared" si="122"/>
        <v>0</v>
      </c>
      <c r="J582" s="23">
        <f t="shared" si="123"/>
        <v>200</v>
      </c>
      <c r="K582" s="23">
        <f t="shared" si="124"/>
        <v>100</v>
      </c>
    </row>
    <row r="583" spans="1:11">
      <c r="A583" s="27" t="s">
        <v>30</v>
      </c>
      <c r="B583" s="21" t="s">
        <v>31</v>
      </c>
      <c r="C583" s="22">
        <v>215992</v>
      </c>
      <c r="D583" s="22">
        <v>215992</v>
      </c>
      <c r="E583" s="22">
        <v>107996</v>
      </c>
      <c r="F583" s="22">
        <v>215992</v>
      </c>
      <c r="G583" s="22">
        <f t="shared" si="120"/>
        <v>0</v>
      </c>
      <c r="H583" s="22">
        <f t="shared" si="121"/>
        <v>-107996</v>
      </c>
      <c r="I583" s="23">
        <f t="shared" si="122"/>
        <v>0</v>
      </c>
      <c r="J583" s="23">
        <f t="shared" si="123"/>
        <v>200</v>
      </c>
      <c r="K583" s="23">
        <f t="shared" si="124"/>
        <v>100</v>
      </c>
    </row>
    <row r="584" spans="1:11">
      <c r="A584" s="20" t="s">
        <v>32</v>
      </c>
      <c r="B584" s="21" t="s">
        <v>33</v>
      </c>
      <c r="C584" s="22">
        <v>107996</v>
      </c>
      <c r="D584" s="22">
        <v>215992</v>
      </c>
      <c r="E584" s="22">
        <v>107996</v>
      </c>
      <c r="F584" s="22">
        <v>215992</v>
      </c>
      <c r="G584" s="22">
        <f t="shared" si="120"/>
        <v>107996</v>
      </c>
      <c r="H584" s="22">
        <f t="shared" si="121"/>
        <v>-107996</v>
      </c>
      <c r="I584" s="23">
        <f t="shared" si="122"/>
        <v>100</v>
      </c>
      <c r="J584" s="23">
        <f t="shared" si="123"/>
        <v>200</v>
      </c>
      <c r="K584" s="23">
        <f t="shared" si="124"/>
        <v>100</v>
      </c>
    </row>
    <row r="585" spans="1:11">
      <c r="A585" s="26" t="s">
        <v>34</v>
      </c>
      <c r="B585" s="21" t="s">
        <v>35</v>
      </c>
      <c r="C585" s="22">
        <v>107996</v>
      </c>
      <c r="D585" s="22">
        <v>215992</v>
      </c>
      <c r="E585" s="22">
        <v>107996</v>
      </c>
      <c r="F585" s="22">
        <v>215992</v>
      </c>
      <c r="G585" s="22">
        <f t="shared" si="120"/>
        <v>107996</v>
      </c>
      <c r="H585" s="22">
        <f t="shared" si="121"/>
        <v>-107996</v>
      </c>
      <c r="I585" s="23">
        <f t="shared" si="122"/>
        <v>100</v>
      </c>
      <c r="J585" s="23">
        <f t="shared" si="123"/>
        <v>200</v>
      </c>
      <c r="K585" s="23">
        <f t="shared" si="124"/>
        <v>100</v>
      </c>
    </row>
    <row r="586" spans="1:11" ht="25.5">
      <c r="A586" s="27" t="s">
        <v>48</v>
      </c>
      <c r="B586" s="21" t="s">
        <v>49</v>
      </c>
      <c r="C586" s="22">
        <v>107996</v>
      </c>
      <c r="D586" s="22">
        <v>215992</v>
      </c>
      <c r="E586" s="22">
        <v>107996</v>
      </c>
      <c r="F586" s="22">
        <v>215992</v>
      </c>
      <c r="G586" s="22">
        <f t="shared" si="120"/>
        <v>107996</v>
      </c>
      <c r="H586" s="22">
        <f t="shared" si="121"/>
        <v>-107996</v>
      </c>
      <c r="I586" s="23">
        <f t="shared" si="122"/>
        <v>100</v>
      </c>
      <c r="J586" s="23">
        <f t="shared" si="123"/>
        <v>200</v>
      </c>
      <c r="K586" s="23">
        <f t="shared" si="124"/>
        <v>100</v>
      </c>
    </row>
    <row r="587" spans="1:11" ht="25.5">
      <c r="A587" s="28" t="s">
        <v>148</v>
      </c>
      <c r="B587" s="21" t="s">
        <v>149</v>
      </c>
      <c r="C587" s="22">
        <v>107996</v>
      </c>
      <c r="D587" s="22">
        <v>215992</v>
      </c>
      <c r="E587" s="22">
        <v>107996</v>
      </c>
      <c r="F587" s="22">
        <v>215992</v>
      </c>
      <c r="G587" s="22">
        <f t="shared" si="120"/>
        <v>107996</v>
      </c>
      <c r="H587" s="22">
        <f t="shared" si="121"/>
        <v>-107996</v>
      </c>
      <c r="I587" s="23">
        <f t="shared" si="122"/>
        <v>100</v>
      </c>
      <c r="J587" s="23">
        <f t="shared" si="123"/>
        <v>200</v>
      </c>
      <c r="K587" s="23">
        <f t="shared" si="124"/>
        <v>100</v>
      </c>
    </row>
    <row r="588" spans="1:11" ht="38.25">
      <c r="A588" s="29" t="s">
        <v>150</v>
      </c>
      <c r="B588" s="21" t="s">
        <v>151</v>
      </c>
      <c r="C588" s="22">
        <v>107996</v>
      </c>
      <c r="D588" s="22">
        <v>215992</v>
      </c>
      <c r="E588" s="22">
        <v>107996</v>
      </c>
      <c r="F588" s="22">
        <v>215992</v>
      </c>
      <c r="G588" s="22">
        <f t="shared" si="120"/>
        <v>107996</v>
      </c>
      <c r="H588" s="22">
        <f t="shared" si="121"/>
        <v>-107996</v>
      </c>
      <c r="I588" s="23">
        <f t="shared" si="122"/>
        <v>100</v>
      </c>
      <c r="J588" s="23">
        <f t="shared" si="123"/>
        <v>200</v>
      </c>
      <c r="K588" s="23">
        <f t="shared" si="124"/>
        <v>100</v>
      </c>
    </row>
    <row r="589" spans="1:11">
      <c r="A589" s="20"/>
      <c r="B589" s="21" t="s">
        <v>60</v>
      </c>
      <c r="C589" s="22">
        <v>107996</v>
      </c>
      <c r="D589" s="22">
        <v>0</v>
      </c>
      <c r="E589" s="22">
        <v>0</v>
      </c>
      <c r="F589" s="22">
        <v>0</v>
      </c>
      <c r="G589" s="22">
        <f t="shared" si="120"/>
        <v>-107996</v>
      </c>
      <c r="H589" s="22">
        <f t="shared" si="121"/>
        <v>0</v>
      </c>
      <c r="I589" s="23">
        <f t="shared" si="122"/>
        <v>-100</v>
      </c>
      <c r="J589" s="23">
        <f t="shared" si="123"/>
        <v>0</v>
      </c>
      <c r="K589" s="23">
        <f t="shared" si="124"/>
        <v>0</v>
      </c>
    </row>
    <row r="590" spans="1:11">
      <c r="A590" s="20" t="s">
        <v>61</v>
      </c>
      <c r="B590" s="21" t="s">
        <v>62</v>
      </c>
      <c r="C590" s="22">
        <v>-107996</v>
      </c>
      <c r="D590" s="22">
        <v>0</v>
      </c>
      <c r="E590" s="22">
        <v>0</v>
      </c>
      <c r="F590" s="22">
        <v>0</v>
      </c>
      <c r="G590" s="22">
        <f t="shared" si="120"/>
        <v>107996</v>
      </c>
      <c r="H590" s="22">
        <f t="shared" si="121"/>
        <v>0</v>
      </c>
      <c r="I590" s="23">
        <f t="shared" si="122"/>
        <v>-100</v>
      </c>
      <c r="J590" s="23">
        <f t="shared" si="123"/>
        <v>0</v>
      </c>
      <c r="K590" s="23">
        <f t="shared" si="124"/>
        <v>0</v>
      </c>
    </row>
    <row r="591" spans="1:11">
      <c r="A591" s="26" t="s">
        <v>63</v>
      </c>
      <c r="B591" s="21" t="s">
        <v>64</v>
      </c>
      <c r="C591" s="22">
        <v>-107996</v>
      </c>
      <c r="D591" s="22">
        <v>0</v>
      </c>
      <c r="E591" s="22">
        <v>0</v>
      </c>
      <c r="F591" s="22">
        <v>0</v>
      </c>
      <c r="G591" s="22">
        <f t="shared" si="120"/>
        <v>107996</v>
      </c>
      <c r="H591" s="22">
        <f t="shared" si="121"/>
        <v>0</v>
      </c>
      <c r="I591" s="23">
        <f t="shared" si="122"/>
        <v>-100</v>
      </c>
      <c r="J591" s="23">
        <f t="shared" si="123"/>
        <v>0</v>
      </c>
      <c r="K591" s="23">
        <f t="shared" si="124"/>
        <v>0</v>
      </c>
    </row>
    <row r="592" spans="1:11" s="35" customFormat="1" ht="25.5">
      <c r="A592" s="31" t="s">
        <v>389</v>
      </c>
      <c r="B592" s="32" t="s">
        <v>498</v>
      </c>
      <c r="C592" s="33"/>
      <c r="D592" s="33"/>
      <c r="E592" s="33"/>
      <c r="F592" s="33"/>
      <c r="G592" s="33"/>
      <c r="H592" s="33"/>
      <c r="I592" s="34"/>
      <c r="J592" s="34"/>
      <c r="K592" s="34"/>
    </row>
    <row r="593" spans="1:11">
      <c r="A593" s="20" t="s">
        <v>26</v>
      </c>
      <c r="B593" s="21" t="s">
        <v>27</v>
      </c>
      <c r="C593" s="22">
        <v>1801852</v>
      </c>
      <c r="D593" s="22">
        <v>1666511</v>
      </c>
      <c r="E593" s="22">
        <v>580000</v>
      </c>
      <c r="F593" s="22">
        <v>1666511</v>
      </c>
      <c r="G593" s="22">
        <f t="shared" ref="G593:G604" si="125">F593-C593</f>
        <v>-135341</v>
      </c>
      <c r="H593" s="22">
        <f t="shared" ref="H593:H604" si="126">E593-F593</f>
        <v>-1086511</v>
      </c>
      <c r="I593" s="23">
        <f t="shared" ref="I593:I604" si="127">IF(ISERROR(F593/C593),0,F593/C593*100-100)</f>
        <v>-7.5112162375156259</v>
      </c>
      <c r="J593" s="23">
        <f t="shared" ref="J593:J604" si="128">IF(ISERROR(F593/E593),0,F593/E593*100)</f>
        <v>287.32948275862066</v>
      </c>
      <c r="K593" s="23">
        <f t="shared" ref="K593:K604" si="129">IF(ISERROR(F593/D593),0,F593/D593*100)</f>
        <v>100</v>
      </c>
    </row>
    <row r="594" spans="1:11">
      <c r="A594" s="26" t="s">
        <v>28</v>
      </c>
      <c r="B594" s="21" t="s">
        <v>29</v>
      </c>
      <c r="C594" s="22">
        <v>1801852</v>
      </c>
      <c r="D594" s="22">
        <v>1666511</v>
      </c>
      <c r="E594" s="22">
        <v>580000</v>
      </c>
      <c r="F594" s="22">
        <v>1666511</v>
      </c>
      <c r="G594" s="22">
        <f t="shared" si="125"/>
        <v>-135341</v>
      </c>
      <c r="H594" s="22">
        <f t="shared" si="126"/>
        <v>-1086511</v>
      </c>
      <c r="I594" s="23">
        <f t="shared" si="127"/>
        <v>-7.5112162375156259</v>
      </c>
      <c r="J594" s="23">
        <f t="shared" si="128"/>
        <v>287.32948275862066</v>
      </c>
      <c r="K594" s="23">
        <f t="shared" si="129"/>
        <v>100</v>
      </c>
    </row>
    <row r="595" spans="1:11">
      <c r="A595" s="27" t="s">
        <v>30</v>
      </c>
      <c r="B595" s="21" t="s">
        <v>31</v>
      </c>
      <c r="C595" s="22">
        <v>1801852</v>
      </c>
      <c r="D595" s="22">
        <v>1666511</v>
      </c>
      <c r="E595" s="22">
        <v>580000</v>
      </c>
      <c r="F595" s="22">
        <v>1666511</v>
      </c>
      <c r="G595" s="22">
        <f t="shared" si="125"/>
        <v>-135341</v>
      </c>
      <c r="H595" s="22">
        <f t="shared" si="126"/>
        <v>-1086511</v>
      </c>
      <c r="I595" s="23">
        <f t="shared" si="127"/>
        <v>-7.5112162375156259</v>
      </c>
      <c r="J595" s="23">
        <f t="shared" si="128"/>
        <v>287.32948275862066</v>
      </c>
      <c r="K595" s="23">
        <f t="shared" si="129"/>
        <v>100</v>
      </c>
    </row>
    <row r="596" spans="1:11">
      <c r="A596" s="20" t="s">
        <v>32</v>
      </c>
      <c r="B596" s="21" t="s">
        <v>33</v>
      </c>
      <c r="C596" s="22">
        <v>567684.27</v>
      </c>
      <c r="D596" s="22">
        <v>1666511</v>
      </c>
      <c r="E596" s="22">
        <v>580000</v>
      </c>
      <c r="F596" s="22">
        <v>346145.08</v>
      </c>
      <c r="G596" s="22">
        <f t="shared" si="125"/>
        <v>-221539.19</v>
      </c>
      <c r="H596" s="22">
        <f t="shared" si="126"/>
        <v>233854.91999999998</v>
      </c>
      <c r="I596" s="23">
        <f t="shared" si="127"/>
        <v>-39.025071101582576</v>
      </c>
      <c r="J596" s="23">
        <f t="shared" si="128"/>
        <v>59.680186206896558</v>
      </c>
      <c r="K596" s="23">
        <f t="shared" si="129"/>
        <v>20.770644778222287</v>
      </c>
    </row>
    <row r="597" spans="1:11">
      <c r="A597" s="26" t="s">
        <v>34</v>
      </c>
      <c r="B597" s="21" t="s">
        <v>35</v>
      </c>
      <c r="C597" s="22">
        <v>564213.67000000004</v>
      </c>
      <c r="D597" s="22">
        <v>1330354</v>
      </c>
      <c r="E597" s="22">
        <v>570000</v>
      </c>
      <c r="F597" s="22">
        <v>324684.09999999998</v>
      </c>
      <c r="G597" s="22">
        <f t="shared" si="125"/>
        <v>-239529.57000000007</v>
      </c>
      <c r="H597" s="22">
        <f t="shared" si="126"/>
        <v>245315.90000000002</v>
      </c>
      <c r="I597" s="23">
        <f t="shared" si="127"/>
        <v>-42.453698436622432</v>
      </c>
      <c r="J597" s="23">
        <f t="shared" si="128"/>
        <v>56.962122807017536</v>
      </c>
      <c r="K597" s="23">
        <f t="shared" si="129"/>
        <v>24.405842354741669</v>
      </c>
    </row>
    <row r="598" spans="1:11">
      <c r="A598" s="27" t="s">
        <v>36</v>
      </c>
      <c r="B598" s="21" t="s">
        <v>37</v>
      </c>
      <c r="C598" s="22">
        <v>564213.67000000004</v>
      </c>
      <c r="D598" s="22">
        <v>1330354</v>
      </c>
      <c r="E598" s="22">
        <v>570000</v>
      </c>
      <c r="F598" s="22">
        <v>324684.09999999998</v>
      </c>
      <c r="G598" s="22">
        <f t="shared" si="125"/>
        <v>-239529.57000000007</v>
      </c>
      <c r="H598" s="22">
        <f t="shared" si="126"/>
        <v>245315.90000000002</v>
      </c>
      <c r="I598" s="23">
        <f t="shared" si="127"/>
        <v>-42.453698436622432</v>
      </c>
      <c r="J598" s="23">
        <f t="shared" si="128"/>
        <v>56.962122807017536</v>
      </c>
      <c r="K598" s="23">
        <f t="shared" si="129"/>
        <v>24.405842354741669</v>
      </c>
    </row>
    <row r="599" spans="1:11">
      <c r="A599" s="28" t="s">
        <v>40</v>
      </c>
      <c r="B599" s="21" t="s">
        <v>41</v>
      </c>
      <c r="C599" s="22">
        <v>564213.67000000004</v>
      </c>
      <c r="D599" s="22">
        <v>1330354</v>
      </c>
      <c r="E599" s="22">
        <v>570000</v>
      </c>
      <c r="F599" s="22">
        <v>324684.09999999998</v>
      </c>
      <c r="G599" s="22">
        <f t="shared" si="125"/>
        <v>-239529.57000000007</v>
      </c>
      <c r="H599" s="22">
        <f t="shared" si="126"/>
        <v>245315.90000000002</v>
      </c>
      <c r="I599" s="23">
        <f t="shared" si="127"/>
        <v>-42.453698436622432</v>
      </c>
      <c r="J599" s="23">
        <f t="shared" si="128"/>
        <v>56.962122807017536</v>
      </c>
      <c r="K599" s="23">
        <f t="shared" si="129"/>
        <v>24.405842354741669</v>
      </c>
    </row>
    <row r="600" spans="1:11">
      <c r="A600" s="26" t="s">
        <v>56</v>
      </c>
      <c r="B600" s="21" t="s">
        <v>57</v>
      </c>
      <c r="C600" s="22">
        <v>3470.6</v>
      </c>
      <c r="D600" s="22">
        <v>336157</v>
      </c>
      <c r="E600" s="22">
        <v>10000</v>
      </c>
      <c r="F600" s="22">
        <v>21460.98</v>
      </c>
      <c r="G600" s="22">
        <f t="shared" si="125"/>
        <v>17990.38</v>
      </c>
      <c r="H600" s="22">
        <f t="shared" si="126"/>
        <v>-11460.98</v>
      </c>
      <c r="I600" s="23">
        <f t="shared" si="127"/>
        <v>518.36512418601967</v>
      </c>
      <c r="J600" s="23">
        <f t="shared" si="128"/>
        <v>214.60979999999998</v>
      </c>
      <c r="K600" s="23">
        <f t="shared" si="129"/>
        <v>6.3842133288909642</v>
      </c>
    </row>
    <row r="601" spans="1:11">
      <c r="A601" s="27" t="s">
        <v>58</v>
      </c>
      <c r="B601" s="21" t="s">
        <v>59</v>
      </c>
      <c r="C601" s="22">
        <v>3470.6</v>
      </c>
      <c r="D601" s="22">
        <v>336157</v>
      </c>
      <c r="E601" s="22">
        <v>10000</v>
      </c>
      <c r="F601" s="22">
        <v>21460.98</v>
      </c>
      <c r="G601" s="22">
        <f t="shared" si="125"/>
        <v>17990.38</v>
      </c>
      <c r="H601" s="22">
        <f t="shared" si="126"/>
        <v>-11460.98</v>
      </c>
      <c r="I601" s="23">
        <f t="shared" si="127"/>
        <v>518.36512418601967</v>
      </c>
      <c r="J601" s="23">
        <f t="shared" si="128"/>
        <v>214.60979999999998</v>
      </c>
      <c r="K601" s="23">
        <f t="shared" si="129"/>
        <v>6.3842133288909642</v>
      </c>
    </row>
    <row r="602" spans="1:11">
      <c r="A602" s="20"/>
      <c r="B602" s="21" t="s">
        <v>60</v>
      </c>
      <c r="C602" s="22">
        <v>1234167.73</v>
      </c>
      <c r="D602" s="22">
        <v>0</v>
      </c>
      <c r="E602" s="22">
        <v>0</v>
      </c>
      <c r="F602" s="22">
        <v>1320365.92</v>
      </c>
      <c r="G602" s="22">
        <f t="shared" si="125"/>
        <v>86198.189999999944</v>
      </c>
      <c r="H602" s="22">
        <f t="shared" si="126"/>
        <v>-1320365.92</v>
      </c>
      <c r="I602" s="23">
        <f t="shared" si="127"/>
        <v>6.984317277522706</v>
      </c>
      <c r="J602" s="23">
        <f t="shared" si="128"/>
        <v>0</v>
      </c>
      <c r="K602" s="23">
        <f t="shared" si="129"/>
        <v>0</v>
      </c>
    </row>
    <row r="603" spans="1:11">
      <c r="A603" s="20" t="s">
        <v>61</v>
      </c>
      <c r="B603" s="21" t="s">
        <v>62</v>
      </c>
      <c r="C603" s="22">
        <v>-1234167.73</v>
      </c>
      <c r="D603" s="22">
        <v>0</v>
      </c>
      <c r="E603" s="22">
        <v>0</v>
      </c>
      <c r="F603" s="22">
        <v>-1320365.92</v>
      </c>
      <c r="G603" s="22">
        <f t="shared" si="125"/>
        <v>-86198.189999999944</v>
      </c>
      <c r="H603" s="22">
        <f t="shared" si="126"/>
        <v>1320365.92</v>
      </c>
      <c r="I603" s="23">
        <f t="shared" si="127"/>
        <v>6.984317277522706</v>
      </c>
      <c r="J603" s="23">
        <f t="shared" si="128"/>
        <v>0</v>
      </c>
      <c r="K603" s="23">
        <f t="shared" si="129"/>
        <v>0</v>
      </c>
    </row>
    <row r="604" spans="1:11">
      <c r="A604" s="26" t="s">
        <v>63</v>
      </c>
      <c r="B604" s="21" t="s">
        <v>64</v>
      </c>
      <c r="C604" s="22">
        <v>-1234167.73</v>
      </c>
      <c r="D604" s="22">
        <v>0</v>
      </c>
      <c r="E604" s="22">
        <v>0</v>
      </c>
      <c r="F604" s="22">
        <v>-1320365.92</v>
      </c>
      <c r="G604" s="22">
        <f t="shared" si="125"/>
        <v>-86198.189999999944</v>
      </c>
      <c r="H604" s="22">
        <f t="shared" si="126"/>
        <v>1320365.92</v>
      </c>
      <c r="I604" s="23">
        <f t="shared" si="127"/>
        <v>6.984317277522706</v>
      </c>
      <c r="J604" s="23">
        <f t="shared" si="128"/>
        <v>0</v>
      </c>
      <c r="K604" s="23">
        <f t="shared" si="129"/>
        <v>0</v>
      </c>
    </row>
    <row r="605" spans="1:11" s="35" customFormat="1">
      <c r="A605" s="31" t="s">
        <v>233</v>
      </c>
      <c r="B605" s="32" t="s">
        <v>499</v>
      </c>
      <c r="C605" s="33"/>
      <c r="D605" s="33"/>
      <c r="E605" s="33"/>
      <c r="F605" s="33"/>
      <c r="G605" s="33"/>
      <c r="H605" s="33"/>
      <c r="I605" s="34"/>
      <c r="J605" s="34"/>
      <c r="K605" s="34"/>
    </row>
    <row r="606" spans="1:11">
      <c r="A606" s="20" t="s">
        <v>26</v>
      </c>
      <c r="B606" s="21" t="s">
        <v>27</v>
      </c>
      <c r="C606" s="22">
        <v>57294505.479999997</v>
      </c>
      <c r="D606" s="22">
        <v>52373955</v>
      </c>
      <c r="E606" s="22">
        <v>12941429</v>
      </c>
      <c r="F606" s="22">
        <v>52298166.149999999</v>
      </c>
      <c r="G606" s="22">
        <f t="shared" ref="G606:G630" si="130">F606-C606</f>
        <v>-4996339.3299999982</v>
      </c>
      <c r="H606" s="22">
        <f t="shared" ref="H606:H630" si="131">E606-F606</f>
        <v>-39356737.149999999</v>
      </c>
      <c r="I606" s="23">
        <f t="shared" ref="I606:I630" si="132">IF(ISERROR(F606/C606),0,F606/C606*100-100)</f>
        <v>-8.7204510941177205</v>
      </c>
      <c r="J606" s="23">
        <f t="shared" ref="J606:J630" si="133">IF(ISERROR(F606/E606),0,F606/E606*100)</f>
        <v>404.11430723763192</v>
      </c>
      <c r="K606" s="23">
        <f t="shared" ref="K606:K630" si="134">IF(ISERROR(F606/D606),0,F606/D606*100)</f>
        <v>99.855292864554528</v>
      </c>
    </row>
    <row r="607" spans="1:11" ht="25.5">
      <c r="A607" s="26" t="s">
        <v>70</v>
      </c>
      <c r="B607" s="21" t="s">
        <v>71</v>
      </c>
      <c r="C607" s="22">
        <v>14494.48</v>
      </c>
      <c r="D607" s="22">
        <v>81782</v>
      </c>
      <c r="E607" s="22">
        <v>19700</v>
      </c>
      <c r="F607" s="22">
        <v>5992.17</v>
      </c>
      <c r="G607" s="22">
        <f t="shared" si="130"/>
        <v>-8502.31</v>
      </c>
      <c r="H607" s="22">
        <f t="shared" si="131"/>
        <v>13707.83</v>
      </c>
      <c r="I607" s="23">
        <f t="shared" si="132"/>
        <v>-58.65895154569187</v>
      </c>
      <c r="J607" s="23">
        <f t="shared" si="133"/>
        <v>30.417106598984773</v>
      </c>
      <c r="K607" s="23">
        <f t="shared" si="134"/>
        <v>7.3270034971020523</v>
      </c>
    </row>
    <row r="608" spans="1:11">
      <c r="A608" s="26" t="s">
        <v>72</v>
      </c>
      <c r="B608" s="21" t="s">
        <v>73</v>
      </c>
      <c r="C608" s="22">
        <v>40</v>
      </c>
      <c r="D608" s="22">
        <v>0</v>
      </c>
      <c r="E608" s="22">
        <v>0</v>
      </c>
      <c r="F608" s="22">
        <v>0.98</v>
      </c>
      <c r="G608" s="22">
        <f t="shared" si="130"/>
        <v>-39.020000000000003</v>
      </c>
      <c r="H608" s="22">
        <f t="shared" si="131"/>
        <v>-0.98</v>
      </c>
      <c r="I608" s="23">
        <f t="shared" si="132"/>
        <v>-97.55</v>
      </c>
      <c r="J608" s="23">
        <f t="shared" si="133"/>
        <v>0</v>
      </c>
      <c r="K608" s="23">
        <f t="shared" si="134"/>
        <v>0</v>
      </c>
    </row>
    <row r="609" spans="1:11">
      <c r="A609" s="27" t="s">
        <v>102</v>
      </c>
      <c r="B609" s="21" t="s">
        <v>103</v>
      </c>
      <c r="C609" s="22">
        <v>40</v>
      </c>
      <c r="D609" s="22">
        <v>0</v>
      </c>
      <c r="E609" s="22">
        <v>0</v>
      </c>
      <c r="F609" s="22">
        <v>0.98</v>
      </c>
      <c r="G609" s="22">
        <f t="shared" si="130"/>
        <v>-39.020000000000003</v>
      </c>
      <c r="H609" s="22">
        <f t="shared" si="131"/>
        <v>-0.98</v>
      </c>
      <c r="I609" s="23">
        <f t="shared" si="132"/>
        <v>-97.55</v>
      </c>
      <c r="J609" s="23">
        <f t="shared" si="133"/>
        <v>0</v>
      </c>
      <c r="K609" s="23">
        <f t="shared" si="134"/>
        <v>0</v>
      </c>
    </row>
    <row r="610" spans="1:11">
      <c r="A610" s="28" t="s">
        <v>104</v>
      </c>
      <c r="B610" s="21" t="s">
        <v>105</v>
      </c>
      <c r="C610" s="22">
        <v>40</v>
      </c>
      <c r="D610" s="22">
        <v>0</v>
      </c>
      <c r="E610" s="22">
        <v>0</v>
      </c>
      <c r="F610" s="22">
        <v>0.98</v>
      </c>
      <c r="G610" s="22">
        <f t="shared" si="130"/>
        <v>-39.020000000000003</v>
      </c>
      <c r="H610" s="22">
        <f t="shared" si="131"/>
        <v>-0.98</v>
      </c>
      <c r="I610" s="23">
        <f t="shared" si="132"/>
        <v>-97.55</v>
      </c>
      <c r="J610" s="23">
        <f t="shared" si="133"/>
        <v>0</v>
      </c>
      <c r="K610" s="23">
        <f t="shared" si="134"/>
        <v>0</v>
      </c>
    </row>
    <row r="611" spans="1:11" ht="38.25">
      <c r="A611" s="29" t="s">
        <v>446</v>
      </c>
      <c r="B611" s="21" t="s">
        <v>447</v>
      </c>
      <c r="C611" s="22">
        <v>40</v>
      </c>
      <c r="D611" s="22">
        <v>0</v>
      </c>
      <c r="E611" s="22">
        <v>0</v>
      </c>
      <c r="F611" s="22">
        <v>0.98</v>
      </c>
      <c r="G611" s="22">
        <f t="shared" si="130"/>
        <v>-39.020000000000003</v>
      </c>
      <c r="H611" s="22">
        <f t="shared" si="131"/>
        <v>-0.98</v>
      </c>
      <c r="I611" s="23">
        <f t="shared" si="132"/>
        <v>-97.55</v>
      </c>
      <c r="J611" s="23">
        <f t="shared" si="133"/>
        <v>0</v>
      </c>
      <c r="K611" s="23">
        <f t="shared" si="134"/>
        <v>0</v>
      </c>
    </row>
    <row r="612" spans="1:11">
      <c r="A612" s="26" t="s">
        <v>28</v>
      </c>
      <c r="B612" s="21" t="s">
        <v>29</v>
      </c>
      <c r="C612" s="22">
        <v>57279971</v>
      </c>
      <c r="D612" s="22">
        <v>52292173</v>
      </c>
      <c r="E612" s="22">
        <v>12921729</v>
      </c>
      <c r="F612" s="22">
        <v>52292173</v>
      </c>
      <c r="G612" s="22">
        <f t="shared" si="130"/>
        <v>-4987798</v>
      </c>
      <c r="H612" s="22">
        <f t="shared" si="131"/>
        <v>-39370444</v>
      </c>
      <c r="I612" s="23">
        <f t="shared" si="132"/>
        <v>-8.7077523136315733</v>
      </c>
      <c r="J612" s="23">
        <f t="shared" si="133"/>
        <v>404.68402487004641</v>
      </c>
      <c r="K612" s="23">
        <f t="shared" si="134"/>
        <v>100</v>
      </c>
    </row>
    <row r="613" spans="1:11">
      <c r="A613" s="27" t="s">
        <v>30</v>
      </c>
      <c r="B613" s="21" t="s">
        <v>31</v>
      </c>
      <c r="C613" s="22">
        <v>57279971</v>
      </c>
      <c r="D613" s="22">
        <v>52292173</v>
      </c>
      <c r="E613" s="22">
        <v>12921729</v>
      </c>
      <c r="F613" s="22">
        <v>52292173</v>
      </c>
      <c r="G613" s="22">
        <f t="shared" si="130"/>
        <v>-4987798</v>
      </c>
      <c r="H613" s="22">
        <f t="shared" si="131"/>
        <v>-39370444</v>
      </c>
      <c r="I613" s="23">
        <f t="shared" si="132"/>
        <v>-8.7077523136315733</v>
      </c>
      <c r="J613" s="23">
        <f t="shared" si="133"/>
        <v>404.68402487004641</v>
      </c>
      <c r="K613" s="23">
        <f t="shared" si="134"/>
        <v>100</v>
      </c>
    </row>
    <row r="614" spans="1:11">
      <c r="A614" s="20" t="s">
        <v>32</v>
      </c>
      <c r="B614" s="21" t="s">
        <v>33</v>
      </c>
      <c r="C614" s="22">
        <v>15155645.98</v>
      </c>
      <c r="D614" s="22">
        <v>52373955</v>
      </c>
      <c r="E614" s="22">
        <v>12941429</v>
      </c>
      <c r="F614" s="22">
        <v>12770912.01</v>
      </c>
      <c r="G614" s="22">
        <f t="shared" si="130"/>
        <v>-2384733.9700000007</v>
      </c>
      <c r="H614" s="22">
        <f t="shared" si="131"/>
        <v>170516.99000000022</v>
      </c>
      <c r="I614" s="23">
        <f t="shared" si="132"/>
        <v>-15.734954307767495</v>
      </c>
      <c r="J614" s="23">
        <f t="shared" si="133"/>
        <v>98.682394424912417</v>
      </c>
      <c r="K614" s="23">
        <f t="shared" si="134"/>
        <v>24.384089400924562</v>
      </c>
    </row>
    <row r="615" spans="1:11">
      <c r="A615" s="26" t="s">
        <v>34</v>
      </c>
      <c r="B615" s="21" t="s">
        <v>35</v>
      </c>
      <c r="C615" s="22">
        <v>15154422</v>
      </c>
      <c r="D615" s="22">
        <v>52363329</v>
      </c>
      <c r="E615" s="22">
        <v>12935429</v>
      </c>
      <c r="F615" s="22">
        <v>12770912.01</v>
      </c>
      <c r="G615" s="22">
        <f t="shared" si="130"/>
        <v>-2383509.9900000002</v>
      </c>
      <c r="H615" s="22">
        <f t="shared" si="131"/>
        <v>164516.99000000022</v>
      </c>
      <c r="I615" s="23">
        <f t="shared" si="132"/>
        <v>-15.728148457262179</v>
      </c>
      <c r="J615" s="23">
        <f t="shared" si="133"/>
        <v>98.7281675002816</v>
      </c>
      <c r="K615" s="23">
        <f t="shared" si="134"/>
        <v>24.389037622111459</v>
      </c>
    </row>
    <row r="616" spans="1:11">
      <c r="A616" s="27" t="s">
        <v>36</v>
      </c>
      <c r="B616" s="21" t="s">
        <v>37</v>
      </c>
      <c r="C616" s="22">
        <v>967679.3</v>
      </c>
      <c r="D616" s="22">
        <v>3041662</v>
      </c>
      <c r="E616" s="22">
        <v>773750</v>
      </c>
      <c r="F616" s="22">
        <v>910640.49</v>
      </c>
      <c r="G616" s="22">
        <f t="shared" si="130"/>
        <v>-57038.810000000056</v>
      </c>
      <c r="H616" s="22">
        <f t="shared" si="131"/>
        <v>-136890.49</v>
      </c>
      <c r="I616" s="23">
        <f t="shared" si="132"/>
        <v>-5.8943918713565608</v>
      </c>
      <c r="J616" s="23">
        <f t="shared" si="133"/>
        <v>117.69182423263327</v>
      </c>
      <c r="K616" s="23">
        <f t="shared" si="134"/>
        <v>29.938911358329754</v>
      </c>
    </row>
    <row r="617" spans="1:11">
      <c r="A617" s="28" t="s">
        <v>38</v>
      </c>
      <c r="B617" s="21" t="s">
        <v>39</v>
      </c>
      <c r="C617" s="22">
        <v>714767.99</v>
      </c>
      <c r="D617" s="22">
        <v>2347472</v>
      </c>
      <c r="E617" s="22">
        <v>581788</v>
      </c>
      <c r="F617" s="22">
        <v>630033.43999999994</v>
      </c>
      <c r="G617" s="22">
        <f t="shared" si="130"/>
        <v>-84734.550000000047</v>
      </c>
      <c r="H617" s="22">
        <f t="shared" si="131"/>
        <v>-48245.439999999944</v>
      </c>
      <c r="I617" s="23">
        <f t="shared" si="132"/>
        <v>-11.854832782872677</v>
      </c>
      <c r="J617" s="23">
        <f t="shared" si="133"/>
        <v>108.29261517941242</v>
      </c>
      <c r="K617" s="23">
        <f t="shared" si="134"/>
        <v>26.838805319083676</v>
      </c>
    </row>
    <row r="618" spans="1:11">
      <c r="A618" s="28" t="s">
        <v>40</v>
      </c>
      <c r="B618" s="21" t="s">
        <v>41</v>
      </c>
      <c r="C618" s="22">
        <v>252911.31</v>
      </c>
      <c r="D618" s="22">
        <v>694190</v>
      </c>
      <c r="E618" s="22">
        <v>191962</v>
      </c>
      <c r="F618" s="22">
        <v>280607.05</v>
      </c>
      <c r="G618" s="22">
        <f t="shared" si="130"/>
        <v>27695.739999999991</v>
      </c>
      <c r="H618" s="22">
        <f t="shared" si="131"/>
        <v>-88645.049999999988</v>
      </c>
      <c r="I618" s="23">
        <f t="shared" si="132"/>
        <v>10.950771636112265</v>
      </c>
      <c r="J618" s="23">
        <f t="shared" si="133"/>
        <v>146.17843635719569</v>
      </c>
      <c r="K618" s="23">
        <f t="shared" si="134"/>
        <v>40.422225903571068</v>
      </c>
    </row>
    <row r="619" spans="1:11">
      <c r="A619" s="27" t="s">
        <v>42</v>
      </c>
      <c r="B619" s="21" t="s">
        <v>43</v>
      </c>
      <c r="C619" s="22">
        <v>7348598</v>
      </c>
      <c r="D619" s="22">
        <v>21974946</v>
      </c>
      <c r="E619" s="22">
        <v>5177957</v>
      </c>
      <c r="F619" s="22">
        <v>4966057</v>
      </c>
      <c r="G619" s="22">
        <f t="shared" si="130"/>
        <v>-2382541</v>
      </c>
      <c r="H619" s="22">
        <f t="shared" si="131"/>
        <v>211900</v>
      </c>
      <c r="I619" s="23">
        <f t="shared" si="132"/>
        <v>-32.42170819522309</v>
      </c>
      <c r="J619" s="23">
        <f t="shared" si="133"/>
        <v>95.907652381045267</v>
      </c>
      <c r="K619" s="23">
        <f t="shared" si="134"/>
        <v>22.598722199362857</v>
      </c>
    </row>
    <row r="620" spans="1:11">
      <c r="A620" s="28" t="s">
        <v>44</v>
      </c>
      <c r="B620" s="21" t="s">
        <v>45</v>
      </c>
      <c r="C620" s="22">
        <v>7348598</v>
      </c>
      <c r="D620" s="22">
        <v>21974946</v>
      </c>
      <c r="E620" s="22">
        <v>5177957</v>
      </c>
      <c r="F620" s="22">
        <v>4966057</v>
      </c>
      <c r="G620" s="22">
        <f t="shared" si="130"/>
        <v>-2382541</v>
      </c>
      <c r="H620" s="22">
        <f t="shared" si="131"/>
        <v>211900</v>
      </c>
      <c r="I620" s="23">
        <f t="shared" si="132"/>
        <v>-32.42170819522309</v>
      </c>
      <c r="J620" s="23">
        <f t="shared" si="133"/>
        <v>95.907652381045267</v>
      </c>
      <c r="K620" s="23">
        <f t="shared" si="134"/>
        <v>22.598722199362857</v>
      </c>
    </row>
    <row r="621" spans="1:11" ht="25.5">
      <c r="A621" s="27" t="s">
        <v>84</v>
      </c>
      <c r="B621" s="21" t="s">
        <v>85</v>
      </c>
      <c r="C621" s="22">
        <v>9819.7000000000007</v>
      </c>
      <c r="D621" s="22">
        <v>10014</v>
      </c>
      <c r="E621" s="22">
        <v>0</v>
      </c>
      <c r="F621" s="22">
        <v>10013.52</v>
      </c>
      <c r="G621" s="22">
        <f t="shared" si="130"/>
        <v>193.81999999999971</v>
      </c>
      <c r="H621" s="22">
        <f t="shared" si="131"/>
        <v>-10013.52</v>
      </c>
      <c r="I621" s="23">
        <f t="shared" si="132"/>
        <v>1.9737873865800282</v>
      </c>
      <c r="J621" s="23">
        <f t="shared" si="133"/>
        <v>0</v>
      </c>
      <c r="K621" s="23">
        <f t="shared" si="134"/>
        <v>99.99520671060516</v>
      </c>
    </row>
    <row r="622" spans="1:11">
      <c r="A622" s="28" t="s">
        <v>86</v>
      </c>
      <c r="B622" s="21" t="s">
        <v>87</v>
      </c>
      <c r="C622" s="22">
        <v>9819.7000000000007</v>
      </c>
      <c r="D622" s="22">
        <v>10014</v>
      </c>
      <c r="E622" s="22">
        <v>0</v>
      </c>
      <c r="F622" s="22">
        <v>10013.52</v>
      </c>
      <c r="G622" s="22">
        <f t="shared" si="130"/>
        <v>193.81999999999971</v>
      </c>
      <c r="H622" s="22">
        <f t="shared" si="131"/>
        <v>-10013.52</v>
      </c>
      <c r="I622" s="23">
        <f t="shared" si="132"/>
        <v>1.9737873865800282</v>
      </c>
      <c r="J622" s="23">
        <f t="shared" si="133"/>
        <v>0</v>
      </c>
      <c r="K622" s="23">
        <f t="shared" si="134"/>
        <v>99.99520671060516</v>
      </c>
    </row>
    <row r="623" spans="1:11" ht="25.5">
      <c r="A623" s="27" t="s">
        <v>48</v>
      </c>
      <c r="B623" s="21" t="s">
        <v>49</v>
      </c>
      <c r="C623" s="22">
        <v>6828325</v>
      </c>
      <c r="D623" s="22">
        <v>27336707</v>
      </c>
      <c r="E623" s="22">
        <v>6983722</v>
      </c>
      <c r="F623" s="22">
        <v>6884201</v>
      </c>
      <c r="G623" s="22">
        <f t="shared" si="130"/>
        <v>55876</v>
      </c>
      <c r="H623" s="22">
        <f t="shared" si="131"/>
        <v>99521</v>
      </c>
      <c r="I623" s="23">
        <f t="shared" si="132"/>
        <v>0.81829731303064079</v>
      </c>
      <c r="J623" s="23">
        <f t="shared" si="133"/>
        <v>98.574957594245589</v>
      </c>
      <c r="K623" s="23">
        <f t="shared" si="134"/>
        <v>25.182992962539341</v>
      </c>
    </row>
    <row r="624" spans="1:11" ht="25.5">
      <c r="A624" s="28" t="s">
        <v>148</v>
      </c>
      <c r="B624" s="21" t="s">
        <v>149</v>
      </c>
      <c r="C624" s="22">
        <v>6828325</v>
      </c>
      <c r="D624" s="22">
        <v>27336707</v>
      </c>
      <c r="E624" s="22">
        <v>6983722</v>
      </c>
      <c r="F624" s="22">
        <v>6884201</v>
      </c>
      <c r="G624" s="22">
        <f t="shared" si="130"/>
        <v>55876</v>
      </c>
      <c r="H624" s="22">
        <f t="shared" si="131"/>
        <v>99521</v>
      </c>
      <c r="I624" s="23">
        <f t="shared" si="132"/>
        <v>0.81829731303064079</v>
      </c>
      <c r="J624" s="23">
        <f t="shared" si="133"/>
        <v>98.574957594245589</v>
      </c>
      <c r="K624" s="23">
        <f t="shared" si="134"/>
        <v>25.182992962539341</v>
      </c>
    </row>
    <row r="625" spans="1:11" ht="25.5">
      <c r="A625" s="29" t="s">
        <v>168</v>
      </c>
      <c r="B625" s="21" t="s">
        <v>169</v>
      </c>
      <c r="C625" s="22">
        <v>6828325</v>
      </c>
      <c r="D625" s="22">
        <v>27336707</v>
      </c>
      <c r="E625" s="22">
        <v>6983722</v>
      </c>
      <c r="F625" s="22">
        <v>6884201</v>
      </c>
      <c r="G625" s="22">
        <f t="shared" si="130"/>
        <v>55876</v>
      </c>
      <c r="H625" s="22">
        <f t="shared" si="131"/>
        <v>99521</v>
      </c>
      <c r="I625" s="23">
        <f t="shared" si="132"/>
        <v>0.81829731303064079</v>
      </c>
      <c r="J625" s="23">
        <f t="shared" si="133"/>
        <v>98.574957594245589</v>
      </c>
      <c r="K625" s="23">
        <f t="shared" si="134"/>
        <v>25.182992962539341</v>
      </c>
    </row>
    <row r="626" spans="1:11">
      <c r="A626" s="26" t="s">
        <v>56</v>
      </c>
      <c r="B626" s="21" t="s">
        <v>57</v>
      </c>
      <c r="C626" s="22">
        <v>1223.98</v>
      </c>
      <c r="D626" s="22">
        <v>10626</v>
      </c>
      <c r="E626" s="22">
        <v>6000</v>
      </c>
      <c r="F626" s="22">
        <v>0</v>
      </c>
      <c r="G626" s="22">
        <f t="shared" si="130"/>
        <v>-1223.98</v>
      </c>
      <c r="H626" s="22">
        <f t="shared" si="131"/>
        <v>6000</v>
      </c>
      <c r="I626" s="23">
        <f t="shared" si="132"/>
        <v>-100</v>
      </c>
      <c r="J626" s="23">
        <f t="shared" si="133"/>
        <v>0</v>
      </c>
      <c r="K626" s="23">
        <f t="shared" si="134"/>
        <v>0</v>
      </c>
    </row>
    <row r="627" spans="1:11">
      <c r="A627" s="27" t="s">
        <v>58</v>
      </c>
      <c r="B627" s="21" t="s">
        <v>59</v>
      </c>
      <c r="C627" s="22">
        <v>1223.98</v>
      </c>
      <c r="D627" s="22">
        <v>10626</v>
      </c>
      <c r="E627" s="22">
        <v>6000</v>
      </c>
      <c r="F627" s="22">
        <v>0</v>
      </c>
      <c r="G627" s="22">
        <f t="shared" si="130"/>
        <v>-1223.98</v>
      </c>
      <c r="H627" s="22">
        <f t="shared" si="131"/>
        <v>6000</v>
      </c>
      <c r="I627" s="23">
        <f t="shared" si="132"/>
        <v>-100</v>
      </c>
      <c r="J627" s="23">
        <f t="shared" si="133"/>
        <v>0</v>
      </c>
      <c r="K627" s="23">
        <f t="shared" si="134"/>
        <v>0</v>
      </c>
    </row>
    <row r="628" spans="1:11">
      <c r="A628" s="20"/>
      <c r="B628" s="21" t="s">
        <v>60</v>
      </c>
      <c r="C628" s="22">
        <v>42138859.5</v>
      </c>
      <c r="D628" s="22">
        <v>0</v>
      </c>
      <c r="E628" s="22">
        <v>0</v>
      </c>
      <c r="F628" s="22">
        <v>39527254.140000001</v>
      </c>
      <c r="G628" s="22">
        <f t="shared" si="130"/>
        <v>-2611605.3599999994</v>
      </c>
      <c r="H628" s="22">
        <f t="shared" si="131"/>
        <v>-39527254.140000001</v>
      </c>
      <c r="I628" s="23">
        <f t="shared" si="132"/>
        <v>-6.1976175695974973</v>
      </c>
      <c r="J628" s="23">
        <f t="shared" si="133"/>
        <v>0</v>
      </c>
      <c r="K628" s="23">
        <f t="shared" si="134"/>
        <v>0</v>
      </c>
    </row>
    <row r="629" spans="1:11">
      <c r="A629" s="20" t="s">
        <v>61</v>
      </c>
      <c r="B629" s="21" t="s">
        <v>62</v>
      </c>
      <c r="C629" s="22">
        <v>-42138859.5</v>
      </c>
      <c r="D629" s="22">
        <v>0</v>
      </c>
      <c r="E629" s="22">
        <v>0</v>
      </c>
      <c r="F629" s="22">
        <v>-39527254.140000001</v>
      </c>
      <c r="G629" s="22">
        <f t="shared" si="130"/>
        <v>2611605.3599999994</v>
      </c>
      <c r="H629" s="22">
        <f t="shared" si="131"/>
        <v>39527254.140000001</v>
      </c>
      <c r="I629" s="23">
        <f t="shared" si="132"/>
        <v>-6.1976175695974973</v>
      </c>
      <c r="J629" s="23">
        <f t="shared" si="133"/>
        <v>0</v>
      </c>
      <c r="K629" s="23">
        <f t="shared" si="134"/>
        <v>0</v>
      </c>
    </row>
    <row r="630" spans="1:11">
      <c r="A630" s="26" t="s">
        <v>63</v>
      </c>
      <c r="B630" s="21" t="s">
        <v>64</v>
      </c>
      <c r="C630" s="22">
        <v>-42138859.5</v>
      </c>
      <c r="D630" s="22">
        <v>0</v>
      </c>
      <c r="E630" s="22">
        <v>0</v>
      </c>
      <c r="F630" s="22">
        <v>-39527254.140000001</v>
      </c>
      <c r="G630" s="22">
        <f t="shared" si="130"/>
        <v>2611605.3599999994</v>
      </c>
      <c r="H630" s="22">
        <f t="shared" si="131"/>
        <v>39527254.140000001</v>
      </c>
      <c r="I630" s="23">
        <f t="shared" si="132"/>
        <v>-6.1976175695974973</v>
      </c>
      <c r="J630" s="23">
        <f t="shared" si="133"/>
        <v>0</v>
      </c>
      <c r="K630" s="23">
        <f t="shared" si="134"/>
        <v>0</v>
      </c>
    </row>
    <row r="631" spans="1:11" s="35" customFormat="1">
      <c r="A631" s="36" t="s">
        <v>500</v>
      </c>
      <c r="B631" s="32" t="s">
        <v>501</v>
      </c>
      <c r="C631" s="33"/>
      <c r="D631" s="33"/>
      <c r="E631" s="33"/>
      <c r="F631" s="33"/>
      <c r="G631" s="33"/>
      <c r="H631" s="33"/>
      <c r="I631" s="34"/>
      <c r="J631" s="34"/>
      <c r="K631" s="34"/>
    </row>
    <row r="632" spans="1:11">
      <c r="A632" s="20" t="s">
        <v>26</v>
      </c>
      <c r="B632" s="21" t="s">
        <v>27</v>
      </c>
      <c r="C632" s="22">
        <v>627957</v>
      </c>
      <c r="D632" s="22">
        <v>1027957</v>
      </c>
      <c r="E632" s="22">
        <v>277957</v>
      </c>
      <c r="F632" s="22">
        <v>1027957</v>
      </c>
      <c r="G632" s="22">
        <f t="shared" ref="G632:G641" si="135">F632-C632</f>
        <v>400000</v>
      </c>
      <c r="H632" s="22">
        <f t="shared" ref="H632:H641" si="136">E632-F632</f>
        <v>-750000</v>
      </c>
      <c r="I632" s="23">
        <f t="shared" ref="I632:I641" si="137">IF(ISERROR(F632/C632),0,F632/C632*100-100)</f>
        <v>63.698629046256372</v>
      </c>
      <c r="J632" s="23">
        <f t="shared" ref="J632:J641" si="138">IF(ISERROR(F632/E632),0,F632/E632*100)</f>
        <v>369.82590832394936</v>
      </c>
      <c r="K632" s="23">
        <f t="shared" ref="K632:K641" si="139">IF(ISERROR(F632/D632),0,F632/D632*100)</f>
        <v>100</v>
      </c>
    </row>
    <row r="633" spans="1:11">
      <c r="A633" s="26" t="s">
        <v>28</v>
      </c>
      <c r="B633" s="21" t="s">
        <v>29</v>
      </c>
      <c r="C633" s="22">
        <v>627957</v>
      </c>
      <c r="D633" s="22">
        <v>1027957</v>
      </c>
      <c r="E633" s="22">
        <v>277957</v>
      </c>
      <c r="F633" s="22">
        <v>1027957</v>
      </c>
      <c r="G633" s="22">
        <f t="shared" si="135"/>
        <v>400000</v>
      </c>
      <c r="H633" s="22">
        <f t="shared" si="136"/>
        <v>-750000</v>
      </c>
      <c r="I633" s="23">
        <f t="shared" si="137"/>
        <v>63.698629046256372</v>
      </c>
      <c r="J633" s="23">
        <f t="shared" si="138"/>
        <v>369.82590832394936</v>
      </c>
      <c r="K633" s="23">
        <f t="shared" si="139"/>
        <v>100</v>
      </c>
    </row>
    <row r="634" spans="1:11">
      <c r="A634" s="27" t="s">
        <v>30</v>
      </c>
      <c r="B634" s="21" t="s">
        <v>31</v>
      </c>
      <c r="C634" s="22">
        <v>627957</v>
      </c>
      <c r="D634" s="22">
        <v>1027957</v>
      </c>
      <c r="E634" s="22">
        <v>277957</v>
      </c>
      <c r="F634" s="22">
        <v>1027957</v>
      </c>
      <c r="G634" s="22">
        <f t="shared" si="135"/>
        <v>400000</v>
      </c>
      <c r="H634" s="22">
        <f t="shared" si="136"/>
        <v>-750000</v>
      </c>
      <c r="I634" s="23">
        <f t="shared" si="137"/>
        <v>63.698629046256372</v>
      </c>
      <c r="J634" s="23">
        <f t="shared" si="138"/>
        <v>369.82590832394936</v>
      </c>
      <c r="K634" s="23">
        <f t="shared" si="139"/>
        <v>100</v>
      </c>
    </row>
    <row r="635" spans="1:11">
      <c r="A635" s="20" t="s">
        <v>32</v>
      </c>
      <c r="B635" s="21" t="s">
        <v>33</v>
      </c>
      <c r="C635" s="22">
        <v>527957</v>
      </c>
      <c r="D635" s="22">
        <v>1027957</v>
      </c>
      <c r="E635" s="22">
        <v>277957</v>
      </c>
      <c r="F635" s="22">
        <v>600000</v>
      </c>
      <c r="G635" s="22">
        <f t="shared" si="135"/>
        <v>72043</v>
      </c>
      <c r="H635" s="22">
        <f t="shared" si="136"/>
        <v>-322043</v>
      </c>
      <c r="I635" s="23">
        <f t="shared" si="137"/>
        <v>13.645618866687997</v>
      </c>
      <c r="J635" s="23">
        <f t="shared" si="138"/>
        <v>215.8607266591595</v>
      </c>
      <c r="K635" s="23">
        <f t="shared" si="139"/>
        <v>58.368200226274055</v>
      </c>
    </row>
    <row r="636" spans="1:11">
      <c r="A636" s="26" t="s">
        <v>34</v>
      </c>
      <c r="B636" s="21" t="s">
        <v>35</v>
      </c>
      <c r="C636" s="22">
        <v>527957</v>
      </c>
      <c r="D636" s="22">
        <v>1027957</v>
      </c>
      <c r="E636" s="22">
        <v>277957</v>
      </c>
      <c r="F636" s="22">
        <v>600000</v>
      </c>
      <c r="G636" s="22">
        <f t="shared" si="135"/>
        <v>72043</v>
      </c>
      <c r="H636" s="22">
        <f t="shared" si="136"/>
        <v>-322043</v>
      </c>
      <c r="I636" s="23">
        <f t="shared" si="137"/>
        <v>13.645618866687997</v>
      </c>
      <c r="J636" s="23">
        <f t="shared" si="138"/>
        <v>215.8607266591595</v>
      </c>
      <c r="K636" s="23">
        <f t="shared" si="139"/>
        <v>58.368200226274055</v>
      </c>
    </row>
    <row r="637" spans="1:11">
      <c r="A637" s="27" t="s">
        <v>42</v>
      </c>
      <c r="B637" s="21" t="s">
        <v>43</v>
      </c>
      <c r="C637" s="22">
        <v>527957</v>
      </c>
      <c r="D637" s="22">
        <v>1027957</v>
      </c>
      <c r="E637" s="22">
        <v>277957</v>
      </c>
      <c r="F637" s="22">
        <v>600000</v>
      </c>
      <c r="G637" s="22">
        <f t="shared" si="135"/>
        <v>72043</v>
      </c>
      <c r="H637" s="22">
        <f t="shared" si="136"/>
        <v>-322043</v>
      </c>
      <c r="I637" s="23">
        <f t="shared" si="137"/>
        <v>13.645618866687997</v>
      </c>
      <c r="J637" s="23">
        <f t="shared" si="138"/>
        <v>215.8607266591595</v>
      </c>
      <c r="K637" s="23">
        <f t="shared" si="139"/>
        <v>58.368200226274055</v>
      </c>
    </row>
    <row r="638" spans="1:11">
      <c r="A638" s="28" t="s">
        <v>44</v>
      </c>
      <c r="B638" s="21" t="s">
        <v>45</v>
      </c>
      <c r="C638" s="22">
        <v>527957</v>
      </c>
      <c r="D638" s="22">
        <v>1027957</v>
      </c>
      <c r="E638" s="22">
        <v>277957</v>
      </c>
      <c r="F638" s="22">
        <v>600000</v>
      </c>
      <c r="G638" s="22">
        <f t="shared" si="135"/>
        <v>72043</v>
      </c>
      <c r="H638" s="22">
        <f t="shared" si="136"/>
        <v>-322043</v>
      </c>
      <c r="I638" s="23">
        <f t="shared" si="137"/>
        <v>13.645618866687997</v>
      </c>
      <c r="J638" s="23">
        <f t="shared" si="138"/>
        <v>215.8607266591595</v>
      </c>
      <c r="K638" s="23">
        <f t="shared" si="139"/>
        <v>58.368200226274055</v>
      </c>
    </row>
    <row r="639" spans="1:11">
      <c r="A639" s="20"/>
      <c r="B639" s="21" t="s">
        <v>60</v>
      </c>
      <c r="C639" s="22">
        <v>100000</v>
      </c>
      <c r="D639" s="22">
        <v>0</v>
      </c>
      <c r="E639" s="22">
        <v>0</v>
      </c>
      <c r="F639" s="22">
        <v>427957</v>
      </c>
      <c r="G639" s="22">
        <f t="shared" si="135"/>
        <v>327957</v>
      </c>
      <c r="H639" s="22">
        <f t="shared" si="136"/>
        <v>-427957</v>
      </c>
      <c r="I639" s="23">
        <f t="shared" si="137"/>
        <v>327.95699999999999</v>
      </c>
      <c r="J639" s="23">
        <f t="shared" si="138"/>
        <v>0</v>
      </c>
      <c r="K639" s="23">
        <f t="shared" si="139"/>
        <v>0</v>
      </c>
    </row>
    <row r="640" spans="1:11">
      <c r="A640" s="20" t="s">
        <v>61</v>
      </c>
      <c r="B640" s="21" t="s">
        <v>62</v>
      </c>
      <c r="C640" s="22">
        <v>-100000</v>
      </c>
      <c r="D640" s="22">
        <v>0</v>
      </c>
      <c r="E640" s="22">
        <v>0</v>
      </c>
      <c r="F640" s="22">
        <v>-427957</v>
      </c>
      <c r="G640" s="22">
        <f t="shared" si="135"/>
        <v>-327957</v>
      </c>
      <c r="H640" s="22">
        <f t="shared" si="136"/>
        <v>427957</v>
      </c>
      <c r="I640" s="23">
        <f t="shared" si="137"/>
        <v>327.95699999999999</v>
      </c>
      <c r="J640" s="23">
        <f t="shared" si="138"/>
        <v>0</v>
      </c>
      <c r="K640" s="23">
        <f t="shared" si="139"/>
        <v>0</v>
      </c>
    </row>
    <row r="641" spans="1:11">
      <c r="A641" s="26" t="s">
        <v>63</v>
      </c>
      <c r="B641" s="21" t="s">
        <v>64</v>
      </c>
      <c r="C641" s="22">
        <v>-100000</v>
      </c>
      <c r="D641" s="22">
        <v>0</v>
      </c>
      <c r="E641" s="22">
        <v>0</v>
      </c>
      <c r="F641" s="22">
        <v>-427957</v>
      </c>
      <c r="G641" s="22">
        <f t="shared" si="135"/>
        <v>-327957</v>
      </c>
      <c r="H641" s="22">
        <f t="shared" si="136"/>
        <v>427957</v>
      </c>
      <c r="I641" s="23">
        <f t="shared" si="137"/>
        <v>327.95699999999999</v>
      </c>
      <c r="J641" s="23">
        <f t="shared" si="138"/>
        <v>0</v>
      </c>
      <c r="K641" s="23">
        <f t="shared" si="139"/>
        <v>0</v>
      </c>
    </row>
    <row r="642" spans="1:11" s="35" customFormat="1" ht="25.5">
      <c r="A642" s="36" t="s">
        <v>502</v>
      </c>
      <c r="B642" s="32" t="s">
        <v>503</v>
      </c>
      <c r="C642" s="33"/>
      <c r="D642" s="33"/>
      <c r="E642" s="33"/>
      <c r="F642" s="33"/>
      <c r="G642" s="33"/>
      <c r="H642" s="33"/>
      <c r="I642" s="34"/>
      <c r="J642" s="34"/>
      <c r="K642" s="34"/>
    </row>
    <row r="643" spans="1:11">
      <c r="A643" s="20" t="s">
        <v>26</v>
      </c>
      <c r="B643" s="21" t="s">
        <v>27</v>
      </c>
      <c r="C643" s="22">
        <v>22769703</v>
      </c>
      <c r="D643" s="22">
        <v>16716136</v>
      </c>
      <c r="E643" s="22">
        <v>4000000</v>
      </c>
      <c r="F643" s="22">
        <v>16716171.050000001</v>
      </c>
      <c r="G643" s="22">
        <f t="shared" ref="G643:G658" si="140">F643-C643</f>
        <v>-6053531.9499999993</v>
      </c>
      <c r="H643" s="22">
        <f t="shared" ref="H643:H658" si="141">E643-F643</f>
        <v>-12716171.050000001</v>
      </c>
      <c r="I643" s="23">
        <f t="shared" ref="I643:I658" si="142">IF(ISERROR(F643/C643),0,F643/C643*100-100)</f>
        <v>-26.585906500405386</v>
      </c>
      <c r="J643" s="23">
        <f t="shared" ref="J643:J658" si="143">IF(ISERROR(F643/E643),0,F643/E643*100)</f>
        <v>417.90427625000001</v>
      </c>
      <c r="K643" s="23">
        <f t="shared" ref="K643:K658" si="144">IF(ISERROR(F643/D643),0,F643/D643*100)</f>
        <v>100.0002096776432</v>
      </c>
    </row>
    <row r="644" spans="1:11" ht="25.5">
      <c r="A644" s="26" t="s">
        <v>70</v>
      </c>
      <c r="B644" s="21" t="s">
        <v>71</v>
      </c>
      <c r="C644" s="22">
        <v>0</v>
      </c>
      <c r="D644" s="22">
        <v>0</v>
      </c>
      <c r="E644" s="22">
        <v>0</v>
      </c>
      <c r="F644" s="22">
        <v>35.049999999999997</v>
      </c>
      <c r="G644" s="22">
        <f t="shared" si="140"/>
        <v>35.049999999999997</v>
      </c>
      <c r="H644" s="22">
        <f t="shared" si="141"/>
        <v>-35.049999999999997</v>
      </c>
      <c r="I644" s="23">
        <f t="shared" si="142"/>
        <v>0</v>
      </c>
      <c r="J644" s="23">
        <f t="shared" si="143"/>
        <v>0</v>
      </c>
      <c r="K644" s="23">
        <f t="shared" si="144"/>
        <v>0</v>
      </c>
    </row>
    <row r="645" spans="1:11">
      <c r="A645" s="26" t="s">
        <v>28</v>
      </c>
      <c r="B645" s="21" t="s">
        <v>29</v>
      </c>
      <c r="C645" s="22">
        <v>22769703</v>
      </c>
      <c r="D645" s="22">
        <v>16716136</v>
      </c>
      <c r="E645" s="22">
        <v>4000000</v>
      </c>
      <c r="F645" s="22">
        <v>16716136</v>
      </c>
      <c r="G645" s="22">
        <f t="shared" si="140"/>
        <v>-6053567</v>
      </c>
      <c r="H645" s="22">
        <f t="shared" si="141"/>
        <v>-12716136</v>
      </c>
      <c r="I645" s="23">
        <f t="shared" si="142"/>
        <v>-26.586060433023647</v>
      </c>
      <c r="J645" s="23">
        <f t="shared" si="143"/>
        <v>417.90339999999998</v>
      </c>
      <c r="K645" s="23">
        <f t="shared" si="144"/>
        <v>100</v>
      </c>
    </row>
    <row r="646" spans="1:11">
      <c r="A646" s="27" t="s">
        <v>30</v>
      </c>
      <c r="B646" s="21" t="s">
        <v>31</v>
      </c>
      <c r="C646" s="22">
        <v>22769703</v>
      </c>
      <c r="D646" s="22">
        <v>16716136</v>
      </c>
      <c r="E646" s="22">
        <v>4000000</v>
      </c>
      <c r="F646" s="22">
        <v>16716136</v>
      </c>
      <c r="G646" s="22">
        <f t="shared" si="140"/>
        <v>-6053567</v>
      </c>
      <c r="H646" s="22">
        <f t="shared" si="141"/>
        <v>-12716136</v>
      </c>
      <c r="I646" s="23">
        <f t="shared" si="142"/>
        <v>-26.586060433023647</v>
      </c>
      <c r="J646" s="23">
        <f t="shared" si="143"/>
        <v>417.90339999999998</v>
      </c>
      <c r="K646" s="23">
        <f t="shared" si="144"/>
        <v>100</v>
      </c>
    </row>
    <row r="647" spans="1:11">
      <c r="A647" s="20" t="s">
        <v>32</v>
      </c>
      <c r="B647" s="21" t="s">
        <v>33</v>
      </c>
      <c r="C647" s="22">
        <v>5836544.7000000002</v>
      </c>
      <c r="D647" s="22">
        <v>16716136</v>
      </c>
      <c r="E647" s="22">
        <v>4000000</v>
      </c>
      <c r="F647" s="22">
        <v>3376513.52</v>
      </c>
      <c r="G647" s="22">
        <f t="shared" si="140"/>
        <v>-2460031.1800000002</v>
      </c>
      <c r="H647" s="22">
        <f t="shared" si="141"/>
        <v>623486.48</v>
      </c>
      <c r="I647" s="23">
        <f t="shared" si="142"/>
        <v>-42.148759350716539</v>
      </c>
      <c r="J647" s="23">
        <f t="shared" si="143"/>
        <v>84.412838000000008</v>
      </c>
      <c r="K647" s="23">
        <f t="shared" si="144"/>
        <v>20.19912687956116</v>
      </c>
    </row>
    <row r="648" spans="1:11">
      <c r="A648" s="26" t="s">
        <v>34</v>
      </c>
      <c r="B648" s="21" t="s">
        <v>35</v>
      </c>
      <c r="C648" s="22">
        <v>5836544.7000000002</v>
      </c>
      <c r="D648" s="22">
        <v>16716136</v>
      </c>
      <c r="E648" s="22">
        <v>4000000</v>
      </c>
      <c r="F648" s="22">
        <v>3376513.52</v>
      </c>
      <c r="G648" s="22">
        <f t="shared" si="140"/>
        <v>-2460031.1800000002</v>
      </c>
      <c r="H648" s="22">
        <f t="shared" si="141"/>
        <v>623486.48</v>
      </c>
      <c r="I648" s="23">
        <f t="shared" si="142"/>
        <v>-42.148759350716539</v>
      </c>
      <c r="J648" s="23">
        <f t="shared" si="143"/>
        <v>84.412838000000008</v>
      </c>
      <c r="K648" s="23">
        <f t="shared" si="144"/>
        <v>20.19912687956116</v>
      </c>
    </row>
    <row r="649" spans="1:11">
      <c r="A649" s="27" t="s">
        <v>42</v>
      </c>
      <c r="B649" s="21" t="s">
        <v>43</v>
      </c>
      <c r="C649" s="22">
        <v>5716223</v>
      </c>
      <c r="D649" s="22">
        <v>16506122</v>
      </c>
      <c r="E649" s="22">
        <v>4000000</v>
      </c>
      <c r="F649" s="22">
        <v>3266500</v>
      </c>
      <c r="G649" s="22">
        <f t="shared" si="140"/>
        <v>-2449723</v>
      </c>
      <c r="H649" s="22">
        <f t="shared" si="141"/>
        <v>733500</v>
      </c>
      <c r="I649" s="23">
        <f t="shared" si="142"/>
        <v>-42.85562337228621</v>
      </c>
      <c r="J649" s="23">
        <f t="shared" si="143"/>
        <v>81.662500000000009</v>
      </c>
      <c r="K649" s="23">
        <f t="shared" si="144"/>
        <v>19.789627145613004</v>
      </c>
    </row>
    <row r="650" spans="1:11">
      <c r="A650" s="28" t="s">
        <v>44</v>
      </c>
      <c r="B650" s="21" t="s">
        <v>45</v>
      </c>
      <c r="C650" s="22">
        <v>5716223</v>
      </c>
      <c r="D650" s="22">
        <v>16506122</v>
      </c>
      <c r="E650" s="22">
        <v>4000000</v>
      </c>
      <c r="F650" s="22">
        <v>3266500</v>
      </c>
      <c r="G650" s="22">
        <f t="shared" si="140"/>
        <v>-2449723</v>
      </c>
      <c r="H650" s="22">
        <f t="shared" si="141"/>
        <v>733500</v>
      </c>
      <c r="I650" s="23">
        <f t="shared" si="142"/>
        <v>-42.85562337228621</v>
      </c>
      <c r="J650" s="23">
        <f t="shared" si="143"/>
        <v>81.662500000000009</v>
      </c>
      <c r="K650" s="23">
        <f t="shared" si="144"/>
        <v>19.789627145613004</v>
      </c>
    </row>
    <row r="651" spans="1:11" ht="25.5">
      <c r="A651" s="27" t="s">
        <v>84</v>
      </c>
      <c r="B651" s="21" t="s">
        <v>85</v>
      </c>
      <c r="C651" s="22">
        <v>9819.7000000000007</v>
      </c>
      <c r="D651" s="22">
        <v>10014</v>
      </c>
      <c r="E651" s="22">
        <v>0</v>
      </c>
      <c r="F651" s="22">
        <v>10013.52</v>
      </c>
      <c r="G651" s="22">
        <f t="shared" si="140"/>
        <v>193.81999999999971</v>
      </c>
      <c r="H651" s="22">
        <f t="shared" si="141"/>
        <v>-10013.52</v>
      </c>
      <c r="I651" s="23">
        <f t="shared" si="142"/>
        <v>1.9737873865800282</v>
      </c>
      <c r="J651" s="23">
        <f t="shared" si="143"/>
        <v>0</v>
      </c>
      <c r="K651" s="23">
        <f t="shared" si="144"/>
        <v>99.99520671060516</v>
      </c>
    </row>
    <row r="652" spans="1:11">
      <c r="A652" s="28" t="s">
        <v>86</v>
      </c>
      <c r="B652" s="21" t="s">
        <v>87</v>
      </c>
      <c r="C652" s="22">
        <v>9819.7000000000007</v>
      </c>
      <c r="D652" s="22">
        <v>10014</v>
      </c>
      <c r="E652" s="22">
        <v>0</v>
      </c>
      <c r="F652" s="22">
        <v>10013.52</v>
      </c>
      <c r="G652" s="22">
        <f t="shared" si="140"/>
        <v>193.81999999999971</v>
      </c>
      <c r="H652" s="22">
        <f t="shared" si="141"/>
        <v>-10013.52</v>
      </c>
      <c r="I652" s="23">
        <f t="shared" si="142"/>
        <v>1.9737873865800282</v>
      </c>
      <c r="J652" s="23">
        <f t="shared" si="143"/>
        <v>0</v>
      </c>
      <c r="K652" s="23">
        <f t="shared" si="144"/>
        <v>99.99520671060516</v>
      </c>
    </row>
    <row r="653" spans="1:11" ht="25.5">
      <c r="A653" s="27" t="s">
        <v>48</v>
      </c>
      <c r="B653" s="21" t="s">
        <v>49</v>
      </c>
      <c r="C653" s="22">
        <v>110502</v>
      </c>
      <c r="D653" s="22">
        <v>200000</v>
      </c>
      <c r="E653" s="22">
        <v>0</v>
      </c>
      <c r="F653" s="22">
        <v>100000</v>
      </c>
      <c r="G653" s="22">
        <f t="shared" si="140"/>
        <v>-10502</v>
      </c>
      <c r="H653" s="22">
        <f t="shared" si="141"/>
        <v>-100000</v>
      </c>
      <c r="I653" s="23">
        <f t="shared" si="142"/>
        <v>-9.5039003818935441</v>
      </c>
      <c r="J653" s="23">
        <f t="shared" si="143"/>
        <v>0</v>
      </c>
      <c r="K653" s="23">
        <f t="shared" si="144"/>
        <v>50</v>
      </c>
    </row>
    <row r="654" spans="1:11" ht="25.5">
      <c r="A654" s="28" t="s">
        <v>148</v>
      </c>
      <c r="B654" s="21" t="s">
        <v>149</v>
      </c>
      <c r="C654" s="22">
        <v>110502</v>
      </c>
      <c r="D654" s="22">
        <v>200000</v>
      </c>
      <c r="E654" s="22">
        <v>0</v>
      </c>
      <c r="F654" s="22">
        <v>100000</v>
      </c>
      <c r="G654" s="22">
        <f t="shared" si="140"/>
        <v>-10502</v>
      </c>
      <c r="H654" s="22">
        <f t="shared" si="141"/>
        <v>-100000</v>
      </c>
      <c r="I654" s="23">
        <f t="shared" si="142"/>
        <v>-9.5039003818935441</v>
      </c>
      <c r="J654" s="23">
        <f t="shared" si="143"/>
        <v>0</v>
      </c>
      <c r="K654" s="23">
        <f t="shared" si="144"/>
        <v>50</v>
      </c>
    </row>
    <row r="655" spans="1:11" ht="25.5">
      <c r="A655" s="29" t="s">
        <v>168</v>
      </c>
      <c r="B655" s="21" t="s">
        <v>169</v>
      </c>
      <c r="C655" s="22">
        <v>110502</v>
      </c>
      <c r="D655" s="22">
        <v>200000</v>
      </c>
      <c r="E655" s="22">
        <v>0</v>
      </c>
      <c r="F655" s="22">
        <v>100000</v>
      </c>
      <c r="G655" s="22">
        <f t="shared" si="140"/>
        <v>-10502</v>
      </c>
      <c r="H655" s="22">
        <f t="shared" si="141"/>
        <v>-100000</v>
      </c>
      <c r="I655" s="23">
        <f t="shared" si="142"/>
        <v>-9.5039003818935441</v>
      </c>
      <c r="J655" s="23">
        <f t="shared" si="143"/>
        <v>0</v>
      </c>
      <c r="K655" s="23">
        <f t="shared" si="144"/>
        <v>50</v>
      </c>
    </row>
    <row r="656" spans="1:11">
      <c r="A656" s="20"/>
      <c r="B656" s="21" t="s">
        <v>60</v>
      </c>
      <c r="C656" s="22">
        <v>16933158.300000001</v>
      </c>
      <c r="D656" s="22">
        <v>0</v>
      </c>
      <c r="E656" s="22">
        <v>0</v>
      </c>
      <c r="F656" s="22">
        <v>13339657.529999999</v>
      </c>
      <c r="G656" s="22">
        <f t="shared" si="140"/>
        <v>-3593500.7700000014</v>
      </c>
      <c r="H656" s="22">
        <f t="shared" si="141"/>
        <v>-13339657.529999999</v>
      </c>
      <c r="I656" s="23">
        <f t="shared" si="142"/>
        <v>-21.22168060048196</v>
      </c>
      <c r="J656" s="23">
        <f t="shared" si="143"/>
        <v>0</v>
      </c>
      <c r="K656" s="23">
        <f t="shared" si="144"/>
        <v>0</v>
      </c>
    </row>
    <row r="657" spans="1:11">
      <c r="A657" s="20" t="s">
        <v>61</v>
      </c>
      <c r="B657" s="21" t="s">
        <v>62</v>
      </c>
      <c r="C657" s="22">
        <v>-16933158.300000001</v>
      </c>
      <c r="D657" s="22">
        <v>0</v>
      </c>
      <c r="E657" s="22">
        <v>0</v>
      </c>
      <c r="F657" s="22">
        <v>-13339657.529999999</v>
      </c>
      <c r="G657" s="22">
        <f t="shared" si="140"/>
        <v>3593500.7700000014</v>
      </c>
      <c r="H657" s="22">
        <f t="shared" si="141"/>
        <v>13339657.529999999</v>
      </c>
      <c r="I657" s="23">
        <f t="shared" si="142"/>
        <v>-21.22168060048196</v>
      </c>
      <c r="J657" s="23">
        <f t="shared" si="143"/>
        <v>0</v>
      </c>
      <c r="K657" s="23">
        <f t="shared" si="144"/>
        <v>0</v>
      </c>
    </row>
    <row r="658" spans="1:11">
      <c r="A658" s="26" t="s">
        <v>63</v>
      </c>
      <c r="B658" s="21" t="s">
        <v>64</v>
      </c>
      <c r="C658" s="22">
        <v>-16933158.300000001</v>
      </c>
      <c r="D658" s="22">
        <v>0</v>
      </c>
      <c r="E658" s="22">
        <v>0</v>
      </c>
      <c r="F658" s="22">
        <v>-13339657.529999999</v>
      </c>
      <c r="G658" s="22">
        <f t="shared" si="140"/>
        <v>3593500.7700000014</v>
      </c>
      <c r="H658" s="22">
        <f t="shared" si="141"/>
        <v>13339657.529999999</v>
      </c>
      <c r="I658" s="23">
        <f t="shared" si="142"/>
        <v>-21.22168060048196</v>
      </c>
      <c r="J658" s="23">
        <f t="shared" si="143"/>
        <v>0</v>
      </c>
      <c r="K658" s="23">
        <f t="shared" si="144"/>
        <v>0</v>
      </c>
    </row>
    <row r="659" spans="1:11" s="35" customFormat="1">
      <c r="A659" s="36" t="s">
        <v>504</v>
      </c>
      <c r="B659" s="32" t="s">
        <v>505</v>
      </c>
      <c r="C659" s="33"/>
      <c r="D659" s="33"/>
      <c r="E659" s="33"/>
      <c r="F659" s="33"/>
      <c r="G659" s="33"/>
      <c r="H659" s="33"/>
      <c r="I659" s="34"/>
      <c r="J659" s="34"/>
      <c r="K659" s="34"/>
    </row>
    <row r="660" spans="1:11">
      <c r="A660" s="20" t="s">
        <v>26</v>
      </c>
      <c r="B660" s="21" t="s">
        <v>27</v>
      </c>
      <c r="C660" s="22">
        <v>42686</v>
      </c>
      <c r="D660" s="22">
        <v>42686</v>
      </c>
      <c r="E660" s="22">
        <v>0</v>
      </c>
      <c r="F660" s="22">
        <v>42686</v>
      </c>
      <c r="G660" s="22">
        <f t="shared" ref="G660:G669" si="145">F660-C660</f>
        <v>0</v>
      </c>
      <c r="H660" s="22">
        <f t="shared" ref="H660:H669" si="146">E660-F660</f>
        <v>-42686</v>
      </c>
      <c r="I660" s="23">
        <f t="shared" ref="I660:I669" si="147">IF(ISERROR(F660/C660),0,F660/C660*100-100)</f>
        <v>0</v>
      </c>
      <c r="J660" s="23">
        <f t="shared" ref="J660:J669" si="148">IF(ISERROR(F660/E660),0,F660/E660*100)</f>
        <v>0</v>
      </c>
      <c r="K660" s="23">
        <f t="shared" ref="K660:K669" si="149">IF(ISERROR(F660/D660),0,F660/D660*100)</f>
        <v>100</v>
      </c>
    </row>
    <row r="661" spans="1:11">
      <c r="A661" s="26" t="s">
        <v>28</v>
      </c>
      <c r="B661" s="21" t="s">
        <v>29</v>
      </c>
      <c r="C661" s="22">
        <v>42686</v>
      </c>
      <c r="D661" s="22">
        <v>42686</v>
      </c>
      <c r="E661" s="22">
        <v>0</v>
      </c>
      <c r="F661" s="22">
        <v>42686</v>
      </c>
      <c r="G661" s="22">
        <f t="shared" si="145"/>
        <v>0</v>
      </c>
      <c r="H661" s="22">
        <f t="shared" si="146"/>
        <v>-42686</v>
      </c>
      <c r="I661" s="23">
        <f t="shared" si="147"/>
        <v>0</v>
      </c>
      <c r="J661" s="23">
        <f t="shared" si="148"/>
        <v>0</v>
      </c>
      <c r="K661" s="23">
        <f t="shared" si="149"/>
        <v>100</v>
      </c>
    </row>
    <row r="662" spans="1:11">
      <c r="A662" s="27" t="s">
        <v>30</v>
      </c>
      <c r="B662" s="21" t="s">
        <v>31</v>
      </c>
      <c r="C662" s="22">
        <v>42686</v>
      </c>
      <c r="D662" s="22">
        <v>42686</v>
      </c>
      <c r="E662" s="22">
        <v>0</v>
      </c>
      <c r="F662" s="22">
        <v>42686</v>
      </c>
      <c r="G662" s="22">
        <f t="shared" si="145"/>
        <v>0</v>
      </c>
      <c r="H662" s="22">
        <f t="shared" si="146"/>
        <v>-42686</v>
      </c>
      <c r="I662" s="23">
        <f t="shared" si="147"/>
        <v>0</v>
      </c>
      <c r="J662" s="23">
        <f t="shared" si="148"/>
        <v>0</v>
      </c>
      <c r="K662" s="23">
        <f t="shared" si="149"/>
        <v>100</v>
      </c>
    </row>
    <row r="663" spans="1:11">
      <c r="A663" s="20" t="s">
        <v>32</v>
      </c>
      <c r="B663" s="21" t="s">
        <v>33</v>
      </c>
      <c r="C663" s="22">
        <v>0</v>
      </c>
      <c r="D663" s="22">
        <v>42686</v>
      </c>
      <c r="E663" s="22">
        <v>0</v>
      </c>
      <c r="F663" s="22">
        <v>0</v>
      </c>
      <c r="G663" s="22">
        <f t="shared" si="145"/>
        <v>0</v>
      </c>
      <c r="H663" s="22">
        <f t="shared" si="146"/>
        <v>0</v>
      </c>
      <c r="I663" s="23">
        <f t="shared" si="147"/>
        <v>0</v>
      </c>
      <c r="J663" s="23">
        <f t="shared" si="148"/>
        <v>0</v>
      </c>
      <c r="K663" s="23">
        <f t="shared" si="149"/>
        <v>0</v>
      </c>
    </row>
    <row r="664" spans="1:11">
      <c r="A664" s="26" t="s">
        <v>34</v>
      </c>
      <c r="B664" s="21" t="s">
        <v>35</v>
      </c>
      <c r="C664" s="22">
        <v>0</v>
      </c>
      <c r="D664" s="22">
        <v>42686</v>
      </c>
      <c r="E664" s="22">
        <v>0</v>
      </c>
      <c r="F664" s="22">
        <v>0</v>
      </c>
      <c r="G664" s="22">
        <f t="shared" si="145"/>
        <v>0</v>
      </c>
      <c r="H664" s="22">
        <f t="shared" si="146"/>
        <v>0</v>
      </c>
      <c r="I664" s="23">
        <f t="shared" si="147"/>
        <v>0</v>
      </c>
      <c r="J664" s="23">
        <f t="shared" si="148"/>
        <v>0</v>
      </c>
      <c r="K664" s="23">
        <f t="shared" si="149"/>
        <v>0</v>
      </c>
    </row>
    <row r="665" spans="1:11">
      <c r="A665" s="27" t="s">
        <v>42</v>
      </c>
      <c r="B665" s="21" t="s">
        <v>43</v>
      </c>
      <c r="C665" s="22">
        <v>0</v>
      </c>
      <c r="D665" s="22">
        <v>42686</v>
      </c>
      <c r="E665" s="22">
        <v>0</v>
      </c>
      <c r="F665" s="22">
        <v>0</v>
      </c>
      <c r="G665" s="22">
        <f t="shared" si="145"/>
        <v>0</v>
      </c>
      <c r="H665" s="22">
        <f t="shared" si="146"/>
        <v>0</v>
      </c>
      <c r="I665" s="23">
        <f t="shared" si="147"/>
        <v>0</v>
      </c>
      <c r="J665" s="23">
        <f t="shared" si="148"/>
        <v>0</v>
      </c>
      <c r="K665" s="23">
        <f t="shared" si="149"/>
        <v>0</v>
      </c>
    </row>
    <row r="666" spans="1:11">
      <c r="A666" s="28" t="s">
        <v>44</v>
      </c>
      <c r="B666" s="21" t="s">
        <v>45</v>
      </c>
      <c r="C666" s="22">
        <v>0</v>
      </c>
      <c r="D666" s="22">
        <v>42686</v>
      </c>
      <c r="E666" s="22">
        <v>0</v>
      </c>
      <c r="F666" s="22">
        <v>0</v>
      </c>
      <c r="G666" s="22">
        <f t="shared" si="145"/>
        <v>0</v>
      </c>
      <c r="H666" s="22">
        <f t="shared" si="146"/>
        <v>0</v>
      </c>
      <c r="I666" s="23">
        <f t="shared" si="147"/>
        <v>0</v>
      </c>
      <c r="J666" s="23">
        <f t="shared" si="148"/>
        <v>0</v>
      </c>
      <c r="K666" s="23">
        <f t="shared" si="149"/>
        <v>0</v>
      </c>
    </row>
    <row r="667" spans="1:11">
      <c r="A667" s="20"/>
      <c r="B667" s="21" t="s">
        <v>60</v>
      </c>
      <c r="C667" s="22">
        <v>42686</v>
      </c>
      <c r="D667" s="22">
        <v>0</v>
      </c>
      <c r="E667" s="22">
        <v>0</v>
      </c>
      <c r="F667" s="22">
        <v>42686</v>
      </c>
      <c r="G667" s="22">
        <f t="shared" si="145"/>
        <v>0</v>
      </c>
      <c r="H667" s="22">
        <f t="shared" si="146"/>
        <v>-42686</v>
      </c>
      <c r="I667" s="23">
        <f t="shared" si="147"/>
        <v>0</v>
      </c>
      <c r="J667" s="23">
        <f t="shared" si="148"/>
        <v>0</v>
      </c>
      <c r="K667" s="23">
        <f t="shared" si="149"/>
        <v>0</v>
      </c>
    </row>
    <row r="668" spans="1:11">
      <c r="A668" s="20" t="s">
        <v>61</v>
      </c>
      <c r="B668" s="21" t="s">
        <v>62</v>
      </c>
      <c r="C668" s="22">
        <v>-42686</v>
      </c>
      <c r="D668" s="22">
        <v>0</v>
      </c>
      <c r="E668" s="22">
        <v>0</v>
      </c>
      <c r="F668" s="22">
        <v>-42686</v>
      </c>
      <c r="G668" s="22">
        <f t="shared" si="145"/>
        <v>0</v>
      </c>
      <c r="H668" s="22">
        <f t="shared" si="146"/>
        <v>42686</v>
      </c>
      <c r="I668" s="23">
        <f t="shared" si="147"/>
        <v>0</v>
      </c>
      <c r="J668" s="23">
        <f t="shared" si="148"/>
        <v>0</v>
      </c>
      <c r="K668" s="23">
        <f t="shared" si="149"/>
        <v>0</v>
      </c>
    </row>
    <row r="669" spans="1:11">
      <c r="A669" s="26" t="s">
        <v>63</v>
      </c>
      <c r="B669" s="21" t="s">
        <v>64</v>
      </c>
      <c r="C669" s="22">
        <v>-42686</v>
      </c>
      <c r="D669" s="22">
        <v>0</v>
      </c>
      <c r="E669" s="22">
        <v>0</v>
      </c>
      <c r="F669" s="22">
        <v>-42686</v>
      </c>
      <c r="G669" s="22">
        <f t="shared" si="145"/>
        <v>0</v>
      </c>
      <c r="H669" s="22">
        <f t="shared" si="146"/>
        <v>42686</v>
      </c>
      <c r="I669" s="23">
        <f t="shared" si="147"/>
        <v>0</v>
      </c>
      <c r="J669" s="23">
        <f t="shared" si="148"/>
        <v>0</v>
      </c>
      <c r="K669" s="23">
        <f t="shared" si="149"/>
        <v>0</v>
      </c>
    </row>
    <row r="670" spans="1:11" s="35" customFormat="1">
      <c r="A670" s="36" t="s">
        <v>506</v>
      </c>
      <c r="B670" s="32" t="s">
        <v>507</v>
      </c>
      <c r="C670" s="33"/>
      <c r="D670" s="33"/>
      <c r="E670" s="33"/>
      <c r="F670" s="33"/>
      <c r="G670" s="33"/>
      <c r="H670" s="33"/>
      <c r="I670" s="34"/>
      <c r="J670" s="34"/>
      <c r="K670" s="34"/>
    </row>
    <row r="671" spans="1:11">
      <c r="A671" s="20" t="s">
        <v>26</v>
      </c>
      <c r="B671" s="21" t="s">
        <v>27</v>
      </c>
      <c r="C671" s="22">
        <v>2887059.03</v>
      </c>
      <c r="D671" s="22">
        <v>2933343</v>
      </c>
      <c r="E671" s="22">
        <v>749823</v>
      </c>
      <c r="F671" s="22">
        <v>2859953.38</v>
      </c>
      <c r="G671" s="22">
        <f t="shared" ref="G671:G684" si="150">F671-C671</f>
        <v>-27105.649999999907</v>
      </c>
      <c r="H671" s="22">
        <f t="shared" ref="H671:H684" si="151">E671-F671</f>
        <v>-2110130.38</v>
      </c>
      <c r="I671" s="23">
        <f t="shared" ref="I671:I684" si="152">IF(ISERROR(F671/C671),0,F671/C671*100-100)</f>
        <v>-0.93886719039478805</v>
      </c>
      <c r="J671" s="23">
        <f t="shared" ref="J671:J684" si="153">IF(ISERROR(F671/E671),0,F671/E671*100)</f>
        <v>381.41713177643254</v>
      </c>
      <c r="K671" s="23">
        <f t="shared" ref="K671:K684" si="154">IF(ISERROR(F671/D671),0,F671/D671*100)</f>
        <v>97.498089381296353</v>
      </c>
    </row>
    <row r="672" spans="1:11" ht="25.5">
      <c r="A672" s="26" t="s">
        <v>70</v>
      </c>
      <c r="B672" s="21" t="s">
        <v>71</v>
      </c>
      <c r="C672" s="22">
        <v>14155.03</v>
      </c>
      <c r="D672" s="22">
        <v>78936</v>
      </c>
      <c r="E672" s="22">
        <v>19000</v>
      </c>
      <c r="F672" s="22">
        <v>5546.38</v>
      </c>
      <c r="G672" s="22">
        <f t="shared" si="150"/>
        <v>-8608.6500000000015</v>
      </c>
      <c r="H672" s="22">
        <f t="shared" si="151"/>
        <v>13453.619999999999</v>
      </c>
      <c r="I672" s="23">
        <f t="shared" si="152"/>
        <v>-60.816896891069817</v>
      </c>
      <c r="J672" s="23">
        <f t="shared" si="153"/>
        <v>29.191473684210528</v>
      </c>
      <c r="K672" s="23">
        <f t="shared" si="154"/>
        <v>7.0264264720786462</v>
      </c>
    </row>
    <row r="673" spans="1:11">
      <c r="A673" s="26" t="s">
        <v>28</v>
      </c>
      <c r="B673" s="21" t="s">
        <v>29</v>
      </c>
      <c r="C673" s="22">
        <v>2872904</v>
      </c>
      <c r="D673" s="22">
        <v>2854407</v>
      </c>
      <c r="E673" s="22">
        <v>730823</v>
      </c>
      <c r="F673" s="22">
        <v>2854407</v>
      </c>
      <c r="G673" s="22">
        <f t="shared" si="150"/>
        <v>-18497</v>
      </c>
      <c r="H673" s="22">
        <f t="shared" si="151"/>
        <v>-2123584</v>
      </c>
      <c r="I673" s="23">
        <f t="shared" si="152"/>
        <v>-0.64384330280441304</v>
      </c>
      <c r="J673" s="23">
        <f t="shared" si="153"/>
        <v>390.57432511018402</v>
      </c>
      <c r="K673" s="23">
        <f t="shared" si="154"/>
        <v>100</v>
      </c>
    </row>
    <row r="674" spans="1:11">
      <c r="A674" s="27" t="s">
        <v>30</v>
      </c>
      <c r="B674" s="21" t="s">
        <v>31</v>
      </c>
      <c r="C674" s="22">
        <v>2872904</v>
      </c>
      <c r="D674" s="22">
        <v>2854407</v>
      </c>
      <c r="E674" s="22">
        <v>730823</v>
      </c>
      <c r="F674" s="22">
        <v>2854407</v>
      </c>
      <c r="G674" s="22">
        <f t="shared" si="150"/>
        <v>-18497</v>
      </c>
      <c r="H674" s="22">
        <f t="shared" si="151"/>
        <v>-2123584</v>
      </c>
      <c r="I674" s="23">
        <f t="shared" si="152"/>
        <v>-0.64384330280441304</v>
      </c>
      <c r="J674" s="23">
        <f t="shared" si="153"/>
        <v>390.57432511018402</v>
      </c>
      <c r="K674" s="23">
        <f t="shared" si="154"/>
        <v>100</v>
      </c>
    </row>
    <row r="675" spans="1:11">
      <c r="A675" s="20" t="s">
        <v>32</v>
      </c>
      <c r="B675" s="21" t="s">
        <v>33</v>
      </c>
      <c r="C675" s="22">
        <v>939670.67</v>
      </c>
      <c r="D675" s="22">
        <v>2933343</v>
      </c>
      <c r="E675" s="22">
        <v>749823</v>
      </c>
      <c r="F675" s="22">
        <v>892727.83</v>
      </c>
      <c r="G675" s="22">
        <f t="shared" si="150"/>
        <v>-46942.840000000084</v>
      </c>
      <c r="H675" s="22">
        <f t="shared" si="151"/>
        <v>-142904.82999999996</v>
      </c>
      <c r="I675" s="23">
        <f t="shared" si="152"/>
        <v>-4.995669387020456</v>
      </c>
      <c r="J675" s="23">
        <f t="shared" si="153"/>
        <v>119.05847513346484</v>
      </c>
      <c r="K675" s="23">
        <f t="shared" si="154"/>
        <v>30.433803002240108</v>
      </c>
    </row>
    <row r="676" spans="1:11">
      <c r="A676" s="26" t="s">
        <v>34</v>
      </c>
      <c r="B676" s="21" t="s">
        <v>35</v>
      </c>
      <c r="C676" s="22">
        <v>938446.69</v>
      </c>
      <c r="D676" s="22">
        <v>2923343</v>
      </c>
      <c r="E676" s="22">
        <v>743823</v>
      </c>
      <c r="F676" s="22">
        <v>892727.83</v>
      </c>
      <c r="G676" s="22">
        <f t="shared" si="150"/>
        <v>-45718.859999999986</v>
      </c>
      <c r="H676" s="22">
        <f t="shared" si="151"/>
        <v>-148904.82999999996</v>
      </c>
      <c r="I676" s="23">
        <f t="shared" si="152"/>
        <v>-4.871758884886674</v>
      </c>
      <c r="J676" s="23">
        <f t="shared" si="153"/>
        <v>120.01885260337473</v>
      </c>
      <c r="K676" s="23">
        <f t="shared" si="154"/>
        <v>30.537909167689183</v>
      </c>
    </row>
    <row r="677" spans="1:11">
      <c r="A677" s="27" t="s">
        <v>36</v>
      </c>
      <c r="B677" s="21" t="s">
        <v>37</v>
      </c>
      <c r="C677" s="22">
        <v>938446.69</v>
      </c>
      <c r="D677" s="22">
        <v>2923343</v>
      </c>
      <c r="E677" s="22">
        <v>743823</v>
      </c>
      <c r="F677" s="22">
        <v>892727.83</v>
      </c>
      <c r="G677" s="22">
        <f t="shared" si="150"/>
        <v>-45718.859999999986</v>
      </c>
      <c r="H677" s="22">
        <f t="shared" si="151"/>
        <v>-148904.82999999996</v>
      </c>
      <c r="I677" s="23">
        <f t="shared" si="152"/>
        <v>-4.871758884886674</v>
      </c>
      <c r="J677" s="23">
        <f t="shared" si="153"/>
        <v>120.01885260337473</v>
      </c>
      <c r="K677" s="23">
        <f t="shared" si="154"/>
        <v>30.537909167689183</v>
      </c>
    </row>
    <row r="678" spans="1:11">
      <c r="A678" s="28" t="s">
        <v>38</v>
      </c>
      <c r="B678" s="21" t="s">
        <v>39</v>
      </c>
      <c r="C678" s="22">
        <v>689378.65</v>
      </c>
      <c r="D678" s="22">
        <v>2245364</v>
      </c>
      <c r="E678" s="22">
        <v>556261</v>
      </c>
      <c r="F678" s="22">
        <v>616674.11</v>
      </c>
      <c r="G678" s="22">
        <f t="shared" si="150"/>
        <v>-72704.540000000037</v>
      </c>
      <c r="H678" s="22">
        <f t="shared" si="151"/>
        <v>-60413.109999999986</v>
      </c>
      <c r="I678" s="23">
        <f t="shared" si="152"/>
        <v>-10.54638695294669</v>
      </c>
      <c r="J678" s="23">
        <f t="shared" si="153"/>
        <v>110.86056904942103</v>
      </c>
      <c r="K678" s="23">
        <f t="shared" si="154"/>
        <v>27.464326942090455</v>
      </c>
    </row>
    <row r="679" spans="1:11">
      <c r="A679" s="28" t="s">
        <v>40</v>
      </c>
      <c r="B679" s="21" t="s">
        <v>41</v>
      </c>
      <c r="C679" s="22">
        <v>249068.04</v>
      </c>
      <c r="D679" s="22">
        <v>677979</v>
      </c>
      <c r="E679" s="22">
        <v>187562</v>
      </c>
      <c r="F679" s="22">
        <v>276053.71999999997</v>
      </c>
      <c r="G679" s="22">
        <f t="shared" si="150"/>
        <v>26985.679999999964</v>
      </c>
      <c r="H679" s="22">
        <f t="shared" si="151"/>
        <v>-88491.719999999972</v>
      </c>
      <c r="I679" s="23">
        <f t="shared" si="152"/>
        <v>10.834661885964962</v>
      </c>
      <c r="J679" s="23">
        <f t="shared" si="153"/>
        <v>147.17998315223764</v>
      </c>
      <c r="K679" s="23">
        <f t="shared" si="154"/>
        <v>40.717149056239201</v>
      </c>
    </row>
    <row r="680" spans="1:11">
      <c r="A680" s="26" t="s">
        <v>56</v>
      </c>
      <c r="B680" s="21" t="s">
        <v>57</v>
      </c>
      <c r="C680" s="22">
        <v>1223.98</v>
      </c>
      <c r="D680" s="22">
        <v>10000</v>
      </c>
      <c r="E680" s="22">
        <v>6000</v>
      </c>
      <c r="F680" s="22">
        <v>0</v>
      </c>
      <c r="G680" s="22">
        <f t="shared" si="150"/>
        <v>-1223.98</v>
      </c>
      <c r="H680" s="22">
        <f t="shared" si="151"/>
        <v>6000</v>
      </c>
      <c r="I680" s="23">
        <f t="shared" si="152"/>
        <v>-100</v>
      </c>
      <c r="J680" s="23">
        <f t="shared" si="153"/>
        <v>0</v>
      </c>
      <c r="K680" s="23">
        <f t="shared" si="154"/>
        <v>0</v>
      </c>
    </row>
    <row r="681" spans="1:11">
      <c r="A681" s="27" t="s">
        <v>58</v>
      </c>
      <c r="B681" s="21" t="s">
        <v>59</v>
      </c>
      <c r="C681" s="22">
        <v>1223.98</v>
      </c>
      <c r="D681" s="22">
        <v>10000</v>
      </c>
      <c r="E681" s="22">
        <v>6000</v>
      </c>
      <c r="F681" s="22">
        <v>0</v>
      </c>
      <c r="G681" s="22">
        <f t="shared" si="150"/>
        <v>-1223.98</v>
      </c>
      <c r="H681" s="22">
        <f t="shared" si="151"/>
        <v>6000</v>
      </c>
      <c r="I681" s="23">
        <f t="shared" si="152"/>
        <v>-100</v>
      </c>
      <c r="J681" s="23">
        <f t="shared" si="153"/>
        <v>0</v>
      </c>
      <c r="K681" s="23">
        <f t="shared" si="154"/>
        <v>0</v>
      </c>
    </row>
    <row r="682" spans="1:11">
      <c r="A682" s="20"/>
      <c r="B682" s="21" t="s">
        <v>60</v>
      </c>
      <c r="C682" s="22">
        <v>1947388.36</v>
      </c>
      <c r="D682" s="22">
        <v>0</v>
      </c>
      <c r="E682" s="22">
        <v>0</v>
      </c>
      <c r="F682" s="22">
        <v>1967225.55</v>
      </c>
      <c r="G682" s="22">
        <f t="shared" si="150"/>
        <v>19837.189999999944</v>
      </c>
      <c r="H682" s="22">
        <f t="shared" si="151"/>
        <v>-1967225.55</v>
      </c>
      <c r="I682" s="23">
        <f t="shared" si="152"/>
        <v>1.0186560835764737</v>
      </c>
      <c r="J682" s="23">
        <f t="shared" si="153"/>
        <v>0</v>
      </c>
      <c r="K682" s="23">
        <f t="shared" si="154"/>
        <v>0</v>
      </c>
    </row>
    <row r="683" spans="1:11">
      <c r="A683" s="20" t="s">
        <v>61</v>
      </c>
      <c r="B683" s="21" t="s">
        <v>62</v>
      </c>
      <c r="C683" s="22">
        <v>-1947388.36</v>
      </c>
      <c r="D683" s="22">
        <v>0</v>
      </c>
      <c r="E683" s="22">
        <v>0</v>
      </c>
      <c r="F683" s="22">
        <v>-1967225.55</v>
      </c>
      <c r="G683" s="22">
        <f t="shared" si="150"/>
        <v>-19837.189999999944</v>
      </c>
      <c r="H683" s="22">
        <f t="shared" si="151"/>
        <v>1967225.55</v>
      </c>
      <c r="I683" s="23">
        <f t="shared" si="152"/>
        <v>1.0186560835764737</v>
      </c>
      <c r="J683" s="23">
        <f t="shared" si="153"/>
        <v>0</v>
      </c>
      <c r="K683" s="23">
        <f t="shared" si="154"/>
        <v>0</v>
      </c>
    </row>
    <row r="684" spans="1:11">
      <c r="A684" s="26" t="s">
        <v>63</v>
      </c>
      <c r="B684" s="21" t="s">
        <v>64</v>
      </c>
      <c r="C684" s="22">
        <v>-1947388.36</v>
      </c>
      <c r="D684" s="22">
        <v>0</v>
      </c>
      <c r="E684" s="22">
        <v>0</v>
      </c>
      <c r="F684" s="22">
        <v>-1967225.55</v>
      </c>
      <c r="G684" s="22">
        <f t="shared" si="150"/>
        <v>-19837.189999999944</v>
      </c>
      <c r="H684" s="22">
        <f t="shared" si="151"/>
        <v>1967225.55</v>
      </c>
      <c r="I684" s="23">
        <f t="shared" si="152"/>
        <v>1.0186560835764737</v>
      </c>
      <c r="J684" s="23">
        <f t="shared" si="153"/>
        <v>0</v>
      </c>
      <c r="K684" s="23">
        <f t="shared" si="154"/>
        <v>0</v>
      </c>
    </row>
    <row r="685" spans="1:11" s="35" customFormat="1">
      <c r="A685" s="36" t="s">
        <v>508</v>
      </c>
      <c r="B685" s="32" t="s">
        <v>509</v>
      </c>
      <c r="C685" s="33"/>
      <c r="D685" s="33"/>
      <c r="E685" s="33"/>
      <c r="F685" s="33"/>
      <c r="G685" s="33"/>
      <c r="H685" s="33"/>
      <c r="I685" s="34"/>
      <c r="J685" s="34"/>
      <c r="K685" s="34"/>
    </row>
    <row r="686" spans="1:11">
      <c r="A686" s="20" t="s">
        <v>26</v>
      </c>
      <c r="B686" s="21" t="s">
        <v>27</v>
      </c>
      <c r="C686" s="22">
        <v>116056</v>
      </c>
      <c r="D686" s="22">
        <v>118945</v>
      </c>
      <c r="E686" s="22">
        <v>29927</v>
      </c>
      <c r="F686" s="22">
        <v>116179.5</v>
      </c>
      <c r="G686" s="22">
        <f t="shared" ref="G686:G699" si="155">F686-C686</f>
        <v>123.5</v>
      </c>
      <c r="H686" s="22">
        <f t="shared" ref="H686:H699" si="156">E686-F686</f>
        <v>-86252.5</v>
      </c>
      <c r="I686" s="23">
        <f t="shared" ref="I686:I699" si="157">IF(ISERROR(F686/C686),0,F686/C686*100-100)</f>
        <v>0.10641414489556666</v>
      </c>
      <c r="J686" s="23">
        <f t="shared" ref="J686:J699" si="158">IF(ISERROR(F686/E686),0,F686/E686*100)</f>
        <v>388.2096434657667</v>
      </c>
      <c r="K686" s="23">
        <f t="shared" ref="K686:K699" si="159">IF(ISERROR(F686/D686),0,F686/D686*100)</f>
        <v>97.674975829164751</v>
      </c>
    </row>
    <row r="687" spans="1:11" ht="25.5">
      <c r="A687" s="26" t="s">
        <v>70</v>
      </c>
      <c r="B687" s="21" t="s">
        <v>71</v>
      </c>
      <c r="C687" s="22">
        <v>253</v>
      </c>
      <c r="D687" s="22">
        <v>2846</v>
      </c>
      <c r="E687" s="22">
        <v>700</v>
      </c>
      <c r="F687" s="22">
        <v>80.5</v>
      </c>
      <c r="G687" s="22">
        <f t="shared" si="155"/>
        <v>-172.5</v>
      </c>
      <c r="H687" s="22">
        <f t="shared" si="156"/>
        <v>619.5</v>
      </c>
      <c r="I687" s="23">
        <f t="shared" si="157"/>
        <v>-68.181818181818187</v>
      </c>
      <c r="J687" s="23">
        <f t="shared" si="158"/>
        <v>11.5</v>
      </c>
      <c r="K687" s="23">
        <f t="shared" si="159"/>
        <v>2.8285312719606464</v>
      </c>
    </row>
    <row r="688" spans="1:11">
      <c r="A688" s="26" t="s">
        <v>28</v>
      </c>
      <c r="B688" s="21" t="s">
        <v>29</v>
      </c>
      <c r="C688" s="22">
        <v>115803</v>
      </c>
      <c r="D688" s="22">
        <v>116099</v>
      </c>
      <c r="E688" s="22">
        <v>29227</v>
      </c>
      <c r="F688" s="22">
        <v>116099</v>
      </c>
      <c r="G688" s="22">
        <f t="shared" si="155"/>
        <v>296</v>
      </c>
      <c r="H688" s="22">
        <f t="shared" si="156"/>
        <v>-86872</v>
      </c>
      <c r="I688" s="23">
        <f t="shared" si="157"/>
        <v>0.25560650414928432</v>
      </c>
      <c r="J688" s="23">
        <f t="shared" si="158"/>
        <v>397.23201149621923</v>
      </c>
      <c r="K688" s="23">
        <f t="shared" si="159"/>
        <v>100</v>
      </c>
    </row>
    <row r="689" spans="1:11">
      <c r="A689" s="27" t="s">
        <v>30</v>
      </c>
      <c r="B689" s="21" t="s">
        <v>31</v>
      </c>
      <c r="C689" s="22">
        <v>115803</v>
      </c>
      <c r="D689" s="22">
        <v>116099</v>
      </c>
      <c r="E689" s="22">
        <v>29227</v>
      </c>
      <c r="F689" s="22">
        <v>116099</v>
      </c>
      <c r="G689" s="22">
        <f t="shared" si="155"/>
        <v>296</v>
      </c>
      <c r="H689" s="22">
        <f t="shared" si="156"/>
        <v>-86872</v>
      </c>
      <c r="I689" s="23">
        <f t="shared" si="157"/>
        <v>0.25560650414928432</v>
      </c>
      <c r="J689" s="23">
        <f t="shared" si="158"/>
        <v>397.23201149621923</v>
      </c>
      <c r="K689" s="23">
        <f t="shared" si="159"/>
        <v>100</v>
      </c>
    </row>
    <row r="690" spans="1:11">
      <c r="A690" s="20" t="s">
        <v>32</v>
      </c>
      <c r="B690" s="21" t="s">
        <v>33</v>
      </c>
      <c r="C690" s="22">
        <v>29232.61</v>
      </c>
      <c r="D690" s="22">
        <v>118945</v>
      </c>
      <c r="E690" s="22">
        <v>29927</v>
      </c>
      <c r="F690" s="22">
        <v>17912.66</v>
      </c>
      <c r="G690" s="22">
        <f t="shared" si="155"/>
        <v>-11319.95</v>
      </c>
      <c r="H690" s="22">
        <f t="shared" si="156"/>
        <v>12014.34</v>
      </c>
      <c r="I690" s="23">
        <f t="shared" si="157"/>
        <v>-38.723706162398777</v>
      </c>
      <c r="J690" s="23">
        <f t="shared" si="158"/>
        <v>59.854512647442107</v>
      </c>
      <c r="K690" s="23">
        <f t="shared" si="159"/>
        <v>15.059615788809955</v>
      </c>
    </row>
    <row r="691" spans="1:11">
      <c r="A691" s="26" t="s">
        <v>34</v>
      </c>
      <c r="B691" s="21" t="s">
        <v>35</v>
      </c>
      <c r="C691" s="22">
        <v>29232.61</v>
      </c>
      <c r="D691" s="22">
        <v>118319</v>
      </c>
      <c r="E691" s="22">
        <v>29927</v>
      </c>
      <c r="F691" s="22">
        <v>17912.66</v>
      </c>
      <c r="G691" s="22">
        <f t="shared" si="155"/>
        <v>-11319.95</v>
      </c>
      <c r="H691" s="22">
        <f t="shared" si="156"/>
        <v>12014.34</v>
      </c>
      <c r="I691" s="23">
        <f t="shared" si="157"/>
        <v>-38.723706162398777</v>
      </c>
      <c r="J691" s="23">
        <f t="shared" si="158"/>
        <v>59.854512647442107</v>
      </c>
      <c r="K691" s="23">
        <f t="shared" si="159"/>
        <v>15.139292928439218</v>
      </c>
    </row>
    <row r="692" spans="1:11">
      <c r="A692" s="27" t="s">
        <v>36</v>
      </c>
      <c r="B692" s="21" t="s">
        <v>37</v>
      </c>
      <c r="C692" s="22">
        <v>29232.61</v>
      </c>
      <c r="D692" s="22">
        <v>118319</v>
      </c>
      <c r="E692" s="22">
        <v>29927</v>
      </c>
      <c r="F692" s="22">
        <v>17912.66</v>
      </c>
      <c r="G692" s="22">
        <f t="shared" si="155"/>
        <v>-11319.95</v>
      </c>
      <c r="H692" s="22">
        <f t="shared" si="156"/>
        <v>12014.34</v>
      </c>
      <c r="I692" s="23">
        <f t="shared" si="157"/>
        <v>-38.723706162398777</v>
      </c>
      <c r="J692" s="23">
        <f t="shared" si="158"/>
        <v>59.854512647442107</v>
      </c>
      <c r="K692" s="23">
        <f t="shared" si="159"/>
        <v>15.139292928439218</v>
      </c>
    </row>
    <row r="693" spans="1:11">
      <c r="A693" s="28" t="s">
        <v>38</v>
      </c>
      <c r="B693" s="21" t="s">
        <v>39</v>
      </c>
      <c r="C693" s="22">
        <v>25389.34</v>
      </c>
      <c r="D693" s="22">
        <v>102108</v>
      </c>
      <c r="E693" s="22">
        <v>25527</v>
      </c>
      <c r="F693" s="22">
        <v>13359.33</v>
      </c>
      <c r="G693" s="22">
        <f t="shared" si="155"/>
        <v>-12030.01</v>
      </c>
      <c r="H693" s="22">
        <f t="shared" si="156"/>
        <v>12167.67</v>
      </c>
      <c r="I693" s="23">
        <f t="shared" si="157"/>
        <v>-47.382129665442271</v>
      </c>
      <c r="J693" s="23">
        <f t="shared" si="158"/>
        <v>52.334116817487363</v>
      </c>
      <c r="K693" s="23">
        <f t="shared" si="159"/>
        <v>13.083529204371841</v>
      </c>
    </row>
    <row r="694" spans="1:11">
      <c r="A694" s="28" t="s">
        <v>40</v>
      </c>
      <c r="B694" s="21" t="s">
        <v>41</v>
      </c>
      <c r="C694" s="22">
        <v>3843.27</v>
      </c>
      <c r="D694" s="22">
        <v>16211</v>
      </c>
      <c r="E694" s="22">
        <v>4400</v>
      </c>
      <c r="F694" s="22">
        <v>4553.33</v>
      </c>
      <c r="G694" s="22">
        <f t="shared" si="155"/>
        <v>710.06</v>
      </c>
      <c r="H694" s="22">
        <f t="shared" si="156"/>
        <v>-153.32999999999993</v>
      </c>
      <c r="I694" s="23">
        <f t="shared" si="157"/>
        <v>18.47541286456584</v>
      </c>
      <c r="J694" s="23">
        <f t="shared" si="158"/>
        <v>103.48477272727273</v>
      </c>
      <c r="K694" s="23">
        <f t="shared" si="159"/>
        <v>28.087903275553639</v>
      </c>
    </row>
    <row r="695" spans="1:11">
      <c r="A695" s="26" t="s">
        <v>56</v>
      </c>
      <c r="B695" s="21" t="s">
        <v>57</v>
      </c>
      <c r="C695" s="22">
        <v>0</v>
      </c>
      <c r="D695" s="22">
        <v>626</v>
      </c>
      <c r="E695" s="22">
        <v>0</v>
      </c>
      <c r="F695" s="22">
        <v>0</v>
      </c>
      <c r="G695" s="22">
        <f t="shared" si="155"/>
        <v>0</v>
      </c>
      <c r="H695" s="22">
        <f t="shared" si="156"/>
        <v>0</v>
      </c>
      <c r="I695" s="23">
        <f t="shared" si="157"/>
        <v>0</v>
      </c>
      <c r="J695" s="23">
        <f t="shared" si="158"/>
        <v>0</v>
      </c>
      <c r="K695" s="23">
        <f t="shared" si="159"/>
        <v>0</v>
      </c>
    </row>
    <row r="696" spans="1:11">
      <c r="A696" s="27" t="s">
        <v>58</v>
      </c>
      <c r="B696" s="21" t="s">
        <v>59</v>
      </c>
      <c r="C696" s="22">
        <v>0</v>
      </c>
      <c r="D696" s="22">
        <v>626</v>
      </c>
      <c r="E696" s="22">
        <v>0</v>
      </c>
      <c r="F696" s="22">
        <v>0</v>
      </c>
      <c r="G696" s="22">
        <f t="shared" si="155"/>
        <v>0</v>
      </c>
      <c r="H696" s="22">
        <f t="shared" si="156"/>
        <v>0</v>
      </c>
      <c r="I696" s="23">
        <f t="shared" si="157"/>
        <v>0</v>
      </c>
      <c r="J696" s="23">
        <f t="shared" si="158"/>
        <v>0</v>
      </c>
      <c r="K696" s="23">
        <f t="shared" si="159"/>
        <v>0</v>
      </c>
    </row>
    <row r="697" spans="1:11">
      <c r="A697" s="20"/>
      <c r="B697" s="21" t="s">
        <v>60</v>
      </c>
      <c r="C697" s="22">
        <v>86823.39</v>
      </c>
      <c r="D697" s="22">
        <v>0</v>
      </c>
      <c r="E697" s="22">
        <v>0</v>
      </c>
      <c r="F697" s="22">
        <v>98266.84</v>
      </c>
      <c r="G697" s="22">
        <f t="shared" si="155"/>
        <v>11443.449999999997</v>
      </c>
      <c r="H697" s="22">
        <f t="shared" si="156"/>
        <v>-98266.84</v>
      </c>
      <c r="I697" s="23">
        <f t="shared" si="157"/>
        <v>13.180146501996745</v>
      </c>
      <c r="J697" s="23">
        <f t="shared" si="158"/>
        <v>0</v>
      </c>
      <c r="K697" s="23">
        <f t="shared" si="159"/>
        <v>0</v>
      </c>
    </row>
    <row r="698" spans="1:11">
      <c r="A698" s="20" t="s">
        <v>61</v>
      </c>
      <c r="B698" s="21" t="s">
        <v>62</v>
      </c>
      <c r="C698" s="22">
        <v>-86823.39</v>
      </c>
      <c r="D698" s="22">
        <v>0</v>
      </c>
      <c r="E698" s="22">
        <v>0</v>
      </c>
      <c r="F698" s="22">
        <v>-98266.84</v>
      </c>
      <c r="G698" s="22">
        <f t="shared" si="155"/>
        <v>-11443.449999999997</v>
      </c>
      <c r="H698" s="22">
        <f t="shared" si="156"/>
        <v>98266.84</v>
      </c>
      <c r="I698" s="23">
        <f t="shared" si="157"/>
        <v>13.180146501996745</v>
      </c>
      <c r="J698" s="23">
        <f t="shared" si="158"/>
        <v>0</v>
      </c>
      <c r="K698" s="23">
        <f t="shared" si="159"/>
        <v>0</v>
      </c>
    </row>
    <row r="699" spans="1:11">
      <c r="A699" s="26" t="s">
        <v>63</v>
      </c>
      <c r="B699" s="21" t="s">
        <v>64</v>
      </c>
      <c r="C699" s="22">
        <v>-86823.39</v>
      </c>
      <c r="D699" s="22">
        <v>0</v>
      </c>
      <c r="E699" s="22">
        <v>0</v>
      </c>
      <c r="F699" s="22">
        <v>-98266.84</v>
      </c>
      <c r="G699" s="22">
        <f t="shared" si="155"/>
        <v>-11443.449999999997</v>
      </c>
      <c r="H699" s="22">
        <f t="shared" si="156"/>
        <v>98266.84</v>
      </c>
      <c r="I699" s="23">
        <f t="shared" si="157"/>
        <v>13.180146501996745</v>
      </c>
      <c r="J699" s="23">
        <f t="shared" si="158"/>
        <v>0</v>
      </c>
      <c r="K699" s="23">
        <f t="shared" si="159"/>
        <v>0</v>
      </c>
    </row>
    <row r="700" spans="1:11" s="35" customFormat="1" ht="38.25">
      <c r="A700" s="36" t="s">
        <v>510</v>
      </c>
      <c r="B700" s="32" t="s">
        <v>511</v>
      </c>
      <c r="C700" s="33"/>
      <c r="D700" s="33"/>
      <c r="E700" s="33"/>
      <c r="F700" s="33"/>
      <c r="G700" s="33"/>
      <c r="H700" s="33"/>
      <c r="I700" s="34"/>
      <c r="J700" s="34"/>
      <c r="K700" s="34"/>
    </row>
    <row r="701" spans="1:11">
      <c r="A701" s="20" t="s">
        <v>26</v>
      </c>
      <c r="B701" s="21" t="s">
        <v>27</v>
      </c>
      <c r="C701" s="22">
        <v>30535014.449999999</v>
      </c>
      <c r="D701" s="22">
        <v>31534888</v>
      </c>
      <c r="E701" s="22">
        <v>7883722</v>
      </c>
      <c r="F701" s="22">
        <v>31535219.219999999</v>
      </c>
      <c r="G701" s="22">
        <f t="shared" ref="G701:G718" si="160">F701-C701</f>
        <v>1000204.7699999996</v>
      </c>
      <c r="H701" s="22">
        <f t="shared" ref="H701:H718" si="161">E701-F701</f>
        <v>-23651497.219999999</v>
      </c>
      <c r="I701" s="23">
        <f t="shared" ref="I701:I718" si="162">IF(ISERROR(F701/C701),0,F701/C701*100-100)</f>
        <v>3.2755994651248557</v>
      </c>
      <c r="J701" s="23">
        <f t="shared" ref="J701:J718" si="163">IF(ISERROR(F701/E701),0,F701/E701*100)</f>
        <v>400.00420131506411</v>
      </c>
      <c r="K701" s="23">
        <f t="shared" ref="K701:K718" si="164">IF(ISERROR(F701/D701),0,F701/D701*100)</f>
        <v>100.00105032876603</v>
      </c>
    </row>
    <row r="702" spans="1:11" ht="25.5">
      <c r="A702" s="26" t="s">
        <v>70</v>
      </c>
      <c r="B702" s="21" t="s">
        <v>71</v>
      </c>
      <c r="C702" s="22">
        <v>86.45</v>
      </c>
      <c r="D702" s="22">
        <v>0</v>
      </c>
      <c r="E702" s="22">
        <v>0</v>
      </c>
      <c r="F702" s="22">
        <v>330.24</v>
      </c>
      <c r="G702" s="22">
        <f t="shared" si="160"/>
        <v>243.79000000000002</v>
      </c>
      <c r="H702" s="22">
        <f t="shared" si="161"/>
        <v>-330.24</v>
      </c>
      <c r="I702" s="23">
        <f t="shared" si="162"/>
        <v>282.00115673799883</v>
      </c>
      <c r="J702" s="23">
        <f t="shared" si="163"/>
        <v>0</v>
      </c>
      <c r="K702" s="23">
        <f t="shared" si="164"/>
        <v>0</v>
      </c>
    </row>
    <row r="703" spans="1:11">
      <c r="A703" s="26" t="s">
        <v>72</v>
      </c>
      <c r="B703" s="21" t="s">
        <v>73</v>
      </c>
      <c r="C703" s="22">
        <v>40</v>
      </c>
      <c r="D703" s="22">
        <v>0</v>
      </c>
      <c r="E703" s="22">
        <v>0</v>
      </c>
      <c r="F703" s="22">
        <v>0.98</v>
      </c>
      <c r="G703" s="22">
        <f t="shared" si="160"/>
        <v>-39.020000000000003</v>
      </c>
      <c r="H703" s="22">
        <f t="shared" si="161"/>
        <v>-0.98</v>
      </c>
      <c r="I703" s="23">
        <f t="shared" si="162"/>
        <v>-97.55</v>
      </c>
      <c r="J703" s="23">
        <f t="shared" si="163"/>
        <v>0</v>
      </c>
      <c r="K703" s="23">
        <f t="shared" si="164"/>
        <v>0</v>
      </c>
    </row>
    <row r="704" spans="1:11">
      <c r="A704" s="27" t="s">
        <v>102</v>
      </c>
      <c r="B704" s="21" t="s">
        <v>103</v>
      </c>
      <c r="C704" s="22">
        <v>40</v>
      </c>
      <c r="D704" s="22">
        <v>0</v>
      </c>
      <c r="E704" s="22">
        <v>0</v>
      </c>
      <c r="F704" s="22">
        <v>0.98</v>
      </c>
      <c r="G704" s="22">
        <f t="shared" si="160"/>
        <v>-39.020000000000003</v>
      </c>
      <c r="H704" s="22">
        <f t="shared" si="161"/>
        <v>-0.98</v>
      </c>
      <c r="I704" s="23">
        <f t="shared" si="162"/>
        <v>-97.55</v>
      </c>
      <c r="J704" s="23">
        <f t="shared" si="163"/>
        <v>0</v>
      </c>
      <c r="K704" s="23">
        <f t="shared" si="164"/>
        <v>0</v>
      </c>
    </row>
    <row r="705" spans="1:11">
      <c r="A705" s="28" t="s">
        <v>104</v>
      </c>
      <c r="B705" s="21" t="s">
        <v>105</v>
      </c>
      <c r="C705" s="22">
        <v>40</v>
      </c>
      <c r="D705" s="22">
        <v>0</v>
      </c>
      <c r="E705" s="22">
        <v>0</v>
      </c>
      <c r="F705" s="22">
        <v>0.98</v>
      </c>
      <c r="G705" s="22">
        <f t="shared" si="160"/>
        <v>-39.020000000000003</v>
      </c>
      <c r="H705" s="22">
        <f t="shared" si="161"/>
        <v>-0.98</v>
      </c>
      <c r="I705" s="23">
        <f t="shared" si="162"/>
        <v>-97.55</v>
      </c>
      <c r="J705" s="23">
        <f t="shared" si="163"/>
        <v>0</v>
      </c>
      <c r="K705" s="23">
        <f t="shared" si="164"/>
        <v>0</v>
      </c>
    </row>
    <row r="706" spans="1:11" ht="38.25">
      <c r="A706" s="29" t="s">
        <v>446</v>
      </c>
      <c r="B706" s="21" t="s">
        <v>447</v>
      </c>
      <c r="C706" s="22">
        <v>40</v>
      </c>
      <c r="D706" s="22">
        <v>0</v>
      </c>
      <c r="E706" s="22">
        <v>0</v>
      </c>
      <c r="F706" s="22">
        <v>0.98</v>
      </c>
      <c r="G706" s="22">
        <f t="shared" si="160"/>
        <v>-39.020000000000003</v>
      </c>
      <c r="H706" s="22">
        <f t="shared" si="161"/>
        <v>-0.98</v>
      </c>
      <c r="I706" s="23">
        <f t="shared" si="162"/>
        <v>-97.55</v>
      </c>
      <c r="J706" s="23">
        <f t="shared" si="163"/>
        <v>0</v>
      </c>
      <c r="K706" s="23">
        <f t="shared" si="164"/>
        <v>0</v>
      </c>
    </row>
    <row r="707" spans="1:11">
      <c r="A707" s="26" t="s">
        <v>28</v>
      </c>
      <c r="B707" s="21" t="s">
        <v>29</v>
      </c>
      <c r="C707" s="22">
        <v>30534888</v>
      </c>
      <c r="D707" s="22">
        <v>31534888</v>
      </c>
      <c r="E707" s="22">
        <v>7883722</v>
      </c>
      <c r="F707" s="22">
        <v>31534888</v>
      </c>
      <c r="G707" s="22">
        <f t="shared" si="160"/>
        <v>1000000</v>
      </c>
      <c r="H707" s="22">
        <f t="shared" si="161"/>
        <v>-23651166</v>
      </c>
      <c r="I707" s="23">
        <f t="shared" si="162"/>
        <v>3.2749424199623718</v>
      </c>
      <c r="J707" s="23">
        <f t="shared" si="163"/>
        <v>400</v>
      </c>
      <c r="K707" s="23">
        <f t="shared" si="164"/>
        <v>100</v>
      </c>
    </row>
    <row r="708" spans="1:11">
      <c r="A708" s="27" t="s">
        <v>30</v>
      </c>
      <c r="B708" s="21" t="s">
        <v>31</v>
      </c>
      <c r="C708" s="22">
        <v>30534888</v>
      </c>
      <c r="D708" s="22">
        <v>31534888</v>
      </c>
      <c r="E708" s="22">
        <v>7883722</v>
      </c>
      <c r="F708" s="22">
        <v>31534888</v>
      </c>
      <c r="G708" s="22">
        <f t="shared" si="160"/>
        <v>1000000</v>
      </c>
      <c r="H708" s="22">
        <f t="shared" si="161"/>
        <v>-23651166</v>
      </c>
      <c r="I708" s="23">
        <f t="shared" si="162"/>
        <v>3.2749424199623718</v>
      </c>
      <c r="J708" s="23">
        <f t="shared" si="163"/>
        <v>400</v>
      </c>
      <c r="K708" s="23">
        <f t="shared" si="164"/>
        <v>100</v>
      </c>
    </row>
    <row r="709" spans="1:11">
      <c r="A709" s="20" t="s">
        <v>32</v>
      </c>
      <c r="B709" s="21" t="s">
        <v>33</v>
      </c>
      <c r="C709" s="22">
        <v>7633753</v>
      </c>
      <c r="D709" s="22">
        <v>31534888</v>
      </c>
      <c r="E709" s="22">
        <v>7883722</v>
      </c>
      <c r="F709" s="22">
        <v>7883758</v>
      </c>
      <c r="G709" s="22">
        <f t="shared" si="160"/>
        <v>250005</v>
      </c>
      <c r="H709" s="22">
        <f t="shared" si="161"/>
        <v>-36</v>
      </c>
      <c r="I709" s="23">
        <f t="shared" si="162"/>
        <v>3.2749946192914621</v>
      </c>
      <c r="J709" s="23">
        <f t="shared" si="163"/>
        <v>100.00045663710617</v>
      </c>
      <c r="K709" s="23">
        <f t="shared" si="164"/>
        <v>25.000114159276542</v>
      </c>
    </row>
    <row r="710" spans="1:11">
      <c r="A710" s="26" t="s">
        <v>34</v>
      </c>
      <c r="B710" s="21" t="s">
        <v>35</v>
      </c>
      <c r="C710" s="22">
        <v>7633753</v>
      </c>
      <c r="D710" s="22">
        <v>31534888</v>
      </c>
      <c r="E710" s="22">
        <v>7883722</v>
      </c>
      <c r="F710" s="22">
        <v>7883758</v>
      </c>
      <c r="G710" s="22">
        <f t="shared" si="160"/>
        <v>250005</v>
      </c>
      <c r="H710" s="22">
        <f t="shared" si="161"/>
        <v>-36</v>
      </c>
      <c r="I710" s="23">
        <f t="shared" si="162"/>
        <v>3.2749946192914621</v>
      </c>
      <c r="J710" s="23">
        <f t="shared" si="163"/>
        <v>100.00045663710617</v>
      </c>
      <c r="K710" s="23">
        <f t="shared" si="164"/>
        <v>25.000114159276542</v>
      </c>
    </row>
    <row r="711" spans="1:11">
      <c r="A711" s="27" t="s">
        <v>42</v>
      </c>
      <c r="B711" s="21" t="s">
        <v>43</v>
      </c>
      <c r="C711" s="22">
        <v>915930</v>
      </c>
      <c r="D711" s="22">
        <v>4398181</v>
      </c>
      <c r="E711" s="22">
        <v>900000</v>
      </c>
      <c r="F711" s="22">
        <v>1099557</v>
      </c>
      <c r="G711" s="22">
        <f t="shared" si="160"/>
        <v>183627</v>
      </c>
      <c r="H711" s="22">
        <f t="shared" si="161"/>
        <v>-199557</v>
      </c>
      <c r="I711" s="23">
        <f t="shared" si="162"/>
        <v>20.048147784219324</v>
      </c>
      <c r="J711" s="23">
        <f t="shared" si="163"/>
        <v>122.173</v>
      </c>
      <c r="K711" s="23">
        <f t="shared" si="164"/>
        <v>25.000267155899223</v>
      </c>
    </row>
    <row r="712" spans="1:11">
      <c r="A712" s="28" t="s">
        <v>44</v>
      </c>
      <c r="B712" s="21" t="s">
        <v>45</v>
      </c>
      <c r="C712" s="22">
        <v>915930</v>
      </c>
      <c r="D712" s="22">
        <v>4398181</v>
      </c>
      <c r="E712" s="22">
        <v>900000</v>
      </c>
      <c r="F712" s="22">
        <v>1099557</v>
      </c>
      <c r="G712" s="22">
        <f t="shared" si="160"/>
        <v>183627</v>
      </c>
      <c r="H712" s="22">
        <f t="shared" si="161"/>
        <v>-199557</v>
      </c>
      <c r="I712" s="23">
        <f t="shared" si="162"/>
        <v>20.048147784219324</v>
      </c>
      <c r="J712" s="23">
        <f t="shared" si="163"/>
        <v>122.173</v>
      </c>
      <c r="K712" s="23">
        <f t="shared" si="164"/>
        <v>25.000267155899223</v>
      </c>
    </row>
    <row r="713" spans="1:11" ht="25.5">
      <c r="A713" s="27" t="s">
        <v>48</v>
      </c>
      <c r="B713" s="21" t="s">
        <v>49</v>
      </c>
      <c r="C713" s="22">
        <v>6717823</v>
      </c>
      <c r="D713" s="22">
        <v>27136707</v>
      </c>
      <c r="E713" s="22">
        <v>6983722</v>
      </c>
      <c r="F713" s="22">
        <v>6784201</v>
      </c>
      <c r="G713" s="22">
        <f t="shared" si="160"/>
        <v>66378</v>
      </c>
      <c r="H713" s="22">
        <f t="shared" si="161"/>
        <v>199521</v>
      </c>
      <c r="I713" s="23">
        <f t="shared" si="162"/>
        <v>0.98808795647042302</v>
      </c>
      <c r="J713" s="23">
        <f t="shared" si="163"/>
        <v>97.143056381682996</v>
      </c>
      <c r="K713" s="23">
        <f t="shared" si="164"/>
        <v>25.000089362353361</v>
      </c>
    </row>
    <row r="714" spans="1:11" ht="25.5">
      <c r="A714" s="28" t="s">
        <v>148</v>
      </c>
      <c r="B714" s="21" t="s">
        <v>149</v>
      </c>
      <c r="C714" s="22">
        <v>6717823</v>
      </c>
      <c r="D714" s="22">
        <v>27136707</v>
      </c>
      <c r="E714" s="22">
        <v>6983722</v>
      </c>
      <c r="F714" s="22">
        <v>6784201</v>
      </c>
      <c r="G714" s="22">
        <f t="shared" si="160"/>
        <v>66378</v>
      </c>
      <c r="H714" s="22">
        <f t="shared" si="161"/>
        <v>199521</v>
      </c>
      <c r="I714" s="23">
        <f t="shared" si="162"/>
        <v>0.98808795647042302</v>
      </c>
      <c r="J714" s="23">
        <f t="shared" si="163"/>
        <v>97.143056381682996</v>
      </c>
      <c r="K714" s="23">
        <f t="shared" si="164"/>
        <v>25.000089362353361</v>
      </c>
    </row>
    <row r="715" spans="1:11" ht="25.5">
      <c r="A715" s="29" t="s">
        <v>168</v>
      </c>
      <c r="B715" s="21" t="s">
        <v>169</v>
      </c>
      <c r="C715" s="22">
        <v>6717823</v>
      </c>
      <c r="D715" s="22">
        <v>27136707</v>
      </c>
      <c r="E715" s="22">
        <v>6983722</v>
      </c>
      <c r="F715" s="22">
        <v>6784201</v>
      </c>
      <c r="G715" s="22">
        <f t="shared" si="160"/>
        <v>66378</v>
      </c>
      <c r="H715" s="22">
        <f t="shared" si="161"/>
        <v>199521</v>
      </c>
      <c r="I715" s="23">
        <f t="shared" si="162"/>
        <v>0.98808795647042302</v>
      </c>
      <c r="J715" s="23">
        <f t="shared" si="163"/>
        <v>97.143056381682996</v>
      </c>
      <c r="K715" s="23">
        <f t="shared" si="164"/>
        <v>25.000089362353361</v>
      </c>
    </row>
    <row r="716" spans="1:11">
      <c r="A716" s="20"/>
      <c r="B716" s="21" t="s">
        <v>60</v>
      </c>
      <c r="C716" s="22">
        <v>22901261.449999999</v>
      </c>
      <c r="D716" s="22">
        <v>0</v>
      </c>
      <c r="E716" s="22">
        <v>0</v>
      </c>
      <c r="F716" s="22">
        <v>23651461.219999999</v>
      </c>
      <c r="G716" s="22">
        <f t="shared" si="160"/>
        <v>750199.76999999955</v>
      </c>
      <c r="H716" s="22">
        <f t="shared" si="161"/>
        <v>-23651461.219999999</v>
      </c>
      <c r="I716" s="23">
        <f t="shared" si="162"/>
        <v>3.2758010803811004</v>
      </c>
      <c r="J716" s="23">
        <f t="shared" si="163"/>
        <v>0</v>
      </c>
      <c r="K716" s="23">
        <f t="shared" si="164"/>
        <v>0</v>
      </c>
    </row>
    <row r="717" spans="1:11">
      <c r="A717" s="20" t="s">
        <v>61</v>
      </c>
      <c r="B717" s="21" t="s">
        <v>62</v>
      </c>
      <c r="C717" s="22">
        <v>-22901261.449999999</v>
      </c>
      <c r="D717" s="22">
        <v>0</v>
      </c>
      <c r="E717" s="22">
        <v>0</v>
      </c>
      <c r="F717" s="22">
        <v>-23651461.219999999</v>
      </c>
      <c r="G717" s="22">
        <f t="shared" si="160"/>
        <v>-750199.76999999955</v>
      </c>
      <c r="H717" s="22">
        <f t="shared" si="161"/>
        <v>23651461.219999999</v>
      </c>
      <c r="I717" s="23">
        <f t="shared" si="162"/>
        <v>3.2758010803811004</v>
      </c>
      <c r="J717" s="23">
        <f t="shared" si="163"/>
        <v>0</v>
      </c>
      <c r="K717" s="23">
        <f t="shared" si="164"/>
        <v>0</v>
      </c>
    </row>
    <row r="718" spans="1:11">
      <c r="A718" s="26" t="s">
        <v>63</v>
      </c>
      <c r="B718" s="21" t="s">
        <v>64</v>
      </c>
      <c r="C718" s="22">
        <v>-22901261.449999999</v>
      </c>
      <c r="D718" s="22">
        <v>0</v>
      </c>
      <c r="E718" s="22">
        <v>0</v>
      </c>
      <c r="F718" s="22">
        <v>-23651461.219999999</v>
      </c>
      <c r="G718" s="22">
        <f t="shared" si="160"/>
        <v>-750199.76999999955</v>
      </c>
      <c r="H718" s="22">
        <f t="shared" si="161"/>
        <v>23651461.219999999</v>
      </c>
      <c r="I718" s="23">
        <f t="shared" si="162"/>
        <v>3.2758010803811004</v>
      </c>
      <c r="J718" s="23">
        <f t="shared" si="163"/>
        <v>0</v>
      </c>
      <c r="K718" s="23">
        <f t="shared" si="164"/>
        <v>0</v>
      </c>
    </row>
    <row r="719" spans="1:11" s="35" customFormat="1" ht="38.25">
      <c r="A719" s="36" t="s">
        <v>512</v>
      </c>
      <c r="B719" s="32" t="s">
        <v>513</v>
      </c>
      <c r="C719" s="33"/>
      <c r="D719" s="33"/>
      <c r="E719" s="33"/>
      <c r="F719" s="33"/>
      <c r="G719" s="33"/>
      <c r="H719" s="33"/>
      <c r="I719" s="34"/>
      <c r="J719" s="34"/>
      <c r="K719" s="34"/>
    </row>
    <row r="720" spans="1:11">
      <c r="A720" s="20" t="s">
        <v>26</v>
      </c>
      <c r="B720" s="21" t="s">
        <v>27</v>
      </c>
      <c r="C720" s="22">
        <v>316030</v>
      </c>
      <c r="D720" s="22">
        <v>0</v>
      </c>
      <c r="E720" s="22">
        <v>0</v>
      </c>
      <c r="F720" s="22">
        <v>0</v>
      </c>
      <c r="G720" s="22">
        <f t="shared" ref="G720:G729" si="165">F720-C720</f>
        <v>-316030</v>
      </c>
      <c r="H720" s="22">
        <f t="shared" ref="H720:H729" si="166">E720-F720</f>
        <v>0</v>
      </c>
      <c r="I720" s="23">
        <f t="shared" ref="I720:I729" si="167">IF(ISERROR(F720/C720),0,F720/C720*100-100)</f>
        <v>-100</v>
      </c>
      <c r="J720" s="23">
        <f t="shared" ref="J720:J729" si="168">IF(ISERROR(F720/E720),0,F720/E720*100)</f>
        <v>0</v>
      </c>
      <c r="K720" s="23">
        <f t="shared" ref="K720:K729" si="169">IF(ISERROR(F720/D720),0,F720/D720*100)</f>
        <v>0</v>
      </c>
    </row>
    <row r="721" spans="1:11">
      <c r="A721" s="26" t="s">
        <v>28</v>
      </c>
      <c r="B721" s="21" t="s">
        <v>29</v>
      </c>
      <c r="C721" s="22">
        <v>316030</v>
      </c>
      <c r="D721" s="22">
        <v>0</v>
      </c>
      <c r="E721" s="22">
        <v>0</v>
      </c>
      <c r="F721" s="22">
        <v>0</v>
      </c>
      <c r="G721" s="22">
        <f t="shared" si="165"/>
        <v>-316030</v>
      </c>
      <c r="H721" s="22">
        <f t="shared" si="166"/>
        <v>0</v>
      </c>
      <c r="I721" s="23">
        <f t="shared" si="167"/>
        <v>-100</v>
      </c>
      <c r="J721" s="23">
        <f t="shared" si="168"/>
        <v>0</v>
      </c>
      <c r="K721" s="23">
        <f t="shared" si="169"/>
        <v>0</v>
      </c>
    </row>
    <row r="722" spans="1:11">
      <c r="A722" s="27" t="s">
        <v>30</v>
      </c>
      <c r="B722" s="21" t="s">
        <v>31</v>
      </c>
      <c r="C722" s="22">
        <v>316030</v>
      </c>
      <c r="D722" s="22">
        <v>0</v>
      </c>
      <c r="E722" s="22">
        <v>0</v>
      </c>
      <c r="F722" s="22">
        <v>0</v>
      </c>
      <c r="G722" s="22">
        <f t="shared" si="165"/>
        <v>-316030</v>
      </c>
      <c r="H722" s="22">
        <f t="shared" si="166"/>
        <v>0</v>
      </c>
      <c r="I722" s="23">
        <f t="shared" si="167"/>
        <v>-100</v>
      </c>
      <c r="J722" s="23">
        <f t="shared" si="168"/>
        <v>0</v>
      </c>
      <c r="K722" s="23">
        <f t="shared" si="169"/>
        <v>0</v>
      </c>
    </row>
    <row r="723" spans="1:11">
      <c r="A723" s="20" t="s">
        <v>32</v>
      </c>
      <c r="B723" s="21" t="s">
        <v>33</v>
      </c>
      <c r="C723" s="22">
        <v>188488</v>
      </c>
      <c r="D723" s="22">
        <v>0</v>
      </c>
      <c r="E723" s="22">
        <v>0</v>
      </c>
      <c r="F723" s="22">
        <v>0</v>
      </c>
      <c r="G723" s="22">
        <f t="shared" si="165"/>
        <v>-188488</v>
      </c>
      <c r="H723" s="22">
        <f t="shared" si="166"/>
        <v>0</v>
      </c>
      <c r="I723" s="23">
        <f t="shared" si="167"/>
        <v>-100</v>
      </c>
      <c r="J723" s="23">
        <f t="shared" si="168"/>
        <v>0</v>
      </c>
      <c r="K723" s="23">
        <f t="shared" si="169"/>
        <v>0</v>
      </c>
    </row>
    <row r="724" spans="1:11">
      <c r="A724" s="26" t="s">
        <v>34</v>
      </c>
      <c r="B724" s="21" t="s">
        <v>35</v>
      </c>
      <c r="C724" s="22">
        <v>188488</v>
      </c>
      <c r="D724" s="22">
        <v>0</v>
      </c>
      <c r="E724" s="22">
        <v>0</v>
      </c>
      <c r="F724" s="22">
        <v>0</v>
      </c>
      <c r="G724" s="22">
        <f t="shared" si="165"/>
        <v>-188488</v>
      </c>
      <c r="H724" s="22">
        <f t="shared" si="166"/>
        <v>0</v>
      </c>
      <c r="I724" s="23">
        <f t="shared" si="167"/>
        <v>-100</v>
      </c>
      <c r="J724" s="23">
        <f t="shared" si="168"/>
        <v>0</v>
      </c>
      <c r="K724" s="23">
        <f t="shared" si="169"/>
        <v>0</v>
      </c>
    </row>
    <row r="725" spans="1:11">
      <c r="A725" s="27" t="s">
        <v>42</v>
      </c>
      <c r="B725" s="21" t="s">
        <v>43</v>
      </c>
      <c r="C725" s="22">
        <v>188488</v>
      </c>
      <c r="D725" s="22">
        <v>0</v>
      </c>
      <c r="E725" s="22">
        <v>0</v>
      </c>
      <c r="F725" s="22">
        <v>0</v>
      </c>
      <c r="G725" s="22">
        <f t="shared" si="165"/>
        <v>-188488</v>
      </c>
      <c r="H725" s="22">
        <f t="shared" si="166"/>
        <v>0</v>
      </c>
      <c r="I725" s="23">
        <f t="shared" si="167"/>
        <v>-100</v>
      </c>
      <c r="J725" s="23">
        <f t="shared" si="168"/>
        <v>0</v>
      </c>
      <c r="K725" s="23">
        <f t="shared" si="169"/>
        <v>0</v>
      </c>
    </row>
    <row r="726" spans="1:11">
      <c r="A726" s="28" t="s">
        <v>44</v>
      </c>
      <c r="B726" s="21" t="s">
        <v>45</v>
      </c>
      <c r="C726" s="22">
        <v>188488</v>
      </c>
      <c r="D726" s="22">
        <v>0</v>
      </c>
      <c r="E726" s="22">
        <v>0</v>
      </c>
      <c r="F726" s="22">
        <v>0</v>
      </c>
      <c r="G726" s="22">
        <f t="shared" si="165"/>
        <v>-188488</v>
      </c>
      <c r="H726" s="22">
        <f t="shared" si="166"/>
        <v>0</v>
      </c>
      <c r="I726" s="23">
        <f t="shared" si="167"/>
        <v>-100</v>
      </c>
      <c r="J726" s="23">
        <f t="shared" si="168"/>
        <v>0</v>
      </c>
      <c r="K726" s="23">
        <f t="shared" si="169"/>
        <v>0</v>
      </c>
    </row>
    <row r="727" spans="1:11">
      <c r="A727" s="20"/>
      <c r="B727" s="21" t="s">
        <v>60</v>
      </c>
      <c r="C727" s="22">
        <v>127542</v>
      </c>
      <c r="D727" s="22">
        <v>0</v>
      </c>
      <c r="E727" s="22">
        <v>0</v>
      </c>
      <c r="F727" s="22">
        <v>0</v>
      </c>
      <c r="G727" s="22">
        <f t="shared" si="165"/>
        <v>-127542</v>
      </c>
      <c r="H727" s="22">
        <f t="shared" si="166"/>
        <v>0</v>
      </c>
      <c r="I727" s="23">
        <f t="shared" si="167"/>
        <v>-100</v>
      </c>
      <c r="J727" s="23">
        <f t="shared" si="168"/>
        <v>0</v>
      </c>
      <c r="K727" s="23">
        <f t="shared" si="169"/>
        <v>0</v>
      </c>
    </row>
    <row r="728" spans="1:11">
      <c r="A728" s="20" t="s">
        <v>61</v>
      </c>
      <c r="B728" s="21" t="s">
        <v>62</v>
      </c>
      <c r="C728" s="22">
        <v>-127542</v>
      </c>
      <c r="D728" s="22">
        <v>0</v>
      </c>
      <c r="E728" s="22">
        <v>0</v>
      </c>
      <c r="F728" s="22">
        <v>0</v>
      </c>
      <c r="G728" s="22">
        <f t="shared" si="165"/>
        <v>127542</v>
      </c>
      <c r="H728" s="22">
        <f t="shared" si="166"/>
        <v>0</v>
      </c>
      <c r="I728" s="23">
        <f t="shared" si="167"/>
        <v>-100</v>
      </c>
      <c r="J728" s="23">
        <f t="shared" si="168"/>
        <v>0</v>
      </c>
      <c r="K728" s="23">
        <f t="shared" si="169"/>
        <v>0</v>
      </c>
    </row>
    <row r="729" spans="1:11">
      <c r="A729" s="26" t="s">
        <v>63</v>
      </c>
      <c r="B729" s="21" t="s">
        <v>64</v>
      </c>
      <c r="C729" s="22">
        <v>-127542</v>
      </c>
      <c r="D729" s="22">
        <v>0</v>
      </c>
      <c r="E729" s="22">
        <v>0</v>
      </c>
      <c r="F729" s="22">
        <v>0</v>
      </c>
      <c r="G729" s="22">
        <f t="shared" si="165"/>
        <v>127542</v>
      </c>
      <c r="H729" s="22">
        <f t="shared" si="166"/>
        <v>0</v>
      </c>
      <c r="I729" s="23">
        <f t="shared" si="167"/>
        <v>-100</v>
      </c>
      <c r="J729" s="23">
        <f t="shared" si="168"/>
        <v>0</v>
      </c>
      <c r="K729" s="23">
        <f t="shared" si="169"/>
        <v>0</v>
      </c>
    </row>
    <row r="730" spans="1:11" s="35" customFormat="1" ht="38.25">
      <c r="A730" s="31" t="s">
        <v>199</v>
      </c>
      <c r="B730" s="32" t="s">
        <v>514</v>
      </c>
      <c r="C730" s="33"/>
      <c r="D730" s="33"/>
      <c r="E730" s="33"/>
      <c r="F730" s="33"/>
      <c r="G730" s="33"/>
      <c r="H730" s="33"/>
      <c r="I730" s="34"/>
      <c r="J730" s="34"/>
      <c r="K730" s="34"/>
    </row>
    <row r="731" spans="1:11">
      <c r="A731" s="20" t="s">
        <v>26</v>
      </c>
      <c r="B731" s="21" t="s">
        <v>27</v>
      </c>
      <c r="C731" s="22">
        <v>4291955</v>
      </c>
      <c r="D731" s="22">
        <v>5047223</v>
      </c>
      <c r="E731" s="22">
        <v>1500282</v>
      </c>
      <c r="F731" s="22">
        <v>5047223</v>
      </c>
      <c r="G731" s="22">
        <f t="shared" ref="G731:G746" si="170">F731-C731</f>
        <v>755268</v>
      </c>
      <c r="H731" s="22">
        <f t="shared" ref="H731:H746" si="171">E731-F731</f>
        <v>-3546941</v>
      </c>
      <c r="I731" s="23">
        <f t="shared" ref="I731:I746" si="172">IF(ISERROR(F731/C731),0,F731/C731*100-100)</f>
        <v>17.597295405007742</v>
      </c>
      <c r="J731" s="23">
        <f t="shared" ref="J731:J746" si="173">IF(ISERROR(F731/E731),0,F731/E731*100)</f>
        <v>336.41828669543463</v>
      </c>
      <c r="K731" s="23">
        <f t="shared" ref="K731:K746" si="174">IF(ISERROR(F731/D731),0,F731/D731*100)</f>
        <v>100</v>
      </c>
    </row>
    <row r="732" spans="1:11">
      <c r="A732" s="26" t="s">
        <v>28</v>
      </c>
      <c r="B732" s="21" t="s">
        <v>29</v>
      </c>
      <c r="C732" s="22">
        <v>4291955</v>
      </c>
      <c r="D732" s="22">
        <v>5047223</v>
      </c>
      <c r="E732" s="22">
        <v>1500282</v>
      </c>
      <c r="F732" s="22">
        <v>5047223</v>
      </c>
      <c r="G732" s="22">
        <f t="shared" si="170"/>
        <v>755268</v>
      </c>
      <c r="H732" s="22">
        <f t="shared" si="171"/>
        <v>-3546941</v>
      </c>
      <c r="I732" s="23">
        <f t="shared" si="172"/>
        <v>17.597295405007742</v>
      </c>
      <c r="J732" s="23">
        <f t="shared" si="173"/>
        <v>336.41828669543463</v>
      </c>
      <c r="K732" s="23">
        <f t="shared" si="174"/>
        <v>100</v>
      </c>
    </row>
    <row r="733" spans="1:11">
      <c r="A733" s="27" t="s">
        <v>30</v>
      </c>
      <c r="B733" s="21" t="s">
        <v>31</v>
      </c>
      <c r="C733" s="22">
        <v>4291955</v>
      </c>
      <c r="D733" s="22">
        <v>5047223</v>
      </c>
      <c r="E733" s="22">
        <v>1500282</v>
      </c>
      <c r="F733" s="22">
        <v>5047223</v>
      </c>
      <c r="G733" s="22">
        <f t="shared" si="170"/>
        <v>755268</v>
      </c>
      <c r="H733" s="22">
        <f t="shared" si="171"/>
        <v>-3546941</v>
      </c>
      <c r="I733" s="23">
        <f t="shared" si="172"/>
        <v>17.597295405007742</v>
      </c>
      <c r="J733" s="23">
        <f t="shared" si="173"/>
        <v>336.41828669543463</v>
      </c>
      <c r="K733" s="23">
        <f t="shared" si="174"/>
        <v>100</v>
      </c>
    </row>
    <row r="734" spans="1:11">
      <c r="A734" s="20" t="s">
        <v>32</v>
      </c>
      <c r="B734" s="21" t="s">
        <v>33</v>
      </c>
      <c r="C734" s="22">
        <v>1212252.03</v>
      </c>
      <c r="D734" s="22">
        <v>5047223</v>
      </c>
      <c r="E734" s="22">
        <v>1500282</v>
      </c>
      <c r="F734" s="22">
        <v>1400634.32</v>
      </c>
      <c r="G734" s="22">
        <f t="shared" si="170"/>
        <v>188382.29000000004</v>
      </c>
      <c r="H734" s="22">
        <f t="shared" si="171"/>
        <v>99647.679999999935</v>
      </c>
      <c r="I734" s="23">
        <f t="shared" si="172"/>
        <v>15.539861789301355</v>
      </c>
      <c r="J734" s="23">
        <f t="shared" si="173"/>
        <v>93.358070016170302</v>
      </c>
      <c r="K734" s="23">
        <f t="shared" si="174"/>
        <v>27.750593147954827</v>
      </c>
    </row>
    <row r="735" spans="1:11">
      <c r="A735" s="26" t="s">
        <v>34</v>
      </c>
      <c r="B735" s="21" t="s">
        <v>35</v>
      </c>
      <c r="C735" s="22">
        <v>1212252.03</v>
      </c>
      <c r="D735" s="22">
        <v>5047223</v>
      </c>
      <c r="E735" s="22">
        <v>1500282</v>
      </c>
      <c r="F735" s="22">
        <v>1400634.32</v>
      </c>
      <c r="G735" s="22">
        <f t="shared" si="170"/>
        <v>188382.29000000004</v>
      </c>
      <c r="H735" s="22">
        <f t="shared" si="171"/>
        <v>99647.679999999935</v>
      </c>
      <c r="I735" s="23">
        <f t="shared" si="172"/>
        <v>15.539861789301355</v>
      </c>
      <c r="J735" s="23">
        <f t="shared" si="173"/>
        <v>93.358070016170302</v>
      </c>
      <c r="K735" s="23">
        <f t="shared" si="174"/>
        <v>27.750593147954827</v>
      </c>
    </row>
    <row r="736" spans="1:11">
      <c r="A736" s="27" t="s">
        <v>36</v>
      </c>
      <c r="B736" s="21" t="s">
        <v>37</v>
      </c>
      <c r="C736" s="22">
        <v>1381.78</v>
      </c>
      <c r="D736" s="22">
        <v>18249</v>
      </c>
      <c r="E736" s="22">
        <v>4692</v>
      </c>
      <c r="F736" s="22">
        <v>1421.75</v>
      </c>
      <c r="G736" s="22">
        <f t="shared" si="170"/>
        <v>39.970000000000027</v>
      </c>
      <c r="H736" s="22">
        <f t="shared" si="171"/>
        <v>3270.25</v>
      </c>
      <c r="I736" s="23">
        <f t="shared" si="172"/>
        <v>2.8926457178421998</v>
      </c>
      <c r="J736" s="23">
        <f t="shared" si="173"/>
        <v>30.301577152600174</v>
      </c>
      <c r="K736" s="23">
        <f t="shared" si="174"/>
        <v>7.7908378541289931</v>
      </c>
    </row>
    <row r="737" spans="1:11">
      <c r="A737" s="28" t="s">
        <v>38</v>
      </c>
      <c r="B737" s="21" t="s">
        <v>39</v>
      </c>
      <c r="C737" s="22">
        <v>1381.78</v>
      </c>
      <c r="D737" s="22">
        <v>18249</v>
      </c>
      <c r="E737" s="22">
        <v>4692</v>
      </c>
      <c r="F737" s="22">
        <v>1421.75</v>
      </c>
      <c r="G737" s="22">
        <f t="shared" si="170"/>
        <v>39.970000000000027</v>
      </c>
      <c r="H737" s="22">
        <f t="shared" si="171"/>
        <v>3270.25</v>
      </c>
      <c r="I737" s="23">
        <f t="shared" si="172"/>
        <v>2.8926457178421998</v>
      </c>
      <c r="J737" s="23">
        <f t="shared" si="173"/>
        <v>30.301577152600174</v>
      </c>
      <c r="K737" s="23">
        <f t="shared" si="174"/>
        <v>7.7908378541289931</v>
      </c>
    </row>
    <row r="738" spans="1:11">
      <c r="A738" s="27" t="s">
        <v>42</v>
      </c>
      <c r="B738" s="21" t="s">
        <v>43</v>
      </c>
      <c r="C738" s="22">
        <v>246312.81</v>
      </c>
      <c r="D738" s="22">
        <v>588694</v>
      </c>
      <c r="E738" s="22">
        <v>178001</v>
      </c>
      <c r="F738" s="22">
        <v>221632.05</v>
      </c>
      <c r="G738" s="22">
        <f t="shared" si="170"/>
        <v>-24680.760000000009</v>
      </c>
      <c r="H738" s="22">
        <f t="shared" si="171"/>
        <v>-43631.049999999988</v>
      </c>
      <c r="I738" s="23">
        <f t="shared" si="172"/>
        <v>-10.020087871191109</v>
      </c>
      <c r="J738" s="23">
        <f t="shared" si="173"/>
        <v>124.51168813658349</v>
      </c>
      <c r="K738" s="23">
        <f t="shared" si="174"/>
        <v>37.648090519013273</v>
      </c>
    </row>
    <row r="739" spans="1:11">
      <c r="A739" s="28" t="s">
        <v>44</v>
      </c>
      <c r="B739" s="21" t="s">
        <v>45</v>
      </c>
      <c r="C739" s="22">
        <v>246312.81</v>
      </c>
      <c r="D739" s="22">
        <v>588694</v>
      </c>
      <c r="E739" s="22">
        <v>178001</v>
      </c>
      <c r="F739" s="22">
        <v>221632.05</v>
      </c>
      <c r="G739" s="22">
        <f t="shared" si="170"/>
        <v>-24680.760000000009</v>
      </c>
      <c r="H739" s="22">
        <f t="shared" si="171"/>
        <v>-43631.049999999988</v>
      </c>
      <c r="I739" s="23">
        <f t="shared" si="172"/>
        <v>-10.020087871191109</v>
      </c>
      <c r="J739" s="23">
        <f t="shared" si="173"/>
        <v>124.51168813658349</v>
      </c>
      <c r="K739" s="23">
        <f t="shared" si="174"/>
        <v>37.648090519013273</v>
      </c>
    </row>
    <row r="740" spans="1:11" ht="25.5">
      <c r="A740" s="27" t="s">
        <v>48</v>
      </c>
      <c r="B740" s="21" t="s">
        <v>49</v>
      </c>
      <c r="C740" s="22">
        <v>964557.44</v>
      </c>
      <c r="D740" s="22">
        <v>4440280</v>
      </c>
      <c r="E740" s="22">
        <v>1317589</v>
      </c>
      <c r="F740" s="22">
        <v>1177580.52</v>
      </c>
      <c r="G740" s="22">
        <f t="shared" si="170"/>
        <v>213023.08000000007</v>
      </c>
      <c r="H740" s="22">
        <f t="shared" si="171"/>
        <v>140008.47999999998</v>
      </c>
      <c r="I740" s="23">
        <f t="shared" si="172"/>
        <v>22.085059029766029</v>
      </c>
      <c r="J740" s="23">
        <f t="shared" si="173"/>
        <v>89.373888215520921</v>
      </c>
      <c r="K740" s="23">
        <f t="shared" si="174"/>
        <v>26.520411325411914</v>
      </c>
    </row>
    <row r="741" spans="1:11" ht="25.5">
      <c r="A741" s="28" t="s">
        <v>148</v>
      </c>
      <c r="B741" s="21" t="s">
        <v>149</v>
      </c>
      <c r="C741" s="22">
        <v>964557.44</v>
      </c>
      <c r="D741" s="22">
        <v>4440280</v>
      </c>
      <c r="E741" s="22">
        <v>1317589</v>
      </c>
      <c r="F741" s="22">
        <v>1177580.52</v>
      </c>
      <c r="G741" s="22">
        <f t="shared" si="170"/>
        <v>213023.08000000007</v>
      </c>
      <c r="H741" s="22">
        <f t="shared" si="171"/>
        <v>140008.47999999998</v>
      </c>
      <c r="I741" s="23">
        <f t="shared" si="172"/>
        <v>22.085059029766029</v>
      </c>
      <c r="J741" s="23">
        <f t="shared" si="173"/>
        <v>89.373888215520921</v>
      </c>
      <c r="K741" s="23">
        <f t="shared" si="174"/>
        <v>26.520411325411914</v>
      </c>
    </row>
    <row r="742" spans="1:11" ht="25.5">
      <c r="A742" s="29" t="s">
        <v>168</v>
      </c>
      <c r="B742" s="21" t="s">
        <v>169</v>
      </c>
      <c r="C742" s="22">
        <v>964557.44</v>
      </c>
      <c r="D742" s="22">
        <v>4431202</v>
      </c>
      <c r="E742" s="22">
        <v>1317589</v>
      </c>
      <c r="F742" s="22">
        <v>1175942.32</v>
      </c>
      <c r="G742" s="22">
        <f t="shared" si="170"/>
        <v>211384.88000000012</v>
      </c>
      <c r="H742" s="22">
        <f t="shared" si="171"/>
        <v>141646.67999999993</v>
      </c>
      <c r="I742" s="23">
        <f t="shared" si="172"/>
        <v>21.915219481382067</v>
      </c>
      <c r="J742" s="23">
        <f t="shared" si="173"/>
        <v>89.249555058519775</v>
      </c>
      <c r="K742" s="23">
        <f t="shared" si="174"/>
        <v>26.537772821008836</v>
      </c>
    </row>
    <row r="743" spans="1:11" ht="38.25">
      <c r="A743" s="29" t="s">
        <v>150</v>
      </c>
      <c r="B743" s="21" t="s">
        <v>151</v>
      </c>
      <c r="C743" s="22">
        <v>0</v>
      </c>
      <c r="D743" s="22">
        <v>9078</v>
      </c>
      <c r="E743" s="22">
        <v>0</v>
      </c>
      <c r="F743" s="22">
        <v>1638.2</v>
      </c>
      <c r="G743" s="22">
        <f t="shared" si="170"/>
        <v>1638.2</v>
      </c>
      <c r="H743" s="22">
        <f t="shared" si="171"/>
        <v>-1638.2</v>
      </c>
      <c r="I743" s="23">
        <f t="shared" si="172"/>
        <v>0</v>
      </c>
      <c r="J743" s="23">
        <f t="shared" si="173"/>
        <v>0</v>
      </c>
      <c r="K743" s="23">
        <f t="shared" si="174"/>
        <v>18.045825071601676</v>
      </c>
    </row>
    <row r="744" spans="1:11">
      <c r="A744" s="20"/>
      <c r="B744" s="21" t="s">
        <v>60</v>
      </c>
      <c r="C744" s="22">
        <v>3079702.97</v>
      </c>
      <c r="D744" s="22">
        <v>0</v>
      </c>
      <c r="E744" s="22">
        <v>0</v>
      </c>
      <c r="F744" s="22">
        <v>3646588.68</v>
      </c>
      <c r="G744" s="22">
        <f t="shared" si="170"/>
        <v>566885.71</v>
      </c>
      <c r="H744" s="22">
        <f t="shared" si="171"/>
        <v>-3646588.68</v>
      </c>
      <c r="I744" s="23">
        <f t="shared" si="172"/>
        <v>18.407155349790116</v>
      </c>
      <c r="J744" s="23">
        <f t="shared" si="173"/>
        <v>0</v>
      </c>
      <c r="K744" s="23">
        <f t="shared" si="174"/>
        <v>0</v>
      </c>
    </row>
    <row r="745" spans="1:11">
      <c r="A745" s="20" t="s">
        <v>61</v>
      </c>
      <c r="B745" s="21" t="s">
        <v>62</v>
      </c>
      <c r="C745" s="22">
        <v>-3079702.97</v>
      </c>
      <c r="D745" s="22">
        <v>0</v>
      </c>
      <c r="E745" s="22">
        <v>0</v>
      </c>
      <c r="F745" s="22">
        <v>-3646588.68</v>
      </c>
      <c r="G745" s="22">
        <f t="shared" si="170"/>
        <v>-566885.71</v>
      </c>
      <c r="H745" s="22">
        <f t="shared" si="171"/>
        <v>3646588.68</v>
      </c>
      <c r="I745" s="23">
        <f t="shared" si="172"/>
        <v>18.407155349790116</v>
      </c>
      <c r="J745" s="23">
        <f t="shared" si="173"/>
        <v>0</v>
      </c>
      <c r="K745" s="23">
        <f t="shared" si="174"/>
        <v>0</v>
      </c>
    </row>
    <row r="746" spans="1:11">
      <c r="A746" s="26" t="s">
        <v>63</v>
      </c>
      <c r="B746" s="21" t="s">
        <v>64</v>
      </c>
      <c r="C746" s="22">
        <v>-3079702.97</v>
      </c>
      <c r="D746" s="22">
        <v>0</v>
      </c>
      <c r="E746" s="22">
        <v>0</v>
      </c>
      <c r="F746" s="22">
        <v>-3646588.68</v>
      </c>
      <c r="G746" s="22">
        <f t="shared" si="170"/>
        <v>-566885.71</v>
      </c>
      <c r="H746" s="22">
        <f t="shared" si="171"/>
        <v>3646588.68</v>
      </c>
      <c r="I746" s="23">
        <f t="shared" si="172"/>
        <v>18.407155349790116</v>
      </c>
      <c r="J746" s="23">
        <f t="shared" si="173"/>
        <v>0</v>
      </c>
      <c r="K746" s="23">
        <f t="shared" si="174"/>
        <v>0</v>
      </c>
    </row>
    <row r="747" spans="1:11" s="35" customFormat="1">
      <c r="A747" s="31" t="s">
        <v>515</v>
      </c>
      <c r="B747" s="32" t="s">
        <v>516</v>
      </c>
      <c r="C747" s="33"/>
      <c r="D747" s="33"/>
      <c r="E747" s="33"/>
      <c r="F747" s="33"/>
      <c r="G747" s="33"/>
      <c r="H747" s="33"/>
      <c r="I747" s="34"/>
      <c r="J747" s="34"/>
      <c r="K747" s="34"/>
    </row>
    <row r="748" spans="1:11">
      <c r="A748" s="20" t="s">
        <v>26</v>
      </c>
      <c r="B748" s="21" t="s">
        <v>27</v>
      </c>
      <c r="C748" s="22">
        <v>1336595</v>
      </c>
      <c r="D748" s="22">
        <v>1324604</v>
      </c>
      <c r="E748" s="22">
        <v>544811</v>
      </c>
      <c r="F748" s="22">
        <v>1324605.08</v>
      </c>
      <c r="G748" s="22">
        <f t="shared" ref="G748:G767" si="175">F748-C748</f>
        <v>-11989.919999999925</v>
      </c>
      <c r="H748" s="22">
        <f t="shared" ref="H748:H767" si="176">E748-F748</f>
        <v>-779794.08000000007</v>
      </c>
      <c r="I748" s="23">
        <f t="shared" ref="I748:I767" si="177">IF(ISERROR(F748/C748),0,F748/C748*100-100)</f>
        <v>-0.89704959243451299</v>
      </c>
      <c r="J748" s="23">
        <f t="shared" ref="J748:J767" si="178">IF(ISERROR(F748/E748),0,F748/E748*100)</f>
        <v>243.13111886507431</v>
      </c>
      <c r="K748" s="23">
        <f t="shared" ref="K748:K767" si="179">IF(ISERROR(F748/D748),0,F748/D748*100)</f>
        <v>100.0000815338018</v>
      </c>
    </row>
    <row r="749" spans="1:11">
      <c r="A749" s="26" t="s">
        <v>72</v>
      </c>
      <c r="B749" s="21" t="s">
        <v>73</v>
      </c>
      <c r="C749" s="22">
        <v>536</v>
      </c>
      <c r="D749" s="22">
        <v>0</v>
      </c>
      <c r="E749" s="22">
        <v>0</v>
      </c>
      <c r="F749" s="22">
        <v>1.08</v>
      </c>
      <c r="G749" s="22">
        <f t="shared" si="175"/>
        <v>-534.91999999999996</v>
      </c>
      <c r="H749" s="22">
        <f t="shared" si="176"/>
        <v>-1.08</v>
      </c>
      <c r="I749" s="23">
        <f t="shared" si="177"/>
        <v>-99.798507462686572</v>
      </c>
      <c r="J749" s="23">
        <f t="shared" si="178"/>
        <v>0</v>
      </c>
      <c r="K749" s="23">
        <f t="shared" si="179"/>
        <v>0</v>
      </c>
    </row>
    <row r="750" spans="1:11">
      <c r="A750" s="27" t="s">
        <v>102</v>
      </c>
      <c r="B750" s="21" t="s">
        <v>103</v>
      </c>
      <c r="C750" s="22">
        <v>536</v>
      </c>
      <c r="D750" s="22">
        <v>0</v>
      </c>
      <c r="E750" s="22">
        <v>0</v>
      </c>
      <c r="F750" s="22">
        <v>1.08</v>
      </c>
      <c r="G750" s="22">
        <f t="shared" si="175"/>
        <v>-534.91999999999996</v>
      </c>
      <c r="H750" s="22">
        <f t="shared" si="176"/>
        <v>-1.08</v>
      </c>
      <c r="I750" s="23">
        <f t="shared" si="177"/>
        <v>-99.798507462686572</v>
      </c>
      <c r="J750" s="23">
        <f t="shared" si="178"/>
        <v>0</v>
      </c>
      <c r="K750" s="23">
        <f t="shared" si="179"/>
        <v>0</v>
      </c>
    </row>
    <row r="751" spans="1:11">
      <c r="A751" s="28" t="s">
        <v>104</v>
      </c>
      <c r="B751" s="21" t="s">
        <v>105</v>
      </c>
      <c r="C751" s="22">
        <v>536</v>
      </c>
      <c r="D751" s="22">
        <v>0</v>
      </c>
      <c r="E751" s="22">
        <v>0</v>
      </c>
      <c r="F751" s="22">
        <v>1.08</v>
      </c>
      <c r="G751" s="22">
        <f t="shared" si="175"/>
        <v>-534.91999999999996</v>
      </c>
      <c r="H751" s="22">
        <f t="shared" si="176"/>
        <v>-1.08</v>
      </c>
      <c r="I751" s="23">
        <f t="shared" si="177"/>
        <v>-99.798507462686572</v>
      </c>
      <c r="J751" s="23">
        <f t="shared" si="178"/>
        <v>0</v>
      </c>
      <c r="K751" s="23">
        <f t="shared" si="179"/>
        <v>0</v>
      </c>
    </row>
    <row r="752" spans="1:11" ht="38.25">
      <c r="A752" s="29" t="s">
        <v>446</v>
      </c>
      <c r="B752" s="21" t="s">
        <v>447</v>
      </c>
      <c r="C752" s="22">
        <v>536</v>
      </c>
      <c r="D752" s="22">
        <v>0</v>
      </c>
      <c r="E752" s="22">
        <v>0</v>
      </c>
      <c r="F752" s="22">
        <v>1.08</v>
      </c>
      <c r="G752" s="22">
        <f t="shared" si="175"/>
        <v>-534.91999999999996</v>
      </c>
      <c r="H752" s="22">
        <f t="shared" si="176"/>
        <v>-1.08</v>
      </c>
      <c r="I752" s="23">
        <f t="shared" si="177"/>
        <v>-99.798507462686572</v>
      </c>
      <c r="J752" s="23">
        <f t="shared" si="178"/>
        <v>0</v>
      </c>
      <c r="K752" s="23">
        <f t="shared" si="179"/>
        <v>0</v>
      </c>
    </row>
    <row r="753" spans="1:11">
      <c r="A753" s="26" t="s">
        <v>28</v>
      </c>
      <c r="B753" s="21" t="s">
        <v>29</v>
      </c>
      <c r="C753" s="22">
        <v>1336059</v>
      </c>
      <c r="D753" s="22">
        <v>1324604</v>
      </c>
      <c r="E753" s="22">
        <v>544811</v>
      </c>
      <c r="F753" s="22">
        <v>1324604</v>
      </c>
      <c r="G753" s="22">
        <f t="shared" si="175"/>
        <v>-11455</v>
      </c>
      <c r="H753" s="22">
        <f t="shared" si="176"/>
        <v>-779793</v>
      </c>
      <c r="I753" s="23">
        <f t="shared" si="177"/>
        <v>-0.8573723166417011</v>
      </c>
      <c r="J753" s="23">
        <f t="shared" si="178"/>
        <v>243.13092063119134</v>
      </c>
      <c r="K753" s="23">
        <f t="shared" si="179"/>
        <v>100</v>
      </c>
    </row>
    <row r="754" spans="1:11">
      <c r="A754" s="27" t="s">
        <v>30</v>
      </c>
      <c r="B754" s="21" t="s">
        <v>31</v>
      </c>
      <c r="C754" s="22">
        <v>1336059</v>
      </c>
      <c r="D754" s="22">
        <v>1324604</v>
      </c>
      <c r="E754" s="22">
        <v>544811</v>
      </c>
      <c r="F754" s="22">
        <v>1324604</v>
      </c>
      <c r="G754" s="22">
        <f t="shared" si="175"/>
        <v>-11455</v>
      </c>
      <c r="H754" s="22">
        <f t="shared" si="176"/>
        <v>-779793</v>
      </c>
      <c r="I754" s="23">
        <f t="shared" si="177"/>
        <v>-0.8573723166417011</v>
      </c>
      <c r="J754" s="23">
        <f t="shared" si="178"/>
        <v>243.13092063119134</v>
      </c>
      <c r="K754" s="23">
        <f t="shared" si="179"/>
        <v>100</v>
      </c>
    </row>
    <row r="755" spans="1:11">
      <c r="A755" s="20" t="s">
        <v>32</v>
      </c>
      <c r="B755" s="21" t="s">
        <v>33</v>
      </c>
      <c r="C755" s="22">
        <v>89371.65</v>
      </c>
      <c r="D755" s="22">
        <v>1324604</v>
      </c>
      <c r="E755" s="22">
        <v>544811</v>
      </c>
      <c r="F755" s="22">
        <v>505191.5</v>
      </c>
      <c r="G755" s="22">
        <f t="shared" si="175"/>
        <v>415819.85</v>
      </c>
      <c r="H755" s="22">
        <f t="shared" si="176"/>
        <v>39619.5</v>
      </c>
      <c r="I755" s="23">
        <f t="shared" si="177"/>
        <v>465.27041852757566</v>
      </c>
      <c r="J755" s="23">
        <f t="shared" si="178"/>
        <v>92.727845069207476</v>
      </c>
      <c r="K755" s="23">
        <f t="shared" si="179"/>
        <v>38.139058918741</v>
      </c>
    </row>
    <row r="756" spans="1:11">
      <c r="A756" s="26" t="s">
        <v>34</v>
      </c>
      <c r="B756" s="21" t="s">
        <v>35</v>
      </c>
      <c r="C756" s="22">
        <v>89371.65</v>
      </c>
      <c r="D756" s="22">
        <v>1324604</v>
      </c>
      <c r="E756" s="22">
        <v>544811</v>
      </c>
      <c r="F756" s="22">
        <v>505191.5</v>
      </c>
      <c r="G756" s="22">
        <f t="shared" si="175"/>
        <v>415819.85</v>
      </c>
      <c r="H756" s="22">
        <f t="shared" si="176"/>
        <v>39619.5</v>
      </c>
      <c r="I756" s="23">
        <f t="shared" si="177"/>
        <v>465.27041852757566</v>
      </c>
      <c r="J756" s="23">
        <f t="shared" si="178"/>
        <v>92.727845069207476</v>
      </c>
      <c r="K756" s="23">
        <f t="shared" si="179"/>
        <v>38.139058918741</v>
      </c>
    </row>
    <row r="757" spans="1:11">
      <c r="A757" s="27" t="s">
        <v>36</v>
      </c>
      <c r="B757" s="21" t="s">
        <v>37</v>
      </c>
      <c r="C757" s="22">
        <v>57371.65</v>
      </c>
      <c r="D757" s="22">
        <v>415686</v>
      </c>
      <c r="E757" s="22">
        <v>61611</v>
      </c>
      <c r="F757" s="22">
        <v>51091.39</v>
      </c>
      <c r="G757" s="22">
        <f t="shared" si="175"/>
        <v>-6280.260000000002</v>
      </c>
      <c r="H757" s="22">
        <f t="shared" si="176"/>
        <v>10519.61</v>
      </c>
      <c r="I757" s="23">
        <f t="shared" si="177"/>
        <v>-10.946626077513898</v>
      </c>
      <c r="J757" s="23">
        <f t="shared" si="178"/>
        <v>82.925760010387748</v>
      </c>
      <c r="K757" s="23">
        <f t="shared" si="179"/>
        <v>12.290861371323548</v>
      </c>
    </row>
    <row r="758" spans="1:11">
      <c r="A758" s="28" t="s">
        <v>38</v>
      </c>
      <c r="B758" s="21" t="s">
        <v>39</v>
      </c>
      <c r="C758" s="22">
        <v>17120.009999999998</v>
      </c>
      <c r="D758" s="22">
        <v>70260</v>
      </c>
      <c r="E758" s="22">
        <v>17564</v>
      </c>
      <c r="F758" s="22">
        <v>14946.23</v>
      </c>
      <c r="G758" s="22">
        <f t="shared" si="175"/>
        <v>-2173.7799999999988</v>
      </c>
      <c r="H758" s="22">
        <f t="shared" si="176"/>
        <v>2617.7700000000004</v>
      </c>
      <c r="I758" s="23">
        <f t="shared" si="177"/>
        <v>-12.697305667461634</v>
      </c>
      <c r="J758" s="23">
        <f t="shared" si="178"/>
        <v>85.095820997494869</v>
      </c>
      <c r="K758" s="23">
        <f t="shared" si="179"/>
        <v>21.272744093367489</v>
      </c>
    </row>
    <row r="759" spans="1:11">
      <c r="A759" s="28" t="s">
        <v>40</v>
      </c>
      <c r="B759" s="21" t="s">
        <v>41</v>
      </c>
      <c r="C759" s="22">
        <v>40251.64</v>
      </c>
      <c r="D759" s="22">
        <v>345426</v>
      </c>
      <c r="E759" s="22">
        <v>44047</v>
      </c>
      <c r="F759" s="22">
        <v>36145.160000000003</v>
      </c>
      <c r="G759" s="22">
        <f t="shared" si="175"/>
        <v>-4106.4799999999959</v>
      </c>
      <c r="H759" s="22">
        <f t="shared" si="176"/>
        <v>7901.8399999999965</v>
      </c>
      <c r="I759" s="23">
        <f t="shared" si="177"/>
        <v>-10.202019097855384</v>
      </c>
      <c r="J759" s="23">
        <f t="shared" si="178"/>
        <v>82.060435443957601</v>
      </c>
      <c r="K759" s="23">
        <f t="shared" si="179"/>
        <v>10.463937283238668</v>
      </c>
    </row>
    <row r="760" spans="1:11">
      <c r="A760" s="27" t="s">
        <v>42</v>
      </c>
      <c r="B760" s="21" t="s">
        <v>43</v>
      </c>
      <c r="C760" s="22">
        <v>0</v>
      </c>
      <c r="D760" s="22">
        <v>648565</v>
      </c>
      <c r="E760" s="22">
        <v>451200</v>
      </c>
      <c r="F760" s="22">
        <v>422100.11</v>
      </c>
      <c r="G760" s="22">
        <f t="shared" si="175"/>
        <v>422100.11</v>
      </c>
      <c r="H760" s="22">
        <f t="shared" si="176"/>
        <v>29099.890000000014</v>
      </c>
      <c r="I760" s="23">
        <f t="shared" si="177"/>
        <v>0</v>
      </c>
      <c r="J760" s="23">
        <f t="shared" si="178"/>
        <v>93.550556294326242</v>
      </c>
      <c r="K760" s="23">
        <f t="shared" si="179"/>
        <v>65.082159845196699</v>
      </c>
    </row>
    <row r="761" spans="1:11">
      <c r="A761" s="28" t="s">
        <v>44</v>
      </c>
      <c r="B761" s="21" t="s">
        <v>45</v>
      </c>
      <c r="C761" s="22">
        <v>0</v>
      </c>
      <c r="D761" s="22">
        <v>648565</v>
      </c>
      <c r="E761" s="22">
        <v>451200</v>
      </c>
      <c r="F761" s="22">
        <v>422100.11</v>
      </c>
      <c r="G761" s="22">
        <f t="shared" si="175"/>
        <v>422100.11</v>
      </c>
      <c r="H761" s="22">
        <f t="shared" si="176"/>
        <v>29099.890000000014</v>
      </c>
      <c r="I761" s="23">
        <f t="shared" si="177"/>
        <v>0</v>
      </c>
      <c r="J761" s="23">
        <f t="shared" si="178"/>
        <v>93.550556294326242</v>
      </c>
      <c r="K761" s="23">
        <f t="shared" si="179"/>
        <v>65.082159845196699</v>
      </c>
    </row>
    <row r="762" spans="1:11" ht="25.5">
      <c r="A762" s="27" t="s">
        <v>48</v>
      </c>
      <c r="B762" s="21" t="s">
        <v>49</v>
      </c>
      <c r="C762" s="22">
        <v>32000</v>
      </c>
      <c r="D762" s="22">
        <v>260353</v>
      </c>
      <c r="E762" s="22">
        <v>32000</v>
      </c>
      <c r="F762" s="22">
        <v>32000</v>
      </c>
      <c r="G762" s="22">
        <f t="shared" si="175"/>
        <v>0</v>
      </c>
      <c r="H762" s="22">
        <f t="shared" si="176"/>
        <v>0</v>
      </c>
      <c r="I762" s="23">
        <f t="shared" si="177"/>
        <v>0</v>
      </c>
      <c r="J762" s="23">
        <f t="shared" si="178"/>
        <v>100</v>
      </c>
      <c r="K762" s="23">
        <f t="shared" si="179"/>
        <v>12.291004904879145</v>
      </c>
    </row>
    <row r="763" spans="1:11" ht="25.5">
      <c r="A763" s="28" t="s">
        <v>148</v>
      </c>
      <c r="B763" s="21" t="s">
        <v>149</v>
      </c>
      <c r="C763" s="22">
        <v>32000</v>
      </c>
      <c r="D763" s="22">
        <v>260353</v>
      </c>
      <c r="E763" s="22">
        <v>32000</v>
      </c>
      <c r="F763" s="22">
        <v>32000</v>
      </c>
      <c r="G763" s="22">
        <f t="shared" si="175"/>
        <v>0</v>
      </c>
      <c r="H763" s="22">
        <f t="shared" si="176"/>
        <v>0</v>
      </c>
      <c r="I763" s="23">
        <f t="shared" si="177"/>
        <v>0</v>
      </c>
      <c r="J763" s="23">
        <f t="shared" si="178"/>
        <v>100</v>
      </c>
      <c r="K763" s="23">
        <f t="shared" si="179"/>
        <v>12.291004904879145</v>
      </c>
    </row>
    <row r="764" spans="1:11" ht="25.5">
      <c r="A764" s="29" t="s">
        <v>168</v>
      </c>
      <c r="B764" s="21" t="s">
        <v>169</v>
      </c>
      <c r="C764" s="22">
        <v>32000</v>
      </c>
      <c r="D764" s="22">
        <v>260353</v>
      </c>
      <c r="E764" s="22">
        <v>32000</v>
      </c>
      <c r="F764" s="22">
        <v>32000</v>
      </c>
      <c r="G764" s="22">
        <f t="shared" si="175"/>
        <v>0</v>
      </c>
      <c r="H764" s="22">
        <f t="shared" si="176"/>
        <v>0</v>
      </c>
      <c r="I764" s="23">
        <f t="shared" si="177"/>
        <v>0</v>
      </c>
      <c r="J764" s="23">
        <f t="shared" si="178"/>
        <v>100</v>
      </c>
      <c r="K764" s="23">
        <f t="shared" si="179"/>
        <v>12.291004904879145</v>
      </c>
    </row>
    <row r="765" spans="1:11">
      <c r="A765" s="20"/>
      <c r="B765" s="21" t="s">
        <v>60</v>
      </c>
      <c r="C765" s="22">
        <v>1247223.3500000001</v>
      </c>
      <c r="D765" s="22">
        <v>0</v>
      </c>
      <c r="E765" s="22">
        <v>0</v>
      </c>
      <c r="F765" s="22">
        <v>819413.58</v>
      </c>
      <c r="G765" s="22">
        <f t="shared" si="175"/>
        <v>-427809.77000000014</v>
      </c>
      <c r="H765" s="22">
        <f t="shared" si="176"/>
        <v>-819413.58</v>
      </c>
      <c r="I765" s="23">
        <f t="shared" si="177"/>
        <v>-34.300975041880037</v>
      </c>
      <c r="J765" s="23">
        <f t="shared" si="178"/>
        <v>0</v>
      </c>
      <c r="K765" s="23">
        <f t="shared" si="179"/>
        <v>0</v>
      </c>
    </row>
    <row r="766" spans="1:11">
      <c r="A766" s="20" t="s">
        <v>61</v>
      </c>
      <c r="B766" s="21" t="s">
        <v>62</v>
      </c>
      <c r="C766" s="22">
        <v>-1247223.3500000001</v>
      </c>
      <c r="D766" s="22">
        <v>0</v>
      </c>
      <c r="E766" s="22">
        <v>0</v>
      </c>
      <c r="F766" s="22">
        <v>-819413.58</v>
      </c>
      <c r="G766" s="22">
        <f t="shared" si="175"/>
        <v>427809.77000000014</v>
      </c>
      <c r="H766" s="22">
        <f t="shared" si="176"/>
        <v>819413.58</v>
      </c>
      <c r="I766" s="23">
        <f t="shared" si="177"/>
        <v>-34.300975041880037</v>
      </c>
      <c r="J766" s="23">
        <f t="shared" si="178"/>
        <v>0</v>
      </c>
      <c r="K766" s="23">
        <f t="shared" si="179"/>
        <v>0</v>
      </c>
    </row>
    <row r="767" spans="1:11">
      <c r="A767" s="26" t="s">
        <v>63</v>
      </c>
      <c r="B767" s="21" t="s">
        <v>64</v>
      </c>
      <c r="C767" s="22">
        <v>-1247223.3500000001</v>
      </c>
      <c r="D767" s="22">
        <v>0</v>
      </c>
      <c r="E767" s="22">
        <v>0</v>
      </c>
      <c r="F767" s="22">
        <v>-819413.58</v>
      </c>
      <c r="G767" s="22">
        <f t="shared" si="175"/>
        <v>427809.77000000014</v>
      </c>
      <c r="H767" s="22">
        <f t="shared" si="176"/>
        <v>819413.58</v>
      </c>
      <c r="I767" s="23">
        <f t="shared" si="177"/>
        <v>-34.300975041880037</v>
      </c>
      <c r="J767" s="23">
        <f t="shared" si="178"/>
        <v>0</v>
      </c>
      <c r="K767" s="23">
        <f t="shared" si="179"/>
        <v>0</v>
      </c>
    </row>
    <row r="768" spans="1:11" s="35" customFormat="1">
      <c r="A768" s="31" t="s">
        <v>344</v>
      </c>
      <c r="B768" s="32" t="s">
        <v>517</v>
      </c>
      <c r="C768" s="33"/>
      <c r="D768" s="33"/>
      <c r="E768" s="33"/>
      <c r="F768" s="33"/>
      <c r="G768" s="33"/>
      <c r="H768" s="33"/>
      <c r="I768" s="34"/>
      <c r="J768" s="34"/>
      <c r="K768" s="34"/>
    </row>
    <row r="769" spans="1:11">
      <c r="A769" s="20" t="s">
        <v>26</v>
      </c>
      <c r="B769" s="21" t="s">
        <v>27</v>
      </c>
      <c r="C769" s="22">
        <v>17755842.93</v>
      </c>
      <c r="D769" s="22">
        <v>9184590</v>
      </c>
      <c r="E769" s="22">
        <v>1487881</v>
      </c>
      <c r="F769" s="22">
        <v>8015753.7999999998</v>
      </c>
      <c r="G769" s="22">
        <f t="shared" ref="G769:G792" si="180">F769-C769</f>
        <v>-9740089.129999999</v>
      </c>
      <c r="H769" s="22">
        <f t="shared" ref="H769:H792" si="181">E769-F769</f>
        <v>-6527872.7999999998</v>
      </c>
      <c r="I769" s="23">
        <f t="shared" ref="I769:I792" si="182">IF(ISERROR(F769/C769),0,F769/C769*100-100)</f>
        <v>-54.855684229686979</v>
      </c>
      <c r="J769" s="23">
        <f t="shared" ref="J769:J792" si="183">IF(ISERROR(F769/E769),0,F769/E769*100)</f>
        <v>538.73621613556452</v>
      </c>
      <c r="K769" s="23">
        <f t="shared" ref="K769:K792" si="184">IF(ISERROR(F769/D769),0,F769/D769*100)</f>
        <v>87.273942549422458</v>
      </c>
    </row>
    <row r="770" spans="1:11" ht="25.5">
      <c r="A770" s="26" t="s">
        <v>70</v>
      </c>
      <c r="B770" s="21" t="s">
        <v>71</v>
      </c>
      <c r="C770" s="22">
        <v>436756.93</v>
      </c>
      <c r="D770" s="22">
        <v>1481821</v>
      </c>
      <c r="E770" s="22">
        <v>367069</v>
      </c>
      <c r="F770" s="22">
        <v>312984.8</v>
      </c>
      <c r="G770" s="22">
        <f t="shared" si="180"/>
        <v>-123772.13</v>
      </c>
      <c r="H770" s="22">
        <f t="shared" si="181"/>
        <v>54084.200000000012</v>
      </c>
      <c r="I770" s="23">
        <f t="shared" si="182"/>
        <v>-28.338904662600314</v>
      </c>
      <c r="J770" s="23">
        <f t="shared" si="183"/>
        <v>85.26593092851752</v>
      </c>
      <c r="K770" s="23">
        <f t="shared" si="184"/>
        <v>21.121633449654176</v>
      </c>
    </row>
    <row r="771" spans="1:11">
      <c r="A771" s="26" t="s">
        <v>28</v>
      </c>
      <c r="B771" s="21" t="s">
        <v>29</v>
      </c>
      <c r="C771" s="22">
        <v>17319086</v>
      </c>
      <c r="D771" s="22">
        <v>7702769</v>
      </c>
      <c r="E771" s="22">
        <v>1120812</v>
      </c>
      <c r="F771" s="22">
        <v>7702769</v>
      </c>
      <c r="G771" s="22">
        <f t="shared" si="180"/>
        <v>-9616317</v>
      </c>
      <c r="H771" s="22">
        <f t="shared" si="181"/>
        <v>-6581957</v>
      </c>
      <c r="I771" s="23">
        <f t="shared" si="182"/>
        <v>-55.52439083679127</v>
      </c>
      <c r="J771" s="23">
        <f t="shared" si="183"/>
        <v>687.24897663479692</v>
      </c>
      <c r="K771" s="23">
        <f t="shared" si="184"/>
        <v>100</v>
      </c>
    </row>
    <row r="772" spans="1:11">
      <c r="A772" s="27" t="s">
        <v>30</v>
      </c>
      <c r="B772" s="21" t="s">
        <v>31</v>
      </c>
      <c r="C772" s="22">
        <v>17319086</v>
      </c>
      <c r="D772" s="22">
        <v>7702769</v>
      </c>
      <c r="E772" s="22">
        <v>1120812</v>
      </c>
      <c r="F772" s="22">
        <v>7702769</v>
      </c>
      <c r="G772" s="22">
        <f t="shared" si="180"/>
        <v>-9616317</v>
      </c>
      <c r="H772" s="22">
        <f t="shared" si="181"/>
        <v>-6581957</v>
      </c>
      <c r="I772" s="23">
        <f t="shared" si="182"/>
        <v>-55.52439083679127</v>
      </c>
      <c r="J772" s="23">
        <f t="shared" si="183"/>
        <v>687.24897663479692</v>
      </c>
      <c r="K772" s="23">
        <f t="shared" si="184"/>
        <v>100</v>
      </c>
    </row>
    <row r="773" spans="1:11">
      <c r="A773" s="20" t="s">
        <v>32</v>
      </c>
      <c r="B773" s="21" t="s">
        <v>33</v>
      </c>
      <c r="C773" s="22">
        <v>1850236.33</v>
      </c>
      <c r="D773" s="22">
        <v>9342474</v>
      </c>
      <c r="E773" s="22">
        <v>1499881</v>
      </c>
      <c r="F773" s="22">
        <v>1313998.67</v>
      </c>
      <c r="G773" s="22">
        <f t="shared" si="180"/>
        <v>-536237.66000000015</v>
      </c>
      <c r="H773" s="22">
        <f t="shared" si="181"/>
        <v>185882.33000000007</v>
      </c>
      <c r="I773" s="23">
        <f t="shared" si="182"/>
        <v>-28.982117111493551</v>
      </c>
      <c r="J773" s="23">
        <f t="shared" si="183"/>
        <v>87.606861477677228</v>
      </c>
      <c r="K773" s="23">
        <f t="shared" si="184"/>
        <v>14.064782733138994</v>
      </c>
    </row>
    <row r="774" spans="1:11">
      <c r="A774" s="26" t="s">
        <v>34</v>
      </c>
      <c r="B774" s="21" t="s">
        <v>35</v>
      </c>
      <c r="C774" s="22">
        <v>1845672.27</v>
      </c>
      <c r="D774" s="22">
        <v>9249408</v>
      </c>
      <c r="E774" s="22">
        <v>1494306</v>
      </c>
      <c r="F774" s="22">
        <v>1307991.02</v>
      </c>
      <c r="G774" s="22">
        <f t="shared" si="180"/>
        <v>-537681.25</v>
      </c>
      <c r="H774" s="22">
        <f t="shared" si="181"/>
        <v>186314.97999999998</v>
      </c>
      <c r="I774" s="23">
        <f t="shared" si="182"/>
        <v>-29.132000233172491</v>
      </c>
      <c r="J774" s="23">
        <f t="shared" si="183"/>
        <v>87.53167155856967</v>
      </c>
      <c r="K774" s="23">
        <f t="shared" si="184"/>
        <v>14.14134850576383</v>
      </c>
    </row>
    <row r="775" spans="1:11">
      <c r="A775" s="27" t="s">
        <v>36</v>
      </c>
      <c r="B775" s="21" t="s">
        <v>37</v>
      </c>
      <c r="C775" s="22">
        <v>1766327.27</v>
      </c>
      <c r="D775" s="22">
        <v>8640741</v>
      </c>
      <c r="E775" s="22">
        <v>1413226</v>
      </c>
      <c r="F775" s="22">
        <v>1247391.02</v>
      </c>
      <c r="G775" s="22">
        <f t="shared" si="180"/>
        <v>-518936.25</v>
      </c>
      <c r="H775" s="22">
        <f t="shared" si="181"/>
        <v>165834.97999999998</v>
      </c>
      <c r="I775" s="23">
        <f t="shared" si="182"/>
        <v>-29.379394114206264</v>
      </c>
      <c r="J775" s="23">
        <f t="shared" si="183"/>
        <v>88.265501766879467</v>
      </c>
      <c r="K775" s="23">
        <f t="shared" si="184"/>
        <v>14.436157963767229</v>
      </c>
    </row>
    <row r="776" spans="1:11">
      <c r="A776" s="28" t="s">
        <v>38</v>
      </c>
      <c r="B776" s="21" t="s">
        <v>39</v>
      </c>
      <c r="C776" s="22">
        <v>1398829.52</v>
      </c>
      <c r="D776" s="22">
        <v>6999035</v>
      </c>
      <c r="E776" s="22">
        <v>1125980</v>
      </c>
      <c r="F776" s="22">
        <v>986026.77</v>
      </c>
      <c r="G776" s="22">
        <f t="shared" si="180"/>
        <v>-412802.75</v>
      </c>
      <c r="H776" s="22">
        <f t="shared" si="181"/>
        <v>139953.22999999998</v>
      </c>
      <c r="I776" s="23">
        <f t="shared" si="182"/>
        <v>-29.510583248200248</v>
      </c>
      <c r="J776" s="23">
        <f t="shared" si="183"/>
        <v>87.570540329313133</v>
      </c>
      <c r="K776" s="23">
        <f t="shared" si="184"/>
        <v>14.088038851070184</v>
      </c>
    </row>
    <row r="777" spans="1:11">
      <c r="A777" s="28" t="s">
        <v>40</v>
      </c>
      <c r="B777" s="21" t="s">
        <v>41</v>
      </c>
      <c r="C777" s="22">
        <v>367497.75</v>
      </c>
      <c r="D777" s="22">
        <v>1641706</v>
      </c>
      <c r="E777" s="22">
        <v>287246</v>
      </c>
      <c r="F777" s="22">
        <v>261364.25</v>
      </c>
      <c r="G777" s="22">
        <f t="shared" si="180"/>
        <v>-106133.5</v>
      </c>
      <c r="H777" s="22">
        <f t="shared" si="181"/>
        <v>25881.75</v>
      </c>
      <c r="I777" s="23">
        <f t="shared" si="182"/>
        <v>-28.880040762154323</v>
      </c>
      <c r="J777" s="23">
        <f t="shared" si="183"/>
        <v>90.989691762461447</v>
      </c>
      <c r="K777" s="23">
        <f t="shared" si="184"/>
        <v>15.920283534323442</v>
      </c>
    </row>
    <row r="778" spans="1:11">
      <c r="A778" s="29" t="s">
        <v>82</v>
      </c>
      <c r="B778" s="21" t="s">
        <v>83</v>
      </c>
      <c r="C778" s="22">
        <v>364.62</v>
      </c>
      <c r="D778" s="22">
        <v>0</v>
      </c>
      <c r="E778" s="22">
        <v>0</v>
      </c>
      <c r="F778" s="22">
        <v>2796</v>
      </c>
      <c r="G778" s="22">
        <f t="shared" si="180"/>
        <v>2431.38</v>
      </c>
      <c r="H778" s="22">
        <f t="shared" si="181"/>
        <v>-2796</v>
      </c>
      <c r="I778" s="23">
        <f t="shared" si="182"/>
        <v>666.82573638308372</v>
      </c>
      <c r="J778" s="23">
        <f t="shared" si="183"/>
        <v>0</v>
      </c>
      <c r="K778" s="23">
        <f t="shared" si="184"/>
        <v>0</v>
      </c>
    </row>
    <row r="779" spans="1:11">
      <c r="A779" s="27" t="s">
        <v>42</v>
      </c>
      <c r="B779" s="21" t="s">
        <v>43</v>
      </c>
      <c r="C779" s="22">
        <v>480</v>
      </c>
      <c r="D779" s="22">
        <v>88114</v>
      </c>
      <c r="E779" s="22">
        <v>1080</v>
      </c>
      <c r="F779" s="22">
        <v>600</v>
      </c>
      <c r="G779" s="22">
        <f t="shared" si="180"/>
        <v>120</v>
      </c>
      <c r="H779" s="22">
        <f t="shared" si="181"/>
        <v>480</v>
      </c>
      <c r="I779" s="23">
        <f t="shared" si="182"/>
        <v>25</v>
      </c>
      <c r="J779" s="23">
        <f t="shared" si="183"/>
        <v>55.555555555555557</v>
      </c>
      <c r="K779" s="23">
        <f t="shared" si="184"/>
        <v>0.68093606010395624</v>
      </c>
    </row>
    <row r="780" spans="1:11">
      <c r="A780" s="28" t="s">
        <v>44</v>
      </c>
      <c r="B780" s="21" t="s">
        <v>45</v>
      </c>
      <c r="C780" s="22">
        <v>480</v>
      </c>
      <c r="D780" s="22">
        <v>71040</v>
      </c>
      <c r="E780" s="22">
        <v>1080</v>
      </c>
      <c r="F780" s="22">
        <v>600</v>
      </c>
      <c r="G780" s="22">
        <f t="shared" si="180"/>
        <v>120</v>
      </c>
      <c r="H780" s="22">
        <f t="shared" si="181"/>
        <v>480</v>
      </c>
      <c r="I780" s="23">
        <f t="shared" si="182"/>
        <v>25</v>
      </c>
      <c r="J780" s="23">
        <f t="shared" si="183"/>
        <v>55.555555555555557</v>
      </c>
      <c r="K780" s="23">
        <f t="shared" si="184"/>
        <v>0.84459459459459463</v>
      </c>
    </row>
    <row r="781" spans="1:11">
      <c r="A781" s="28" t="s">
        <v>46</v>
      </c>
      <c r="B781" s="21" t="s">
        <v>47</v>
      </c>
      <c r="C781" s="22">
        <v>0</v>
      </c>
      <c r="D781" s="22">
        <v>17074</v>
      </c>
      <c r="E781" s="22">
        <v>0</v>
      </c>
      <c r="F781" s="22">
        <v>0</v>
      </c>
      <c r="G781" s="22">
        <f t="shared" si="180"/>
        <v>0</v>
      </c>
      <c r="H781" s="22">
        <f t="shared" si="181"/>
        <v>0</v>
      </c>
      <c r="I781" s="23">
        <f t="shared" si="182"/>
        <v>0</v>
      </c>
      <c r="J781" s="23">
        <f t="shared" si="183"/>
        <v>0</v>
      </c>
      <c r="K781" s="23">
        <f t="shared" si="184"/>
        <v>0</v>
      </c>
    </row>
    <row r="782" spans="1:11" ht="25.5">
      <c r="A782" s="27" t="s">
        <v>84</v>
      </c>
      <c r="B782" s="21" t="s">
        <v>85</v>
      </c>
      <c r="C782" s="22">
        <v>18865</v>
      </c>
      <c r="D782" s="22">
        <v>0</v>
      </c>
      <c r="E782" s="22">
        <v>0</v>
      </c>
      <c r="F782" s="22">
        <v>0</v>
      </c>
      <c r="G782" s="22">
        <f t="shared" si="180"/>
        <v>-18865</v>
      </c>
      <c r="H782" s="22">
        <f t="shared" si="181"/>
        <v>0</v>
      </c>
      <c r="I782" s="23">
        <f t="shared" si="182"/>
        <v>-100</v>
      </c>
      <c r="J782" s="23">
        <f t="shared" si="183"/>
        <v>0</v>
      </c>
      <c r="K782" s="23">
        <f t="shared" si="184"/>
        <v>0</v>
      </c>
    </row>
    <row r="783" spans="1:11">
      <c r="A783" s="28" t="s">
        <v>86</v>
      </c>
      <c r="B783" s="21" t="s">
        <v>87</v>
      </c>
      <c r="C783" s="22">
        <v>18865</v>
      </c>
      <c r="D783" s="22">
        <v>0</v>
      </c>
      <c r="E783" s="22">
        <v>0</v>
      </c>
      <c r="F783" s="22">
        <v>0</v>
      </c>
      <c r="G783" s="22">
        <f t="shared" si="180"/>
        <v>-18865</v>
      </c>
      <c r="H783" s="22">
        <f t="shared" si="181"/>
        <v>0</v>
      </c>
      <c r="I783" s="23">
        <f t="shared" si="182"/>
        <v>-100</v>
      </c>
      <c r="J783" s="23">
        <f t="shared" si="183"/>
        <v>0</v>
      </c>
      <c r="K783" s="23">
        <f t="shared" si="184"/>
        <v>0</v>
      </c>
    </row>
    <row r="784" spans="1:11" ht="25.5">
      <c r="A784" s="27" t="s">
        <v>48</v>
      </c>
      <c r="B784" s="21" t="s">
        <v>49</v>
      </c>
      <c r="C784" s="22">
        <v>60000</v>
      </c>
      <c r="D784" s="22">
        <v>520553</v>
      </c>
      <c r="E784" s="22">
        <v>80000</v>
      </c>
      <c r="F784" s="22">
        <v>60000</v>
      </c>
      <c r="G784" s="22">
        <f t="shared" si="180"/>
        <v>0</v>
      </c>
      <c r="H784" s="22">
        <f t="shared" si="181"/>
        <v>20000</v>
      </c>
      <c r="I784" s="23">
        <f t="shared" si="182"/>
        <v>0</v>
      </c>
      <c r="J784" s="23">
        <f t="shared" si="183"/>
        <v>75</v>
      </c>
      <c r="K784" s="23">
        <f t="shared" si="184"/>
        <v>11.526203863967742</v>
      </c>
    </row>
    <row r="785" spans="1:11" ht="25.5">
      <c r="A785" s="28" t="s">
        <v>148</v>
      </c>
      <c r="B785" s="21" t="s">
        <v>149</v>
      </c>
      <c r="C785" s="22">
        <v>60000</v>
      </c>
      <c r="D785" s="22">
        <v>520553</v>
      </c>
      <c r="E785" s="22">
        <v>80000</v>
      </c>
      <c r="F785" s="22">
        <v>60000</v>
      </c>
      <c r="G785" s="22">
        <f t="shared" si="180"/>
        <v>0</v>
      </c>
      <c r="H785" s="22">
        <f t="shared" si="181"/>
        <v>20000</v>
      </c>
      <c r="I785" s="23">
        <f t="shared" si="182"/>
        <v>0</v>
      </c>
      <c r="J785" s="23">
        <f t="shared" si="183"/>
        <v>75</v>
      </c>
      <c r="K785" s="23">
        <f t="shared" si="184"/>
        <v>11.526203863967742</v>
      </c>
    </row>
    <row r="786" spans="1:11" ht="38.25">
      <c r="A786" s="29" t="s">
        <v>150</v>
      </c>
      <c r="B786" s="21" t="s">
        <v>151</v>
      </c>
      <c r="C786" s="22">
        <v>60000</v>
      </c>
      <c r="D786" s="22">
        <v>520553</v>
      </c>
      <c r="E786" s="22">
        <v>80000</v>
      </c>
      <c r="F786" s="22">
        <v>60000</v>
      </c>
      <c r="G786" s="22">
        <f t="shared" si="180"/>
        <v>0</v>
      </c>
      <c r="H786" s="22">
        <f t="shared" si="181"/>
        <v>20000</v>
      </c>
      <c r="I786" s="23">
        <f t="shared" si="182"/>
        <v>0</v>
      </c>
      <c r="J786" s="23">
        <f t="shared" si="183"/>
        <v>75</v>
      </c>
      <c r="K786" s="23">
        <f t="shared" si="184"/>
        <v>11.526203863967742</v>
      </c>
    </row>
    <row r="787" spans="1:11">
      <c r="A787" s="26" t="s">
        <v>56</v>
      </c>
      <c r="B787" s="21" t="s">
        <v>57</v>
      </c>
      <c r="C787" s="22">
        <v>4564.0600000000004</v>
      </c>
      <c r="D787" s="22">
        <v>93066</v>
      </c>
      <c r="E787" s="22">
        <v>5575</v>
      </c>
      <c r="F787" s="22">
        <v>6007.65</v>
      </c>
      <c r="G787" s="22">
        <f t="shared" si="180"/>
        <v>1443.5899999999992</v>
      </c>
      <c r="H787" s="22">
        <f t="shared" si="181"/>
        <v>-432.64999999999964</v>
      </c>
      <c r="I787" s="23">
        <f t="shared" si="182"/>
        <v>31.629514072996386</v>
      </c>
      <c r="J787" s="23">
        <f t="shared" si="183"/>
        <v>107.76053811659192</v>
      </c>
      <c r="K787" s="23">
        <f t="shared" si="184"/>
        <v>6.45525755915157</v>
      </c>
    </row>
    <row r="788" spans="1:11">
      <c r="A788" s="27" t="s">
        <v>58</v>
      </c>
      <c r="B788" s="21" t="s">
        <v>59</v>
      </c>
      <c r="C788" s="22">
        <v>4564.0600000000004</v>
      </c>
      <c r="D788" s="22">
        <v>93066</v>
      </c>
      <c r="E788" s="22">
        <v>5575</v>
      </c>
      <c r="F788" s="22">
        <v>6007.65</v>
      </c>
      <c r="G788" s="22">
        <f t="shared" si="180"/>
        <v>1443.5899999999992</v>
      </c>
      <c r="H788" s="22">
        <f t="shared" si="181"/>
        <v>-432.64999999999964</v>
      </c>
      <c r="I788" s="23">
        <f t="shared" si="182"/>
        <v>31.629514072996386</v>
      </c>
      <c r="J788" s="23">
        <f t="shared" si="183"/>
        <v>107.76053811659192</v>
      </c>
      <c r="K788" s="23">
        <f t="shared" si="184"/>
        <v>6.45525755915157</v>
      </c>
    </row>
    <row r="789" spans="1:11">
      <c r="A789" s="20"/>
      <c r="B789" s="21" t="s">
        <v>60</v>
      </c>
      <c r="C789" s="22">
        <v>15905606.6</v>
      </c>
      <c r="D789" s="22">
        <v>-157884</v>
      </c>
      <c r="E789" s="22">
        <v>-12000</v>
      </c>
      <c r="F789" s="22">
        <v>6701755.1299999999</v>
      </c>
      <c r="G789" s="22">
        <f t="shared" si="180"/>
        <v>-9203851.4699999988</v>
      </c>
      <c r="H789" s="22">
        <f t="shared" si="181"/>
        <v>-6713755.1299999999</v>
      </c>
      <c r="I789" s="23">
        <f t="shared" si="182"/>
        <v>-57.865453996580044</v>
      </c>
      <c r="J789" s="23">
        <f t="shared" si="183"/>
        <v>-55847.959416666665</v>
      </c>
      <c r="K789" s="23">
        <f t="shared" si="184"/>
        <v>-4244.7335575485804</v>
      </c>
    </row>
    <row r="790" spans="1:11">
      <c r="A790" s="20" t="s">
        <v>61</v>
      </c>
      <c r="B790" s="21" t="s">
        <v>62</v>
      </c>
      <c r="C790" s="22">
        <v>-15905606.6</v>
      </c>
      <c r="D790" s="22">
        <v>157884</v>
      </c>
      <c r="E790" s="22">
        <v>12000</v>
      </c>
      <c r="F790" s="22">
        <v>-6701755.1299999999</v>
      </c>
      <c r="G790" s="22">
        <f t="shared" si="180"/>
        <v>9203851.4699999988</v>
      </c>
      <c r="H790" s="22">
        <f t="shared" si="181"/>
        <v>6713755.1299999999</v>
      </c>
      <c r="I790" s="23">
        <f t="shared" si="182"/>
        <v>-57.865453996580044</v>
      </c>
      <c r="J790" s="23">
        <f t="shared" si="183"/>
        <v>-55847.959416666665</v>
      </c>
      <c r="K790" s="23">
        <f t="shared" si="184"/>
        <v>-4244.7335575485804</v>
      </c>
    </row>
    <row r="791" spans="1:11">
      <c r="A791" s="26" t="s">
        <v>63</v>
      </c>
      <c r="B791" s="21" t="s">
        <v>64</v>
      </c>
      <c r="C791" s="22">
        <v>-15905606.6</v>
      </c>
      <c r="D791" s="22">
        <v>157884</v>
      </c>
      <c r="E791" s="22">
        <v>12000</v>
      </c>
      <c r="F791" s="22">
        <v>-6701755.1299999999</v>
      </c>
      <c r="G791" s="22">
        <f t="shared" si="180"/>
        <v>9203851.4699999988</v>
      </c>
      <c r="H791" s="22">
        <f t="shared" si="181"/>
        <v>6713755.1299999999</v>
      </c>
      <c r="I791" s="23">
        <f t="shared" si="182"/>
        <v>-57.865453996580044</v>
      </c>
      <c r="J791" s="23">
        <f t="shared" si="183"/>
        <v>-55847.959416666665</v>
      </c>
      <c r="K791" s="23">
        <f t="shared" si="184"/>
        <v>-4244.7335575485804</v>
      </c>
    </row>
    <row r="792" spans="1:11" ht="25.5">
      <c r="A792" s="27" t="s">
        <v>90</v>
      </c>
      <c r="B792" s="21" t="s">
        <v>91</v>
      </c>
      <c r="C792" s="22">
        <v>-121273</v>
      </c>
      <c r="D792" s="22">
        <v>157884</v>
      </c>
      <c r="E792" s="22">
        <v>12000</v>
      </c>
      <c r="F792" s="22">
        <v>-157884</v>
      </c>
      <c r="G792" s="22">
        <f t="shared" si="180"/>
        <v>-36611</v>
      </c>
      <c r="H792" s="22">
        <f t="shared" si="181"/>
        <v>169884</v>
      </c>
      <c r="I792" s="23">
        <f t="shared" si="182"/>
        <v>30.188912618637289</v>
      </c>
      <c r="J792" s="23">
        <f t="shared" si="183"/>
        <v>-1315.7</v>
      </c>
      <c r="K792" s="23">
        <f t="shared" si="184"/>
        <v>-100</v>
      </c>
    </row>
    <row r="793" spans="1:11" s="35" customFormat="1">
      <c r="A793" s="36" t="s">
        <v>518</v>
      </c>
      <c r="B793" s="32" t="s">
        <v>519</v>
      </c>
      <c r="C793" s="33"/>
      <c r="D793" s="33"/>
      <c r="E793" s="33"/>
      <c r="F793" s="33"/>
      <c r="G793" s="33"/>
      <c r="H793" s="33"/>
      <c r="I793" s="34"/>
      <c r="J793" s="34"/>
      <c r="K793" s="34"/>
    </row>
    <row r="794" spans="1:11">
      <c r="A794" s="20" t="s">
        <v>26</v>
      </c>
      <c r="B794" s="21" t="s">
        <v>27</v>
      </c>
      <c r="C794" s="22">
        <v>9899600</v>
      </c>
      <c r="D794" s="22">
        <v>100067</v>
      </c>
      <c r="E794" s="22">
        <v>20500</v>
      </c>
      <c r="F794" s="22">
        <v>100067</v>
      </c>
      <c r="G794" s="22">
        <f t="shared" ref="G794:G804" si="185">F794-C794</f>
        <v>-9799533</v>
      </c>
      <c r="H794" s="22">
        <f t="shared" ref="H794:H804" si="186">E794-F794</f>
        <v>-79567</v>
      </c>
      <c r="I794" s="23">
        <f t="shared" ref="I794:I804" si="187">IF(ISERROR(F794/C794),0,F794/C794*100-100)</f>
        <v>-98.989181381065904</v>
      </c>
      <c r="J794" s="23">
        <f t="shared" ref="J794:J804" si="188">IF(ISERROR(F794/E794),0,F794/E794*100)</f>
        <v>488.13170731707316</v>
      </c>
      <c r="K794" s="23">
        <f t="shared" ref="K794:K804" si="189">IF(ISERROR(F794/D794),0,F794/D794*100)</f>
        <v>100</v>
      </c>
    </row>
    <row r="795" spans="1:11">
      <c r="A795" s="26" t="s">
        <v>28</v>
      </c>
      <c r="B795" s="21" t="s">
        <v>29</v>
      </c>
      <c r="C795" s="22">
        <v>9899600</v>
      </c>
      <c r="D795" s="22">
        <v>100067</v>
      </c>
      <c r="E795" s="22">
        <v>20500</v>
      </c>
      <c r="F795" s="22">
        <v>100067</v>
      </c>
      <c r="G795" s="22">
        <f t="shared" si="185"/>
        <v>-9799533</v>
      </c>
      <c r="H795" s="22">
        <f t="shared" si="186"/>
        <v>-79567</v>
      </c>
      <c r="I795" s="23">
        <f t="shared" si="187"/>
        <v>-98.989181381065904</v>
      </c>
      <c r="J795" s="23">
        <f t="shared" si="188"/>
        <v>488.13170731707316</v>
      </c>
      <c r="K795" s="23">
        <f t="shared" si="189"/>
        <v>100</v>
      </c>
    </row>
    <row r="796" spans="1:11">
      <c r="A796" s="27" t="s">
        <v>30</v>
      </c>
      <c r="B796" s="21" t="s">
        <v>31</v>
      </c>
      <c r="C796" s="22">
        <v>9899600</v>
      </c>
      <c r="D796" s="22">
        <v>100067</v>
      </c>
      <c r="E796" s="22">
        <v>20500</v>
      </c>
      <c r="F796" s="22">
        <v>100067</v>
      </c>
      <c r="G796" s="22">
        <f t="shared" si="185"/>
        <v>-9799533</v>
      </c>
      <c r="H796" s="22">
        <f t="shared" si="186"/>
        <v>-79567</v>
      </c>
      <c r="I796" s="23">
        <f t="shared" si="187"/>
        <v>-98.989181381065904</v>
      </c>
      <c r="J796" s="23">
        <f t="shared" si="188"/>
        <v>488.13170731707316</v>
      </c>
      <c r="K796" s="23">
        <f t="shared" si="189"/>
        <v>100</v>
      </c>
    </row>
    <row r="797" spans="1:11">
      <c r="A797" s="20" t="s">
        <v>32</v>
      </c>
      <c r="B797" s="21" t="s">
        <v>33</v>
      </c>
      <c r="C797" s="22">
        <v>278247.44</v>
      </c>
      <c r="D797" s="22">
        <v>100067</v>
      </c>
      <c r="E797" s="22">
        <v>20500</v>
      </c>
      <c r="F797" s="22">
        <v>19495.919999999998</v>
      </c>
      <c r="G797" s="22">
        <f t="shared" si="185"/>
        <v>-258751.52000000002</v>
      </c>
      <c r="H797" s="22">
        <f t="shared" si="186"/>
        <v>1004.0800000000017</v>
      </c>
      <c r="I797" s="23">
        <f t="shared" si="187"/>
        <v>-92.993315589893655</v>
      </c>
      <c r="J797" s="23">
        <f t="shared" si="188"/>
        <v>95.102048780487792</v>
      </c>
      <c r="K797" s="23">
        <f t="shared" si="189"/>
        <v>19.48286647945876</v>
      </c>
    </row>
    <row r="798" spans="1:11">
      <c r="A798" s="26" t="s">
        <v>34</v>
      </c>
      <c r="B798" s="21" t="s">
        <v>35</v>
      </c>
      <c r="C798" s="22">
        <v>278247.44</v>
      </c>
      <c r="D798" s="22">
        <v>100067</v>
      </c>
      <c r="E798" s="22">
        <v>20500</v>
      </c>
      <c r="F798" s="22">
        <v>19495.919999999998</v>
      </c>
      <c r="G798" s="22">
        <f t="shared" si="185"/>
        <v>-258751.52000000002</v>
      </c>
      <c r="H798" s="22">
        <f t="shared" si="186"/>
        <v>1004.0800000000017</v>
      </c>
      <c r="I798" s="23">
        <f t="shared" si="187"/>
        <v>-92.993315589893655</v>
      </c>
      <c r="J798" s="23">
        <f t="shared" si="188"/>
        <v>95.102048780487792</v>
      </c>
      <c r="K798" s="23">
        <f t="shared" si="189"/>
        <v>19.48286647945876</v>
      </c>
    </row>
    <row r="799" spans="1:11">
      <c r="A799" s="27" t="s">
        <v>36</v>
      </c>
      <c r="B799" s="21" t="s">
        <v>37</v>
      </c>
      <c r="C799" s="22">
        <v>278247.44</v>
      </c>
      <c r="D799" s="22">
        <v>100067</v>
      </c>
      <c r="E799" s="22">
        <v>20500</v>
      </c>
      <c r="F799" s="22">
        <v>19495.919999999998</v>
      </c>
      <c r="G799" s="22">
        <f t="shared" si="185"/>
        <v>-258751.52000000002</v>
      </c>
      <c r="H799" s="22">
        <f t="shared" si="186"/>
        <v>1004.0800000000017</v>
      </c>
      <c r="I799" s="23">
        <f t="shared" si="187"/>
        <v>-92.993315589893655</v>
      </c>
      <c r="J799" s="23">
        <f t="shared" si="188"/>
        <v>95.102048780487792</v>
      </c>
      <c r="K799" s="23">
        <f t="shared" si="189"/>
        <v>19.48286647945876</v>
      </c>
    </row>
    <row r="800" spans="1:11">
      <c r="A800" s="28" t="s">
        <v>38</v>
      </c>
      <c r="B800" s="21" t="s">
        <v>39</v>
      </c>
      <c r="C800" s="22">
        <v>131757.24</v>
      </c>
      <c r="D800" s="22">
        <v>80541</v>
      </c>
      <c r="E800" s="22">
        <v>18500</v>
      </c>
      <c r="F800" s="22">
        <v>17484.46</v>
      </c>
      <c r="G800" s="22">
        <f t="shared" si="185"/>
        <v>-114272.78</v>
      </c>
      <c r="H800" s="22">
        <f t="shared" si="186"/>
        <v>1015.5400000000009</v>
      </c>
      <c r="I800" s="23">
        <f t="shared" si="187"/>
        <v>-86.729791850527533</v>
      </c>
      <c r="J800" s="23">
        <f t="shared" si="188"/>
        <v>94.510594594594593</v>
      </c>
      <c r="K800" s="23">
        <f t="shared" si="189"/>
        <v>21.70876944661725</v>
      </c>
    </row>
    <row r="801" spans="1:11">
      <c r="A801" s="28" t="s">
        <v>40</v>
      </c>
      <c r="B801" s="21" t="s">
        <v>41</v>
      </c>
      <c r="C801" s="22">
        <v>146490.20000000001</v>
      </c>
      <c r="D801" s="22">
        <v>19526</v>
      </c>
      <c r="E801" s="22">
        <v>2000</v>
      </c>
      <c r="F801" s="22">
        <v>2011.46</v>
      </c>
      <c r="G801" s="22">
        <f t="shared" si="185"/>
        <v>-144478.74000000002</v>
      </c>
      <c r="H801" s="22">
        <f t="shared" si="186"/>
        <v>-11.460000000000036</v>
      </c>
      <c r="I801" s="23">
        <f t="shared" si="187"/>
        <v>-98.626897908529031</v>
      </c>
      <c r="J801" s="23">
        <f t="shared" si="188"/>
        <v>100.57300000000001</v>
      </c>
      <c r="K801" s="23">
        <f t="shared" si="189"/>
        <v>10.301444228208542</v>
      </c>
    </row>
    <row r="802" spans="1:11">
      <c r="A802" s="20"/>
      <c r="B802" s="21" t="s">
        <v>60</v>
      </c>
      <c r="C802" s="22">
        <v>9621352.5600000005</v>
      </c>
      <c r="D802" s="22">
        <v>0</v>
      </c>
      <c r="E802" s="22">
        <v>0</v>
      </c>
      <c r="F802" s="22">
        <v>80571.08</v>
      </c>
      <c r="G802" s="22">
        <f t="shared" si="185"/>
        <v>-9540781.4800000004</v>
      </c>
      <c r="H802" s="22">
        <f t="shared" si="186"/>
        <v>-80571.08</v>
      </c>
      <c r="I802" s="23">
        <f t="shared" si="187"/>
        <v>-99.162580525996233</v>
      </c>
      <c r="J802" s="23">
        <f t="shared" si="188"/>
        <v>0</v>
      </c>
      <c r="K802" s="23">
        <f t="shared" si="189"/>
        <v>0</v>
      </c>
    </row>
    <row r="803" spans="1:11">
      <c r="A803" s="20" t="s">
        <v>61</v>
      </c>
      <c r="B803" s="21" t="s">
        <v>62</v>
      </c>
      <c r="C803" s="22">
        <v>-9621352.5600000005</v>
      </c>
      <c r="D803" s="22">
        <v>0</v>
      </c>
      <c r="E803" s="22">
        <v>0</v>
      </c>
      <c r="F803" s="22">
        <v>-80571.08</v>
      </c>
      <c r="G803" s="22">
        <f t="shared" si="185"/>
        <v>9540781.4800000004</v>
      </c>
      <c r="H803" s="22">
        <f t="shared" si="186"/>
        <v>80571.08</v>
      </c>
      <c r="I803" s="23">
        <f t="shared" si="187"/>
        <v>-99.162580525996233</v>
      </c>
      <c r="J803" s="23">
        <f t="shared" si="188"/>
        <v>0</v>
      </c>
      <c r="K803" s="23">
        <f t="shared" si="189"/>
        <v>0</v>
      </c>
    </row>
    <row r="804" spans="1:11">
      <c r="A804" s="26" t="s">
        <v>63</v>
      </c>
      <c r="B804" s="21" t="s">
        <v>64</v>
      </c>
      <c r="C804" s="22">
        <v>-9621352.5600000005</v>
      </c>
      <c r="D804" s="22">
        <v>0</v>
      </c>
      <c r="E804" s="22">
        <v>0</v>
      </c>
      <c r="F804" s="22">
        <v>-80571.08</v>
      </c>
      <c r="G804" s="22">
        <f t="shared" si="185"/>
        <v>9540781.4800000004</v>
      </c>
      <c r="H804" s="22">
        <f t="shared" si="186"/>
        <v>80571.08</v>
      </c>
      <c r="I804" s="23">
        <f t="shared" si="187"/>
        <v>-99.162580525996233</v>
      </c>
      <c r="J804" s="23">
        <f t="shared" si="188"/>
        <v>0</v>
      </c>
      <c r="K804" s="23">
        <f t="shared" si="189"/>
        <v>0</v>
      </c>
    </row>
    <row r="805" spans="1:11" s="35" customFormat="1">
      <c r="A805" s="36" t="s">
        <v>520</v>
      </c>
      <c r="B805" s="32" t="s">
        <v>521</v>
      </c>
      <c r="C805" s="33"/>
      <c r="D805" s="33"/>
      <c r="E805" s="33"/>
      <c r="F805" s="33"/>
      <c r="G805" s="33"/>
      <c r="H805" s="33"/>
      <c r="I805" s="34"/>
      <c r="J805" s="34"/>
      <c r="K805" s="34"/>
    </row>
    <row r="806" spans="1:11">
      <c r="A806" s="20" t="s">
        <v>26</v>
      </c>
      <c r="B806" s="21" t="s">
        <v>27</v>
      </c>
      <c r="C806" s="22">
        <v>5937092.4000000004</v>
      </c>
      <c r="D806" s="22">
        <v>6409176</v>
      </c>
      <c r="E806" s="22">
        <v>796424</v>
      </c>
      <c r="F806" s="22">
        <v>6309437.4000000004</v>
      </c>
      <c r="G806" s="22">
        <f t="shared" ref="G806:G829" si="190">F806-C806</f>
        <v>372345</v>
      </c>
      <c r="H806" s="22">
        <f t="shared" ref="H806:H829" si="191">E806-F806</f>
        <v>-5513013.4000000004</v>
      </c>
      <c r="I806" s="23">
        <f t="shared" ref="I806:I829" si="192">IF(ISERROR(F806/C806),0,F806/C806*100-100)</f>
        <v>6.2715042130723901</v>
      </c>
      <c r="J806" s="23">
        <f t="shared" ref="J806:J829" si="193">IF(ISERROR(F806/E806),0,F806/E806*100)</f>
        <v>792.22090243387947</v>
      </c>
      <c r="K806" s="23">
        <f t="shared" ref="K806:K829" si="194">IF(ISERROR(F806/D806),0,F806/D806*100)</f>
        <v>98.443815554448804</v>
      </c>
    </row>
    <row r="807" spans="1:11" ht="25.5">
      <c r="A807" s="26" t="s">
        <v>70</v>
      </c>
      <c r="B807" s="21" t="s">
        <v>71</v>
      </c>
      <c r="C807" s="22">
        <v>34330.400000000001</v>
      </c>
      <c r="D807" s="22">
        <v>133547</v>
      </c>
      <c r="E807" s="22">
        <v>30000</v>
      </c>
      <c r="F807" s="22">
        <v>33808.400000000001</v>
      </c>
      <c r="G807" s="22">
        <f t="shared" si="190"/>
        <v>-522</v>
      </c>
      <c r="H807" s="22">
        <f t="shared" si="191"/>
        <v>-3808.4000000000015</v>
      </c>
      <c r="I807" s="23">
        <f t="shared" si="192"/>
        <v>-1.5205182578705774</v>
      </c>
      <c r="J807" s="23">
        <f t="shared" si="193"/>
        <v>112.69466666666668</v>
      </c>
      <c r="K807" s="23">
        <f t="shared" si="194"/>
        <v>25.315731540206819</v>
      </c>
    </row>
    <row r="808" spans="1:11">
      <c r="A808" s="26" t="s">
        <v>28</v>
      </c>
      <c r="B808" s="21" t="s">
        <v>29</v>
      </c>
      <c r="C808" s="22">
        <v>5902762</v>
      </c>
      <c r="D808" s="22">
        <v>6275629</v>
      </c>
      <c r="E808" s="22">
        <v>766424</v>
      </c>
      <c r="F808" s="22">
        <v>6275629</v>
      </c>
      <c r="G808" s="22">
        <f t="shared" si="190"/>
        <v>372867</v>
      </c>
      <c r="H808" s="22">
        <f t="shared" si="191"/>
        <v>-5509205</v>
      </c>
      <c r="I808" s="23">
        <f t="shared" si="192"/>
        <v>6.316822531553882</v>
      </c>
      <c r="J808" s="23">
        <f t="shared" si="193"/>
        <v>818.81947851319887</v>
      </c>
      <c r="K808" s="23">
        <f t="shared" si="194"/>
        <v>100</v>
      </c>
    </row>
    <row r="809" spans="1:11">
      <c r="A809" s="27" t="s">
        <v>30</v>
      </c>
      <c r="B809" s="21" t="s">
        <v>31</v>
      </c>
      <c r="C809" s="22">
        <v>5902762</v>
      </c>
      <c r="D809" s="22">
        <v>6275629</v>
      </c>
      <c r="E809" s="22">
        <v>766424</v>
      </c>
      <c r="F809" s="22">
        <v>6275629</v>
      </c>
      <c r="G809" s="22">
        <f t="shared" si="190"/>
        <v>372867</v>
      </c>
      <c r="H809" s="22">
        <f t="shared" si="191"/>
        <v>-5509205</v>
      </c>
      <c r="I809" s="23">
        <f t="shared" si="192"/>
        <v>6.316822531553882</v>
      </c>
      <c r="J809" s="23">
        <f t="shared" si="193"/>
        <v>818.81947851319887</v>
      </c>
      <c r="K809" s="23">
        <f t="shared" si="194"/>
        <v>100</v>
      </c>
    </row>
    <row r="810" spans="1:11">
      <c r="A810" s="20" t="s">
        <v>32</v>
      </c>
      <c r="B810" s="21" t="s">
        <v>33</v>
      </c>
      <c r="C810" s="22">
        <v>1020766.5</v>
      </c>
      <c r="D810" s="22">
        <v>6567060</v>
      </c>
      <c r="E810" s="22">
        <v>808424</v>
      </c>
      <c r="F810" s="22">
        <v>792376.67</v>
      </c>
      <c r="G810" s="22">
        <f t="shared" si="190"/>
        <v>-228389.82999999996</v>
      </c>
      <c r="H810" s="22">
        <f t="shared" si="191"/>
        <v>16047.329999999958</v>
      </c>
      <c r="I810" s="23">
        <f t="shared" si="192"/>
        <v>-22.374346140865711</v>
      </c>
      <c r="J810" s="23">
        <f t="shared" si="193"/>
        <v>98.014985947967901</v>
      </c>
      <c r="K810" s="23">
        <f t="shared" si="194"/>
        <v>12.065927066297553</v>
      </c>
    </row>
    <row r="811" spans="1:11">
      <c r="A811" s="26" t="s">
        <v>34</v>
      </c>
      <c r="B811" s="21" t="s">
        <v>35</v>
      </c>
      <c r="C811" s="22">
        <v>1016473.42</v>
      </c>
      <c r="D811" s="22">
        <v>6477520</v>
      </c>
      <c r="E811" s="22">
        <v>802849</v>
      </c>
      <c r="F811" s="22">
        <v>787004.27</v>
      </c>
      <c r="G811" s="22">
        <f t="shared" si="190"/>
        <v>-229469.15000000002</v>
      </c>
      <c r="H811" s="22">
        <f t="shared" si="191"/>
        <v>15844.729999999981</v>
      </c>
      <c r="I811" s="23">
        <f t="shared" si="192"/>
        <v>-22.575027097117797</v>
      </c>
      <c r="J811" s="23">
        <f t="shared" si="193"/>
        <v>98.026437100874503</v>
      </c>
      <c r="K811" s="23">
        <f t="shared" si="194"/>
        <v>12.149777538317135</v>
      </c>
    </row>
    <row r="812" spans="1:11">
      <c r="A812" s="27" t="s">
        <v>36</v>
      </c>
      <c r="B812" s="21" t="s">
        <v>37</v>
      </c>
      <c r="C812" s="22">
        <v>937128.42</v>
      </c>
      <c r="D812" s="22">
        <v>5868853</v>
      </c>
      <c r="E812" s="22">
        <v>721769</v>
      </c>
      <c r="F812" s="22">
        <v>726404.27</v>
      </c>
      <c r="G812" s="22">
        <f t="shared" si="190"/>
        <v>-210724.15000000002</v>
      </c>
      <c r="H812" s="22">
        <f t="shared" si="191"/>
        <v>-4635.2700000000186</v>
      </c>
      <c r="I812" s="23">
        <f t="shared" si="192"/>
        <v>-22.486155099212539</v>
      </c>
      <c r="J812" s="23">
        <f t="shared" si="193"/>
        <v>100.64220962662569</v>
      </c>
      <c r="K812" s="23">
        <f t="shared" si="194"/>
        <v>12.377278319971552</v>
      </c>
    </row>
    <row r="813" spans="1:11">
      <c r="A813" s="28" t="s">
        <v>38</v>
      </c>
      <c r="B813" s="21" t="s">
        <v>39</v>
      </c>
      <c r="C813" s="22">
        <v>772107.26</v>
      </c>
      <c r="D813" s="22">
        <v>4598955</v>
      </c>
      <c r="E813" s="22">
        <v>527594</v>
      </c>
      <c r="F813" s="22">
        <v>521679.57</v>
      </c>
      <c r="G813" s="22">
        <f t="shared" si="190"/>
        <v>-250427.69</v>
      </c>
      <c r="H813" s="22">
        <f t="shared" si="191"/>
        <v>5914.429999999993</v>
      </c>
      <c r="I813" s="23">
        <f t="shared" si="192"/>
        <v>-32.434313595238052</v>
      </c>
      <c r="J813" s="23">
        <f t="shared" si="193"/>
        <v>98.878980807211605</v>
      </c>
      <c r="K813" s="23">
        <f t="shared" si="194"/>
        <v>11.343437150396122</v>
      </c>
    </row>
    <row r="814" spans="1:11">
      <c r="A814" s="28" t="s">
        <v>40</v>
      </c>
      <c r="B814" s="21" t="s">
        <v>41</v>
      </c>
      <c r="C814" s="22">
        <v>165021.16</v>
      </c>
      <c r="D814" s="22">
        <v>1269898</v>
      </c>
      <c r="E814" s="22">
        <v>194175</v>
      </c>
      <c r="F814" s="22">
        <v>204724.7</v>
      </c>
      <c r="G814" s="22">
        <f t="shared" si="190"/>
        <v>39703.540000000008</v>
      </c>
      <c r="H814" s="22">
        <f t="shared" si="191"/>
        <v>-10549.700000000012</v>
      </c>
      <c r="I814" s="23">
        <f t="shared" si="192"/>
        <v>24.059666045251404</v>
      </c>
      <c r="J814" s="23">
        <f t="shared" si="193"/>
        <v>105.43308870863912</v>
      </c>
      <c r="K814" s="23">
        <f t="shared" si="194"/>
        <v>16.121349903693051</v>
      </c>
    </row>
    <row r="815" spans="1:11">
      <c r="A815" s="29" t="s">
        <v>82</v>
      </c>
      <c r="B815" s="21" t="s">
        <v>83</v>
      </c>
      <c r="C815" s="22">
        <v>150</v>
      </c>
      <c r="D815" s="22">
        <v>0</v>
      </c>
      <c r="E815" s="22">
        <v>0</v>
      </c>
      <c r="F815" s="22">
        <v>2796</v>
      </c>
      <c r="G815" s="22">
        <f t="shared" si="190"/>
        <v>2646</v>
      </c>
      <c r="H815" s="22">
        <f t="shared" si="191"/>
        <v>-2796</v>
      </c>
      <c r="I815" s="23">
        <f t="shared" si="192"/>
        <v>1764</v>
      </c>
      <c r="J815" s="23">
        <f t="shared" si="193"/>
        <v>0</v>
      </c>
      <c r="K815" s="23">
        <f t="shared" si="194"/>
        <v>0</v>
      </c>
    </row>
    <row r="816" spans="1:11">
      <c r="A816" s="27" t="s">
        <v>42</v>
      </c>
      <c r="B816" s="21" t="s">
        <v>43</v>
      </c>
      <c r="C816" s="22">
        <v>480</v>
      </c>
      <c r="D816" s="22">
        <v>88114</v>
      </c>
      <c r="E816" s="22">
        <v>1080</v>
      </c>
      <c r="F816" s="22">
        <v>600</v>
      </c>
      <c r="G816" s="22">
        <f t="shared" si="190"/>
        <v>120</v>
      </c>
      <c r="H816" s="22">
        <f t="shared" si="191"/>
        <v>480</v>
      </c>
      <c r="I816" s="23">
        <f t="shared" si="192"/>
        <v>25</v>
      </c>
      <c r="J816" s="23">
        <f t="shared" si="193"/>
        <v>55.555555555555557</v>
      </c>
      <c r="K816" s="23">
        <f t="shared" si="194"/>
        <v>0.68093606010395624</v>
      </c>
    </row>
    <row r="817" spans="1:11">
      <c r="A817" s="28" t="s">
        <v>44</v>
      </c>
      <c r="B817" s="21" t="s">
        <v>45</v>
      </c>
      <c r="C817" s="22">
        <v>480</v>
      </c>
      <c r="D817" s="22">
        <v>71040</v>
      </c>
      <c r="E817" s="22">
        <v>1080</v>
      </c>
      <c r="F817" s="22">
        <v>600</v>
      </c>
      <c r="G817" s="22">
        <f t="shared" si="190"/>
        <v>120</v>
      </c>
      <c r="H817" s="22">
        <f t="shared" si="191"/>
        <v>480</v>
      </c>
      <c r="I817" s="23">
        <f t="shared" si="192"/>
        <v>25</v>
      </c>
      <c r="J817" s="23">
        <f t="shared" si="193"/>
        <v>55.555555555555557</v>
      </c>
      <c r="K817" s="23">
        <f t="shared" si="194"/>
        <v>0.84459459459459463</v>
      </c>
    </row>
    <row r="818" spans="1:11">
      <c r="A818" s="28" t="s">
        <v>46</v>
      </c>
      <c r="B818" s="21" t="s">
        <v>47</v>
      </c>
      <c r="C818" s="22">
        <v>0</v>
      </c>
      <c r="D818" s="22">
        <v>17074</v>
      </c>
      <c r="E818" s="22">
        <v>0</v>
      </c>
      <c r="F818" s="22">
        <v>0</v>
      </c>
      <c r="G818" s="22">
        <f t="shared" si="190"/>
        <v>0</v>
      </c>
      <c r="H818" s="22">
        <f t="shared" si="191"/>
        <v>0</v>
      </c>
      <c r="I818" s="23">
        <f t="shared" si="192"/>
        <v>0</v>
      </c>
      <c r="J818" s="23">
        <f t="shared" si="193"/>
        <v>0</v>
      </c>
      <c r="K818" s="23">
        <f t="shared" si="194"/>
        <v>0</v>
      </c>
    </row>
    <row r="819" spans="1:11" ht="25.5">
      <c r="A819" s="27" t="s">
        <v>84</v>
      </c>
      <c r="B819" s="21" t="s">
        <v>85</v>
      </c>
      <c r="C819" s="22">
        <v>18865</v>
      </c>
      <c r="D819" s="22">
        <v>0</v>
      </c>
      <c r="E819" s="22">
        <v>0</v>
      </c>
      <c r="F819" s="22">
        <v>0</v>
      </c>
      <c r="G819" s="22">
        <f t="shared" si="190"/>
        <v>-18865</v>
      </c>
      <c r="H819" s="22">
        <f t="shared" si="191"/>
        <v>0</v>
      </c>
      <c r="I819" s="23">
        <f t="shared" si="192"/>
        <v>-100</v>
      </c>
      <c r="J819" s="23">
        <f t="shared" si="193"/>
        <v>0</v>
      </c>
      <c r="K819" s="23">
        <f t="shared" si="194"/>
        <v>0</v>
      </c>
    </row>
    <row r="820" spans="1:11">
      <c r="A820" s="28" t="s">
        <v>86</v>
      </c>
      <c r="B820" s="21" t="s">
        <v>87</v>
      </c>
      <c r="C820" s="22">
        <v>18865</v>
      </c>
      <c r="D820" s="22">
        <v>0</v>
      </c>
      <c r="E820" s="22">
        <v>0</v>
      </c>
      <c r="F820" s="22">
        <v>0</v>
      </c>
      <c r="G820" s="22">
        <f t="shared" si="190"/>
        <v>-18865</v>
      </c>
      <c r="H820" s="22">
        <f t="shared" si="191"/>
        <v>0</v>
      </c>
      <c r="I820" s="23">
        <f t="shared" si="192"/>
        <v>-100</v>
      </c>
      <c r="J820" s="23">
        <f t="shared" si="193"/>
        <v>0</v>
      </c>
      <c r="K820" s="23">
        <f t="shared" si="194"/>
        <v>0</v>
      </c>
    </row>
    <row r="821" spans="1:11" ht="25.5">
      <c r="A821" s="27" t="s">
        <v>48</v>
      </c>
      <c r="B821" s="21" t="s">
        <v>49</v>
      </c>
      <c r="C821" s="22">
        <v>60000</v>
      </c>
      <c r="D821" s="22">
        <v>520553</v>
      </c>
      <c r="E821" s="22">
        <v>80000</v>
      </c>
      <c r="F821" s="22">
        <v>60000</v>
      </c>
      <c r="G821" s="22">
        <f t="shared" si="190"/>
        <v>0</v>
      </c>
      <c r="H821" s="22">
        <f t="shared" si="191"/>
        <v>20000</v>
      </c>
      <c r="I821" s="23">
        <f t="shared" si="192"/>
        <v>0</v>
      </c>
      <c r="J821" s="23">
        <f t="shared" si="193"/>
        <v>75</v>
      </c>
      <c r="K821" s="23">
        <f t="shared" si="194"/>
        <v>11.526203863967742</v>
      </c>
    </row>
    <row r="822" spans="1:11" ht="25.5">
      <c r="A822" s="28" t="s">
        <v>148</v>
      </c>
      <c r="B822" s="21" t="s">
        <v>149</v>
      </c>
      <c r="C822" s="22">
        <v>60000</v>
      </c>
      <c r="D822" s="22">
        <v>520553</v>
      </c>
      <c r="E822" s="22">
        <v>80000</v>
      </c>
      <c r="F822" s="22">
        <v>60000</v>
      </c>
      <c r="G822" s="22">
        <f t="shared" si="190"/>
        <v>0</v>
      </c>
      <c r="H822" s="22">
        <f t="shared" si="191"/>
        <v>20000</v>
      </c>
      <c r="I822" s="23">
        <f t="shared" si="192"/>
        <v>0</v>
      </c>
      <c r="J822" s="23">
        <f t="shared" si="193"/>
        <v>75</v>
      </c>
      <c r="K822" s="23">
        <f t="shared" si="194"/>
        <v>11.526203863967742</v>
      </c>
    </row>
    <row r="823" spans="1:11" ht="38.25">
      <c r="A823" s="29" t="s">
        <v>150</v>
      </c>
      <c r="B823" s="21" t="s">
        <v>151</v>
      </c>
      <c r="C823" s="22">
        <v>60000</v>
      </c>
      <c r="D823" s="22">
        <v>520553</v>
      </c>
      <c r="E823" s="22">
        <v>80000</v>
      </c>
      <c r="F823" s="22">
        <v>60000</v>
      </c>
      <c r="G823" s="22">
        <f t="shared" si="190"/>
        <v>0</v>
      </c>
      <c r="H823" s="22">
        <f t="shared" si="191"/>
        <v>20000</v>
      </c>
      <c r="I823" s="23">
        <f t="shared" si="192"/>
        <v>0</v>
      </c>
      <c r="J823" s="23">
        <f t="shared" si="193"/>
        <v>75</v>
      </c>
      <c r="K823" s="23">
        <f t="shared" si="194"/>
        <v>11.526203863967742</v>
      </c>
    </row>
    <row r="824" spans="1:11">
      <c r="A824" s="26" t="s">
        <v>56</v>
      </c>
      <c r="B824" s="21" t="s">
        <v>57</v>
      </c>
      <c r="C824" s="22">
        <v>4293.08</v>
      </c>
      <c r="D824" s="22">
        <v>89540</v>
      </c>
      <c r="E824" s="22">
        <v>5575</v>
      </c>
      <c r="F824" s="22">
        <v>5372.4</v>
      </c>
      <c r="G824" s="22">
        <f t="shared" si="190"/>
        <v>1079.3199999999997</v>
      </c>
      <c r="H824" s="22">
        <f t="shared" si="191"/>
        <v>202.60000000000036</v>
      </c>
      <c r="I824" s="23">
        <f t="shared" si="192"/>
        <v>25.140924464487028</v>
      </c>
      <c r="J824" s="23">
        <f t="shared" si="193"/>
        <v>96.3659192825112</v>
      </c>
      <c r="K824" s="23">
        <f t="shared" si="194"/>
        <v>6</v>
      </c>
    </row>
    <row r="825" spans="1:11">
      <c r="A825" s="27" t="s">
        <v>58</v>
      </c>
      <c r="B825" s="21" t="s">
        <v>59</v>
      </c>
      <c r="C825" s="22">
        <v>4293.08</v>
      </c>
      <c r="D825" s="22">
        <v>89540</v>
      </c>
      <c r="E825" s="22">
        <v>5575</v>
      </c>
      <c r="F825" s="22">
        <v>5372.4</v>
      </c>
      <c r="G825" s="22">
        <f t="shared" si="190"/>
        <v>1079.3199999999997</v>
      </c>
      <c r="H825" s="22">
        <f t="shared" si="191"/>
        <v>202.60000000000036</v>
      </c>
      <c r="I825" s="23">
        <f t="shared" si="192"/>
        <v>25.140924464487028</v>
      </c>
      <c r="J825" s="23">
        <f t="shared" si="193"/>
        <v>96.3659192825112</v>
      </c>
      <c r="K825" s="23">
        <f t="shared" si="194"/>
        <v>6</v>
      </c>
    </row>
    <row r="826" spans="1:11">
      <c r="A826" s="20"/>
      <c r="B826" s="21" t="s">
        <v>60</v>
      </c>
      <c r="C826" s="22">
        <v>4916325.9000000004</v>
      </c>
      <c r="D826" s="22">
        <v>-157884</v>
      </c>
      <c r="E826" s="22">
        <v>-12000</v>
      </c>
      <c r="F826" s="22">
        <v>5517060.7300000004</v>
      </c>
      <c r="G826" s="22">
        <f t="shared" si="190"/>
        <v>600734.83000000007</v>
      </c>
      <c r="H826" s="22">
        <f t="shared" si="191"/>
        <v>-5529060.7300000004</v>
      </c>
      <c r="I826" s="23">
        <f t="shared" si="192"/>
        <v>12.219182418317715</v>
      </c>
      <c r="J826" s="23">
        <f t="shared" si="193"/>
        <v>-45975.506083333334</v>
      </c>
      <c r="K826" s="23">
        <f t="shared" si="194"/>
        <v>-3494.3760799067677</v>
      </c>
    </row>
    <row r="827" spans="1:11">
      <c r="A827" s="20" t="s">
        <v>61</v>
      </c>
      <c r="B827" s="21" t="s">
        <v>62</v>
      </c>
      <c r="C827" s="22">
        <v>-4916325.9000000004</v>
      </c>
      <c r="D827" s="22">
        <v>157884</v>
      </c>
      <c r="E827" s="22">
        <v>12000</v>
      </c>
      <c r="F827" s="22">
        <v>-5517060.7300000004</v>
      </c>
      <c r="G827" s="22">
        <f t="shared" si="190"/>
        <v>-600734.83000000007</v>
      </c>
      <c r="H827" s="22">
        <f t="shared" si="191"/>
        <v>5529060.7300000004</v>
      </c>
      <c r="I827" s="23">
        <f t="shared" si="192"/>
        <v>12.219182418317715</v>
      </c>
      <c r="J827" s="23">
        <f t="shared" si="193"/>
        <v>-45975.506083333334</v>
      </c>
      <c r="K827" s="23">
        <f t="shared" si="194"/>
        <v>-3494.3760799067677</v>
      </c>
    </row>
    <row r="828" spans="1:11">
      <c r="A828" s="26" t="s">
        <v>63</v>
      </c>
      <c r="B828" s="21" t="s">
        <v>64</v>
      </c>
      <c r="C828" s="22">
        <v>-4916325.9000000004</v>
      </c>
      <c r="D828" s="22">
        <v>157884</v>
      </c>
      <c r="E828" s="22">
        <v>12000</v>
      </c>
      <c r="F828" s="22">
        <v>-5517060.7300000004</v>
      </c>
      <c r="G828" s="22">
        <f t="shared" si="190"/>
        <v>-600734.83000000007</v>
      </c>
      <c r="H828" s="22">
        <f t="shared" si="191"/>
        <v>5529060.7300000004</v>
      </c>
      <c r="I828" s="23">
        <f t="shared" si="192"/>
        <v>12.219182418317715</v>
      </c>
      <c r="J828" s="23">
        <f t="shared" si="193"/>
        <v>-45975.506083333334</v>
      </c>
      <c r="K828" s="23">
        <f t="shared" si="194"/>
        <v>-3494.3760799067677</v>
      </c>
    </row>
    <row r="829" spans="1:11" ht="25.5">
      <c r="A829" s="27" t="s">
        <v>90</v>
      </c>
      <c r="B829" s="21" t="s">
        <v>91</v>
      </c>
      <c r="C829" s="22">
        <v>-121273</v>
      </c>
      <c r="D829" s="22">
        <v>157884</v>
      </c>
      <c r="E829" s="22">
        <v>12000</v>
      </c>
      <c r="F829" s="22">
        <v>-157884</v>
      </c>
      <c r="G829" s="22">
        <f t="shared" si="190"/>
        <v>-36611</v>
      </c>
      <c r="H829" s="22">
        <f t="shared" si="191"/>
        <v>169884</v>
      </c>
      <c r="I829" s="23">
        <f t="shared" si="192"/>
        <v>30.188912618637289</v>
      </c>
      <c r="J829" s="23">
        <f t="shared" si="193"/>
        <v>-1315.7</v>
      </c>
      <c r="K829" s="23">
        <f t="shared" si="194"/>
        <v>-100</v>
      </c>
    </row>
    <row r="830" spans="1:11" s="35" customFormat="1">
      <c r="A830" s="36" t="s">
        <v>522</v>
      </c>
      <c r="B830" s="32" t="s">
        <v>523</v>
      </c>
      <c r="C830" s="33"/>
      <c r="D830" s="33"/>
      <c r="E830" s="33"/>
      <c r="F830" s="33"/>
      <c r="G830" s="33"/>
      <c r="H830" s="33"/>
      <c r="I830" s="34"/>
      <c r="J830" s="34"/>
      <c r="K830" s="34"/>
    </row>
    <row r="831" spans="1:11">
      <c r="A831" s="20" t="s">
        <v>26</v>
      </c>
      <c r="B831" s="21" t="s">
        <v>27</v>
      </c>
      <c r="C831" s="22">
        <v>1335596.43</v>
      </c>
      <c r="D831" s="22">
        <v>2044577</v>
      </c>
      <c r="E831" s="22">
        <v>514146</v>
      </c>
      <c r="F831" s="22">
        <v>1107111.3999999999</v>
      </c>
      <c r="G831" s="22">
        <f t="shared" ref="G831:G843" si="195">F831-C831</f>
        <v>-228485.03000000003</v>
      </c>
      <c r="H831" s="22">
        <f t="shared" ref="H831:H843" si="196">E831-F831</f>
        <v>-592965.39999999991</v>
      </c>
      <c r="I831" s="23">
        <f t="shared" ref="I831:I843" si="197">IF(ISERROR(F831/C831),0,F831/C831*100-100)</f>
        <v>-17.107340575925321</v>
      </c>
      <c r="J831" s="23">
        <f t="shared" ref="J831:J843" si="198">IF(ISERROR(F831/E831),0,F831/E831*100)</f>
        <v>215.33015913767684</v>
      </c>
      <c r="K831" s="23">
        <f t="shared" ref="K831:K843" si="199">IF(ISERROR(F831/D831),0,F831/D831*100)</f>
        <v>54.148677208048412</v>
      </c>
    </row>
    <row r="832" spans="1:11" ht="25.5">
      <c r="A832" s="26" t="s">
        <v>70</v>
      </c>
      <c r="B832" s="21" t="s">
        <v>71</v>
      </c>
      <c r="C832" s="22">
        <v>393109.43</v>
      </c>
      <c r="D832" s="22">
        <v>1208274</v>
      </c>
      <c r="E832" s="22">
        <v>302069</v>
      </c>
      <c r="F832" s="22">
        <v>270808.40000000002</v>
      </c>
      <c r="G832" s="22">
        <f t="shared" si="195"/>
        <v>-122301.02999999997</v>
      </c>
      <c r="H832" s="22">
        <f t="shared" si="196"/>
        <v>31260.599999999977</v>
      </c>
      <c r="I832" s="23">
        <f t="shared" si="197"/>
        <v>-31.111192117675728</v>
      </c>
      <c r="J832" s="23">
        <f t="shared" si="198"/>
        <v>89.651172414249743</v>
      </c>
      <c r="K832" s="23">
        <f t="shared" si="199"/>
        <v>22.412830202420974</v>
      </c>
    </row>
    <row r="833" spans="1:11">
      <c r="A833" s="26" t="s">
        <v>28</v>
      </c>
      <c r="B833" s="21" t="s">
        <v>29</v>
      </c>
      <c r="C833" s="22">
        <v>942487</v>
      </c>
      <c r="D833" s="22">
        <v>836303</v>
      </c>
      <c r="E833" s="22">
        <v>212077</v>
      </c>
      <c r="F833" s="22">
        <v>836303</v>
      </c>
      <c r="G833" s="22">
        <f t="shared" si="195"/>
        <v>-106184</v>
      </c>
      <c r="H833" s="22">
        <f t="shared" si="196"/>
        <v>-624226</v>
      </c>
      <c r="I833" s="23">
        <f t="shared" si="197"/>
        <v>-11.266362294652339</v>
      </c>
      <c r="J833" s="23">
        <f t="shared" si="198"/>
        <v>394.33932015258608</v>
      </c>
      <c r="K833" s="23">
        <f t="shared" si="199"/>
        <v>100</v>
      </c>
    </row>
    <row r="834" spans="1:11">
      <c r="A834" s="27" t="s">
        <v>30</v>
      </c>
      <c r="B834" s="21" t="s">
        <v>31</v>
      </c>
      <c r="C834" s="22">
        <v>942487</v>
      </c>
      <c r="D834" s="22">
        <v>836303</v>
      </c>
      <c r="E834" s="22">
        <v>212077</v>
      </c>
      <c r="F834" s="22">
        <v>836303</v>
      </c>
      <c r="G834" s="22">
        <f t="shared" si="195"/>
        <v>-106184</v>
      </c>
      <c r="H834" s="22">
        <f t="shared" si="196"/>
        <v>-624226</v>
      </c>
      <c r="I834" s="23">
        <f t="shared" si="197"/>
        <v>-11.266362294652339</v>
      </c>
      <c r="J834" s="23">
        <f t="shared" si="198"/>
        <v>394.33932015258608</v>
      </c>
      <c r="K834" s="23">
        <f t="shared" si="199"/>
        <v>100</v>
      </c>
    </row>
    <row r="835" spans="1:11">
      <c r="A835" s="20" t="s">
        <v>32</v>
      </c>
      <c r="B835" s="21" t="s">
        <v>33</v>
      </c>
      <c r="C835" s="22">
        <v>435650.02</v>
      </c>
      <c r="D835" s="22">
        <v>2044577</v>
      </c>
      <c r="E835" s="22">
        <v>514146</v>
      </c>
      <c r="F835" s="22">
        <v>380248.93</v>
      </c>
      <c r="G835" s="22">
        <f t="shared" si="195"/>
        <v>-55401.090000000026</v>
      </c>
      <c r="H835" s="22">
        <f t="shared" si="196"/>
        <v>133897.07</v>
      </c>
      <c r="I835" s="23">
        <f t="shared" si="197"/>
        <v>-12.716879939544128</v>
      </c>
      <c r="J835" s="23">
        <f t="shared" si="198"/>
        <v>73.957383700349695</v>
      </c>
      <c r="K835" s="23">
        <f t="shared" si="199"/>
        <v>18.597926612692991</v>
      </c>
    </row>
    <row r="836" spans="1:11">
      <c r="A836" s="26" t="s">
        <v>34</v>
      </c>
      <c r="B836" s="21" t="s">
        <v>35</v>
      </c>
      <c r="C836" s="22">
        <v>435650.02</v>
      </c>
      <c r="D836" s="22">
        <v>2044577</v>
      </c>
      <c r="E836" s="22">
        <v>514146</v>
      </c>
      <c r="F836" s="22">
        <v>380248.93</v>
      </c>
      <c r="G836" s="22">
        <f t="shared" si="195"/>
        <v>-55401.090000000026</v>
      </c>
      <c r="H836" s="22">
        <f t="shared" si="196"/>
        <v>133897.07</v>
      </c>
      <c r="I836" s="23">
        <f t="shared" si="197"/>
        <v>-12.716879939544128</v>
      </c>
      <c r="J836" s="23">
        <f t="shared" si="198"/>
        <v>73.957383700349695</v>
      </c>
      <c r="K836" s="23">
        <f t="shared" si="199"/>
        <v>18.597926612692991</v>
      </c>
    </row>
    <row r="837" spans="1:11">
      <c r="A837" s="27" t="s">
        <v>36</v>
      </c>
      <c r="B837" s="21" t="s">
        <v>37</v>
      </c>
      <c r="C837" s="22">
        <v>435650.02</v>
      </c>
      <c r="D837" s="22">
        <v>2044577</v>
      </c>
      <c r="E837" s="22">
        <v>514146</v>
      </c>
      <c r="F837" s="22">
        <v>380248.93</v>
      </c>
      <c r="G837" s="22">
        <f t="shared" si="195"/>
        <v>-55401.090000000026</v>
      </c>
      <c r="H837" s="22">
        <f t="shared" si="196"/>
        <v>133897.07</v>
      </c>
      <c r="I837" s="23">
        <f t="shared" si="197"/>
        <v>-12.716879939544128</v>
      </c>
      <c r="J837" s="23">
        <f t="shared" si="198"/>
        <v>73.957383700349695</v>
      </c>
      <c r="K837" s="23">
        <f t="shared" si="199"/>
        <v>18.597926612692991</v>
      </c>
    </row>
    <row r="838" spans="1:11">
      <c r="A838" s="28" t="s">
        <v>38</v>
      </c>
      <c r="B838" s="21" t="s">
        <v>39</v>
      </c>
      <c r="C838" s="22">
        <v>404487.43</v>
      </c>
      <c r="D838" s="22">
        <v>1774447</v>
      </c>
      <c r="E838" s="22">
        <v>443613</v>
      </c>
      <c r="F838" s="22">
        <v>341795.08</v>
      </c>
      <c r="G838" s="22">
        <f t="shared" si="195"/>
        <v>-62692.349999999977</v>
      </c>
      <c r="H838" s="22">
        <f t="shared" si="196"/>
        <v>101817.91999999998</v>
      </c>
      <c r="I838" s="23">
        <f t="shared" si="197"/>
        <v>-15.499208467368192</v>
      </c>
      <c r="J838" s="23">
        <f t="shared" si="198"/>
        <v>77.048030603251036</v>
      </c>
      <c r="K838" s="23">
        <f t="shared" si="199"/>
        <v>19.262061926898916</v>
      </c>
    </row>
    <row r="839" spans="1:11">
      <c r="A839" s="28" t="s">
        <v>40</v>
      </c>
      <c r="B839" s="21" t="s">
        <v>41</v>
      </c>
      <c r="C839" s="22">
        <v>31162.59</v>
      </c>
      <c r="D839" s="22">
        <v>270130</v>
      </c>
      <c r="E839" s="22">
        <v>70533</v>
      </c>
      <c r="F839" s="22">
        <v>38453.85</v>
      </c>
      <c r="G839" s="22">
        <f t="shared" si="195"/>
        <v>7291.2599999999984</v>
      </c>
      <c r="H839" s="22">
        <f t="shared" si="196"/>
        <v>32079.15</v>
      </c>
      <c r="I839" s="23">
        <f t="shared" si="197"/>
        <v>23.397477552411388</v>
      </c>
      <c r="J839" s="23">
        <f t="shared" si="198"/>
        <v>54.518948577261703</v>
      </c>
      <c r="K839" s="23">
        <f t="shared" si="199"/>
        <v>14.235312627253544</v>
      </c>
    </row>
    <row r="840" spans="1:11">
      <c r="A840" s="29" t="s">
        <v>82</v>
      </c>
      <c r="B840" s="21" t="s">
        <v>83</v>
      </c>
      <c r="C840" s="22">
        <v>145.19999999999999</v>
      </c>
      <c r="D840" s="22">
        <v>0</v>
      </c>
      <c r="E840" s="22">
        <v>0</v>
      </c>
      <c r="F840" s="22">
        <v>0</v>
      </c>
      <c r="G840" s="22">
        <f t="shared" si="195"/>
        <v>-145.19999999999999</v>
      </c>
      <c r="H840" s="22">
        <f t="shared" si="196"/>
        <v>0</v>
      </c>
      <c r="I840" s="23">
        <f t="shared" si="197"/>
        <v>-100</v>
      </c>
      <c r="J840" s="23">
        <f t="shared" si="198"/>
        <v>0</v>
      </c>
      <c r="K840" s="23">
        <f t="shared" si="199"/>
        <v>0</v>
      </c>
    </row>
    <row r="841" spans="1:11">
      <c r="A841" s="20"/>
      <c r="B841" s="21" t="s">
        <v>60</v>
      </c>
      <c r="C841" s="22">
        <v>899946.41</v>
      </c>
      <c r="D841" s="22">
        <v>0</v>
      </c>
      <c r="E841" s="22">
        <v>0</v>
      </c>
      <c r="F841" s="22">
        <v>726862.47</v>
      </c>
      <c r="G841" s="22">
        <f t="shared" si="195"/>
        <v>-173083.94000000006</v>
      </c>
      <c r="H841" s="22">
        <f t="shared" si="196"/>
        <v>-726862.47</v>
      </c>
      <c r="I841" s="23">
        <f t="shared" si="197"/>
        <v>-19.232694088973588</v>
      </c>
      <c r="J841" s="23">
        <f t="shared" si="198"/>
        <v>0</v>
      </c>
      <c r="K841" s="23">
        <f t="shared" si="199"/>
        <v>0</v>
      </c>
    </row>
    <row r="842" spans="1:11">
      <c r="A842" s="20" t="s">
        <v>61</v>
      </c>
      <c r="B842" s="21" t="s">
        <v>62</v>
      </c>
      <c r="C842" s="22">
        <v>-899946.41</v>
      </c>
      <c r="D842" s="22">
        <v>0</v>
      </c>
      <c r="E842" s="22">
        <v>0</v>
      </c>
      <c r="F842" s="22">
        <v>-726862.47</v>
      </c>
      <c r="G842" s="22">
        <f t="shared" si="195"/>
        <v>173083.94000000006</v>
      </c>
      <c r="H842" s="22">
        <f t="shared" si="196"/>
        <v>726862.47</v>
      </c>
      <c r="I842" s="23">
        <f t="shared" si="197"/>
        <v>-19.232694088973588</v>
      </c>
      <c r="J842" s="23">
        <f t="shared" si="198"/>
        <v>0</v>
      </c>
      <c r="K842" s="23">
        <f t="shared" si="199"/>
        <v>0</v>
      </c>
    </row>
    <row r="843" spans="1:11">
      <c r="A843" s="26" t="s">
        <v>63</v>
      </c>
      <c r="B843" s="21" t="s">
        <v>64</v>
      </c>
      <c r="C843" s="22">
        <v>-899946.41</v>
      </c>
      <c r="D843" s="22">
        <v>0</v>
      </c>
      <c r="E843" s="22">
        <v>0</v>
      </c>
      <c r="F843" s="22">
        <v>-726862.47</v>
      </c>
      <c r="G843" s="22">
        <f t="shared" si="195"/>
        <v>173083.94000000006</v>
      </c>
      <c r="H843" s="22">
        <f t="shared" si="196"/>
        <v>726862.47</v>
      </c>
      <c r="I843" s="23">
        <f t="shared" si="197"/>
        <v>-19.232694088973588</v>
      </c>
      <c r="J843" s="23">
        <f t="shared" si="198"/>
        <v>0</v>
      </c>
      <c r="K843" s="23">
        <f t="shared" si="199"/>
        <v>0</v>
      </c>
    </row>
    <row r="844" spans="1:11" s="35" customFormat="1">
      <c r="A844" s="36" t="s">
        <v>524</v>
      </c>
      <c r="B844" s="32" t="s">
        <v>525</v>
      </c>
      <c r="C844" s="33"/>
      <c r="D844" s="33"/>
      <c r="E844" s="33"/>
      <c r="F844" s="33"/>
      <c r="G844" s="33"/>
      <c r="H844" s="33"/>
      <c r="I844" s="34"/>
      <c r="J844" s="34"/>
      <c r="K844" s="34"/>
    </row>
    <row r="845" spans="1:11">
      <c r="A845" s="20" t="s">
        <v>26</v>
      </c>
      <c r="B845" s="21" t="s">
        <v>27</v>
      </c>
      <c r="C845" s="22">
        <v>583554.1</v>
      </c>
      <c r="D845" s="22">
        <v>630770</v>
      </c>
      <c r="E845" s="22">
        <v>156811</v>
      </c>
      <c r="F845" s="22">
        <v>499138</v>
      </c>
      <c r="G845" s="22">
        <f t="shared" ref="G845:G859" si="200">F845-C845</f>
        <v>-84416.099999999977</v>
      </c>
      <c r="H845" s="22">
        <f t="shared" ref="H845:H859" si="201">E845-F845</f>
        <v>-342327</v>
      </c>
      <c r="I845" s="23">
        <f t="shared" ref="I845:I859" si="202">IF(ISERROR(F845/C845),0,F845/C845*100-100)</f>
        <v>-14.465856721767523</v>
      </c>
      <c r="J845" s="23">
        <f t="shared" ref="J845:J859" si="203">IF(ISERROR(F845/E845),0,F845/E845*100)</f>
        <v>318.30547601890174</v>
      </c>
      <c r="K845" s="23">
        <f t="shared" ref="K845:K859" si="204">IF(ISERROR(F845/D845),0,F845/D845*100)</f>
        <v>79.131537644466292</v>
      </c>
    </row>
    <row r="846" spans="1:11" ht="25.5">
      <c r="A846" s="26" t="s">
        <v>70</v>
      </c>
      <c r="B846" s="21" t="s">
        <v>71</v>
      </c>
      <c r="C846" s="22">
        <v>9317.1</v>
      </c>
      <c r="D846" s="22">
        <v>140000</v>
      </c>
      <c r="E846" s="22">
        <v>35000</v>
      </c>
      <c r="F846" s="22">
        <v>8368</v>
      </c>
      <c r="G846" s="22">
        <f t="shared" si="200"/>
        <v>-949.10000000000036</v>
      </c>
      <c r="H846" s="22">
        <f t="shared" si="201"/>
        <v>26632</v>
      </c>
      <c r="I846" s="23">
        <f t="shared" si="202"/>
        <v>-10.186646059396168</v>
      </c>
      <c r="J846" s="23">
        <f t="shared" si="203"/>
        <v>23.908571428571427</v>
      </c>
      <c r="K846" s="23">
        <f t="shared" si="204"/>
        <v>5.9771428571428569</v>
      </c>
    </row>
    <row r="847" spans="1:11">
      <c r="A847" s="26" t="s">
        <v>28</v>
      </c>
      <c r="B847" s="21" t="s">
        <v>29</v>
      </c>
      <c r="C847" s="22">
        <v>574237</v>
      </c>
      <c r="D847" s="22">
        <v>490770</v>
      </c>
      <c r="E847" s="22">
        <v>121811</v>
      </c>
      <c r="F847" s="22">
        <v>490770</v>
      </c>
      <c r="G847" s="22">
        <f t="shared" si="200"/>
        <v>-83467</v>
      </c>
      <c r="H847" s="22">
        <f t="shared" si="201"/>
        <v>-368959</v>
      </c>
      <c r="I847" s="23">
        <f t="shared" si="202"/>
        <v>-14.535287694801966</v>
      </c>
      <c r="J847" s="23">
        <f t="shared" si="203"/>
        <v>402.89464826657689</v>
      </c>
      <c r="K847" s="23">
        <f t="shared" si="204"/>
        <v>100</v>
      </c>
    </row>
    <row r="848" spans="1:11">
      <c r="A848" s="27" t="s">
        <v>30</v>
      </c>
      <c r="B848" s="21" t="s">
        <v>31</v>
      </c>
      <c r="C848" s="22">
        <v>574237</v>
      </c>
      <c r="D848" s="22">
        <v>490770</v>
      </c>
      <c r="E848" s="22">
        <v>121811</v>
      </c>
      <c r="F848" s="22">
        <v>490770</v>
      </c>
      <c r="G848" s="22">
        <f t="shared" si="200"/>
        <v>-83467</v>
      </c>
      <c r="H848" s="22">
        <f t="shared" si="201"/>
        <v>-368959</v>
      </c>
      <c r="I848" s="23">
        <f t="shared" si="202"/>
        <v>-14.535287694801966</v>
      </c>
      <c r="J848" s="23">
        <f t="shared" si="203"/>
        <v>402.89464826657689</v>
      </c>
      <c r="K848" s="23">
        <f t="shared" si="204"/>
        <v>100</v>
      </c>
    </row>
    <row r="849" spans="1:11">
      <c r="A849" s="20" t="s">
        <v>32</v>
      </c>
      <c r="B849" s="21" t="s">
        <v>33</v>
      </c>
      <c r="C849" s="22">
        <v>115572.37</v>
      </c>
      <c r="D849" s="22">
        <v>630770</v>
      </c>
      <c r="E849" s="22">
        <v>156811</v>
      </c>
      <c r="F849" s="22">
        <v>121877.15</v>
      </c>
      <c r="G849" s="22">
        <f t="shared" si="200"/>
        <v>6304.7799999999988</v>
      </c>
      <c r="H849" s="22">
        <f t="shared" si="201"/>
        <v>34933.850000000006</v>
      </c>
      <c r="I849" s="23">
        <f t="shared" si="202"/>
        <v>5.4552658217530592</v>
      </c>
      <c r="J849" s="23">
        <f t="shared" si="203"/>
        <v>77.722321775895821</v>
      </c>
      <c r="K849" s="23">
        <f t="shared" si="204"/>
        <v>19.321963631751668</v>
      </c>
    </row>
    <row r="850" spans="1:11">
      <c r="A850" s="26" t="s">
        <v>34</v>
      </c>
      <c r="B850" s="21" t="s">
        <v>35</v>
      </c>
      <c r="C850" s="22">
        <v>115301.39</v>
      </c>
      <c r="D850" s="22">
        <v>627244</v>
      </c>
      <c r="E850" s="22">
        <v>156811</v>
      </c>
      <c r="F850" s="22">
        <v>121241.9</v>
      </c>
      <c r="G850" s="22">
        <f t="shared" si="200"/>
        <v>5940.5099999999948</v>
      </c>
      <c r="H850" s="22">
        <f t="shared" si="201"/>
        <v>35569.100000000006</v>
      </c>
      <c r="I850" s="23">
        <f t="shared" si="202"/>
        <v>5.1521581830019443</v>
      </c>
      <c r="J850" s="23">
        <f t="shared" si="203"/>
        <v>77.317216266715988</v>
      </c>
      <c r="K850" s="23">
        <f t="shared" si="204"/>
        <v>19.329304066678997</v>
      </c>
    </row>
    <row r="851" spans="1:11">
      <c r="A851" s="27" t="s">
        <v>36</v>
      </c>
      <c r="B851" s="21" t="s">
        <v>37</v>
      </c>
      <c r="C851" s="22">
        <v>115301.39</v>
      </c>
      <c r="D851" s="22">
        <v>627244</v>
      </c>
      <c r="E851" s="22">
        <v>156811</v>
      </c>
      <c r="F851" s="22">
        <v>121241.9</v>
      </c>
      <c r="G851" s="22">
        <f t="shared" si="200"/>
        <v>5940.5099999999948</v>
      </c>
      <c r="H851" s="22">
        <f t="shared" si="201"/>
        <v>35569.100000000006</v>
      </c>
      <c r="I851" s="23">
        <f t="shared" si="202"/>
        <v>5.1521581830019443</v>
      </c>
      <c r="J851" s="23">
        <f t="shared" si="203"/>
        <v>77.317216266715988</v>
      </c>
      <c r="K851" s="23">
        <f t="shared" si="204"/>
        <v>19.329304066678997</v>
      </c>
    </row>
    <row r="852" spans="1:11">
      <c r="A852" s="28" t="s">
        <v>38</v>
      </c>
      <c r="B852" s="21" t="s">
        <v>39</v>
      </c>
      <c r="C852" s="22">
        <v>90477.59</v>
      </c>
      <c r="D852" s="22">
        <v>545092</v>
      </c>
      <c r="E852" s="22">
        <v>136273</v>
      </c>
      <c r="F852" s="22">
        <v>105067.66</v>
      </c>
      <c r="G852" s="22">
        <f t="shared" si="200"/>
        <v>14590.070000000007</v>
      </c>
      <c r="H852" s="22">
        <f t="shared" si="201"/>
        <v>31205.339999999997</v>
      </c>
      <c r="I852" s="23">
        <f t="shared" si="202"/>
        <v>16.125617404265526</v>
      </c>
      <c r="J852" s="23">
        <f t="shared" si="203"/>
        <v>77.100863707410866</v>
      </c>
      <c r="K852" s="23">
        <f t="shared" si="204"/>
        <v>19.275215926852717</v>
      </c>
    </row>
    <row r="853" spans="1:11">
      <c r="A853" s="28" t="s">
        <v>40</v>
      </c>
      <c r="B853" s="21" t="s">
        <v>41</v>
      </c>
      <c r="C853" s="22">
        <v>24823.8</v>
      </c>
      <c r="D853" s="22">
        <v>82152</v>
      </c>
      <c r="E853" s="22">
        <v>20538</v>
      </c>
      <c r="F853" s="22">
        <v>16174.24</v>
      </c>
      <c r="G853" s="22">
        <f t="shared" si="200"/>
        <v>-8649.56</v>
      </c>
      <c r="H853" s="22">
        <f t="shared" si="201"/>
        <v>4363.76</v>
      </c>
      <c r="I853" s="23">
        <f t="shared" si="202"/>
        <v>-34.843819237989351</v>
      </c>
      <c r="J853" s="23">
        <f t="shared" si="203"/>
        <v>78.752750998149764</v>
      </c>
      <c r="K853" s="23">
        <f t="shared" si="204"/>
        <v>19.688187749537441</v>
      </c>
    </row>
    <row r="854" spans="1:11">
      <c r="A854" s="29" t="s">
        <v>82</v>
      </c>
      <c r="B854" s="21" t="s">
        <v>83</v>
      </c>
      <c r="C854" s="22">
        <v>69.42</v>
      </c>
      <c r="D854" s="22">
        <v>0</v>
      </c>
      <c r="E854" s="22">
        <v>0</v>
      </c>
      <c r="F854" s="22">
        <v>0</v>
      </c>
      <c r="G854" s="22">
        <f t="shared" si="200"/>
        <v>-69.42</v>
      </c>
      <c r="H854" s="22">
        <f t="shared" si="201"/>
        <v>0</v>
      </c>
      <c r="I854" s="23">
        <f t="shared" si="202"/>
        <v>-100</v>
      </c>
      <c r="J854" s="23">
        <f t="shared" si="203"/>
        <v>0</v>
      </c>
      <c r="K854" s="23">
        <f t="shared" si="204"/>
        <v>0</v>
      </c>
    </row>
    <row r="855" spans="1:11">
      <c r="A855" s="26" t="s">
        <v>56</v>
      </c>
      <c r="B855" s="21" t="s">
        <v>57</v>
      </c>
      <c r="C855" s="22">
        <v>270.98</v>
      </c>
      <c r="D855" s="22">
        <v>3526</v>
      </c>
      <c r="E855" s="22">
        <v>0</v>
      </c>
      <c r="F855" s="22">
        <v>635.25</v>
      </c>
      <c r="G855" s="22">
        <f t="shared" si="200"/>
        <v>364.27</v>
      </c>
      <c r="H855" s="22">
        <f t="shared" si="201"/>
        <v>-635.25</v>
      </c>
      <c r="I855" s="23">
        <f t="shared" si="202"/>
        <v>134.4268949737988</v>
      </c>
      <c r="J855" s="23">
        <f t="shared" si="203"/>
        <v>0</v>
      </c>
      <c r="K855" s="23">
        <f t="shared" si="204"/>
        <v>18.016165626772544</v>
      </c>
    </row>
    <row r="856" spans="1:11">
      <c r="A856" s="27" t="s">
        <v>58</v>
      </c>
      <c r="B856" s="21" t="s">
        <v>59</v>
      </c>
      <c r="C856" s="22">
        <v>270.98</v>
      </c>
      <c r="D856" s="22">
        <v>3526</v>
      </c>
      <c r="E856" s="22">
        <v>0</v>
      </c>
      <c r="F856" s="22">
        <v>635.25</v>
      </c>
      <c r="G856" s="22">
        <f t="shared" si="200"/>
        <v>364.27</v>
      </c>
      <c r="H856" s="22">
        <f t="shared" si="201"/>
        <v>-635.25</v>
      </c>
      <c r="I856" s="23">
        <f t="shared" si="202"/>
        <v>134.4268949737988</v>
      </c>
      <c r="J856" s="23">
        <f t="shared" si="203"/>
        <v>0</v>
      </c>
      <c r="K856" s="23">
        <f t="shared" si="204"/>
        <v>18.016165626772544</v>
      </c>
    </row>
    <row r="857" spans="1:11">
      <c r="A857" s="20"/>
      <c r="B857" s="21" t="s">
        <v>60</v>
      </c>
      <c r="C857" s="22">
        <v>467981.73</v>
      </c>
      <c r="D857" s="22">
        <v>0</v>
      </c>
      <c r="E857" s="22">
        <v>0</v>
      </c>
      <c r="F857" s="22">
        <v>377260.85</v>
      </c>
      <c r="G857" s="22">
        <f t="shared" si="200"/>
        <v>-90720.88</v>
      </c>
      <c r="H857" s="22">
        <f t="shared" si="201"/>
        <v>-377260.85</v>
      </c>
      <c r="I857" s="23">
        <f t="shared" si="202"/>
        <v>-19.385560201249746</v>
      </c>
      <c r="J857" s="23">
        <f t="shared" si="203"/>
        <v>0</v>
      </c>
      <c r="K857" s="23">
        <f t="shared" si="204"/>
        <v>0</v>
      </c>
    </row>
    <row r="858" spans="1:11">
      <c r="A858" s="20" t="s">
        <v>61</v>
      </c>
      <c r="B858" s="21" t="s">
        <v>62</v>
      </c>
      <c r="C858" s="22">
        <v>-467981.73</v>
      </c>
      <c r="D858" s="22">
        <v>0</v>
      </c>
      <c r="E858" s="22">
        <v>0</v>
      </c>
      <c r="F858" s="22">
        <v>-377260.85</v>
      </c>
      <c r="G858" s="22">
        <f t="shared" si="200"/>
        <v>90720.88</v>
      </c>
      <c r="H858" s="22">
        <f t="shared" si="201"/>
        <v>377260.85</v>
      </c>
      <c r="I858" s="23">
        <f t="shared" si="202"/>
        <v>-19.385560201249746</v>
      </c>
      <c r="J858" s="23">
        <f t="shared" si="203"/>
        <v>0</v>
      </c>
      <c r="K858" s="23">
        <f t="shared" si="204"/>
        <v>0</v>
      </c>
    </row>
    <row r="859" spans="1:11">
      <c r="A859" s="26" t="s">
        <v>63</v>
      </c>
      <c r="B859" s="21" t="s">
        <v>64</v>
      </c>
      <c r="C859" s="22">
        <v>-467981.73</v>
      </c>
      <c r="D859" s="22">
        <v>0</v>
      </c>
      <c r="E859" s="22">
        <v>0</v>
      </c>
      <c r="F859" s="22">
        <v>-377260.85</v>
      </c>
      <c r="G859" s="22">
        <f t="shared" si="200"/>
        <v>90720.88</v>
      </c>
      <c r="H859" s="22">
        <f t="shared" si="201"/>
        <v>377260.85</v>
      </c>
      <c r="I859" s="23">
        <f t="shared" si="202"/>
        <v>-19.385560201249746</v>
      </c>
      <c r="J859" s="23">
        <f t="shared" si="203"/>
        <v>0</v>
      </c>
      <c r="K859" s="23">
        <f t="shared" si="204"/>
        <v>0</v>
      </c>
    </row>
    <row r="860" spans="1:11" s="35" customFormat="1">
      <c r="A860" s="31" t="s">
        <v>217</v>
      </c>
      <c r="B860" s="32" t="s">
        <v>218</v>
      </c>
      <c r="C860" s="33"/>
      <c r="D860" s="33"/>
      <c r="E860" s="33"/>
      <c r="F860" s="33"/>
      <c r="G860" s="33"/>
      <c r="H860" s="33"/>
      <c r="I860" s="34"/>
      <c r="J860" s="34"/>
      <c r="K860" s="34"/>
    </row>
    <row r="861" spans="1:11">
      <c r="A861" s="20" t="s">
        <v>26</v>
      </c>
      <c r="B861" s="21" t="s">
        <v>27</v>
      </c>
      <c r="C861" s="22">
        <v>7481415.7999999998</v>
      </c>
      <c r="D861" s="22">
        <v>7192622</v>
      </c>
      <c r="E861" s="22">
        <v>1447097</v>
      </c>
      <c r="F861" s="22">
        <v>7029286.8899999997</v>
      </c>
      <c r="G861" s="22">
        <f t="shared" ref="G861:G885" si="205">F861-C861</f>
        <v>-452128.91000000015</v>
      </c>
      <c r="H861" s="22">
        <f t="shared" ref="H861:H885" si="206">E861-F861</f>
        <v>-5582189.8899999997</v>
      </c>
      <c r="I861" s="23">
        <f t="shared" ref="I861:I885" si="207">IF(ISERROR(F861/C861),0,F861/C861*100-100)</f>
        <v>-6.0433602687876373</v>
      </c>
      <c r="J861" s="23">
        <f t="shared" ref="J861:J885" si="208">IF(ISERROR(F861/E861),0,F861/E861*100)</f>
        <v>485.75091303485527</v>
      </c>
      <c r="K861" s="23">
        <f t="shared" ref="K861:K885" si="209">IF(ISERROR(F861/D861),0,F861/D861*100)</f>
        <v>97.72912979439208</v>
      </c>
    </row>
    <row r="862" spans="1:11" ht="25.5">
      <c r="A862" s="26" t="s">
        <v>70</v>
      </c>
      <c r="B862" s="21" t="s">
        <v>71</v>
      </c>
      <c r="C862" s="22">
        <v>64807.8</v>
      </c>
      <c r="D862" s="22">
        <v>217597</v>
      </c>
      <c r="E862" s="22">
        <v>54399</v>
      </c>
      <c r="F862" s="22">
        <v>54261.89</v>
      </c>
      <c r="G862" s="22">
        <f t="shared" si="205"/>
        <v>-10545.910000000003</v>
      </c>
      <c r="H862" s="22">
        <f t="shared" si="206"/>
        <v>137.11000000000058</v>
      </c>
      <c r="I862" s="23">
        <f t="shared" si="207"/>
        <v>-16.272593731001521</v>
      </c>
      <c r="J862" s="23">
        <f t="shared" si="208"/>
        <v>99.747954925642006</v>
      </c>
      <c r="K862" s="23">
        <f t="shared" si="209"/>
        <v>24.936874129698481</v>
      </c>
    </row>
    <row r="863" spans="1:11">
      <c r="A863" s="26" t="s">
        <v>28</v>
      </c>
      <c r="B863" s="21" t="s">
        <v>29</v>
      </c>
      <c r="C863" s="22">
        <v>7416608</v>
      </c>
      <c r="D863" s="22">
        <v>6975025</v>
      </c>
      <c r="E863" s="22">
        <v>1392698</v>
      </c>
      <c r="F863" s="22">
        <v>6975025</v>
      </c>
      <c r="G863" s="22">
        <f t="shared" si="205"/>
        <v>-441583</v>
      </c>
      <c r="H863" s="22">
        <f t="shared" si="206"/>
        <v>-5582327</v>
      </c>
      <c r="I863" s="23">
        <f t="shared" si="207"/>
        <v>-5.9539751865003439</v>
      </c>
      <c r="J863" s="23">
        <f t="shared" si="208"/>
        <v>500.82824847885183</v>
      </c>
      <c r="K863" s="23">
        <f t="shared" si="209"/>
        <v>100</v>
      </c>
    </row>
    <row r="864" spans="1:11">
      <c r="A864" s="27" t="s">
        <v>30</v>
      </c>
      <c r="B864" s="21" t="s">
        <v>31</v>
      </c>
      <c r="C864" s="22">
        <v>7416608</v>
      </c>
      <c r="D864" s="22">
        <v>6975025</v>
      </c>
      <c r="E864" s="22">
        <v>1392698</v>
      </c>
      <c r="F864" s="22">
        <v>6975025</v>
      </c>
      <c r="G864" s="22">
        <f t="shared" si="205"/>
        <v>-441583</v>
      </c>
      <c r="H864" s="22">
        <f t="shared" si="206"/>
        <v>-5582327</v>
      </c>
      <c r="I864" s="23">
        <f t="shared" si="207"/>
        <v>-5.9539751865003439</v>
      </c>
      <c r="J864" s="23">
        <f t="shared" si="208"/>
        <v>500.82824847885183</v>
      </c>
      <c r="K864" s="23">
        <f t="shared" si="209"/>
        <v>100</v>
      </c>
    </row>
    <row r="865" spans="1:11">
      <c r="A865" s="20" t="s">
        <v>32</v>
      </c>
      <c r="B865" s="21" t="s">
        <v>33</v>
      </c>
      <c r="C865" s="22">
        <v>1458255.99</v>
      </c>
      <c r="D865" s="22">
        <v>7412622</v>
      </c>
      <c r="E865" s="22">
        <v>1392698</v>
      </c>
      <c r="F865" s="22">
        <v>1159798.57</v>
      </c>
      <c r="G865" s="22">
        <f t="shared" si="205"/>
        <v>-298457.41999999993</v>
      </c>
      <c r="H865" s="22">
        <f t="shared" si="206"/>
        <v>232899.42999999993</v>
      </c>
      <c r="I865" s="23">
        <f t="shared" si="207"/>
        <v>-20.466737119317429</v>
      </c>
      <c r="J865" s="23">
        <f t="shared" si="208"/>
        <v>83.277104584051969</v>
      </c>
      <c r="K865" s="23">
        <f t="shared" si="209"/>
        <v>15.646266192988122</v>
      </c>
    </row>
    <row r="866" spans="1:11">
      <c r="A866" s="26" t="s">
        <v>34</v>
      </c>
      <c r="B866" s="21" t="s">
        <v>35</v>
      </c>
      <c r="C866" s="22">
        <v>1457430.44</v>
      </c>
      <c r="D866" s="22">
        <v>7405958</v>
      </c>
      <c r="E866" s="22">
        <v>1392698</v>
      </c>
      <c r="F866" s="22">
        <v>1159798.57</v>
      </c>
      <c r="G866" s="22">
        <f t="shared" si="205"/>
        <v>-297631.86999999988</v>
      </c>
      <c r="H866" s="22">
        <f t="shared" si="206"/>
        <v>232899.42999999993</v>
      </c>
      <c r="I866" s="23">
        <f t="shared" si="207"/>
        <v>-20.421686128636082</v>
      </c>
      <c r="J866" s="23">
        <f t="shared" si="208"/>
        <v>83.277104584051969</v>
      </c>
      <c r="K866" s="23">
        <f t="shared" si="209"/>
        <v>15.660344954697287</v>
      </c>
    </row>
    <row r="867" spans="1:11">
      <c r="A867" s="27" t="s">
        <v>36</v>
      </c>
      <c r="B867" s="21" t="s">
        <v>37</v>
      </c>
      <c r="C867" s="22">
        <v>1416782.44</v>
      </c>
      <c r="D867" s="22">
        <v>7171640</v>
      </c>
      <c r="E867" s="22">
        <v>1337185</v>
      </c>
      <c r="F867" s="22">
        <v>1141834.57</v>
      </c>
      <c r="G867" s="22">
        <f t="shared" si="205"/>
        <v>-274947.86999999988</v>
      </c>
      <c r="H867" s="22">
        <f t="shared" si="206"/>
        <v>195350.42999999993</v>
      </c>
      <c r="I867" s="23">
        <f t="shared" si="207"/>
        <v>-19.406498996416119</v>
      </c>
      <c r="J867" s="23">
        <f t="shared" si="208"/>
        <v>85.390919730628156</v>
      </c>
      <c r="K867" s="23">
        <f t="shared" si="209"/>
        <v>15.921526596427038</v>
      </c>
    </row>
    <row r="868" spans="1:11">
      <c r="A868" s="28" t="s">
        <v>38</v>
      </c>
      <c r="B868" s="21" t="s">
        <v>39</v>
      </c>
      <c r="C868" s="22">
        <v>1163049.23</v>
      </c>
      <c r="D868" s="22">
        <v>5724023</v>
      </c>
      <c r="E868" s="22">
        <v>1046744</v>
      </c>
      <c r="F868" s="22">
        <v>921458.76</v>
      </c>
      <c r="G868" s="22">
        <f t="shared" si="205"/>
        <v>-241590.46999999997</v>
      </c>
      <c r="H868" s="22">
        <f t="shared" si="206"/>
        <v>125285.23999999999</v>
      </c>
      <c r="I868" s="23">
        <f t="shared" si="207"/>
        <v>-20.772161983203404</v>
      </c>
      <c r="J868" s="23">
        <f t="shared" si="208"/>
        <v>88.030956948403812</v>
      </c>
      <c r="K868" s="23">
        <f t="shared" si="209"/>
        <v>16.098096740701425</v>
      </c>
    </row>
    <row r="869" spans="1:11">
      <c r="A869" s="28" t="s">
        <v>40</v>
      </c>
      <c r="B869" s="21" t="s">
        <v>41</v>
      </c>
      <c r="C869" s="22">
        <v>253733.21</v>
      </c>
      <c r="D869" s="22">
        <v>1447617</v>
      </c>
      <c r="E869" s="22">
        <v>290441</v>
      </c>
      <c r="F869" s="22">
        <v>220375.81</v>
      </c>
      <c r="G869" s="22">
        <f t="shared" si="205"/>
        <v>-33357.399999999994</v>
      </c>
      <c r="H869" s="22">
        <f t="shared" si="206"/>
        <v>70065.19</v>
      </c>
      <c r="I869" s="23">
        <f t="shared" si="207"/>
        <v>-13.146643279372057</v>
      </c>
      <c r="J869" s="23">
        <f t="shared" si="208"/>
        <v>75.876274355204671</v>
      </c>
      <c r="K869" s="23">
        <f t="shared" si="209"/>
        <v>15.223350513291845</v>
      </c>
    </row>
    <row r="870" spans="1:11">
      <c r="A870" s="29" t="s">
        <v>82</v>
      </c>
      <c r="B870" s="21" t="s">
        <v>83</v>
      </c>
      <c r="C870" s="22">
        <v>2780.5</v>
      </c>
      <c r="D870" s="22">
        <v>0</v>
      </c>
      <c r="E870" s="22">
        <v>0</v>
      </c>
      <c r="F870" s="22">
        <v>9431.9500000000007</v>
      </c>
      <c r="G870" s="22">
        <f t="shared" si="205"/>
        <v>6651.4500000000007</v>
      </c>
      <c r="H870" s="22">
        <f t="shared" si="206"/>
        <v>-9431.9500000000007</v>
      </c>
      <c r="I870" s="23">
        <f t="shared" si="207"/>
        <v>239.21776658874307</v>
      </c>
      <c r="J870" s="23">
        <f t="shared" si="208"/>
        <v>0</v>
      </c>
      <c r="K870" s="23">
        <f t="shared" si="209"/>
        <v>0</v>
      </c>
    </row>
    <row r="871" spans="1:11">
      <c r="A871" s="27" t="s">
        <v>42</v>
      </c>
      <c r="B871" s="21" t="s">
        <v>43</v>
      </c>
      <c r="C871" s="22">
        <v>10000</v>
      </c>
      <c r="D871" s="22">
        <v>165545</v>
      </c>
      <c r="E871" s="22">
        <v>0</v>
      </c>
      <c r="F871" s="22">
        <v>0</v>
      </c>
      <c r="G871" s="22">
        <f t="shared" si="205"/>
        <v>-10000</v>
      </c>
      <c r="H871" s="22">
        <f t="shared" si="206"/>
        <v>0</v>
      </c>
      <c r="I871" s="23">
        <f t="shared" si="207"/>
        <v>-100</v>
      </c>
      <c r="J871" s="23">
        <f t="shared" si="208"/>
        <v>0</v>
      </c>
      <c r="K871" s="23">
        <f t="shared" si="209"/>
        <v>0</v>
      </c>
    </row>
    <row r="872" spans="1:11">
      <c r="A872" s="28" t="s">
        <v>44</v>
      </c>
      <c r="B872" s="21" t="s">
        <v>45</v>
      </c>
      <c r="C872" s="22">
        <v>10000</v>
      </c>
      <c r="D872" s="22">
        <v>165545</v>
      </c>
      <c r="E872" s="22">
        <v>0</v>
      </c>
      <c r="F872" s="22">
        <v>0</v>
      </c>
      <c r="G872" s="22">
        <f t="shared" si="205"/>
        <v>-10000</v>
      </c>
      <c r="H872" s="22">
        <f t="shared" si="206"/>
        <v>0</v>
      </c>
      <c r="I872" s="23">
        <f t="shared" si="207"/>
        <v>-100</v>
      </c>
      <c r="J872" s="23">
        <f t="shared" si="208"/>
        <v>0</v>
      </c>
      <c r="K872" s="23">
        <f t="shared" si="209"/>
        <v>0</v>
      </c>
    </row>
    <row r="873" spans="1:11" ht="25.5">
      <c r="A873" s="27" t="s">
        <v>84</v>
      </c>
      <c r="B873" s="21" t="s">
        <v>85</v>
      </c>
      <c r="C873" s="22">
        <v>30000</v>
      </c>
      <c r="D873" s="22">
        <v>48865</v>
      </c>
      <c r="E873" s="22">
        <v>48865</v>
      </c>
      <c r="F873" s="22">
        <v>0</v>
      </c>
      <c r="G873" s="22">
        <f t="shared" si="205"/>
        <v>-30000</v>
      </c>
      <c r="H873" s="22">
        <f t="shared" si="206"/>
        <v>48865</v>
      </c>
      <c r="I873" s="23">
        <f t="shared" si="207"/>
        <v>-100</v>
      </c>
      <c r="J873" s="23">
        <f t="shared" si="208"/>
        <v>0</v>
      </c>
      <c r="K873" s="23">
        <f t="shared" si="209"/>
        <v>0</v>
      </c>
    </row>
    <row r="874" spans="1:11">
      <c r="A874" s="28" t="s">
        <v>86</v>
      </c>
      <c r="B874" s="21" t="s">
        <v>87</v>
      </c>
      <c r="C874" s="22">
        <v>30000</v>
      </c>
      <c r="D874" s="22">
        <v>48865</v>
      </c>
      <c r="E874" s="22">
        <v>48865</v>
      </c>
      <c r="F874" s="22">
        <v>0</v>
      </c>
      <c r="G874" s="22">
        <f t="shared" si="205"/>
        <v>-30000</v>
      </c>
      <c r="H874" s="22">
        <f t="shared" si="206"/>
        <v>48865</v>
      </c>
      <c r="I874" s="23">
        <f t="shared" si="207"/>
        <v>-100</v>
      </c>
      <c r="J874" s="23">
        <f t="shared" si="208"/>
        <v>0</v>
      </c>
      <c r="K874" s="23">
        <f t="shared" si="209"/>
        <v>0</v>
      </c>
    </row>
    <row r="875" spans="1:11" ht="25.5">
      <c r="A875" s="27" t="s">
        <v>48</v>
      </c>
      <c r="B875" s="21" t="s">
        <v>49</v>
      </c>
      <c r="C875" s="22">
        <v>648</v>
      </c>
      <c r="D875" s="22">
        <v>19908</v>
      </c>
      <c r="E875" s="22">
        <v>6648</v>
      </c>
      <c r="F875" s="22">
        <v>17964</v>
      </c>
      <c r="G875" s="22">
        <f t="shared" si="205"/>
        <v>17316</v>
      </c>
      <c r="H875" s="22">
        <f t="shared" si="206"/>
        <v>-11316</v>
      </c>
      <c r="I875" s="23">
        <f t="shared" si="207"/>
        <v>2672.2222222222222</v>
      </c>
      <c r="J875" s="23">
        <f t="shared" si="208"/>
        <v>270.21660649819495</v>
      </c>
      <c r="K875" s="23">
        <f t="shared" si="209"/>
        <v>90.235081374321879</v>
      </c>
    </row>
    <row r="876" spans="1:11">
      <c r="A876" s="28" t="s">
        <v>50</v>
      </c>
      <c r="B876" s="21" t="s">
        <v>51</v>
      </c>
      <c r="C876" s="22">
        <v>648</v>
      </c>
      <c r="D876" s="22">
        <v>2592</v>
      </c>
      <c r="E876" s="22">
        <v>648</v>
      </c>
      <c r="F876" s="22">
        <v>648</v>
      </c>
      <c r="G876" s="22">
        <f t="shared" si="205"/>
        <v>0</v>
      </c>
      <c r="H876" s="22">
        <f t="shared" si="206"/>
        <v>0</v>
      </c>
      <c r="I876" s="23">
        <f t="shared" si="207"/>
        <v>0</v>
      </c>
      <c r="J876" s="23">
        <f t="shared" si="208"/>
        <v>100</v>
      </c>
      <c r="K876" s="23">
        <f t="shared" si="209"/>
        <v>25</v>
      </c>
    </row>
    <row r="877" spans="1:11" ht="25.5">
      <c r="A877" s="29" t="s">
        <v>88</v>
      </c>
      <c r="B877" s="21" t="s">
        <v>89</v>
      </c>
      <c r="C877" s="22">
        <v>648</v>
      </c>
      <c r="D877" s="22">
        <v>2592</v>
      </c>
      <c r="E877" s="22">
        <v>648</v>
      </c>
      <c r="F877" s="22">
        <v>648</v>
      </c>
      <c r="G877" s="22">
        <f t="shared" si="205"/>
        <v>0</v>
      </c>
      <c r="H877" s="22">
        <f t="shared" si="206"/>
        <v>0</v>
      </c>
      <c r="I877" s="23">
        <f t="shared" si="207"/>
        <v>0</v>
      </c>
      <c r="J877" s="23">
        <f t="shared" si="208"/>
        <v>100</v>
      </c>
      <c r="K877" s="23">
        <f t="shared" si="209"/>
        <v>25</v>
      </c>
    </row>
    <row r="878" spans="1:11" ht="25.5">
      <c r="A878" s="28" t="s">
        <v>148</v>
      </c>
      <c r="B878" s="21" t="s">
        <v>149</v>
      </c>
      <c r="C878" s="22">
        <v>0</v>
      </c>
      <c r="D878" s="22">
        <v>17316</v>
      </c>
      <c r="E878" s="22">
        <v>6000</v>
      </c>
      <c r="F878" s="22">
        <v>17316</v>
      </c>
      <c r="G878" s="22">
        <f t="shared" si="205"/>
        <v>17316</v>
      </c>
      <c r="H878" s="22">
        <f t="shared" si="206"/>
        <v>-11316</v>
      </c>
      <c r="I878" s="23">
        <f t="shared" si="207"/>
        <v>0</v>
      </c>
      <c r="J878" s="23">
        <f t="shared" si="208"/>
        <v>288.60000000000002</v>
      </c>
      <c r="K878" s="23">
        <f t="shared" si="209"/>
        <v>100</v>
      </c>
    </row>
    <row r="879" spans="1:11" ht="38.25">
      <c r="A879" s="29" t="s">
        <v>150</v>
      </c>
      <c r="B879" s="21" t="s">
        <v>151</v>
      </c>
      <c r="C879" s="22">
        <v>0</v>
      </c>
      <c r="D879" s="22">
        <v>17316</v>
      </c>
      <c r="E879" s="22">
        <v>6000</v>
      </c>
      <c r="F879" s="22">
        <v>17316</v>
      </c>
      <c r="G879" s="22">
        <f t="shared" si="205"/>
        <v>17316</v>
      </c>
      <c r="H879" s="22">
        <f t="shared" si="206"/>
        <v>-11316</v>
      </c>
      <c r="I879" s="23">
        <f t="shared" si="207"/>
        <v>0</v>
      </c>
      <c r="J879" s="23">
        <f t="shared" si="208"/>
        <v>288.60000000000002</v>
      </c>
      <c r="K879" s="23">
        <f t="shared" si="209"/>
        <v>100</v>
      </c>
    </row>
    <row r="880" spans="1:11">
      <c r="A880" s="26" t="s">
        <v>56</v>
      </c>
      <c r="B880" s="21" t="s">
        <v>57</v>
      </c>
      <c r="C880" s="22">
        <v>825.55</v>
      </c>
      <c r="D880" s="22">
        <v>6664</v>
      </c>
      <c r="E880" s="22">
        <v>0</v>
      </c>
      <c r="F880" s="22">
        <v>0</v>
      </c>
      <c r="G880" s="22">
        <f t="shared" si="205"/>
        <v>-825.55</v>
      </c>
      <c r="H880" s="22">
        <f t="shared" si="206"/>
        <v>0</v>
      </c>
      <c r="I880" s="23">
        <f t="shared" si="207"/>
        <v>-100</v>
      </c>
      <c r="J880" s="23">
        <f t="shared" si="208"/>
        <v>0</v>
      </c>
      <c r="K880" s="23">
        <f t="shared" si="209"/>
        <v>0</v>
      </c>
    </row>
    <row r="881" spans="1:11">
      <c r="A881" s="27" t="s">
        <v>58</v>
      </c>
      <c r="B881" s="21" t="s">
        <v>59</v>
      </c>
      <c r="C881" s="22">
        <v>825.55</v>
      </c>
      <c r="D881" s="22">
        <v>6664</v>
      </c>
      <c r="E881" s="22">
        <v>0</v>
      </c>
      <c r="F881" s="22">
        <v>0</v>
      </c>
      <c r="G881" s="22">
        <f t="shared" si="205"/>
        <v>-825.55</v>
      </c>
      <c r="H881" s="22">
        <f t="shared" si="206"/>
        <v>0</v>
      </c>
      <c r="I881" s="23">
        <f t="shared" si="207"/>
        <v>-100</v>
      </c>
      <c r="J881" s="23">
        <f t="shared" si="208"/>
        <v>0</v>
      </c>
      <c r="K881" s="23">
        <f t="shared" si="209"/>
        <v>0</v>
      </c>
    </row>
    <row r="882" spans="1:11">
      <c r="A882" s="20"/>
      <c r="B882" s="21" t="s">
        <v>60</v>
      </c>
      <c r="C882" s="22">
        <v>6023159.8099999996</v>
      </c>
      <c r="D882" s="22">
        <v>-220000</v>
      </c>
      <c r="E882" s="22">
        <v>54399</v>
      </c>
      <c r="F882" s="22">
        <v>5869488.3200000003</v>
      </c>
      <c r="G882" s="22">
        <f t="shared" si="205"/>
        <v>-153671.48999999929</v>
      </c>
      <c r="H882" s="22">
        <f t="shared" si="206"/>
        <v>-5815089.3200000003</v>
      </c>
      <c r="I882" s="23">
        <f t="shared" si="207"/>
        <v>-2.5513433952867217</v>
      </c>
      <c r="J882" s="23">
        <f t="shared" si="208"/>
        <v>10789.698928289125</v>
      </c>
      <c r="K882" s="23">
        <f t="shared" si="209"/>
        <v>-2667.9492363636364</v>
      </c>
    </row>
    <row r="883" spans="1:11">
      <c r="A883" s="20" t="s">
        <v>61</v>
      </c>
      <c r="B883" s="21" t="s">
        <v>62</v>
      </c>
      <c r="C883" s="22">
        <v>-6023159.8099999996</v>
      </c>
      <c r="D883" s="22">
        <v>220000</v>
      </c>
      <c r="E883" s="22">
        <v>-54399</v>
      </c>
      <c r="F883" s="22">
        <v>-5869488.3200000003</v>
      </c>
      <c r="G883" s="22">
        <f t="shared" si="205"/>
        <v>153671.48999999929</v>
      </c>
      <c r="H883" s="22">
        <f t="shared" si="206"/>
        <v>5815089.3200000003</v>
      </c>
      <c r="I883" s="23">
        <f t="shared" si="207"/>
        <v>-2.5513433952867217</v>
      </c>
      <c r="J883" s="23">
        <f t="shared" si="208"/>
        <v>10789.698928289125</v>
      </c>
      <c r="K883" s="23">
        <f t="shared" si="209"/>
        <v>-2667.9492363636364</v>
      </c>
    </row>
    <row r="884" spans="1:11">
      <c r="A884" s="26" t="s">
        <v>63</v>
      </c>
      <c r="B884" s="21" t="s">
        <v>64</v>
      </c>
      <c r="C884" s="22">
        <v>-6023159.8099999996</v>
      </c>
      <c r="D884" s="22">
        <v>220000</v>
      </c>
      <c r="E884" s="22">
        <v>-54399</v>
      </c>
      <c r="F884" s="22">
        <v>-5869488.3200000003</v>
      </c>
      <c r="G884" s="22">
        <f t="shared" si="205"/>
        <v>153671.48999999929</v>
      </c>
      <c r="H884" s="22">
        <f t="shared" si="206"/>
        <v>5815089.3200000003</v>
      </c>
      <c r="I884" s="23">
        <f t="shared" si="207"/>
        <v>-2.5513433952867217</v>
      </c>
      <c r="J884" s="23">
        <f t="shared" si="208"/>
        <v>10789.698928289125</v>
      </c>
      <c r="K884" s="23">
        <f t="shared" si="209"/>
        <v>-2667.9492363636364</v>
      </c>
    </row>
    <row r="885" spans="1:11" ht="25.5">
      <c r="A885" s="27" t="s">
        <v>90</v>
      </c>
      <c r="B885" s="21" t="s">
        <v>91</v>
      </c>
      <c r="C885" s="22">
        <v>0</v>
      </c>
      <c r="D885" s="22">
        <v>220000</v>
      </c>
      <c r="E885" s="22">
        <v>-54399</v>
      </c>
      <c r="F885" s="22">
        <v>0</v>
      </c>
      <c r="G885" s="22">
        <f t="shared" si="205"/>
        <v>0</v>
      </c>
      <c r="H885" s="22">
        <f t="shared" si="206"/>
        <v>-54399</v>
      </c>
      <c r="I885" s="23">
        <f t="shared" si="207"/>
        <v>0</v>
      </c>
      <c r="J885" s="23">
        <f t="shared" si="208"/>
        <v>0</v>
      </c>
      <c r="K885" s="23">
        <f t="shared" si="209"/>
        <v>0</v>
      </c>
    </row>
    <row r="886" spans="1:11" s="35" customFormat="1">
      <c r="A886" s="36" t="s">
        <v>526</v>
      </c>
      <c r="B886" s="32" t="s">
        <v>527</v>
      </c>
      <c r="C886" s="33"/>
      <c r="D886" s="33"/>
      <c r="E886" s="33"/>
      <c r="F886" s="33"/>
      <c r="G886" s="33"/>
      <c r="H886" s="33"/>
      <c r="I886" s="34"/>
      <c r="J886" s="34"/>
      <c r="K886" s="34"/>
    </row>
    <row r="887" spans="1:11">
      <c r="A887" s="20" t="s">
        <v>26</v>
      </c>
      <c r="B887" s="21" t="s">
        <v>27</v>
      </c>
      <c r="C887" s="22">
        <v>7481415.7999999998</v>
      </c>
      <c r="D887" s="22">
        <v>7192622</v>
      </c>
      <c r="E887" s="22">
        <v>1447097</v>
      </c>
      <c r="F887" s="22">
        <v>7029286.8899999997</v>
      </c>
      <c r="G887" s="22">
        <f t="shared" ref="G887:G911" si="210">F887-C887</f>
        <v>-452128.91000000015</v>
      </c>
      <c r="H887" s="22">
        <f t="shared" ref="H887:H911" si="211">E887-F887</f>
        <v>-5582189.8899999997</v>
      </c>
      <c r="I887" s="23">
        <f t="shared" ref="I887:I911" si="212">IF(ISERROR(F887/C887),0,F887/C887*100-100)</f>
        <v>-6.0433602687876373</v>
      </c>
      <c r="J887" s="23">
        <f t="shared" ref="J887:J911" si="213">IF(ISERROR(F887/E887),0,F887/E887*100)</f>
        <v>485.75091303485527</v>
      </c>
      <c r="K887" s="23">
        <f t="shared" ref="K887:K911" si="214">IF(ISERROR(F887/D887),0,F887/D887*100)</f>
        <v>97.72912979439208</v>
      </c>
    </row>
    <row r="888" spans="1:11" ht="25.5">
      <c r="A888" s="26" t="s">
        <v>70</v>
      </c>
      <c r="B888" s="21" t="s">
        <v>71</v>
      </c>
      <c r="C888" s="22">
        <v>64807.8</v>
      </c>
      <c r="D888" s="22">
        <v>217597</v>
      </c>
      <c r="E888" s="22">
        <v>54399</v>
      </c>
      <c r="F888" s="22">
        <v>54261.89</v>
      </c>
      <c r="G888" s="22">
        <f t="shared" si="210"/>
        <v>-10545.910000000003</v>
      </c>
      <c r="H888" s="22">
        <f t="shared" si="211"/>
        <v>137.11000000000058</v>
      </c>
      <c r="I888" s="23">
        <f t="shared" si="212"/>
        <v>-16.272593731001521</v>
      </c>
      <c r="J888" s="23">
        <f t="shared" si="213"/>
        <v>99.747954925642006</v>
      </c>
      <c r="K888" s="23">
        <f t="shared" si="214"/>
        <v>24.936874129698481</v>
      </c>
    </row>
    <row r="889" spans="1:11">
      <c r="A889" s="26" t="s">
        <v>28</v>
      </c>
      <c r="B889" s="21" t="s">
        <v>29</v>
      </c>
      <c r="C889" s="22">
        <v>7416608</v>
      </c>
      <c r="D889" s="22">
        <v>6975025</v>
      </c>
      <c r="E889" s="22">
        <v>1392698</v>
      </c>
      <c r="F889" s="22">
        <v>6975025</v>
      </c>
      <c r="G889" s="22">
        <f t="shared" si="210"/>
        <v>-441583</v>
      </c>
      <c r="H889" s="22">
        <f t="shared" si="211"/>
        <v>-5582327</v>
      </c>
      <c r="I889" s="23">
        <f t="shared" si="212"/>
        <v>-5.9539751865003439</v>
      </c>
      <c r="J889" s="23">
        <f t="shared" si="213"/>
        <v>500.82824847885183</v>
      </c>
      <c r="K889" s="23">
        <f t="shared" si="214"/>
        <v>100</v>
      </c>
    </row>
    <row r="890" spans="1:11">
      <c r="A890" s="27" t="s">
        <v>30</v>
      </c>
      <c r="B890" s="21" t="s">
        <v>31</v>
      </c>
      <c r="C890" s="22">
        <v>7416608</v>
      </c>
      <c r="D890" s="22">
        <v>6975025</v>
      </c>
      <c r="E890" s="22">
        <v>1392698</v>
      </c>
      <c r="F890" s="22">
        <v>6975025</v>
      </c>
      <c r="G890" s="22">
        <f t="shared" si="210"/>
        <v>-441583</v>
      </c>
      <c r="H890" s="22">
        <f t="shared" si="211"/>
        <v>-5582327</v>
      </c>
      <c r="I890" s="23">
        <f t="shared" si="212"/>
        <v>-5.9539751865003439</v>
      </c>
      <c r="J890" s="23">
        <f t="shared" si="213"/>
        <v>500.82824847885183</v>
      </c>
      <c r="K890" s="23">
        <f t="shared" si="214"/>
        <v>100</v>
      </c>
    </row>
    <row r="891" spans="1:11">
      <c r="A891" s="20" t="s">
        <v>32</v>
      </c>
      <c r="B891" s="21" t="s">
        <v>33</v>
      </c>
      <c r="C891" s="22">
        <v>1458255.99</v>
      </c>
      <c r="D891" s="22">
        <v>7412622</v>
      </c>
      <c r="E891" s="22">
        <v>1392698</v>
      </c>
      <c r="F891" s="22">
        <v>1159798.57</v>
      </c>
      <c r="G891" s="22">
        <f t="shared" si="210"/>
        <v>-298457.41999999993</v>
      </c>
      <c r="H891" s="22">
        <f t="shared" si="211"/>
        <v>232899.42999999993</v>
      </c>
      <c r="I891" s="23">
        <f t="shared" si="212"/>
        <v>-20.466737119317429</v>
      </c>
      <c r="J891" s="23">
        <f t="shared" si="213"/>
        <v>83.277104584051969</v>
      </c>
      <c r="K891" s="23">
        <f t="shared" si="214"/>
        <v>15.646266192988122</v>
      </c>
    </row>
    <row r="892" spans="1:11">
      <c r="A892" s="26" t="s">
        <v>34</v>
      </c>
      <c r="B892" s="21" t="s">
        <v>35</v>
      </c>
      <c r="C892" s="22">
        <v>1457430.44</v>
      </c>
      <c r="D892" s="22">
        <v>7405958</v>
      </c>
      <c r="E892" s="22">
        <v>1392698</v>
      </c>
      <c r="F892" s="22">
        <v>1159798.57</v>
      </c>
      <c r="G892" s="22">
        <f t="shared" si="210"/>
        <v>-297631.86999999988</v>
      </c>
      <c r="H892" s="22">
        <f t="shared" si="211"/>
        <v>232899.42999999993</v>
      </c>
      <c r="I892" s="23">
        <f t="shared" si="212"/>
        <v>-20.421686128636082</v>
      </c>
      <c r="J892" s="23">
        <f t="shared" si="213"/>
        <v>83.277104584051969</v>
      </c>
      <c r="K892" s="23">
        <f t="shared" si="214"/>
        <v>15.660344954697287</v>
      </c>
    </row>
    <row r="893" spans="1:11">
      <c r="A893" s="27" t="s">
        <v>36</v>
      </c>
      <c r="B893" s="21" t="s">
        <v>37</v>
      </c>
      <c r="C893" s="22">
        <v>1416782.44</v>
      </c>
      <c r="D893" s="22">
        <v>7171640</v>
      </c>
      <c r="E893" s="22">
        <v>1337185</v>
      </c>
      <c r="F893" s="22">
        <v>1141834.57</v>
      </c>
      <c r="G893" s="22">
        <f t="shared" si="210"/>
        <v>-274947.86999999988</v>
      </c>
      <c r="H893" s="22">
        <f t="shared" si="211"/>
        <v>195350.42999999993</v>
      </c>
      <c r="I893" s="23">
        <f t="shared" si="212"/>
        <v>-19.406498996416119</v>
      </c>
      <c r="J893" s="23">
        <f t="shared" si="213"/>
        <v>85.390919730628156</v>
      </c>
      <c r="K893" s="23">
        <f t="shared" si="214"/>
        <v>15.921526596427038</v>
      </c>
    </row>
    <row r="894" spans="1:11">
      <c r="A894" s="28" t="s">
        <v>38</v>
      </c>
      <c r="B894" s="21" t="s">
        <v>39</v>
      </c>
      <c r="C894" s="22">
        <v>1163049.23</v>
      </c>
      <c r="D894" s="22">
        <v>5724023</v>
      </c>
      <c r="E894" s="22">
        <v>1046744</v>
      </c>
      <c r="F894" s="22">
        <v>921458.76</v>
      </c>
      <c r="G894" s="22">
        <f t="shared" si="210"/>
        <v>-241590.46999999997</v>
      </c>
      <c r="H894" s="22">
        <f t="shared" si="211"/>
        <v>125285.23999999999</v>
      </c>
      <c r="I894" s="23">
        <f t="shared" si="212"/>
        <v>-20.772161983203404</v>
      </c>
      <c r="J894" s="23">
        <f t="shared" si="213"/>
        <v>88.030956948403812</v>
      </c>
      <c r="K894" s="23">
        <f t="shared" si="214"/>
        <v>16.098096740701425</v>
      </c>
    </row>
    <row r="895" spans="1:11">
      <c r="A895" s="28" t="s">
        <v>40</v>
      </c>
      <c r="B895" s="21" t="s">
        <v>41</v>
      </c>
      <c r="C895" s="22">
        <v>253733.21</v>
      </c>
      <c r="D895" s="22">
        <v>1447617</v>
      </c>
      <c r="E895" s="22">
        <v>290441</v>
      </c>
      <c r="F895" s="22">
        <v>220375.81</v>
      </c>
      <c r="G895" s="22">
        <f t="shared" si="210"/>
        <v>-33357.399999999994</v>
      </c>
      <c r="H895" s="22">
        <f t="shared" si="211"/>
        <v>70065.19</v>
      </c>
      <c r="I895" s="23">
        <f t="shared" si="212"/>
        <v>-13.146643279372057</v>
      </c>
      <c r="J895" s="23">
        <f t="shared" si="213"/>
        <v>75.876274355204671</v>
      </c>
      <c r="K895" s="23">
        <f t="shared" si="214"/>
        <v>15.223350513291845</v>
      </c>
    </row>
    <row r="896" spans="1:11">
      <c r="A896" s="29" t="s">
        <v>82</v>
      </c>
      <c r="B896" s="21" t="s">
        <v>83</v>
      </c>
      <c r="C896" s="22">
        <v>2780.5</v>
      </c>
      <c r="D896" s="22">
        <v>0</v>
      </c>
      <c r="E896" s="22">
        <v>0</v>
      </c>
      <c r="F896" s="22">
        <v>9431.9500000000007</v>
      </c>
      <c r="G896" s="22">
        <f t="shared" si="210"/>
        <v>6651.4500000000007</v>
      </c>
      <c r="H896" s="22">
        <f t="shared" si="211"/>
        <v>-9431.9500000000007</v>
      </c>
      <c r="I896" s="23">
        <f t="shared" si="212"/>
        <v>239.21776658874307</v>
      </c>
      <c r="J896" s="23">
        <f t="shared" si="213"/>
        <v>0</v>
      </c>
      <c r="K896" s="23">
        <f t="shared" si="214"/>
        <v>0</v>
      </c>
    </row>
    <row r="897" spans="1:11">
      <c r="A897" s="27" t="s">
        <v>42</v>
      </c>
      <c r="B897" s="21" t="s">
        <v>43</v>
      </c>
      <c r="C897" s="22">
        <v>10000</v>
      </c>
      <c r="D897" s="22">
        <v>165545</v>
      </c>
      <c r="E897" s="22">
        <v>0</v>
      </c>
      <c r="F897" s="22">
        <v>0</v>
      </c>
      <c r="G897" s="22">
        <f t="shared" si="210"/>
        <v>-10000</v>
      </c>
      <c r="H897" s="22">
        <f t="shared" si="211"/>
        <v>0</v>
      </c>
      <c r="I897" s="23">
        <f t="shared" si="212"/>
        <v>-100</v>
      </c>
      <c r="J897" s="23">
        <f t="shared" si="213"/>
        <v>0</v>
      </c>
      <c r="K897" s="23">
        <f t="shared" si="214"/>
        <v>0</v>
      </c>
    </row>
    <row r="898" spans="1:11">
      <c r="A898" s="28" t="s">
        <v>44</v>
      </c>
      <c r="B898" s="21" t="s">
        <v>45</v>
      </c>
      <c r="C898" s="22">
        <v>10000</v>
      </c>
      <c r="D898" s="22">
        <v>165545</v>
      </c>
      <c r="E898" s="22">
        <v>0</v>
      </c>
      <c r="F898" s="22">
        <v>0</v>
      </c>
      <c r="G898" s="22">
        <f t="shared" si="210"/>
        <v>-10000</v>
      </c>
      <c r="H898" s="22">
        <f t="shared" si="211"/>
        <v>0</v>
      </c>
      <c r="I898" s="23">
        <f t="shared" si="212"/>
        <v>-100</v>
      </c>
      <c r="J898" s="23">
        <f t="shared" si="213"/>
        <v>0</v>
      </c>
      <c r="K898" s="23">
        <f t="shared" si="214"/>
        <v>0</v>
      </c>
    </row>
    <row r="899" spans="1:11" ht="25.5">
      <c r="A899" s="27" t="s">
        <v>84</v>
      </c>
      <c r="B899" s="21" t="s">
        <v>85</v>
      </c>
      <c r="C899" s="22">
        <v>30000</v>
      </c>
      <c r="D899" s="22">
        <v>48865</v>
      </c>
      <c r="E899" s="22">
        <v>48865</v>
      </c>
      <c r="F899" s="22">
        <v>0</v>
      </c>
      <c r="G899" s="22">
        <f t="shared" si="210"/>
        <v>-30000</v>
      </c>
      <c r="H899" s="22">
        <f t="shared" si="211"/>
        <v>48865</v>
      </c>
      <c r="I899" s="23">
        <f t="shared" si="212"/>
        <v>-100</v>
      </c>
      <c r="J899" s="23">
        <f t="shared" si="213"/>
        <v>0</v>
      </c>
      <c r="K899" s="23">
        <f t="shared" si="214"/>
        <v>0</v>
      </c>
    </row>
    <row r="900" spans="1:11">
      <c r="A900" s="28" t="s">
        <v>86</v>
      </c>
      <c r="B900" s="21" t="s">
        <v>87</v>
      </c>
      <c r="C900" s="22">
        <v>30000</v>
      </c>
      <c r="D900" s="22">
        <v>48865</v>
      </c>
      <c r="E900" s="22">
        <v>48865</v>
      </c>
      <c r="F900" s="22">
        <v>0</v>
      </c>
      <c r="G900" s="22">
        <f t="shared" si="210"/>
        <v>-30000</v>
      </c>
      <c r="H900" s="22">
        <f t="shared" si="211"/>
        <v>48865</v>
      </c>
      <c r="I900" s="23">
        <f t="shared" si="212"/>
        <v>-100</v>
      </c>
      <c r="J900" s="23">
        <f t="shared" si="213"/>
        <v>0</v>
      </c>
      <c r="K900" s="23">
        <f t="shared" si="214"/>
        <v>0</v>
      </c>
    </row>
    <row r="901" spans="1:11" ht="25.5">
      <c r="A901" s="27" t="s">
        <v>48</v>
      </c>
      <c r="B901" s="21" t="s">
        <v>49</v>
      </c>
      <c r="C901" s="22">
        <v>648</v>
      </c>
      <c r="D901" s="22">
        <v>19908</v>
      </c>
      <c r="E901" s="22">
        <v>6648</v>
      </c>
      <c r="F901" s="22">
        <v>17964</v>
      </c>
      <c r="G901" s="22">
        <f t="shared" si="210"/>
        <v>17316</v>
      </c>
      <c r="H901" s="22">
        <f t="shared" si="211"/>
        <v>-11316</v>
      </c>
      <c r="I901" s="23">
        <f t="shared" si="212"/>
        <v>2672.2222222222222</v>
      </c>
      <c r="J901" s="23">
        <f t="shared" si="213"/>
        <v>270.21660649819495</v>
      </c>
      <c r="K901" s="23">
        <f t="shared" si="214"/>
        <v>90.235081374321879</v>
      </c>
    </row>
    <row r="902" spans="1:11">
      <c r="A902" s="28" t="s">
        <v>50</v>
      </c>
      <c r="B902" s="21" t="s">
        <v>51</v>
      </c>
      <c r="C902" s="22">
        <v>648</v>
      </c>
      <c r="D902" s="22">
        <v>2592</v>
      </c>
      <c r="E902" s="22">
        <v>648</v>
      </c>
      <c r="F902" s="22">
        <v>648</v>
      </c>
      <c r="G902" s="22">
        <f t="shared" si="210"/>
        <v>0</v>
      </c>
      <c r="H902" s="22">
        <f t="shared" si="211"/>
        <v>0</v>
      </c>
      <c r="I902" s="23">
        <f t="shared" si="212"/>
        <v>0</v>
      </c>
      <c r="J902" s="23">
        <f t="shared" si="213"/>
        <v>100</v>
      </c>
      <c r="K902" s="23">
        <f t="shared" si="214"/>
        <v>25</v>
      </c>
    </row>
    <row r="903" spans="1:11" ht="25.5">
      <c r="A903" s="29" t="s">
        <v>88</v>
      </c>
      <c r="B903" s="21" t="s">
        <v>89</v>
      </c>
      <c r="C903" s="22">
        <v>648</v>
      </c>
      <c r="D903" s="22">
        <v>2592</v>
      </c>
      <c r="E903" s="22">
        <v>648</v>
      </c>
      <c r="F903" s="22">
        <v>648</v>
      </c>
      <c r="G903" s="22">
        <f t="shared" si="210"/>
        <v>0</v>
      </c>
      <c r="H903" s="22">
        <f t="shared" si="211"/>
        <v>0</v>
      </c>
      <c r="I903" s="23">
        <f t="shared" si="212"/>
        <v>0</v>
      </c>
      <c r="J903" s="23">
        <f t="shared" si="213"/>
        <v>100</v>
      </c>
      <c r="K903" s="23">
        <f t="shared" si="214"/>
        <v>25</v>
      </c>
    </row>
    <row r="904" spans="1:11" ht="25.5">
      <c r="A904" s="28" t="s">
        <v>148</v>
      </c>
      <c r="B904" s="21" t="s">
        <v>149</v>
      </c>
      <c r="C904" s="22">
        <v>0</v>
      </c>
      <c r="D904" s="22">
        <v>17316</v>
      </c>
      <c r="E904" s="22">
        <v>6000</v>
      </c>
      <c r="F904" s="22">
        <v>17316</v>
      </c>
      <c r="G904" s="22">
        <f t="shared" si="210"/>
        <v>17316</v>
      </c>
      <c r="H904" s="22">
        <f t="shared" si="211"/>
        <v>-11316</v>
      </c>
      <c r="I904" s="23">
        <f t="shared" si="212"/>
        <v>0</v>
      </c>
      <c r="J904" s="23">
        <f t="shared" si="213"/>
        <v>288.60000000000002</v>
      </c>
      <c r="K904" s="23">
        <f t="shared" si="214"/>
        <v>100</v>
      </c>
    </row>
    <row r="905" spans="1:11" ht="38.25">
      <c r="A905" s="29" t="s">
        <v>150</v>
      </c>
      <c r="B905" s="21" t="s">
        <v>151</v>
      </c>
      <c r="C905" s="22">
        <v>0</v>
      </c>
      <c r="D905" s="22">
        <v>17316</v>
      </c>
      <c r="E905" s="22">
        <v>6000</v>
      </c>
      <c r="F905" s="22">
        <v>17316</v>
      </c>
      <c r="G905" s="22">
        <f t="shared" si="210"/>
        <v>17316</v>
      </c>
      <c r="H905" s="22">
        <f t="shared" si="211"/>
        <v>-11316</v>
      </c>
      <c r="I905" s="23">
        <f t="shared" si="212"/>
        <v>0</v>
      </c>
      <c r="J905" s="23">
        <f t="shared" si="213"/>
        <v>288.60000000000002</v>
      </c>
      <c r="K905" s="23">
        <f t="shared" si="214"/>
        <v>100</v>
      </c>
    </row>
    <row r="906" spans="1:11">
      <c r="A906" s="26" t="s">
        <v>56</v>
      </c>
      <c r="B906" s="21" t="s">
        <v>57</v>
      </c>
      <c r="C906" s="22">
        <v>825.55</v>
      </c>
      <c r="D906" s="22">
        <v>6664</v>
      </c>
      <c r="E906" s="22">
        <v>0</v>
      </c>
      <c r="F906" s="22">
        <v>0</v>
      </c>
      <c r="G906" s="22">
        <f t="shared" si="210"/>
        <v>-825.55</v>
      </c>
      <c r="H906" s="22">
        <f t="shared" si="211"/>
        <v>0</v>
      </c>
      <c r="I906" s="23">
        <f t="shared" si="212"/>
        <v>-100</v>
      </c>
      <c r="J906" s="23">
        <f t="shared" si="213"/>
        <v>0</v>
      </c>
      <c r="K906" s="23">
        <f t="shared" si="214"/>
        <v>0</v>
      </c>
    </row>
    <row r="907" spans="1:11">
      <c r="A907" s="27" t="s">
        <v>58</v>
      </c>
      <c r="B907" s="21" t="s">
        <v>59</v>
      </c>
      <c r="C907" s="22">
        <v>825.55</v>
      </c>
      <c r="D907" s="22">
        <v>6664</v>
      </c>
      <c r="E907" s="22">
        <v>0</v>
      </c>
      <c r="F907" s="22">
        <v>0</v>
      </c>
      <c r="G907" s="22">
        <f t="shared" si="210"/>
        <v>-825.55</v>
      </c>
      <c r="H907" s="22">
        <f t="shared" si="211"/>
        <v>0</v>
      </c>
      <c r="I907" s="23">
        <f t="shared" si="212"/>
        <v>-100</v>
      </c>
      <c r="J907" s="23">
        <f t="shared" si="213"/>
        <v>0</v>
      </c>
      <c r="K907" s="23">
        <f t="shared" si="214"/>
        <v>0</v>
      </c>
    </row>
    <row r="908" spans="1:11">
      <c r="A908" s="20"/>
      <c r="B908" s="21" t="s">
        <v>60</v>
      </c>
      <c r="C908" s="22">
        <v>6023159.8099999996</v>
      </c>
      <c r="D908" s="22">
        <v>-220000</v>
      </c>
      <c r="E908" s="22">
        <v>54399</v>
      </c>
      <c r="F908" s="22">
        <v>5869488.3200000003</v>
      </c>
      <c r="G908" s="22">
        <f t="shared" si="210"/>
        <v>-153671.48999999929</v>
      </c>
      <c r="H908" s="22">
        <f t="shared" si="211"/>
        <v>-5815089.3200000003</v>
      </c>
      <c r="I908" s="23">
        <f t="shared" si="212"/>
        <v>-2.5513433952867217</v>
      </c>
      <c r="J908" s="23">
        <f t="shared" si="213"/>
        <v>10789.698928289125</v>
      </c>
      <c r="K908" s="23">
        <f t="shared" si="214"/>
        <v>-2667.9492363636364</v>
      </c>
    </row>
    <row r="909" spans="1:11">
      <c r="A909" s="20" t="s">
        <v>61</v>
      </c>
      <c r="B909" s="21" t="s">
        <v>62</v>
      </c>
      <c r="C909" s="22">
        <v>-6023159.8099999996</v>
      </c>
      <c r="D909" s="22">
        <v>220000</v>
      </c>
      <c r="E909" s="22">
        <v>-54399</v>
      </c>
      <c r="F909" s="22">
        <v>-5869488.3200000003</v>
      </c>
      <c r="G909" s="22">
        <f t="shared" si="210"/>
        <v>153671.48999999929</v>
      </c>
      <c r="H909" s="22">
        <f t="shared" si="211"/>
        <v>5815089.3200000003</v>
      </c>
      <c r="I909" s="23">
        <f t="shared" si="212"/>
        <v>-2.5513433952867217</v>
      </c>
      <c r="J909" s="23">
        <f t="shared" si="213"/>
        <v>10789.698928289125</v>
      </c>
      <c r="K909" s="23">
        <f t="shared" si="214"/>
        <v>-2667.9492363636364</v>
      </c>
    </row>
    <row r="910" spans="1:11">
      <c r="A910" s="26" t="s">
        <v>63</v>
      </c>
      <c r="B910" s="21" t="s">
        <v>64</v>
      </c>
      <c r="C910" s="22">
        <v>-6023159.8099999996</v>
      </c>
      <c r="D910" s="22">
        <v>220000</v>
      </c>
      <c r="E910" s="22">
        <v>-54399</v>
      </c>
      <c r="F910" s="22">
        <v>-5869488.3200000003</v>
      </c>
      <c r="G910" s="22">
        <f t="shared" si="210"/>
        <v>153671.48999999929</v>
      </c>
      <c r="H910" s="22">
        <f t="shared" si="211"/>
        <v>5815089.3200000003</v>
      </c>
      <c r="I910" s="23">
        <f t="shared" si="212"/>
        <v>-2.5513433952867217</v>
      </c>
      <c r="J910" s="23">
        <f t="shared" si="213"/>
        <v>10789.698928289125</v>
      </c>
      <c r="K910" s="23">
        <f t="shared" si="214"/>
        <v>-2667.9492363636364</v>
      </c>
    </row>
    <row r="911" spans="1:11" ht="25.5">
      <c r="A911" s="27" t="s">
        <v>90</v>
      </c>
      <c r="B911" s="21" t="s">
        <v>91</v>
      </c>
      <c r="C911" s="22">
        <v>0</v>
      </c>
      <c r="D911" s="22">
        <v>220000</v>
      </c>
      <c r="E911" s="22">
        <v>-54399</v>
      </c>
      <c r="F911" s="22">
        <v>0</v>
      </c>
      <c r="G911" s="22">
        <f t="shared" si="210"/>
        <v>0</v>
      </c>
      <c r="H911" s="22">
        <f t="shared" si="211"/>
        <v>-54399</v>
      </c>
      <c r="I911" s="23">
        <f t="shared" si="212"/>
        <v>0</v>
      </c>
      <c r="J911" s="23">
        <f t="shared" si="213"/>
        <v>0</v>
      </c>
      <c r="K911" s="23">
        <f t="shared" si="214"/>
        <v>0</v>
      </c>
    </row>
    <row r="912" spans="1:11">
      <c r="A912" s="20"/>
      <c r="B912" s="21"/>
      <c r="C912" s="22"/>
      <c r="D912" s="22"/>
      <c r="E912" s="22"/>
      <c r="F912" s="22"/>
      <c r="G912" s="22"/>
      <c r="H912" s="22"/>
      <c r="I912" s="23"/>
      <c r="J912" s="23"/>
      <c r="K912" s="23"/>
    </row>
    <row r="913" spans="1:11" s="35" customFormat="1" ht="38.25">
      <c r="A913" s="31"/>
      <c r="B913" s="32" t="s">
        <v>121</v>
      </c>
      <c r="C913" s="33"/>
      <c r="D913" s="33"/>
      <c r="E913" s="33"/>
      <c r="F913" s="33"/>
      <c r="G913" s="33"/>
      <c r="H913" s="33"/>
      <c r="I913" s="34"/>
      <c r="J913" s="34"/>
      <c r="K913" s="34"/>
    </row>
    <row r="914" spans="1:11">
      <c r="A914" s="20" t="s">
        <v>26</v>
      </c>
      <c r="B914" s="21" t="s">
        <v>27</v>
      </c>
      <c r="C914" s="22">
        <v>102788715.38</v>
      </c>
      <c r="D914" s="22">
        <v>140171207</v>
      </c>
      <c r="E914" s="22">
        <v>27864744</v>
      </c>
      <c r="F914" s="22">
        <v>108808446.16</v>
      </c>
      <c r="G914" s="22">
        <f t="shared" ref="G914:G959" si="215">F914-C914</f>
        <v>6019730.7800000012</v>
      </c>
      <c r="H914" s="22">
        <f t="shared" ref="H914:H959" si="216">E914-F914</f>
        <v>-80943702.159999996</v>
      </c>
      <c r="I914" s="23">
        <f t="shared" ref="I914:I959" si="217">IF(ISERROR(F914/C914),0,F914/C914*100-100)</f>
        <v>5.8564121146427794</v>
      </c>
      <c r="J914" s="23">
        <f t="shared" ref="J914:J959" si="218">IF(ISERROR(F914/E914),0,F914/E914*100)</f>
        <v>390.48787299104555</v>
      </c>
      <c r="K914" s="23">
        <f t="shared" ref="K914:K959" si="219">IF(ISERROR(F914/D914),0,F914/D914*100)</f>
        <v>77.625390041765144</v>
      </c>
    </row>
    <row r="915" spans="1:11" ht="25.5">
      <c r="A915" s="26" t="s">
        <v>70</v>
      </c>
      <c r="B915" s="21" t="s">
        <v>71</v>
      </c>
      <c r="C915" s="22">
        <v>44.66</v>
      </c>
      <c r="D915" s="22">
        <v>0</v>
      </c>
      <c r="E915" s="22">
        <v>0</v>
      </c>
      <c r="F915" s="22">
        <v>1124.1400000000001</v>
      </c>
      <c r="G915" s="22">
        <f t="shared" si="215"/>
        <v>1079.48</v>
      </c>
      <c r="H915" s="22">
        <f t="shared" si="216"/>
        <v>-1124.1400000000001</v>
      </c>
      <c r="I915" s="23">
        <f t="shared" si="217"/>
        <v>2417.1070309001348</v>
      </c>
      <c r="J915" s="23">
        <f t="shared" si="218"/>
        <v>0</v>
      </c>
      <c r="K915" s="23">
        <f t="shared" si="219"/>
        <v>0</v>
      </c>
    </row>
    <row r="916" spans="1:11">
      <c r="A916" s="26" t="s">
        <v>98</v>
      </c>
      <c r="B916" s="21" t="s">
        <v>99</v>
      </c>
      <c r="C916" s="22">
        <v>756337.61</v>
      </c>
      <c r="D916" s="22">
        <v>31533160</v>
      </c>
      <c r="E916" s="22">
        <v>2798041</v>
      </c>
      <c r="F916" s="22">
        <v>1288536.0900000001</v>
      </c>
      <c r="G916" s="22">
        <f t="shared" si="215"/>
        <v>532198.4800000001</v>
      </c>
      <c r="H916" s="22">
        <f t="shared" si="216"/>
        <v>1509504.91</v>
      </c>
      <c r="I916" s="23">
        <f t="shared" si="217"/>
        <v>70.365201064112114</v>
      </c>
      <c r="J916" s="23">
        <f t="shared" si="218"/>
        <v>46.05136558041859</v>
      </c>
      <c r="K916" s="23">
        <f t="shared" si="219"/>
        <v>4.0862891318218661</v>
      </c>
    </row>
    <row r="917" spans="1:11">
      <c r="A917" s="26" t="s">
        <v>72</v>
      </c>
      <c r="B917" s="21" t="s">
        <v>73</v>
      </c>
      <c r="C917" s="22">
        <v>278439.11</v>
      </c>
      <c r="D917" s="22">
        <v>1986707</v>
      </c>
      <c r="E917" s="22">
        <v>444171</v>
      </c>
      <c r="F917" s="22">
        <v>867445.93</v>
      </c>
      <c r="G917" s="22">
        <f t="shared" si="215"/>
        <v>589006.82000000007</v>
      </c>
      <c r="H917" s="22">
        <f t="shared" si="216"/>
        <v>-423274.93000000005</v>
      </c>
      <c r="I917" s="23">
        <f t="shared" si="217"/>
        <v>211.53882441299288</v>
      </c>
      <c r="J917" s="23">
        <f t="shared" si="218"/>
        <v>195.29548980009952</v>
      </c>
      <c r="K917" s="23">
        <f t="shared" si="219"/>
        <v>43.662499301608143</v>
      </c>
    </row>
    <row r="918" spans="1:11">
      <c r="A918" s="27" t="s">
        <v>74</v>
      </c>
      <c r="B918" s="21" t="s">
        <v>75</v>
      </c>
      <c r="C918" s="22">
        <v>52952.14</v>
      </c>
      <c r="D918" s="22">
        <v>611997</v>
      </c>
      <c r="E918" s="22">
        <v>90839</v>
      </c>
      <c r="F918" s="22">
        <v>514943.57</v>
      </c>
      <c r="G918" s="22">
        <f t="shared" si="215"/>
        <v>461991.43</v>
      </c>
      <c r="H918" s="22">
        <f t="shared" si="216"/>
        <v>-424104.57</v>
      </c>
      <c r="I918" s="23">
        <f t="shared" si="217"/>
        <v>872.46980008739979</v>
      </c>
      <c r="J918" s="23">
        <f t="shared" si="218"/>
        <v>566.87498761545157</v>
      </c>
      <c r="K918" s="23">
        <f t="shared" si="219"/>
        <v>84.14151866757517</v>
      </c>
    </row>
    <row r="919" spans="1:11">
      <c r="A919" s="28" t="s">
        <v>76</v>
      </c>
      <c r="B919" s="21" t="s">
        <v>77</v>
      </c>
      <c r="C919" s="22">
        <v>52952.14</v>
      </c>
      <c r="D919" s="22">
        <v>611997</v>
      </c>
      <c r="E919" s="22">
        <v>90839</v>
      </c>
      <c r="F919" s="22">
        <v>511526.69</v>
      </c>
      <c r="G919" s="22">
        <f t="shared" si="215"/>
        <v>458574.55</v>
      </c>
      <c r="H919" s="22">
        <f t="shared" si="216"/>
        <v>-420687.69</v>
      </c>
      <c r="I919" s="23">
        <f t="shared" si="217"/>
        <v>866.01702971777911</v>
      </c>
      <c r="J919" s="23">
        <f t="shared" si="218"/>
        <v>563.11351952355267</v>
      </c>
      <c r="K919" s="23">
        <f t="shared" si="219"/>
        <v>83.583202205239573</v>
      </c>
    </row>
    <row r="920" spans="1:11" ht="25.5">
      <c r="A920" s="29" t="s">
        <v>78</v>
      </c>
      <c r="B920" s="21" t="s">
        <v>79</v>
      </c>
      <c r="C920" s="22">
        <v>52952.14</v>
      </c>
      <c r="D920" s="22">
        <v>611997</v>
      </c>
      <c r="E920" s="22">
        <v>90839</v>
      </c>
      <c r="F920" s="22">
        <v>511526.69</v>
      </c>
      <c r="G920" s="22">
        <f t="shared" si="215"/>
        <v>458574.55</v>
      </c>
      <c r="H920" s="22">
        <f t="shared" si="216"/>
        <v>-420687.69</v>
      </c>
      <c r="I920" s="23">
        <f t="shared" si="217"/>
        <v>866.01702971777911</v>
      </c>
      <c r="J920" s="23">
        <f t="shared" si="218"/>
        <v>563.11351952355267</v>
      </c>
      <c r="K920" s="23">
        <f t="shared" si="219"/>
        <v>83.583202205239573</v>
      </c>
    </row>
    <row r="921" spans="1:11" ht="25.5">
      <c r="A921" s="30" t="s">
        <v>80</v>
      </c>
      <c r="B921" s="21" t="s">
        <v>81</v>
      </c>
      <c r="C921" s="22">
        <v>40219.14</v>
      </c>
      <c r="D921" s="22">
        <v>597997</v>
      </c>
      <c r="E921" s="22">
        <v>87839</v>
      </c>
      <c r="F921" s="22">
        <v>500296.69</v>
      </c>
      <c r="G921" s="22">
        <f t="shared" si="215"/>
        <v>460077.55</v>
      </c>
      <c r="H921" s="22">
        <f t="shared" si="216"/>
        <v>-412457.69</v>
      </c>
      <c r="I921" s="23">
        <f t="shared" si="217"/>
        <v>1143.9268716337544</v>
      </c>
      <c r="J921" s="23">
        <f t="shared" si="218"/>
        <v>569.56100365441318</v>
      </c>
      <c r="K921" s="23">
        <f t="shared" si="219"/>
        <v>83.662073555552951</v>
      </c>
    </row>
    <row r="922" spans="1:11" ht="25.5">
      <c r="A922" s="30" t="s">
        <v>100</v>
      </c>
      <c r="B922" s="21" t="s">
        <v>101</v>
      </c>
      <c r="C922" s="22">
        <v>12733</v>
      </c>
      <c r="D922" s="22">
        <v>14000</v>
      </c>
      <c r="E922" s="22">
        <v>3000</v>
      </c>
      <c r="F922" s="22">
        <v>11230</v>
      </c>
      <c r="G922" s="22">
        <f t="shared" si="215"/>
        <v>-1503</v>
      </c>
      <c r="H922" s="22">
        <f t="shared" si="216"/>
        <v>-8230</v>
      </c>
      <c r="I922" s="23">
        <f t="shared" si="217"/>
        <v>-11.803973926019012</v>
      </c>
      <c r="J922" s="23">
        <f t="shared" si="218"/>
        <v>374.33333333333331</v>
      </c>
      <c r="K922" s="23">
        <f t="shared" si="219"/>
        <v>80.214285714285722</v>
      </c>
    </row>
    <row r="923" spans="1:11" ht="25.5">
      <c r="A923" s="28" t="s">
        <v>444</v>
      </c>
      <c r="B923" s="21" t="s">
        <v>445</v>
      </c>
      <c r="C923" s="22">
        <v>0</v>
      </c>
      <c r="D923" s="22">
        <v>0</v>
      </c>
      <c r="E923" s="22">
        <v>0</v>
      </c>
      <c r="F923" s="22">
        <v>3416.88</v>
      </c>
      <c r="G923" s="22">
        <f t="shared" si="215"/>
        <v>3416.88</v>
      </c>
      <c r="H923" s="22">
        <f t="shared" si="216"/>
        <v>-3416.88</v>
      </c>
      <c r="I923" s="23">
        <f t="shared" si="217"/>
        <v>0</v>
      </c>
      <c r="J923" s="23">
        <f t="shared" si="218"/>
        <v>0</v>
      </c>
      <c r="K923" s="23">
        <f t="shared" si="219"/>
        <v>0</v>
      </c>
    </row>
    <row r="924" spans="1:11">
      <c r="A924" s="27" t="s">
        <v>102</v>
      </c>
      <c r="B924" s="21" t="s">
        <v>103</v>
      </c>
      <c r="C924" s="22">
        <v>21738.799999999999</v>
      </c>
      <c r="D924" s="22">
        <v>0</v>
      </c>
      <c r="E924" s="22">
        <v>0</v>
      </c>
      <c r="F924" s="22">
        <v>8612.2000000000007</v>
      </c>
      <c r="G924" s="22">
        <f t="shared" si="215"/>
        <v>-13126.599999999999</v>
      </c>
      <c r="H924" s="22">
        <f t="shared" si="216"/>
        <v>-8612.2000000000007</v>
      </c>
      <c r="I924" s="23">
        <f t="shared" si="217"/>
        <v>-60.383277825822944</v>
      </c>
      <c r="J924" s="23">
        <f t="shared" si="218"/>
        <v>0</v>
      </c>
      <c r="K924" s="23">
        <f t="shared" si="219"/>
        <v>0</v>
      </c>
    </row>
    <row r="925" spans="1:11">
      <c r="A925" s="28" t="s">
        <v>104</v>
      </c>
      <c r="B925" s="21" t="s">
        <v>105</v>
      </c>
      <c r="C925" s="22">
        <v>21738.799999999999</v>
      </c>
      <c r="D925" s="22">
        <v>0</v>
      </c>
      <c r="E925" s="22">
        <v>0</v>
      </c>
      <c r="F925" s="22">
        <v>8612.2000000000007</v>
      </c>
      <c r="G925" s="22">
        <f t="shared" si="215"/>
        <v>-13126.599999999999</v>
      </c>
      <c r="H925" s="22">
        <f t="shared" si="216"/>
        <v>-8612.2000000000007</v>
      </c>
      <c r="I925" s="23">
        <f t="shared" si="217"/>
        <v>-60.383277825822944</v>
      </c>
      <c r="J925" s="23">
        <f t="shared" si="218"/>
        <v>0</v>
      </c>
      <c r="K925" s="23">
        <f t="shared" si="219"/>
        <v>0</v>
      </c>
    </row>
    <row r="926" spans="1:11" ht="51">
      <c r="A926" s="29" t="s">
        <v>448</v>
      </c>
      <c r="B926" s="21" t="s">
        <v>449</v>
      </c>
      <c r="C926" s="22">
        <v>21738.799999999999</v>
      </c>
      <c r="D926" s="22">
        <v>0</v>
      </c>
      <c r="E926" s="22">
        <v>0</v>
      </c>
      <c r="F926" s="22">
        <v>8612.2000000000007</v>
      </c>
      <c r="G926" s="22">
        <f t="shared" si="215"/>
        <v>-13126.599999999999</v>
      </c>
      <c r="H926" s="22">
        <f t="shared" si="216"/>
        <v>-8612.2000000000007</v>
      </c>
      <c r="I926" s="23">
        <f t="shared" si="217"/>
        <v>-60.383277825822944</v>
      </c>
      <c r="J926" s="23">
        <f t="shared" si="218"/>
        <v>0</v>
      </c>
      <c r="K926" s="23">
        <f t="shared" si="219"/>
        <v>0</v>
      </c>
    </row>
    <row r="927" spans="1:11" ht="25.5">
      <c r="A927" s="27" t="s">
        <v>108</v>
      </c>
      <c r="B927" s="21" t="s">
        <v>109</v>
      </c>
      <c r="C927" s="22">
        <v>203748.17</v>
      </c>
      <c r="D927" s="22">
        <v>1374710</v>
      </c>
      <c r="E927" s="22">
        <v>353332</v>
      </c>
      <c r="F927" s="22">
        <v>343890.16</v>
      </c>
      <c r="G927" s="22">
        <f t="shared" si="215"/>
        <v>140141.98999999996</v>
      </c>
      <c r="H927" s="22">
        <f t="shared" si="216"/>
        <v>9441.8400000000256</v>
      </c>
      <c r="I927" s="23">
        <f t="shared" si="217"/>
        <v>68.781962557013372</v>
      </c>
      <c r="J927" s="23">
        <f t="shared" si="218"/>
        <v>97.327771048192631</v>
      </c>
      <c r="K927" s="23">
        <f t="shared" si="219"/>
        <v>25.015469444464649</v>
      </c>
    </row>
    <row r="928" spans="1:11" ht="38.25">
      <c r="A928" s="28" t="s">
        <v>110</v>
      </c>
      <c r="B928" s="21" t="s">
        <v>111</v>
      </c>
      <c r="C928" s="22">
        <v>203748.17</v>
      </c>
      <c r="D928" s="22">
        <v>1374710</v>
      </c>
      <c r="E928" s="22">
        <v>353332</v>
      </c>
      <c r="F928" s="22">
        <v>343890.16</v>
      </c>
      <c r="G928" s="22">
        <f t="shared" si="215"/>
        <v>140141.98999999996</v>
      </c>
      <c r="H928" s="22">
        <f t="shared" si="216"/>
        <v>9441.8400000000256</v>
      </c>
      <c r="I928" s="23">
        <f t="shared" si="217"/>
        <v>68.781962557013372</v>
      </c>
      <c r="J928" s="23">
        <f t="shared" si="218"/>
        <v>97.327771048192631</v>
      </c>
      <c r="K928" s="23">
        <f t="shared" si="219"/>
        <v>25.015469444464649</v>
      </c>
    </row>
    <row r="929" spans="1:11" ht="51">
      <c r="A929" s="29" t="s">
        <v>450</v>
      </c>
      <c r="B929" s="21" t="s">
        <v>451</v>
      </c>
      <c r="C929" s="22">
        <v>20225</v>
      </c>
      <c r="D929" s="22">
        <v>0</v>
      </c>
      <c r="E929" s="22">
        <v>0</v>
      </c>
      <c r="F929" s="22">
        <v>0</v>
      </c>
      <c r="G929" s="22">
        <f t="shared" si="215"/>
        <v>-20225</v>
      </c>
      <c r="H929" s="22">
        <f t="shared" si="216"/>
        <v>0</v>
      </c>
      <c r="I929" s="23">
        <f t="shared" si="217"/>
        <v>-100</v>
      </c>
      <c r="J929" s="23">
        <f t="shared" si="218"/>
        <v>0</v>
      </c>
      <c r="K929" s="23">
        <f t="shared" si="219"/>
        <v>0</v>
      </c>
    </row>
    <row r="930" spans="1:11" ht="89.25">
      <c r="A930" s="29" t="s">
        <v>452</v>
      </c>
      <c r="B930" s="21" t="s">
        <v>453</v>
      </c>
      <c r="C930" s="22">
        <v>183523.17</v>
      </c>
      <c r="D930" s="22">
        <v>1374710</v>
      </c>
      <c r="E930" s="22">
        <v>353332</v>
      </c>
      <c r="F930" s="22">
        <v>343890.16</v>
      </c>
      <c r="G930" s="22">
        <f t="shared" si="215"/>
        <v>160366.98999999996</v>
      </c>
      <c r="H930" s="22">
        <f t="shared" si="216"/>
        <v>9441.8400000000256</v>
      </c>
      <c r="I930" s="23">
        <f t="shared" si="217"/>
        <v>87.382421522034491</v>
      </c>
      <c r="J930" s="23">
        <f t="shared" si="218"/>
        <v>97.327771048192631</v>
      </c>
      <c r="K930" s="23">
        <f t="shared" si="219"/>
        <v>25.015469444464649</v>
      </c>
    </row>
    <row r="931" spans="1:11">
      <c r="A931" s="26" t="s">
        <v>28</v>
      </c>
      <c r="B931" s="21" t="s">
        <v>29</v>
      </c>
      <c r="C931" s="22">
        <v>101753894</v>
      </c>
      <c r="D931" s="22">
        <v>106651340</v>
      </c>
      <c r="E931" s="22">
        <v>24622532</v>
      </c>
      <c r="F931" s="22">
        <v>106651340</v>
      </c>
      <c r="G931" s="22">
        <f t="shared" si="215"/>
        <v>4897446</v>
      </c>
      <c r="H931" s="22">
        <f t="shared" si="216"/>
        <v>-82028808</v>
      </c>
      <c r="I931" s="23">
        <f t="shared" si="217"/>
        <v>4.8130305460349234</v>
      </c>
      <c r="J931" s="23">
        <f t="shared" si="218"/>
        <v>433.1452995979455</v>
      </c>
      <c r="K931" s="23">
        <f t="shared" si="219"/>
        <v>100</v>
      </c>
    </row>
    <row r="932" spans="1:11">
      <c r="A932" s="27" t="s">
        <v>30</v>
      </c>
      <c r="B932" s="21" t="s">
        <v>31</v>
      </c>
      <c r="C932" s="22">
        <v>101753894</v>
      </c>
      <c r="D932" s="22">
        <v>106651340</v>
      </c>
      <c r="E932" s="22">
        <v>24622532</v>
      </c>
      <c r="F932" s="22">
        <v>106651340</v>
      </c>
      <c r="G932" s="22">
        <f t="shared" si="215"/>
        <v>4897446</v>
      </c>
      <c r="H932" s="22">
        <f t="shared" si="216"/>
        <v>-82028808</v>
      </c>
      <c r="I932" s="23">
        <f t="shared" si="217"/>
        <v>4.8130305460349234</v>
      </c>
      <c r="J932" s="23">
        <f t="shared" si="218"/>
        <v>433.1452995979455</v>
      </c>
      <c r="K932" s="23">
        <f t="shared" si="219"/>
        <v>100</v>
      </c>
    </row>
    <row r="933" spans="1:11">
      <c r="A933" s="20" t="s">
        <v>32</v>
      </c>
      <c r="B933" s="21" t="s">
        <v>33</v>
      </c>
      <c r="C933" s="22">
        <v>21767343.640000001</v>
      </c>
      <c r="D933" s="22">
        <v>163637121</v>
      </c>
      <c r="E933" s="22">
        <v>35163219</v>
      </c>
      <c r="F933" s="22">
        <v>26833431.16</v>
      </c>
      <c r="G933" s="22">
        <f t="shared" si="215"/>
        <v>5066087.5199999996</v>
      </c>
      <c r="H933" s="22">
        <f t="shared" si="216"/>
        <v>8329787.8399999999</v>
      </c>
      <c r="I933" s="23">
        <f t="shared" si="217"/>
        <v>23.27379768420839</v>
      </c>
      <c r="J933" s="23">
        <f t="shared" si="218"/>
        <v>76.311077094506047</v>
      </c>
      <c r="K933" s="23">
        <f t="shared" si="219"/>
        <v>16.398132035090011</v>
      </c>
    </row>
    <row r="934" spans="1:11">
      <c r="A934" s="26" t="s">
        <v>34</v>
      </c>
      <c r="B934" s="21" t="s">
        <v>35</v>
      </c>
      <c r="C934" s="22">
        <v>21110906.960000001</v>
      </c>
      <c r="D934" s="22">
        <v>153374303</v>
      </c>
      <c r="E934" s="22">
        <v>31790081</v>
      </c>
      <c r="F934" s="22">
        <v>25681377.920000002</v>
      </c>
      <c r="G934" s="22">
        <f t="shared" si="215"/>
        <v>4570470.9600000009</v>
      </c>
      <c r="H934" s="22">
        <f t="shared" si="216"/>
        <v>6108703.0799999982</v>
      </c>
      <c r="I934" s="23">
        <f t="shared" si="217"/>
        <v>21.649808644696904</v>
      </c>
      <c r="J934" s="23">
        <f t="shared" si="218"/>
        <v>80.784248143312382</v>
      </c>
      <c r="K934" s="23">
        <f t="shared" si="219"/>
        <v>16.744250775829116</v>
      </c>
    </row>
    <row r="935" spans="1:11">
      <c r="A935" s="27" t="s">
        <v>36</v>
      </c>
      <c r="B935" s="21" t="s">
        <v>37</v>
      </c>
      <c r="C935" s="22">
        <v>12744703.050000001</v>
      </c>
      <c r="D935" s="22">
        <v>55416742</v>
      </c>
      <c r="E935" s="22">
        <v>13698319</v>
      </c>
      <c r="F935" s="22">
        <v>6598528.5499999998</v>
      </c>
      <c r="G935" s="22">
        <f t="shared" si="215"/>
        <v>-6146174.5000000009</v>
      </c>
      <c r="H935" s="22">
        <f t="shared" si="216"/>
        <v>7099790.4500000002</v>
      </c>
      <c r="I935" s="23">
        <f t="shared" si="217"/>
        <v>-48.225325265620846</v>
      </c>
      <c r="J935" s="23">
        <f t="shared" si="218"/>
        <v>48.170352508216517</v>
      </c>
      <c r="K935" s="23">
        <f t="shared" si="219"/>
        <v>11.907103001472009</v>
      </c>
    </row>
    <row r="936" spans="1:11">
      <c r="A936" s="28" t="s">
        <v>38</v>
      </c>
      <c r="B936" s="21" t="s">
        <v>39</v>
      </c>
      <c r="C936" s="22">
        <v>3287710.84</v>
      </c>
      <c r="D936" s="22">
        <v>24979024</v>
      </c>
      <c r="E936" s="22">
        <v>5108966</v>
      </c>
      <c r="F936" s="22">
        <v>2681261.0499999998</v>
      </c>
      <c r="G936" s="22">
        <f t="shared" si="215"/>
        <v>-606449.79</v>
      </c>
      <c r="H936" s="22">
        <f t="shared" si="216"/>
        <v>2427704.9500000002</v>
      </c>
      <c r="I936" s="23">
        <f t="shared" si="217"/>
        <v>-18.44595889095892</v>
      </c>
      <c r="J936" s="23">
        <f t="shared" si="218"/>
        <v>52.481481575723933</v>
      </c>
      <c r="K936" s="23">
        <f t="shared" si="219"/>
        <v>10.734050497729616</v>
      </c>
    </row>
    <row r="937" spans="1:11">
      <c r="A937" s="28" t="s">
        <v>40</v>
      </c>
      <c r="B937" s="21" t="s">
        <v>41</v>
      </c>
      <c r="C937" s="22">
        <v>9456992.2100000009</v>
      </c>
      <c r="D937" s="22">
        <v>30437718</v>
      </c>
      <c r="E937" s="22">
        <v>8589353</v>
      </c>
      <c r="F937" s="22">
        <v>3917267.5</v>
      </c>
      <c r="G937" s="22">
        <f t="shared" si="215"/>
        <v>-5539724.7100000009</v>
      </c>
      <c r="H937" s="22">
        <f t="shared" si="216"/>
        <v>4672085.5</v>
      </c>
      <c r="I937" s="23">
        <f t="shared" si="217"/>
        <v>-58.578082618511537</v>
      </c>
      <c r="J937" s="23">
        <f t="shared" si="218"/>
        <v>45.606083484984261</v>
      </c>
      <c r="K937" s="23">
        <f t="shared" si="219"/>
        <v>12.869780513769133</v>
      </c>
    </row>
    <row r="938" spans="1:11">
      <c r="A938" s="29" t="s">
        <v>82</v>
      </c>
      <c r="B938" s="21" t="s">
        <v>83</v>
      </c>
      <c r="C938" s="22">
        <v>20710.2</v>
      </c>
      <c r="D938" s="22">
        <v>0</v>
      </c>
      <c r="E938" s="22">
        <v>0</v>
      </c>
      <c r="F938" s="22">
        <v>151242.01</v>
      </c>
      <c r="G938" s="22">
        <f t="shared" si="215"/>
        <v>130531.81000000001</v>
      </c>
      <c r="H938" s="22">
        <f t="shared" si="216"/>
        <v>-151242.01</v>
      </c>
      <c r="I938" s="23">
        <f t="shared" si="217"/>
        <v>630.27788239611402</v>
      </c>
      <c r="J938" s="23">
        <f t="shared" si="218"/>
        <v>0</v>
      </c>
      <c r="K938" s="23">
        <f t="shared" si="219"/>
        <v>0</v>
      </c>
    </row>
    <row r="939" spans="1:11">
      <c r="A939" s="27" t="s">
        <v>42</v>
      </c>
      <c r="B939" s="21" t="s">
        <v>43</v>
      </c>
      <c r="C939" s="22">
        <v>3527250.2</v>
      </c>
      <c r="D939" s="22">
        <v>25487325</v>
      </c>
      <c r="E939" s="22">
        <v>4773811</v>
      </c>
      <c r="F939" s="22">
        <v>3881232.55</v>
      </c>
      <c r="G939" s="22">
        <f t="shared" si="215"/>
        <v>353982.34999999963</v>
      </c>
      <c r="H939" s="22">
        <f t="shared" si="216"/>
        <v>892578.45000000019</v>
      </c>
      <c r="I939" s="23">
        <f t="shared" si="217"/>
        <v>10.03564618126606</v>
      </c>
      <c r="J939" s="23">
        <f t="shared" si="218"/>
        <v>81.30260184158945</v>
      </c>
      <c r="K939" s="23">
        <f t="shared" si="219"/>
        <v>15.228089059954311</v>
      </c>
    </row>
    <row r="940" spans="1:11">
      <c r="A940" s="28" t="s">
        <v>44</v>
      </c>
      <c r="B940" s="21" t="s">
        <v>45</v>
      </c>
      <c r="C940" s="22">
        <v>3527250.2</v>
      </c>
      <c r="D940" s="22">
        <v>24878825</v>
      </c>
      <c r="E940" s="22">
        <v>4733811</v>
      </c>
      <c r="F940" s="22">
        <v>3844377.55</v>
      </c>
      <c r="G940" s="22">
        <f t="shared" si="215"/>
        <v>317127.34999999963</v>
      </c>
      <c r="H940" s="22">
        <f t="shared" si="216"/>
        <v>889433.45000000019</v>
      </c>
      <c r="I940" s="23">
        <f t="shared" si="217"/>
        <v>8.9907812607112447</v>
      </c>
      <c r="J940" s="23">
        <f t="shared" si="218"/>
        <v>81.211048561085335</v>
      </c>
      <c r="K940" s="23">
        <f t="shared" si="219"/>
        <v>15.452408021681089</v>
      </c>
    </row>
    <row r="941" spans="1:11">
      <c r="A941" s="28" t="s">
        <v>46</v>
      </c>
      <c r="B941" s="21" t="s">
        <v>47</v>
      </c>
      <c r="C941" s="22">
        <v>0</v>
      </c>
      <c r="D941" s="22">
        <v>608500</v>
      </c>
      <c r="E941" s="22">
        <v>40000</v>
      </c>
      <c r="F941" s="22">
        <v>36855</v>
      </c>
      <c r="G941" s="22">
        <f t="shared" si="215"/>
        <v>36855</v>
      </c>
      <c r="H941" s="22">
        <f t="shared" si="216"/>
        <v>3145</v>
      </c>
      <c r="I941" s="23">
        <f t="shared" si="217"/>
        <v>0</v>
      </c>
      <c r="J941" s="23">
        <f t="shared" si="218"/>
        <v>92.137500000000003</v>
      </c>
      <c r="K941" s="23">
        <f t="shared" si="219"/>
        <v>6.0566967953985209</v>
      </c>
    </row>
    <row r="942" spans="1:11" ht="25.5">
      <c r="A942" s="27" t="s">
        <v>84</v>
      </c>
      <c r="B942" s="21" t="s">
        <v>85</v>
      </c>
      <c r="C942" s="22">
        <v>576868.59</v>
      </c>
      <c r="D942" s="22">
        <v>1679096</v>
      </c>
      <c r="E942" s="22">
        <v>158515</v>
      </c>
      <c r="F942" s="22">
        <v>459280.72</v>
      </c>
      <c r="G942" s="22">
        <f t="shared" si="215"/>
        <v>-117587.87</v>
      </c>
      <c r="H942" s="22">
        <f t="shared" si="216"/>
        <v>-300765.71999999997</v>
      </c>
      <c r="I942" s="23">
        <f t="shared" si="217"/>
        <v>-20.383822596407967</v>
      </c>
      <c r="J942" s="23">
        <f t="shared" si="218"/>
        <v>289.73959562186542</v>
      </c>
      <c r="K942" s="23">
        <f t="shared" si="219"/>
        <v>27.352856537089004</v>
      </c>
    </row>
    <row r="943" spans="1:11">
      <c r="A943" s="28" t="s">
        <v>299</v>
      </c>
      <c r="B943" s="21" t="s">
        <v>300</v>
      </c>
      <c r="C943" s="22">
        <v>0</v>
      </c>
      <c r="D943" s="22">
        <v>3691</v>
      </c>
      <c r="E943" s="22">
        <v>0</v>
      </c>
      <c r="F943" s="22">
        <v>0</v>
      </c>
      <c r="G943" s="22">
        <f t="shared" si="215"/>
        <v>0</v>
      </c>
      <c r="H943" s="22">
        <f t="shared" si="216"/>
        <v>0</v>
      </c>
      <c r="I943" s="23">
        <f t="shared" si="217"/>
        <v>0</v>
      </c>
      <c r="J943" s="23">
        <f t="shared" si="218"/>
        <v>0</v>
      </c>
      <c r="K943" s="23">
        <f t="shared" si="219"/>
        <v>0</v>
      </c>
    </row>
    <row r="944" spans="1:11">
      <c r="A944" s="28" t="s">
        <v>86</v>
      </c>
      <c r="B944" s="21" t="s">
        <v>87</v>
      </c>
      <c r="C944" s="22">
        <v>576868.59</v>
      </c>
      <c r="D944" s="22">
        <v>1675405</v>
      </c>
      <c r="E944" s="22">
        <v>158515</v>
      </c>
      <c r="F944" s="22">
        <v>459280.72</v>
      </c>
      <c r="G944" s="22">
        <f t="shared" si="215"/>
        <v>-117587.87</v>
      </c>
      <c r="H944" s="22">
        <f t="shared" si="216"/>
        <v>-300765.71999999997</v>
      </c>
      <c r="I944" s="23">
        <f t="shared" si="217"/>
        <v>-20.383822596407967</v>
      </c>
      <c r="J944" s="23">
        <f t="shared" si="218"/>
        <v>289.73959562186542</v>
      </c>
      <c r="K944" s="23">
        <f t="shared" si="219"/>
        <v>27.413116231597733</v>
      </c>
    </row>
    <row r="945" spans="1:11" ht="25.5">
      <c r="A945" s="27" t="s">
        <v>48</v>
      </c>
      <c r="B945" s="21" t="s">
        <v>49</v>
      </c>
      <c r="C945" s="22">
        <v>4262085.12</v>
      </c>
      <c r="D945" s="22">
        <v>70791140</v>
      </c>
      <c r="E945" s="22">
        <v>13159436</v>
      </c>
      <c r="F945" s="22">
        <v>14742336.1</v>
      </c>
      <c r="G945" s="22">
        <f t="shared" si="215"/>
        <v>10480250.98</v>
      </c>
      <c r="H945" s="22">
        <f t="shared" si="216"/>
        <v>-1582900.0999999996</v>
      </c>
      <c r="I945" s="23">
        <f t="shared" si="217"/>
        <v>245.89492431347782</v>
      </c>
      <c r="J945" s="23">
        <f t="shared" si="218"/>
        <v>112.0286317741885</v>
      </c>
      <c r="K945" s="23">
        <f t="shared" si="219"/>
        <v>20.82511469655666</v>
      </c>
    </row>
    <row r="946" spans="1:11">
      <c r="A946" s="28" t="s">
        <v>50</v>
      </c>
      <c r="B946" s="21" t="s">
        <v>51</v>
      </c>
      <c r="C946" s="22">
        <v>95948</v>
      </c>
      <c r="D946" s="22">
        <v>621882</v>
      </c>
      <c r="E946" s="22">
        <v>212648</v>
      </c>
      <c r="F946" s="22">
        <v>173114.9</v>
      </c>
      <c r="G946" s="22">
        <f t="shared" si="215"/>
        <v>77166.899999999994</v>
      </c>
      <c r="H946" s="22">
        <f t="shared" si="216"/>
        <v>39533.100000000006</v>
      </c>
      <c r="I946" s="23">
        <f t="shared" si="217"/>
        <v>80.425751448701362</v>
      </c>
      <c r="J946" s="23">
        <f t="shared" si="218"/>
        <v>81.409136225123206</v>
      </c>
      <c r="K946" s="23">
        <f t="shared" si="219"/>
        <v>27.837258515281032</v>
      </c>
    </row>
    <row r="947" spans="1:11" ht="25.5">
      <c r="A947" s="29" t="s">
        <v>52</v>
      </c>
      <c r="B947" s="21" t="s">
        <v>53</v>
      </c>
      <c r="C947" s="22">
        <v>95948</v>
      </c>
      <c r="D947" s="22">
        <v>621882</v>
      </c>
      <c r="E947" s="22">
        <v>212648</v>
      </c>
      <c r="F947" s="22">
        <v>173114.9</v>
      </c>
      <c r="G947" s="22">
        <f t="shared" si="215"/>
        <v>77166.899999999994</v>
      </c>
      <c r="H947" s="22">
        <f t="shared" si="216"/>
        <v>39533.100000000006</v>
      </c>
      <c r="I947" s="23">
        <f t="shared" si="217"/>
        <v>80.425751448701362</v>
      </c>
      <c r="J947" s="23">
        <f t="shared" si="218"/>
        <v>81.409136225123206</v>
      </c>
      <c r="K947" s="23">
        <f t="shared" si="219"/>
        <v>27.837258515281032</v>
      </c>
    </row>
    <row r="948" spans="1:11" ht="25.5">
      <c r="A948" s="30" t="s">
        <v>54</v>
      </c>
      <c r="B948" s="21" t="s">
        <v>55</v>
      </c>
      <c r="C948" s="22">
        <v>79060</v>
      </c>
      <c r="D948" s="22">
        <v>325824</v>
      </c>
      <c r="E948" s="22">
        <v>212648</v>
      </c>
      <c r="F948" s="22">
        <v>145732.29999999999</v>
      </c>
      <c r="G948" s="22">
        <f t="shared" si="215"/>
        <v>66672.299999999988</v>
      </c>
      <c r="H948" s="22">
        <f t="shared" si="216"/>
        <v>66915.700000000012</v>
      </c>
      <c r="I948" s="23">
        <f t="shared" si="217"/>
        <v>84.331267391854283</v>
      </c>
      <c r="J948" s="23">
        <f t="shared" si="218"/>
        <v>68.532175237951918</v>
      </c>
      <c r="K948" s="23">
        <f t="shared" si="219"/>
        <v>44.727306766843441</v>
      </c>
    </row>
    <row r="949" spans="1:11" ht="25.5">
      <c r="A949" s="30" t="s">
        <v>231</v>
      </c>
      <c r="B949" s="21" t="s">
        <v>232</v>
      </c>
      <c r="C949" s="22">
        <v>16888</v>
      </c>
      <c r="D949" s="22">
        <v>296058</v>
      </c>
      <c r="E949" s="22">
        <v>0</v>
      </c>
      <c r="F949" s="22">
        <v>27382.6</v>
      </c>
      <c r="G949" s="22">
        <f t="shared" si="215"/>
        <v>10494.599999999999</v>
      </c>
      <c r="H949" s="22">
        <f t="shared" si="216"/>
        <v>-27382.6</v>
      </c>
      <c r="I949" s="23">
        <f t="shared" si="217"/>
        <v>62.14234959734722</v>
      </c>
      <c r="J949" s="23">
        <f t="shared" si="218"/>
        <v>0</v>
      </c>
      <c r="K949" s="23">
        <f t="shared" si="219"/>
        <v>9.2490660613798639</v>
      </c>
    </row>
    <row r="950" spans="1:11" ht="51">
      <c r="A950" s="28" t="s">
        <v>164</v>
      </c>
      <c r="B950" s="21" t="s">
        <v>165</v>
      </c>
      <c r="C950" s="22">
        <v>4166137.12</v>
      </c>
      <c r="D950" s="22">
        <v>70169258</v>
      </c>
      <c r="E950" s="22">
        <v>12946788</v>
      </c>
      <c r="F950" s="22">
        <v>14569221.199999999</v>
      </c>
      <c r="G950" s="22">
        <f t="shared" si="215"/>
        <v>10403084.079999998</v>
      </c>
      <c r="H950" s="22">
        <f t="shared" si="216"/>
        <v>-1622433.1999999993</v>
      </c>
      <c r="I950" s="23">
        <f t="shared" si="217"/>
        <v>249.7057533238368</v>
      </c>
      <c r="J950" s="23">
        <f t="shared" si="218"/>
        <v>112.53154991029434</v>
      </c>
      <c r="K950" s="23">
        <f t="shared" si="219"/>
        <v>20.762968877339418</v>
      </c>
    </row>
    <row r="951" spans="1:11" ht="38.25">
      <c r="A951" s="29" t="s">
        <v>166</v>
      </c>
      <c r="B951" s="21" t="s">
        <v>167</v>
      </c>
      <c r="C951" s="22">
        <v>995651.61</v>
      </c>
      <c r="D951" s="22">
        <v>29484597</v>
      </c>
      <c r="E951" s="22">
        <v>6363616</v>
      </c>
      <c r="F951" s="22">
        <v>7867085.1100000003</v>
      </c>
      <c r="G951" s="22">
        <f t="shared" si="215"/>
        <v>6871433.5</v>
      </c>
      <c r="H951" s="22">
        <f t="shared" si="216"/>
        <v>-1503469.1100000003</v>
      </c>
      <c r="I951" s="23">
        <f t="shared" si="217"/>
        <v>690.14436686342538</v>
      </c>
      <c r="J951" s="23">
        <f t="shared" si="218"/>
        <v>123.62601876040289</v>
      </c>
      <c r="K951" s="23">
        <f t="shared" si="219"/>
        <v>26.682016749287772</v>
      </c>
    </row>
    <row r="952" spans="1:11" ht="63.75">
      <c r="A952" s="29" t="s">
        <v>242</v>
      </c>
      <c r="B952" s="21" t="s">
        <v>243</v>
      </c>
      <c r="C952" s="22">
        <v>3170485.51</v>
      </c>
      <c r="D952" s="22">
        <v>40684661</v>
      </c>
      <c r="E952" s="22">
        <v>6583172</v>
      </c>
      <c r="F952" s="22">
        <v>6702136.0899999999</v>
      </c>
      <c r="G952" s="22">
        <f t="shared" si="215"/>
        <v>3531650.58</v>
      </c>
      <c r="H952" s="22">
        <f t="shared" si="216"/>
        <v>-118964.08999999985</v>
      </c>
      <c r="I952" s="23">
        <f t="shared" si="217"/>
        <v>111.39147518135167</v>
      </c>
      <c r="J952" s="23">
        <f t="shared" si="218"/>
        <v>101.8070937535887</v>
      </c>
      <c r="K952" s="23">
        <f t="shared" si="219"/>
        <v>16.473373318755193</v>
      </c>
    </row>
    <row r="953" spans="1:11">
      <c r="A953" s="26" t="s">
        <v>56</v>
      </c>
      <c r="B953" s="21" t="s">
        <v>57</v>
      </c>
      <c r="C953" s="22">
        <v>656436.68000000005</v>
      </c>
      <c r="D953" s="22">
        <v>10262818</v>
      </c>
      <c r="E953" s="22">
        <v>3373138</v>
      </c>
      <c r="F953" s="22">
        <v>1152053.24</v>
      </c>
      <c r="G953" s="22">
        <f t="shared" si="215"/>
        <v>495616.55999999994</v>
      </c>
      <c r="H953" s="22">
        <f t="shared" si="216"/>
        <v>2221084.7599999998</v>
      </c>
      <c r="I953" s="23">
        <f t="shared" si="217"/>
        <v>75.501046041485665</v>
      </c>
      <c r="J953" s="23">
        <f t="shared" si="218"/>
        <v>34.153753567153196</v>
      </c>
      <c r="K953" s="23">
        <f t="shared" si="219"/>
        <v>11.225505899062032</v>
      </c>
    </row>
    <row r="954" spans="1:11">
      <c r="A954" s="27" t="s">
        <v>58</v>
      </c>
      <c r="B954" s="21" t="s">
        <v>59</v>
      </c>
      <c r="C954" s="22">
        <v>656436.68000000005</v>
      </c>
      <c r="D954" s="22">
        <v>10262818</v>
      </c>
      <c r="E954" s="22">
        <v>3373138</v>
      </c>
      <c r="F954" s="22">
        <v>1152053.24</v>
      </c>
      <c r="G954" s="22">
        <f t="shared" si="215"/>
        <v>495616.55999999994</v>
      </c>
      <c r="H954" s="22">
        <f t="shared" si="216"/>
        <v>2221084.7599999998</v>
      </c>
      <c r="I954" s="23">
        <f t="shared" si="217"/>
        <v>75.501046041485665</v>
      </c>
      <c r="J954" s="23">
        <f t="shared" si="218"/>
        <v>34.153753567153196</v>
      </c>
      <c r="K954" s="23">
        <f t="shared" si="219"/>
        <v>11.225505899062032</v>
      </c>
    </row>
    <row r="955" spans="1:11">
      <c r="A955" s="20"/>
      <c r="B955" s="21" t="s">
        <v>60</v>
      </c>
      <c r="C955" s="22">
        <v>81021371.739999995</v>
      </c>
      <c r="D955" s="22">
        <v>-23465914</v>
      </c>
      <c r="E955" s="22">
        <v>-7298475</v>
      </c>
      <c r="F955" s="22">
        <v>81975015</v>
      </c>
      <c r="G955" s="22">
        <f t="shared" si="215"/>
        <v>953643.26000000536</v>
      </c>
      <c r="H955" s="22">
        <f t="shared" si="216"/>
        <v>-89273490</v>
      </c>
      <c r="I955" s="23">
        <f t="shared" si="217"/>
        <v>1.1770268011016611</v>
      </c>
      <c r="J955" s="23">
        <f t="shared" si="218"/>
        <v>-1123.180047886716</v>
      </c>
      <c r="K955" s="23">
        <f t="shared" si="219"/>
        <v>-349.33655258431446</v>
      </c>
    </row>
    <row r="956" spans="1:11">
      <c r="A956" s="20" t="s">
        <v>61</v>
      </c>
      <c r="B956" s="21" t="s">
        <v>62</v>
      </c>
      <c r="C956" s="22">
        <v>-81021371.739999995</v>
      </c>
      <c r="D956" s="22">
        <v>23465914</v>
      </c>
      <c r="E956" s="22">
        <v>7298475</v>
      </c>
      <c r="F956" s="22">
        <v>-81975015</v>
      </c>
      <c r="G956" s="22">
        <f t="shared" si="215"/>
        <v>-953643.26000000536</v>
      </c>
      <c r="H956" s="22">
        <f t="shared" si="216"/>
        <v>89273490</v>
      </c>
      <c r="I956" s="23">
        <f t="shared" si="217"/>
        <v>1.1770268011016611</v>
      </c>
      <c r="J956" s="23">
        <f t="shared" si="218"/>
        <v>-1123.180047886716</v>
      </c>
      <c r="K956" s="23">
        <f t="shared" si="219"/>
        <v>-349.33655258431446</v>
      </c>
    </row>
    <row r="957" spans="1:11">
      <c r="A957" s="26" t="s">
        <v>63</v>
      </c>
      <c r="B957" s="21" t="s">
        <v>64</v>
      </c>
      <c r="C957" s="22">
        <v>-81021371.739999995</v>
      </c>
      <c r="D957" s="22">
        <v>23465914</v>
      </c>
      <c r="E957" s="22">
        <v>7298475</v>
      </c>
      <c r="F957" s="22">
        <v>-81975015</v>
      </c>
      <c r="G957" s="22">
        <f t="shared" si="215"/>
        <v>-953643.26000000536</v>
      </c>
      <c r="H957" s="22">
        <f t="shared" si="216"/>
        <v>89273490</v>
      </c>
      <c r="I957" s="23">
        <f t="shared" si="217"/>
        <v>1.1770268011016611</v>
      </c>
      <c r="J957" s="23">
        <f t="shared" si="218"/>
        <v>-1123.180047886716</v>
      </c>
      <c r="K957" s="23">
        <f t="shared" si="219"/>
        <v>-349.33655258431446</v>
      </c>
    </row>
    <row r="958" spans="1:11" ht="25.5">
      <c r="A958" s="27" t="s">
        <v>90</v>
      </c>
      <c r="B958" s="21" t="s">
        <v>91</v>
      </c>
      <c r="C958" s="22">
        <v>0</v>
      </c>
      <c r="D958" s="22">
        <v>0</v>
      </c>
      <c r="E958" s="22">
        <v>-55781</v>
      </c>
      <c r="F958" s="22">
        <v>0</v>
      </c>
      <c r="G958" s="22">
        <f t="shared" si="215"/>
        <v>0</v>
      </c>
      <c r="H958" s="22">
        <f t="shared" si="216"/>
        <v>-55781</v>
      </c>
      <c r="I958" s="23">
        <f t="shared" si="217"/>
        <v>0</v>
      </c>
      <c r="J958" s="23">
        <f t="shared" si="218"/>
        <v>0</v>
      </c>
      <c r="K958" s="23">
        <f t="shared" si="219"/>
        <v>0</v>
      </c>
    </row>
    <row r="959" spans="1:11" ht="25.5">
      <c r="A959" s="27" t="s">
        <v>152</v>
      </c>
      <c r="B959" s="21" t="s">
        <v>153</v>
      </c>
      <c r="C959" s="22">
        <v>-27202719.809999999</v>
      </c>
      <c r="D959" s="22">
        <v>23465914</v>
      </c>
      <c r="E959" s="22">
        <v>7354256</v>
      </c>
      <c r="F959" s="22">
        <v>-22822259.609999999</v>
      </c>
      <c r="G959" s="22">
        <f t="shared" si="215"/>
        <v>4380460.1999999993</v>
      </c>
      <c r="H959" s="22">
        <f t="shared" si="216"/>
        <v>30176515.609999999</v>
      </c>
      <c r="I959" s="23">
        <f t="shared" si="217"/>
        <v>-16.103022898429799</v>
      </c>
      <c r="J959" s="23">
        <f t="shared" si="218"/>
        <v>-310.32723922039156</v>
      </c>
      <c r="K959" s="23">
        <f t="shared" si="219"/>
        <v>-97.257066611596727</v>
      </c>
    </row>
    <row r="960" spans="1:11" s="35" customFormat="1" ht="25.5">
      <c r="A960" s="31" t="s">
        <v>122</v>
      </c>
      <c r="B960" s="32" t="s">
        <v>123</v>
      </c>
      <c r="C960" s="33"/>
      <c r="D960" s="33"/>
      <c r="E960" s="33"/>
      <c r="F960" s="33"/>
      <c r="G960" s="33"/>
      <c r="H960" s="33"/>
      <c r="I960" s="34"/>
      <c r="J960" s="34"/>
      <c r="K960" s="34"/>
    </row>
    <row r="961" spans="1:11">
      <c r="A961" s="20" t="s">
        <v>26</v>
      </c>
      <c r="B961" s="21" t="s">
        <v>27</v>
      </c>
      <c r="C961" s="22">
        <v>43799686</v>
      </c>
      <c r="D961" s="22">
        <v>21033185</v>
      </c>
      <c r="E961" s="22">
        <v>5705940</v>
      </c>
      <c r="F961" s="22">
        <v>20959725.739999998</v>
      </c>
      <c r="G961" s="22">
        <f t="shared" ref="G961:G989" si="220">F961-C961</f>
        <v>-22839960.260000002</v>
      </c>
      <c r="H961" s="22">
        <f t="shared" ref="H961:H989" si="221">E961-F961</f>
        <v>-15253785.739999998</v>
      </c>
      <c r="I961" s="23">
        <f t="shared" ref="I961:I989" si="222">IF(ISERROR(F961/C961),0,F961/C961*100-100)</f>
        <v>-52.146401825803046</v>
      </c>
      <c r="J961" s="23">
        <f t="shared" ref="J961:J989" si="223">IF(ISERROR(F961/E961),0,F961/E961*100)</f>
        <v>367.33168838088022</v>
      </c>
      <c r="K961" s="23">
        <f t="shared" ref="K961:K989" si="224">IF(ISERROR(F961/D961),0,F961/D961*100)</f>
        <v>99.650745904626419</v>
      </c>
    </row>
    <row r="962" spans="1:11" ht="25.5">
      <c r="A962" s="26" t="s">
        <v>70</v>
      </c>
      <c r="B962" s="21" t="s">
        <v>71</v>
      </c>
      <c r="C962" s="22">
        <v>0</v>
      </c>
      <c r="D962" s="22">
        <v>0</v>
      </c>
      <c r="E962" s="22">
        <v>0</v>
      </c>
      <c r="F962" s="22">
        <v>915.74</v>
      </c>
      <c r="G962" s="22">
        <f t="shared" si="220"/>
        <v>915.74</v>
      </c>
      <c r="H962" s="22">
        <f t="shared" si="221"/>
        <v>-915.74</v>
      </c>
      <c r="I962" s="23">
        <f t="shared" si="222"/>
        <v>0</v>
      </c>
      <c r="J962" s="23">
        <f t="shared" si="223"/>
        <v>0</v>
      </c>
      <c r="K962" s="23">
        <f t="shared" si="224"/>
        <v>0</v>
      </c>
    </row>
    <row r="963" spans="1:11">
      <c r="A963" s="26" t="s">
        <v>72</v>
      </c>
      <c r="B963" s="21" t="s">
        <v>73</v>
      </c>
      <c r="C963" s="22">
        <v>0</v>
      </c>
      <c r="D963" s="22">
        <v>74375</v>
      </c>
      <c r="E963" s="22">
        <v>74375</v>
      </c>
      <c r="F963" s="22">
        <v>0</v>
      </c>
      <c r="G963" s="22">
        <f t="shared" si="220"/>
        <v>0</v>
      </c>
      <c r="H963" s="22">
        <f t="shared" si="221"/>
        <v>74375</v>
      </c>
      <c r="I963" s="23">
        <f t="shared" si="222"/>
        <v>0</v>
      </c>
      <c r="J963" s="23">
        <f t="shared" si="223"/>
        <v>0</v>
      </c>
      <c r="K963" s="23">
        <f t="shared" si="224"/>
        <v>0</v>
      </c>
    </row>
    <row r="964" spans="1:11">
      <c r="A964" s="27" t="s">
        <v>74</v>
      </c>
      <c r="B964" s="21" t="s">
        <v>75</v>
      </c>
      <c r="C964" s="22">
        <v>0</v>
      </c>
      <c r="D964" s="22">
        <v>74375</v>
      </c>
      <c r="E964" s="22">
        <v>74375</v>
      </c>
      <c r="F964" s="22">
        <v>0</v>
      </c>
      <c r="G964" s="22">
        <f t="shared" si="220"/>
        <v>0</v>
      </c>
      <c r="H964" s="22">
        <f t="shared" si="221"/>
        <v>74375</v>
      </c>
      <c r="I964" s="23">
        <f t="shared" si="222"/>
        <v>0</v>
      </c>
      <c r="J964" s="23">
        <f t="shared" si="223"/>
        <v>0</v>
      </c>
      <c r="K964" s="23">
        <f t="shared" si="224"/>
        <v>0</v>
      </c>
    </row>
    <row r="965" spans="1:11">
      <c r="A965" s="28" t="s">
        <v>76</v>
      </c>
      <c r="B965" s="21" t="s">
        <v>77</v>
      </c>
      <c r="C965" s="22">
        <v>0</v>
      </c>
      <c r="D965" s="22">
        <v>74375</v>
      </c>
      <c r="E965" s="22">
        <v>74375</v>
      </c>
      <c r="F965" s="22">
        <v>0</v>
      </c>
      <c r="G965" s="22">
        <f t="shared" si="220"/>
        <v>0</v>
      </c>
      <c r="H965" s="22">
        <f t="shared" si="221"/>
        <v>74375</v>
      </c>
      <c r="I965" s="23">
        <f t="shared" si="222"/>
        <v>0</v>
      </c>
      <c r="J965" s="23">
        <f t="shared" si="223"/>
        <v>0</v>
      </c>
      <c r="K965" s="23">
        <f t="shared" si="224"/>
        <v>0</v>
      </c>
    </row>
    <row r="966" spans="1:11" ht="25.5">
      <c r="A966" s="29" t="s">
        <v>78</v>
      </c>
      <c r="B966" s="21" t="s">
        <v>79</v>
      </c>
      <c r="C966" s="22">
        <v>0</v>
      </c>
      <c r="D966" s="22">
        <v>74375</v>
      </c>
      <c r="E966" s="22">
        <v>74375</v>
      </c>
      <c r="F966" s="22">
        <v>0</v>
      </c>
      <c r="G966" s="22">
        <f t="shared" si="220"/>
        <v>0</v>
      </c>
      <c r="H966" s="22">
        <f t="shared" si="221"/>
        <v>74375</v>
      </c>
      <c r="I966" s="23">
        <f t="shared" si="222"/>
        <v>0</v>
      </c>
      <c r="J966" s="23">
        <f t="shared" si="223"/>
        <v>0</v>
      </c>
      <c r="K966" s="23">
        <f t="shared" si="224"/>
        <v>0</v>
      </c>
    </row>
    <row r="967" spans="1:11" ht="25.5">
      <c r="A967" s="30" t="s">
        <v>80</v>
      </c>
      <c r="B967" s="21" t="s">
        <v>81</v>
      </c>
      <c r="C967" s="22">
        <v>0</v>
      </c>
      <c r="D967" s="22">
        <v>74375</v>
      </c>
      <c r="E967" s="22">
        <v>74375</v>
      </c>
      <c r="F967" s="22">
        <v>0</v>
      </c>
      <c r="G967" s="22">
        <f t="shared" si="220"/>
        <v>0</v>
      </c>
      <c r="H967" s="22">
        <f t="shared" si="221"/>
        <v>74375</v>
      </c>
      <c r="I967" s="23">
        <f t="shared" si="222"/>
        <v>0</v>
      </c>
      <c r="J967" s="23">
        <f t="shared" si="223"/>
        <v>0</v>
      </c>
      <c r="K967" s="23">
        <f t="shared" si="224"/>
        <v>0</v>
      </c>
    </row>
    <row r="968" spans="1:11">
      <c r="A968" s="26" t="s">
        <v>28</v>
      </c>
      <c r="B968" s="21" t="s">
        <v>29</v>
      </c>
      <c r="C968" s="22">
        <v>43799686</v>
      </c>
      <c r="D968" s="22">
        <v>20958810</v>
      </c>
      <c r="E968" s="22">
        <v>5631565</v>
      </c>
      <c r="F968" s="22">
        <v>20958810</v>
      </c>
      <c r="G968" s="22">
        <f t="shared" si="220"/>
        <v>-22840876</v>
      </c>
      <c r="H968" s="22">
        <f t="shared" si="221"/>
        <v>-15327245</v>
      </c>
      <c r="I968" s="23">
        <f t="shared" si="222"/>
        <v>-52.148492571385106</v>
      </c>
      <c r="J968" s="23">
        <f t="shared" si="223"/>
        <v>372.16670676801209</v>
      </c>
      <c r="K968" s="23">
        <f t="shared" si="224"/>
        <v>100</v>
      </c>
    </row>
    <row r="969" spans="1:11">
      <c r="A969" s="27" t="s">
        <v>30</v>
      </c>
      <c r="B969" s="21" t="s">
        <v>31</v>
      </c>
      <c r="C969" s="22">
        <v>43799686</v>
      </c>
      <c r="D969" s="22">
        <v>20958810</v>
      </c>
      <c r="E969" s="22">
        <v>5631565</v>
      </c>
      <c r="F969" s="22">
        <v>20958810</v>
      </c>
      <c r="G969" s="22">
        <f t="shared" si="220"/>
        <v>-22840876</v>
      </c>
      <c r="H969" s="22">
        <f t="shared" si="221"/>
        <v>-15327245</v>
      </c>
      <c r="I969" s="23">
        <f t="shared" si="222"/>
        <v>-52.148492571385106</v>
      </c>
      <c r="J969" s="23">
        <f t="shared" si="223"/>
        <v>372.16670676801209</v>
      </c>
      <c r="K969" s="23">
        <f t="shared" si="224"/>
        <v>100</v>
      </c>
    </row>
    <row r="970" spans="1:11">
      <c r="A970" s="20" t="s">
        <v>32</v>
      </c>
      <c r="B970" s="21" t="s">
        <v>33</v>
      </c>
      <c r="C970" s="22">
        <v>9137719.5999999996</v>
      </c>
      <c r="D970" s="22">
        <v>21033185</v>
      </c>
      <c r="E970" s="22">
        <v>5650159</v>
      </c>
      <c r="F970" s="22">
        <v>3802574.2</v>
      </c>
      <c r="G970" s="22">
        <f t="shared" si="220"/>
        <v>-5335145.3999999994</v>
      </c>
      <c r="H970" s="22">
        <f t="shared" si="221"/>
        <v>1847584.7999999998</v>
      </c>
      <c r="I970" s="23">
        <f t="shared" si="222"/>
        <v>-58.385960978710706</v>
      </c>
      <c r="J970" s="23">
        <f t="shared" si="223"/>
        <v>67.300304292321684</v>
      </c>
      <c r="K970" s="23">
        <f t="shared" si="224"/>
        <v>18.078927181023701</v>
      </c>
    </row>
    <row r="971" spans="1:11">
      <c r="A971" s="26" t="s">
        <v>34</v>
      </c>
      <c r="B971" s="21" t="s">
        <v>35</v>
      </c>
      <c r="C971" s="22">
        <v>8617575.5700000003</v>
      </c>
      <c r="D971" s="22">
        <v>14835584</v>
      </c>
      <c r="E971" s="22">
        <v>3639974</v>
      </c>
      <c r="F971" s="22">
        <v>3157024.72</v>
      </c>
      <c r="G971" s="22">
        <f t="shared" si="220"/>
        <v>-5460550.8499999996</v>
      </c>
      <c r="H971" s="22">
        <f t="shared" si="221"/>
        <v>482949.2799999998</v>
      </c>
      <c r="I971" s="23">
        <f t="shared" si="222"/>
        <v>-63.365279545787608</v>
      </c>
      <c r="J971" s="23">
        <f t="shared" si="223"/>
        <v>86.732067866418831</v>
      </c>
      <c r="K971" s="23">
        <f t="shared" si="224"/>
        <v>21.28008388480022</v>
      </c>
    </row>
    <row r="972" spans="1:11">
      <c r="A972" s="27" t="s">
        <v>36</v>
      </c>
      <c r="B972" s="21" t="s">
        <v>37</v>
      </c>
      <c r="C972" s="22">
        <v>7699164.21</v>
      </c>
      <c r="D972" s="22">
        <v>7675217</v>
      </c>
      <c r="E972" s="22">
        <v>1125520</v>
      </c>
      <c r="F972" s="22">
        <v>951266.16</v>
      </c>
      <c r="G972" s="22">
        <f t="shared" si="220"/>
        <v>-6747898.0499999998</v>
      </c>
      <c r="H972" s="22">
        <f t="shared" si="221"/>
        <v>174253.83999999997</v>
      </c>
      <c r="I972" s="23">
        <f t="shared" si="222"/>
        <v>-87.644552914400037</v>
      </c>
      <c r="J972" s="23">
        <f t="shared" si="223"/>
        <v>84.517925936456038</v>
      </c>
      <c r="K972" s="23">
        <f t="shared" si="224"/>
        <v>12.393996938457896</v>
      </c>
    </row>
    <row r="973" spans="1:11">
      <c r="A973" s="28" t="s">
        <v>38</v>
      </c>
      <c r="B973" s="21" t="s">
        <v>39</v>
      </c>
      <c r="C973" s="22">
        <v>609248.07999999996</v>
      </c>
      <c r="D973" s="22">
        <v>4440041</v>
      </c>
      <c r="E973" s="22">
        <v>838138</v>
      </c>
      <c r="F973" s="22">
        <v>478532.33</v>
      </c>
      <c r="G973" s="22">
        <f t="shared" si="220"/>
        <v>-130715.74999999994</v>
      </c>
      <c r="H973" s="22">
        <f t="shared" si="221"/>
        <v>359605.67</v>
      </c>
      <c r="I973" s="23">
        <f t="shared" si="222"/>
        <v>-21.45525842280864</v>
      </c>
      <c r="J973" s="23">
        <f t="shared" si="223"/>
        <v>57.094694429795567</v>
      </c>
      <c r="K973" s="23">
        <f t="shared" si="224"/>
        <v>10.777655656783351</v>
      </c>
    </row>
    <row r="974" spans="1:11">
      <c r="A974" s="28" t="s">
        <v>40</v>
      </c>
      <c r="B974" s="21" t="s">
        <v>41</v>
      </c>
      <c r="C974" s="22">
        <v>7089916.1299999999</v>
      </c>
      <c r="D974" s="22">
        <v>3235176</v>
      </c>
      <c r="E974" s="22">
        <v>287382</v>
      </c>
      <c r="F974" s="22">
        <v>472733.83</v>
      </c>
      <c r="G974" s="22">
        <f t="shared" si="220"/>
        <v>-6617182.2999999998</v>
      </c>
      <c r="H974" s="22">
        <f t="shared" si="221"/>
        <v>-185351.83000000002</v>
      </c>
      <c r="I974" s="23">
        <f t="shared" si="222"/>
        <v>-93.332307162285147</v>
      </c>
      <c r="J974" s="23">
        <f t="shared" si="223"/>
        <v>164.49667341726345</v>
      </c>
      <c r="K974" s="23">
        <f t="shared" si="224"/>
        <v>14.612306409295817</v>
      </c>
    </row>
    <row r="975" spans="1:11">
      <c r="A975" s="29" t="s">
        <v>82</v>
      </c>
      <c r="B975" s="21" t="s">
        <v>83</v>
      </c>
      <c r="C975" s="22">
        <v>577.6</v>
      </c>
      <c r="D975" s="22">
        <v>0</v>
      </c>
      <c r="E975" s="22">
        <v>0</v>
      </c>
      <c r="F975" s="22">
        <v>379.42</v>
      </c>
      <c r="G975" s="22">
        <f t="shared" si="220"/>
        <v>-198.18</v>
      </c>
      <c r="H975" s="22">
        <f t="shared" si="221"/>
        <v>-379.42</v>
      </c>
      <c r="I975" s="23">
        <f t="shared" si="222"/>
        <v>-34.310941828254855</v>
      </c>
      <c r="J975" s="23">
        <f t="shared" si="223"/>
        <v>0</v>
      </c>
      <c r="K975" s="23">
        <f t="shared" si="224"/>
        <v>0</v>
      </c>
    </row>
    <row r="976" spans="1:11">
      <c r="A976" s="27" t="s">
        <v>42</v>
      </c>
      <c r="B976" s="21" t="s">
        <v>43</v>
      </c>
      <c r="C976" s="22">
        <v>0</v>
      </c>
      <c r="D976" s="22">
        <v>310622</v>
      </c>
      <c r="E976" s="22">
        <v>200000</v>
      </c>
      <c r="F976" s="22">
        <v>249173.35</v>
      </c>
      <c r="G976" s="22">
        <f t="shared" si="220"/>
        <v>249173.35</v>
      </c>
      <c r="H976" s="22">
        <f t="shared" si="221"/>
        <v>-49173.350000000006</v>
      </c>
      <c r="I976" s="23">
        <f t="shared" si="222"/>
        <v>0</v>
      </c>
      <c r="J976" s="23">
        <f t="shared" si="223"/>
        <v>124.586675</v>
      </c>
      <c r="K976" s="23">
        <f t="shared" si="224"/>
        <v>80.217547372690916</v>
      </c>
    </row>
    <row r="977" spans="1:11">
      <c r="A977" s="28" t="s">
        <v>44</v>
      </c>
      <c r="B977" s="21" t="s">
        <v>45</v>
      </c>
      <c r="C977" s="22">
        <v>0</v>
      </c>
      <c r="D977" s="22">
        <v>310622</v>
      </c>
      <c r="E977" s="22">
        <v>200000</v>
      </c>
      <c r="F977" s="22">
        <v>249173.35</v>
      </c>
      <c r="G977" s="22">
        <f t="shared" si="220"/>
        <v>249173.35</v>
      </c>
      <c r="H977" s="22">
        <f t="shared" si="221"/>
        <v>-49173.350000000006</v>
      </c>
      <c r="I977" s="23">
        <f t="shared" si="222"/>
        <v>0</v>
      </c>
      <c r="J977" s="23">
        <f t="shared" si="223"/>
        <v>124.586675</v>
      </c>
      <c r="K977" s="23">
        <f t="shared" si="224"/>
        <v>80.217547372690916</v>
      </c>
    </row>
    <row r="978" spans="1:11" ht="25.5">
      <c r="A978" s="27" t="s">
        <v>48</v>
      </c>
      <c r="B978" s="21" t="s">
        <v>49</v>
      </c>
      <c r="C978" s="22">
        <v>918411.36</v>
      </c>
      <c r="D978" s="22">
        <v>6849745</v>
      </c>
      <c r="E978" s="22">
        <v>2314454</v>
      </c>
      <c r="F978" s="22">
        <v>1956585.21</v>
      </c>
      <c r="G978" s="22">
        <f t="shared" si="220"/>
        <v>1038173.85</v>
      </c>
      <c r="H978" s="22">
        <f t="shared" si="221"/>
        <v>357868.79000000004</v>
      </c>
      <c r="I978" s="23">
        <f t="shared" si="222"/>
        <v>113.04017951171684</v>
      </c>
      <c r="J978" s="23">
        <f t="shared" si="223"/>
        <v>84.537658125847386</v>
      </c>
      <c r="K978" s="23">
        <f t="shared" si="224"/>
        <v>28.564351081682602</v>
      </c>
    </row>
    <row r="979" spans="1:11">
      <c r="A979" s="28" t="s">
        <v>50</v>
      </c>
      <c r="B979" s="21" t="s">
        <v>51</v>
      </c>
      <c r="C979" s="22">
        <v>0</v>
      </c>
      <c r="D979" s="22">
        <v>16325</v>
      </c>
      <c r="E979" s="22">
        <v>16325</v>
      </c>
      <c r="F979" s="22">
        <v>0</v>
      </c>
      <c r="G979" s="22">
        <f t="shared" si="220"/>
        <v>0</v>
      </c>
      <c r="H979" s="22">
        <f t="shared" si="221"/>
        <v>16325</v>
      </c>
      <c r="I979" s="23">
        <f t="shared" si="222"/>
        <v>0</v>
      </c>
      <c r="J979" s="23">
        <f t="shared" si="223"/>
        <v>0</v>
      </c>
      <c r="K979" s="23">
        <f t="shared" si="224"/>
        <v>0</v>
      </c>
    </row>
    <row r="980" spans="1:11" ht="25.5">
      <c r="A980" s="29" t="s">
        <v>52</v>
      </c>
      <c r="B980" s="21" t="s">
        <v>53</v>
      </c>
      <c r="C980" s="22">
        <v>0</v>
      </c>
      <c r="D980" s="22">
        <v>16325</v>
      </c>
      <c r="E980" s="22">
        <v>16325</v>
      </c>
      <c r="F980" s="22">
        <v>0</v>
      </c>
      <c r="G980" s="22">
        <f t="shared" si="220"/>
        <v>0</v>
      </c>
      <c r="H980" s="22">
        <f t="shared" si="221"/>
        <v>16325</v>
      </c>
      <c r="I980" s="23">
        <f t="shared" si="222"/>
        <v>0</v>
      </c>
      <c r="J980" s="23">
        <f t="shared" si="223"/>
        <v>0</v>
      </c>
      <c r="K980" s="23">
        <f t="shared" si="224"/>
        <v>0</v>
      </c>
    </row>
    <row r="981" spans="1:11" ht="25.5">
      <c r="A981" s="30" t="s">
        <v>54</v>
      </c>
      <c r="B981" s="21" t="s">
        <v>55</v>
      </c>
      <c r="C981" s="22">
        <v>0</v>
      </c>
      <c r="D981" s="22">
        <v>16325</v>
      </c>
      <c r="E981" s="22">
        <v>16325</v>
      </c>
      <c r="F981" s="22">
        <v>0</v>
      </c>
      <c r="G981" s="22">
        <f t="shared" si="220"/>
        <v>0</v>
      </c>
      <c r="H981" s="22">
        <f t="shared" si="221"/>
        <v>16325</v>
      </c>
      <c r="I981" s="23">
        <f t="shared" si="222"/>
        <v>0</v>
      </c>
      <c r="J981" s="23">
        <f t="shared" si="223"/>
        <v>0</v>
      </c>
      <c r="K981" s="23">
        <f t="shared" si="224"/>
        <v>0</v>
      </c>
    </row>
    <row r="982" spans="1:11" ht="51">
      <c r="A982" s="28" t="s">
        <v>164</v>
      </c>
      <c r="B982" s="21" t="s">
        <v>165</v>
      </c>
      <c r="C982" s="22">
        <v>918411.36</v>
      </c>
      <c r="D982" s="22">
        <v>6833420</v>
      </c>
      <c r="E982" s="22">
        <v>2298129</v>
      </c>
      <c r="F982" s="22">
        <v>1956585.21</v>
      </c>
      <c r="G982" s="22">
        <f t="shared" si="220"/>
        <v>1038173.85</v>
      </c>
      <c r="H982" s="22">
        <f t="shared" si="221"/>
        <v>341543.79000000004</v>
      </c>
      <c r="I982" s="23">
        <f t="shared" si="222"/>
        <v>113.04017951171684</v>
      </c>
      <c r="J982" s="23">
        <f t="shared" si="223"/>
        <v>85.138180232702339</v>
      </c>
      <c r="K982" s="23">
        <f t="shared" si="224"/>
        <v>28.632591147624471</v>
      </c>
    </row>
    <row r="983" spans="1:11" ht="63.75">
      <c r="A983" s="29" t="s">
        <v>242</v>
      </c>
      <c r="B983" s="21" t="s">
        <v>243</v>
      </c>
      <c r="C983" s="22">
        <v>918411.36</v>
      </c>
      <c r="D983" s="22">
        <v>6833420</v>
      </c>
      <c r="E983" s="22">
        <v>2298129</v>
      </c>
      <c r="F983" s="22">
        <v>1956585.21</v>
      </c>
      <c r="G983" s="22">
        <f t="shared" si="220"/>
        <v>1038173.85</v>
      </c>
      <c r="H983" s="22">
        <f t="shared" si="221"/>
        <v>341543.79000000004</v>
      </c>
      <c r="I983" s="23">
        <f t="shared" si="222"/>
        <v>113.04017951171684</v>
      </c>
      <c r="J983" s="23">
        <f t="shared" si="223"/>
        <v>85.138180232702339</v>
      </c>
      <c r="K983" s="23">
        <f t="shared" si="224"/>
        <v>28.632591147624471</v>
      </c>
    </row>
    <row r="984" spans="1:11">
      <c r="A984" s="26" t="s">
        <v>56</v>
      </c>
      <c r="B984" s="21" t="s">
        <v>57</v>
      </c>
      <c r="C984" s="22">
        <v>520144.03</v>
      </c>
      <c r="D984" s="22">
        <v>6197601</v>
      </c>
      <c r="E984" s="22">
        <v>2010185</v>
      </c>
      <c r="F984" s="22">
        <v>645549.48</v>
      </c>
      <c r="G984" s="22">
        <f t="shared" si="220"/>
        <v>125405.44999999995</v>
      </c>
      <c r="H984" s="22">
        <f t="shared" si="221"/>
        <v>1364635.52</v>
      </c>
      <c r="I984" s="23">
        <f t="shared" si="222"/>
        <v>24.109754753889987</v>
      </c>
      <c r="J984" s="23">
        <f t="shared" si="223"/>
        <v>32.113933792163408</v>
      </c>
      <c r="K984" s="23">
        <f t="shared" si="224"/>
        <v>10.416118753046542</v>
      </c>
    </row>
    <row r="985" spans="1:11">
      <c r="A985" s="27" t="s">
        <v>58</v>
      </c>
      <c r="B985" s="21" t="s">
        <v>59</v>
      </c>
      <c r="C985" s="22">
        <v>520144.03</v>
      </c>
      <c r="D985" s="22">
        <v>6197601</v>
      </c>
      <c r="E985" s="22">
        <v>2010185</v>
      </c>
      <c r="F985" s="22">
        <v>645549.48</v>
      </c>
      <c r="G985" s="22">
        <f t="shared" si="220"/>
        <v>125405.44999999995</v>
      </c>
      <c r="H985" s="22">
        <f t="shared" si="221"/>
        <v>1364635.52</v>
      </c>
      <c r="I985" s="23">
        <f t="shared" si="222"/>
        <v>24.109754753889987</v>
      </c>
      <c r="J985" s="23">
        <f t="shared" si="223"/>
        <v>32.113933792163408</v>
      </c>
      <c r="K985" s="23">
        <f t="shared" si="224"/>
        <v>10.416118753046542</v>
      </c>
    </row>
    <row r="986" spans="1:11">
      <c r="A986" s="20"/>
      <c r="B986" s="21" t="s">
        <v>60</v>
      </c>
      <c r="C986" s="22">
        <v>34661966.399999999</v>
      </c>
      <c r="D986" s="22">
        <v>0</v>
      </c>
      <c r="E986" s="22">
        <v>55781</v>
      </c>
      <c r="F986" s="22">
        <v>17157151.539999999</v>
      </c>
      <c r="G986" s="22">
        <f t="shared" si="220"/>
        <v>-17504814.859999999</v>
      </c>
      <c r="H986" s="22">
        <f t="shared" si="221"/>
        <v>-17101370.539999999</v>
      </c>
      <c r="I986" s="23">
        <f t="shared" si="222"/>
        <v>-50.501505477196467</v>
      </c>
      <c r="J986" s="23">
        <f t="shared" si="223"/>
        <v>30758.05657840483</v>
      </c>
      <c r="K986" s="23">
        <f t="shared" si="224"/>
        <v>0</v>
      </c>
    </row>
    <row r="987" spans="1:11">
      <c r="A987" s="20" t="s">
        <v>61</v>
      </c>
      <c r="B987" s="21" t="s">
        <v>62</v>
      </c>
      <c r="C987" s="22">
        <v>-34661966.399999999</v>
      </c>
      <c r="D987" s="22">
        <v>0</v>
      </c>
      <c r="E987" s="22">
        <v>-55781</v>
      </c>
      <c r="F987" s="22">
        <v>-17157151.539999999</v>
      </c>
      <c r="G987" s="22">
        <f t="shared" si="220"/>
        <v>17504814.859999999</v>
      </c>
      <c r="H987" s="22">
        <f t="shared" si="221"/>
        <v>17101370.539999999</v>
      </c>
      <c r="I987" s="23">
        <f t="shared" si="222"/>
        <v>-50.501505477196467</v>
      </c>
      <c r="J987" s="23">
        <f t="shared" si="223"/>
        <v>30758.05657840483</v>
      </c>
      <c r="K987" s="23">
        <f t="shared" si="224"/>
        <v>0</v>
      </c>
    </row>
    <row r="988" spans="1:11">
      <c r="A988" s="26" t="s">
        <v>63</v>
      </c>
      <c r="B988" s="21" t="s">
        <v>64</v>
      </c>
      <c r="C988" s="22">
        <v>-34661966.399999999</v>
      </c>
      <c r="D988" s="22">
        <v>0</v>
      </c>
      <c r="E988" s="22">
        <v>-55781</v>
      </c>
      <c r="F988" s="22">
        <v>-17157151.539999999</v>
      </c>
      <c r="G988" s="22">
        <f t="shared" si="220"/>
        <v>17504814.859999999</v>
      </c>
      <c r="H988" s="22">
        <f t="shared" si="221"/>
        <v>17101370.539999999</v>
      </c>
      <c r="I988" s="23">
        <f t="shared" si="222"/>
        <v>-50.501505477196467</v>
      </c>
      <c r="J988" s="23">
        <f t="shared" si="223"/>
        <v>30758.05657840483</v>
      </c>
      <c r="K988" s="23">
        <f t="shared" si="224"/>
        <v>0</v>
      </c>
    </row>
    <row r="989" spans="1:11" ht="25.5">
      <c r="A989" s="27" t="s">
        <v>90</v>
      </c>
      <c r="B989" s="21" t="s">
        <v>91</v>
      </c>
      <c r="C989" s="22">
        <v>0</v>
      </c>
      <c r="D989" s="22">
        <v>0</v>
      </c>
      <c r="E989" s="22">
        <v>-55781</v>
      </c>
      <c r="F989" s="22">
        <v>0</v>
      </c>
      <c r="G989" s="22">
        <f t="shared" si="220"/>
        <v>0</v>
      </c>
      <c r="H989" s="22">
        <f t="shared" si="221"/>
        <v>-55781</v>
      </c>
      <c r="I989" s="23">
        <f t="shared" si="222"/>
        <v>0</v>
      </c>
      <c r="J989" s="23">
        <f t="shared" si="223"/>
        <v>0</v>
      </c>
      <c r="K989" s="23">
        <f t="shared" si="224"/>
        <v>0</v>
      </c>
    </row>
    <row r="990" spans="1:11" s="35" customFormat="1" ht="25.5">
      <c r="A990" s="36" t="s">
        <v>528</v>
      </c>
      <c r="B990" s="32" t="s">
        <v>125</v>
      </c>
      <c r="C990" s="33"/>
      <c r="D990" s="33"/>
      <c r="E990" s="33"/>
      <c r="F990" s="33"/>
      <c r="G990" s="33"/>
      <c r="H990" s="33"/>
      <c r="I990" s="34"/>
      <c r="J990" s="34"/>
      <c r="K990" s="34"/>
    </row>
    <row r="991" spans="1:11">
      <c r="A991" s="20" t="s">
        <v>26</v>
      </c>
      <c r="B991" s="21" t="s">
        <v>27</v>
      </c>
      <c r="C991" s="22">
        <v>43799686</v>
      </c>
      <c r="D991" s="22">
        <v>21033185</v>
      </c>
      <c r="E991" s="22">
        <v>5705940</v>
      </c>
      <c r="F991" s="22">
        <v>20959725.739999998</v>
      </c>
      <c r="G991" s="22">
        <f t="shared" ref="G991:G1019" si="225">F991-C991</f>
        <v>-22839960.260000002</v>
      </c>
      <c r="H991" s="22">
        <f t="shared" ref="H991:H1019" si="226">E991-F991</f>
        <v>-15253785.739999998</v>
      </c>
      <c r="I991" s="23">
        <f t="shared" ref="I991:I1019" si="227">IF(ISERROR(F991/C991),0,F991/C991*100-100)</f>
        <v>-52.146401825803046</v>
      </c>
      <c r="J991" s="23">
        <f t="shared" ref="J991:J1019" si="228">IF(ISERROR(F991/E991),0,F991/E991*100)</f>
        <v>367.33168838088022</v>
      </c>
      <c r="K991" s="23">
        <f t="shared" ref="K991:K1019" si="229">IF(ISERROR(F991/D991),0,F991/D991*100)</f>
        <v>99.650745904626419</v>
      </c>
    </row>
    <row r="992" spans="1:11" ht="25.5">
      <c r="A992" s="26" t="s">
        <v>70</v>
      </c>
      <c r="B992" s="21" t="s">
        <v>71</v>
      </c>
      <c r="C992" s="22">
        <v>0</v>
      </c>
      <c r="D992" s="22">
        <v>0</v>
      </c>
      <c r="E992" s="22">
        <v>0</v>
      </c>
      <c r="F992" s="22">
        <v>915.74</v>
      </c>
      <c r="G992" s="22">
        <f t="shared" si="225"/>
        <v>915.74</v>
      </c>
      <c r="H992" s="22">
        <f t="shared" si="226"/>
        <v>-915.74</v>
      </c>
      <c r="I992" s="23">
        <f t="shared" si="227"/>
        <v>0</v>
      </c>
      <c r="J992" s="23">
        <f t="shared" si="228"/>
        <v>0</v>
      </c>
      <c r="K992" s="23">
        <f t="shared" si="229"/>
        <v>0</v>
      </c>
    </row>
    <row r="993" spans="1:11">
      <c r="A993" s="26" t="s">
        <v>72</v>
      </c>
      <c r="B993" s="21" t="s">
        <v>73</v>
      </c>
      <c r="C993" s="22">
        <v>0</v>
      </c>
      <c r="D993" s="22">
        <v>74375</v>
      </c>
      <c r="E993" s="22">
        <v>74375</v>
      </c>
      <c r="F993" s="22">
        <v>0</v>
      </c>
      <c r="G993" s="22">
        <f t="shared" si="225"/>
        <v>0</v>
      </c>
      <c r="H993" s="22">
        <f t="shared" si="226"/>
        <v>74375</v>
      </c>
      <c r="I993" s="23">
        <f t="shared" si="227"/>
        <v>0</v>
      </c>
      <c r="J993" s="23">
        <f t="shared" si="228"/>
        <v>0</v>
      </c>
      <c r="K993" s="23">
        <f t="shared" si="229"/>
        <v>0</v>
      </c>
    </row>
    <row r="994" spans="1:11">
      <c r="A994" s="27" t="s">
        <v>74</v>
      </c>
      <c r="B994" s="21" t="s">
        <v>75</v>
      </c>
      <c r="C994" s="22">
        <v>0</v>
      </c>
      <c r="D994" s="22">
        <v>74375</v>
      </c>
      <c r="E994" s="22">
        <v>74375</v>
      </c>
      <c r="F994" s="22">
        <v>0</v>
      </c>
      <c r="G994" s="22">
        <f t="shared" si="225"/>
        <v>0</v>
      </c>
      <c r="H994" s="22">
        <f t="shared" si="226"/>
        <v>74375</v>
      </c>
      <c r="I994" s="23">
        <f t="shared" si="227"/>
        <v>0</v>
      </c>
      <c r="J994" s="23">
        <f t="shared" si="228"/>
        <v>0</v>
      </c>
      <c r="K994" s="23">
        <f t="shared" si="229"/>
        <v>0</v>
      </c>
    </row>
    <row r="995" spans="1:11">
      <c r="A995" s="28" t="s">
        <v>76</v>
      </c>
      <c r="B995" s="21" t="s">
        <v>77</v>
      </c>
      <c r="C995" s="22">
        <v>0</v>
      </c>
      <c r="D995" s="22">
        <v>74375</v>
      </c>
      <c r="E995" s="22">
        <v>74375</v>
      </c>
      <c r="F995" s="22">
        <v>0</v>
      </c>
      <c r="G995" s="22">
        <f t="shared" si="225"/>
        <v>0</v>
      </c>
      <c r="H995" s="22">
        <f t="shared" si="226"/>
        <v>74375</v>
      </c>
      <c r="I995" s="23">
        <f t="shared" si="227"/>
        <v>0</v>
      </c>
      <c r="J995" s="23">
        <f t="shared" si="228"/>
        <v>0</v>
      </c>
      <c r="K995" s="23">
        <f t="shared" si="229"/>
        <v>0</v>
      </c>
    </row>
    <row r="996" spans="1:11" ht="25.5">
      <c r="A996" s="29" t="s">
        <v>78</v>
      </c>
      <c r="B996" s="21" t="s">
        <v>79</v>
      </c>
      <c r="C996" s="22">
        <v>0</v>
      </c>
      <c r="D996" s="22">
        <v>74375</v>
      </c>
      <c r="E996" s="22">
        <v>74375</v>
      </c>
      <c r="F996" s="22">
        <v>0</v>
      </c>
      <c r="G996" s="22">
        <f t="shared" si="225"/>
        <v>0</v>
      </c>
      <c r="H996" s="22">
        <f t="shared" si="226"/>
        <v>74375</v>
      </c>
      <c r="I996" s="23">
        <f t="shared" si="227"/>
        <v>0</v>
      </c>
      <c r="J996" s="23">
        <f t="shared" si="228"/>
        <v>0</v>
      </c>
      <c r="K996" s="23">
        <f t="shared" si="229"/>
        <v>0</v>
      </c>
    </row>
    <row r="997" spans="1:11" ht="25.5">
      <c r="A997" s="30" t="s">
        <v>80</v>
      </c>
      <c r="B997" s="21" t="s">
        <v>81</v>
      </c>
      <c r="C997" s="22">
        <v>0</v>
      </c>
      <c r="D997" s="22">
        <v>74375</v>
      </c>
      <c r="E997" s="22">
        <v>74375</v>
      </c>
      <c r="F997" s="22">
        <v>0</v>
      </c>
      <c r="G997" s="22">
        <f t="shared" si="225"/>
        <v>0</v>
      </c>
      <c r="H997" s="22">
        <f t="shared" si="226"/>
        <v>74375</v>
      </c>
      <c r="I997" s="23">
        <f t="shared" si="227"/>
        <v>0</v>
      </c>
      <c r="J997" s="23">
        <f t="shared" si="228"/>
        <v>0</v>
      </c>
      <c r="K997" s="23">
        <f t="shared" si="229"/>
        <v>0</v>
      </c>
    </row>
    <row r="998" spans="1:11">
      <c r="A998" s="26" t="s">
        <v>28</v>
      </c>
      <c r="B998" s="21" t="s">
        <v>29</v>
      </c>
      <c r="C998" s="22">
        <v>43799686</v>
      </c>
      <c r="D998" s="22">
        <v>20958810</v>
      </c>
      <c r="E998" s="22">
        <v>5631565</v>
      </c>
      <c r="F998" s="22">
        <v>20958810</v>
      </c>
      <c r="G998" s="22">
        <f t="shared" si="225"/>
        <v>-22840876</v>
      </c>
      <c r="H998" s="22">
        <f t="shared" si="226"/>
        <v>-15327245</v>
      </c>
      <c r="I998" s="23">
        <f t="shared" si="227"/>
        <v>-52.148492571385106</v>
      </c>
      <c r="J998" s="23">
        <f t="shared" si="228"/>
        <v>372.16670676801209</v>
      </c>
      <c r="K998" s="23">
        <f t="shared" si="229"/>
        <v>100</v>
      </c>
    </row>
    <row r="999" spans="1:11">
      <c r="A999" s="27" t="s">
        <v>30</v>
      </c>
      <c r="B999" s="21" t="s">
        <v>31</v>
      </c>
      <c r="C999" s="22">
        <v>43799686</v>
      </c>
      <c r="D999" s="22">
        <v>20958810</v>
      </c>
      <c r="E999" s="22">
        <v>5631565</v>
      </c>
      <c r="F999" s="22">
        <v>20958810</v>
      </c>
      <c r="G999" s="22">
        <f t="shared" si="225"/>
        <v>-22840876</v>
      </c>
      <c r="H999" s="22">
        <f t="shared" si="226"/>
        <v>-15327245</v>
      </c>
      <c r="I999" s="23">
        <f t="shared" si="227"/>
        <v>-52.148492571385106</v>
      </c>
      <c r="J999" s="23">
        <f t="shared" si="228"/>
        <v>372.16670676801209</v>
      </c>
      <c r="K999" s="23">
        <f t="shared" si="229"/>
        <v>100</v>
      </c>
    </row>
    <row r="1000" spans="1:11">
      <c r="A1000" s="20" t="s">
        <v>32</v>
      </c>
      <c r="B1000" s="21" t="s">
        <v>33</v>
      </c>
      <c r="C1000" s="22">
        <v>9137719.5999999996</v>
      </c>
      <c r="D1000" s="22">
        <v>21033185</v>
      </c>
      <c r="E1000" s="22">
        <v>5650159</v>
      </c>
      <c r="F1000" s="22">
        <v>3802574.2</v>
      </c>
      <c r="G1000" s="22">
        <f t="shared" si="225"/>
        <v>-5335145.3999999994</v>
      </c>
      <c r="H1000" s="22">
        <f t="shared" si="226"/>
        <v>1847584.7999999998</v>
      </c>
      <c r="I1000" s="23">
        <f t="shared" si="227"/>
        <v>-58.385960978710706</v>
      </c>
      <c r="J1000" s="23">
        <f t="shared" si="228"/>
        <v>67.300304292321684</v>
      </c>
      <c r="K1000" s="23">
        <f t="shared" si="229"/>
        <v>18.078927181023701</v>
      </c>
    </row>
    <row r="1001" spans="1:11">
      <c r="A1001" s="26" t="s">
        <v>34</v>
      </c>
      <c r="B1001" s="21" t="s">
        <v>35</v>
      </c>
      <c r="C1001" s="22">
        <v>8617575.5700000003</v>
      </c>
      <c r="D1001" s="22">
        <v>14835584</v>
      </c>
      <c r="E1001" s="22">
        <v>3639974</v>
      </c>
      <c r="F1001" s="22">
        <v>3157024.72</v>
      </c>
      <c r="G1001" s="22">
        <f t="shared" si="225"/>
        <v>-5460550.8499999996</v>
      </c>
      <c r="H1001" s="22">
        <f t="shared" si="226"/>
        <v>482949.2799999998</v>
      </c>
      <c r="I1001" s="23">
        <f t="shared" si="227"/>
        <v>-63.365279545787608</v>
      </c>
      <c r="J1001" s="23">
        <f t="shared" si="228"/>
        <v>86.732067866418831</v>
      </c>
      <c r="K1001" s="23">
        <f t="shared" si="229"/>
        <v>21.28008388480022</v>
      </c>
    </row>
    <row r="1002" spans="1:11">
      <c r="A1002" s="27" t="s">
        <v>36</v>
      </c>
      <c r="B1002" s="21" t="s">
        <v>37</v>
      </c>
      <c r="C1002" s="22">
        <v>7699164.21</v>
      </c>
      <c r="D1002" s="22">
        <v>7675217</v>
      </c>
      <c r="E1002" s="22">
        <v>1125520</v>
      </c>
      <c r="F1002" s="22">
        <v>951266.16</v>
      </c>
      <c r="G1002" s="22">
        <f t="shared" si="225"/>
        <v>-6747898.0499999998</v>
      </c>
      <c r="H1002" s="22">
        <f t="shared" si="226"/>
        <v>174253.83999999997</v>
      </c>
      <c r="I1002" s="23">
        <f t="shared" si="227"/>
        <v>-87.644552914400037</v>
      </c>
      <c r="J1002" s="23">
        <f t="shared" si="228"/>
        <v>84.517925936456038</v>
      </c>
      <c r="K1002" s="23">
        <f t="shared" si="229"/>
        <v>12.393996938457896</v>
      </c>
    </row>
    <row r="1003" spans="1:11">
      <c r="A1003" s="28" t="s">
        <v>38</v>
      </c>
      <c r="B1003" s="21" t="s">
        <v>39</v>
      </c>
      <c r="C1003" s="22">
        <v>609248.07999999996</v>
      </c>
      <c r="D1003" s="22">
        <v>4440041</v>
      </c>
      <c r="E1003" s="22">
        <v>838138</v>
      </c>
      <c r="F1003" s="22">
        <v>478532.33</v>
      </c>
      <c r="G1003" s="22">
        <f t="shared" si="225"/>
        <v>-130715.74999999994</v>
      </c>
      <c r="H1003" s="22">
        <f t="shared" si="226"/>
        <v>359605.67</v>
      </c>
      <c r="I1003" s="23">
        <f t="shared" si="227"/>
        <v>-21.45525842280864</v>
      </c>
      <c r="J1003" s="23">
        <f t="shared" si="228"/>
        <v>57.094694429795567</v>
      </c>
      <c r="K1003" s="23">
        <f t="shared" si="229"/>
        <v>10.777655656783351</v>
      </c>
    </row>
    <row r="1004" spans="1:11">
      <c r="A1004" s="28" t="s">
        <v>40</v>
      </c>
      <c r="B1004" s="21" t="s">
        <v>41</v>
      </c>
      <c r="C1004" s="22">
        <v>7089916.1299999999</v>
      </c>
      <c r="D1004" s="22">
        <v>3235176</v>
      </c>
      <c r="E1004" s="22">
        <v>287382</v>
      </c>
      <c r="F1004" s="22">
        <v>472733.83</v>
      </c>
      <c r="G1004" s="22">
        <f t="shared" si="225"/>
        <v>-6617182.2999999998</v>
      </c>
      <c r="H1004" s="22">
        <f t="shared" si="226"/>
        <v>-185351.83000000002</v>
      </c>
      <c r="I1004" s="23">
        <f t="shared" si="227"/>
        <v>-93.332307162285147</v>
      </c>
      <c r="J1004" s="23">
        <f t="shared" si="228"/>
        <v>164.49667341726345</v>
      </c>
      <c r="K1004" s="23">
        <f t="shared" si="229"/>
        <v>14.612306409295817</v>
      </c>
    </row>
    <row r="1005" spans="1:11">
      <c r="A1005" s="29" t="s">
        <v>82</v>
      </c>
      <c r="B1005" s="21" t="s">
        <v>83</v>
      </c>
      <c r="C1005" s="22">
        <v>577.6</v>
      </c>
      <c r="D1005" s="22">
        <v>0</v>
      </c>
      <c r="E1005" s="22">
        <v>0</v>
      </c>
      <c r="F1005" s="22">
        <v>379.42</v>
      </c>
      <c r="G1005" s="22">
        <f t="shared" si="225"/>
        <v>-198.18</v>
      </c>
      <c r="H1005" s="22">
        <f t="shared" si="226"/>
        <v>-379.42</v>
      </c>
      <c r="I1005" s="23">
        <f t="shared" si="227"/>
        <v>-34.310941828254855</v>
      </c>
      <c r="J1005" s="23">
        <f t="shared" si="228"/>
        <v>0</v>
      </c>
      <c r="K1005" s="23">
        <f t="shared" si="229"/>
        <v>0</v>
      </c>
    </row>
    <row r="1006" spans="1:11">
      <c r="A1006" s="27" t="s">
        <v>42</v>
      </c>
      <c r="B1006" s="21" t="s">
        <v>43</v>
      </c>
      <c r="C1006" s="22">
        <v>0</v>
      </c>
      <c r="D1006" s="22">
        <v>310622</v>
      </c>
      <c r="E1006" s="22">
        <v>200000</v>
      </c>
      <c r="F1006" s="22">
        <v>249173.35</v>
      </c>
      <c r="G1006" s="22">
        <f t="shared" si="225"/>
        <v>249173.35</v>
      </c>
      <c r="H1006" s="22">
        <f t="shared" si="226"/>
        <v>-49173.350000000006</v>
      </c>
      <c r="I1006" s="23">
        <f t="shared" si="227"/>
        <v>0</v>
      </c>
      <c r="J1006" s="23">
        <f t="shared" si="228"/>
        <v>124.586675</v>
      </c>
      <c r="K1006" s="23">
        <f t="shared" si="229"/>
        <v>80.217547372690916</v>
      </c>
    </row>
    <row r="1007" spans="1:11">
      <c r="A1007" s="28" t="s">
        <v>44</v>
      </c>
      <c r="B1007" s="21" t="s">
        <v>45</v>
      </c>
      <c r="C1007" s="22">
        <v>0</v>
      </c>
      <c r="D1007" s="22">
        <v>310622</v>
      </c>
      <c r="E1007" s="22">
        <v>200000</v>
      </c>
      <c r="F1007" s="22">
        <v>249173.35</v>
      </c>
      <c r="G1007" s="22">
        <f t="shared" si="225"/>
        <v>249173.35</v>
      </c>
      <c r="H1007" s="22">
        <f t="shared" si="226"/>
        <v>-49173.350000000006</v>
      </c>
      <c r="I1007" s="23">
        <f t="shared" si="227"/>
        <v>0</v>
      </c>
      <c r="J1007" s="23">
        <f t="shared" si="228"/>
        <v>124.586675</v>
      </c>
      <c r="K1007" s="23">
        <f t="shared" si="229"/>
        <v>80.217547372690916</v>
      </c>
    </row>
    <row r="1008" spans="1:11" ht="25.5">
      <c r="A1008" s="27" t="s">
        <v>48</v>
      </c>
      <c r="B1008" s="21" t="s">
        <v>49</v>
      </c>
      <c r="C1008" s="22">
        <v>918411.36</v>
      </c>
      <c r="D1008" s="22">
        <v>6849745</v>
      </c>
      <c r="E1008" s="22">
        <v>2314454</v>
      </c>
      <c r="F1008" s="22">
        <v>1956585.21</v>
      </c>
      <c r="G1008" s="22">
        <f t="shared" si="225"/>
        <v>1038173.85</v>
      </c>
      <c r="H1008" s="22">
        <f t="shared" si="226"/>
        <v>357868.79000000004</v>
      </c>
      <c r="I1008" s="23">
        <f t="shared" si="227"/>
        <v>113.04017951171684</v>
      </c>
      <c r="J1008" s="23">
        <f t="shared" si="228"/>
        <v>84.537658125847386</v>
      </c>
      <c r="K1008" s="23">
        <f t="shared" si="229"/>
        <v>28.564351081682602</v>
      </c>
    </row>
    <row r="1009" spans="1:11">
      <c r="A1009" s="28" t="s">
        <v>50</v>
      </c>
      <c r="B1009" s="21" t="s">
        <v>51</v>
      </c>
      <c r="C1009" s="22">
        <v>0</v>
      </c>
      <c r="D1009" s="22">
        <v>16325</v>
      </c>
      <c r="E1009" s="22">
        <v>16325</v>
      </c>
      <c r="F1009" s="22">
        <v>0</v>
      </c>
      <c r="G1009" s="22">
        <f t="shared" si="225"/>
        <v>0</v>
      </c>
      <c r="H1009" s="22">
        <f t="shared" si="226"/>
        <v>16325</v>
      </c>
      <c r="I1009" s="23">
        <f t="shared" si="227"/>
        <v>0</v>
      </c>
      <c r="J1009" s="23">
        <f t="shared" si="228"/>
        <v>0</v>
      </c>
      <c r="K1009" s="23">
        <f t="shared" si="229"/>
        <v>0</v>
      </c>
    </row>
    <row r="1010" spans="1:11" ht="25.5">
      <c r="A1010" s="29" t="s">
        <v>52</v>
      </c>
      <c r="B1010" s="21" t="s">
        <v>53</v>
      </c>
      <c r="C1010" s="22">
        <v>0</v>
      </c>
      <c r="D1010" s="22">
        <v>16325</v>
      </c>
      <c r="E1010" s="22">
        <v>16325</v>
      </c>
      <c r="F1010" s="22">
        <v>0</v>
      </c>
      <c r="G1010" s="22">
        <f t="shared" si="225"/>
        <v>0</v>
      </c>
      <c r="H1010" s="22">
        <f t="shared" si="226"/>
        <v>16325</v>
      </c>
      <c r="I1010" s="23">
        <f t="shared" si="227"/>
        <v>0</v>
      </c>
      <c r="J1010" s="23">
        <f t="shared" si="228"/>
        <v>0</v>
      </c>
      <c r="K1010" s="23">
        <f t="shared" si="229"/>
        <v>0</v>
      </c>
    </row>
    <row r="1011" spans="1:11" ht="25.5">
      <c r="A1011" s="30" t="s">
        <v>54</v>
      </c>
      <c r="B1011" s="21" t="s">
        <v>55</v>
      </c>
      <c r="C1011" s="22">
        <v>0</v>
      </c>
      <c r="D1011" s="22">
        <v>16325</v>
      </c>
      <c r="E1011" s="22">
        <v>16325</v>
      </c>
      <c r="F1011" s="22">
        <v>0</v>
      </c>
      <c r="G1011" s="22">
        <f t="shared" si="225"/>
        <v>0</v>
      </c>
      <c r="H1011" s="22">
        <f t="shared" si="226"/>
        <v>16325</v>
      </c>
      <c r="I1011" s="23">
        <f t="shared" si="227"/>
        <v>0</v>
      </c>
      <c r="J1011" s="23">
        <f t="shared" si="228"/>
        <v>0</v>
      </c>
      <c r="K1011" s="23">
        <f t="shared" si="229"/>
        <v>0</v>
      </c>
    </row>
    <row r="1012" spans="1:11" ht="51">
      <c r="A1012" s="28" t="s">
        <v>164</v>
      </c>
      <c r="B1012" s="21" t="s">
        <v>165</v>
      </c>
      <c r="C1012" s="22">
        <v>918411.36</v>
      </c>
      <c r="D1012" s="22">
        <v>6833420</v>
      </c>
      <c r="E1012" s="22">
        <v>2298129</v>
      </c>
      <c r="F1012" s="22">
        <v>1956585.21</v>
      </c>
      <c r="G1012" s="22">
        <f t="shared" si="225"/>
        <v>1038173.85</v>
      </c>
      <c r="H1012" s="22">
        <f t="shared" si="226"/>
        <v>341543.79000000004</v>
      </c>
      <c r="I1012" s="23">
        <f t="shared" si="227"/>
        <v>113.04017951171684</v>
      </c>
      <c r="J1012" s="23">
        <f t="shared" si="228"/>
        <v>85.138180232702339</v>
      </c>
      <c r="K1012" s="23">
        <f t="shared" si="229"/>
        <v>28.632591147624471</v>
      </c>
    </row>
    <row r="1013" spans="1:11" ht="63.75">
      <c r="A1013" s="29" t="s">
        <v>242</v>
      </c>
      <c r="B1013" s="21" t="s">
        <v>243</v>
      </c>
      <c r="C1013" s="22">
        <v>918411.36</v>
      </c>
      <c r="D1013" s="22">
        <v>6833420</v>
      </c>
      <c r="E1013" s="22">
        <v>2298129</v>
      </c>
      <c r="F1013" s="22">
        <v>1956585.21</v>
      </c>
      <c r="G1013" s="22">
        <f t="shared" si="225"/>
        <v>1038173.85</v>
      </c>
      <c r="H1013" s="22">
        <f t="shared" si="226"/>
        <v>341543.79000000004</v>
      </c>
      <c r="I1013" s="23">
        <f t="shared" si="227"/>
        <v>113.04017951171684</v>
      </c>
      <c r="J1013" s="23">
        <f t="shared" si="228"/>
        <v>85.138180232702339</v>
      </c>
      <c r="K1013" s="23">
        <f t="shared" si="229"/>
        <v>28.632591147624471</v>
      </c>
    </row>
    <row r="1014" spans="1:11">
      <c r="A1014" s="26" t="s">
        <v>56</v>
      </c>
      <c r="B1014" s="21" t="s">
        <v>57</v>
      </c>
      <c r="C1014" s="22">
        <v>520144.03</v>
      </c>
      <c r="D1014" s="22">
        <v>6197601</v>
      </c>
      <c r="E1014" s="22">
        <v>2010185</v>
      </c>
      <c r="F1014" s="22">
        <v>645549.48</v>
      </c>
      <c r="G1014" s="22">
        <f t="shared" si="225"/>
        <v>125405.44999999995</v>
      </c>
      <c r="H1014" s="22">
        <f t="shared" si="226"/>
        <v>1364635.52</v>
      </c>
      <c r="I1014" s="23">
        <f t="shared" si="227"/>
        <v>24.109754753889987</v>
      </c>
      <c r="J1014" s="23">
        <f t="shared" si="228"/>
        <v>32.113933792163408</v>
      </c>
      <c r="K1014" s="23">
        <f t="shared" si="229"/>
        <v>10.416118753046542</v>
      </c>
    </row>
    <row r="1015" spans="1:11">
      <c r="A1015" s="27" t="s">
        <v>58</v>
      </c>
      <c r="B1015" s="21" t="s">
        <v>59</v>
      </c>
      <c r="C1015" s="22">
        <v>520144.03</v>
      </c>
      <c r="D1015" s="22">
        <v>6197601</v>
      </c>
      <c r="E1015" s="22">
        <v>2010185</v>
      </c>
      <c r="F1015" s="22">
        <v>645549.48</v>
      </c>
      <c r="G1015" s="22">
        <f t="shared" si="225"/>
        <v>125405.44999999995</v>
      </c>
      <c r="H1015" s="22">
        <f t="shared" si="226"/>
        <v>1364635.52</v>
      </c>
      <c r="I1015" s="23">
        <f t="shared" si="227"/>
        <v>24.109754753889987</v>
      </c>
      <c r="J1015" s="23">
        <f t="shared" si="228"/>
        <v>32.113933792163408</v>
      </c>
      <c r="K1015" s="23">
        <f t="shared" si="229"/>
        <v>10.416118753046542</v>
      </c>
    </row>
    <row r="1016" spans="1:11">
      <c r="A1016" s="20"/>
      <c r="B1016" s="21" t="s">
        <v>60</v>
      </c>
      <c r="C1016" s="22">
        <v>34661966.399999999</v>
      </c>
      <c r="D1016" s="22">
        <v>0</v>
      </c>
      <c r="E1016" s="22">
        <v>55781</v>
      </c>
      <c r="F1016" s="22">
        <v>17157151.539999999</v>
      </c>
      <c r="G1016" s="22">
        <f t="shared" si="225"/>
        <v>-17504814.859999999</v>
      </c>
      <c r="H1016" s="22">
        <f t="shared" si="226"/>
        <v>-17101370.539999999</v>
      </c>
      <c r="I1016" s="23">
        <f t="shared" si="227"/>
        <v>-50.501505477196467</v>
      </c>
      <c r="J1016" s="23">
        <f t="shared" si="228"/>
        <v>30758.05657840483</v>
      </c>
      <c r="K1016" s="23">
        <f t="shared" si="229"/>
        <v>0</v>
      </c>
    </row>
    <row r="1017" spans="1:11">
      <c r="A1017" s="20" t="s">
        <v>61</v>
      </c>
      <c r="B1017" s="21" t="s">
        <v>62</v>
      </c>
      <c r="C1017" s="22">
        <v>-34661966.399999999</v>
      </c>
      <c r="D1017" s="22">
        <v>0</v>
      </c>
      <c r="E1017" s="22">
        <v>-55781</v>
      </c>
      <c r="F1017" s="22">
        <v>-17157151.539999999</v>
      </c>
      <c r="G1017" s="22">
        <f t="shared" si="225"/>
        <v>17504814.859999999</v>
      </c>
      <c r="H1017" s="22">
        <f t="shared" si="226"/>
        <v>17101370.539999999</v>
      </c>
      <c r="I1017" s="23">
        <f t="shared" si="227"/>
        <v>-50.501505477196467</v>
      </c>
      <c r="J1017" s="23">
        <f t="shared" si="228"/>
        <v>30758.05657840483</v>
      </c>
      <c r="K1017" s="23">
        <f t="shared" si="229"/>
        <v>0</v>
      </c>
    </row>
    <row r="1018" spans="1:11">
      <c r="A1018" s="26" t="s">
        <v>63</v>
      </c>
      <c r="B1018" s="21" t="s">
        <v>64</v>
      </c>
      <c r="C1018" s="22">
        <v>-34661966.399999999</v>
      </c>
      <c r="D1018" s="22">
        <v>0</v>
      </c>
      <c r="E1018" s="22">
        <v>-55781</v>
      </c>
      <c r="F1018" s="22">
        <v>-17157151.539999999</v>
      </c>
      <c r="G1018" s="22">
        <f t="shared" si="225"/>
        <v>17504814.859999999</v>
      </c>
      <c r="H1018" s="22">
        <f t="shared" si="226"/>
        <v>17101370.539999999</v>
      </c>
      <c r="I1018" s="23">
        <f t="shared" si="227"/>
        <v>-50.501505477196467</v>
      </c>
      <c r="J1018" s="23">
        <f t="shared" si="228"/>
        <v>30758.05657840483</v>
      </c>
      <c r="K1018" s="23">
        <f t="shared" si="229"/>
        <v>0</v>
      </c>
    </row>
    <row r="1019" spans="1:11" ht="25.5">
      <c r="A1019" s="27" t="s">
        <v>90</v>
      </c>
      <c r="B1019" s="21" t="s">
        <v>91</v>
      </c>
      <c r="C1019" s="22">
        <v>0</v>
      </c>
      <c r="D1019" s="22">
        <v>0</v>
      </c>
      <c r="E1019" s="22">
        <v>-55781</v>
      </c>
      <c r="F1019" s="22">
        <v>0</v>
      </c>
      <c r="G1019" s="22">
        <f t="shared" si="225"/>
        <v>0</v>
      </c>
      <c r="H1019" s="22">
        <f t="shared" si="226"/>
        <v>-55781</v>
      </c>
      <c r="I1019" s="23">
        <f t="shared" si="227"/>
        <v>0</v>
      </c>
      <c r="J1019" s="23">
        <f t="shared" si="228"/>
        <v>0</v>
      </c>
      <c r="K1019" s="23">
        <f t="shared" si="229"/>
        <v>0</v>
      </c>
    </row>
    <row r="1020" spans="1:11" s="35" customFormat="1" ht="25.5">
      <c r="A1020" s="31" t="s">
        <v>126</v>
      </c>
      <c r="B1020" s="32" t="s">
        <v>127</v>
      </c>
      <c r="C1020" s="33"/>
      <c r="D1020" s="33"/>
      <c r="E1020" s="33"/>
      <c r="F1020" s="33"/>
      <c r="G1020" s="33"/>
      <c r="H1020" s="33"/>
      <c r="I1020" s="34"/>
      <c r="J1020" s="34"/>
      <c r="K1020" s="34"/>
    </row>
    <row r="1021" spans="1:11">
      <c r="A1021" s="20" t="s">
        <v>26</v>
      </c>
      <c r="B1021" s="21" t="s">
        <v>27</v>
      </c>
      <c r="C1021" s="22">
        <v>23643245.66</v>
      </c>
      <c r="D1021" s="22">
        <v>48795884</v>
      </c>
      <c r="E1021" s="22">
        <v>11769394</v>
      </c>
      <c r="F1021" s="22">
        <v>48796092.399999999</v>
      </c>
      <c r="G1021" s="22">
        <f t="shared" ref="G1021:G1056" si="230">F1021-C1021</f>
        <v>25152846.739999998</v>
      </c>
      <c r="H1021" s="22">
        <f t="shared" ref="H1021:H1056" si="231">E1021-F1021</f>
        <v>-37026698.399999999</v>
      </c>
      <c r="I1021" s="23">
        <f t="shared" ref="I1021:I1056" si="232">IF(ISERROR(F1021/C1021),0,F1021/C1021*100-100)</f>
        <v>106.38491475201292</v>
      </c>
      <c r="J1021" s="23">
        <f t="shared" ref="J1021:J1056" si="233">IF(ISERROR(F1021/E1021),0,F1021/E1021*100)</f>
        <v>414.60157082004389</v>
      </c>
      <c r="K1021" s="23">
        <f t="shared" ref="K1021:K1056" si="234">IF(ISERROR(F1021/D1021),0,F1021/D1021*100)</f>
        <v>100.00042708520252</v>
      </c>
    </row>
    <row r="1022" spans="1:11" ht="25.5">
      <c r="A1022" s="26" t="s">
        <v>70</v>
      </c>
      <c r="B1022" s="21" t="s">
        <v>71</v>
      </c>
      <c r="C1022" s="22">
        <v>44.66</v>
      </c>
      <c r="D1022" s="22">
        <v>0</v>
      </c>
      <c r="E1022" s="22">
        <v>0</v>
      </c>
      <c r="F1022" s="22">
        <v>208.4</v>
      </c>
      <c r="G1022" s="22">
        <f t="shared" si="230"/>
        <v>163.74</v>
      </c>
      <c r="H1022" s="22">
        <f t="shared" si="231"/>
        <v>-208.4</v>
      </c>
      <c r="I1022" s="23">
        <f t="shared" si="232"/>
        <v>366.63681146439774</v>
      </c>
      <c r="J1022" s="23">
        <f t="shared" si="233"/>
        <v>0</v>
      </c>
      <c r="K1022" s="23">
        <f t="shared" si="234"/>
        <v>0</v>
      </c>
    </row>
    <row r="1023" spans="1:11">
      <c r="A1023" s="26" t="s">
        <v>72</v>
      </c>
      <c r="B1023" s="21" t="s">
        <v>73</v>
      </c>
      <c r="C1023" s="22">
        <v>20225</v>
      </c>
      <c r="D1023" s="22">
        <v>274696</v>
      </c>
      <c r="E1023" s="22">
        <v>0</v>
      </c>
      <c r="F1023" s="22">
        <v>274696</v>
      </c>
      <c r="G1023" s="22">
        <f t="shared" si="230"/>
        <v>254471</v>
      </c>
      <c r="H1023" s="22">
        <f t="shared" si="231"/>
        <v>-274696</v>
      </c>
      <c r="I1023" s="23">
        <f t="shared" si="232"/>
        <v>1258.2002472187887</v>
      </c>
      <c r="J1023" s="23">
        <f t="shared" si="233"/>
        <v>0</v>
      </c>
      <c r="K1023" s="23">
        <f t="shared" si="234"/>
        <v>100</v>
      </c>
    </row>
    <row r="1024" spans="1:11">
      <c r="A1024" s="27" t="s">
        <v>74</v>
      </c>
      <c r="B1024" s="21" t="s">
        <v>75</v>
      </c>
      <c r="C1024" s="22">
        <v>0</v>
      </c>
      <c r="D1024" s="22">
        <v>274696</v>
      </c>
      <c r="E1024" s="22">
        <v>0</v>
      </c>
      <c r="F1024" s="22">
        <v>274696</v>
      </c>
      <c r="G1024" s="22">
        <f t="shared" si="230"/>
        <v>274696</v>
      </c>
      <c r="H1024" s="22">
        <f t="shared" si="231"/>
        <v>-274696</v>
      </c>
      <c r="I1024" s="23">
        <f t="shared" si="232"/>
        <v>0</v>
      </c>
      <c r="J1024" s="23">
        <f t="shared" si="233"/>
        <v>0</v>
      </c>
      <c r="K1024" s="23">
        <f t="shared" si="234"/>
        <v>100</v>
      </c>
    </row>
    <row r="1025" spans="1:11">
      <c r="A1025" s="28" t="s">
        <v>76</v>
      </c>
      <c r="B1025" s="21" t="s">
        <v>77</v>
      </c>
      <c r="C1025" s="22">
        <v>0</v>
      </c>
      <c r="D1025" s="22">
        <v>274696</v>
      </c>
      <c r="E1025" s="22">
        <v>0</v>
      </c>
      <c r="F1025" s="22">
        <v>274696</v>
      </c>
      <c r="G1025" s="22">
        <f t="shared" si="230"/>
        <v>274696</v>
      </c>
      <c r="H1025" s="22">
        <f t="shared" si="231"/>
        <v>-274696</v>
      </c>
      <c r="I1025" s="23">
        <f t="shared" si="232"/>
        <v>0</v>
      </c>
      <c r="J1025" s="23">
        <f t="shared" si="233"/>
        <v>0</v>
      </c>
      <c r="K1025" s="23">
        <f t="shared" si="234"/>
        <v>100</v>
      </c>
    </row>
    <row r="1026" spans="1:11" ht="25.5">
      <c r="A1026" s="29" t="s">
        <v>78</v>
      </c>
      <c r="B1026" s="21" t="s">
        <v>79</v>
      </c>
      <c r="C1026" s="22">
        <v>0</v>
      </c>
      <c r="D1026" s="22">
        <v>274696</v>
      </c>
      <c r="E1026" s="22">
        <v>0</v>
      </c>
      <c r="F1026" s="22">
        <v>274696</v>
      </c>
      <c r="G1026" s="22">
        <f t="shared" si="230"/>
        <v>274696</v>
      </c>
      <c r="H1026" s="22">
        <f t="shared" si="231"/>
        <v>-274696</v>
      </c>
      <c r="I1026" s="23">
        <f t="shared" si="232"/>
        <v>0</v>
      </c>
      <c r="J1026" s="23">
        <f t="shared" si="233"/>
        <v>0</v>
      </c>
      <c r="K1026" s="23">
        <f t="shared" si="234"/>
        <v>100</v>
      </c>
    </row>
    <row r="1027" spans="1:11" ht="25.5">
      <c r="A1027" s="30" t="s">
        <v>80</v>
      </c>
      <c r="B1027" s="21" t="s">
        <v>81</v>
      </c>
      <c r="C1027" s="22">
        <v>0</v>
      </c>
      <c r="D1027" s="22">
        <v>274696</v>
      </c>
      <c r="E1027" s="22">
        <v>0</v>
      </c>
      <c r="F1027" s="22">
        <v>274696</v>
      </c>
      <c r="G1027" s="22">
        <f t="shared" si="230"/>
        <v>274696</v>
      </c>
      <c r="H1027" s="22">
        <f t="shared" si="231"/>
        <v>-274696</v>
      </c>
      <c r="I1027" s="23">
        <f t="shared" si="232"/>
        <v>0</v>
      </c>
      <c r="J1027" s="23">
        <f t="shared" si="233"/>
        <v>0</v>
      </c>
      <c r="K1027" s="23">
        <f t="shared" si="234"/>
        <v>100</v>
      </c>
    </row>
    <row r="1028" spans="1:11" ht="25.5">
      <c r="A1028" s="27" t="s">
        <v>108</v>
      </c>
      <c r="B1028" s="21" t="s">
        <v>109</v>
      </c>
      <c r="C1028" s="22">
        <v>20225</v>
      </c>
      <c r="D1028" s="22">
        <v>0</v>
      </c>
      <c r="E1028" s="22">
        <v>0</v>
      </c>
      <c r="F1028" s="22">
        <v>0</v>
      </c>
      <c r="G1028" s="22">
        <f t="shared" si="230"/>
        <v>-20225</v>
      </c>
      <c r="H1028" s="22">
        <f t="shared" si="231"/>
        <v>0</v>
      </c>
      <c r="I1028" s="23">
        <f t="shared" si="232"/>
        <v>-100</v>
      </c>
      <c r="J1028" s="23">
        <f t="shared" si="233"/>
        <v>0</v>
      </c>
      <c r="K1028" s="23">
        <f t="shared" si="234"/>
        <v>0</v>
      </c>
    </row>
    <row r="1029" spans="1:11" ht="38.25">
      <c r="A1029" s="28" t="s">
        <v>110</v>
      </c>
      <c r="B1029" s="21" t="s">
        <v>111</v>
      </c>
      <c r="C1029" s="22">
        <v>20225</v>
      </c>
      <c r="D1029" s="22">
        <v>0</v>
      </c>
      <c r="E1029" s="22">
        <v>0</v>
      </c>
      <c r="F1029" s="22">
        <v>0</v>
      </c>
      <c r="G1029" s="22">
        <f t="shared" si="230"/>
        <v>-20225</v>
      </c>
      <c r="H1029" s="22">
        <f t="shared" si="231"/>
        <v>0</v>
      </c>
      <c r="I1029" s="23">
        <f t="shared" si="232"/>
        <v>-100</v>
      </c>
      <c r="J1029" s="23">
        <f t="shared" si="233"/>
        <v>0</v>
      </c>
      <c r="K1029" s="23">
        <f t="shared" si="234"/>
        <v>0</v>
      </c>
    </row>
    <row r="1030" spans="1:11" ht="51">
      <c r="A1030" s="29" t="s">
        <v>450</v>
      </c>
      <c r="B1030" s="21" t="s">
        <v>451</v>
      </c>
      <c r="C1030" s="22">
        <v>20225</v>
      </c>
      <c r="D1030" s="22">
        <v>0</v>
      </c>
      <c r="E1030" s="22">
        <v>0</v>
      </c>
      <c r="F1030" s="22">
        <v>0</v>
      </c>
      <c r="G1030" s="22">
        <f t="shared" si="230"/>
        <v>-20225</v>
      </c>
      <c r="H1030" s="22">
        <f t="shared" si="231"/>
        <v>0</v>
      </c>
      <c r="I1030" s="23">
        <f t="shared" si="232"/>
        <v>-100</v>
      </c>
      <c r="J1030" s="23">
        <f t="shared" si="233"/>
        <v>0</v>
      </c>
      <c r="K1030" s="23">
        <f t="shared" si="234"/>
        <v>0</v>
      </c>
    </row>
    <row r="1031" spans="1:11">
      <c r="A1031" s="26" t="s">
        <v>28</v>
      </c>
      <c r="B1031" s="21" t="s">
        <v>29</v>
      </c>
      <c r="C1031" s="22">
        <v>23622976</v>
      </c>
      <c r="D1031" s="22">
        <v>48521188</v>
      </c>
      <c r="E1031" s="22">
        <v>11769394</v>
      </c>
      <c r="F1031" s="22">
        <v>48521188</v>
      </c>
      <c r="G1031" s="22">
        <f t="shared" si="230"/>
        <v>24898212</v>
      </c>
      <c r="H1031" s="22">
        <f t="shared" si="231"/>
        <v>-36751794</v>
      </c>
      <c r="I1031" s="23">
        <f t="shared" si="232"/>
        <v>105.39828682042432</v>
      </c>
      <c r="J1031" s="23">
        <f t="shared" si="233"/>
        <v>412.26581419570118</v>
      </c>
      <c r="K1031" s="23">
        <f t="shared" si="234"/>
        <v>100</v>
      </c>
    </row>
    <row r="1032" spans="1:11">
      <c r="A1032" s="27" t="s">
        <v>30</v>
      </c>
      <c r="B1032" s="21" t="s">
        <v>31</v>
      </c>
      <c r="C1032" s="22">
        <v>23622976</v>
      </c>
      <c r="D1032" s="22">
        <v>48521188</v>
      </c>
      <c r="E1032" s="22">
        <v>11769394</v>
      </c>
      <c r="F1032" s="22">
        <v>48521188</v>
      </c>
      <c r="G1032" s="22">
        <f t="shared" si="230"/>
        <v>24898212</v>
      </c>
      <c r="H1032" s="22">
        <f t="shared" si="231"/>
        <v>-36751794</v>
      </c>
      <c r="I1032" s="23">
        <f t="shared" si="232"/>
        <v>105.39828682042432</v>
      </c>
      <c r="J1032" s="23">
        <f t="shared" si="233"/>
        <v>412.26581419570118</v>
      </c>
      <c r="K1032" s="23">
        <f t="shared" si="234"/>
        <v>100</v>
      </c>
    </row>
    <row r="1033" spans="1:11">
      <c r="A1033" s="20" t="s">
        <v>32</v>
      </c>
      <c r="B1033" s="21" t="s">
        <v>33</v>
      </c>
      <c r="C1033" s="22">
        <v>2377996.7200000002</v>
      </c>
      <c r="D1033" s="22">
        <v>48795884</v>
      </c>
      <c r="E1033" s="22">
        <v>11769394</v>
      </c>
      <c r="F1033" s="22">
        <v>10442172.390000001</v>
      </c>
      <c r="G1033" s="22">
        <f t="shared" si="230"/>
        <v>8064175.6699999999</v>
      </c>
      <c r="H1033" s="22">
        <f t="shared" si="231"/>
        <v>1327221.6099999994</v>
      </c>
      <c r="I1033" s="23">
        <f t="shared" si="232"/>
        <v>339.11634958016259</v>
      </c>
      <c r="J1033" s="23">
        <f t="shared" si="233"/>
        <v>88.723110042879014</v>
      </c>
      <c r="K1033" s="23">
        <f t="shared" si="234"/>
        <v>21.399699183644259</v>
      </c>
    </row>
    <row r="1034" spans="1:11">
      <c r="A1034" s="26" t="s">
        <v>34</v>
      </c>
      <c r="B1034" s="21" t="s">
        <v>35</v>
      </c>
      <c r="C1034" s="22">
        <v>2243150.4</v>
      </c>
      <c r="D1034" s="22">
        <v>47450377</v>
      </c>
      <c r="E1034" s="22">
        <v>11633539</v>
      </c>
      <c r="F1034" s="22">
        <v>10396969.029999999</v>
      </c>
      <c r="G1034" s="22">
        <f t="shared" si="230"/>
        <v>8153818.629999999</v>
      </c>
      <c r="H1034" s="22">
        <f t="shared" si="231"/>
        <v>1236569.9700000007</v>
      </c>
      <c r="I1034" s="23">
        <f t="shared" si="232"/>
        <v>363.49852555584323</v>
      </c>
      <c r="J1034" s="23">
        <f t="shared" si="233"/>
        <v>89.37064662782322</v>
      </c>
      <c r="K1034" s="23">
        <f t="shared" si="234"/>
        <v>21.911246416440484</v>
      </c>
    </row>
    <row r="1035" spans="1:11">
      <c r="A1035" s="27" t="s">
        <v>36</v>
      </c>
      <c r="B1035" s="21" t="s">
        <v>37</v>
      </c>
      <c r="C1035" s="22">
        <v>1357480.21</v>
      </c>
      <c r="D1035" s="22">
        <v>21364362</v>
      </c>
      <c r="E1035" s="22">
        <v>4943450</v>
      </c>
      <c r="F1035" s="22">
        <v>1906851.71</v>
      </c>
      <c r="G1035" s="22">
        <f t="shared" si="230"/>
        <v>549371.5</v>
      </c>
      <c r="H1035" s="22">
        <f t="shared" si="231"/>
        <v>3036598.29</v>
      </c>
      <c r="I1035" s="23">
        <f t="shared" si="232"/>
        <v>40.469945414526535</v>
      </c>
      <c r="J1035" s="23">
        <f t="shared" si="233"/>
        <v>38.573298202672227</v>
      </c>
      <c r="K1035" s="23">
        <f t="shared" si="234"/>
        <v>8.9253856960483997</v>
      </c>
    </row>
    <row r="1036" spans="1:11">
      <c r="A1036" s="28" t="s">
        <v>38</v>
      </c>
      <c r="B1036" s="21" t="s">
        <v>39</v>
      </c>
      <c r="C1036" s="22">
        <v>1005260.14</v>
      </c>
      <c r="D1036" s="22">
        <v>9804046</v>
      </c>
      <c r="E1036" s="22">
        <v>2357809</v>
      </c>
      <c r="F1036" s="22">
        <v>986999.17</v>
      </c>
      <c r="G1036" s="22">
        <f t="shared" si="230"/>
        <v>-18260.969999999972</v>
      </c>
      <c r="H1036" s="22">
        <f t="shared" si="231"/>
        <v>1370809.83</v>
      </c>
      <c r="I1036" s="23">
        <f t="shared" si="232"/>
        <v>-1.8165417361520042</v>
      </c>
      <c r="J1036" s="23">
        <f t="shared" si="233"/>
        <v>41.860861927323207</v>
      </c>
      <c r="K1036" s="23">
        <f t="shared" si="234"/>
        <v>10.067263760288354</v>
      </c>
    </row>
    <row r="1037" spans="1:11">
      <c r="A1037" s="28" t="s">
        <v>40</v>
      </c>
      <c r="B1037" s="21" t="s">
        <v>41</v>
      </c>
      <c r="C1037" s="22">
        <v>352220.07</v>
      </c>
      <c r="D1037" s="22">
        <v>11560316</v>
      </c>
      <c r="E1037" s="22">
        <v>2585641</v>
      </c>
      <c r="F1037" s="22">
        <v>919852.54</v>
      </c>
      <c r="G1037" s="22">
        <f t="shared" si="230"/>
        <v>567632.47</v>
      </c>
      <c r="H1037" s="22">
        <f t="shared" si="231"/>
        <v>1665788.46</v>
      </c>
      <c r="I1037" s="23">
        <f t="shared" si="232"/>
        <v>161.15846834054628</v>
      </c>
      <c r="J1037" s="23">
        <f t="shared" si="233"/>
        <v>35.575415922009284</v>
      </c>
      <c r="K1037" s="23">
        <f t="shared" si="234"/>
        <v>7.9569843938522098</v>
      </c>
    </row>
    <row r="1038" spans="1:11">
      <c r="A1038" s="29" t="s">
        <v>82</v>
      </c>
      <c r="B1038" s="21" t="s">
        <v>83</v>
      </c>
      <c r="C1038" s="22">
        <v>6840</v>
      </c>
      <c r="D1038" s="22">
        <v>0</v>
      </c>
      <c r="E1038" s="22">
        <v>0</v>
      </c>
      <c r="F1038" s="22">
        <v>55591.72</v>
      </c>
      <c r="G1038" s="22">
        <f t="shared" si="230"/>
        <v>48751.72</v>
      </c>
      <c r="H1038" s="22">
        <f t="shared" si="231"/>
        <v>-55591.72</v>
      </c>
      <c r="I1038" s="23">
        <f t="shared" si="232"/>
        <v>712.74444444444441</v>
      </c>
      <c r="J1038" s="23">
        <f t="shared" si="233"/>
        <v>0</v>
      </c>
      <c r="K1038" s="23">
        <f t="shared" si="234"/>
        <v>0</v>
      </c>
    </row>
    <row r="1039" spans="1:11">
      <c r="A1039" s="27" t="s">
        <v>42</v>
      </c>
      <c r="B1039" s="21" t="s">
        <v>43</v>
      </c>
      <c r="C1039" s="22">
        <v>87890.72</v>
      </c>
      <c r="D1039" s="22">
        <v>3758709</v>
      </c>
      <c r="E1039" s="22">
        <v>670796</v>
      </c>
      <c r="F1039" s="22">
        <v>574912.72</v>
      </c>
      <c r="G1039" s="22">
        <f t="shared" si="230"/>
        <v>487022</v>
      </c>
      <c r="H1039" s="22">
        <f t="shared" si="231"/>
        <v>95883.280000000028</v>
      </c>
      <c r="I1039" s="23">
        <f t="shared" si="232"/>
        <v>554.12220994434904</v>
      </c>
      <c r="J1039" s="23">
        <f t="shared" si="233"/>
        <v>85.706044758764207</v>
      </c>
      <c r="K1039" s="23">
        <f t="shared" si="234"/>
        <v>15.295483635471646</v>
      </c>
    </row>
    <row r="1040" spans="1:11">
      <c r="A1040" s="28" t="s">
        <v>44</v>
      </c>
      <c r="B1040" s="21" t="s">
        <v>45</v>
      </c>
      <c r="C1040" s="22">
        <v>87890.72</v>
      </c>
      <c r="D1040" s="22">
        <v>3708709</v>
      </c>
      <c r="E1040" s="22">
        <v>660796</v>
      </c>
      <c r="F1040" s="22">
        <v>574557.72</v>
      </c>
      <c r="G1040" s="22">
        <f t="shared" si="230"/>
        <v>486667</v>
      </c>
      <c r="H1040" s="22">
        <f t="shared" si="231"/>
        <v>86238.280000000028</v>
      </c>
      <c r="I1040" s="23">
        <f t="shared" si="232"/>
        <v>553.71829926982048</v>
      </c>
      <c r="J1040" s="23">
        <f t="shared" si="233"/>
        <v>86.9493338337399</v>
      </c>
      <c r="K1040" s="23">
        <f t="shared" si="234"/>
        <v>15.492121921671394</v>
      </c>
    </row>
    <row r="1041" spans="1:11">
      <c r="A1041" s="28" t="s">
        <v>46</v>
      </c>
      <c r="B1041" s="21" t="s">
        <v>47</v>
      </c>
      <c r="C1041" s="22">
        <v>0</v>
      </c>
      <c r="D1041" s="22">
        <v>50000</v>
      </c>
      <c r="E1041" s="22">
        <v>10000</v>
      </c>
      <c r="F1041" s="22">
        <v>355</v>
      </c>
      <c r="G1041" s="22">
        <f t="shared" si="230"/>
        <v>355</v>
      </c>
      <c r="H1041" s="22">
        <f t="shared" si="231"/>
        <v>9645</v>
      </c>
      <c r="I1041" s="23">
        <f t="shared" si="232"/>
        <v>0</v>
      </c>
      <c r="J1041" s="23">
        <f t="shared" si="233"/>
        <v>3.55</v>
      </c>
      <c r="K1041" s="23">
        <f t="shared" si="234"/>
        <v>0.71000000000000008</v>
      </c>
    </row>
    <row r="1042" spans="1:11" ht="25.5">
      <c r="A1042" s="27" t="s">
        <v>84</v>
      </c>
      <c r="B1042" s="21" t="s">
        <v>85</v>
      </c>
      <c r="C1042" s="22">
        <v>212320.19</v>
      </c>
      <c r="D1042" s="22">
        <v>358367</v>
      </c>
      <c r="E1042" s="22">
        <v>0</v>
      </c>
      <c r="F1042" s="22">
        <v>241654.16</v>
      </c>
      <c r="G1042" s="22">
        <f t="shared" si="230"/>
        <v>29333.97</v>
      </c>
      <c r="H1042" s="22">
        <f t="shared" si="231"/>
        <v>-241654.16</v>
      </c>
      <c r="I1042" s="23">
        <f t="shared" si="232"/>
        <v>13.815911713342004</v>
      </c>
      <c r="J1042" s="23">
        <f t="shared" si="233"/>
        <v>0</v>
      </c>
      <c r="K1042" s="23">
        <f t="shared" si="234"/>
        <v>67.432034757664624</v>
      </c>
    </row>
    <row r="1043" spans="1:11">
      <c r="A1043" s="28" t="s">
        <v>86</v>
      </c>
      <c r="B1043" s="21" t="s">
        <v>87</v>
      </c>
      <c r="C1043" s="22">
        <v>212320.19</v>
      </c>
      <c r="D1043" s="22">
        <v>358367</v>
      </c>
      <c r="E1043" s="22">
        <v>0</v>
      </c>
      <c r="F1043" s="22">
        <v>241654.16</v>
      </c>
      <c r="G1043" s="22">
        <f t="shared" si="230"/>
        <v>29333.97</v>
      </c>
      <c r="H1043" s="22">
        <f t="shared" si="231"/>
        <v>-241654.16</v>
      </c>
      <c r="I1043" s="23">
        <f t="shared" si="232"/>
        <v>13.815911713342004</v>
      </c>
      <c r="J1043" s="23">
        <f t="shared" si="233"/>
        <v>0</v>
      </c>
      <c r="K1043" s="23">
        <f t="shared" si="234"/>
        <v>67.432034757664624</v>
      </c>
    </row>
    <row r="1044" spans="1:11" ht="25.5">
      <c r="A1044" s="27" t="s">
        <v>48</v>
      </c>
      <c r="B1044" s="21" t="s">
        <v>49</v>
      </c>
      <c r="C1044" s="22">
        <v>585459.28</v>
      </c>
      <c r="D1044" s="22">
        <v>21968939</v>
      </c>
      <c r="E1044" s="22">
        <v>6019293</v>
      </c>
      <c r="F1044" s="22">
        <v>7673550.4400000004</v>
      </c>
      <c r="G1044" s="22">
        <f t="shared" si="230"/>
        <v>7088091.1600000001</v>
      </c>
      <c r="H1044" s="22">
        <f t="shared" si="231"/>
        <v>-1654257.4400000004</v>
      </c>
      <c r="I1044" s="23">
        <f t="shared" si="232"/>
        <v>1210.6890098317342</v>
      </c>
      <c r="J1044" s="23">
        <f t="shared" si="233"/>
        <v>127.48258707459499</v>
      </c>
      <c r="K1044" s="23">
        <f t="shared" si="234"/>
        <v>34.929089839067792</v>
      </c>
    </row>
    <row r="1045" spans="1:11">
      <c r="A1045" s="28" t="s">
        <v>50</v>
      </c>
      <c r="B1045" s="21" t="s">
        <v>51</v>
      </c>
      <c r="C1045" s="22">
        <v>25000</v>
      </c>
      <c r="D1045" s="22">
        <v>178992</v>
      </c>
      <c r="E1045" s="22">
        <v>132885</v>
      </c>
      <c r="F1045" s="22">
        <v>78664.3</v>
      </c>
      <c r="G1045" s="22">
        <f t="shared" si="230"/>
        <v>53664.3</v>
      </c>
      <c r="H1045" s="22">
        <f t="shared" si="231"/>
        <v>54220.7</v>
      </c>
      <c r="I1045" s="23">
        <f t="shared" si="232"/>
        <v>214.65719999999999</v>
      </c>
      <c r="J1045" s="23">
        <f t="shared" si="233"/>
        <v>59.19727584001204</v>
      </c>
      <c r="K1045" s="23">
        <f t="shared" si="234"/>
        <v>43.948500491642086</v>
      </c>
    </row>
    <row r="1046" spans="1:11" ht="25.5">
      <c r="A1046" s="29" t="s">
        <v>52</v>
      </c>
      <c r="B1046" s="21" t="s">
        <v>53</v>
      </c>
      <c r="C1046" s="22">
        <v>25000</v>
      </c>
      <c r="D1046" s="22">
        <v>178992</v>
      </c>
      <c r="E1046" s="22">
        <v>132885</v>
      </c>
      <c r="F1046" s="22">
        <v>78664.3</v>
      </c>
      <c r="G1046" s="22">
        <f t="shared" si="230"/>
        <v>53664.3</v>
      </c>
      <c r="H1046" s="22">
        <f t="shared" si="231"/>
        <v>54220.7</v>
      </c>
      <c r="I1046" s="23">
        <f t="shared" si="232"/>
        <v>214.65719999999999</v>
      </c>
      <c r="J1046" s="23">
        <f t="shared" si="233"/>
        <v>59.19727584001204</v>
      </c>
      <c r="K1046" s="23">
        <f t="shared" si="234"/>
        <v>43.948500491642086</v>
      </c>
    </row>
    <row r="1047" spans="1:11" ht="25.5">
      <c r="A1047" s="30" t="s">
        <v>54</v>
      </c>
      <c r="B1047" s="21" t="s">
        <v>55</v>
      </c>
      <c r="C1047" s="22">
        <v>25000</v>
      </c>
      <c r="D1047" s="22">
        <v>178992</v>
      </c>
      <c r="E1047" s="22">
        <v>132885</v>
      </c>
      <c r="F1047" s="22">
        <v>78664.3</v>
      </c>
      <c r="G1047" s="22">
        <f t="shared" si="230"/>
        <v>53664.3</v>
      </c>
      <c r="H1047" s="22">
        <f t="shared" si="231"/>
        <v>54220.7</v>
      </c>
      <c r="I1047" s="23">
        <f t="shared" si="232"/>
        <v>214.65719999999999</v>
      </c>
      <c r="J1047" s="23">
        <f t="shared" si="233"/>
        <v>59.19727584001204</v>
      </c>
      <c r="K1047" s="23">
        <f t="shared" si="234"/>
        <v>43.948500491642086</v>
      </c>
    </row>
    <row r="1048" spans="1:11" ht="51">
      <c r="A1048" s="28" t="s">
        <v>164</v>
      </c>
      <c r="B1048" s="21" t="s">
        <v>165</v>
      </c>
      <c r="C1048" s="22">
        <v>560459.28</v>
      </c>
      <c r="D1048" s="22">
        <v>21789947</v>
      </c>
      <c r="E1048" s="22">
        <v>5886408</v>
      </c>
      <c r="F1048" s="22">
        <v>7594886.1399999997</v>
      </c>
      <c r="G1048" s="22">
        <f t="shared" si="230"/>
        <v>7034426.8599999994</v>
      </c>
      <c r="H1048" s="22">
        <f t="shared" si="231"/>
        <v>-1708478.1399999997</v>
      </c>
      <c r="I1048" s="23">
        <f t="shared" si="232"/>
        <v>1255.1182772814466</v>
      </c>
      <c r="J1048" s="23">
        <f t="shared" si="233"/>
        <v>129.02412031242142</v>
      </c>
      <c r="K1048" s="23">
        <f t="shared" si="234"/>
        <v>34.85500051927616</v>
      </c>
    </row>
    <row r="1049" spans="1:11" ht="38.25">
      <c r="A1049" s="29" t="s">
        <v>166</v>
      </c>
      <c r="B1049" s="21" t="s">
        <v>167</v>
      </c>
      <c r="C1049" s="22">
        <v>215260.78</v>
      </c>
      <c r="D1049" s="22">
        <v>18451494</v>
      </c>
      <c r="E1049" s="22">
        <v>5227896</v>
      </c>
      <c r="F1049" s="22">
        <v>7256882.8200000003</v>
      </c>
      <c r="G1049" s="22">
        <f t="shared" si="230"/>
        <v>7041622.04</v>
      </c>
      <c r="H1049" s="22">
        <f t="shared" si="231"/>
        <v>-2028986.8200000003</v>
      </c>
      <c r="I1049" s="23">
        <f t="shared" si="232"/>
        <v>3271.2052980575472</v>
      </c>
      <c r="J1049" s="23">
        <f t="shared" si="233"/>
        <v>138.81077244076775</v>
      </c>
      <c r="K1049" s="23">
        <f t="shared" si="234"/>
        <v>39.329513480046657</v>
      </c>
    </row>
    <row r="1050" spans="1:11" ht="63.75">
      <c r="A1050" s="29" t="s">
        <v>242</v>
      </c>
      <c r="B1050" s="21" t="s">
        <v>243</v>
      </c>
      <c r="C1050" s="22">
        <v>345198.5</v>
      </c>
      <c r="D1050" s="22">
        <v>3338453</v>
      </c>
      <c r="E1050" s="22">
        <v>658512</v>
      </c>
      <c r="F1050" s="22">
        <v>338003.32</v>
      </c>
      <c r="G1050" s="22">
        <f t="shared" si="230"/>
        <v>-7195.179999999993</v>
      </c>
      <c r="H1050" s="22">
        <f t="shared" si="231"/>
        <v>320508.68</v>
      </c>
      <c r="I1050" s="23">
        <f t="shared" si="232"/>
        <v>-2.0843601579960449</v>
      </c>
      <c r="J1050" s="23">
        <f t="shared" si="233"/>
        <v>51.328346332337148</v>
      </c>
      <c r="K1050" s="23">
        <f t="shared" si="234"/>
        <v>10.124549304722876</v>
      </c>
    </row>
    <row r="1051" spans="1:11">
      <c r="A1051" s="26" t="s">
        <v>56</v>
      </c>
      <c r="B1051" s="21" t="s">
        <v>57</v>
      </c>
      <c r="C1051" s="22">
        <v>134846.32</v>
      </c>
      <c r="D1051" s="22">
        <v>1345507</v>
      </c>
      <c r="E1051" s="22">
        <v>135855</v>
      </c>
      <c r="F1051" s="22">
        <v>45203.360000000001</v>
      </c>
      <c r="G1051" s="22">
        <f t="shared" si="230"/>
        <v>-89642.96</v>
      </c>
      <c r="H1051" s="22">
        <f t="shared" si="231"/>
        <v>90651.64</v>
      </c>
      <c r="I1051" s="23">
        <f t="shared" si="232"/>
        <v>-66.47786902898055</v>
      </c>
      <c r="J1051" s="23">
        <f t="shared" si="233"/>
        <v>33.273239851312056</v>
      </c>
      <c r="K1051" s="23">
        <f t="shared" si="234"/>
        <v>3.3595782110386643</v>
      </c>
    </row>
    <row r="1052" spans="1:11">
      <c r="A1052" s="27" t="s">
        <v>58</v>
      </c>
      <c r="B1052" s="21" t="s">
        <v>59</v>
      </c>
      <c r="C1052" s="22">
        <v>134846.32</v>
      </c>
      <c r="D1052" s="22">
        <v>1345507</v>
      </c>
      <c r="E1052" s="22">
        <v>135855</v>
      </c>
      <c r="F1052" s="22">
        <v>45203.360000000001</v>
      </c>
      <c r="G1052" s="22">
        <f t="shared" si="230"/>
        <v>-89642.96</v>
      </c>
      <c r="H1052" s="22">
        <f t="shared" si="231"/>
        <v>90651.64</v>
      </c>
      <c r="I1052" s="23">
        <f t="shared" si="232"/>
        <v>-66.47786902898055</v>
      </c>
      <c r="J1052" s="23">
        <f t="shared" si="233"/>
        <v>33.273239851312056</v>
      </c>
      <c r="K1052" s="23">
        <f t="shared" si="234"/>
        <v>3.3595782110386643</v>
      </c>
    </row>
    <row r="1053" spans="1:11">
      <c r="A1053" s="20"/>
      <c r="B1053" s="21" t="s">
        <v>60</v>
      </c>
      <c r="C1053" s="22">
        <v>21265248.940000001</v>
      </c>
      <c r="D1053" s="22">
        <v>0</v>
      </c>
      <c r="E1053" s="22">
        <v>0</v>
      </c>
      <c r="F1053" s="22">
        <v>38353920.009999998</v>
      </c>
      <c r="G1053" s="22">
        <f t="shared" si="230"/>
        <v>17088671.069999997</v>
      </c>
      <c r="H1053" s="22">
        <f t="shared" si="231"/>
        <v>-38353920.009999998</v>
      </c>
      <c r="I1053" s="23">
        <f t="shared" si="232"/>
        <v>80.359609794438626</v>
      </c>
      <c r="J1053" s="23">
        <f t="shared" si="233"/>
        <v>0</v>
      </c>
      <c r="K1053" s="23">
        <f t="shared" si="234"/>
        <v>0</v>
      </c>
    </row>
    <row r="1054" spans="1:11">
      <c r="A1054" s="20" t="s">
        <v>61</v>
      </c>
      <c r="B1054" s="21" t="s">
        <v>62</v>
      </c>
      <c r="C1054" s="22">
        <v>-21265248.940000001</v>
      </c>
      <c r="D1054" s="22">
        <v>0</v>
      </c>
      <c r="E1054" s="22">
        <v>0</v>
      </c>
      <c r="F1054" s="22">
        <v>-38353920.009999998</v>
      </c>
      <c r="G1054" s="22">
        <f t="shared" si="230"/>
        <v>-17088671.069999997</v>
      </c>
      <c r="H1054" s="22">
        <f t="shared" si="231"/>
        <v>38353920.009999998</v>
      </c>
      <c r="I1054" s="23">
        <f t="shared" si="232"/>
        <v>80.359609794438626</v>
      </c>
      <c r="J1054" s="23">
        <f t="shared" si="233"/>
        <v>0</v>
      </c>
      <c r="K1054" s="23">
        <f t="shared" si="234"/>
        <v>0</v>
      </c>
    </row>
    <row r="1055" spans="1:11">
      <c r="A1055" s="26" t="s">
        <v>63</v>
      </c>
      <c r="B1055" s="21" t="s">
        <v>64</v>
      </c>
      <c r="C1055" s="22">
        <v>-21265248.940000001</v>
      </c>
      <c r="D1055" s="22">
        <v>0</v>
      </c>
      <c r="E1055" s="22">
        <v>0</v>
      </c>
      <c r="F1055" s="22">
        <v>-38353920.009999998</v>
      </c>
      <c r="G1055" s="22">
        <f t="shared" si="230"/>
        <v>-17088671.069999997</v>
      </c>
      <c r="H1055" s="22">
        <f t="shared" si="231"/>
        <v>38353920.009999998</v>
      </c>
      <c r="I1055" s="23">
        <f t="shared" si="232"/>
        <v>80.359609794438626</v>
      </c>
      <c r="J1055" s="23">
        <f t="shared" si="233"/>
        <v>0</v>
      </c>
      <c r="K1055" s="23">
        <f t="shared" si="234"/>
        <v>0</v>
      </c>
    </row>
    <row r="1056" spans="1:11" ht="25.5">
      <c r="A1056" s="27" t="s">
        <v>152</v>
      </c>
      <c r="B1056" s="21" t="s">
        <v>153</v>
      </c>
      <c r="C1056" s="22">
        <v>-3382.14</v>
      </c>
      <c r="D1056" s="22">
        <v>0</v>
      </c>
      <c r="E1056" s="22">
        <v>0</v>
      </c>
      <c r="F1056" s="22">
        <v>0</v>
      </c>
      <c r="G1056" s="22">
        <f t="shared" si="230"/>
        <v>3382.14</v>
      </c>
      <c r="H1056" s="22">
        <f t="shared" si="231"/>
        <v>0</v>
      </c>
      <c r="I1056" s="23">
        <f t="shared" si="232"/>
        <v>-100</v>
      </c>
      <c r="J1056" s="23">
        <f t="shared" si="233"/>
        <v>0</v>
      </c>
      <c r="K1056" s="23">
        <f t="shared" si="234"/>
        <v>0</v>
      </c>
    </row>
    <row r="1057" spans="1:11" s="35" customFormat="1" ht="25.5">
      <c r="A1057" s="36" t="s">
        <v>128</v>
      </c>
      <c r="B1057" s="32" t="s">
        <v>529</v>
      </c>
      <c r="C1057" s="33"/>
      <c r="D1057" s="33"/>
      <c r="E1057" s="33"/>
      <c r="F1057" s="33"/>
      <c r="G1057" s="33"/>
      <c r="H1057" s="33"/>
      <c r="I1057" s="34"/>
      <c r="J1057" s="34"/>
      <c r="K1057" s="34"/>
    </row>
    <row r="1058" spans="1:11">
      <c r="A1058" s="20" t="s">
        <v>26</v>
      </c>
      <c r="B1058" s="21" t="s">
        <v>27</v>
      </c>
      <c r="C1058" s="22">
        <v>23643245.66</v>
      </c>
      <c r="D1058" s="22">
        <v>48795884</v>
      </c>
      <c r="E1058" s="22">
        <v>11769394</v>
      </c>
      <c r="F1058" s="22">
        <v>48796092.399999999</v>
      </c>
      <c r="G1058" s="22">
        <f t="shared" ref="G1058:G1093" si="235">F1058-C1058</f>
        <v>25152846.739999998</v>
      </c>
      <c r="H1058" s="22">
        <f t="shared" ref="H1058:H1093" si="236">E1058-F1058</f>
        <v>-37026698.399999999</v>
      </c>
      <c r="I1058" s="23">
        <f t="shared" ref="I1058:I1093" si="237">IF(ISERROR(F1058/C1058),0,F1058/C1058*100-100)</f>
        <v>106.38491475201292</v>
      </c>
      <c r="J1058" s="23">
        <f t="shared" ref="J1058:J1093" si="238">IF(ISERROR(F1058/E1058),0,F1058/E1058*100)</f>
        <v>414.60157082004389</v>
      </c>
      <c r="K1058" s="23">
        <f t="shared" ref="K1058:K1093" si="239">IF(ISERROR(F1058/D1058),0,F1058/D1058*100)</f>
        <v>100.00042708520252</v>
      </c>
    </row>
    <row r="1059" spans="1:11" ht="25.5">
      <c r="A1059" s="26" t="s">
        <v>70</v>
      </c>
      <c r="B1059" s="21" t="s">
        <v>71</v>
      </c>
      <c r="C1059" s="22">
        <v>44.66</v>
      </c>
      <c r="D1059" s="22">
        <v>0</v>
      </c>
      <c r="E1059" s="22">
        <v>0</v>
      </c>
      <c r="F1059" s="22">
        <v>208.4</v>
      </c>
      <c r="G1059" s="22">
        <f t="shared" si="235"/>
        <v>163.74</v>
      </c>
      <c r="H1059" s="22">
        <f t="shared" si="236"/>
        <v>-208.4</v>
      </c>
      <c r="I1059" s="23">
        <f t="shared" si="237"/>
        <v>366.63681146439774</v>
      </c>
      <c r="J1059" s="23">
        <f t="shared" si="238"/>
        <v>0</v>
      </c>
      <c r="K1059" s="23">
        <f t="shared" si="239"/>
        <v>0</v>
      </c>
    </row>
    <row r="1060" spans="1:11">
      <c r="A1060" s="26" t="s">
        <v>72</v>
      </c>
      <c r="B1060" s="21" t="s">
        <v>73</v>
      </c>
      <c r="C1060" s="22">
        <v>20225</v>
      </c>
      <c r="D1060" s="22">
        <v>274696</v>
      </c>
      <c r="E1060" s="22">
        <v>0</v>
      </c>
      <c r="F1060" s="22">
        <v>274696</v>
      </c>
      <c r="G1060" s="22">
        <f t="shared" si="235"/>
        <v>254471</v>
      </c>
      <c r="H1060" s="22">
        <f t="shared" si="236"/>
        <v>-274696</v>
      </c>
      <c r="I1060" s="23">
        <f t="shared" si="237"/>
        <v>1258.2002472187887</v>
      </c>
      <c r="J1060" s="23">
        <f t="shared" si="238"/>
        <v>0</v>
      </c>
      <c r="K1060" s="23">
        <f t="shared" si="239"/>
        <v>100</v>
      </c>
    </row>
    <row r="1061" spans="1:11">
      <c r="A1061" s="27" t="s">
        <v>74</v>
      </c>
      <c r="B1061" s="21" t="s">
        <v>75</v>
      </c>
      <c r="C1061" s="22">
        <v>0</v>
      </c>
      <c r="D1061" s="22">
        <v>274696</v>
      </c>
      <c r="E1061" s="22">
        <v>0</v>
      </c>
      <c r="F1061" s="22">
        <v>274696</v>
      </c>
      <c r="G1061" s="22">
        <f t="shared" si="235"/>
        <v>274696</v>
      </c>
      <c r="H1061" s="22">
        <f t="shared" si="236"/>
        <v>-274696</v>
      </c>
      <c r="I1061" s="23">
        <f t="shared" si="237"/>
        <v>0</v>
      </c>
      <c r="J1061" s="23">
        <f t="shared" si="238"/>
        <v>0</v>
      </c>
      <c r="K1061" s="23">
        <f t="shared" si="239"/>
        <v>100</v>
      </c>
    </row>
    <row r="1062" spans="1:11">
      <c r="A1062" s="28" t="s">
        <v>76</v>
      </c>
      <c r="B1062" s="21" t="s">
        <v>77</v>
      </c>
      <c r="C1062" s="22">
        <v>0</v>
      </c>
      <c r="D1062" s="22">
        <v>274696</v>
      </c>
      <c r="E1062" s="22">
        <v>0</v>
      </c>
      <c r="F1062" s="22">
        <v>274696</v>
      </c>
      <c r="G1062" s="22">
        <f t="shared" si="235"/>
        <v>274696</v>
      </c>
      <c r="H1062" s="22">
        <f t="shared" si="236"/>
        <v>-274696</v>
      </c>
      <c r="I1062" s="23">
        <f t="shared" si="237"/>
        <v>0</v>
      </c>
      <c r="J1062" s="23">
        <f t="shared" si="238"/>
        <v>0</v>
      </c>
      <c r="K1062" s="23">
        <f t="shared" si="239"/>
        <v>100</v>
      </c>
    </row>
    <row r="1063" spans="1:11" ht="25.5">
      <c r="A1063" s="29" t="s">
        <v>78</v>
      </c>
      <c r="B1063" s="21" t="s">
        <v>79</v>
      </c>
      <c r="C1063" s="22">
        <v>0</v>
      </c>
      <c r="D1063" s="22">
        <v>274696</v>
      </c>
      <c r="E1063" s="22">
        <v>0</v>
      </c>
      <c r="F1063" s="22">
        <v>274696</v>
      </c>
      <c r="G1063" s="22">
        <f t="shared" si="235"/>
        <v>274696</v>
      </c>
      <c r="H1063" s="22">
        <f t="shared" si="236"/>
        <v>-274696</v>
      </c>
      <c r="I1063" s="23">
        <f t="shared" si="237"/>
        <v>0</v>
      </c>
      <c r="J1063" s="23">
        <f t="shared" si="238"/>
        <v>0</v>
      </c>
      <c r="K1063" s="23">
        <f t="shared" si="239"/>
        <v>100</v>
      </c>
    </row>
    <row r="1064" spans="1:11" ht="25.5">
      <c r="A1064" s="30" t="s">
        <v>80</v>
      </c>
      <c r="B1064" s="21" t="s">
        <v>81</v>
      </c>
      <c r="C1064" s="22">
        <v>0</v>
      </c>
      <c r="D1064" s="22">
        <v>274696</v>
      </c>
      <c r="E1064" s="22">
        <v>0</v>
      </c>
      <c r="F1064" s="22">
        <v>274696</v>
      </c>
      <c r="G1064" s="22">
        <f t="shared" si="235"/>
        <v>274696</v>
      </c>
      <c r="H1064" s="22">
        <f t="shared" si="236"/>
        <v>-274696</v>
      </c>
      <c r="I1064" s="23">
        <f t="shared" si="237"/>
        <v>0</v>
      </c>
      <c r="J1064" s="23">
        <f t="shared" si="238"/>
        <v>0</v>
      </c>
      <c r="K1064" s="23">
        <f t="shared" si="239"/>
        <v>100</v>
      </c>
    </row>
    <row r="1065" spans="1:11" ht="25.5">
      <c r="A1065" s="27" t="s">
        <v>108</v>
      </c>
      <c r="B1065" s="21" t="s">
        <v>109</v>
      </c>
      <c r="C1065" s="22">
        <v>20225</v>
      </c>
      <c r="D1065" s="22">
        <v>0</v>
      </c>
      <c r="E1065" s="22">
        <v>0</v>
      </c>
      <c r="F1065" s="22">
        <v>0</v>
      </c>
      <c r="G1065" s="22">
        <f t="shared" si="235"/>
        <v>-20225</v>
      </c>
      <c r="H1065" s="22">
        <f t="shared" si="236"/>
        <v>0</v>
      </c>
      <c r="I1065" s="23">
        <f t="shared" si="237"/>
        <v>-100</v>
      </c>
      <c r="J1065" s="23">
        <f t="shared" si="238"/>
        <v>0</v>
      </c>
      <c r="K1065" s="23">
        <f t="shared" si="239"/>
        <v>0</v>
      </c>
    </row>
    <row r="1066" spans="1:11" ht="38.25">
      <c r="A1066" s="28" t="s">
        <v>110</v>
      </c>
      <c r="B1066" s="21" t="s">
        <v>111</v>
      </c>
      <c r="C1066" s="22">
        <v>20225</v>
      </c>
      <c r="D1066" s="22">
        <v>0</v>
      </c>
      <c r="E1066" s="22">
        <v>0</v>
      </c>
      <c r="F1066" s="22">
        <v>0</v>
      </c>
      <c r="G1066" s="22">
        <f t="shared" si="235"/>
        <v>-20225</v>
      </c>
      <c r="H1066" s="22">
        <f t="shared" si="236"/>
        <v>0</v>
      </c>
      <c r="I1066" s="23">
        <f t="shared" si="237"/>
        <v>-100</v>
      </c>
      <c r="J1066" s="23">
        <f t="shared" si="238"/>
        <v>0</v>
      </c>
      <c r="K1066" s="23">
        <f t="shared" si="239"/>
        <v>0</v>
      </c>
    </row>
    <row r="1067" spans="1:11" ht="51">
      <c r="A1067" s="29" t="s">
        <v>450</v>
      </c>
      <c r="B1067" s="21" t="s">
        <v>451</v>
      </c>
      <c r="C1067" s="22">
        <v>20225</v>
      </c>
      <c r="D1067" s="22">
        <v>0</v>
      </c>
      <c r="E1067" s="22">
        <v>0</v>
      </c>
      <c r="F1067" s="22">
        <v>0</v>
      </c>
      <c r="G1067" s="22">
        <f t="shared" si="235"/>
        <v>-20225</v>
      </c>
      <c r="H1067" s="22">
        <f t="shared" si="236"/>
        <v>0</v>
      </c>
      <c r="I1067" s="23">
        <f t="shared" si="237"/>
        <v>-100</v>
      </c>
      <c r="J1067" s="23">
        <f t="shared" si="238"/>
        <v>0</v>
      </c>
      <c r="K1067" s="23">
        <f t="shared" si="239"/>
        <v>0</v>
      </c>
    </row>
    <row r="1068" spans="1:11">
      <c r="A1068" s="26" t="s">
        <v>28</v>
      </c>
      <c r="B1068" s="21" t="s">
        <v>29</v>
      </c>
      <c r="C1068" s="22">
        <v>23622976</v>
      </c>
      <c r="D1068" s="22">
        <v>48521188</v>
      </c>
      <c r="E1068" s="22">
        <v>11769394</v>
      </c>
      <c r="F1068" s="22">
        <v>48521188</v>
      </c>
      <c r="G1068" s="22">
        <f t="shared" si="235"/>
        <v>24898212</v>
      </c>
      <c r="H1068" s="22">
        <f t="shared" si="236"/>
        <v>-36751794</v>
      </c>
      <c r="I1068" s="23">
        <f t="shared" si="237"/>
        <v>105.39828682042432</v>
      </c>
      <c r="J1068" s="23">
        <f t="shared" si="238"/>
        <v>412.26581419570118</v>
      </c>
      <c r="K1068" s="23">
        <f t="shared" si="239"/>
        <v>100</v>
      </c>
    </row>
    <row r="1069" spans="1:11">
      <c r="A1069" s="27" t="s">
        <v>30</v>
      </c>
      <c r="B1069" s="21" t="s">
        <v>31</v>
      </c>
      <c r="C1069" s="22">
        <v>23622976</v>
      </c>
      <c r="D1069" s="22">
        <v>48521188</v>
      </c>
      <c r="E1069" s="22">
        <v>11769394</v>
      </c>
      <c r="F1069" s="22">
        <v>48521188</v>
      </c>
      <c r="G1069" s="22">
        <f t="shared" si="235"/>
        <v>24898212</v>
      </c>
      <c r="H1069" s="22">
        <f t="shared" si="236"/>
        <v>-36751794</v>
      </c>
      <c r="I1069" s="23">
        <f t="shared" si="237"/>
        <v>105.39828682042432</v>
      </c>
      <c r="J1069" s="23">
        <f t="shared" si="238"/>
        <v>412.26581419570118</v>
      </c>
      <c r="K1069" s="23">
        <f t="shared" si="239"/>
        <v>100</v>
      </c>
    </row>
    <row r="1070" spans="1:11">
      <c r="A1070" s="20" t="s">
        <v>32</v>
      </c>
      <c r="B1070" s="21" t="s">
        <v>33</v>
      </c>
      <c r="C1070" s="22">
        <v>2377996.7200000002</v>
      </c>
      <c r="D1070" s="22">
        <v>48795884</v>
      </c>
      <c r="E1070" s="22">
        <v>11769394</v>
      </c>
      <c r="F1070" s="22">
        <v>10442172.390000001</v>
      </c>
      <c r="G1070" s="22">
        <f t="shared" si="235"/>
        <v>8064175.6699999999</v>
      </c>
      <c r="H1070" s="22">
        <f t="shared" si="236"/>
        <v>1327221.6099999994</v>
      </c>
      <c r="I1070" s="23">
        <f t="shared" si="237"/>
        <v>339.11634958016259</v>
      </c>
      <c r="J1070" s="23">
        <f t="shared" si="238"/>
        <v>88.723110042879014</v>
      </c>
      <c r="K1070" s="23">
        <f t="shared" si="239"/>
        <v>21.399699183644259</v>
      </c>
    </row>
    <row r="1071" spans="1:11">
      <c r="A1071" s="26" t="s">
        <v>34</v>
      </c>
      <c r="B1071" s="21" t="s">
        <v>35</v>
      </c>
      <c r="C1071" s="22">
        <v>2243150.4</v>
      </c>
      <c r="D1071" s="22">
        <v>47450377</v>
      </c>
      <c r="E1071" s="22">
        <v>11633539</v>
      </c>
      <c r="F1071" s="22">
        <v>10396969.029999999</v>
      </c>
      <c r="G1071" s="22">
        <f t="shared" si="235"/>
        <v>8153818.629999999</v>
      </c>
      <c r="H1071" s="22">
        <f t="shared" si="236"/>
        <v>1236569.9700000007</v>
      </c>
      <c r="I1071" s="23">
        <f t="shared" si="237"/>
        <v>363.49852555584323</v>
      </c>
      <c r="J1071" s="23">
        <f t="shared" si="238"/>
        <v>89.37064662782322</v>
      </c>
      <c r="K1071" s="23">
        <f t="shared" si="239"/>
        <v>21.911246416440484</v>
      </c>
    </row>
    <row r="1072" spans="1:11">
      <c r="A1072" s="27" t="s">
        <v>36</v>
      </c>
      <c r="B1072" s="21" t="s">
        <v>37</v>
      </c>
      <c r="C1072" s="22">
        <v>1357480.21</v>
      </c>
      <c r="D1072" s="22">
        <v>21364362</v>
      </c>
      <c r="E1072" s="22">
        <v>4943450</v>
      </c>
      <c r="F1072" s="22">
        <v>1906851.71</v>
      </c>
      <c r="G1072" s="22">
        <f t="shared" si="235"/>
        <v>549371.5</v>
      </c>
      <c r="H1072" s="22">
        <f t="shared" si="236"/>
        <v>3036598.29</v>
      </c>
      <c r="I1072" s="23">
        <f t="shared" si="237"/>
        <v>40.469945414526535</v>
      </c>
      <c r="J1072" s="23">
        <f t="shared" si="238"/>
        <v>38.573298202672227</v>
      </c>
      <c r="K1072" s="23">
        <f t="shared" si="239"/>
        <v>8.9253856960483997</v>
      </c>
    </row>
    <row r="1073" spans="1:11">
      <c r="A1073" s="28" t="s">
        <v>38</v>
      </c>
      <c r="B1073" s="21" t="s">
        <v>39</v>
      </c>
      <c r="C1073" s="22">
        <v>1005260.14</v>
      </c>
      <c r="D1073" s="22">
        <v>9804046</v>
      </c>
      <c r="E1073" s="22">
        <v>2357809</v>
      </c>
      <c r="F1073" s="22">
        <v>986999.17</v>
      </c>
      <c r="G1073" s="22">
        <f t="shared" si="235"/>
        <v>-18260.969999999972</v>
      </c>
      <c r="H1073" s="22">
        <f t="shared" si="236"/>
        <v>1370809.83</v>
      </c>
      <c r="I1073" s="23">
        <f t="shared" si="237"/>
        <v>-1.8165417361520042</v>
      </c>
      <c r="J1073" s="23">
        <f t="shared" si="238"/>
        <v>41.860861927323207</v>
      </c>
      <c r="K1073" s="23">
        <f t="shared" si="239"/>
        <v>10.067263760288354</v>
      </c>
    </row>
    <row r="1074" spans="1:11">
      <c r="A1074" s="28" t="s">
        <v>40</v>
      </c>
      <c r="B1074" s="21" t="s">
        <v>41</v>
      </c>
      <c r="C1074" s="22">
        <v>352220.07</v>
      </c>
      <c r="D1074" s="22">
        <v>11560316</v>
      </c>
      <c r="E1074" s="22">
        <v>2585641</v>
      </c>
      <c r="F1074" s="22">
        <v>919852.54</v>
      </c>
      <c r="G1074" s="22">
        <f t="shared" si="235"/>
        <v>567632.47</v>
      </c>
      <c r="H1074" s="22">
        <f t="shared" si="236"/>
        <v>1665788.46</v>
      </c>
      <c r="I1074" s="23">
        <f t="shared" si="237"/>
        <v>161.15846834054628</v>
      </c>
      <c r="J1074" s="23">
        <f t="shared" si="238"/>
        <v>35.575415922009284</v>
      </c>
      <c r="K1074" s="23">
        <f t="shared" si="239"/>
        <v>7.9569843938522098</v>
      </c>
    </row>
    <row r="1075" spans="1:11">
      <c r="A1075" s="29" t="s">
        <v>82</v>
      </c>
      <c r="B1075" s="21" t="s">
        <v>83</v>
      </c>
      <c r="C1075" s="22">
        <v>6840</v>
      </c>
      <c r="D1075" s="22">
        <v>0</v>
      </c>
      <c r="E1075" s="22">
        <v>0</v>
      </c>
      <c r="F1075" s="22">
        <v>55591.72</v>
      </c>
      <c r="G1075" s="22">
        <f t="shared" si="235"/>
        <v>48751.72</v>
      </c>
      <c r="H1075" s="22">
        <f t="shared" si="236"/>
        <v>-55591.72</v>
      </c>
      <c r="I1075" s="23">
        <f t="shared" si="237"/>
        <v>712.74444444444441</v>
      </c>
      <c r="J1075" s="23">
        <f t="shared" si="238"/>
        <v>0</v>
      </c>
      <c r="K1075" s="23">
        <f t="shared" si="239"/>
        <v>0</v>
      </c>
    </row>
    <row r="1076" spans="1:11">
      <c r="A1076" s="27" t="s">
        <v>42</v>
      </c>
      <c r="B1076" s="21" t="s">
        <v>43</v>
      </c>
      <c r="C1076" s="22">
        <v>87890.72</v>
      </c>
      <c r="D1076" s="22">
        <v>3758709</v>
      </c>
      <c r="E1076" s="22">
        <v>670796</v>
      </c>
      <c r="F1076" s="22">
        <v>574912.72</v>
      </c>
      <c r="G1076" s="22">
        <f t="shared" si="235"/>
        <v>487022</v>
      </c>
      <c r="H1076" s="22">
        <f t="shared" si="236"/>
        <v>95883.280000000028</v>
      </c>
      <c r="I1076" s="23">
        <f t="shared" si="237"/>
        <v>554.12220994434904</v>
      </c>
      <c r="J1076" s="23">
        <f t="shared" si="238"/>
        <v>85.706044758764207</v>
      </c>
      <c r="K1076" s="23">
        <f t="shared" si="239"/>
        <v>15.295483635471646</v>
      </c>
    </row>
    <row r="1077" spans="1:11">
      <c r="A1077" s="28" t="s">
        <v>44</v>
      </c>
      <c r="B1077" s="21" t="s">
        <v>45</v>
      </c>
      <c r="C1077" s="22">
        <v>87890.72</v>
      </c>
      <c r="D1077" s="22">
        <v>3708709</v>
      </c>
      <c r="E1077" s="22">
        <v>660796</v>
      </c>
      <c r="F1077" s="22">
        <v>574557.72</v>
      </c>
      <c r="G1077" s="22">
        <f t="shared" si="235"/>
        <v>486667</v>
      </c>
      <c r="H1077" s="22">
        <f t="shared" si="236"/>
        <v>86238.280000000028</v>
      </c>
      <c r="I1077" s="23">
        <f t="shared" si="237"/>
        <v>553.71829926982048</v>
      </c>
      <c r="J1077" s="23">
        <f t="shared" si="238"/>
        <v>86.9493338337399</v>
      </c>
      <c r="K1077" s="23">
        <f t="shared" si="239"/>
        <v>15.492121921671394</v>
      </c>
    </row>
    <row r="1078" spans="1:11">
      <c r="A1078" s="28" t="s">
        <v>46</v>
      </c>
      <c r="B1078" s="21" t="s">
        <v>47</v>
      </c>
      <c r="C1078" s="22">
        <v>0</v>
      </c>
      <c r="D1078" s="22">
        <v>50000</v>
      </c>
      <c r="E1078" s="22">
        <v>10000</v>
      </c>
      <c r="F1078" s="22">
        <v>355</v>
      </c>
      <c r="G1078" s="22">
        <f t="shared" si="235"/>
        <v>355</v>
      </c>
      <c r="H1078" s="22">
        <f t="shared" si="236"/>
        <v>9645</v>
      </c>
      <c r="I1078" s="23">
        <f t="shared" si="237"/>
        <v>0</v>
      </c>
      <c r="J1078" s="23">
        <f t="shared" si="238"/>
        <v>3.55</v>
      </c>
      <c r="K1078" s="23">
        <f t="shared" si="239"/>
        <v>0.71000000000000008</v>
      </c>
    </row>
    <row r="1079" spans="1:11" ht="25.5">
      <c r="A1079" s="27" t="s">
        <v>84</v>
      </c>
      <c r="B1079" s="21" t="s">
        <v>85</v>
      </c>
      <c r="C1079" s="22">
        <v>212320.19</v>
      </c>
      <c r="D1079" s="22">
        <v>358367</v>
      </c>
      <c r="E1079" s="22">
        <v>0</v>
      </c>
      <c r="F1079" s="22">
        <v>241654.16</v>
      </c>
      <c r="G1079" s="22">
        <f t="shared" si="235"/>
        <v>29333.97</v>
      </c>
      <c r="H1079" s="22">
        <f t="shared" si="236"/>
        <v>-241654.16</v>
      </c>
      <c r="I1079" s="23">
        <f t="shared" si="237"/>
        <v>13.815911713342004</v>
      </c>
      <c r="J1079" s="23">
        <f t="shared" si="238"/>
        <v>0</v>
      </c>
      <c r="K1079" s="23">
        <f t="shared" si="239"/>
        <v>67.432034757664624</v>
      </c>
    </row>
    <row r="1080" spans="1:11">
      <c r="A1080" s="28" t="s">
        <v>86</v>
      </c>
      <c r="B1080" s="21" t="s">
        <v>87</v>
      </c>
      <c r="C1080" s="22">
        <v>212320.19</v>
      </c>
      <c r="D1080" s="22">
        <v>358367</v>
      </c>
      <c r="E1080" s="22">
        <v>0</v>
      </c>
      <c r="F1080" s="22">
        <v>241654.16</v>
      </c>
      <c r="G1080" s="22">
        <f t="shared" si="235"/>
        <v>29333.97</v>
      </c>
      <c r="H1080" s="22">
        <f t="shared" si="236"/>
        <v>-241654.16</v>
      </c>
      <c r="I1080" s="23">
        <f t="shared" si="237"/>
        <v>13.815911713342004</v>
      </c>
      <c r="J1080" s="23">
        <f t="shared" si="238"/>
        <v>0</v>
      </c>
      <c r="K1080" s="23">
        <f t="shared" si="239"/>
        <v>67.432034757664624</v>
      </c>
    </row>
    <row r="1081" spans="1:11" ht="25.5">
      <c r="A1081" s="27" t="s">
        <v>48</v>
      </c>
      <c r="B1081" s="21" t="s">
        <v>49</v>
      </c>
      <c r="C1081" s="22">
        <v>585459.28</v>
      </c>
      <c r="D1081" s="22">
        <v>21968939</v>
      </c>
      <c r="E1081" s="22">
        <v>6019293</v>
      </c>
      <c r="F1081" s="22">
        <v>7673550.4400000004</v>
      </c>
      <c r="G1081" s="22">
        <f t="shared" si="235"/>
        <v>7088091.1600000001</v>
      </c>
      <c r="H1081" s="22">
        <f t="shared" si="236"/>
        <v>-1654257.4400000004</v>
      </c>
      <c r="I1081" s="23">
        <f t="shared" si="237"/>
        <v>1210.6890098317342</v>
      </c>
      <c r="J1081" s="23">
        <f t="shared" si="238"/>
        <v>127.48258707459499</v>
      </c>
      <c r="K1081" s="23">
        <f t="shared" si="239"/>
        <v>34.929089839067792</v>
      </c>
    </row>
    <row r="1082" spans="1:11">
      <c r="A1082" s="28" t="s">
        <v>50</v>
      </c>
      <c r="B1082" s="21" t="s">
        <v>51</v>
      </c>
      <c r="C1082" s="22">
        <v>25000</v>
      </c>
      <c r="D1082" s="22">
        <v>178992</v>
      </c>
      <c r="E1082" s="22">
        <v>132885</v>
      </c>
      <c r="F1082" s="22">
        <v>78664.3</v>
      </c>
      <c r="G1082" s="22">
        <f t="shared" si="235"/>
        <v>53664.3</v>
      </c>
      <c r="H1082" s="22">
        <f t="shared" si="236"/>
        <v>54220.7</v>
      </c>
      <c r="I1082" s="23">
        <f t="shared" si="237"/>
        <v>214.65719999999999</v>
      </c>
      <c r="J1082" s="23">
        <f t="shared" si="238"/>
        <v>59.19727584001204</v>
      </c>
      <c r="K1082" s="23">
        <f t="shared" si="239"/>
        <v>43.948500491642086</v>
      </c>
    </row>
    <row r="1083" spans="1:11" ht="25.5">
      <c r="A1083" s="29" t="s">
        <v>52</v>
      </c>
      <c r="B1083" s="21" t="s">
        <v>53</v>
      </c>
      <c r="C1083" s="22">
        <v>25000</v>
      </c>
      <c r="D1083" s="22">
        <v>178992</v>
      </c>
      <c r="E1083" s="22">
        <v>132885</v>
      </c>
      <c r="F1083" s="22">
        <v>78664.3</v>
      </c>
      <c r="G1083" s="22">
        <f t="shared" si="235"/>
        <v>53664.3</v>
      </c>
      <c r="H1083" s="22">
        <f t="shared" si="236"/>
        <v>54220.7</v>
      </c>
      <c r="I1083" s="23">
        <f t="shared" si="237"/>
        <v>214.65719999999999</v>
      </c>
      <c r="J1083" s="23">
        <f t="shared" si="238"/>
        <v>59.19727584001204</v>
      </c>
      <c r="K1083" s="23">
        <f t="shared" si="239"/>
        <v>43.948500491642086</v>
      </c>
    </row>
    <row r="1084" spans="1:11" ht="25.5">
      <c r="A1084" s="30" t="s">
        <v>54</v>
      </c>
      <c r="B1084" s="21" t="s">
        <v>55</v>
      </c>
      <c r="C1084" s="22">
        <v>25000</v>
      </c>
      <c r="D1084" s="22">
        <v>178992</v>
      </c>
      <c r="E1084" s="22">
        <v>132885</v>
      </c>
      <c r="F1084" s="22">
        <v>78664.3</v>
      </c>
      <c r="G1084" s="22">
        <f t="shared" si="235"/>
        <v>53664.3</v>
      </c>
      <c r="H1084" s="22">
        <f t="shared" si="236"/>
        <v>54220.7</v>
      </c>
      <c r="I1084" s="23">
        <f t="shared" si="237"/>
        <v>214.65719999999999</v>
      </c>
      <c r="J1084" s="23">
        <f t="shared" si="238"/>
        <v>59.19727584001204</v>
      </c>
      <c r="K1084" s="23">
        <f t="shared" si="239"/>
        <v>43.948500491642086</v>
      </c>
    </row>
    <row r="1085" spans="1:11" ht="51">
      <c r="A1085" s="28" t="s">
        <v>164</v>
      </c>
      <c r="B1085" s="21" t="s">
        <v>165</v>
      </c>
      <c r="C1085" s="22">
        <v>560459.28</v>
      </c>
      <c r="D1085" s="22">
        <v>21789947</v>
      </c>
      <c r="E1085" s="22">
        <v>5886408</v>
      </c>
      <c r="F1085" s="22">
        <v>7594886.1399999997</v>
      </c>
      <c r="G1085" s="22">
        <f t="shared" si="235"/>
        <v>7034426.8599999994</v>
      </c>
      <c r="H1085" s="22">
        <f t="shared" si="236"/>
        <v>-1708478.1399999997</v>
      </c>
      <c r="I1085" s="23">
        <f t="shared" si="237"/>
        <v>1255.1182772814466</v>
      </c>
      <c r="J1085" s="23">
        <f t="shared" si="238"/>
        <v>129.02412031242142</v>
      </c>
      <c r="K1085" s="23">
        <f t="shared" si="239"/>
        <v>34.85500051927616</v>
      </c>
    </row>
    <row r="1086" spans="1:11" ht="38.25">
      <c r="A1086" s="29" t="s">
        <v>166</v>
      </c>
      <c r="B1086" s="21" t="s">
        <v>167</v>
      </c>
      <c r="C1086" s="22">
        <v>215260.78</v>
      </c>
      <c r="D1086" s="22">
        <v>18451494</v>
      </c>
      <c r="E1086" s="22">
        <v>5227896</v>
      </c>
      <c r="F1086" s="22">
        <v>7256882.8200000003</v>
      </c>
      <c r="G1086" s="22">
        <f t="shared" si="235"/>
        <v>7041622.04</v>
      </c>
      <c r="H1086" s="22">
        <f t="shared" si="236"/>
        <v>-2028986.8200000003</v>
      </c>
      <c r="I1086" s="23">
        <f t="shared" si="237"/>
        <v>3271.2052980575472</v>
      </c>
      <c r="J1086" s="23">
        <f t="shared" si="238"/>
        <v>138.81077244076775</v>
      </c>
      <c r="K1086" s="23">
        <f t="shared" si="239"/>
        <v>39.329513480046657</v>
      </c>
    </row>
    <row r="1087" spans="1:11" ht="63.75">
      <c r="A1087" s="29" t="s">
        <v>242</v>
      </c>
      <c r="B1087" s="21" t="s">
        <v>243</v>
      </c>
      <c r="C1087" s="22">
        <v>345198.5</v>
      </c>
      <c r="D1087" s="22">
        <v>3338453</v>
      </c>
      <c r="E1087" s="22">
        <v>658512</v>
      </c>
      <c r="F1087" s="22">
        <v>338003.32</v>
      </c>
      <c r="G1087" s="22">
        <f t="shared" si="235"/>
        <v>-7195.179999999993</v>
      </c>
      <c r="H1087" s="22">
        <f t="shared" si="236"/>
        <v>320508.68</v>
      </c>
      <c r="I1087" s="23">
        <f t="shared" si="237"/>
        <v>-2.0843601579960449</v>
      </c>
      <c r="J1087" s="23">
        <f t="shared" si="238"/>
        <v>51.328346332337148</v>
      </c>
      <c r="K1087" s="23">
        <f t="shared" si="239"/>
        <v>10.124549304722876</v>
      </c>
    </row>
    <row r="1088" spans="1:11">
      <c r="A1088" s="26" t="s">
        <v>56</v>
      </c>
      <c r="B1088" s="21" t="s">
        <v>57</v>
      </c>
      <c r="C1088" s="22">
        <v>134846.32</v>
      </c>
      <c r="D1088" s="22">
        <v>1345507</v>
      </c>
      <c r="E1088" s="22">
        <v>135855</v>
      </c>
      <c r="F1088" s="22">
        <v>45203.360000000001</v>
      </c>
      <c r="G1088" s="22">
        <f t="shared" si="235"/>
        <v>-89642.96</v>
      </c>
      <c r="H1088" s="22">
        <f t="shared" si="236"/>
        <v>90651.64</v>
      </c>
      <c r="I1088" s="23">
        <f t="shared" si="237"/>
        <v>-66.47786902898055</v>
      </c>
      <c r="J1088" s="23">
        <f t="shared" si="238"/>
        <v>33.273239851312056</v>
      </c>
      <c r="K1088" s="23">
        <f t="shared" si="239"/>
        <v>3.3595782110386643</v>
      </c>
    </row>
    <row r="1089" spans="1:11">
      <c r="A1089" s="27" t="s">
        <v>58</v>
      </c>
      <c r="B1089" s="21" t="s">
        <v>59</v>
      </c>
      <c r="C1089" s="22">
        <v>134846.32</v>
      </c>
      <c r="D1089" s="22">
        <v>1345507</v>
      </c>
      <c r="E1089" s="22">
        <v>135855</v>
      </c>
      <c r="F1089" s="22">
        <v>45203.360000000001</v>
      </c>
      <c r="G1089" s="22">
        <f t="shared" si="235"/>
        <v>-89642.96</v>
      </c>
      <c r="H1089" s="22">
        <f t="shared" si="236"/>
        <v>90651.64</v>
      </c>
      <c r="I1089" s="23">
        <f t="shared" si="237"/>
        <v>-66.47786902898055</v>
      </c>
      <c r="J1089" s="23">
        <f t="shared" si="238"/>
        <v>33.273239851312056</v>
      </c>
      <c r="K1089" s="23">
        <f t="shared" si="239"/>
        <v>3.3595782110386643</v>
      </c>
    </row>
    <row r="1090" spans="1:11">
      <c r="A1090" s="20"/>
      <c r="B1090" s="21" t="s">
        <v>60</v>
      </c>
      <c r="C1090" s="22">
        <v>21265248.940000001</v>
      </c>
      <c r="D1090" s="22">
        <v>0</v>
      </c>
      <c r="E1090" s="22">
        <v>0</v>
      </c>
      <c r="F1090" s="22">
        <v>38353920.009999998</v>
      </c>
      <c r="G1090" s="22">
        <f t="shared" si="235"/>
        <v>17088671.069999997</v>
      </c>
      <c r="H1090" s="22">
        <f t="shared" si="236"/>
        <v>-38353920.009999998</v>
      </c>
      <c r="I1090" s="23">
        <f t="shared" si="237"/>
        <v>80.359609794438626</v>
      </c>
      <c r="J1090" s="23">
        <f t="shared" si="238"/>
        <v>0</v>
      </c>
      <c r="K1090" s="23">
        <f t="shared" si="239"/>
        <v>0</v>
      </c>
    </row>
    <row r="1091" spans="1:11">
      <c r="A1091" s="20" t="s">
        <v>61</v>
      </c>
      <c r="B1091" s="21" t="s">
        <v>62</v>
      </c>
      <c r="C1091" s="22">
        <v>-21265248.940000001</v>
      </c>
      <c r="D1091" s="22">
        <v>0</v>
      </c>
      <c r="E1091" s="22">
        <v>0</v>
      </c>
      <c r="F1091" s="22">
        <v>-38353920.009999998</v>
      </c>
      <c r="G1091" s="22">
        <f t="shared" si="235"/>
        <v>-17088671.069999997</v>
      </c>
      <c r="H1091" s="22">
        <f t="shared" si="236"/>
        <v>38353920.009999998</v>
      </c>
      <c r="I1091" s="23">
        <f t="shared" si="237"/>
        <v>80.359609794438626</v>
      </c>
      <c r="J1091" s="23">
        <f t="shared" si="238"/>
        <v>0</v>
      </c>
      <c r="K1091" s="23">
        <f t="shared" si="239"/>
        <v>0</v>
      </c>
    </row>
    <row r="1092" spans="1:11">
      <c r="A1092" s="26" t="s">
        <v>63</v>
      </c>
      <c r="B1092" s="21" t="s">
        <v>64</v>
      </c>
      <c r="C1092" s="22">
        <v>-21265248.940000001</v>
      </c>
      <c r="D1092" s="22">
        <v>0</v>
      </c>
      <c r="E1092" s="22">
        <v>0</v>
      </c>
      <c r="F1092" s="22">
        <v>-38353920.009999998</v>
      </c>
      <c r="G1092" s="22">
        <f t="shared" si="235"/>
        <v>-17088671.069999997</v>
      </c>
      <c r="H1092" s="22">
        <f t="shared" si="236"/>
        <v>38353920.009999998</v>
      </c>
      <c r="I1092" s="23">
        <f t="shared" si="237"/>
        <v>80.359609794438626</v>
      </c>
      <c r="J1092" s="23">
        <f t="shared" si="238"/>
        <v>0</v>
      </c>
      <c r="K1092" s="23">
        <f t="shared" si="239"/>
        <v>0</v>
      </c>
    </row>
    <row r="1093" spans="1:11" ht="25.5">
      <c r="A1093" s="27" t="s">
        <v>152</v>
      </c>
      <c r="B1093" s="21" t="s">
        <v>153</v>
      </c>
      <c r="C1093" s="22">
        <v>-3382.14</v>
      </c>
      <c r="D1093" s="22">
        <v>0</v>
      </c>
      <c r="E1093" s="22">
        <v>0</v>
      </c>
      <c r="F1093" s="22">
        <v>0</v>
      </c>
      <c r="G1093" s="22">
        <f t="shared" si="235"/>
        <v>3382.14</v>
      </c>
      <c r="H1093" s="22">
        <f t="shared" si="236"/>
        <v>0</v>
      </c>
      <c r="I1093" s="23">
        <f t="shared" si="237"/>
        <v>-100</v>
      </c>
      <c r="J1093" s="23">
        <f t="shared" si="238"/>
        <v>0</v>
      </c>
      <c r="K1093" s="23">
        <f t="shared" si="239"/>
        <v>0</v>
      </c>
    </row>
    <row r="1094" spans="1:11" s="35" customFormat="1" ht="25.5">
      <c r="A1094" s="31" t="s">
        <v>530</v>
      </c>
      <c r="B1094" s="32" t="s">
        <v>531</v>
      </c>
      <c r="C1094" s="33"/>
      <c r="D1094" s="33"/>
      <c r="E1094" s="33"/>
      <c r="F1094" s="33"/>
      <c r="G1094" s="33"/>
      <c r="H1094" s="33"/>
      <c r="I1094" s="34"/>
      <c r="J1094" s="34"/>
      <c r="K1094" s="34"/>
    </row>
    <row r="1095" spans="1:11">
      <c r="A1095" s="20" t="s">
        <v>26</v>
      </c>
      <c r="B1095" s="21" t="s">
        <v>27</v>
      </c>
      <c r="C1095" s="22">
        <v>14191.14</v>
      </c>
      <c r="D1095" s="22">
        <v>18106</v>
      </c>
      <c r="E1095" s="22">
        <v>0</v>
      </c>
      <c r="F1095" s="22">
        <v>17616.689999999999</v>
      </c>
      <c r="G1095" s="22">
        <f t="shared" ref="G1095:G1107" si="240">F1095-C1095</f>
        <v>3425.5499999999993</v>
      </c>
      <c r="H1095" s="22">
        <f t="shared" ref="H1095:H1107" si="241">E1095-F1095</f>
        <v>-17616.689999999999</v>
      </c>
      <c r="I1095" s="23">
        <f t="shared" ref="I1095:I1107" si="242">IF(ISERROR(F1095/C1095),0,F1095/C1095*100-100)</f>
        <v>24.138652708661894</v>
      </c>
      <c r="J1095" s="23">
        <f t="shared" ref="J1095:J1107" si="243">IF(ISERROR(F1095/E1095),0,F1095/E1095*100)</f>
        <v>0</v>
      </c>
      <c r="K1095" s="23">
        <f t="shared" ref="K1095:K1107" si="244">IF(ISERROR(F1095/D1095),0,F1095/D1095*100)</f>
        <v>97.297525682094317</v>
      </c>
    </row>
    <row r="1096" spans="1:11">
      <c r="A1096" s="26" t="s">
        <v>72</v>
      </c>
      <c r="B1096" s="21" t="s">
        <v>73</v>
      </c>
      <c r="C1096" s="22">
        <v>14191.14</v>
      </c>
      <c r="D1096" s="22">
        <v>18106</v>
      </c>
      <c r="E1096" s="22">
        <v>0</v>
      </c>
      <c r="F1096" s="22">
        <v>17616.689999999999</v>
      </c>
      <c r="G1096" s="22">
        <f t="shared" si="240"/>
        <v>3425.5499999999993</v>
      </c>
      <c r="H1096" s="22">
        <f t="shared" si="241"/>
        <v>-17616.689999999999</v>
      </c>
      <c r="I1096" s="23">
        <f t="shared" si="242"/>
        <v>24.138652708661894</v>
      </c>
      <c r="J1096" s="23">
        <f t="shared" si="243"/>
        <v>0</v>
      </c>
      <c r="K1096" s="23">
        <f t="shared" si="244"/>
        <v>97.297525682094317</v>
      </c>
    </row>
    <row r="1097" spans="1:11">
      <c r="A1097" s="27" t="s">
        <v>74</v>
      </c>
      <c r="B1097" s="21" t="s">
        <v>75</v>
      </c>
      <c r="C1097" s="22">
        <v>14191.14</v>
      </c>
      <c r="D1097" s="22">
        <v>18106</v>
      </c>
      <c r="E1097" s="22">
        <v>0</v>
      </c>
      <c r="F1097" s="22">
        <v>17616.689999999999</v>
      </c>
      <c r="G1097" s="22">
        <f t="shared" si="240"/>
        <v>3425.5499999999993</v>
      </c>
      <c r="H1097" s="22">
        <f t="shared" si="241"/>
        <v>-17616.689999999999</v>
      </c>
      <c r="I1097" s="23">
        <f t="shared" si="242"/>
        <v>24.138652708661894</v>
      </c>
      <c r="J1097" s="23">
        <f t="shared" si="243"/>
        <v>0</v>
      </c>
      <c r="K1097" s="23">
        <f t="shared" si="244"/>
        <v>97.297525682094317</v>
      </c>
    </row>
    <row r="1098" spans="1:11">
      <c r="A1098" s="28" t="s">
        <v>76</v>
      </c>
      <c r="B1098" s="21" t="s">
        <v>77</v>
      </c>
      <c r="C1098" s="22">
        <v>14191.14</v>
      </c>
      <c r="D1098" s="22">
        <v>18106</v>
      </c>
      <c r="E1098" s="22">
        <v>0</v>
      </c>
      <c r="F1098" s="22">
        <v>17616.689999999999</v>
      </c>
      <c r="G1098" s="22">
        <f t="shared" si="240"/>
        <v>3425.5499999999993</v>
      </c>
      <c r="H1098" s="22">
        <f t="shared" si="241"/>
        <v>-17616.689999999999</v>
      </c>
      <c r="I1098" s="23">
        <f t="shared" si="242"/>
        <v>24.138652708661894</v>
      </c>
      <c r="J1098" s="23">
        <f t="shared" si="243"/>
        <v>0</v>
      </c>
      <c r="K1098" s="23">
        <f t="shared" si="244"/>
        <v>97.297525682094317</v>
      </c>
    </row>
    <row r="1099" spans="1:11" ht="25.5">
      <c r="A1099" s="29" t="s">
        <v>78</v>
      </c>
      <c r="B1099" s="21" t="s">
        <v>79</v>
      </c>
      <c r="C1099" s="22">
        <v>14191.14</v>
      </c>
      <c r="D1099" s="22">
        <v>18106</v>
      </c>
      <c r="E1099" s="22">
        <v>0</v>
      </c>
      <c r="F1099" s="22">
        <v>17616.689999999999</v>
      </c>
      <c r="G1099" s="22">
        <f t="shared" si="240"/>
        <v>3425.5499999999993</v>
      </c>
      <c r="H1099" s="22">
        <f t="shared" si="241"/>
        <v>-17616.689999999999</v>
      </c>
      <c r="I1099" s="23">
        <f t="shared" si="242"/>
        <v>24.138652708661894</v>
      </c>
      <c r="J1099" s="23">
        <f t="shared" si="243"/>
        <v>0</v>
      </c>
      <c r="K1099" s="23">
        <f t="shared" si="244"/>
        <v>97.297525682094317</v>
      </c>
    </row>
    <row r="1100" spans="1:11" ht="25.5">
      <c r="A1100" s="30" t="s">
        <v>80</v>
      </c>
      <c r="B1100" s="21" t="s">
        <v>81</v>
      </c>
      <c r="C1100" s="22">
        <v>14191.14</v>
      </c>
      <c r="D1100" s="22">
        <v>18106</v>
      </c>
      <c r="E1100" s="22">
        <v>0</v>
      </c>
      <c r="F1100" s="22">
        <v>17616.689999999999</v>
      </c>
      <c r="G1100" s="22">
        <f t="shared" si="240"/>
        <v>3425.5499999999993</v>
      </c>
      <c r="H1100" s="22">
        <f t="shared" si="241"/>
        <v>-17616.689999999999</v>
      </c>
      <c r="I1100" s="23">
        <f t="shared" si="242"/>
        <v>24.138652708661894</v>
      </c>
      <c r="J1100" s="23">
        <f t="shared" si="243"/>
        <v>0</v>
      </c>
      <c r="K1100" s="23">
        <f t="shared" si="244"/>
        <v>97.297525682094317</v>
      </c>
    </row>
    <row r="1101" spans="1:11">
      <c r="A1101" s="20" t="s">
        <v>32</v>
      </c>
      <c r="B1101" s="21" t="s">
        <v>33</v>
      </c>
      <c r="C1101" s="22">
        <v>0</v>
      </c>
      <c r="D1101" s="22">
        <v>18106</v>
      </c>
      <c r="E1101" s="22">
        <v>0</v>
      </c>
      <c r="F1101" s="22">
        <v>0</v>
      </c>
      <c r="G1101" s="22">
        <f t="shared" si="240"/>
        <v>0</v>
      </c>
      <c r="H1101" s="22">
        <f t="shared" si="241"/>
        <v>0</v>
      </c>
      <c r="I1101" s="23">
        <f t="shared" si="242"/>
        <v>0</v>
      </c>
      <c r="J1101" s="23">
        <f t="shared" si="243"/>
        <v>0</v>
      </c>
      <c r="K1101" s="23">
        <f t="shared" si="244"/>
        <v>0</v>
      </c>
    </row>
    <row r="1102" spans="1:11">
      <c r="A1102" s="26" t="s">
        <v>34</v>
      </c>
      <c r="B1102" s="21" t="s">
        <v>35</v>
      </c>
      <c r="C1102" s="22">
        <v>0</v>
      </c>
      <c r="D1102" s="22">
        <v>18106</v>
      </c>
      <c r="E1102" s="22">
        <v>0</v>
      </c>
      <c r="F1102" s="22">
        <v>0</v>
      </c>
      <c r="G1102" s="22">
        <f t="shared" si="240"/>
        <v>0</v>
      </c>
      <c r="H1102" s="22">
        <f t="shared" si="241"/>
        <v>0</v>
      </c>
      <c r="I1102" s="23">
        <f t="shared" si="242"/>
        <v>0</v>
      </c>
      <c r="J1102" s="23">
        <f t="shared" si="243"/>
        <v>0</v>
      </c>
      <c r="K1102" s="23">
        <f t="shared" si="244"/>
        <v>0</v>
      </c>
    </row>
    <row r="1103" spans="1:11">
      <c r="A1103" s="27" t="s">
        <v>36</v>
      </c>
      <c r="B1103" s="21" t="s">
        <v>37</v>
      </c>
      <c r="C1103" s="22">
        <v>0</v>
      </c>
      <c r="D1103" s="22">
        <v>18106</v>
      </c>
      <c r="E1103" s="22">
        <v>0</v>
      </c>
      <c r="F1103" s="22">
        <v>0</v>
      </c>
      <c r="G1103" s="22">
        <f t="shared" si="240"/>
        <v>0</v>
      </c>
      <c r="H1103" s="22">
        <f t="shared" si="241"/>
        <v>0</v>
      </c>
      <c r="I1103" s="23">
        <f t="shared" si="242"/>
        <v>0</v>
      </c>
      <c r="J1103" s="23">
        <f t="shared" si="243"/>
        <v>0</v>
      </c>
      <c r="K1103" s="23">
        <f t="shared" si="244"/>
        <v>0</v>
      </c>
    </row>
    <row r="1104" spans="1:11">
      <c r="A1104" s="28" t="s">
        <v>40</v>
      </c>
      <c r="B1104" s="21" t="s">
        <v>41</v>
      </c>
      <c r="C1104" s="22">
        <v>0</v>
      </c>
      <c r="D1104" s="22">
        <v>18106</v>
      </c>
      <c r="E1104" s="22">
        <v>0</v>
      </c>
      <c r="F1104" s="22">
        <v>0</v>
      </c>
      <c r="G1104" s="22">
        <f t="shared" si="240"/>
        <v>0</v>
      </c>
      <c r="H1104" s="22">
        <f t="shared" si="241"/>
        <v>0</v>
      </c>
      <c r="I1104" s="23">
        <f t="shared" si="242"/>
        <v>0</v>
      </c>
      <c r="J1104" s="23">
        <f t="shared" si="243"/>
        <v>0</v>
      </c>
      <c r="K1104" s="23">
        <f t="shared" si="244"/>
        <v>0</v>
      </c>
    </row>
    <row r="1105" spans="1:11">
      <c r="A1105" s="20"/>
      <c r="B1105" s="21" t="s">
        <v>60</v>
      </c>
      <c r="C1105" s="22">
        <v>14191.14</v>
      </c>
      <c r="D1105" s="22">
        <v>0</v>
      </c>
      <c r="E1105" s="22">
        <v>0</v>
      </c>
      <c r="F1105" s="22">
        <v>17616.689999999999</v>
      </c>
      <c r="G1105" s="22">
        <f t="shared" si="240"/>
        <v>3425.5499999999993</v>
      </c>
      <c r="H1105" s="22">
        <f t="shared" si="241"/>
        <v>-17616.689999999999</v>
      </c>
      <c r="I1105" s="23">
        <f t="shared" si="242"/>
        <v>24.138652708661894</v>
      </c>
      <c r="J1105" s="23">
        <f t="shared" si="243"/>
        <v>0</v>
      </c>
      <c r="K1105" s="23">
        <f t="shared" si="244"/>
        <v>0</v>
      </c>
    </row>
    <row r="1106" spans="1:11">
      <c r="A1106" s="20" t="s">
        <v>61</v>
      </c>
      <c r="B1106" s="21" t="s">
        <v>62</v>
      </c>
      <c r="C1106" s="22">
        <v>-14191.14</v>
      </c>
      <c r="D1106" s="22">
        <v>0</v>
      </c>
      <c r="E1106" s="22">
        <v>0</v>
      </c>
      <c r="F1106" s="22">
        <v>-17616.689999999999</v>
      </c>
      <c r="G1106" s="22">
        <f t="shared" si="240"/>
        <v>-3425.5499999999993</v>
      </c>
      <c r="H1106" s="22">
        <f t="shared" si="241"/>
        <v>17616.689999999999</v>
      </c>
      <c r="I1106" s="23">
        <f t="shared" si="242"/>
        <v>24.138652708661894</v>
      </c>
      <c r="J1106" s="23">
        <f t="shared" si="243"/>
        <v>0</v>
      </c>
      <c r="K1106" s="23">
        <f t="shared" si="244"/>
        <v>0</v>
      </c>
    </row>
    <row r="1107" spans="1:11">
      <c r="A1107" s="26" t="s">
        <v>63</v>
      </c>
      <c r="B1107" s="21" t="s">
        <v>64</v>
      </c>
      <c r="C1107" s="22">
        <v>-14191.14</v>
      </c>
      <c r="D1107" s="22">
        <v>0</v>
      </c>
      <c r="E1107" s="22">
        <v>0</v>
      </c>
      <c r="F1107" s="22">
        <v>-17616.689999999999</v>
      </c>
      <c r="G1107" s="22">
        <f t="shared" si="240"/>
        <v>-3425.5499999999993</v>
      </c>
      <c r="H1107" s="22">
        <f t="shared" si="241"/>
        <v>17616.689999999999</v>
      </c>
      <c r="I1107" s="23">
        <f t="shared" si="242"/>
        <v>24.138652708661894</v>
      </c>
      <c r="J1107" s="23">
        <f t="shared" si="243"/>
        <v>0</v>
      </c>
      <c r="K1107" s="23">
        <f t="shared" si="244"/>
        <v>0</v>
      </c>
    </row>
    <row r="1108" spans="1:11" s="35" customFormat="1" ht="25.5">
      <c r="A1108" s="36" t="s">
        <v>532</v>
      </c>
      <c r="B1108" s="32" t="s">
        <v>533</v>
      </c>
      <c r="C1108" s="33"/>
      <c r="D1108" s="33"/>
      <c r="E1108" s="33"/>
      <c r="F1108" s="33"/>
      <c r="G1108" s="33"/>
      <c r="H1108" s="33"/>
      <c r="I1108" s="34"/>
      <c r="J1108" s="34"/>
      <c r="K1108" s="34"/>
    </row>
    <row r="1109" spans="1:11">
      <c r="A1109" s="20" t="s">
        <v>26</v>
      </c>
      <c r="B1109" s="21" t="s">
        <v>27</v>
      </c>
      <c r="C1109" s="22">
        <v>14191.14</v>
      </c>
      <c r="D1109" s="22">
        <v>18106</v>
      </c>
      <c r="E1109" s="22">
        <v>0</v>
      </c>
      <c r="F1109" s="22">
        <v>17616.689999999999</v>
      </c>
      <c r="G1109" s="22">
        <f t="shared" ref="G1109:G1121" si="245">F1109-C1109</f>
        <v>3425.5499999999993</v>
      </c>
      <c r="H1109" s="22">
        <f t="shared" ref="H1109:H1121" si="246">E1109-F1109</f>
        <v>-17616.689999999999</v>
      </c>
      <c r="I1109" s="23">
        <f t="shared" ref="I1109:I1121" si="247">IF(ISERROR(F1109/C1109),0,F1109/C1109*100-100)</f>
        <v>24.138652708661894</v>
      </c>
      <c r="J1109" s="23">
        <f t="shared" ref="J1109:J1121" si="248">IF(ISERROR(F1109/E1109),0,F1109/E1109*100)</f>
        <v>0</v>
      </c>
      <c r="K1109" s="23">
        <f t="shared" ref="K1109:K1121" si="249">IF(ISERROR(F1109/D1109),0,F1109/D1109*100)</f>
        <v>97.297525682094317</v>
      </c>
    </row>
    <row r="1110" spans="1:11">
      <c r="A1110" s="26" t="s">
        <v>72</v>
      </c>
      <c r="B1110" s="21" t="s">
        <v>73</v>
      </c>
      <c r="C1110" s="22">
        <v>14191.14</v>
      </c>
      <c r="D1110" s="22">
        <v>18106</v>
      </c>
      <c r="E1110" s="22">
        <v>0</v>
      </c>
      <c r="F1110" s="22">
        <v>17616.689999999999</v>
      </c>
      <c r="G1110" s="22">
        <f t="shared" si="245"/>
        <v>3425.5499999999993</v>
      </c>
      <c r="H1110" s="22">
        <f t="shared" si="246"/>
        <v>-17616.689999999999</v>
      </c>
      <c r="I1110" s="23">
        <f t="shared" si="247"/>
        <v>24.138652708661894</v>
      </c>
      <c r="J1110" s="23">
        <f t="shared" si="248"/>
        <v>0</v>
      </c>
      <c r="K1110" s="23">
        <f t="shared" si="249"/>
        <v>97.297525682094317</v>
      </c>
    </row>
    <row r="1111" spans="1:11">
      <c r="A1111" s="27" t="s">
        <v>74</v>
      </c>
      <c r="B1111" s="21" t="s">
        <v>75</v>
      </c>
      <c r="C1111" s="22">
        <v>14191.14</v>
      </c>
      <c r="D1111" s="22">
        <v>18106</v>
      </c>
      <c r="E1111" s="22">
        <v>0</v>
      </c>
      <c r="F1111" s="22">
        <v>17616.689999999999</v>
      </c>
      <c r="G1111" s="22">
        <f t="shared" si="245"/>
        <v>3425.5499999999993</v>
      </c>
      <c r="H1111" s="22">
        <f t="shared" si="246"/>
        <v>-17616.689999999999</v>
      </c>
      <c r="I1111" s="23">
        <f t="shared" si="247"/>
        <v>24.138652708661894</v>
      </c>
      <c r="J1111" s="23">
        <f t="shared" si="248"/>
        <v>0</v>
      </c>
      <c r="K1111" s="23">
        <f t="shared" si="249"/>
        <v>97.297525682094317</v>
      </c>
    </row>
    <row r="1112" spans="1:11">
      <c r="A1112" s="28" t="s">
        <v>76</v>
      </c>
      <c r="B1112" s="21" t="s">
        <v>77</v>
      </c>
      <c r="C1112" s="22">
        <v>14191.14</v>
      </c>
      <c r="D1112" s="22">
        <v>18106</v>
      </c>
      <c r="E1112" s="22">
        <v>0</v>
      </c>
      <c r="F1112" s="22">
        <v>17616.689999999999</v>
      </c>
      <c r="G1112" s="22">
        <f t="shared" si="245"/>
        <v>3425.5499999999993</v>
      </c>
      <c r="H1112" s="22">
        <f t="shared" si="246"/>
        <v>-17616.689999999999</v>
      </c>
      <c r="I1112" s="23">
        <f t="shared" si="247"/>
        <v>24.138652708661894</v>
      </c>
      <c r="J1112" s="23">
        <f t="shared" si="248"/>
        <v>0</v>
      </c>
      <c r="K1112" s="23">
        <f t="shared" si="249"/>
        <v>97.297525682094317</v>
      </c>
    </row>
    <row r="1113" spans="1:11" ht="25.5">
      <c r="A1113" s="29" t="s">
        <v>78</v>
      </c>
      <c r="B1113" s="21" t="s">
        <v>79</v>
      </c>
      <c r="C1113" s="22">
        <v>14191.14</v>
      </c>
      <c r="D1113" s="22">
        <v>18106</v>
      </c>
      <c r="E1113" s="22">
        <v>0</v>
      </c>
      <c r="F1113" s="22">
        <v>17616.689999999999</v>
      </c>
      <c r="G1113" s="22">
        <f t="shared" si="245"/>
        <v>3425.5499999999993</v>
      </c>
      <c r="H1113" s="22">
        <f t="shared" si="246"/>
        <v>-17616.689999999999</v>
      </c>
      <c r="I1113" s="23">
        <f t="shared" si="247"/>
        <v>24.138652708661894</v>
      </c>
      <c r="J1113" s="23">
        <f t="shared" si="248"/>
        <v>0</v>
      </c>
      <c r="K1113" s="23">
        <f t="shared" si="249"/>
        <v>97.297525682094317</v>
      </c>
    </row>
    <row r="1114" spans="1:11" ht="25.5">
      <c r="A1114" s="30" t="s">
        <v>80</v>
      </c>
      <c r="B1114" s="21" t="s">
        <v>81</v>
      </c>
      <c r="C1114" s="22">
        <v>14191.14</v>
      </c>
      <c r="D1114" s="22">
        <v>18106</v>
      </c>
      <c r="E1114" s="22">
        <v>0</v>
      </c>
      <c r="F1114" s="22">
        <v>17616.689999999999</v>
      </c>
      <c r="G1114" s="22">
        <f t="shared" si="245"/>
        <v>3425.5499999999993</v>
      </c>
      <c r="H1114" s="22">
        <f t="shared" si="246"/>
        <v>-17616.689999999999</v>
      </c>
      <c r="I1114" s="23">
        <f t="shared" si="247"/>
        <v>24.138652708661894</v>
      </c>
      <c r="J1114" s="23">
        <f t="shared" si="248"/>
        <v>0</v>
      </c>
      <c r="K1114" s="23">
        <f t="shared" si="249"/>
        <v>97.297525682094317</v>
      </c>
    </row>
    <row r="1115" spans="1:11">
      <c r="A1115" s="20" t="s">
        <v>32</v>
      </c>
      <c r="B1115" s="21" t="s">
        <v>33</v>
      </c>
      <c r="C1115" s="22">
        <v>0</v>
      </c>
      <c r="D1115" s="22">
        <v>18106</v>
      </c>
      <c r="E1115" s="22">
        <v>0</v>
      </c>
      <c r="F1115" s="22">
        <v>0</v>
      </c>
      <c r="G1115" s="22">
        <f t="shared" si="245"/>
        <v>0</v>
      </c>
      <c r="H1115" s="22">
        <f t="shared" si="246"/>
        <v>0</v>
      </c>
      <c r="I1115" s="23">
        <f t="shared" si="247"/>
        <v>0</v>
      </c>
      <c r="J1115" s="23">
        <f t="shared" si="248"/>
        <v>0</v>
      </c>
      <c r="K1115" s="23">
        <f t="shared" si="249"/>
        <v>0</v>
      </c>
    </row>
    <row r="1116" spans="1:11">
      <c r="A1116" s="26" t="s">
        <v>34</v>
      </c>
      <c r="B1116" s="21" t="s">
        <v>35</v>
      </c>
      <c r="C1116" s="22">
        <v>0</v>
      </c>
      <c r="D1116" s="22">
        <v>18106</v>
      </c>
      <c r="E1116" s="22">
        <v>0</v>
      </c>
      <c r="F1116" s="22">
        <v>0</v>
      </c>
      <c r="G1116" s="22">
        <f t="shared" si="245"/>
        <v>0</v>
      </c>
      <c r="H1116" s="22">
        <f t="shared" si="246"/>
        <v>0</v>
      </c>
      <c r="I1116" s="23">
        <f t="shared" si="247"/>
        <v>0</v>
      </c>
      <c r="J1116" s="23">
        <f t="shared" si="248"/>
        <v>0</v>
      </c>
      <c r="K1116" s="23">
        <f t="shared" si="249"/>
        <v>0</v>
      </c>
    </row>
    <row r="1117" spans="1:11">
      <c r="A1117" s="27" t="s">
        <v>36</v>
      </c>
      <c r="B1117" s="21" t="s">
        <v>37</v>
      </c>
      <c r="C1117" s="22">
        <v>0</v>
      </c>
      <c r="D1117" s="22">
        <v>18106</v>
      </c>
      <c r="E1117" s="22">
        <v>0</v>
      </c>
      <c r="F1117" s="22">
        <v>0</v>
      </c>
      <c r="G1117" s="22">
        <f t="shared" si="245"/>
        <v>0</v>
      </c>
      <c r="H1117" s="22">
        <f t="shared" si="246"/>
        <v>0</v>
      </c>
      <c r="I1117" s="23">
        <f t="shared" si="247"/>
        <v>0</v>
      </c>
      <c r="J1117" s="23">
        <f t="shared" si="248"/>
        <v>0</v>
      </c>
      <c r="K1117" s="23">
        <f t="shared" si="249"/>
        <v>0</v>
      </c>
    </row>
    <row r="1118" spans="1:11">
      <c r="A1118" s="28" t="s">
        <v>40</v>
      </c>
      <c r="B1118" s="21" t="s">
        <v>41</v>
      </c>
      <c r="C1118" s="22">
        <v>0</v>
      </c>
      <c r="D1118" s="22">
        <v>18106</v>
      </c>
      <c r="E1118" s="22">
        <v>0</v>
      </c>
      <c r="F1118" s="22">
        <v>0</v>
      </c>
      <c r="G1118" s="22">
        <f t="shared" si="245"/>
        <v>0</v>
      </c>
      <c r="H1118" s="22">
        <f t="shared" si="246"/>
        <v>0</v>
      </c>
      <c r="I1118" s="23">
        <f t="shared" si="247"/>
        <v>0</v>
      </c>
      <c r="J1118" s="23">
        <f t="shared" si="248"/>
        <v>0</v>
      </c>
      <c r="K1118" s="23">
        <f t="shared" si="249"/>
        <v>0</v>
      </c>
    </row>
    <row r="1119" spans="1:11">
      <c r="A1119" s="20"/>
      <c r="B1119" s="21" t="s">
        <v>60</v>
      </c>
      <c r="C1119" s="22">
        <v>14191.14</v>
      </c>
      <c r="D1119" s="22">
        <v>0</v>
      </c>
      <c r="E1119" s="22">
        <v>0</v>
      </c>
      <c r="F1119" s="22">
        <v>17616.689999999999</v>
      </c>
      <c r="G1119" s="22">
        <f t="shared" si="245"/>
        <v>3425.5499999999993</v>
      </c>
      <c r="H1119" s="22">
        <f t="shared" si="246"/>
        <v>-17616.689999999999</v>
      </c>
      <c r="I1119" s="23">
        <f t="shared" si="247"/>
        <v>24.138652708661894</v>
      </c>
      <c r="J1119" s="23">
        <f t="shared" si="248"/>
        <v>0</v>
      </c>
      <c r="K1119" s="23">
        <f t="shared" si="249"/>
        <v>0</v>
      </c>
    </row>
    <row r="1120" spans="1:11">
      <c r="A1120" s="20" t="s">
        <v>61</v>
      </c>
      <c r="B1120" s="21" t="s">
        <v>62</v>
      </c>
      <c r="C1120" s="22">
        <v>-14191.14</v>
      </c>
      <c r="D1120" s="22">
        <v>0</v>
      </c>
      <c r="E1120" s="22">
        <v>0</v>
      </c>
      <c r="F1120" s="22">
        <v>-17616.689999999999</v>
      </c>
      <c r="G1120" s="22">
        <f t="shared" si="245"/>
        <v>-3425.5499999999993</v>
      </c>
      <c r="H1120" s="22">
        <f t="shared" si="246"/>
        <v>17616.689999999999</v>
      </c>
      <c r="I1120" s="23">
        <f t="shared" si="247"/>
        <v>24.138652708661894</v>
      </c>
      <c r="J1120" s="23">
        <f t="shared" si="248"/>
        <v>0</v>
      </c>
      <c r="K1120" s="23">
        <f t="shared" si="249"/>
        <v>0</v>
      </c>
    </row>
    <row r="1121" spans="1:11">
      <c r="A1121" s="26" t="s">
        <v>63</v>
      </c>
      <c r="B1121" s="21" t="s">
        <v>64</v>
      </c>
      <c r="C1121" s="22">
        <v>-14191.14</v>
      </c>
      <c r="D1121" s="22">
        <v>0</v>
      </c>
      <c r="E1121" s="22">
        <v>0</v>
      </c>
      <c r="F1121" s="22">
        <v>-17616.689999999999</v>
      </c>
      <c r="G1121" s="22">
        <f t="shared" si="245"/>
        <v>-3425.5499999999993</v>
      </c>
      <c r="H1121" s="22">
        <f t="shared" si="246"/>
        <v>17616.689999999999</v>
      </c>
      <c r="I1121" s="23">
        <f t="shared" si="247"/>
        <v>24.138652708661894</v>
      </c>
      <c r="J1121" s="23">
        <f t="shared" si="248"/>
        <v>0</v>
      </c>
      <c r="K1121" s="23">
        <f t="shared" si="249"/>
        <v>0</v>
      </c>
    </row>
    <row r="1122" spans="1:11" s="35" customFormat="1" ht="25.5">
      <c r="A1122" s="31" t="s">
        <v>534</v>
      </c>
      <c r="B1122" s="32" t="s">
        <v>535</v>
      </c>
      <c r="C1122" s="33"/>
      <c r="D1122" s="33"/>
      <c r="E1122" s="33"/>
      <c r="F1122" s="33"/>
      <c r="G1122" s="33"/>
      <c r="H1122" s="33"/>
      <c r="I1122" s="34"/>
      <c r="J1122" s="34"/>
      <c r="K1122" s="34"/>
    </row>
    <row r="1123" spans="1:11">
      <c r="A1123" s="20" t="s">
        <v>26</v>
      </c>
      <c r="B1123" s="21" t="s">
        <v>27</v>
      </c>
      <c r="C1123" s="22">
        <v>0</v>
      </c>
      <c r="D1123" s="22">
        <v>2420</v>
      </c>
      <c r="E1123" s="22">
        <v>0</v>
      </c>
      <c r="F1123" s="22">
        <v>2420</v>
      </c>
      <c r="G1123" s="22">
        <f t="shared" ref="G1123:G1135" si="250">F1123-C1123</f>
        <v>2420</v>
      </c>
      <c r="H1123" s="22">
        <f t="shared" ref="H1123:H1135" si="251">E1123-F1123</f>
        <v>-2420</v>
      </c>
      <c r="I1123" s="23">
        <f t="shared" ref="I1123:I1135" si="252">IF(ISERROR(F1123/C1123),0,F1123/C1123*100-100)</f>
        <v>0</v>
      </c>
      <c r="J1123" s="23">
        <f t="shared" ref="J1123:J1135" si="253">IF(ISERROR(F1123/E1123),0,F1123/E1123*100)</f>
        <v>0</v>
      </c>
      <c r="K1123" s="23">
        <f t="shared" ref="K1123:K1135" si="254">IF(ISERROR(F1123/D1123),0,F1123/D1123*100)</f>
        <v>100</v>
      </c>
    </row>
    <row r="1124" spans="1:11">
      <c r="A1124" s="26" t="s">
        <v>72</v>
      </c>
      <c r="B1124" s="21" t="s">
        <v>73</v>
      </c>
      <c r="C1124" s="22">
        <v>0</v>
      </c>
      <c r="D1124" s="22">
        <v>2420</v>
      </c>
      <c r="E1124" s="22">
        <v>0</v>
      </c>
      <c r="F1124" s="22">
        <v>2420</v>
      </c>
      <c r="G1124" s="22">
        <f t="shared" si="250"/>
        <v>2420</v>
      </c>
      <c r="H1124" s="22">
        <f t="shared" si="251"/>
        <v>-2420</v>
      </c>
      <c r="I1124" s="23">
        <f t="shared" si="252"/>
        <v>0</v>
      </c>
      <c r="J1124" s="23">
        <f t="shared" si="253"/>
        <v>0</v>
      </c>
      <c r="K1124" s="23">
        <f t="shared" si="254"/>
        <v>100</v>
      </c>
    </row>
    <row r="1125" spans="1:11">
      <c r="A1125" s="27" t="s">
        <v>74</v>
      </c>
      <c r="B1125" s="21" t="s">
        <v>75</v>
      </c>
      <c r="C1125" s="22">
        <v>0</v>
      </c>
      <c r="D1125" s="22">
        <v>2420</v>
      </c>
      <c r="E1125" s="22">
        <v>0</v>
      </c>
      <c r="F1125" s="22">
        <v>2420</v>
      </c>
      <c r="G1125" s="22">
        <f t="shared" si="250"/>
        <v>2420</v>
      </c>
      <c r="H1125" s="22">
        <f t="shared" si="251"/>
        <v>-2420</v>
      </c>
      <c r="I1125" s="23">
        <f t="shared" si="252"/>
        <v>0</v>
      </c>
      <c r="J1125" s="23">
        <f t="shared" si="253"/>
        <v>0</v>
      </c>
      <c r="K1125" s="23">
        <f t="shared" si="254"/>
        <v>100</v>
      </c>
    </row>
    <row r="1126" spans="1:11">
      <c r="A1126" s="28" t="s">
        <v>76</v>
      </c>
      <c r="B1126" s="21" t="s">
        <v>77</v>
      </c>
      <c r="C1126" s="22">
        <v>0</v>
      </c>
      <c r="D1126" s="22">
        <v>2420</v>
      </c>
      <c r="E1126" s="22">
        <v>0</v>
      </c>
      <c r="F1126" s="22">
        <v>2420</v>
      </c>
      <c r="G1126" s="22">
        <f t="shared" si="250"/>
        <v>2420</v>
      </c>
      <c r="H1126" s="22">
        <f t="shared" si="251"/>
        <v>-2420</v>
      </c>
      <c r="I1126" s="23">
        <f t="shared" si="252"/>
        <v>0</v>
      </c>
      <c r="J1126" s="23">
        <f t="shared" si="253"/>
        <v>0</v>
      </c>
      <c r="K1126" s="23">
        <f t="shared" si="254"/>
        <v>100</v>
      </c>
    </row>
    <row r="1127" spans="1:11" ht="25.5">
      <c r="A1127" s="29" t="s">
        <v>78</v>
      </c>
      <c r="B1127" s="21" t="s">
        <v>79</v>
      </c>
      <c r="C1127" s="22">
        <v>0</v>
      </c>
      <c r="D1127" s="22">
        <v>2420</v>
      </c>
      <c r="E1127" s="22">
        <v>0</v>
      </c>
      <c r="F1127" s="22">
        <v>2420</v>
      </c>
      <c r="G1127" s="22">
        <f t="shared" si="250"/>
        <v>2420</v>
      </c>
      <c r="H1127" s="22">
        <f t="shared" si="251"/>
        <v>-2420</v>
      </c>
      <c r="I1127" s="23">
        <f t="shared" si="252"/>
        <v>0</v>
      </c>
      <c r="J1127" s="23">
        <f t="shared" si="253"/>
        <v>0</v>
      </c>
      <c r="K1127" s="23">
        <f t="shared" si="254"/>
        <v>100</v>
      </c>
    </row>
    <row r="1128" spans="1:11" ht="25.5">
      <c r="A1128" s="30" t="s">
        <v>80</v>
      </c>
      <c r="B1128" s="21" t="s">
        <v>81</v>
      </c>
      <c r="C1128" s="22">
        <v>0</v>
      </c>
      <c r="D1128" s="22">
        <v>2420</v>
      </c>
      <c r="E1128" s="22">
        <v>0</v>
      </c>
      <c r="F1128" s="22">
        <v>2420</v>
      </c>
      <c r="G1128" s="22">
        <f t="shared" si="250"/>
        <v>2420</v>
      </c>
      <c r="H1128" s="22">
        <f t="shared" si="251"/>
        <v>-2420</v>
      </c>
      <c r="I1128" s="23">
        <f t="shared" si="252"/>
        <v>0</v>
      </c>
      <c r="J1128" s="23">
        <f t="shared" si="253"/>
        <v>0</v>
      </c>
      <c r="K1128" s="23">
        <f t="shared" si="254"/>
        <v>100</v>
      </c>
    </row>
    <row r="1129" spans="1:11">
      <c r="A1129" s="20" t="s">
        <v>32</v>
      </c>
      <c r="B1129" s="21" t="s">
        <v>33</v>
      </c>
      <c r="C1129" s="22">
        <v>0</v>
      </c>
      <c r="D1129" s="22">
        <v>2420</v>
      </c>
      <c r="E1129" s="22">
        <v>0</v>
      </c>
      <c r="F1129" s="22">
        <v>0</v>
      </c>
      <c r="G1129" s="22">
        <f t="shared" si="250"/>
        <v>0</v>
      </c>
      <c r="H1129" s="22">
        <f t="shared" si="251"/>
        <v>0</v>
      </c>
      <c r="I1129" s="23">
        <f t="shared" si="252"/>
        <v>0</v>
      </c>
      <c r="J1129" s="23">
        <f t="shared" si="253"/>
        <v>0</v>
      </c>
      <c r="K1129" s="23">
        <f t="shared" si="254"/>
        <v>0</v>
      </c>
    </row>
    <row r="1130" spans="1:11">
      <c r="A1130" s="26" t="s">
        <v>34</v>
      </c>
      <c r="B1130" s="21" t="s">
        <v>35</v>
      </c>
      <c r="C1130" s="22">
        <v>0</v>
      </c>
      <c r="D1130" s="22">
        <v>2420</v>
      </c>
      <c r="E1130" s="22">
        <v>0</v>
      </c>
      <c r="F1130" s="22">
        <v>0</v>
      </c>
      <c r="G1130" s="22">
        <f t="shared" si="250"/>
        <v>0</v>
      </c>
      <c r="H1130" s="22">
        <f t="shared" si="251"/>
        <v>0</v>
      </c>
      <c r="I1130" s="23">
        <f t="shared" si="252"/>
        <v>0</v>
      </c>
      <c r="J1130" s="23">
        <f t="shared" si="253"/>
        <v>0</v>
      </c>
      <c r="K1130" s="23">
        <f t="shared" si="254"/>
        <v>0</v>
      </c>
    </row>
    <row r="1131" spans="1:11">
      <c r="A1131" s="27" t="s">
        <v>36</v>
      </c>
      <c r="B1131" s="21" t="s">
        <v>37</v>
      </c>
      <c r="C1131" s="22">
        <v>0</v>
      </c>
      <c r="D1131" s="22">
        <v>2420</v>
      </c>
      <c r="E1131" s="22">
        <v>0</v>
      </c>
      <c r="F1131" s="22">
        <v>0</v>
      </c>
      <c r="G1131" s="22">
        <f t="shared" si="250"/>
        <v>0</v>
      </c>
      <c r="H1131" s="22">
        <f t="shared" si="251"/>
        <v>0</v>
      </c>
      <c r="I1131" s="23">
        <f t="shared" si="252"/>
        <v>0</v>
      </c>
      <c r="J1131" s="23">
        <f t="shared" si="253"/>
        <v>0</v>
      </c>
      <c r="K1131" s="23">
        <f t="shared" si="254"/>
        <v>0</v>
      </c>
    </row>
    <row r="1132" spans="1:11">
      <c r="A1132" s="28" t="s">
        <v>40</v>
      </c>
      <c r="B1132" s="21" t="s">
        <v>41</v>
      </c>
      <c r="C1132" s="22">
        <v>0</v>
      </c>
      <c r="D1132" s="22">
        <v>2420</v>
      </c>
      <c r="E1132" s="22">
        <v>0</v>
      </c>
      <c r="F1132" s="22">
        <v>0</v>
      </c>
      <c r="G1132" s="22">
        <f t="shared" si="250"/>
        <v>0</v>
      </c>
      <c r="H1132" s="22">
        <f t="shared" si="251"/>
        <v>0</v>
      </c>
      <c r="I1132" s="23">
        <f t="shared" si="252"/>
        <v>0</v>
      </c>
      <c r="J1132" s="23">
        <f t="shared" si="253"/>
        <v>0</v>
      </c>
      <c r="K1132" s="23">
        <f t="shared" si="254"/>
        <v>0</v>
      </c>
    </row>
    <row r="1133" spans="1:11">
      <c r="A1133" s="20"/>
      <c r="B1133" s="21" t="s">
        <v>60</v>
      </c>
      <c r="C1133" s="22">
        <v>0</v>
      </c>
      <c r="D1133" s="22">
        <v>0</v>
      </c>
      <c r="E1133" s="22">
        <v>0</v>
      </c>
      <c r="F1133" s="22">
        <v>2420</v>
      </c>
      <c r="G1133" s="22">
        <f t="shared" si="250"/>
        <v>2420</v>
      </c>
      <c r="H1133" s="22">
        <f t="shared" si="251"/>
        <v>-2420</v>
      </c>
      <c r="I1133" s="23">
        <f t="shared" si="252"/>
        <v>0</v>
      </c>
      <c r="J1133" s="23">
        <f t="shared" si="253"/>
        <v>0</v>
      </c>
      <c r="K1133" s="23">
        <f t="shared" si="254"/>
        <v>0</v>
      </c>
    </row>
    <row r="1134" spans="1:11">
      <c r="A1134" s="20" t="s">
        <v>61</v>
      </c>
      <c r="B1134" s="21" t="s">
        <v>62</v>
      </c>
      <c r="C1134" s="22">
        <v>0</v>
      </c>
      <c r="D1134" s="22">
        <v>0</v>
      </c>
      <c r="E1134" s="22">
        <v>0</v>
      </c>
      <c r="F1134" s="22">
        <v>-2420</v>
      </c>
      <c r="G1134" s="22">
        <f t="shared" si="250"/>
        <v>-2420</v>
      </c>
      <c r="H1134" s="22">
        <f t="shared" si="251"/>
        <v>2420</v>
      </c>
      <c r="I1134" s="23">
        <f t="shared" si="252"/>
        <v>0</v>
      </c>
      <c r="J1134" s="23">
        <f t="shared" si="253"/>
        <v>0</v>
      </c>
      <c r="K1134" s="23">
        <f t="shared" si="254"/>
        <v>0</v>
      </c>
    </row>
    <row r="1135" spans="1:11">
      <c r="A1135" s="26" t="s">
        <v>63</v>
      </c>
      <c r="B1135" s="21" t="s">
        <v>64</v>
      </c>
      <c r="C1135" s="22">
        <v>0</v>
      </c>
      <c r="D1135" s="22">
        <v>0</v>
      </c>
      <c r="E1135" s="22">
        <v>0</v>
      </c>
      <c r="F1135" s="22">
        <v>-2420</v>
      </c>
      <c r="G1135" s="22">
        <f t="shared" si="250"/>
        <v>-2420</v>
      </c>
      <c r="H1135" s="22">
        <f t="shared" si="251"/>
        <v>2420</v>
      </c>
      <c r="I1135" s="23">
        <f t="shared" si="252"/>
        <v>0</v>
      </c>
      <c r="J1135" s="23">
        <f t="shared" si="253"/>
        <v>0</v>
      </c>
      <c r="K1135" s="23">
        <f t="shared" si="254"/>
        <v>0</v>
      </c>
    </row>
    <row r="1136" spans="1:11" s="35" customFormat="1" ht="25.5">
      <c r="A1136" s="36" t="s">
        <v>536</v>
      </c>
      <c r="B1136" s="32" t="s">
        <v>537</v>
      </c>
      <c r="C1136" s="33"/>
      <c r="D1136" s="33"/>
      <c r="E1136" s="33"/>
      <c r="F1136" s="33"/>
      <c r="G1136" s="33"/>
      <c r="H1136" s="33"/>
      <c r="I1136" s="34"/>
      <c r="J1136" s="34"/>
      <c r="K1136" s="34"/>
    </row>
    <row r="1137" spans="1:11">
      <c r="A1137" s="20" t="s">
        <v>26</v>
      </c>
      <c r="B1137" s="21" t="s">
        <v>27</v>
      </c>
      <c r="C1137" s="22">
        <v>0</v>
      </c>
      <c r="D1137" s="22">
        <v>2420</v>
      </c>
      <c r="E1137" s="22">
        <v>0</v>
      </c>
      <c r="F1137" s="22">
        <v>2420</v>
      </c>
      <c r="G1137" s="22">
        <f t="shared" ref="G1137:G1149" si="255">F1137-C1137</f>
        <v>2420</v>
      </c>
      <c r="H1137" s="22">
        <f t="shared" ref="H1137:H1149" si="256">E1137-F1137</f>
        <v>-2420</v>
      </c>
      <c r="I1137" s="23">
        <f t="shared" ref="I1137:I1149" si="257">IF(ISERROR(F1137/C1137),0,F1137/C1137*100-100)</f>
        <v>0</v>
      </c>
      <c r="J1137" s="23">
        <f t="shared" ref="J1137:J1149" si="258">IF(ISERROR(F1137/E1137),0,F1137/E1137*100)</f>
        <v>0</v>
      </c>
      <c r="K1137" s="23">
        <f t="shared" ref="K1137:K1149" si="259">IF(ISERROR(F1137/D1137),0,F1137/D1137*100)</f>
        <v>100</v>
      </c>
    </row>
    <row r="1138" spans="1:11">
      <c r="A1138" s="26" t="s">
        <v>72</v>
      </c>
      <c r="B1138" s="21" t="s">
        <v>73</v>
      </c>
      <c r="C1138" s="22">
        <v>0</v>
      </c>
      <c r="D1138" s="22">
        <v>2420</v>
      </c>
      <c r="E1138" s="22">
        <v>0</v>
      </c>
      <c r="F1138" s="22">
        <v>2420</v>
      </c>
      <c r="G1138" s="22">
        <f t="shared" si="255"/>
        <v>2420</v>
      </c>
      <c r="H1138" s="22">
        <f t="shared" si="256"/>
        <v>-2420</v>
      </c>
      <c r="I1138" s="23">
        <f t="shared" si="257"/>
        <v>0</v>
      </c>
      <c r="J1138" s="23">
        <f t="shared" si="258"/>
        <v>0</v>
      </c>
      <c r="K1138" s="23">
        <f t="shared" si="259"/>
        <v>100</v>
      </c>
    </row>
    <row r="1139" spans="1:11">
      <c r="A1139" s="27" t="s">
        <v>74</v>
      </c>
      <c r="B1139" s="21" t="s">
        <v>75</v>
      </c>
      <c r="C1139" s="22">
        <v>0</v>
      </c>
      <c r="D1139" s="22">
        <v>2420</v>
      </c>
      <c r="E1139" s="22">
        <v>0</v>
      </c>
      <c r="F1139" s="22">
        <v>2420</v>
      </c>
      <c r="G1139" s="22">
        <f t="shared" si="255"/>
        <v>2420</v>
      </c>
      <c r="H1139" s="22">
        <f t="shared" si="256"/>
        <v>-2420</v>
      </c>
      <c r="I1139" s="23">
        <f t="shared" si="257"/>
        <v>0</v>
      </c>
      <c r="J1139" s="23">
        <f t="shared" si="258"/>
        <v>0</v>
      </c>
      <c r="K1139" s="23">
        <f t="shared" si="259"/>
        <v>100</v>
      </c>
    </row>
    <row r="1140" spans="1:11">
      <c r="A1140" s="28" t="s">
        <v>76</v>
      </c>
      <c r="B1140" s="21" t="s">
        <v>77</v>
      </c>
      <c r="C1140" s="22">
        <v>0</v>
      </c>
      <c r="D1140" s="22">
        <v>2420</v>
      </c>
      <c r="E1140" s="22">
        <v>0</v>
      </c>
      <c r="F1140" s="22">
        <v>2420</v>
      </c>
      <c r="G1140" s="22">
        <f t="shared" si="255"/>
        <v>2420</v>
      </c>
      <c r="H1140" s="22">
        <f t="shared" si="256"/>
        <v>-2420</v>
      </c>
      <c r="I1140" s="23">
        <f t="shared" si="257"/>
        <v>0</v>
      </c>
      <c r="J1140" s="23">
        <f t="shared" si="258"/>
        <v>0</v>
      </c>
      <c r="K1140" s="23">
        <f t="shared" si="259"/>
        <v>100</v>
      </c>
    </row>
    <row r="1141" spans="1:11" ht="25.5">
      <c r="A1141" s="29" t="s">
        <v>78</v>
      </c>
      <c r="B1141" s="21" t="s">
        <v>79</v>
      </c>
      <c r="C1141" s="22">
        <v>0</v>
      </c>
      <c r="D1141" s="22">
        <v>2420</v>
      </c>
      <c r="E1141" s="22">
        <v>0</v>
      </c>
      <c r="F1141" s="22">
        <v>2420</v>
      </c>
      <c r="G1141" s="22">
        <f t="shared" si="255"/>
        <v>2420</v>
      </c>
      <c r="H1141" s="22">
        <f t="shared" si="256"/>
        <v>-2420</v>
      </c>
      <c r="I1141" s="23">
        <f t="shared" si="257"/>
        <v>0</v>
      </c>
      <c r="J1141" s="23">
        <f t="shared" si="258"/>
        <v>0</v>
      </c>
      <c r="K1141" s="23">
        <f t="shared" si="259"/>
        <v>100</v>
      </c>
    </row>
    <row r="1142" spans="1:11" ht="25.5">
      <c r="A1142" s="30" t="s">
        <v>80</v>
      </c>
      <c r="B1142" s="21" t="s">
        <v>81</v>
      </c>
      <c r="C1142" s="22">
        <v>0</v>
      </c>
      <c r="D1142" s="22">
        <v>2420</v>
      </c>
      <c r="E1142" s="22">
        <v>0</v>
      </c>
      <c r="F1142" s="22">
        <v>2420</v>
      </c>
      <c r="G1142" s="22">
        <f t="shared" si="255"/>
        <v>2420</v>
      </c>
      <c r="H1142" s="22">
        <f t="shared" si="256"/>
        <v>-2420</v>
      </c>
      <c r="I1142" s="23">
        <f t="shared" si="257"/>
        <v>0</v>
      </c>
      <c r="J1142" s="23">
        <f t="shared" si="258"/>
        <v>0</v>
      </c>
      <c r="K1142" s="23">
        <f t="shared" si="259"/>
        <v>100</v>
      </c>
    </row>
    <row r="1143" spans="1:11">
      <c r="A1143" s="20" t="s">
        <v>32</v>
      </c>
      <c r="B1143" s="21" t="s">
        <v>33</v>
      </c>
      <c r="C1143" s="22">
        <v>0</v>
      </c>
      <c r="D1143" s="22">
        <v>2420</v>
      </c>
      <c r="E1143" s="22">
        <v>0</v>
      </c>
      <c r="F1143" s="22">
        <v>0</v>
      </c>
      <c r="G1143" s="22">
        <f t="shared" si="255"/>
        <v>0</v>
      </c>
      <c r="H1143" s="22">
        <f t="shared" si="256"/>
        <v>0</v>
      </c>
      <c r="I1143" s="23">
        <f t="shared" si="257"/>
        <v>0</v>
      </c>
      <c r="J1143" s="23">
        <f t="shared" si="258"/>
        <v>0</v>
      </c>
      <c r="K1143" s="23">
        <f t="shared" si="259"/>
        <v>0</v>
      </c>
    </row>
    <row r="1144" spans="1:11">
      <c r="A1144" s="26" t="s">
        <v>34</v>
      </c>
      <c r="B1144" s="21" t="s">
        <v>35</v>
      </c>
      <c r="C1144" s="22">
        <v>0</v>
      </c>
      <c r="D1144" s="22">
        <v>2420</v>
      </c>
      <c r="E1144" s="22">
        <v>0</v>
      </c>
      <c r="F1144" s="22">
        <v>0</v>
      </c>
      <c r="G1144" s="22">
        <f t="shared" si="255"/>
        <v>0</v>
      </c>
      <c r="H1144" s="22">
        <f t="shared" si="256"/>
        <v>0</v>
      </c>
      <c r="I1144" s="23">
        <f t="shared" si="257"/>
        <v>0</v>
      </c>
      <c r="J1144" s="23">
        <f t="shared" si="258"/>
        <v>0</v>
      </c>
      <c r="K1144" s="23">
        <f t="shared" si="259"/>
        <v>0</v>
      </c>
    </row>
    <row r="1145" spans="1:11">
      <c r="A1145" s="27" t="s">
        <v>36</v>
      </c>
      <c r="B1145" s="21" t="s">
        <v>37</v>
      </c>
      <c r="C1145" s="22">
        <v>0</v>
      </c>
      <c r="D1145" s="22">
        <v>2420</v>
      </c>
      <c r="E1145" s="22">
        <v>0</v>
      </c>
      <c r="F1145" s="22">
        <v>0</v>
      </c>
      <c r="G1145" s="22">
        <f t="shared" si="255"/>
        <v>0</v>
      </c>
      <c r="H1145" s="22">
        <f t="shared" si="256"/>
        <v>0</v>
      </c>
      <c r="I1145" s="23">
        <f t="shared" si="257"/>
        <v>0</v>
      </c>
      <c r="J1145" s="23">
        <f t="shared" si="258"/>
        <v>0</v>
      </c>
      <c r="K1145" s="23">
        <f t="shared" si="259"/>
        <v>0</v>
      </c>
    </row>
    <row r="1146" spans="1:11">
      <c r="A1146" s="28" t="s">
        <v>40</v>
      </c>
      <c r="B1146" s="21" t="s">
        <v>41</v>
      </c>
      <c r="C1146" s="22">
        <v>0</v>
      </c>
      <c r="D1146" s="22">
        <v>2420</v>
      </c>
      <c r="E1146" s="22">
        <v>0</v>
      </c>
      <c r="F1146" s="22">
        <v>0</v>
      </c>
      <c r="G1146" s="22">
        <f t="shared" si="255"/>
        <v>0</v>
      </c>
      <c r="H1146" s="22">
        <f t="shared" si="256"/>
        <v>0</v>
      </c>
      <c r="I1146" s="23">
        <f t="shared" si="257"/>
        <v>0</v>
      </c>
      <c r="J1146" s="23">
        <f t="shared" si="258"/>
        <v>0</v>
      </c>
      <c r="K1146" s="23">
        <f t="shared" si="259"/>
        <v>0</v>
      </c>
    </row>
    <row r="1147" spans="1:11">
      <c r="A1147" s="20"/>
      <c r="B1147" s="21" t="s">
        <v>60</v>
      </c>
      <c r="C1147" s="22">
        <v>0</v>
      </c>
      <c r="D1147" s="22">
        <v>0</v>
      </c>
      <c r="E1147" s="22">
        <v>0</v>
      </c>
      <c r="F1147" s="22">
        <v>2420</v>
      </c>
      <c r="G1147" s="22">
        <f t="shared" si="255"/>
        <v>2420</v>
      </c>
      <c r="H1147" s="22">
        <f t="shared" si="256"/>
        <v>-2420</v>
      </c>
      <c r="I1147" s="23">
        <f t="shared" si="257"/>
        <v>0</v>
      </c>
      <c r="J1147" s="23">
        <f t="shared" si="258"/>
        <v>0</v>
      </c>
      <c r="K1147" s="23">
        <f t="shared" si="259"/>
        <v>0</v>
      </c>
    </row>
    <row r="1148" spans="1:11">
      <c r="A1148" s="20" t="s">
        <v>61</v>
      </c>
      <c r="B1148" s="21" t="s">
        <v>62</v>
      </c>
      <c r="C1148" s="22">
        <v>0</v>
      </c>
      <c r="D1148" s="22">
        <v>0</v>
      </c>
      <c r="E1148" s="22">
        <v>0</v>
      </c>
      <c r="F1148" s="22">
        <v>-2420</v>
      </c>
      <c r="G1148" s="22">
        <f t="shared" si="255"/>
        <v>-2420</v>
      </c>
      <c r="H1148" s="22">
        <f t="shared" si="256"/>
        <v>2420</v>
      </c>
      <c r="I1148" s="23">
        <f t="shared" si="257"/>
        <v>0</v>
      </c>
      <c r="J1148" s="23">
        <f t="shared" si="258"/>
        <v>0</v>
      </c>
      <c r="K1148" s="23">
        <f t="shared" si="259"/>
        <v>0</v>
      </c>
    </row>
    <row r="1149" spans="1:11">
      <c r="A1149" s="26" t="s">
        <v>63</v>
      </c>
      <c r="B1149" s="21" t="s">
        <v>64</v>
      </c>
      <c r="C1149" s="22">
        <v>0</v>
      </c>
      <c r="D1149" s="22">
        <v>0</v>
      </c>
      <c r="E1149" s="22">
        <v>0</v>
      </c>
      <c r="F1149" s="22">
        <v>-2420</v>
      </c>
      <c r="G1149" s="22">
        <f t="shared" si="255"/>
        <v>-2420</v>
      </c>
      <c r="H1149" s="22">
        <f t="shared" si="256"/>
        <v>2420</v>
      </c>
      <c r="I1149" s="23">
        <f t="shared" si="257"/>
        <v>0</v>
      </c>
      <c r="J1149" s="23">
        <f t="shared" si="258"/>
        <v>0</v>
      </c>
      <c r="K1149" s="23">
        <f t="shared" si="259"/>
        <v>0</v>
      </c>
    </row>
    <row r="1150" spans="1:11" s="35" customFormat="1" ht="25.5">
      <c r="A1150" s="31" t="s">
        <v>283</v>
      </c>
      <c r="B1150" s="32" t="s">
        <v>284</v>
      </c>
      <c r="C1150" s="33"/>
      <c r="D1150" s="33"/>
      <c r="E1150" s="33"/>
      <c r="F1150" s="33"/>
      <c r="G1150" s="33"/>
      <c r="H1150" s="33"/>
      <c r="I1150" s="34"/>
      <c r="J1150" s="34"/>
      <c r="K1150" s="34"/>
    </row>
    <row r="1151" spans="1:11">
      <c r="A1151" s="20" t="s">
        <v>26</v>
      </c>
      <c r="B1151" s="21" t="s">
        <v>27</v>
      </c>
      <c r="C1151" s="22">
        <v>1939979.17</v>
      </c>
      <c r="D1151" s="22">
        <v>3872825</v>
      </c>
      <c r="E1151" s="22">
        <v>1129699</v>
      </c>
      <c r="F1151" s="22">
        <v>2842005.16</v>
      </c>
      <c r="G1151" s="22">
        <f t="shared" ref="G1151:G1170" si="260">F1151-C1151</f>
        <v>902025.99000000022</v>
      </c>
      <c r="H1151" s="22">
        <f t="shared" ref="H1151:H1170" si="261">E1151-F1151</f>
        <v>-1712306.1600000001</v>
      </c>
      <c r="I1151" s="23">
        <f t="shared" ref="I1151:I1170" si="262">IF(ISERROR(F1151/C1151),0,F1151/C1151*100-100)</f>
        <v>46.496684291718481</v>
      </c>
      <c r="J1151" s="23">
        <f t="shared" ref="J1151:J1170" si="263">IF(ISERROR(F1151/E1151),0,F1151/E1151*100)</f>
        <v>251.57189304407638</v>
      </c>
      <c r="K1151" s="23">
        <f t="shared" ref="K1151:K1170" si="264">IF(ISERROR(F1151/D1151),0,F1151/D1151*100)</f>
        <v>73.383257957692379</v>
      </c>
    </row>
    <row r="1152" spans="1:11">
      <c r="A1152" s="26" t="s">
        <v>72</v>
      </c>
      <c r="B1152" s="21" t="s">
        <v>73</v>
      </c>
      <c r="C1152" s="22">
        <v>170588.17</v>
      </c>
      <c r="D1152" s="22">
        <v>1374710</v>
      </c>
      <c r="E1152" s="22">
        <v>353332</v>
      </c>
      <c r="F1152" s="22">
        <v>343890.16</v>
      </c>
      <c r="G1152" s="22">
        <f t="shared" si="260"/>
        <v>173301.98999999996</v>
      </c>
      <c r="H1152" s="22">
        <f t="shared" si="261"/>
        <v>9441.8400000000256</v>
      </c>
      <c r="I1152" s="23">
        <f t="shared" si="262"/>
        <v>101.59086060891559</v>
      </c>
      <c r="J1152" s="23">
        <f t="shared" si="263"/>
        <v>97.327771048192631</v>
      </c>
      <c r="K1152" s="23">
        <f t="shared" si="264"/>
        <v>25.015469444464649</v>
      </c>
    </row>
    <row r="1153" spans="1:11" ht="25.5">
      <c r="A1153" s="27" t="s">
        <v>108</v>
      </c>
      <c r="B1153" s="21" t="s">
        <v>109</v>
      </c>
      <c r="C1153" s="22">
        <v>170588.17</v>
      </c>
      <c r="D1153" s="22">
        <v>1374710</v>
      </c>
      <c r="E1153" s="22">
        <v>353332</v>
      </c>
      <c r="F1153" s="22">
        <v>343890.16</v>
      </c>
      <c r="G1153" s="22">
        <f t="shared" si="260"/>
        <v>173301.98999999996</v>
      </c>
      <c r="H1153" s="22">
        <f t="shared" si="261"/>
        <v>9441.8400000000256</v>
      </c>
      <c r="I1153" s="23">
        <f t="shared" si="262"/>
        <v>101.59086060891559</v>
      </c>
      <c r="J1153" s="23">
        <f t="shared" si="263"/>
        <v>97.327771048192631</v>
      </c>
      <c r="K1153" s="23">
        <f t="shared" si="264"/>
        <v>25.015469444464649</v>
      </c>
    </row>
    <row r="1154" spans="1:11" ht="38.25">
      <c r="A1154" s="28" t="s">
        <v>110</v>
      </c>
      <c r="B1154" s="21" t="s">
        <v>111</v>
      </c>
      <c r="C1154" s="22">
        <v>170588.17</v>
      </c>
      <c r="D1154" s="22">
        <v>1374710</v>
      </c>
      <c r="E1154" s="22">
        <v>353332</v>
      </c>
      <c r="F1154" s="22">
        <v>343890.16</v>
      </c>
      <c r="G1154" s="22">
        <f t="shared" si="260"/>
        <v>173301.98999999996</v>
      </c>
      <c r="H1154" s="22">
        <f t="shared" si="261"/>
        <v>9441.8400000000256</v>
      </c>
      <c r="I1154" s="23">
        <f t="shared" si="262"/>
        <v>101.59086060891559</v>
      </c>
      <c r="J1154" s="23">
        <f t="shared" si="263"/>
        <v>97.327771048192631</v>
      </c>
      <c r="K1154" s="23">
        <f t="shared" si="264"/>
        <v>25.015469444464649</v>
      </c>
    </row>
    <row r="1155" spans="1:11" ht="89.25">
      <c r="A1155" s="29" t="s">
        <v>452</v>
      </c>
      <c r="B1155" s="21" t="s">
        <v>453</v>
      </c>
      <c r="C1155" s="22">
        <v>170588.17</v>
      </c>
      <c r="D1155" s="22">
        <v>1374710</v>
      </c>
      <c r="E1155" s="22">
        <v>353332</v>
      </c>
      <c r="F1155" s="22">
        <v>343890.16</v>
      </c>
      <c r="G1155" s="22">
        <f t="shared" si="260"/>
        <v>173301.98999999996</v>
      </c>
      <c r="H1155" s="22">
        <f t="shared" si="261"/>
        <v>9441.8400000000256</v>
      </c>
      <c r="I1155" s="23">
        <f t="shared" si="262"/>
        <v>101.59086060891559</v>
      </c>
      <c r="J1155" s="23">
        <f t="shared" si="263"/>
        <v>97.327771048192631</v>
      </c>
      <c r="K1155" s="23">
        <f t="shared" si="264"/>
        <v>25.015469444464649</v>
      </c>
    </row>
    <row r="1156" spans="1:11">
      <c r="A1156" s="26" t="s">
        <v>28</v>
      </c>
      <c r="B1156" s="21" t="s">
        <v>29</v>
      </c>
      <c r="C1156" s="22">
        <v>1769391</v>
      </c>
      <c r="D1156" s="22">
        <v>2498115</v>
      </c>
      <c r="E1156" s="22">
        <v>776367</v>
      </c>
      <c r="F1156" s="22">
        <v>2498115</v>
      </c>
      <c r="G1156" s="22">
        <f t="shared" si="260"/>
        <v>728724</v>
      </c>
      <c r="H1156" s="22">
        <f t="shared" si="261"/>
        <v>-1721748</v>
      </c>
      <c r="I1156" s="23">
        <f t="shared" si="262"/>
        <v>41.185017895987954</v>
      </c>
      <c r="J1156" s="23">
        <f t="shared" si="263"/>
        <v>321.76985884253196</v>
      </c>
      <c r="K1156" s="23">
        <f t="shared" si="264"/>
        <v>100</v>
      </c>
    </row>
    <row r="1157" spans="1:11">
      <c r="A1157" s="27" t="s">
        <v>30</v>
      </c>
      <c r="B1157" s="21" t="s">
        <v>31</v>
      </c>
      <c r="C1157" s="22">
        <v>1769391</v>
      </c>
      <c r="D1157" s="22">
        <v>2498115</v>
      </c>
      <c r="E1157" s="22">
        <v>776367</v>
      </c>
      <c r="F1157" s="22">
        <v>2498115</v>
      </c>
      <c r="G1157" s="22">
        <f t="shared" si="260"/>
        <v>728724</v>
      </c>
      <c r="H1157" s="22">
        <f t="shared" si="261"/>
        <v>-1721748</v>
      </c>
      <c r="I1157" s="23">
        <f t="shared" si="262"/>
        <v>41.185017895987954</v>
      </c>
      <c r="J1157" s="23">
        <f t="shared" si="263"/>
        <v>321.76985884253196</v>
      </c>
      <c r="K1157" s="23">
        <f t="shared" si="264"/>
        <v>100</v>
      </c>
    </row>
    <row r="1158" spans="1:11">
      <c r="A1158" s="20" t="s">
        <v>32</v>
      </c>
      <c r="B1158" s="21" t="s">
        <v>33</v>
      </c>
      <c r="C1158" s="22">
        <v>744967.17</v>
      </c>
      <c r="D1158" s="22">
        <v>3872825</v>
      </c>
      <c r="E1158" s="22">
        <v>1129699</v>
      </c>
      <c r="F1158" s="22">
        <v>1119156.75</v>
      </c>
      <c r="G1158" s="22">
        <f t="shared" si="260"/>
        <v>374189.57999999996</v>
      </c>
      <c r="H1158" s="22">
        <f t="shared" si="261"/>
        <v>10542.25</v>
      </c>
      <c r="I1158" s="23">
        <f t="shared" si="262"/>
        <v>50.22900270893814</v>
      </c>
      <c r="J1158" s="23">
        <f t="shared" si="263"/>
        <v>99.066808946453875</v>
      </c>
      <c r="K1158" s="23">
        <f t="shared" si="264"/>
        <v>28.89768450678768</v>
      </c>
    </row>
    <row r="1159" spans="1:11">
      <c r="A1159" s="26" t="s">
        <v>34</v>
      </c>
      <c r="B1159" s="21" t="s">
        <v>35</v>
      </c>
      <c r="C1159" s="22">
        <v>744967.17</v>
      </c>
      <c r="D1159" s="22">
        <v>3872825</v>
      </c>
      <c r="E1159" s="22">
        <v>1129699</v>
      </c>
      <c r="F1159" s="22">
        <v>1119156.75</v>
      </c>
      <c r="G1159" s="22">
        <f t="shared" si="260"/>
        <v>374189.57999999996</v>
      </c>
      <c r="H1159" s="22">
        <f t="shared" si="261"/>
        <v>10542.25</v>
      </c>
      <c r="I1159" s="23">
        <f t="shared" si="262"/>
        <v>50.22900270893814</v>
      </c>
      <c r="J1159" s="23">
        <f t="shared" si="263"/>
        <v>99.066808946453875</v>
      </c>
      <c r="K1159" s="23">
        <f t="shared" si="264"/>
        <v>28.89768450678768</v>
      </c>
    </row>
    <row r="1160" spans="1:11">
      <c r="A1160" s="27" t="s">
        <v>36</v>
      </c>
      <c r="B1160" s="21" t="s">
        <v>37</v>
      </c>
      <c r="C1160" s="22">
        <v>0</v>
      </c>
      <c r="D1160" s="22">
        <v>170168</v>
      </c>
      <c r="E1160" s="22">
        <v>26308</v>
      </c>
      <c r="F1160" s="22">
        <v>7466.36</v>
      </c>
      <c r="G1160" s="22">
        <f t="shared" si="260"/>
        <v>7466.36</v>
      </c>
      <c r="H1160" s="22">
        <f t="shared" si="261"/>
        <v>18841.64</v>
      </c>
      <c r="I1160" s="23">
        <f t="shared" si="262"/>
        <v>0</v>
      </c>
      <c r="J1160" s="23">
        <f t="shared" si="263"/>
        <v>28.380568648319905</v>
      </c>
      <c r="K1160" s="23">
        <f t="shared" si="264"/>
        <v>4.3876404494382024</v>
      </c>
    </row>
    <row r="1161" spans="1:11">
      <c r="A1161" s="28" t="s">
        <v>38</v>
      </c>
      <c r="B1161" s="21" t="s">
        <v>39</v>
      </c>
      <c r="C1161" s="22">
        <v>0</v>
      </c>
      <c r="D1161" s="22">
        <v>62255</v>
      </c>
      <c r="E1161" s="22">
        <v>16245</v>
      </c>
      <c r="F1161" s="22">
        <v>178.58</v>
      </c>
      <c r="G1161" s="22">
        <f t="shared" si="260"/>
        <v>178.58</v>
      </c>
      <c r="H1161" s="22">
        <f t="shared" si="261"/>
        <v>16066.42</v>
      </c>
      <c r="I1161" s="23">
        <f t="shared" si="262"/>
        <v>0</v>
      </c>
      <c r="J1161" s="23">
        <f t="shared" si="263"/>
        <v>1.0992920898738072</v>
      </c>
      <c r="K1161" s="23">
        <f t="shared" si="264"/>
        <v>0.28685246164966671</v>
      </c>
    </row>
    <row r="1162" spans="1:11">
      <c r="A1162" s="28" t="s">
        <v>40</v>
      </c>
      <c r="B1162" s="21" t="s">
        <v>41</v>
      </c>
      <c r="C1162" s="22">
        <v>0</v>
      </c>
      <c r="D1162" s="22">
        <v>107913</v>
      </c>
      <c r="E1162" s="22">
        <v>10063</v>
      </c>
      <c r="F1162" s="22">
        <v>7287.78</v>
      </c>
      <c r="G1162" s="22">
        <f t="shared" si="260"/>
        <v>7287.78</v>
      </c>
      <c r="H1162" s="22">
        <f t="shared" si="261"/>
        <v>2775.2200000000003</v>
      </c>
      <c r="I1162" s="23">
        <f t="shared" si="262"/>
        <v>0</v>
      </c>
      <c r="J1162" s="23">
        <f t="shared" si="263"/>
        <v>72.421544271092117</v>
      </c>
      <c r="K1162" s="23">
        <f t="shared" si="264"/>
        <v>6.7533846709849605</v>
      </c>
    </row>
    <row r="1163" spans="1:11">
      <c r="A1163" s="27" t="s">
        <v>42</v>
      </c>
      <c r="B1163" s="21" t="s">
        <v>43</v>
      </c>
      <c r="C1163" s="22">
        <v>170588.17</v>
      </c>
      <c r="D1163" s="22">
        <v>1374710</v>
      </c>
      <c r="E1163" s="22">
        <v>353332</v>
      </c>
      <c r="F1163" s="22">
        <v>319631.39</v>
      </c>
      <c r="G1163" s="22">
        <f t="shared" si="260"/>
        <v>149043.22</v>
      </c>
      <c r="H1163" s="22">
        <f t="shared" si="261"/>
        <v>33700.609999999986</v>
      </c>
      <c r="I1163" s="23">
        <f t="shared" si="262"/>
        <v>87.370196889971908</v>
      </c>
      <c r="J1163" s="23">
        <f t="shared" si="263"/>
        <v>90.462055517190635</v>
      </c>
      <c r="K1163" s="23">
        <f t="shared" si="264"/>
        <v>23.25082308268653</v>
      </c>
    </row>
    <row r="1164" spans="1:11">
      <c r="A1164" s="28" t="s">
        <v>44</v>
      </c>
      <c r="B1164" s="21" t="s">
        <v>45</v>
      </c>
      <c r="C1164" s="22">
        <v>170588.17</v>
      </c>
      <c r="D1164" s="22">
        <v>1374710</v>
      </c>
      <c r="E1164" s="22">
        <v>353332</v>
      </c>
      <c r="F1164" s="22">
        <v>319631.39</v>
      </c>
      <c r="G1164" s="22">
        <f t="shared" si="260"/>
        <v>149043.22</v>
      </c>
      <c r="H1164" s="22">
        <f t="shared" si="261"/>
        <v>33700.609999999986</v>
      </c>
      <c r="I1164" s="23">
        <f t="shared" si="262"/>
        <v>87.370196889971908</v>
      </c>
      <c r="J1164" s="23">
        <f t="shared" si="263"/>
        <v>90.462055517190635</v>
      </c>
      <c r="K1164" s="23">
        <f t="shared" si="264"/>
        <v>23.25082308268653</v>
      </c>
    </row>
    <row r="1165" spans="1:11" ht="25.5">
      <c r="A1165" s="27" t="s">
        <v>48</v>
      </c>
      <c r="B1165" s="21" t="s">
        <v>49</v>
      </c>
      <c r="C1165" s="22">
        <v>574379</v>
      </c>
      <c r="D1165" s="22">
        <v>2327947</v>
      </c>
      <c r="E1165" s="22">
        <v>750059</v>
      </c>
      <c r="F1165" s="22">
        <v>792059</v>
      </c>
      <c r="G1165" s="22">
        <f t="shared" si="260"/>
        <v>217680</v>
      </c>
      <c r="H1165" s="22">
        <f t="shared" si="261"/>
        <v>-42000</v>
      </c>
      <c r="I1165" s="23">
        <f t="shared" si="262"/>
        <v>37.898321491558704</v>
      </c>
      <c r="J1165" s="23">
        <f t="shared" si="263"/>
        <v>105.59955950131923</v>
      </c>
      <c r="K1165" s="23">
        <f t="shared" si="264"/>
        <v>34.023927520686684</v>
      </c>
    </row>
    <row r="1166" spans="1:11" ht="51">
      <c r="A1166" s="28" t="s">
        <v>164</v>
      </c>
      <c r="B1166" s="21" t="s">
        <v>165</v>
      </c>
      <c r="C1166" s="22">
        <v>574379</v>
      </c>
      <c r="D1166" s="22">
        <v>2327947</v>
      </c>
      <c r="E1166" s="22">
        <v>750059</v>
      </c>
      <c r="F1166" s="22">
        <v>792059</v>
      </c>
      <c r="G1166" s="22">
        <f t="shared" si="260"/>
        <v>217680</v>
      </c>
      <c r="H1166" s="22">
        <f t="shared" si="261"/>
        <v>-42000</v>
      </c>
      <c r="I1166" s="23">
        <f t="shared" si="262"/>
        <v>37.898321491558704</v>
      </c>
      <c r="J1166" s="23">
        <f t="shared" si="263"/>
        <v>105.59955950131923</v>
      </c>
      <c r="K1166" s="23">
        <f t="shared" si="264"/>
        <v>34.023927520686684</v>
      </c>
    </row>
    <row r="1167" spans="1:11" ht="63.75">
      <c r="A1167" s="29" t="s">
        <v>242</v>
      </c>
      <c r="B1167" s="21" t="s">
        <v>243</v>
      </c>
      <c r="C1167" s="22">
        <v>574379</v>
      </c>
      <c r="D1167" s="22">
        <v>2327947</v>
      </c>
      <c r="E1167" s="22">
        <v>750059</v>
      </c>
      <c r="F1167" s="22">
        <v>792059</v>
      </c>
      <c r="G1167" s="22">
        <f t="shared" si="260"/>
        <v>217680</v>
      </c>
      <c r="H1167" s="22">
        <f t="shared" si="261"/>
        <v>-42000</v>
      </c>
      <c r="I1167" s="23">
        <f t="shared" si="262"/>
        <v>37.898321491558704</v>
      </c>
      <c r="J1167" s="23">
        <f t="shared" si="263"/>
        <v>105.59955950131923</v>
      </c>
      <c r="K1167" s="23">
        <f t="shared" si="264"/>
        <v>34.023927520686684</v>
      </c>
    </row>
    <row r="1168" spans="1:11">
      <c r="A1168" s="20"/>
      <c r="B1168" s="21" t="s">
        <v>60</v>
      </c>
      <c r="C1168" s="22">
        <v>1195012</v>
      </c>
      <c r="D1168" s="22">
        <v>0</v>
      </c>
      <c r="E1168" s="22">
        <v>0</v>
      </c>
      <c r="F1168" s="22">
        <v>1722848.41</v>
      </c>
      <c r="G1168" s="22">
        <f t="shared" si="260"/>
        <v>527836.40999999992</v>
      </c>
      <c r="H1168" s="22">
        <f t="shared" si="261"/>
        <v>-1722848.41</v>
      </c>
      <c r="I1168" s="23">
        <f t="shared" si="262"/>
        <v>44.16996733087197</v>
      </c>
      <c r="J1168" s="23">
        <f t="shared" si="263"/>
        <v>0</v>
      </c>
      <c r="K1168" s="23">
        <f t="shared" si="264"/>
        <v>0</v>
      </c>
    </row>
    <row r="1169" spans="1:11">
      <c r="A1169" s="20" t="s">
        <v>61</v>
      </c>
      <c r="B1169" s="21" t="s">
        <v>62</v>
      </c>
      <c r="C1169" s="22">
        <v>-1195012</v>
      </c>
      <c r="D1169" s="22">
        <v>0</v>
      </c>
      <c r="E1169" s="22">
        <v>0</v>
      </c>
      <c r="F1169" s="22">
        <v>-1722848.41</v>
      </c>
      <c r="G1169" s="22">
        <f t="shared" si="260"/>
        <v>-527836.40999999992</v>
      </c>
      <c r="H1169" s="22">
        <f t="shared" si="261"/>
        <v>1722848.41</v>
      </c>
      <c r="I1169" s="23">
        <f t="shared" si="262"/>
        <v>44.16996733087197</v>
      </c>
      <c r="J1169" s="23">
        <f t="shared" si="263"/>
        <v>0</v>
      </c>
      <c r="K1169" s="23">
        <f t="shared" si="264"/>
        <v>0</v>
      </c>
    </row>
    <row r="1170" spans="1:11">
      <c r="A1170" s="26" t="s">
        <v>63</v>
      </c>
      <c r="B1170" s="21" t="s">
        <v>64</v>
      </c>
      <c r="C1170" s="22">
        <v>-1195012</v>
      </c>
      <c r="D1170" s="22">
        <v>0</v>
      </c>
      <c r="E1170" s="22">
        <v>0</v>
      </c>
      <c r="F1170" s="22">
        <v>-1722848.41</v>
      </c>
      <c r="G1170" s="22">
        <f t="shared" si="260"/>
        <v>-527836.40999999992</v>
      </c>
      <c r="H1170" s="22">
        <f t="shared" si="261"/>
        <v>1722848.41</v>
      </c>
      <c r="I1170" s="23">
        <f t="shared" si="262"/>
        <v>44.16996733087197</v>
      </c>
      <c r="J1170" s="23">
        <f t="shared" si="263"/>
        <v>0</v>
      </c>
      <c r="K1170" s="23">
        <f t="shared" si="264"/>
        <v>0</v>
      </c>
    </row>
    <row r="1171" spans="1:11" s="35" customFormat="1" ht="25.5">
      <c r="A1171" s="36" t="s">
        <v>538</v>
      </c>
      <c r="B1171" s="32" t="s">
        <v>539</v>
      </c>
      <c r="C1171" s="33"/>
      <c r="D1171" s="33"/>
      <c r="E1171" s="33"/>
      <c r="F1171" s="33"/>
      <c r="G1171" s="33"/>
      <c r="H1171" s="33"/>
      <c r="I1171" s="34"/>
      <c r="J1171" s="34"/>
      <c r="K1171" s="34"/>
    </row>
    <row r="1172" spans="1:11">
      <c r="A1172" s="20" t="s">
        <v>26</v>
      </c>
      <c r="B1172" s="21" t="s">
        <v>27</v>
      </c>
      <c r="C1172" s="22">
        <v>1769391</v>
      </c>
      <c r="D1172" s="22">
        <v>2498115</v>
      </c>
      <c r="E1172" s="22">
        <v>776367</v>
      </c>
      <c r="F1172" s="22">
        <v>2498115</v>
      </c>
      <c r="G1172" s="22">
        <f t="shared" ref="G1172:G1185" si="265">F1172-C1172</f>
        <v>728724</v>
      </c>
      <c r="H1172" s="22">
        <f t="shared" ref="H1172:H1185" si="266">E1172-F1172</f>
        <v>-1721748</v>
      </c>
      <c r="I1172" s="23">
        <f t="shared" ref="I1172:I1185" si="267">IF(ISERROR(F1172/C1172),0,F1172/C1172*100-100)</f>
        <v>41.185017895987954</v>
      </c>
      <c r="J1172" s="23">
        <f t="shared" ref="J1172:J1185" si="268">IF(ISERROR(F1172/E1172),0,F1172/E1172*100)</f>
        <v>321.76985884253196</v>
      </c>
      <c r="K1172" s="23">
        <f t="shared" ref="K1172:K1185" si="269">IF(ISERROR(F1172/D1172),0,F1172/D1172*100)</f>
        <v>100</v>
      </c>
    </row>
    <row r="1173" spans="1:11">
      <c r="A1173" s="26" t="s">
        <v>28</v>
      </c>
      <c r="B1173" s="21" t="s">
        <v>29</v>
      </c>
      <c r="C1173" s="22">
        <v>1769391</v>
      </c>
      <c r="D1173" s="22">
        <v>2498115</v>
      </c>
      <c r="E1173" s="22">
        <v>776367</v>
      </c>
      <c r="F1173" s="22">
        <v>2498115</v>
      </c>
      <c r="G1173" s="22">
        <f t="shared" si="265"/>
        <v>728724</v>
      </c>
      <c r="H1173" s="22">
        <f t="shared" si="266"/>
        <v>-1721748</v>
      </c>
      <c r="I1173" s="23">
        <f t="shared" si="267"/>
        <v>41.185017895987954</v>
      </c>
      <c r="J1173" s="23">
        <f t="shared" si="268"/>
        <v>321.76985884253196</v>
      </c>
      <c r="K1173" s="23">
        <f t="shared" si="269"/>
        <v>100</v>
      </c>
    </row>
    <row r="1174" spans="1:11">
      <c r="A1174" s="27" t="s">
        <v>30</v>
      </c>
      <c r="B1174" s="21" t="s">
        <v>31</v>
      </c>
      <c r="C1174" s="22">
        <v>1769391</v>
      </c>
      <c r="D1174" s="22">
        <v>2498115</v>
      </c>
      <c r="E1174" s="22">
        <v>776367</v>
      </c>
      <c r="F1174" s="22">
        <v>2498115</v>
      </c>
      <c r="G1174" s="22">
        <f t="shared" si="265"/>
        <v>728724</v>
      </c>
      <c r="H1174" s="22">
        <f t="shared" si="266"/>
        <v>-1721748</v>
      </c>
      <c r="I1174" s="23">
        <f t="shared" si="267"/>
        <v>41.185017895987954</v>
      </c>
      <c r="J1174" s="23">
        <f t="shared" si="268"/>
        <v>321.76985884253196</v>
      </c>
      <c r="K1174" s="23">
        <f t="shared" si="269"/>
        <v>100</v>
      </c>
    </row>
    <row r="1175" spans="1:11">
      <c r="A1175" s="20" t="s">
        <v>32</v>
      </c>
      <c r="B1175" s="21" t="s">
        <v>33</v>
      </c>
      <c r="C1175" s="22">
        <v>574379</v>
      </c>
      <c r="D1175" s="22">
        <v>2498115</v>
      </c>
      <c r="E1175" s="22">
        <v>776367</v>
      </c>
      <c r="F1175" s="22">
        <v>799525.36</v>
      </c>
      <c r="G1175" s="22">
        <f t="shared" si="265"/>
        <v>225146.36</v>
      </c>
      <c r="H1175" s="22">
        <f t="shared" si="266"/>
        <v>-23158.359999999986</v>
      </c>
      <c r="I1175" s="23">
        <f t="shared" si="267"/>
        <v>39.198222776250503</v>
      </c>
      <c r="J1175" s="23">
        <f t="shared" si="268"/>
        <v>102.98291400845218</v>
      </c>
      <c r="K1175" s="23">
        <f t="shared" si="269"/>
        <v>32.005146280295342</v>
      </c>
    </row>
    <row r="1176" spans="1:11">
      <c r="A1176" s="26" t="s">
        <v>34</v>
      </c>
      <c r="B1176" s="21" t="s">
        <v>35</v>
      </c>
      <c r="C1176" s="22">
        <v>574379</v>
      </c>
      <c r="D1176" s="22">
        <v>2498115</v>
      </c>
      <c r="E1176" s="22">
        <v>776367</v>
      </c>
      <c r="F1176" s="22">
        <v>799525.36</v>
      </c>
      <c r="G1176" s="22">
        <f t="shared" si="265"/>
        <v>225146.36</v>
      </c>
      <c r="H1176" s="22">
        <f t="shared" si="266"/>
        <v>-23158.359999999986</v>
      </c>
      <c r="I1176" s="23">
        <f t="shared" si="267"/>
        <v>39.198222776250503</v>
      </c>
      <c r="J1176" s="23">
        <f t="shared" si="268"/>
        <v>102.98291400845218</v>
      </c>
      <c r="K1176" s="23">
        <f t="shared" si="269"/>
        <v>32.005146280295342</v>
      </c>
    </row>
    <row r="1177" spans="1:11">
      <c r="A1177" s="27" t="s">
        <v>36</v>
      </c>
      <c r="B1177" s="21" t="s">
        <v>37</v>
      </c>
      <c r="C1177" s="22">
        <v>0</v>
      </c>
      <c r="D1177" s="22">
        <v>170168</v>
      </c>
      <c r="E1177" s="22">
        <v>26308</v>
      </c>
      <c r="F1177" s="22">
        <v>7466.36</v>
      </c>
      <c r="G1177" s="22">
        <f t="shared" si="265"/>
        <v>7466.36</v>
      </c>
      <c r="H1177" s="22">
        <f t="shared" si="266"/>
        <v>18841.64</v>
      </c>
      <c r="I1177" s="23">
        <f t="shared" si="267"/>
        <v>0</v>
      </c>
      <c r="J1177" s="23">
        <f t="shared" si="268"/>
        <v>28.380568648319905</v>
      </c>
      <c r="K1177" s="23">
        <f t="shared" si="269"/>
        <v>4.3876404494382024</v>
      </c>
    </row>
    <row r="1178" spans="1:11">
      <c r="A1178" s="28" t="s">
        <v>38</v>
      </c>
      <c r="B1178" s="21" t="s">
        <v>39</v>
      </c>
      <c r="C1178" s="22">
        <v>0</v>
      </c>
      <c r="D1178" s="22">
        <v>62255</v>
      </c>
      <c r="E1178" s="22">
        <v>16245</v>
      </c>
      <c r="F1178" s="22">
        <v>178.58</v>
      </c>
      <c r="G1178" s="22">
        <f t="shared" si="265"/>
        <v>178.58</v>
      </c>
      <c r="H1178" s="22">
        <f t="shared" si="266"/>
        <v>16066.42</v>
      </c>
      <c r="I1178" s="23">
        <f t="shared" si="267"/>
        <v>0</v>
      </c>
      <c r="J1178" s="23">
        <f t="shared" si="268"/>
        <v>1.0992920898738072</v>
      </c>
      <c r="K1178" s="23">
        <f t="shared" si="269"/>
        <v>0.28685246164966671</v>
      </c>
    </row>
    <row r="1179" spans="1:11">
      <c r="A1179" s="28" t="s">
        <v>40</v>
      </c>
      <c r="B1179" s="21" t="s">
        <v>41</v>
      </c>
      <c r="C1179" s="22">
        <v>0</v>
      </c>
      <c r="D1179" s="22">
        <v>107913</v>
      </c>
      <c r="E1179" s="22">
        <v>10063</v>
      </c>
      <c r="F1179" s="22">
        <v>7287.78</v>
      </c>
      <c r="G1179" s="22">
        <f t="shared" si="265"/>
        <v>7287.78</v>
      </c>
      <c r="H1179" s="22">
        <f t="shared" si="266"/>
        <v>2775.2200000000003</v>
      </c>
      <c r="I1179" s="23">
        <f t="shared" si="267"/>
        <v>0</v>
      </c>
      <c r="J1179" s="23">
        <f t="shared" si="268"/>
        <v>72.421544271092117</v>
      </c>
      <c r="K1179" s="23">
        <f t="shared" si="269"/>
        <v>6.7533846709849605</v>
      </c>
    </row>
    <row r="1180" spans="1:11" ht="25.5">
      <c r="A1180" s="27" t="s">
        <v>48</v>
      </c>
      <c r="B1180" s="21" t="s">
        <v>49</v>
      </c>
      <c r="C1180" s="22">
        <v>574379</v>
      </c>
      <c r="D1180" s="22">
        <v>2327947</v>
      </c>
      <c r="E1180" s="22">
        <v>750059</v>
      </c>
      <c r="F1180" s="22">
        <v>792059</v>
      </c>
      <c r="G1180" s="22">
        <f t="shared" si="265"/>
        <v>217680</v>
      </c>
      <c r="H1180" s="22">
        <f t="shared" si="266"/>
        <v>-42000</v>
      </c>
      <c r="I1180" s="23">
        <f t="shared" si="267"/>
        <v>37.898321491558704</v>
      </c>
      <c r="J1180" s="23">
        <f t="shared" si="268"/>
        <v>105.59955950131923</v>
      </c>
      <c r="K1180" s="23">
        <f t="shared" si="269"/>
        <v>34.023927520686684</v>
      </c>
    </row>
    <row r="1181" spans="1:11" ht="51">
      <c r="A1181" s="28" t="s">
        <v>164</v>
      </c>
      <c r="B1181" s="21" t="s">
        <v>165</v>
      </c>
      <c r="C1181" s="22">
        <v>574379</v>
      </c>
      <c r="D1181" s="22">
        <v>2327947</v>
      </c>
      <c r="E1181" s="22">
        <v>750059</v>
      </c>
      <c r="F1181" s="22">
        <v>792059</v>
      </c>
      <c r="G1181" s="22">
        <f t="shared" si="265"/>
        <v>217680</v>
      </c>
      <c r="H1181" s="22">
        <f t="shared" si="266"/>
        <v>-42000</v>
      </c>
      <c r="I1181" s="23">
        <f t="shared" si="267"/>
        <v>37.898321491558704</v>
      </c>
      <c r="J1181" s="23">
        <f t="shared" si="268"/>
        <v>105.59955950131923</v>
      </c>
      <c r="K1181" s="23">
        <f t="shared" si="269"/>
        <v>34.023927520686684</v>
      </c>
    </row>
    <row r="1182" spans="1:11" ht="63.75">
      <c r="A1182" s="29" t="s">
        <v>242</v>
      </c>
      <c r="B1182" s="21" t="s">
        <v>243</v>
      </c>
      <c r="C1182" s="22">
        <v>574379</v>
      </c>
      <c r="D1182" s="22">
        <v>2327947</v>
      </c>
      <c r="E1182" s="22">
        <v>750059</v>
      </c>
      <c r="F1182" s="22">
        <v>792059</v>
      </c>
      <c r="G1182" s="22">
        <f t="shared" si="265"/>
        <v>217680</v>
      </c>
      <c r="H1182" s="22">
        <f t="shared" si="266"/>
        <v>-42000</v>
      </c>
      <c r="I1182" s="23">
        <f t="shared" si="267"/>
        <v>37.898321491558704</v>
      </c>
      <c r="J1182" s="23">
        <f t="shared" si="268"/>
        <v>105.59955950131923</v>
      </c>
      <c r="K1182" s="23">
        <f t="shared" si="269"/>
        <v>34.023927520686684</v>
      </c>
    </row>
    <row r="1183" spans="1:11">
      <c r="A1183" s="20"/>
      <c r="B1183" s="21" t="s">
        <v>60</v>
      </c>
      <c r="C1183" s="22">
        <v>1195012</v>
      </c>
      <c r="D1183" s="22">
        <v>0</v>
      </c>
      <c r="E1183" s="22">
        <v>0</v>
      </c>
      <c r="F1183" s="22">
        <v>1698589.64</v>
      </c>
      <c r="G1183" s="22">
        <f t="shared" si="265"/>
        <v>503577.6399999999</v>
      </c>
      <c r="H1183" s="22">
        <f t="shared" si="266"/>
        <v>-1698589.64</v>
      </c>
      <c r="I1183" s="23">
        <f t="shared" si="267"/>
        <v>42.13996512168913</v>
      </c>
      <c r="J1183" s="23">
        <f t="shared" si="268"/>
        <v>0</v>
      </c>
      <c r="K1183" s="23">
        <f t="shared" si="269"/>
        <v>0</v>
      </c>
    </row>
    <row r="1184" spans="1:11">
      <c r="A1184" s="20" t="s">
        <v>61</v>
      </c>
      <c r="B1184" s="21" t="s">
        <v>62</v>
      </c>
      <c r="C1184" s="22">
        <v>-1195012</v>
      </c>
      <c r="D1184" s="22">
        <v>0</v>
      </c>
      <c r="E1184" s="22">
        <v>0</v>
      </c>
      <c r="F1184" s="22">
        <v>-1698589.64</v>
      </c>
      <c r="G1184" s="22">
        <f t="shared" si="265"/>
        <v>-503577.6399999999</v>
      </c>
      <c r="H1184" s="22">
        <f t="shared" si="266"/>
        <v>1698589.64</v>
      </c>
      <c r="I1184" s="23">
        <f t="shared" si="267"/>
        <v>42.13996512168913</v>
      </c>
      <c r="J1184" s="23">
        <f t="shared" si="268"/>
        <v>0</v>
      </c>
      <c r="K1184" s="23">
        <f t="shared" si="269"/>
        <v>0</v>
      </c>
    </row>
    <row r="1185" spans="1:11">
      <c r="A1185" s="26" t="s">
        <v>63</v>
      </c>
      <c r="B1185" s="21" t="s">
        <v>64</v>
      </c>
      <c r="C1185" s="22">
        <v>-1195012</v>
      </c>
      <c r="D1185" s="22">
        <v>0</v>
      </c>
      <c r="E1185" s="22">
        <v>0</v>
      </c>
      <c r="F1185" s="22">
        <v>-1698589.64</v>
      </c>
      <c r="G1185" s="22">
        <f t="shared" si="265"/>
        <v>-503577.6399999999</v>
      </c>
      <c r="H1185" s="22">
        <f t="shared" si="266"/>
        <v>1698589.64</v>
      </c>
      <c r="I1185" s="23">
        <f t="shared" si="267"/>
        <v>42.13996512168913</v>
      </c>
      <c r="J1185" s="23">
        <f t="shared" si="268"/>
        <v>0</v>
      </c>
      <c r="K1185" s="23">
        <f t="shared" si="269"/>
        <v>0</v>
      </c>
    </row>
    <row r="1186" spans="1:11" s="35" customFormat="1" ht="38.25">
      <c r="A1186" s="36" t="s">
        <v>427</v>
      </c>
      <c r="B1186" s="32" t="s">
        <v>540</v>
      </c>
      <c r="C1186" s="33"/>
      <c r="D1186" s="33"/>
      <c r="E1186" s="33"/>
      <c r="F1186" s="33"/>
      <c r="G1186" s="33"/>
      <c r="H1186" s="33"/>
      <c r="I1186" s="34"/>
      <c r="J1186" s="34"/>
      <c r="K1186" s="34"/>
    </row>
    <row r="1187" spans="1:11">
      <c r="A1187" s="20" t="s">
        <v>26</v>
      </c>
      <c r="B1187" s="21" t="s">
        <v>27</v>
      </c>
      <c r="C1187" s="22">
        <v>170588.17</v>
      </c>
      <c r="D1187" s="22">
        <v>1374710</v>
      </c>
      <c r="E1187" s="22">
        <v>353332</v>
      </c>
      <c r="F1187" s="22">
        <v>343890.16</v>
      </c>
      <c r="G1187" s="22">
        <f t="shared" ref="G1187:G1198" si="270">F1187-C1187</f>
        <v>173301.98999999996</v>
      </c>
      <c r="H1187" s="22">
        <f t="shared" ref="H1187:H1198" si="271">E1187-F1187</f>
        <v>9441.8400000000256</v>
      </c>
      <c r="I1187" s="23">
        <f t="shared" ref="I1187:I1198" si="272">IF(ISERROR(F1187/C1187),0,F1187/C1187*100-100)</f>
        <v>101.59086060891559</v>
      </c>
      <c r="J1187" s="23">
        <f t="shared" ref="J1187:J1198" si="273">IF(ISERROR(F1187/E1187),0,F1187/E1187*100)</f>
        <v>97.327771048192631</v>
      </c>
      <c r="K1187" s="23">
        <f t="shared" ref="K1187:K1198" si="274">IF(ISERROR(F1187/D1187),0,F1187/D1187*100)</f>
        <v>25.015469444464649</v>
      </c>
    </row>
    <row r="1188" spans="1:11">
      <c r="A1188" s="26" t="s">
        <v>72</v>
      </c>
      <c r="B1188" s="21" t="s">
        <v>73</v>
      </c>
      <c r="C1188" s="22">
        <v>170588.17</v>
      </c>
      <c r="D1188" s="22">
        <v>1374710</v>
      </c>
      <c r="E1188" s="22">
        <v>353332</v>
      </c>
      <c r="F1188" s="22">
        <v>343890.16</v>
      </c>
      <c r="G1188" s="22">
        <f t="shared" si="270"/>
        <v>173301.98999999996</v>
      </c>
      <c r="H1188" s="22">
        <f t="shared" si="271"/>
        <v>9441.8400000000256</v>
      </c>
      <c r="I1188" s="23">
        <f t="shared" si="272"/>
        <v>101.59086060891559</v>
      </c>
      <c r="J1188" s="23">
        <f t="shared" si="273"/>
        <v>97.327771048192631</v>
      </c>
      <c r="K1188" s="23">
        <f t="shared" si="274"/>
        <v>25.015469444464649</v>
      </c>
    </row>
    <row r="1189" spans="1:11" ht="25.5">
      <c r="A1189" s="27" t="s">
        <v>108</v>
      </c>
      <c r="B1189" s="21" t="s">
        <v>109</v>
      </c>
      <c r="C1189" s="22">
        <v>170588.17</v>
      </c>
      <c r="D1189" s="22">
        <v>1374710</v>
      </c>
      <c r="E1189" s="22">
        <v>353332</v>
      </c>
      <c r="F1189" s="22">
        <v>343890.16</v>
      </c>
      <c r="G1189" s="22">
        <f t="shared" si="270"/>
        <v>173301.98999999996</v>
      </c>
      <c r="H1189" s="22">
        <f t="shared" si="271"/>
        <v>9441.8400000000256</v>
      </c>
      <c r="I1189" s="23">
        <f t="shared" si="272"/>
        <v>101.59086060891559</v>
      </c>
      <c r="J1189" s="23">
        <f t="shared" si="273"/>
        <v>97.327771048192631</v>
      </c>
      <c r="K1189" s="23">
        <f t="shared" si="274"/>
        <v>25.015469444464649</v>
      </c>
    </row>
    <row r="1190" spans="1:11" ht="38.25">
      <c r="A1190" s="28" t="s">
        <v>110</v>
      </c>
      <c r="B1190" s="21" t="s">
        <v>111</v>
      </c>
      <c r="C1190" s="22">
        <v>170588.17</v>
      </c>
      <c r="D1190" s="22">
        <v>1374710</v>
      </c>
      <c r="E1190" s="22">
        <v>353332</v>
      </c>
      <c r="F1190" s="22">
        <v>343890.16</v>
      </c>
      <c r="G1190" s="22">
        <f t="shared" si="270"/>
        <v>173301.98999999996</v>
      </c>
      <c r="H1190" s="22">
        <f t="shared" si="271"/>
        <v>9441.8400000000256</v>
      </c>
      <c r="I1190" s="23">
        <f t="shared" si="272"/>
        <v>101.59086060891559</v>
      </c>
      <c r="J1190" s="23">
        <f t="shared" si="273"/>
        <v>97.327771048192631</v>
      </c>
      <c r="K1190" s="23">
        <f t="shared" si="274"/>
        <v>25.015469444464649</v>
      </c>
    </row>
    <row r="1191" spans="1:11" ht="89.25">
      <c r="A1191" s="29" t="s">
        <v>452</v>
      </c>
      <c r="B1191" s="21" t="s">
        <v>453</v>
      </c>
      <c r="C1191" s="22">
        <v>170588.17</v>
      </c>
      <c r="D1191" s="22">
        <v>1374710</v>
      </c>
      <c r="E1191" s="22">
        <v>353332</v>
      </c>
      <c r="F1191" s="22">
        <v>343890.16</v>
      </c>
      <c r="G1191" s="22">
        <f t="shared" si="270"/>
        <v>173301.98999999996</v>
      </c>
      <c r="H1191" s="22">
        <f t="shared" si="271"/>
        <v>9441.8400000000256</v>
      </c>
      <c r="I1191" s="23">
        <f t="shared" si="272"/>
        <v>101.59086060891559</v>
      </c>
      <c r="J1191" s="23">
        <f t="shared" si="273"/>
        <v>97.327771048192631</v>
      </c>
      <c r="K1191" s="23">
        <f t="shared" si="274"/>
        <v>25.015469444464649</v>
      </c>
    </row>
    <row r="1192" spans="1:11">
      <c r="A1192" s="20" t="s">
        <v>32</v>
      </c>
      <c r="B1192" s="21" t="s">
        <v>33</v>
      </c>
      <c r="C1192" s="22">
        <v>170588.17</v>
      </c>
      <c r="D1192" s="22">
        <v>1374710</v>
      </c>
      <c r="E1192" s="22">
        <v>353332</v>
      </c>
      <c r="F1192" s="22">
        <v>319631.39</v>
      </c>
      <c r="G1192" s="22">
        <f t="shared" si="270"/>
        <v>149043.22</v>
      </c>
      <c r="H1192" s="22">
        <f t="shared" si="271"/>
        <v>33700.609999999986</v>
      </c>
      <c r="I1192" s="23">
        <f t="shared" si="272"/>
        <v>87.370196889971908</v>
      </c>
      <c r="J1192" s="23">
        <f t="shared" si="273"/>
        <v>90.462055517190635</v>
      </c>
      <c r="K1192" s="23">
        <f t="shared" si="274"/>
        <v>23.25082308268653</v>
      </c>
    </row>
    <row r="1193" spans="1:11">
      <c r="A1193" s="26" t="s">
        <v>34</v>
      </c>
      <c r="B1193" s="21" t="s">
        <v>35</v>
      </c>
      <c r="C1193" s="22">
        <v>170588.17</v>
      </c>
      <c r="D1193" s="22">
        <v>1374710</v>
      </c>
      <c r="E1193" s="22">
        <v>353332</v>
      </c>
      <c r="F1193" s="22">
        <v>319631.39</v>
      </c>
      <c r="G1193" s="22">
        <f t="shared" si="270"/>
        <v>149043.22</v>
      </c>
      <c r="H1193" s="22">
        <f t="shared" si="271"/>
        <v>33700.609999999986</v>
      </c>
      <c r="I1193" s="23">
        <f t="shared" si="272"/>
        <v>87.370196889971908</v>
      </c>
      <c r="J1193" s="23">
        <f t="shared" si="273"/>
        <v>90.462055517190635</v>
      </c>
      <c r="K1193" s="23">
        <f t="shared" si="274"/>
        <v>23.25082308268653</v>
      </c>
    </row>
    <row r="1194" spans="1:11">
      <c r="A1194" s="27" t="s">
        <v>42</v>
      </c>
      <c r="B1194" s="21" t="s">
        <v>43</v>
      </c>
      <c r="C1194" s="22">
        <v>170588.17</v>
      </c>
      <c r="D1194" s="22">
        <v>1374710</v>
      </c>
      <c r="E1194" s="22">
        <v>353332</v>
      </c>
      <c r="F1194" s="22">
        <v>319631.39</v>
      </c>
      <c r="G1194" s="22">
        <f t="shared" si="270"/>
        <v>149043.22</v>
      </c>
      <c r="H1194" s="22">
        <f t="shared" si="271"/>
        <v>33700.609999999986</v>
      </c>
      <c r="I1194" s="23">
        <f t="shared" si="272"/>
        <v>87.370196889971908</v>
      </c>
      <c r="J1194" s="23">
        <f t="shared" si="273"/>
        <v>90.462055517190635</v>
      </c>
      <c r="K1194" s="23">
        <f t="shared" si="274"/>
        <v>23.25082308268653</v>
      </c>
    </row>
    <row r="1195" spans="1:11">
      <c r="A1195" s="28" t="s">
        <v>44</v>
      </c>
      <c r="B1195" s="21" t="s">
        <v>45</v>
      </c>
      <c r="C1195" s="22">
        <v>170588.17</v>
      </c>
      <c r="D1195" s="22">
        <v>1374710</v>
      </c>
      <c r="E1195" s="22">
        <v>353332</v>
      </c>
      <c r="F1195" s="22">
        <v>319631.39</v>
      </c>
      <c r="G1195" s="22">
        <f t="shared" si="270"/>
        <v>149043.22</v>
      </c>
      <c r="H1195" s="22">
        <f t="shared" si="271"/>
        <v>33700.609999999986</v>
      </c>
      <c r="I1195" s="23">
        <f t="shared" si="272"/>
        <v>87.370196889971908</v>
      </c>
      <c r="J1195" s="23">
        <f t="shared" si="273"/>
        <v>90.462055517190635</v>
      </c>
      <c r="K1195" s="23">
        <f t="shared" si="274"/>
        <v>23.25082308268653</v>
      </c>
    </row>
    <row r="1196" spans="1:11">
      <c r="A1196" s="20"/>
      <c r="B1196" s="21" t="s">
        <v>60</v>
      </c>
      <c r="C1196" s="22">
        <v>0</v>
      </c>
      <c r="D1196" s="22">
        <v>0</v>
      </c>
      <c r="E1196" s="22">
        <v>0</v>
      </c>
      <c r="F1196" s="22">
        <v>24258.77</v>
      </c>
      <c r="G1196" s="22">
        <f t="shared" si="270"/>
        <v>24258.77</v>
      </c>
      <c r="H1196" s="22">
        <f t="shared" si="271"/>
        <v>-24258.77</v>
      </c>
      <c r="I1196" s="23">
        <f t="shared" si="272"/>
        <v>0</v>
      </c>
      <c r="J1196" s="23">
        <f t="shared" si="273"/>
        <v>0</v>
      </c>
      <c r="K1196" s="23">
        <f t="shared" si="274"/>
        <v>0</v>
      </c>
    </row>
    <row r="1197" spans="1:11">
      <c r="A1197" s="20" t="s">
        <v>61</v>
      </c>
      <c r="B1197" s="21" t="s">
        <v>62</v>
      </c>
      <c r="C1197" s="22">
        <v>0</v>
      </c>
      <c r="D1197" s="22">
        <v>0</v>
      </c>
      <c r="E1197" s="22">
        <v>0</v>
      </c>
      <c r="F1197" s="22">
        <v>-24258.77</v>
      </c>
      <c r="G1197" s="22">
        <f t="shared" si="270"/>
        <v>-24258.77</v>
      </c>
      <c r="H1197" s="22">
        <f t="shared" si="271"/>
        <v>24258.77</v>
      </c>
      <c r="I1197" s="23">
        <f t="shared" si="272"/>
        <v>0</v>
      </c>
      <c r="J1197" s="23">
        <f t="shared" si="273"/>
        <v>0</v>
      </c>
      <c r="K1197" s="23">
        <f t="shared" si="274"/>
        <v>0</v>
      </c>
    </row>
    <row r="1198" spans="1:11">
      <c r="A1198" s="26" t="s">
        <v>63</v>
      </c>
      <c r="B1198" s="21" t="s">
        <v>64</v>
      </c>
      <c r="C1198" s="22">
        <v>0</v>
      </c>
      <c r="D1198" s="22">
        <v>0</v>
      </c>
      <c r="E1198" s="22">
        <v>0</v>
      </c>
      <c r="F1198" s="22">
        <v>-24258.77</v>
      </c>
      <c r="G1198" s="22">
        <f t="shared" si="270"/>
        <v>-24258.77</v>
      </c>
      <c r="H1198" s="22">
        <f t="shared" si="271"/>
        <v>24258.77</v>
      </c>
      <c r="I1198" s="23">
        <f t="shared" si="272"/>
        <v>0</v>
      </c>
      <c r="J1198" s="23">
        <f t="shared" si="273"/>
        <v>0</v>
      </c>
      <c r="K1198" s="23">
        <f t="shared" si="274"/>
        <v>0</v>
      </c>
    </row>
    <row r="1199" spans="1:11" s="35" customFormat="1" ht="25.5">
      <c r="A1199" s="31" t="s">
        <v>130</v>
      </c>
      <c r="B1199" s="32" t="s">
        <v>131</v>
      </c>
      <c r="C1199" s="33"/>
      <c r="D1199" s="33"/>
      <c r="E1199" s="33"/>
      <c r="F1199" s="33"/>
      <c r="G1199" s="33"/>
      <c r="H1199" s="33"/>
      <c r="I1199" s="34"/>
      <c r="J1199" s="34"/>
      <c r="K1199" s="34"/>
    </row>
    <row r="1200" spans="1:11">
      <c r="A1200" s="20" t="s">
        <v>26</v>
      </c>
      <c r="B1200" s="21" t="s">
        <v>27</v>
      </c>
      <c r="C1200" s="22">
        <v>15812789.41</v>
      </c>
      <c r="D1200" s="22">
        <v>45140731</v>
      </c>
      <c r="E1200" s="22">
        <v>5229269</v>
      </c>
      <c r="F1200" s="22">
        <v>14912412.17</v>
      </c>
      <c r="G1200" s="22">
        <f t="shared" ref="G1200:G1241" si="275">F1200-C1200</f>
        <v>-900377.24000000022</v>
      </c>
      <c r="H1200" s="22">
        <f t="shared" ref="H1200:H1241" si="276">E1200-F1200</f>
        <v>-9683143.1699999999</v>
      </c>
      <c r="I1200" s="23">
        <f t="shared" ref="I1200:I1241" si="277">IF(ISERROR(F1200/C1200),0,F1200/C1200*100-100)</f>
        <v>-5.69398109754502</v>
      </c>
      <c r="J1200" s="23">
        <f t="shared" ref="J1200:J1241" si="278">IF(ISERROR(F1200/E1200),0,F1200/E1200*100)</f>
        <v>285.17202251404547</v>
      </c>
      <c r="K1200" s="23">
        <f t="shared" ref="K1200:K1241" si="279">IF(ISERROR(F1200/D1200),0,F1200/D1200*100)</f>
        <v>33.035380330903372</v>
      </c>
    </row>
    <row r="1201" spans="1:11">
      <c r="A1201" s="26" t="s">
        <v>98</v>
      </c>
      <c r="B1201" s="21" t="s">
        <v>99</v>
      </c>
      <c r="C1201" s="22">
        <v>746593.61</v>
      </c>
      <c r="D1201" s="22">
        <v>31508306</v>
      </c>
      <c r="E1201" s="22">
        <v>2793431</v>
      </c>
      <c r="F1201" s="22">
        <v>1270728.0900000001</v>
      </c>
      <c r="G1201" s="22">
        <f t="shared" si="275"/>
        <v>524134.4800000001</v>
      </c>
      <c r="H1201" s="22">
        <f t="shared" si="276"/>
        <v>1522702.91</v>
      </c>
      <c r="I1201" s="23">
        <f t="shared" si="277"/>
        <v>70.203451111776872</v>
      </c>
      <c r="J1201" s="23">
        <f t="shared" si="278"/>
        <v>45.489868552328659</v>
      </c>
      <c r="K1201" s="23">
        <f t="shared" si="279"/>
        <v>4.0329939984713876</v>
      </c>
    </row>
    <row r="1202" spans="1:11">
      <c r="A1202" s="26" t="s">
        <v>72</v>
      </c>
      <c r="B1202" s="21" t="s">
        <v>73</v>
      </c>
      <c r="C1202" s="22">
        <v>47406.8</v>
      </c>
      <c r="D1202" s="22">
        <v>14000</v>
      </c>
      <c r="E1202" s="22">
        <v>3000</v>
      </c>
      <c r="F1202" s="22">
        <v>23259.08</v>
      </c>
      <c r="G1202" s="22">
        <f t="shared" si="275"/>
        <v>-24147.72</v>
      </c>
      <c r="H1202" s="22">
        <f t="shared" si="276"/>
        <v>-20259.080000000002</v>
      </c>
      <c r="I1202" s="23">
        <f t="shared" si="277"/>
        <v>-50.937249508509325</v>
      </c>
      <c r="J1202" s="23">
        <f t="shared" si="278"/>
        <v>775.30266666666671</v>
      </c>
      <c r="K1202" s="23">
        <f t="shared" si="279"/>
        <v>166.13628571428575</v>
      </c>
    </row>
    <row r="1203" spans="1:11">
      <c r="A1203" s="27" t="s">
        <v>74</v>
      </c>
      <c r="B1203" s="21" t="s">
        <v>75</v>
      </c>
      <c r="C1203" s="22">
        <v>12733</v>
      </c>
      <c r="D1203" s="22">
        <v>14000</v>
      </c>
      <c r="E1203" s="22">
        <v>3000</v>
      </c>
      <c r="F1203" s="22">
        <v>14646.88</v>
      </c>
      <c r="G1203" s="22">
        <f t="shared" si="275"/>
        <v>1913.8799999999992</v>
      </c>
      <c r="H1203" s="22">
        <f t="shared" si="276"/>
        <v>-11646.88</v>
      </c>
      <c r="I1203" s="23">
        <f t="shared" si="277"/>
        <v>15.030864682321507</v>
      </c>
      <c r="J1203" s="23">
        <f t="shared" si="278"/>
        <v>488.22933333333333</v>
      </c>
      <c r="K1203" s="23">
        <f t="shared" si="279"/>
        <v>104.62057142857142</v>
      </c>
    </row>
    <row r="1204" spans="1:11">
      <c r="A1204" s="28" t="s">
        <v>76</v>
      </c>
      <c r="B1204" s="21" t="s">
        <v>77</v>
      </c>
      <c r="C1204" s="22">
        <v>12733</v>
      </c>
      <c r="D1204" s="22">
        <v>14000</v>
      </c>
      <c r="E1204" s="22">
        <v>3000</v>
      </c>
      <c r="F1204" s="22">
        <v>11230</v>
      </c>
      <c r="G1204" s="22">
        <f t="shared" si="275"/>
        <v>-1503</v>
      </c>
      <c r="H1204" s="22">
        <f t="shared" si="276"/>
        <v>-8230</v>
      </c>
      <c r="I1204" s="23">
        <f t="shared" si="277"/>
        <v>-11.803973926019012</v>
      </c>
      <c r="J1204" s="23">
        <f t="shared" si="278"/>
        <v>374.33333333333331</v>
      </c>
      <c r="K1204" s="23">
        <f t="shared" si="279"/>
        <v>80.214285714285722</v>
      </c>
    </row>
    <row r="1205" spans="1:11" ht="25.5">
      <c r="A1205" s="29" t="s">
        <v>78</v>
      </c>
      <c r="B1205" s="21" t="s">
        <v>79</v>
      </c>
      <c r="C1205" s="22">
        <v>12733</v>
      </c>
      <c r="D1205" s="22">
        <v>14000</v>
      </c>
      <c r="E1205" s="22">
        <v>3000</v>
      </c>
      <c r="F1205" s="22">
        <v>11230</v>
      </c>
      <c r="G1205" s="22">
        <f t="shared" si="275"/>
        <v>-1503</v>
      </c>
      <c r="H1205" s="22">
        <f t="shared" si="276"/>
        <v>-8230</v>
      </c>
      <c r="I1205" s="23">
        <f t="shared" si="277"/>
        <v>-11.803973926019012</v>
      </c>
      <c r="J1205" s="23">
        <f t="shared" si="278"/>
        <v>374.33333333333331</v>
      </c>
      <c r="K1205" s="23">
        <f t="shared" si="279"/>
        <v>80.214285714285722</v>
      </c>
    </row>
    <row r="1206" spans="1:11" ht="25.5">
      <c r="A1206" s="30" t="s">
        <v>100</v>
      </c>
      <c r="B1206" s="21" t="s">
        <v>101</v>
      </c>
      <c r="C1206" s="22">
        <v>12733</v>
      </c>
      <c r="D1206" s="22">
        <v>14000</v>
      </c>
      <c r="E1206" s="22">
        <v>3000</v>
      </c>
      <c r="F1206" s="22">
        <v>11230</v>
      </c>
      <c r="G1206" s="22">
        <f t="shared" si="275"/>
        <v>-1503</v>
      </c>
      <c r="H1206" s="22">
        <f t="shared" si="276"/>
        <v>-8230</v>
      </c>
      <c r="I1206" s="23">
        <f t="shared" si="277"/>
        <v>-11.803973926019012</v>
      </c>
      <c r="J1206" s="23">
        <f t="shared" si="278"/>
        <v>374.33333333333331</v>
      </c>
      <c r="K1206" s="23">
        <f t="shared" si="279"/>
        <v>80.214285714285722</v>
      </c>
    </row>
    <row r="1207" spans="1:11" ht="25.5">
      <c r="A1207" s="28" t="s">
        <v>444</v>
      </c>
      <c r="B1207" s="21" t="s">
        <v>445</v>
      </c>
      <c r="C1207" s="22">
        <v>0</v>
      </c>
      <c r="D1207" s="22">
        <v>0</v>
      </c>
      <c r="E1207" s="22">
        <v>0</v>
      </c>
      <c r="F1207" s="22">
        <v>3416.88</v>
      </c>
      <c r="G1207" s="22">
        <f t="shared" si="275"/>
        <v>3416.88</v>
      </c>
      <c r="H1207" s="22">
        <f t="shared" si="276"/>
        <v>-3416.88</v>
      </c>
      <c r="I1207" s="23">
        <f t="shared" si="277"/>
        <v>0</v>
      </c>
      <c r="J1207" s="23">
        <f t="shared" si="278"/>
        <v>0</v>
      </c>
      <c r="K1207" s="23">
        <f t="shared" si="279"/>
        <v>0</v>
      </c>
    </row>
    <row r="1208" spans="1:11">
      <c r="A1208" s="27" t="s">
        <v>102</v>
      </c>
      <c r="B1208" s="21" t="s">
        <v>103</v>
      </c>
      <c r="C1208" s="22">
        <v>21738.799999999999</v>
      </c>
      <c r="D1208" s="22">
        <v>0</v>
      </c>
      <c r="E1208" s="22">
        <v>0</v>
      </c>
      <c r="F1208" s="22">
        <v>8612.2000000000007</v>
      </c>
      <c r="G1208" s="22">
        <f t="shared" si="275"/>
        <v>-13126.599999999999</v>
      </c>
      <c r="H1208" s="22">
        <f t="shared" si="276"/>
        <v>-8612.2000000000007</v>
      </c>
      <c r="I1208" s="23">
        <f t="shared" si="277"/>
        <v>-60.383277825822944</v>
      </c>
      <c r="J1208" s="23">
        <f t="shared" si="278"/>
        <v>0</v>
      </c>
      <c r="K1208" s="23">
        <f t="shared" si="279"/>
        <v>0</v>
      </c>
    </row>
    <row r="1209" spans="1:11">
      <c r="A1209" s="28" t="s">
        <v>104</v>
      </c>
      <c r="B1209" s="21" t="s">
        <v>105</v>
      </c>
      <c r="C1209" s="22">
        <v>21738.799999999999</v>
      </c>
      <c r="D1209" s="22">
        <v>0</v>
      </c>
      <c r="E1209" s="22">
        <v>0</v>
      </c>
      <c r="F1209" s="22">
        <v>8612.2000000000007</v>
      </c>
      <c r="G1209" s="22">
        <f t="shared" si="275"/>
        <v>-13126.599999999999</v>
      </c>
      <c r="H1209" s="22">
        <f t="shared" si="276"/>
        <v>-8612.2000000000007</v>
      </c>
      <c r="I1209" s="23">
        <f t="shared" si="277"/>
        <v>-60.383277825822944</v>
      </c>
      <c r="J1209" s="23">
        <f t="shared" si="278"/>
        <v>0</v>
      </c>
      <c r="K1209" s="23">
        <f t="shared" si="279"/>
        <v>0</v>
      </c>
    </row>
    <row r="1210" spans="1:11" ht="51">
      <c r="A1210" s="29" t="s">
        <v>448</v>
      </c>
      <c r="B1210" s="21" t="s">
        <v>449</v>
      </c>
      <c r="C1210" s="22">
        <v>21738.799999999999</v>
      </c>
      <c r="D1210" s="22">
        <v>0</v>
      </c>
      <c r="E1210" s="22">
        <v>0</v>
      </c>
      <c r="F1210" s="22">
        <v>8612.2000000000007</v>
      </c>
      <c r="G1210" s="22">
        <f t="shared" si="275"/>
        <v>-13126.599999999999</v>
      </c>
      <c r="H1210" s="22">
        <f t="shared" si="276"/>
        <v>-8612.2000000000007</v>
      </c>
      <c r="I1210" s="23">
        <f t="shared" si="277"/>
        <v>-60.383277825822944</v>
      </c>
      <c r="J1210" s="23">
        <f t="shared" si="278"/>
        <v>0</v>
      </c>
      <c r="K1210" s="23">
        <f t="shared" si="279"/>
        <v>0</v>
      </c>
    </row>
    <row r="1211" spans="1:11" ht="25.5">
      <c r="A1211" s="27" t="s">
        <v>108</v>
      </c>
      <c r="B1211" s="21" t="s">
        <v>109</v>
      </c>
      <c r="C1211" s="22">
        <v>12935</v>
      </c>
      <c r="D1211" s="22">
        <v>0</v>
      </c>
      <c r="E1211" s="22">
        <v>0</v>
      </c>
      <c r="F1211" s="22">
        <v>0</v>
      </c>
      <c r="G1211" s="22">
        <f t="shared" si="275"/>
        <v>-12935</v>
      </c>
      <c r="H1211" s="22">
        <f t="shared" si="276"/>
        <v>0</v>
      </c>
      <c r="I1211" s="23">
        <f t="shared" si="277"/>
        <v>-100</v>
      </c>
      <c r="J1211" s="23">
        <f t="shared" si="278"/>
        <v>0</v>
      </c>
      <c r="K1211" s="23">
        <f t="shared" si="279"/>
        <v>0</v>
      </c>
    </row>
    <row r="1212" spans="1:11" ht="38.25">
      <c r="A1212" s="28" t="s">
        <v>110</v>
      </c>
      <c r="B1212" s="21" t="s">
        <v>111</v>
      </c>
      <c r="C1212" s="22">
        <v>12935</v>
      </c>
      <c r="D1212" s="22">
        <v>0</v>
      </c>
      <c r="E1212" s="22">
        <v>0</v>
      </c>
      <c r="F1212" s="22">
        <v>0</v>
      </c>
      <c r="G1212" s="22">
        <f t="shared" si="275"/>
        <v>-12935</v>
      </c>
      <c r="H1212" s="22">
        <f t="shared" si="276"/>
        <v>0</v>
      </c>
      <c r="I1212" s="23">
        <f t="shared" si="277"/>
        <v>-100</v>
      </c>
      <c r="J1212" s="23">
        <f t="shared" si="278"/>
        <v>0</v>
      </c>
      <c r="K1212" s="23">
        <f t="shared" si="279"/>
        <v>0</v>
      </c>
    </row>
    <row r="1213" spans="1:11" ht="89.25">
      <c r="A1213" s="29" t="s">
        <v>452</v>
      </c>
      <c r="B1213" s="21" t="s">
        <v>453</v>
      </c>
      <c r="C1213" s="22">
        <v>12935</v>
      </c>
      <c r="D1213" s="22">
        <v>0</v>
      </c>
      <c r="E1213" s="22">
        <v>0</v>
      </c>
      <c r="F1213" s="22">
        <v>0</v>
      </c>
      <c r="G1213" s="22">
        <f t="shared" si="275"/>
        <v>-12935</v>
      </c>
      <c r="H1213" s="22">
        <f t="shared" si="276"/>
        <v>0</v>
      </c>
      <c r="I1213" s="23">
        <f t="shared" si="277"/>
        <v>-100</v>
      </c>
      <c r="J1213" s="23">
        <f t="shared" si="278"/>
        <v>0</v>
      </c>
      <c r="K1213" s="23">
        <f t="shared" si="279"/>
        <v>0</v>
      </c>
    </row>
    <row r="1214" spans="1:11">
      <c r="A1214" s="26" t="s">
        <v>28</v>
      </c>
      <c r="B1214" s="21" t="s">
        <v>29</v>
      </c>
      <c r="C1214" s="22">
        <v>15018789</v>
      </c>
      <c r="D1214" s="22">
        <v>13618425</v>
      </c>
      <c r="E1214" s="22">
        <v>2432838</v>
      </c>
      <c r="F1214" s="22">
        <v>13618425</v>
      </c>
      <c r="G1214" s="22">
        <f t="shared" si="275"/>
        <v>-1400364</v>
      </c>
      <c r="H1214" s="22">
        <f t="shared" si="276"/>
        <v>-11185587</v>
      </c>
      <c r="I1214" s="23">
        <f t="shared" si="277"/>
        <v>-9.3240806565695777</v>
      </c>
      <c r="J1214" s="23">
        <f t="shared" si="278"/>
        <v>559.77525013996001</v>
      </c>
      <c r="K1214" s="23">
        <f t="shared" si="279"/>
        <v>100</v>
      </c>
    </row>
    <row r="1215" spans="1:11">
      <c r="A1215" s="27" t="s">
        <v>30</v>
      </c>
      <c r="B1215" s="21" t="s">
        <v>31</v>
      </c>
      <c r="C1215" s="22">
        <v>15018789</v>
      </c>
      <c r="D1215" s="22">
        <v>13618425</v>
      </c>
      <c r="E1215" s="22">
        <v>2432838</v>
      </c>
      <c r="F1215" s="22">
        <v>13618425</v>
      </c>
      <c r="G1215" s="22">
        <f t="shared" si="275"/>
        <v>-1400364</v>
      </c>
      <c r="H1215" s="22">
        <f t="shared" si="276"/>
        <v>-11185587</v>
      </c>
      <c r="I1215" s="23">
        <f t="shared" si="277"/>
        <v>-9.3240806565695777</v>
      </c>
      <c r="J1215" s="23">
        <f t="shared" si="278"/>
        <v>559.77525013996001</v>
      </c>
      <c r="K1215" s="23">
        <f t="shared" si="279"/>
        <v>100</v>
      </c>
    </row>
    <row r="1216" spans="1:11">
      <c r="A1216" s="20" t="s">
        <v>32</v>
      </c>
      <c r="B1216" s="21" t="s">
        <v>33</v>
      </c>
      <c r="C1216" s="22">
        <v>8193509.7000000002</v>
      </c>
      <c r="D1216" s="22">
        <v>68601035</v>
      </c>
      <c r="E1216" s="22">
        <v>12583525</v>
      </c>
      <c r="F1216" s="22">
        <v>8068008.1799999997</v>
      </c>
      <c r="G1216" s="22">
        <f t="shared" si="275"/>
        <v>-125501.52000000048</v>
      </c>
      <c r="H1216" s="22">
        <f t="shared" si="276"/>
        <v>4515516.82</v>
      </c>
      <c r="I1216" s="23">
        <f t="shared" si="277"/>
        <v>-1.5317186968119501</v>
      </c>
      <c r="J1216" s="23">
        <f t="shared" si="278"/>
        <v>64.115644702100553</v>
      </c>
      <c r="K1216" s="23">
        <f t="shared" si="279"/>
        <v>11.760767428654685</v>
      </c>
    </row>
    <row r="1217" spans="1:11">
      <c r="A1217" s="26" t="s">
        <v>34</v>
      </c>
      <c r="B1217" s="21" t="s">
        <v>35</v>
      </c>
      <c r="C1217" s="22">
        <v>8192063.3700000001</v>
      </c>
      <c r="D1217" s="22">
        <v>68454035</v>
      </c>
      <c r="E1217" s="22">
        <v>12558525</v>
      </c>
      <c r="F1217" s="22">
        <v>8068008.1799999997</v>
      </c>
      <c r="G1217" s="22">
        <f t="shared" si="275"/>
        <v>-124055.19000000041</v>
      </c>
      <c r="H1217" s="22">
        <f t="shared" si="276"/>
        <v>4490516.82</v>
      </c>
      <c r="I1217" s="23">
        <f t="shared" si="277"/>
        <v>-1.5143338667801345</v>
      </c>
      <c r="J1217" s="23">
        <f t="shared" si="278"/>
        <v>64.24327841048212</v>
      </c>
      <c r="K1217" s="23">
        <f t="shared" si="279"/>
        <v>11.786022810780986</v>
      </c>
    </row>
    <row r="1218" spans="1:11">
      <c r="A1218" s="27" t="s">
        <v>36</v>
      </c>
      <c r="B1218" s="21" t="s">
        <v>37</v>
      </c>
      <c r="C1218" s="22">
        <v>3318877.07</v>
      </c>
      <c r="D1218" s="22">
        <v>18742982</v>
      </c>
      <c r="E1218" s="22">
        <v>5639342</v>
      </c>
      <c r="F1218" s="22">
        <v>2914790.69</v>
      </c>
      <c r="G1218" s="22">
        <f t="shared" si="275"/>
        <v>-404086.37999999989</v>
      </c>
      <c r="H1218" s="22">
        <f t="shared" si="276"/>
        <v>2724551.31</v>
      </c>
      <c r="I1218" s="23">
        <f t="shared" si="277"/>
        <v>-12.175394613214763</v>
      </c>
      <c r="J1218" s="23">
        <f t="shared" si="278"/>
        <v>51.686716109787277</v>
      </c>
      <c r="K1218" s="23">
        <f t="shared" si="279"/>
        <v>15.551371121201523</v>
      </c>
    </row>
    <row r="1219" spans="1:11">
      <c r="A1219" s="28" t="s">
        <v>38</v>
      </c>
      <c r="B1219" s="21" t="s">
        <v>39</v>
      </c>
      <c r="C1219" s="22">
        <v>1395800.16</v>
      </c>
      <c r="D1219" s="22">
        <v>8122400</v>
      </c>
      <c r="E1219" s="22">
        <v>1283343</v>
      </c>
      <c r="F1219" s="22">
        <v>881811.7</v>
      </c>
      <c r="G1219" s="22">
        <f t="shared" si="275"/>
        <v>-513988.45999999996</v>
      </c>
      <c r="H1219" s="22">
        <f t="shared" si="276"/>
        <v>401531.30000000005</v>
      </c>
      <c r="I1219" s="23">
        <f t="shared" si="277"/>
        <v>-36.823929007143832</v>
      </c>
      <c r="J1219" s="23">
        <f t="shared" si="278"/>
        <v>68.712082428470012</v>
      </c>
      <c r="K1219" s="23">
        <f t="shared" si="279"/>
        <v>10.856541170097508</v>
      </c>
    </row>
    <row r="1220" spans="1:11">
      <c r="A1220" s="28" t="s">
        <v>40</v>
      </c>
      <c r="B1220" s="21" t="s">
        <v>41</v>
      </c>
      <c r="C1220" s="22">
        <v>1923076.91</v>
      </c>
      <c r="D1220" s="22">
        <v>10620582</v>
      </c>
      <c r="E1220" s="22">
        <v>4355999</v>
      </c>
      <c r="F1220" s="22">
        <v>2032978.99</v>
      </c>
      <c r="G1220" s="22">
        <f t="shared" si="275"/>
        <v>109902.08000000007</v>
      </c>
      <c r="H1220" s="22">
        <f t="shared" si="276"/>
        <v>2323020.0099999998</v>
      </c>
      <c r="I1220" s="23">
        <f t="shared" si="277"/>
        <v>5.7149081988613801</v>
      </c>
      <c r="J1220" s="23">
        <f t="shared" si="278"/>
        <v>46.670786425800372</v>
      </c>
      <c r="K1220" s="23">
        <f t="shared" si="279"/>
        <v>19.141879324504064</v>
      </c>
    </row>
    <row r="1221" spans="1:11">
      <c r="A1221" s="29" t="s">
        <v>82</v>
      </c>
      <c r="B1221" s="21" t="s">
        <v>83</v>
      </c>
      <c r="C1221" s="22">
        <v>13292.6</v>
      </c>
      <c r="D1221" s="22">
        <v>0</v>
      </c>
      <c r="E1221" s="22">
        <v>0</v>
      </c>
      <c r="F1221" s="22">
        <v>12460.38</v>
      </c>
      <c r="G1221" s="22">
        <f t="shared" si="275"/>
        <v>-832.22000000000116</v>
      </c>
      <c r="H1221" s="22">
        <f t="shared" si="276"/>
        <v>-12460.38</v>
      </c>
      <c r="I1221" s="23">
        <f t="shared" si="277"/>
        <v>-6.2607766727352185</v>
      </c>
      <c r="J1221" s="23">
        <f t="shared" si="278"/>
        <v>0</v>
      </c>
      <c r="K1221" s="23">
        <f t="shared" si="279"/>
        <v>0</v>
      </c>
    </row>
    <row r="1222" spans="1:11">
      <c r="A1222" s="27" t="s">
        <v>42</v>
      </c>
      <c r="B1222" s="21" t="s">
        <v>43</v>
      </c>
      <c r="C1222" s="22">
        <v>2960446.51</v>
      </c>
      <c r="D1222" s="22">
        <v>17059683</v>
      </c>
      <c r="E1222" s="22">
        <v>3369683</v>
      </c>
      <c r="F1222" s="22">
        <v>2265540.73</v>
      </c>
      <c r="G1222" s="22">
        <f t="shared" si="275"/>
        <v>-694905.7799999998</v>
      </c>
      <c r="H1222" s="22">
        <f t="shared" si="276"/>
        <v>1104142.27</v>
      </c>
      <c r="I1222" s="23">
        <f t="shared" si="277"/>
        <v>-23.473005766282185</v>
      </c>
      <c r="J1222" s="23">
        <f t="shared" si="278"/>
        <v>67.233052189182189</v>
      </c>
      <c r="K1222" s="23">
        <f t="shared" si="279"/>
        <v>13.280086916034723</v>
      </c>
    </row>
    <row r="1223" spans="1:11">
      <c r="A1223" s="28" t="s">
        <v>44</v>
      </c>
      <c r="B1223" s="21" t="s">
        <v>45</v>
      </c>
      <c r="C1223" s="22">
        <v>2960446.51</v>
      </c>
      <c r="D1223" s="22">
        <v>16709183</v>
      </c>
      <c r="E1223" s="22">
        <v>3369683</v>
      </c>
      <c r="F1223" s="22">
        <v>2265540.73</v>
      </c>
      <c r="G1223" s="22">
        <f t="shared" si="275"/>
        <v>-694905.7799999998</v>
      </c>
      <c r="H1223" s="22">
        <f t="shared" si="276"/>
        <v>1104142.27</v>
      </c>
      <c r="I1223" s="23">
        <f t="shared" si="277"/>
        <v>-23.473005766282185</v>
      </c>
      <c r="J1223" s="23">
        <f t="shared" si="278"/>
        <v>67.233052189182189</v>
      </c>
      <c r="K1223" s="23">
        <f t="shared" si="279"/>
        <v>13.558656518394704</v>
      </c>
    </row>
    <row r="1224" spans="1:11">
      <c r="A1224" s="28" t="s">
        <v>46</v>
      </c>
      <c r="B1224" s="21" t="s">
        <v>47</v>
      </c>
      <c r="C1224" s="22">
        <v>0</v>
      </c>
      <c r="D1224" s="22">
        <v>350500</v>
      </c>
      <c r="E1224" s="22">
        <v>0</v>
      </c>
      <c r="F1224" s="22">
        <v>0</v>
      </c>
      <c r="G1224" s="22">
        <f t="shared" si="275"/>
        <v>0</v>
      </c>
      <c r="H1224" s="22">
        <f t="shared" si="276"/>
        <v>0</v>
      </c>
      <c r="I1224" s="23">
        <f t="shared" si="277"/>
        <v>0</v>
      </c>
      <c r="J1224" s="23">
        <f t="shared" si="278"/>
        <v>0</v>
      </c>
      <c r="K1224" s="23">
        <f t="shared" si="279"/>
        <v>0</v>
      </c>
    </row>
    <row r="1225" spans="1:11" ht="25.5">
      <c r="A1225" s="27" t="s">
        <v>84</v>
      </c>
      <c r="B1225" s="21" t="s">
        <v>85</v>
      </c>
      <c r="C1225" s="22">
        <v>290294</v>
      </c>
      <c r="D1225" s="22">
        <v>1100138</v>
      </c>
      <c r="E1225" s="22">
        <v>158515</v>
      </c>
      <c r="F1225" s="22">
        <v>154213</v>
      </c>
      <c r="G1225" s="22">
        <f t="shared" si="275"/>
        <v>-136081</v>
      </c>
      <c r="H1225" s="22">
        <f t="shared" si="276"/>
        <v>4302</v>
      </c>
      <c r="I1225" s="23">
        <f t="shared" si="277"/>
        <v>-46.876959220652168</v>
      </c>
      <c r="J1225" s="23">
        <f t="shared" si="278"/>
        <v>97.286061256032554</v>
      </c>
      <c r="K1225" s="23">
        <f t="shared" si="279"/>
        <v>14.01760506409196</v>
      </c>
    </row>
    <row r="1226" spans="1:11">
      <c r="A1226" s="28" t="s">
        <v>299</v>
      </c>
      <c r="B1226" s="21" t="s">
        <v>300</v>
      </c>
      <c r="C1226" s="22">
        <v>0</v>
      </c>
      <c r="D1226" s="22">
        <v>3691</v>
      </c>
      <c r="E1226" s="22">
        <v>0</v>
      </c>
      <c r="F1226" s="22">
        <v>0</v>
      </c>
      <c r="G1226" s="22">
        <f t="shared" si="275"/>
        <v>0</v>
      </c>
      <c r="H1226" s="22">
        <f t="shared" si="276"/>
        <v>0</v>
      </c>
      <c r="I1226" s="23">
        <f t="shared" si="277"/>
        <v>0</v>
      </c>
      <c r="J1226" s="23">
        <f t="shared" si="278"/>
        <v>0</v>
      </c>
      <c r="K1226" s="23">
        <f t="shared" si="279"/>
        <v>0</v>
      </c>
    </row>
    <row r="1227" spans="1:11">
      <c r="A1227" s="28" t="s">
        <v>86</v>
      </c>
      <c r="B1227" s="21" t="s">
        <v>87</v>
      </c>
      <c r="C1227" s="22">
        <v>290294</v>
      </c>
      <c r="D1227" s="22">
        <v>1096447</v>
      </c>
      <c r="E1227" s="22">
        <v>158515</v>
      </c>
      <c r="F1227" s="22">
        <v>154213</v>
      </c>
      <c r="G1227" s="22">
        <f t="shared" si="275"/>
        <v>-136081</v>
      </c>
      <c r="H1227" s="22">
        <f t="shared" si="276"/>
        <v>4302</v>
      </c>
      <c r="I1227" s="23">
        <f t="shared" si="277"/>
        <v>-46.876959220652168</v>
      </c>
      <c r="J1227" s="23">
        <f t="shared" si="278"/>
        <v>97.286061256032554</v>
      </c>
      <c r="K1227" s="23">
        <f t="shared" si="279"/>
        <v>14.06479291748712</v>
      </c>
    </row>
    <row r="1228" spans="1:11" ht="25.5">
      <c r="A1228" s="27" t="s">
        <v>48</v>
      </c>
      <c r="B1228" s="21" t="s">
        <v>49</v>
      </c>
      <c r="C1228" s="22">
        <v>1622445.79</v>
      </c>
      <c r="D1228" s="22">
        <v>31551232</v>
      </c>
      <c r="E1228" s="22">
        <v>3390985</v>
      </c>
      <c r="F1228" s="22">
        <v>2733463.76</v>
      </c>
      <c r="G1228" s="22">
        <f t="shared" si="275"/>
        <v>1111017.9699999997</v>
      </c>
      <c r="H1228" s="22">
        <f t="shared" si="276"/>
        <v>657521.24000000022</v>
      </c>
      <c r="I1228" s="23">
        <f t="shared" si="277"/>
        <v>68.47797176631704</v>
      </c>
      <c r="J1228" s="23">
        <f t="shared" si="278"/>
        <v>80.609727262137682</v>
      </c>
      <c r="K1228" s="23">
        <f t="shared" si="279"/>
        <v>8.6635721863412485</v>
      </c>
    </row>
    <row r="1229" spans="1:11">
      <c r="A1229" s="28" t="s">
        <v>50</v>
      </c>
      <c r="B1229" s="21" t="s">
        <v>51</v>
      </c>
      <c r="C1229" s="22">
        <v>70948</v>
      </c>
      <c r="D1229" s="22">
        <v>372864</v>
      </c>
      <c r="E1229" s="22">
        <v>36588</v>
      </c>
      <c r="F1229" s="22">
        <v>67600.600000000006</v>
      </c>
      <c r="G1229" s="22">
        <f t="shared" si="275"/>
        <v>-3347.3999999999942</v>
      </c>
      <c r="H1229" s="22">
        <f t="shared" si="276"/>
        <v>-31012.600000000006</v>
      </c>
      <c r="I1229" s="23">
        <f t="shared" si="277"/>
        <v>-4.7181033996729838</v>
      </c>
      <c r="J1229" s="23">
        <f t="shared" si="278"/>
        <v>184.76167049305786</v>
      </c>
      <c r="K1229" s="23">
        <f t="shared" si="279"/>
        <v>18.130095691726744</v>
      </c>
    </row>
    <row r="1230" spans="1:11" ht="25.5">
      <c r="A1230" s="29" t="s">
        <v>52</v>
      </c>
      <c r="B1230" s="21" t="s">
        <v>53</v>
      </c>
      <c r="C1230" s="22">
        <v>70948</v>
      </c>
      <c r="D1230" s="22">
        <v>372864</v>
      </c>
      <c r="E1230" s="22">
        <v>36588</v>
      </c>
      <c r="F1230" s="22">
        <v>67600.600000000006</v>
      </c>
      <c r="G1230" s="22">
        <f t="shared" si="275"/>
        <v>-3347.3999999999942</v>
      </c>
      <c r="H1230" s="22">
        <f t="shared" si="276"/>
        <v>-31012.600000000006</v>
      </c>
      <c r="I1230" s="23">
        <f t="shared" si="277"/>
        <v>-4.7181033996729838</v>
      </c>
      <c r="J1230" s="23">
        <f t="shared" si="278"/>
        <v>184.76167049305786</v>
      </c>
      <c r="K1230" s="23">
        <f t="shared" si="279"/>
        <v>18.130095691726744</v>
      </c>
    </row>
    <row r="1231" spans="1:11" ht="25.5">
      <c r="A1231" s="30" t="s">
        <v>54</v>
      </c>
      <c r="B1231" s="21" t="s">
        <v>55</v>
      </c>
      <c r="C1231" s="22">
        <v>54060</v>
      </c>
      <c r="D1231" s="22">
        <v>76806</v>
      </c>
      <c r="E1231" s="22">
        <v>36588</v>
      </c>
      <c r="F1231" s="22">
        <v>40218</v>
      </c>
      <c r="G1231" s="22">
        <f t="shared" si="275"/>
        <v>-13842</v>
      </c>
      <c r="H1231" s="22">
        <f t="shared" si="276"/>
        <v>-3630</v>
      </c>
      <c r="I1231" s="23">
        <f t="shared" si="277"/>
        <v>-25.604883462819089</v>
      </c>
      <c r="J1231" s="23">
        <f t="shared" si="278"/>
        <v>109.92128566743193</v>
      </c>
      <c r="K1231" s="23">
        <f t="shared" si="279"/>
        <v>52.363096633075543</v>
      </c>
    </row>
    <row r="1232" spans="1:11" ht="25.5">
      <c r="A1232" s="30" t="s">
        <v>231</v>
      </c>
      <c r="B1232" s="21" t="s">
        <v>232</v>
      </c>
      <c r="C1232" s="22">
        <v>16888</v>
      </c>
      <c r="D1232" s="22">
        <v>296058</v>
      </c>
      <c r="E1232" s="22">
        <v>0</v>
      </c>
      <c r="F1232" s="22">
        <v>27382.6</v>
      </c>
      <c r="G1232" s="22">
        <f t="shared" si="275"/>
        <v>10494.599999999999</v>
      </c>
      <c r="H1232" s="22">
        <f t="shared" si="276"/>
        <v>-27382.6</v>
      </c>
      <c r="I1232" s="23">
        <f t="shared" si="277"/>
        <v>62.14234959734722</v>
      </c>
      <c r="J1232" s="23">
        <f t="shared" si="278"/>
        <v>0</v>
      </c>
      <c r="K1232" s="23">
        <f t="shared" si="279"/>
        <v>9.2490660613798639</v>
      </c>
    </row>
    <row r="1233" spans="1:11" ht="51">
      <c r="A1233" s="28" t="s">
        <v>164</v>
      </c>
      <c r="B1233" s="21" t="s">
        <v>165</v>
      </c>
      <c r="C1233" s="22">
        <v>1551497.79</v>
      </c>
      <c r="D1233" s="22">
        <v>31178368</v>
      </c>
      <c r="E1233" s="22">
        <v>3354397</v>
      </c>
      <c r="F1233" s="22">
        <v>2665863.16</v>
      </c>
      <c r="G1233" s="22">
        <f t="shared" si="275"/>
        <v>1114365.3700000001</v>
      </c>
      <c r="H1233" s="22">
        <f t="shared" si="276"/>
        <v>688533.83999999985</v>
      </c>
      <c r="I1233" s="23">
        <f t="shared" si="277"/>
        <v>71.825134214338789</v>
      </c>
      <c r="J1233" s="23">
        <f t="shared" si="278"/>
        <v>79.473692589159853</v>
      </c>
      <c r="K1233" s="23">
        <f t="shared" si="279"/>
        <v>8.5503614557375158</v>
      </c>
    </row>
    <row r="1234" spans="1:11" ht="38.25">
      <c r="A1234" s="29" t="s">
        <v>166</v>
      </c>
      <c r="B1234" s="21" t="s">
        <v>167</v>
      </c>
      <c r="C1234" s="22">
        <v>455501.64</v>
      </c>
      <c r="D1234" s="22">
        <v>9304121</v>
      </c>
      <c r="E1234" s="22">
        <v>877925</v>
      </c>
      <c r="F1234" s="22">
        <v>247249.6</v>
      </c>
      <c r="G1234" s="22">
        <f t="shared" si="275"/>
        <v>-208252.04</v>
      </c>
      <c r="H1234" s="22">
        <f t="shared" si="276"/>
        <v>630675.4</v>
      </c>
      <c r="I1234" s="23">
        <f t="shared" si="277"/>
        <v>-45.719273370783029</v>
      </c>
      <c r="J1234" s="23">
        <f t="shared" si="278"/>
        <v>28.162952416208675</v>
      </c>
      <c r="K1234" s="23">
        <f t="shared" si="279"/>
        <v>2.6574202979518429</v>
      </c>
    </row>
    <row r="1235" spans="1:11" ht="63.75">
      <c r="A1235" s="29" t="s">
        <v>242</v>
      </c>
      <c r="B1235" s="21" t="s">
        <v>243</v>
      </c>
      <c r="C1235" s="22">
        <v>1095996.1499999999</v>
      </c>
      <c r="D1235" s="22">
        <v>21874247</v>
      </c>
      <c r="E1235" s="22">
        <v>2476472</v>
      </c>
      <c r="F1235" s="22">
        <v>2418613.56</v>
      </c>
      <c r="G1235" s="22">
        <f t="shared" si="275"/>
        <v>1322617.4100000001</v>
      </c>
      <c r="H1235" s="22">
        <f t="shared" si="276"/>
        <v>57858.439999999944</v>
      </c>
      <c r="I1235" s="23">
        <f t="shared" si="277"/>
        <v>120.67719489708062</v>
      </c>
      <c r="J1235" s="23">
        <f t="shared" si="278"/>
        <v>97.663674776052389</v>
      </c>
      <c r="K1235" s="23">
        <f t="shared" si="279"/>
        <v>11.056899741508817</v>
      </c>
    </row>
    <row r="1236" spans="1:11">
      <c r="A1236" s="26" t="s">
        <v>56</v>
      </c>
      <c r="B1236" s="21" t="s">
        <v>57</v>
      </c>
      <c r="C1236" s="22">
        <v>1446.33</v>
      </c>
      <c r="D1236" s="22">
        <v>147000</v>
      </c>
      <c r="E1236" s="22">
        <v>25000</v>
      </c>
      <c r="F1236" s="22">
        <v>0</v>
      </c>
      <c r="G1236" s="22">
        <f t="shared" si="275"/>
        <v>-1446.33</v>
      </c>
      <c r="H1236" s="22">
        <f t="shared" si="276"/>
        <v>25000</v>
      </c>
      <c r="I1236" s="23">
        <f t="shared" si="277"/>
        <v>-100</v>
      </c>
      <c r="J1236" s="23">
        <f t="shared" si="278"/>
        <v>0</v>
      </c>
      <c r="K1236" s="23">
        <f t="shared" si="279"/>
        <v>0</v>
      </c>
    </row>
    <row r="1237" spans="1:11">
      <c r="A1237" s="27" t="s">
        <v>58</v>
      </c>
      <c r="B1237" s="21" t="s">
        <v>59</v>
      </c>
      <c r="C1237" s="22">
        <v>1446.33</v>
      </c>
      <c r="D1237" s="22">
        <v>147000</v>
      </c>
      <c r="E1237" s="22">
        <v>25000</v>
      </c>
      <c r="F1237" s="22">
        <v>0</v>
      </c>
      <c r="G1237" s="22">
        <f t="shared" si="275"/>
        <v>-1446.33</v>
      </c>
      <c r="H1237" s="22">
        <f t="shared" si="276"/>
        <v>25000</v>
      </c>
      <c r="I1237" s="23">
        <f t="shared" si="277"/>
        <v>-100</v>
      </c>
      <c r="J1237" s="23">
        <f t="shared" si="278"/>
        <v>0</v>
      </c>
      <c r="K1237" s="23">
        <f t="shared" si="279"/>
        <v>0</v>
      </c>
    </row>
    <row r="1238" spans="1:11">
      <c r="A1238" s="20"/>
      <c r="B1238" s="21" t="s">
        <v>60</v>
      </c>
      <c r="C1238" s="22">
        <v>7619279.71</v>
      </c>
      <c r="D1238" s="22">
        <v>-23460304</v>
      </c>
      <c r="E1238" s="22">
        <v>-7354256</v>
      </c>
      <c r="F1238" s="22">
        <v>6844403.9900000002</v>
      </c>
      <c r="G1238" s="22">
        <f t="shared" si="275"/>
        <v>-774875.71999999974</v>
      </c>
      <c r="H1238" s="22">
        <f t="shared" si="276"/>
        <v>-14198659.99</v>
      </c>
      <c r="I1238" s="23">
        <f t="shared" si="277"/>
        <v>-10.169934029105221</v>
      </c>
      <c r="J1238" s="23">
        <f t="shared" si="278"/>
        <v>-93.067252350203745</v>
      </c>
      <c r="K1238" s="23">
        <f t="shared" si="279"/>
        <v>-29.174404517520319</v>
      </c>
    </row>
    <row r="1239" spans="1:11">
      <c r="A1239" s="20" t="s">
        <v>61</v>
      </c>
      <c r="B1239" s="21" t="s">
        <v>62</v>
      </c>
      <c r="C1239" s="22">
        <v>-7619279.71</v>
      </c>
      <c r="D1239" s="22">
        <v>23460304</v>
      </c>
      <c r="E1239" s="22">
        <v>7354256</v>
      </c>
      <c r="F1239" s="22">
        <v>-6844403.9900000002</v>
      </c>
      <c r="G1239" s="22">
        <f t="shared" si="275"/>
        <v>774875.71999999974</v>
      </c>
      <c r="H1239" s="22">
        <f t="shared" si="276"/>
        <v>14198659.99</v>
      </c>
      <c r="I1239" s="23">
        <f t="shared" si="277"/>
        <v>-10.169934029105221</v>
      </c>
      <c r="J1239" s="23">
        <f t="shared" si="278"/>
        <v>-93.067252350203745</v>
      </c>
      <c r="K1239" s="23">
        <f t="shared" si="279"/>
        <v>-29.174404517520319</v>
      </c>
    </row>
    <row r="1240" spans="1:11">
      <c r="A1240" s="26" t="s">
        <v>63</v>
      </c>
      <c r="B1240" s="21" t="s">
        <v>64</v>
      </c>
      <c r="C1240" s="22">
        <v>-7619279.71</v>
      </c>
      <c r="D1240" s="22">
        <v>23460304</v>
      </c>
      <c r="E1240" s="22">
        <v>7354256</v>
      </c>
      <c r="F1240" s="22">
        <v>-6844403.9900000002</v>
      </c>
      <c r="G1240" s="22">
        <f t="shared" si="275"/>
        <v>774875.71999999974</v>
      </c>
      <c r="H1240" s="22">
        <f t="shared" si="276"/>
        <v>14198659.99</v>
      </c>
      <c r="I1240" s="23">
        <f t="shared" si="277"/>
        <v>-10.169934029105221</v>
      </c>
      <c r="J1240" s="23">
        <f t="shared" si="278"/>
        <v>-93.067252350203745</v>
      </c>
      <c r="K1240" s="23">
        <f t="shared" si="279"/>
        <v>-29.174404517520319</v>
      </c>
    </row>
    <row r="1241" spans="1:11" ht="25.5">
      <c r="A1241" s="27" t="s">
        <v>152</v>
      </c>
      <c r="B1241" s="21" t="s">
        <v>153</v>
      </c>
      <c r="C1241" s="22">
        <v>-27199337.670000002</v>
      </c>
      <c r="D1241" s="22">
        <v>23460304</v>
      </c>
      <c r="E1241" s="22">
        <v>7354256</v>
      </c>
      <c r="F1241" s="22">
        <v>-22812039.68</v>
      </c>
      <c r="G1241" s="22">
        <f t="shared" si="275"/>
        <v>4387297.9900000021</v>
      </c>
      <c r="H1241" s="22">
        <f t="shared" si="276"/>
        <v>30166295.68</v>
      </c>
      <c r="I1241" s="23">
        <f t="shared" si="277"/>
        <v>-16.130164797501862</v>
      </c>
      <c r="J1241" s="23">
        <f t="shared" si="278"/>
        <v>-310.18827302177129</v>
      </c>
      <c r="K1241" s="23">
        <f t="shared" si="279"/>
        <v>-97.23676078536748</v>
      </c>
    </row>
    <row r="1242" spans="1:11" s="35" customFormat="1" ht="25.5">
      <c r="A1242" s="36" t="s">
        <v>239</v>
      </c>
      <c r="B1242" s="32" t="s">
        <v>541</v>
      </c>
      <c r="C1242" s="33"/>
      <c r="D1242" s="33"/>
      <c r="E1242" s="33"/>
      <c r="F1242" s="33"/>
      <c r="G1242" s="33"/>
      <c r="H1242" s="33"/>
      <c r="I1242" s="34"/>
      <c r="J1242" s="34"/>
      <c r="K1242" s="34"/>
    </row>
    <row r="1243" spans="1:11">
      <c r="A1243" s="20" t="s">
        <v>26</v>
      </c>
      <c r="B1243" s="21" t="s">
        <v>27</v>
      </c>
      <c r="C1243" s="22">
        <v>7523017.6399999997</v>
      </c>
      <c r="D1243" s="22">
        <v>6079868</v>
      </c>
      <c r="E1243" s="22">
        <v>1353527</v>
      </c>
      <c r="F1243" s="22">
        <v>6338954.0499999998</v>
      </c>
      <c r="G1243" s="22">
        <f t="shared" ref="G1243:G1262" si="280">F1243-C1243</f>
        <v>-1184063.5899999999</v>
      </c>
      <c r="H1243" s="22">
        <f t="shared" ref="H1243:H1262" si="281">E1243-F1243</f>
        <v>-4985427.05</v>
      </c>
      <c r="I1243" s="23">
        <f t="shared" ref="I1243:I1262" si="282">IF(ISERROR(F1243/C1243),0,F1243/C1243*100-100)</f>
        <v>-15.739210602196593</v>
      </c>
      <c r="J1243" s="23">
        <f t="shared" ref="J1243:J1262" si="283">IF(ISERROR(F1243/E1243),0,F1243/E1243*100)</f>
        <v>468.32860002053894</v>
      </c>
      <c r="K1243" s="23">
        <f t="shared" ref="K1243:K1262" si="284">IF(ISERROR(F1243/D1243),0,F1243/D1243*100)</f>
        <v>104.26137623382613</v>
      </c>
    </row>
    <row r="1244" spans="1:11">
      <c r="A1244" s="26" t="s">
        <v>98</v>
      </c>
      <c r="B1244" s="21" t="s">
        <v>99</v>
      </c>
      <c r="C1244" s="22">
        <v>350076.64</v>
      </c>
      <c r="D1244" s="22">
        <v>226004</v>
      </c>
      <c r="E1244" s="22">
        <v>23000</v>
      </c>
      <c r="F1244" s="22">
        <v>485090.05</v>
      </c>
      <c r="G1244" s="22">
        <f t="shared" si="280"/>
        <v>135013.40999999997</v>
      </c>
      <c r="H1244" s="22">
        <f t="shared" si="281"/>
        <v>-462090.05</v>
      </c>
      <c r="I1244" s="23">
        <f t="shared" si="282"/>
        <v>38.566814969430681</v>
      </c>
      <c r="J1244" s="23">
        <f t="shared" si="283"/>
        <v>2109.0871739130434</v>
      </c>
      <c r="K1244" s="23">
        <f t="shared" si="284"/>
        <v>214.63781614484699</v>
      </c>
    </row>
    <row r="1245" spans="1:11">
      <c r="A1245" s="26" t="s">
        <v>28</v>
      </c>
      <c r="B1245" s="21" t="s">
        <v>29</v>
      </c>
      <c r="C1245" s="22">
        <v>7172941</v>
      </c>
      <c r="D1245" s="22">
        <v>5853864</v>
      </c>
      <c r="E1245" s="22">
        <v>1330527</v>
      </c>
      <c r="F1245" s="22">
        <v>5853864</v>
      </c>
      <c r="G1245" s="22">
        <f t="shared" si="280"/>
        <v>-1319077</v>
      </c>
      <c r="H1245" s="22">
        <f t="shared" si="281"/>
        <v>-4523337</v>
      </c>
      <c r="I1245" s="23">
        <f t="shared" si="282"/>
        <v>-18.389625677947166</v>
      </c>
      <c r="J1245" s="23">
        <f t="shared" si="283"/>
        <v>439.9658180555524</v>
      </c>
      <c r="K1245" s="23">
        <f t="shared" si="284"/>
        <v>100</v>
      </c>
    </row>
    <row r="1246" spans="1:11">
      <c r="A1246" s="27" t="s">
        <v>30</v>
      </c>
      <c r="B1246" s="21" t="s">
        <v>31</v>
      </c>
      <c r="C1246" s="22">
        <v>7172941</v>
      </c>
      <c r="D1246" s="22">
        <v>5853864</v>
      </c>
      <c r="E1246" s="22">
        <v>1330527</v>
      </c>
      <c r="F1246" s="22">
        <v>5853864</v>
      </c>
      <c r="G1246" s="22">
        <f t="shared" si="280"/>
        <v>-1319077</v>
      </c>
      <c r="H1246" s="22">
        <f t="shared" si="281"/>
        <v>-4523337</v>
      </c>
      <c r="I1246" s="23">
        <f t="shared" si="282"/>
        <v>-18.389625677947166</v>
      </c>
      <c r="J1246" s="23">
        <f t="shared" si="283"/>
        <v>439.9658180555524</v>
      </c>
      <c r="K1246" s="23">
        <f t="shared" si="284"/>
        <v>100</v>
      </c>
    </row>
    <row r="1247" spans="1:11">
      <c r="A1247" s="20" t="s">
        <v>32</v>
      </c>
      <c r="B1247" s="21" t="s">
        <v>33</v>
      </c>
      <c r="C1247" s="22">
        <v>1271022.1599999999</v>
      </c>
      <c r="D1247" s="22">
        <v>6082068</v>
      </c>
      <c r="E1247" s="22">
        <v>1353527</v>
      </c>
      <c r="F1247" s="22">
        <v>781206.57</v>
      </c>
      <c r="G1247" s="22">
        <f t="shared" si="280"/>
        <v>-489815.58999999997</v>
      </c>
      <c r="H1247" s="22">
        <f t="shared" si="281"/>
        <v>572320.43000000005</v>
      </c>
      <c r="I1247" s="23">
        <f t="shared" si="282"/>
        <v>-38.537140060563537</v>
      </c>
      <c r="J1247" s="23">
        <f t="shared" si="283"/>
        <v>57.716363988306107</v>
      </c>
      <c r="K1247" s="23">
        <f t="shared" si="284"/>
        <v>12.844423475699381</v>
      </c>
    </row>
    <row r="1248" spans="1:11">
      <c r="A1248" s="26" t="s">
        <v>34</v>
      </c>
      <c r="B1248" s="21" t="s">
        <v>35</v>
      </c>
      <c r="C1248" s="22">
        <v>1271022.1599999999</v>
      </c>
      <c r="D1248" s="22">
        <v>6082068</v>
      </c>
      <c r="E1248" s="22">
        <v>1353527</v>
      </c>
      <c r="F1248" s="22">
        <v>781206.57</v>
      </c>
      <c r="G1248" s="22">
        <f t="shared" si="280"/>
        <v>-489815.58999999997</v>
      </c>
      <c r="H1248" s="22">
        <f t="shared" si="281"/>
        <v>572320.43000000005</v>
      </c>
      <c r="I1248" s="23">
        <f t="shared" si="282"/>
        <v>-38.537140060563537</v>
      </c>
      <c r="J1248" s="23">
        <f t="shared" si="283"/>
        <v>57.716363988306107</v>
      </c>
      <c r="K1248" s="23">
        <f t="shared" si="284"/>
        <v>12.844423475699381</v>
      </c>
    </row>
    <row r="1249" spans="1:11">
      <c r="A1249" s="27" t="s">
        <v>36</v>
      </c>
      <c r="B1249" s="21" t="s">
        <v>37</v>
      </c>
      <c r="C1249" s="22">
        <v>27846.560000000001</v>
      </c>
      <c r="D1249" s="22">
        <v>120208</v>
      </c>
      <c r="E1249" s="22">
        <v>31263</v>
      </c>
      <c r="F1249" s="22">
        <v>16497.91</v>
      </c>
      <c r="G1249" s="22">
        <f t="shared" si="280"/>
        <v>-11348.650000000001</v>
      </c>
      <c r="H1249" s="22">
        <f t="shared" si="281"/>
        <v>14765.09</v>
      </c>
      <c r="I1249" s="23">
        <f t="shared" si="282"/>
        <v>-40.754226015708952</v>
      </c>
      <c r="J1249" s="23">
        <f t="shared" si="283"/>
        <v>52.771359114608316</v>
      </c>
      <c r="K1249" s="23">
        <f t="shared" si="284"/>
        <v>13.724469253294288</v>
      </c>
    </row>
    <row r="1250" spans="1:11">
      <c r="A1250" s="28" t="s">
        <v>38</v>
      </c>
      <c r="B1250" s="21" t="s">
        <v>39</v>
      </c>
      <c r="C1250" s="22">
        <v>19880.22</v>
      </c>
      <c r="D1250" s="22">
        <v>57481</v>
      </c>
      <c r="E1250" s="22">
        <v>12000</v>
      </c>
      <c r="F1250" s="22">
        <v>7022.6</v>
      </c>
      <c r="G1250" s="22">
        <f t="shared" si="280"/>
        <v>-12857.62</v>
      </c>
      <c r="H1250" s="22">
        <f t="shared" si="281"/>
        <v>4977.3999999999996</v>
      </c>
      <c r="I1250" s="23">
        <f t="shared" si="282"/>
        <v>-64.675441217451322</v>
      </c>
      <c r="J1250" s="23">
        <f t="shared" si="283"/>
        <v>58.521666666666675</v>
      </c>
      <c r="K1250" s="23">
        <f t="shared" si="284"/>
        <v>12.21725439710513</v>
      </c>
    </row>
    <row r="1251" spans="1:11">
      <c r="A1251" s="28" t="s">
        <v>40</v>
      </c>
      <c r="B1251" s="21" t="s">
        <v>41</v>
      </c>
      <c r="C1251" s="22">
        <v>7966.34</v>
      </c>
      <c r="D1251" s="22">
        <v>62727</v>
      </c>
      <c r="E1251" s="22">
        <v>19263</v>
      </c>
      <c r="F1251" s="22">
        <v>9475.31</v>
      </c>
      <c r="G1251" s="22">
        <f t="shared" si="280"/>
        <v>1508.9699999999993</v>
      </c>
      <c r="H1251" s="22">
        <f t="shared" si="281"/>
        <v>9787.69</v>
      </c>
      <c r="I1251" s="23">
        <f t="shared" si="282"/>
        <v>18.941822719090567</v>
      </c>
      <c r="J1251" s="23">
        <f t="shared" si="283"/>
        <v>49.189170949488656</v>
      </c>
      <c r="K1251" s="23">
        <f t="shared" si="284"/>
        <v>15.105632343329029</v>
      </c>
    </row>
    <row r="1252" spans="1:11">
      <c r="A1252" s="27" t="s">
        <v>42</v>
      </c>
      <c r="B1252" s="21" t="s">
        <v>43</v>
      </c>
      <c r="C1252" s="22">
        <v>116208.35</v>
      </c>
      <c r="D1252" s="22">
        <v>366343</v>
      </c>
      <c r="E1252" s="22">
        <v>142933</v>
      </c>
      <c r="F1252" s="22">
        <v>49226.54</v>
      </c>
      <c r="G1252" s="22">
        <f t="shared" si="280"/>
        <v>-66981.81</v>
      </c>
      <c r="H1252" s="22">
        <f t="shared" si="281"/>
        <v>93706.459999999992</v>
      </c>
      <c r="I1252" s="23">
        <f t="shared" si="282"/>
        <v>-57.63941231417536</v>
      </c>
      <c r="J1252" s="23">
        <f t="shared" si="283"/>
        <v>34.440290205900666</v>
      </c>
      <c r="K1252" s="23">
        <f t="shared" si="284"/>
        <v>13.437281454811476</v>
      </c>
    </row>
    <row r="1253" spans="1:11">
      <c r="A1253" s="28" t="s">
        <v>44</v>
      </c>
      <c r="B1253" s="21" t="s">
        <v>45</v>
      </c>
      <c r="C1253" s="22">
        <v>116208.35</v>
      </c>
      <c r="D1253" s="22">
        <v>366343</v>
      </c>
      <c r="E1253" s="22">
        <v>142933</v>
      </c>
      <c r="F1253" s="22">
        <v>49226.54</v>
      </c>
      <c r="G1253" s="22">
        <f t="shared" si="280"/>
        <v>-66981.81</v>
      </c>
      <c r="H1253" s="22">
        <f t="shared" si="281"/>
        <v>93706.459999999992</v>
      </c>
      <c r="I1253" s="23">
        <f t="shared" si="282"/>
        <v>-57.63941231417536</v>
      </c>
      <c r="J1253" s="23">
        <f t="shared" si="283"/>
        <v>34.440290205900666</v>
      </c>
      <c r="K1253" s="23">
        <f t="shared" si="284"/>
        <v>13.437281454811476</v>
      </c>
    </row>
    <row r="1254" spans="1:11" ht="25.5">
      <c r="A1254" s="27" t="s">
        <v>84</v>
      </c>
      <c r="B1254" s="21" t="s">
        <v>85</v>
      </c>
      <c r="C1254" s="22">
        <v>286294</v>
      </c>
      <c r="D1254" s="22">
        <v>541147</v>
      </c>
      <c r="E1254" s="22">
        <v>158515</v>
      </c>
      <c r="F1254" s="22">
        <v>151213</v>
      </c>
      <c r="G1254" s="22">
        <f t="shared" si="280"/>
        <v>-135081</v>
      </c>
      <c r="H1254" s="22">
        <f t="shared" si="281"/>
        <v>7302</v>
      </c>
      <c r="I1254" s="23">
        <f t="shared" si="282"/>
        <v>-47.182616471179969</v>
      </c>
      <c r="J1254" s="23">
        <f t="shared" si="283"/>
        <v>95.393495883670326</v>
      </c>
      <c r="K1254" s="23">
        <f t="shared" si="284"/>
        <v>27.943054290239068</v>
      </c>
    </row>
    <row r="1255" spans="1:11">
      <c r="A1255" s="28" t="s">
        <v>86</v>
      </c>
      <c r="B1255" s="21" t="s">
        <v>87</v>
      </c>
      <c r="C1255" s="22">
        <v>286294</v>
      </c>
      <c r="D1255" s="22">
        <v>541147</v>
      </c>
      <c r="E1255" s="22">
        <v>158515</v>
      </c>
      <c r="F1255" s="22">
        <v>151213</v>
      </c>
      <c r="G1255" s="22">
        <f t="shared" si="280"/>
        <v>-135081</v>
      </c>
      <c r="H1255" s="22">
        <f t="shared" si="281"/>
        <v>7302</v>
      </c>
      <c r="I1255" s="23">
        <f t="shared" si="282"/>
        <v>-47.182616471179969</v>
      </c>
      <c r="J1255" s="23">
        <f t="shared" si="283"/>
        <v>95.393495883670326</v>
      </c>
      <c r="K1255" s="23">
        <f t="shared" si="284"/>
        <v>27.943054290239068</v>
      </c>
    </row>
    <row r="1256" spans="1:11" ht="25.5">
      <c r="A1256" s="27" t="s">
        <v>48</v>
      </c>
      <c r="B1256" s="21" t="s">
        <v>49</v>
      </c>
      <c r="C1256" s="22">
        <v>840673.25</v>
      </c>
      <c r="D1256" s="22">
        <v>5054370</v>
      </c>
      <c r="E1256" s="22">
        <v>1020816</v>
      </c>
      <c r="F1256" s="22">
        <v>564269.12</v>
      </c>
      <c r="G1256" s="22">
        <f t="shared" si="280"/>
        <v>-276404.13</v>
      </c>
      <c r="H1256" s="22">
        <f t="shared" si="281"/>
        <v>456546.88</v>
      </c>
      <c r="I1256" s="23">
        <f t="shared" si="282"/>
        <v>-32.878901523273157</v>
      </c>
      <c r="J1256" s="23">
        <f t="shared" si="283"/>
        <v>55.276280936035484</v>
      </c>
      <c r="K1256" s="23">
        <f t="shared" si="284"/>
        <v>11.163985224666972</v>
      </c>
    </row>
    <row r="1257" spans="1:11" ht="51">
      <c r="A1257" s="28" t="s">
        <v>164</v>
      </c>
      <c r="B1257" s="21" t="s">
        <v>165</v>
      </c>
      <c r="C1257" s="22">
        <v>840673.25</v>
      </c>
      <c r="D1257" s="22">
        <v>5054370</v>
      </c>
      <c r="E1257" s="22">
        <v>1020816</v>
      </c>
      <c r="F1257" s="22">
        <v>564269.12</v>
      </c>
      <c r="G1257" s="22">
        <f t="shared" si="280"/>
        <v>-276404.13</v>
      </c>
      <c r="H1257" s="22">
        <f t="shared" si="281"/>
        <v>456546.88</v>
      </c>
      <c r="I1257" s="23">
        <f t="shared" si="282"/>
        <v>-32.878901523273157</v>
      </c>
      <c r="J1257" s="23">
        <f t="shared" si="283"/>
        <v>55.276280936035484</v>
      </c>
      <c r="K1257" s="23">
        <f t="shared" si="284"/>
        <v>11.163985224666972</v>
      </c>
    </row>
    <row r="1258" spans="1:11" ht="63.75">
      <c r="A1258" s="29" t="s">
        <v>242</v>
      </c>
      <c r="B1258" s="21" t="s">
        <v>243</v>
      </c>
      <c r="C1258" s="22">
        <v>840673.25</v>
      </c>
      <c r="D1258" s="22">
        <v>5054370</v>
      </c>
      <c r="E1258" s="22">
        <v>1020816</v>
      </c>
      <c r="F1258" s="22">
        <v>564269.12</v>
      </c>
      <c r="G1258" s="22">
        <f t="shared" si="280"/>
        <v>-276404.13</v>
      </c>
      <c r="H1258" s="22">
        <f t="shared" si="281"/>
        <v>456546.88</v>
      </c>
      <c r="I1258" s="23">
        <f t="shared" si="282"/>
        <v>-32.878901523273157</v>
      </c>
      <c r="J1258" s="23">
        <f t="shared" si="283"/>
        <v>55.276280936035484</v>
      </c>
      <c r="K1258" s="23">
        <f t="shared" si="284"/>
        <v>11.163985224666972</v>
      </c>
    </row>
    <row r="1259" spans="1:11">
      <c r="A1259" s="20"/>
      <c r="B1259" s="21" t="s">
        <v>60</v>
      </c>
      <c r="C1259" s="22">
        <v>6251995.4800000004</v>
      </c>
      <c r="D1259" s="22">
        <v>-2200</v>
      </c>
      <c r="E1259" s="22">
        <v>0</v>
      </c>
      <c r="F1259" s="22">
        <v>5557747.4800000004</v>
      </c>
      <c r="G1259" s="22">
        <f t="shared" si="280"/>
        <v>-694248</v>
      </c>
      <c r="H1259" s="22">
        <f t="shared" si="281"/>
        <v>-5557747.4800000004</v>
      </c>
      <c r="I1259" s="23">
        <f t="shared" si="282"/>
        <v>-11.104422615481482</v>
      </c>
      <c r="J1259" s="23">
        <f t="shared" si="283"/>
        <v>0</v>
      </c>
      <c r="K1259" s="23">
        <f t="shared" si="284"/>
        <v>-252624.8854545455</v>
      </c>
    </row>
    <row r="1260" spans="1:11">
      <c r="A1260" s="20" t="s">
        <v>61</v>
      </c>
      <c r="B1260" s="21" t="s">
        <v>62</v>
      </c>
      <c r="C1260" s="22">
        <v>-6251995.4800000004</v>
      </c>
      <c r="D1260" s="22">
        <v>2200</v>
      </c>
      <c r="E1260" s="22">
        <v>0</v>
      </c>
      <c r="F1260" s="22">
        <v>-5557747.4800000004</v>
      </c>
      <c r="G1260" s="22">
        <f t="shared" si="280"/>
        <v>694248</v>
      </c>
      <c r="H1260" s="22">
        <f t="shared" si="281"/>
        <v>5557747.4800000004</v>
      </c>
      <c r="I1260" s="23">
        <f t="shared" si="282"/>
        <v>-11.104422615481482</v>
      </c>
      <c r="J1260" s="23">
        <f t="shared" si="283"/>
        <v>0</v>
      </c>
      <c r="K1260" s="23">
        <f t="shared" si="284"/>
        <v>-252624.8854545455</v>
      </c>
    </row>
    <row r="1261" spans="1:11">
      <c r="A1261" s="26" t="s">
        <v>63</v>
      </c>
      <c r="B1261" s="21" t="s">
        <v>64</v>
      </c>
      <c r="C1261" s="22">
        <v>-6251995.4800000004</v>
      </c>
      <c r="D1261" s="22">
        <v>2200</v>
      </c>
      <c r="E1261" s="22">
        <v>0</v>
      </c>
      <c r="F1261" s="22">
        <v>-5557747.4800000004</v>
      </c>
      <c r="G1261" s="22">
        <f t="shared" si="280"/>
        <v>694248</v>
      </c>
      <c r="H1261" s="22">
        <f t="shared" si="281"/>
        <v>5557747.4800000004</v>
      </c>
      <c r="I1261" s="23">
        <f t="shared" si="282"/>
        <v>-11.104422615481482</v>
      </c>
      <c r="J1261" s="23">
        <f t="shared" si="283"/>
        <v>0</v>
      </c>
      <c r="K1261" s="23">
        <f t="shared" si="284"/>
        <v>-252624.8854545455</v>
      </c>
    </row>
    <row r="1262" spans="1:11" ht="25.5">
      <c r="A1262" s="27" t="s">
        <v>152</v>
      </c>
      <c r="B1262" s="21" t="s">
        <v>153</v>
      </c>
      <c r="C1262" s="22">
        <v>0</v>
      </c>
      <c r="D1262" s="22">
        <v>2200</v>
      </c>
      <c r="E1262" s="22">
        <v>0</v>
      </c>
      <c r="F1262" s="22">
        <v>-2200</v>
      </c>
      <c r="G1262" s="22">
        <f t="shared" si="280"/>
        <v>-2200</v>
      </c>
      <c r="H1262" s="22">
        <f t="shared" si="281"/>
        <v>2200</v>
      </c>
      <c r="I1262" s="23">
        <f t="shared" si="282"/>
        <v>0</v>
      </c>
      <c r="J1262" s="23">
        <f t="shared" si="283"/>
        <v>0</v>
      </c>
      <c r="K1262" s="23">
        <f t="shared" si="284"/>
        <v>-100</v>
      </c>
    </row>
    <row r="1263" spans="1:11" s="35" customFormat="1" ht="25.5">
      <c r="A1263" s="36" t="s">
        <v>132</v>
      </c>
      <c r="B1263" s="32" t="s">
        <v>542</v>
      </c>
      <c r="C1263" s="33"/>
      <c r="D1263" s="33"/>
      <c r="E1263" s="33"/>
      <c r="F1263" s="33"/>
      <c r="G1263" s="33"/>
      <c r="H1263" s="33"/>
      <c r="I1263" s="34"/>
      <c r="J1263" s="34"/>
      <c r="K1263" s="34"/>
    </row>
    <row r="1264" spans="1:11">
      <c r="A1264" s="20" t="s">
        <v>32</v>
      </c>
      <c r="B1264" s="21" t="s">
        <v>33</v>
      </c>
      <c r="C1264" s="22">
        <v>70275.429999999993</v>
      </c>
      <c r="D1264" s="22">
        <v>169143</v>
      </c>
      <c r="E1264" s="22">
        <v>29252</v>
      </c>
      <c r="F1264" s="22">
        <v>0</v>
      </c>
      <c r="G1264" s="22">
        <f t="shared" ref="G1264:G1272" si="285">F1264-C1264</f>
        <v>-70275.429999999993</v>
      </c>
      <c r="H1264" s="22">
        <f t="shared" ref="H1264:H1272" si="286">E1264-F1264</f>
        <v>29252</v>
      </c>
      <c r="I1264" s="23">
        <f t="shared" ref="I1264:I1272" si="287">IF(ISERROR(F1264/C1264),0,F1264/C1264*100-100)</f>
        <v>-100</v>
      </c>
      <c r="J1264" s="23">
        <f t="shared" ref="J1264:J1272" si="288">IF(ISERROR(F1264/E1264),0,F1264/E1264*100)</f>
        <v>0</v>
      </c>
      <c r="K1264" s="23">
        <f t="shared" ref="K1264:K1272" si="289">IF(ISERROR(F1264/D1264),0,F1264/D1264*100)</f>
        <v>0</v>
      </c>
    </row>
    <row r="1265" spans="1:11">
      <c r="A1265" s="26" t="s">
        <v>34</v>
      </c>
      <c r="B1265" s="21" t="s">
        <v>35</v>
      </c>
      <c r="C1265" s="22">
        <v>70275.429999999993</v>
      </c>
      <c r="D1265" s="22">
        <v>169143</v>
      </c>
      <c r="E1265" s="22">
        <v>29252</v>
      </c>
      <c r="F1265" s="22">
        <v>0</v>
      </c>
      <c r="G1265" s="22">
        <f t="shared" si="285"/>
        <v>-70275.429999999993</v>
      </c>
      <c r="H1265" s="22">
        <f t="shared" si="286"/>
        <v>29252</v>
      </c>
      <c r="I1265" s="23">
        <f t="shared" si="287"/>
        <v>-100</v>
      </c>
      <c r="J1265" s="23">
        <f t="shared" si="288"/>
        <v>0</v>
      </c>
      <c r="K1265" s="23">
        <f t="shared" si="289"/>
        <v>0</v>
      </c>
    </row>
    <row r="1266" spans="1:11">
      <c r="A1266" s="27" t="s">
        <v>36</v>
      </c>
      <c r="B1266" s="21" t="s">
        <v>37</v>
      </c>
      <c r="C1266" s="22">
        <v>70275.429999999993</v>
      </c>
      <c r="D1266" s="22">
        <v>169143</v>
      </c>
      <c r="E1266" s="22">
        <v>29252</v>
      </c>
      <c r="F1266" s="22">
        <v>0</v>
      </c>
      <c r="G1266" s="22">
        <f t="shared" si="285"/>
        <v>-70275.429999999993</v>
      </c>
      <c r="H1266" s="22">
        <f t="shared" si="286"/>
        <v>29252</v>
      </c>
      <c r="I1266" s="23">
        <f t="shared" si="287"/>
        <v>-100</v>
      </c>
      <c r="J1266" s="23">
        <f t="shared" si="288"/>
        <v>0</v>
      </c>
      <c r="K1266" s="23">
        <f t="shared" si="289"/>
        <v>0</v>
      </c>
    </row>
    <row r="1267" spans="1:11">
      <c r="A1267" s="28" t="s">
        <v>38</v>
      </c>
      <c r="B1267" s="21" t="s">
        <v>39</v>
      </c>
      <c r="C1267" s="22">
        <v>44546.5</v>
      </c>
      <c r="D1267" s="22">
        <v>99143</v>
      </c>
      <c r="E1267" s="22">
        <v>21252</v>
      </c>
      <c r="F1267" s="22">
        <v>0</v>
      </c>
      <c r="G1267" s="22">
        <f t="shared" si="285"/>
        <v>-44546.5</v>
      </c>
      <c r="H1267" s="22">
        <f t="shared" si="286"/>
        <v>21252</v>
      </c>
      <c r="I1267" s="23">
        <f t="shared" si="287"/>
        <v>-100</v>
      </c>
      <c r="J1267" s="23">
        <f t="shared" si="288"/>
        <v>0</v>
      </c>
      <c r="K1267" s="23">
        <f t="shared" si="289"/>
        <v>0</v>
      </c>
    </row>
    <row r="1268" spans="1:11">
      <c r="A1268" s="28" t="s">
        <v>40</v>
      </c>
      <c r="B1268" s="21" t="s">
        <v>41</v>
      </c>
      <c r="C1268" s="22">
        <v>25728.93</v>
      </c>
      <c r="D1268" s="22">
        <v>70000</v>
      </c>
      <c r="E1268" s="22">
        <v>8000</v>
      </c>
      <c r="F1268" s="22">
        <v>0</v>
      </c>
      <c r="G1268" s="22">
        <f t="shared" si="285"/>
        <v>-25728.93</v>
      </c>
      <c r="H1268" s="22">
        <f t="shared" si="286"/>
        <v>8000</v>
      </c>
      <c r="I1268" s="23">
        <f t="shared" si="287"/>
        <v>-100</v>
      </c>
      <c r="J1268" s="23">
        <f t="shared" si="288"/>
        <v>0</v>
      </c>
      <c r="K1268" s="23">
        <f t="shared" si="289"/>
        <v>0</v>
      </c>
    </row>
    <row r="1269" spans="1:11">
      <c r="A1269" s="20"/>
      <c r="B1269" s="21" t="s">
        <v>60</v>
      </c>
      <c r="C1269" s="22">
        <v>-70275.429999999993</v>
      </c>
      <c r="D1269" s="22">
        <v>-169143</v>
      </c>
      <c r="E1269" s="22">
        <v>-29252</v>
      </c>
      <c r="F1269" s="22">
        <v>0</v>
      </c>
      <c r="G1269" s="22">
        <f t="shared" si="285"/>
        <v>70275.429999999993</v>
      </c>
      <c r="H1269" s="22">
        <f t="shared" si="286"/>
        <v>-29252</v>
      </c>
      <c r="I1269" s="23">
        <f t="shared" si="287"/>
        <v>-100</v>
      </c>
      <c r="J1269" s="23">
        <f t="shared" si="288"/>
        <v>0</v>
      </c>
      <c r="K1269" s="23">
        <f t="shared" si="289"/>
        <v>0</v>
      </c>
    </row>
    <row r="1270" spans="1:11">
      <c r="A1270" s="20" t="s">
        <v>61</v>
      </c>
      <c r="B1270" s="21" t="s">
        <v>62</v>
      </c>
      <c r="C1270" s="22">
        <v>70275.429999999993</v>
      </c>
      <c r="D1270" s="22">
        <v>169143</v>
      </c>
      <c r="E1270" s="22">
        <v>29252</v>
      </c>
      <c r="F1270" s="22">
        <v>0</v>
      </c>
      <c r="G1270" s="22">
        <f t="shared" si="285"/>
        <v>-70275.429999999993</v>
      </c>
      <c r="H1270" s="22">
        <f t="shared" si="286"/>
        <v>29252</v>
      </c>
      <c r="I1270" s="23">
        <f t="shared" si="287"/>
        <v>-100</v>
      </c>
      <c r="J1270" s="23">
        <f t="shared" si="288"/>
        <v>0</v>
      </c>
      <c r="K1270" s="23">
        <f t="shared" si="289"/>
        <v>0</v>
      </c>
    </row>
    <row r="1271" spans="1:11">
      <c r="A1271" s="26" t="s">
        <v>63</v>
      </c>
      <c r="B1271" s="21" t="s">
        <v>64</v>
      </c>
      <c r="C1271" s="22">
        <v>70275.429999999993</v>
      </c>
      <c r="D1271" s="22">
        <v>169143</v>
      </c>
      <c r="E1271" s="22">
        <v>29252</v>
      </c>
      <c r="F1271" s="22">
        <v>0</v>
      </c>
      <c r="G1271" s="22">
        <f t="shared" si="285"/>
        <v>-70275.429999999993</v>
      </c>
      <c r="H1271" s="22">
        <f t="shared" si="286"/>
        <v>29252</v>
      </c>
      <c r="I1271" s="23">
        <f t="shared" si="287"/>
        <v>-100</v>
      </c>
      <c r="J1271" s="23">
        <f t="shared" si="288"/>
        <v>0</v>
      </c>
      <c r="K1271" s="23">
        <f t="shared" si="289"/>
        <v>0</v>
      </c>
    </row>
    <row r="1272" spans="1:11" ht="25.5">
      <c r="A1272" s="27" t="s">
        <v>152</v>
      </c>
      <c r="B1272" s="21" t="s">
        <v>153</v>
      </c>
      <c r="C1272" s="22">
        <v>-474482</v>
      </c>
      <c r="D1272" s="22">
        <v>169143</v>
      </c>
      <c r="E1272" s="22">
        <v>29252</v>
      </c>
      <c r="F1272" s="22">
        <v>-169143</v>
      </c>
      <c r="G1272" s="22">
        <f t="shared" si="285"/>
        <v>305339</v>
      </c>
      <c r="H1272" s="22">
        <f t="shared" si="286"/>
        <v>198395</v>
      </c>
      <c r="I1272" s="23">
        <f t="shared" si="287"/>
        <v>-64.352072365231976</v>
      </c>
      <c r="J1272" s="23">
        <f t="shared" si="288"/>
        <v>-578.22712976890466</v>
      </c>
      <c r="K1272" s="23">
        <f t="shared" si="289"/>
        <v>-100</v>
      </c>
    </row>
    <row r="1273" spans="1:11" s="35" customFormat="1">
      <c r="A1273" s="36" t="s">
        <v>154</v>
      </c>
      <c r="B1273" s="32" t="s">
        <v>543</v>
      </c>
      <c r="C1273" s="33"/>
      <c r="D1273" s="33"/>
      <c r="E1273" s="33"/>
      <c r="F1273" s="33"/>
      <c r="G1273" s="33"/>
      <c r="H1273" s="33"/>
      <c r="I1273" s="34"/>
      <c r="J1273" s="34"/>
      <c r="K1273" s="34"/>
    </row>
    <row r="1274" spans="1:11">
      <c r="A1274" s="20" t="s">
        <v>26</v>
      </c>
      <c r="B1274" s="21" t="s">
        <v>27</v>
      </c>
      <c r="C1274" s="22">
        <v>1319651</v>
      </c>
      <c r="D1274" s="22">
        <v>2819782</v>
      </c>
      <c r="E1274" s="22">
        <v>347712</v>
      </c>
      <c r="F1274" s="22">
        <v>1462792.48</v>
      </c>
      <c r="G1274" s="22">
        <f t="shared" ref="G1274:G1289" si="290">F1274-C1274</f>
        <v>143141.47999999998</v>
      </c>
      <c r="H1274" s="22">
        <f t="shared" ref="H1274:H1289" si="291">E1274-F1274</f>
        <v>-1115080.48</v>
      </c>
      <c r="I1274" s="23">
        <f t="shared" ref="I1274:I1289" si="292">IF(ISERROR(F1274/C1274),0,F1274/C1274*100-100)</f>
        <v>10.846919374895322</v>
      </c>
      <c r="J1274" s="23">
        <f t="shared" ref="J1274:J1289" si="293">IF(ISERROR(F1274/E1274),0,F1274/E1274*100)</f>
        <v>420.6908245904657</v>
      </c>
      <c r="K1274" s="23">
        <f t="shared" ref="K1274:K1289" si="294">IF(ISERROR(F1274/D1274),0,F1274/D1274*100)</f>
        <v>51.876084037702206</v>
      </c>
    </row>
    <row r="1275" spans="1:11">
      <c r="A1275" s="26" t="s">
        <v>98</v>
      </c>
      <c r="B1275" s="21" t="s">
        <v>99</v>
      </c>
      <c r="C1275" s="22">
        <v>0</v>
      </c>
      <c r="D1275" s="22">
        <v>1441020</v>
      </c>
      <c r="E1275" s="22">
        <v>0</v>
      </c>
      <c r="F1275" s="22">
        <v>84030.48</v>
      </c>
      <c r="G1275" s="22">
        <f t="shared" si="290"/>
        <v>84030.48</v>
      </c>
      <c r="H1275" s="22">
        <f t="shared" si="291"/>
        <v>-84030.48</v>
      </c>
      <c r="I1275" s="23">
        <f t="shared" si="292"/>
        <v>0</v>
      </c>
      <c r="J1275" s="23">
        <f t="shared" si="293"/>
        <v>0</v>
      </c>
      <c r="K1275" s="23">
        <f t="shared" si="294"/>
        <v>5.8313194820335585</v>
      </c>
    </row>
    <row r="1276" spans="1:11">
      <c r="A1276" s="26" t="s">
        <v>28</v>
      </c>
      <c r="B1276" s="21" t="s">
        <v>29</v>
      </c>
      <c r="C1276" s="22">
        <v>1319651</v>
      </c>
      <c r="D1276" s="22">
        <v>1378762</v>
      </c>
      <c r="E1276" s="22">
        <v>347712</v>
      </c>
      <c r="F1276" s="22">
        <v>1378762</v>
      </c>
      <c r="G1276" s="22">
        <f t="shared" si="290"/>
        <v>59111</v>
      </c>
      <c r="H1276" s="22">
        <f t="shared" si="291"/>
        <v>-1031050</v>
      </c>
      <c r="I1276" s="23">
        <f t="shared" si="292"/>
        <v>4.4792903578294556</v>
      </c>
      <c r="J1276" s="23">
        <f t="shared" si="293"/>
        <v>396.52413491625254</v>
      </c>
      <c r="K1276" s="23">
        <f t="shared" si="294"/>
        <v>100</v>
      </c>
    </row>
    <row r="1277" spans="1:11">
      <c r="A1277" s="27" t="s">
        <v>30</v>
      </c>
      <c r="B1277" s="21" t="s">
        <v>31</v>
      </c>
      <c r="C1277" s="22">
        <v>1319651</v>
      </c>
      <c r="D1277" s="22">
        <v>1378762</v>
      </c>
      <c r="E1277" s="22">
        <v>347712</v>
      </c>
      <c r="F1277" s="22">
        <v>1378762</v>
      </c>
      <c r="G1277" s="22">
        <f t="shared" si="290"/>
        <v>59111</v>
      </c>
      <c r="H1277" s="22">
        <f t="shared" si="291"/>
        <v>-1031050</v>
      </c>
      <c r="I1277" s="23">
        <f t="shared" si="292"/>
        <v>4.4792903578294556</v>
      </c>
      <c r="J1277" s="23">
        <f t="shared" si="293"/>
        <v>396.52413491625254</v>
      </c>
      <c r="K1277" s="23">
        <f t="shared" si="294"/>
        <v>100</v>
      </c>
    </row>
    <row r="1278" spans="1:11">
      <c r="A1278" s="20" t="s">
        <v>32</v>
      </c>
      <c r="B1278" s="21" t="s">
        <v>33</v>
      </c>
      <c r="C1278" s="22">
        <v>749681.59</v>
      </c>
      <c r="D1278" s="22">
        <v>4263278</v>
      </c>
      <c r="E1278" s="22">
        <v>366716</v>
      </c>
      <c r="F1278" s="22">
        <v>514632.19</v>
      </c>
      <c r="G1278" s="22">
        <f t="shared" si="290"/>
        <v>-235049.39999999997</v>
      </c>
      <c r="H1278" s="22">
        <f t="shared" si="291"/>
        <v>-147916.19</v>
      </c>
      <c r="I1278" s="23">
        <f t="shared" si="292"/>
        <v>-31.353230909671922</v>
      </c>
      <c r="J1278" s="23">
        <f t="shared" si="293"/>
        <v>140.33535215261946</v>
      </c>
      <c r="K1278" s="23">
        <f t="shared" si="294"/>
        <v>12.071279189393701</v>
      </c>
    </row>
    <row r="1279" spans="1:11">
      <c r="A1279" s="26" t="s">
        <v>34</v>
      </c>
      <c r="B1279" s="21" t="s">
        <v>35</v>
      </c>
      <c r="C1279" s="22">
        <v>748235.26</v>
      </c>
      <c r="D1279" s="22">
        <v>4221278</v>
      </c>
      <c r="E1279" s="22">
        <v>366716</v>
      </c>
      <c r="F1279" s="22">
        <v>514632.19</v>
      </c>
      <c r="G1279" s="22">
        <f t="shared" si="290"/>
        <v>-233603.07</v>
      </c>
      <c r="H1279" s="22">
        <f t="shared" si="291"/>
        <v>-147916.19</v>
      </c>
      <c r="I1279" s="23">
        <f t="shared" si="292"/>
        <v>-31.220537508483631</v>
      </c>
      <c r="J1279" s="23">
        <f t="shared" si="293"/>
        <v>140.33535215261946</v>
      </c>
      <c r="K1279" s="23">
        <f t="shared" si="294"/>
        <v>12.191383509922824</v>
      </c>
    </row>
    <row r="1280" spans="1:11">
      <c r="A1280" s="27" t="s">
        <v>36</v>
      </c>
      <c r="B1280" s="21" t="s">
        <v>37</v>
      </c>
      <c r="C1280" s="22">
        <v>748235.26</v>
      </c>
      <c r="D1280" s="22">
        <v>4221278</v>
      </c>
      <c r="E1280" s="22">
        <v>366716</v>
      </c>
      <c r="F1280" s="22">
        <v>514632.19</v>
      </c>
      <c r="G1280" s="22">
        <f t="shared" si="290"/>
        <v>-233603.07</v>
      </c>
      <c r="H1280" s="22">
        <f t="shared" si="291"/>
        <v>-147916.19</v>
      </c>
      <c r="I1280" s="23">
        <f t="shared" si="292"/>
        <v>-31.220537508483631</v>
      </c>
      <c r="J1280" s="23">
        <f t="shared" si="293"/>
        <v>140.33535215261946</v>
      </c>
      <c r="K1280" s="23">
        <f t="shared" si="294"/>
        <v>12.191383509922824</v>
      </c>
    </row>
    <row r="1281" spans="1:11">
      <c r="A1281" s="28" t="s">
        <v>38</v>
      </c>
      <c r="B1281" s="21" t="s">
        <v>39</v>
      </c>
      <c r="C1281" s="22">
        <v>634244.81999999995</v>
      </c>
      <c r="D1281" s="22">
        <v>3261727</v>
      </c>
      <c r="E1281" s="22">
        <v>199716</v>
      </c>
      <c r="F1281" s="22">
        <v>371366.46</v>
      </c>
      <c r="G1281" s="22">
        <f t="shared" si="290"/>
        <v>-262878.35999999993</v>
      </c>
      <c r="H1281" s="22">
        <f t="shared" si="291"/>
        <v>-171650.46000000002</v>
      </c>
      <c r="I1281" s="23">
        <f t="shared" si="292"/>
        <v>-41.447458727372812</v>
      </c>
      <c r="J1281" s="23">
        <f t="shared" si="293"/>
        <v>185.9472751306856</v>
      </c>
      <c r="K1281" s="23">
        <f t="shared" si="294"/>
        <v>11.385577640311407</v>
      </c>
    </row>
    <row r="1282" spans="1:11">
      <c r="A1282" s="28" t="s">
        <v>40</v>
      </c>
      <c r="B1282" s="21" t="s">
        <v>41</v>
      </c>
      <c r="C1282" s="22">
        <v>113990.44</v>
      </c>
      <c r="D1282" s="22">
        <v>959551</v>
      </c>
      <c r="E1282" s="22">
        <v>167000</v>
      </c>
      <c r="F1282" s="22">
        <v>143265.73000000001</v>
      </c>
      <c r="G1282" s="22">
        <f t="shared" si="290"/>
        <v>29275.290000000008</v>
      </c>
      <c r="H1282" s="22">
        <f t="shared" si="291"/>
        <v>23734.26999999999</v>
      </c>
      <c r="I1282" s="23">
        <f t="shared" si="292"/>
        <v>25.682232650387178</v>
      </c>
      <c r="J1282" s="23">
        <f t="shared" si="293"/>
        <v>85.787862275449115</v>
      </c>
      <c r="K1282" s="23">
        <f t="shared" si="294"/>
        <v>14.930496659375065</v>
      </c>
    </row>
    <row r="1283" spans="1:11">
      <c r="A1283" s="29" t="s">
        <v>82</v>
      </c>
      <c r="B1283" s="21" t="s">
        <v>83</v>
      </c>
      <c r="C1283" s="22">
        <v>0</v>
      </c>
      <c r="D1283" s="22">
        <v>0</v>
      </c>
      <c r="E1283" s="22">
        <v>0</v>
      </c>
      <c r="F1283" s="22">
        <v>864.84</v>
      </c>
      <c r="G1283" s="22">
        <f t="shared" si="290"/>
        <v>864.84</v>
      </c>
      <c r="H1283" s="22">
        <f t="shared" si="291"/>
        <v>-864.84</v>
      </c>
      <c r="I1283" s="23">
        <f t="shared" si="292"/>
        <v>0</v>
      </c>
      <c r="J1283" s="23">
        <f t="shared" si="293"/>
        <v>0</v>
      </c>
      <c r="K1283" s="23">
        <f t="shared" si="294"/>
        <v>0</v>
      </c>
    </row>
    <row r="1284" spans="1:11">
      <c r="A1284" s="26" t="s">
        <v>56</v>
      </c>
      <c r="B1284" s="21" t="s">
        <v>57</v>
      </c>
      <c r="C1284" s="22">
        <v>1446.33</v>
      </c>
      <c r="D1284" s="22">
        <v>42000</v>
      </c>
      <c r="E1284" s="22">
        <v>0</v>
      </c>
      <c r="F1284" s="22">
        <v>0</v>
      </c>
      <c r="G1284" s="22">
        <f t="shared" si="290"/>
        <v>-1446.33</v>
      </c>
      <c r="H1284" s="22">
        <f t="shared" si="291"/>
        <v>0</v>
      </c>
      <c r="I1284" s="23">
        <f t="shared" si="292"/>
        <v>-100</v>
      </c>
      <c r="J1284" s="23">
        <f t="shared" si="293"/>
        <v>0</v>
      </c>
      <c r="K1284" s="23">
        <f t="shared" si="294"/>
        <v>0</v>
      </c>
    </row>
    <row r="1285" spans="1:11">
      <c r="A1285" s="27" t="s">
        <v>58</v>
      </c>
      <c r="B1285" s="21" t="s">
        <v>59</v>
      </c>
      <c r="C1285" s="22">
        <v>1446.33</v>
      </c>
      <c r="D1285" s="22">
        <v>42000</v>
      </c>
      <c r="E1285" s="22">
        <v>0</v>
      </c>
      <c r="F1285" s="22">
        <v>0</v>
      </c>
      <c r="G1285" s="22">
        <f t="shared" si="290"/>
        <v>-1446.33</v>
      </c>
      <c r="H1285" s="22">
        <f t="shared" si="291"/>
        <v>0</v>
      </c>
      <c r="I1285" s="23">
        <f t="shared" si="292"/>
        <v>-100</v>
      </c>
      <c r="J1285" s="23">
        <f t="shared" si="293"/>
        <v>0</v>
      </c>
      <c r="K1285" s="23">
        <f t="shared" si="294"/>
        <v>0</v>
      </c>
    </row>
    <row r="1286" spans="1:11">
      <c r="A1286" s="20"/>
      <c r="B1286" s="21" t="s">
        <v>60</v>
      </c>
      <c r="C1286" s="22">
        <v>569969.41</v>
      </c>
      <c r="D1286" s="22">
        <v>-1443496</v>
      </c>
      <c r="E1286" s="22">
        <v>-19004</v>
      </c>
      <c r="F1286" s="22">
        <v>948160.29</v>
      </c>
      <c r="G1286" s="22">
        <f t="shared" si="290"/>
        <v>378190.88</v>
      </c>
      <c r="H1286" s="22">
        <f t="shared" si="291"/>
        <v>-967164.29</v>
      </c>
      <c r="I1286" s="23">
        <f t="shared" si="292"/>
        <v>66.35283812862869</v>
      </c>
      <c r="J1286" s="23">
        <f t="shared" si="293"/>
        <v>-4989.2669438013054</v>
      </c>
      <c r="K1286" s="23">
        <f t="shared" si="294"/>
        <v>-65.684996009687595</v>
      </c>
    </row>
    <row r="1287" spans="1:11">
      <c r="A1287" s="20" t="s">
        <v>61</v>
      </c>
      <c r="B1287" s="21" t="s">
        <v>62</v>
      </c>
      <c r="C1287" s="22">
        <v>-569969.41</v>
      </c>
      <c r="D1287" s="22">
        <v>1443496</v>
      </c>
      <c r="E1287" s="22">
        <v>19004</v>
      </c>
      <c r="F1287" s="22">
        <v>-948160.29</v>
      </c>
      <c r="G1287" s="22">
        <f t="shared" si="290"/>
        <v>-378190.88</v>
      </c>
      <c r="H1287" s="22">
        <f t="shared" si="291"/>
        <v>967164.29</v>
      </c>
      <c r="I1287" s="23">
        <f t="shared" si="292"/>
        <v>66.35283812862869</v>
      </c>
      <c r="J1287" s="23">
        <f t="shared" si="293"/>
        <v>-4989.2669438013054</v>
      </c>
      <c r="K1287" s="23">
        <f t="shared" si="294"/>
        <v>-65.684996009687595</v>
      </c>
    </row>
    <row r="1288" spans="1:11">
      <c r="A1288" s="26" t="s">
        <v>63</v>
      </c>
      <c r="B1288" s="21" t="s">
        <v>64</v>
      </c>
      <c r="C1288" s="22">
        <v>-569969.41</v>
      </c>
      <c r="D1288" s="22">
        <v>1443496</v>
      </c>
      <c r="E1288" s="22">
        <v>19004</v>
      </c>
      <c r="F1288" s="22">
        <v>-948160.29</v>
      </c>
      <c r="G1288" s="22">
        <f t="shared" si="290"/>
        <v>-378190.88</v>
      </c>
      <c r="H1288" s="22">
        <f t="shared" si="291"/>
        <v>967164.29</v>
      </c>
      <c r="I1288" s="23">
        <f t="shared" si="292"/>
        <v>66.35283812862869</v>
      </c>
      <c r="J1288" s="23">
        <f t="shared" si="293"/>
        <v>-4989.2669438013054</v>
      </c>
      <c r="K1288" s="23">
        <f t="shared" si="294"/>
        <v>-65.684996009687595</v>
      </c>
    </row>
    <row r="1289" spans="1:11" ht="25.5">
      <c r="A1289" s="27" t="s">
        <v>152</v>
      </c>
      <c r="B1289" s="21" t="s">
        <v>153</v>
      </c>
      <c r="C1289" s="22">
        <v>-1513872.78</v>
      </c>
      <c r="D1289" s="22">
        <v>1443496</v>
      </c>
      <c r="E1289" s="22">
        <v>19004</v>
      </c>
      <c r="F1289" s="22">
        <v>-1443494.52</v>
      </c>
      <c r="G1289" s="22">
        <f t="shared" si="290"/>
        <v>70378.260000000009</v>
      </c>
      <c r="H1289" s="22">
        <f t="shared" si="291"/>
        <v>1462498.52</v>
      </c>
      <c r="I1289" s="23">
        <f t="shared" si="292"/>
        <v>-4.648888660247934</v>
      </c>
      <c r="J1289" s="23">
        <f t="shared" si="293"/>
        <v>-7595.7404756893284</v>
      </c>
      <c r="K1289" s="23">
        <f t="shared" si="294"/>
        <v>-99.999897471139505</v>
      </c>
    </row>
    <row r="1290" spans="1:11" s="35" customFormat="1">
      <c r="A1290" s="36" t="s">
        <v>544</v>
      </c>
      <c r="B1290" s="32" t="s">
        <v>545</v>
      </c>
      <c r="C1290" s="33"/>
      <c r="D1290" s="33"/>
      <c r="E1290" s="33"/>
      <c r="F1290" s="33"/>
      <c r="G1290" s="33"/>
      <c r="H1290" s="33"/>
      <c r="I1290" s="34"/>
      <c r="J1290" s="34"/>
      <c r="K1290" s="34"/>
    </row>
    <row r="1291" spans="1:11">
      <c r="A1291" s="20" t="s">
        <v>26</v>
      </c>
      <c r="B1291" s="21" t="s">
        <v>27</v>
      </c>
      <c r="C1291" s="22">
        <v>953272.2</v>
      </c>
      <c r="D1291" s="22">
        <v>1851063</v>
      </c>
      <c r="E1291" s="22">
        <v>364032</v>
      </c>
      <c r="F1291" s="22">
        <v>1265178.2</v>
      </c>
      <c r="G1291" s="22">
        <f t="shared" ref="G1291:G1310" si="295">F1291-C1291</f>
        <v>311906</v>
      </c>
      <c r="H1291" s="22">
        <f t="shared" ref="H1291:H1310" si="296">E1291-F1291</f>
        <v>-901146.2</v>
      </c>
      <c r="I1291" s="23">
        <f t="shared" ref="I1291:I1310" si="297">IF(ISERROR(F1291/C1291),0,F1291/C1291*100-100)</f>
        <v>32.719510754640709</v>
      </c>
      <c r="J1291" s="23">
        <f t="shared" ref="J1291:J1310" si="298">IF(ISERROR(F1291/E1291),0,F1291/E1291*100)</f>
        <v>347.54587508790434</v>
      </c>
      <c r="K1291" s="23">
        <f t="shared" ref="K1291:K1310" si="299">IF(ISERROR(F1291/D1291),0,F1291/D1291*100)</f>
        <v>68.348737995411284</v>
      </c>
    </row>
    <row r="1292" spans="1:11">
      <c r="A1292" s="26" t="s">
        <v>98</v>
      </c>
      <c r="B1292" s="21" t="s">
        <v>99</v>
      </c>
      <c r="C1292" s="22">
        <v>92.2</v>
      </c>
      <c r="D1292" s="22">
        <v>832034</v>
      </c>
      <c r="E1292" s="22">
        <v>0</v>
      </c>
      <c r="F1292" s="22">
        <v>246149.2</v>
      </c>
      <c r="G1292" s="22">
        <f t="shared" si="295"/>
        <v>246057</v>
      </c>
      <c r="H1292" s="22">
        <f t="shared" si="296"/>
        <v>-246149.2</v>
      </c>
      <c r="I1292" s="23">
        <f t="shared" si="297"/>
        <v>266873.10195227765</v>
      </c>
      <c r="J1292" s="23">
        <f t="shared" si="298"/>
        <v>0</v>
      </c>
      <c r="K1292" s="23">
        <f t="shared" si="299"/>
        <v>29.584031421792861</v>
      </c>
    </row>
    <row r="1293" spans="1:11">
      <c r="A1293" s="26" t="s">
        <v>28</v>
      </c>
      <c r="B1293" s="21" t="s">
        <v>29</v>
      </c>
      <c r="C1293" s="22">
        <v>953180</v>
      </c>
      <c r="D1293" s="22">
        <v>1019029</v>
      </c>
      <c r="E1293" s="22">
        <v>364032</v>
      </c>
      <c r="F1293" s="22">
        <v>1019029</v>
      </c>
      <c r="G1293" s="22">
        <f t="shared" si="295"/>
        <v>65849</v>
      </c>
      <c r="H1293" s="22">
        <f t="shared" si="296"/>
        <v>-654997</v>
      </c>
      <c r="I1293" s="23">
        <f t="shared" si="297"/>
        <v>6.9083488952768732</v>
      </c>
      <c r="J1293" s="23">
        <f t="shared" si="298"/>
        <v>279.92841288677914</v>
      </c>
      <c r="K1293" s="23">
        <f t="shared" si="299"/>
        <v>100</v>
      </c>
    </row>
    <row r="1294" spans="1:11">
      <c r="A1294" s="27" t="s">
        <v>30</v>
      </c>
      <c r="B1294" s="21" t="s">
        <v>31</v>
      </c>
      <c r="C1294" s="22">
        <v>953180</v>
      </c>
      <c r="D1294" s="22">
        <v>1019029</v>
      </c>
      <c r="E1294" s="22">
        <v>364032</v>
      </c>
      <c r="F1294" s="22">
        <v>1019029</v>
      </c>
      <c r="G1294" s="22">
        <f t="shared" si="295"/>
        <v>65849</v>
      </c>
      <c r="H1294" s="22">
        <f t="shared" si="296"/>
        <v>-654997</v>
      </c>
      <c r="I1294" s="23">
        <f t="shared" si="297"/>
        <v>6.9083488952768732</v>
      </c>
      <c r="J1294" s="23">
        <f t="shared" si="298"/>
        <v>279.92841288677914</v>
      </c>
      <c r="K1294" s="23">
        <f t="shared" si="299"/>
        <v>100</v>
      </c>
    </row>
    <row r="1295" spans="1:11">
      <c r="A1295" s="20" t="s">
        <v>32</v>
      </c>
      <c r="B1295" s="21" t="s">
        <v>33</v>
      </c>
      <c r="C1295" s="22">
        <v>433098.32</v>
      </c>
      <c r="D1295" s="22">
        <v>3505375</v>
      </c>
      <c r="E1295" s="22">
        <v>534032</v>
      </c>
      <c r="F1295" s="22">
        <v>302850.43</v>
      </c>
      <c r="G1295" s="22">
        <f t="shared" si="295"/>
        <v>-130247.89000000001</v>
      </c>
      <c r="H1295" s="22">
        <f t="shared" si="296"/>
        <v>231181.57</v>
      </c>
      <c r="I1295" s="23">
        <f t="shared" si="297"/>
        <v>-30.073515408695201</v>
      </c>
      <c r="J1295" s="23">
        <f t="shared" si="298"/>
        <v>56.710165308445937</v>
      </c>
      <c r="K1295" s="23">
        <f t="shared" si="299"/>
        <v>8.6396014691723426</v>
      </c>
    </row>
    <row r="1296" spans="1:11">
      <c r="A1296" s="26" t="s">
        <v>34</v>
      </c>
      <c r="B1296" s="21" t="s">
        <v>35</v>
      </c>
      <c r="C1296" s="22">
        <v>433098.32</v>
      </c>
      <c r="D1296" s="22">
        <v>3480375</v>
      </c>
      <c r="E1296" s="22">
        <v>509032</v>
      </c>
      <c r="F1296" s="22">
        <v>302850.43</v>
      </c>
      <c r="G1296" s="22">
        <f t="shared" si="295"/>
        <v>-130247.89000000001</v>
      </c>
      <c r="H1296" s="22">
        <f t="shared" si="296"/>
        <v>206181.57</v>
      </c>
      <c r="I1296" s="23">
        <f t="shared" si="297"/>
        <v>-30.073515408695201</v>
      </c>
      <c r="J1296" s="23">
        <f t="shared" si="298"/>
        <v>59.495361784720799</v>
      </c>
      <c r="K1296" s="23">
        <f t="shared" si="299"/>
        <v>8.701660884243795</v>
      </c>
    </row>
    <row r="1297" spans="1:11">
      <c r="A1297" s="27" t="s">
        <v>36</v>
      </c>
      <c r="B1297" s="21" t="s">
        <v>37</v>
      </c>
      <c r="C1297" s="22">
        <v>433098.32</v>
      </c>
      <c r="D1297" s="22">
        <v>3443787</v>
      </c>
      <c r="E1297" s="22">
        <v>472444</v>
      </c>
      <c r="F1297" s="22">
        <v>302850.43</v>
      </c>
      <c r="G1297" s="22">
        <f t="shared" si="295"/>
        <v>-130247.89000000001</v>
      </c>
      <c r="H1297" s="22">
        <f t="shared" si="296"/>
        <v>169593.57</v>
      </c>
      <c r="I1297" s="23">
        <f t="shared" si="297"/>
        <v>-30.073515408695201</v>
      </c>
      <c r="J1297" s="23">
        <f t="shared" si="298"/>
        <v>64.102926484408727</v>
      </c>
      <c r="K1297" s="23">
        <f t="shared" si="299"/>
        <v>8.7941103790681598</v>
      </c>
    </row>
    <row r="1298" spans="1:11">
      <c r="A1298" s="28" t="s">
        <v>38</v>
      </c>
      <c r="B1298" s="21" t="s">
        <v>39</v>
      </c>
      <c r="C1298" s="22">
        <v>352566.58</v>
      </c>
      <c r="D1298" s="22">
        <v>2074193</v>
      </c>
      <c r="E1298" s="22">
        <v>355032</v>
      </c>
      <c r="F1298" s="22">
        <v>228334.84</v>
      </c>
      <c r="G1298" s="22">
        <f t="shared" si="295"/>
        <v>-124231.74000000002</v>
      </c>
      <c r="H1298" s="22">
        <f t="shared" si="296"/>
        <v>126697.16</v>
      </c>
      <c r="I1298" s="23">
        <f t="shared" si="297"/>
        <v>-35.236391378899285</v>
      </c>
      <c r="J1298" s="23">
        <f t="shared" si="298"/>
        <v>64.313875932310324</v>
      </c>
      <c r="K1298" s="23">
        <f t="shared" si="299"/>
        <v>11.008370002212908</v>
      </c>
    </row>
    <row r="1299" spans="1:11">
      <c r="A1299" s="28" t="s">
        <v>40</v>
      </c>
      <c r="B1299" s="21" t="s">
        <v>41</v>
      </c>
      <c r="C1299" s="22">
        <v>80531.740000000005</v>
      </c>
      <c r="D1299" s="22">
        <v>1369594</v>
      </c>
      <c r="E1299" s="22">
        <v>117412</v>
      </c>
      <c r="F1299" s="22">
        <v>74515.59</v>
      </c>
      <c r="G1299" s="22">
        <f t="shared" si="295"/>
        <v>-6016.1500000000087</v>
      </c>
      <c r="H1299" s="22">
        <f t="shared" si="296"/>
        <v>42896.41</v>
      </c>
      <c r="I1299" s="23">
        <f t="shared" si="297"/>
        <v>-7.4705327365334568</v>
      </c>
      <c r="J1299" s="23">
        <f t="shared" si="298"/>
        <v>63.465054679249135</v>
      </c>
      <c r="K1299" s="23">
        <f t="shared" si="299"/>
        <v>5.4407065159456005</v>
      </c>
    </row>
    <row r="1300" spans="1:11">
      <c r="A1300" s="29" t="s">
        <v>82</v>
      </c>
      <c r="B1300" s="21" t="s">
        <v>83</v>
      </c>
      <c r="C1300" s="22">
        <v>583.4</v>
      </c>
      <c r="D1300" s="22">
        <v>0</v>
      </c>
      <c r="E1300" s="22">
        <v>0</v>
      </c>
      <c r="F1300" s="22">
        <v>0</v>
      </c>
      <c r="G1300" s="22">
        <f t="shared" si="295"/>
        <v>-583.4</v>
      </c>
      <c r="H1300" s="22">
        <f t="shared" si="296"/>
        <v>0</v>
      </c>
      <c r="I1300" s="23">
        <f t="shared" si="297"/>
        <v>-100</v>
      </c>
      <c r="J1300" s="23">
        <f t="shared" si="298"/>
        <v>0</v>
      </c>
      <c r="K1300" s="23">
        <f t="shared" si="299"/>
        <v>0</v>
      </c>
    </row>
    <row r="1301" spans="1:11" ht="25.5">
      <c r="A1301" s="27" t="s">
        <v>48</v>
      </c>
      <c r="B1301" s="21" t="s">
        <v>49</v>
      </c>
      <c r="C1301" s="22">
        <v>0</v>
      </c>
      <c r="D1301" s="22">
        <v>36588</v>
      </c>
      <c r="E1301" s="22">
        <v>36588</v>
      </c>
      <c r="F1301" s="22">
        <v>0</v>
      </c>
      <c r="G1301" s="22">
        <f t="shared" si="295"/>
        <v>0</v>
      </c>
      <c r="H1301" s="22">
        <f t="shared" si="296"/>
        <v>36588</v>
      </c>
      <c r="I1301" s="23">
        <f t="shared" si="297"/>
        <v>0</v>
      </c>
      <c r="J1301" s="23">
        <f t="shared" si="298"/>
        <v>0</v>
      </c>
      <c r="K1301" s="23">
        <f t="shared" si="299"/>
        <v>0</v>
      </c>
    </row>
    <row r="1302" spans="1:11">
      <c r="A1302" s="28" t="s">
        <v>50</v>
      </c>
      <c r="B1302" s="21" t="s">
        <v>51</v>
      </c>
      <c r="C1302" s="22">
        <v>0</v>
      </c>
      <c r="D1302" s="22">
        <v>36588</v>
      </c>
      <c r="E1302" s="22">
        <v>36588</v>
      </c>
      <c r="F1302" s="22">
        <v>0</v>
      </c>
      <c r="G1302" s="22">
        <f t="shared" si="295"/>
        <v>0</v>
      </c>
      <c r="H1302" s="22">
        <f t="shared" si="296"/>
        <v>36588</v>
      </c>
      <c r="I1302" s="23">
        <f t="shared" si="297"/>
        <v>0</v>
      </c>
      <c r="J1302" s="23">
        <f t="shared" si="298"/>
        <v>0</v>
      </c>
      <c r="K1302" s="23">
        <f t="shared" si="299"/>
        <v>0</v>
      </c>
    </row>
    <row r="1303" spans="1:11" ht="25.5">
      <c r="A1303" s="29" t="s">
        <v>52</v>
      </c>
      <c r="B1303" s="21" t="s">
        <v>53</v>
      </c>
      <c r="C1303" s="22">
        <v>0</v>
      </c>
      <c r="D1303" s="22">
        <v>36588</v>
      </c>
      <c r="E1303" s="22">
        <v>36588</v>
      </c>
      <c r="F1303" s="22">
        <v>0</v>
      </c>
      <c r="G1303" s="22">
        <f t="shared" si="295"/>
        <v>0</v>
      </c>
      <c r="H1303" s="22">
        <f t="shared" si="296"/>
        <v>36588</v>
      </c>
      <c r="I1303" s="23">
        <f t="shared" si="297"/>
        <v>0</v>
      </c>
      <c r="J1303" s="23">
        <f t="shared" si="298"/>
        <v>0</v>
      </c>
      <c r="K1303" s="23">
        <f t="shared" si="299"/>
        <v>0</v>
      </c>
    </row>
    <row r="1304" spans="1:11" ht="25.5">
      <c r="A1304" s="30" t="s">
        <v>54</v>
      </c>
      <c r="B1304" s="21" t="s">
        <v>55</v>
      </c>
      <c r="C1304" s="22">
        <v>0</v>
      </c>
      <c r="D1304" s="22">
        <v>36588</v>
      </c>
      <c r="E1304" s="22">
        <v>36588</v>
      </c>
      <c r="F1304" s="22">
        <v>0</v>
      </c>
      <c r="G1304" s="22">
        <f t="shared" si="295"/>
        <v>0</v>
      </c>
      <c r="H1304" s="22">
        <f t="shared" si="296"/>
        <v>36588</v>
      </c>
      <c r="I1304" s="23">
        <f t="shared" si="297"/>
        <v>0</v>
      </c>
      <c r="J1304" s="23">
        <f t="shared" si="298"/>
        <v>0</v>
      </c>
      <c r="K1304" s="23">
        <f t="shared" si="299"/>
        <v>0</v>
      </c>
    </row>
    <row r="1305" spans="1:11">
      <c r="A1305" s="26" t="s">
        <v>56</v>
      </c>
      <c r="B1305" s="21" t="s">
        <v>57</v>
      </c>
      <c r="C1305" s="22">
        <v>0</v>
      </c>
      <c r="D1305" s="22">
        <v>25000</v>
      </c>
      <c r="E1305" s="22">
        <v>25000</v>
      </c>
      <c r="F1305" s="22">
        <v>0</v>
      </c>
      <c r="G1305" s="22">
        <f t="shared" si="295"/>
        <v>0</v>
      </c>
      <c r="H1305" s="22">
        <f t="shared" si="296"/>
        <v>25000</v>
      </c>
      <c r="I1305" s="23">
        <f t="shared" si="297"/>
        <v>0</v>
      </c>
      <c r="J1305" s="23">
        <f t="shared" si="298"/>
        <v>0</v>
      </c>
      <c r="K1305" s="23">
        <f t="shared" si="299"/>
        <v>0</v>
      </c>
    </row>
    <row r="1306" spans="1:11">
      <c r="A1306" s="27" t="s">
        <v>58</v>
      </c>
      <c r="B1306" s="21" t="s">
        <v>59</v>
      </c>
      <c r="C1306" s="22">
        <v>0</v>
      </c>
      <c r="D1306" s="22">
        <v>25000</v>
      </c>
      <c r="E1306" s="22">
        <v>25000</v>
      </c>
      <c r="F1306" s="22">
        <v>0</v>
      </c>
      <c r="G1306" s="22">
        <f t="shared" si="295"/>
        <v>0</v>
      </c>
      <c r="H1306" s="22">
        <f t="shared" si="296"/>
        <v>25000</v>
      </c>
      <c r="I1306" s="23">
        <f t="shared" si="297"/>
        <v>0</v>
      </c>
      <c r="J1306" s="23">
        <f t="shared" si="298"/>
        <v>0</v>
      </c>
      <c r="K1306" s="23">
        <f t="shared" si="299"/>
        <v>0</v>
      </c>
    </row>
    <row r="1307" spans="1:11">
      <c r="A1307" s="20"/>
      <c r="B1307" s="21" t="s">
        <v>60</v>
      </c>
      <c r="C1307" s="22">
        <v>520173.88</v>
      </c>
      <c r="D1307" s="22">
        <v>-1654312</v>
      </c>
      <c r="E1307" s="22">
        <v>-170000</v>
      </c>
      <c r="F1307" s="22">
        <v>962327.77</v>
      </c>
      <c r="G1307" s="22">
        <f t="shared" si="295"/>
        <v>442153.89</v>
      </c>
      <c r="H1307" s="22">
        <f t="shared" si="296"/>
        <v>-1132327.77</v>
      </c>
      <c r="I1307" s="23">
        <f t="shared" si="297"/>
        <v>85.001171146848037</v>
      </c>
      <c r="J1307" s="23">
        <f t="shared" si="298"/>
        <v>-566.07515882352948</v>
      </c>
      <c r="K1307" s="23">
        <f t="shared" si="299"/>
        <v>-58.170875264158148</v>
      </c>
    </row>
    <row r="1308" spans="1:11">
      <c r="A1308" s="20" t="s">
        <v>61</v>
      </c>
      <c r="B1308" s="21" t="s">
        <v>62</v>
      </c>
      <c r="C1308" s="22">
        <v>-520173.88</v>
      </c>
      <c r="D1308" s="22">
        <v>1654312</v>
      </c>
      <c r="E1308" s="22">
        <v>170000</v>
      </c>
      <c r="F1308" s="22">
        <v>-962327.77</v>
      </c>
      <c r="G1308" s="22">
        <f t="shared" si="295"/>
        <v>-442153.89</v>
      </c>
      <c r="H1308" s="22">
        <f t="shared" si="296"/>
        <v>1132327.77</v>
      </c>
      <c r="I1308" s="23">
        <f t="shared" si="297"/>
        <v>85.001171146848037</v>
      </c>
      <c r="J1308" s="23">
        <f t="shared" si="298"/>
        <v>-566.07515882352948</v>
      </c>
      <c r="K1308" s="23">
        <f t="shared" si="299"/>
        <v>-58.170875264158148</v>
      </c>
    </row>
    <row r="1309" spans="1:11">
      <c r="A1309" s="26" t="s">
        <v>63</v>
      </c>
      <c r="B1309" s="21" t="s">
        <v>64</v>
      </c>
      <c r="C1309" s="22">
        <v>-520173.88</v>
      </c>
      <c r="D1309" s="22">
        <v>1654312</v>
      </c>
      <c r="E1309" s="22">
        <v>170000</v>
      </c>
      <c r="F1309" s="22">
        <v>-962327.77</v>
      </c>
      <c r="G1309" s="22">
        <f t="shared" si="295"/>
        <v>-442153.89</v>
      </c>
      <c r="H1309" s="22">
        <f t="shared" si="296"/>
        <v>1132327.77</v>
      </c>
      <c r="I1309" s="23">
        <f t="shared" si="297"/>
        <v>85.001171146848037</v>
      </c>
      <c r="J1309" s="23">
        <f t="shared" si="298"/>
        <v>-566.07515882352948</v>
      </c>
      <c r="K1309" s="23">
        <f t="shared" si="299"/>
        <v>-58.170875264158148</v>
      </c>
    </row>
    <row r="1310" spans="1:11" ht="25.5">
      <c r="A1310" s="27" t="s">
        <v>152</v>
      </c>
      <c r="B1310" s="21" t="s">
        <v>153</v>
      </c>
      <c r="C1310" s="22">
        <v>-1656574.73</v>
      </c>
      <c r="D1310" s="22">
        <v>1654312</v>
      </c>
      <c r="E1310" s="22">
        <v>170000</v>
      </c>
      <c r="F1310" s="22">
        <v>-1514071.07</v>
      </c>
      <c r="G1310" s="22">
        <f t="shared" si="295"/>
        <v>142503.65999999992</v>
      </c>
      <c r="H1310" s="22">
        <f t="shared" si="296"/>
        <v>1684071.07</v>
      </c>
      <c r="I1310" s="23">
        <f t="shared" si="297"/>
        <v>-8.60230796832208</v>
      </c>
      <c r="J1310" s="23">
        <f t="shared" si="298"/>
        <v>-890.63004117647063</v>
      </c>
      <c r="K1310" s="23">
        <f t="shared" si="299"/>
        <v>-91.522703697972332</v>
      </c>
    </row>
    <row r="1311" spans="1:11" s="35" customFormat="1">
      <c r="A1311" s="36" t="s">
        <v>219</v>
      </c>
      <c r="B1311" s="32" t="s">
        <v>546</v>
      </c>
      <c r="C1311" s="33"/>
      <c r="D1311" s="33"/>
      <c r="E1311" s="33"/>
      <c r="F1311" s="33"/>
      <c r="G1311" s="33"/>
      <c r="H1311" s="33"/>
      <c r="I1311" s="34"/>
      <c r="J1311" s="34"/>
      <c r="K1311" s="34"/>
    </row>
    <row r="1312" spans="1:11">
      <c r="A1312" s="20" t="s">
        <v>26</v>
      </c>
      <c r="B1312" s="21" t="s">
        <v>27</v>
      </c>
      <c r="C1312" s="22">
        <v>507562.67</v>
      </c>
      <c r="D1312" s="22">
        <v>748960</v>
      </c>
      <c r="E1312" s="22">
        <v>178650</v>
      </c>
      <c r="F1312" s="22">
        <v>608250.12</v>
      </c>
      <c r="G1312" s="22">
        <f t="shared" ref="G1312:G1332" si="300">F1312-C1312</f>
        <v>100687.45000000001</v>
      </c>
      <c r="H1312" s="22">
        <f t="shared" ref="H1312:H1332" si="301">E1312-F1312</f>
        <v>-429600.12</v>
      </c>
      <c r="I1312" s="23">
        <f t="shared" ref="I1312:I1332" si="302">IF(ISERROR(F1312/C1312),0,F1312/C1312*100-100)</f>
        <v>19.837441945838918</v>
      </c>
      <c r="J1312" s="23">
        <f t="shared" ref="J1312:J1332" si="303">IF(ISERROR(F1312/E1312),0,F1312/E1312*100)</f>
        <v>340.47026028547435</v>
      </c>
      <c r="K1312" s="23">
        <f t="shared" ref="K1312:K1332" si="304">IF(ISERROR(F1312/D1312),0,F1312/D1312*100)</f>
        <v>81.212630848109384</v>
      </c>
    </row>
    <row r="1313" spans="1:11">
      <c r="A1313" s="26" t="s">
        <v>98</v>
      </c>
      <c r="B1313" s="21" t="s">
        <v>99</v>
      </c>
      <c r="C1313" s="22">
        <v>327759.67</v>
      </c>
      <c r="D1313" s="22">
        <v>471776</v>
      </c>
      <c r="E1313" s="22">
        <v>145881</v>
      </c>
      <c r="F1313" s="22">
        <v>331066.12</v>
      </c>
      <c r="G1313" s="22">
        <f t="shared" si="300"/>
        <v>3306.4500000000116</v>
      </c>
      <c r="H1313" s="22">
        <f t="shared" si="301"/>
        <v>-185185.12</v>
      </c>
      <c r="I1313" s="23">
        <f t="shared" si="302"/>
        <v>1.0088031880188311</v>
      </c>
      <c r="J1313" s="23">
        <f t="shared" si="303"/>
        <v>226.94259019337676</v>
      </c>
      <c r="K1313" s="23">
        <f t="shared" si="304"/>
        <v>70.174430238079083</v>
      </c>
    </row>
    <row r="1314" spans="1:11">
      <c r="A1314" s="26" t="s">
        <v>28</v>
      </c>
      <c r="B1314" s="21" t="s">
        <v>29</v>
      </c>
      <c r="C1314" s="22">
        <v>179803</v>
      </c>
      <c r="D1314" s="22">
        <v>277184</v>
      </c>
      <c r="E1314" s="22">
        <v>32769</v>
      </c>
      <c r="F1314" s="22">
        <v>277184</v>
      </c>
      <c r="G1314" s="22">
        <f t="shared" si="300"/>
        <v>97381</v>
      </c>
      <c r="H1314" s="22">
        <f t="shared" si="301"/>
        <v>-244415</v>
      </c>
      <c r="I1314" s="23">
        <f t="shared" si="302"/>
        <v>54.159830481137675</v>
      </c>
      <c r="J1314" s="23">
        <f t="shared" si="303"/>
        <v>845.8726235161281</v>
      </c>
      <c r="K1314" s="23">
        <f t="shared" si="304"/>
        <v>100</v>
      </c>
    </row>
    <row r="1315" spans="1:11">
      <c r="A1315" s="27" t="s">
        <v>30</v>
      </c>
      <c r="B1315" s="21" t="s">
        <v>31</v>
      </c>
      <c r="C1315" s="22">
        <v>179803</v>
      </c>
      <c r="D1315" s="22">
        <v>277184</v>
      </c>
      <c r="E1315" s="22">
        <v>32769</v>
      </c>
      <c r="F1315" s="22">
        <v>277184</v>
      </c>
      <c r="G1315" s="22">
        <f t="shared" si="300"/>
        <v>97381</v>
      </c>
      <c r="H1315" s="22">
        <f t="shared" si="301"/>
        <v>-244415</v>
      </c>
      <c r="I1315" s="23">
        <f t="shared" si="302"/>
        <v>54.159830481137675</v>
      </c>
      <c r="J1315" s="23">
        <f t="shared" si="303"/>
        <v>845.8726235161281</v>
      </c>
      <c r="K1315" s="23">
        <f t="shared" si="304"/>
        <v>100</v>
      </c>
    </row>
    <row r="1316" spans="1:11">
      <c r="A1316" s="20" t="s">
        <v>32</v>
      </c>
      <c r="B1316" s="21" t="s">
        <v>33</v>
      </c>
      <c r="C1316" s="22">
        <v>161752.29</v>
      </c>
      <c r="D1316" s="22">
        <v>778887</v>
      </c>
      <c r="E1316" s="22">
        <v>178650</v>
      </c>
      <c r="F1316" s="22">
        <v>110303.32</v>
      </c>
      <c r="G1316" s="22">
        <f t="shared" si="300"/>
        <v>-51448.97</v>
      </c>
      <c r="H1316" s="22">
        <f t="shared" si="301"/>
        <v>68346.679999999993</v>
      </c>
      <c r="I1316" s="23">
        <f t="shared" si="302"/>
        <v>-31.807259112065736</v>
      </c>
      <c r="J1316" s="23">
        <f t="shared" si="303"/>
        <v>61.742692415337252</v>
      </c>
      <c r="K1316" s="23">
        <f t="shared" si="304"/>
        <v>14.161658879914546</v>
      </c>
    </row>
    <row r="1317" spans="1:11">
      <c r="A1317" s="26" t="s">
        <v>34</v>
      </c>
      <c r="B1317" s="21" t="s">
        <v>35</v>
      </c>
      <c r="C1317" s="22">
        <v>161752.29</v>
      </c>
      <c r="D1317" s="22">
        <v>778887</v>
      </c>
      <c r="E1317" s="22">
        <v>178650</v>
      </c>
      <c r="F1317" s="22">
        <v>110303.32</v>
      </c>
      <c r="G1317" s="22">
        <f t="shared" si="300"/>
        <v>-51448.97</v>
      </c>
      <c r="H1317" s="22">
        <f t="shared" si="301"/>
        <v>68346.679999999993</v>
      </c>
      <c r="I1317" s="23">
        <f t="shared" si="302"/>
        <v>-31.807259112065736</v>
      </c>
      <c r="J1317" s="23">
        <f t="shared" si="303"/>
        <v>61.742692415337252</v>
      </c>
      <c r="K1317" s="23">
        <f t="shared" si="304"/>
        <v>14.161658879914546</v>
      </c>
    </row>
    <row r="1318" spans="1:11">
      <c r="A1318" s="27" t="s">
        <v>36</v>
      </c>
      <c r="B1318" s="21" t="s">
        <v>37</v>
      </c>
      <c r="C1318" s="22">
        <v>117165.29</v>
      </c>
      <c r="D1318" s="22">
        <v>625029</v>
      </c>
      <c r="E1318" s="22">
        <v>173864</v>
      </c>
      <c r="F1318" s="22">
        <v>110303.32</v>
      </c>
      <c r="G1318" s="22">
        <f t="shared" si="300"/>
        <v>-6861.9699999999866</v>
      </c>
      <c r="H1318" s="22">
        <f t="shared" si="301"/>
        <v>63560.679999999993</v>
      </c>
      <c r="I1318" s="23">
        <f t="shared" si="302"/>
        <v>-5.8566577183396049</v>
      </c>
      <c r="J1318" s="23">
        <f t="shared" si="303"/>
        <v>63.442299728523444</v>
      </c>
      <c r="K1318" s="23">
        <f t="shared" si="304"/>
        <v>17.647712346147141</v>
      </c>
    </row>
    <row r="1319" spans="1:11">
      <c r="A1319" s="28" t="s">
        <v>38</v>
      </c>
      <c r="B1319" s="21" t="s">
        <v>39</v>
      </c>
      <c r="C1319" s="22">
        <v>66944.039999999994</v>
      </c>
      <c r="D1319" s="22">
        <v>349663</v>
      </c>
      <c r="E1319" s="22">
        <v>84819</v>
      </c>
      <c r="F1319" s="22">
        <v>60415.85</v>
      </c>
      <c r="G1319" s="22">
        <f t="shared" si="300"/>
        <v>-6528.1899999999951</v>
      </c>
      <c r="H1319" s="22">
        <f t="shared" si="301"/>
        <v>24403.15</v>
      </c>
      <c r="I1319" s="23">
        <f t="shared" si="302"/>
        <v>-9.7517120269407087</v>
      </c>
      <c r="J1319" s="23">
        <f t="shared" si="303"/>
        <v>71.229146771360192</v>
      </c>
      <c r="K1319" s="23">
        <f t="shared" si="304"/>
        <v>17.278307970817615</v>
      </c>
    </row>
    <row r="1320" spans="1:11">
      <c r="A1320" s="28" t="s">
        <v>40</v>
      </c>
      <c r="B1320" s="21" t="s">
        <v>41</v>
      </c>
      <c r="C1320" s="22">
        <v>50221.25</v>
      </c>
      <c r="D1320" s="22">
        <v>275366</v>
      </c>
      <c r="E1320" s="22">
        <v>89045</v>
      </c>
      <c r="F1320" s="22">
        <v>49887.47</v>
      </c>
      <c r="G1320" s="22">
        <f t="shared" si="300"/>
        <v>-333.77999999999884</v>
      </c>
      <c r="H1320" s="22">
        <f t="shared" si="301"/>
        <v>39157.53</v>
      </c>
      <c r="I1320" s="23">
        <f t="shared" si="302"/>
        <v>-0.66461906065659093</v>
      </c>
      <c r="J1320" s="23">
        <f t="shared" si="303"/>
        <v>56.025009826492223</v>
      </c>
      <c r="K1320" s="23">
        <f t="shared" si="304"/>
        <v>18.116786386118839</v>
      </c>
    </row>
    <row r="1321" spans="1:11">
      <c r="A1321" s="29" t="s">
        <v>82</v>
      </c>
      <c r="B1321" s="21" t="s">
        <v>83</v>
      </c>
      <c r="C1321" s="22">
        <v>145.19999999999999</v>
      </c>
      <c r="D1321" s="22">
        <v>0</v>
      </c>
      <c r="E1321" s="22">
        <v>0</v>
      </c>
      <c r="F1321" s="22">
        <v>2273.5</v>
      </c>
      <c r="G1321" s="22">
        <f t="shared" si="300"/>
        <v>2128.3000000000002</v>
      </c>
      <c r="H1321" s="22">
        <f t="shared" si="301"/>
        <v>-2273.5</v>
      </c>
      <c r="I1321" s="23">
        <f t="shared" si="302"/>
        <v>1465.7713498622591</v>
      </c>
      <c r="J1321" s="23">
        <f t="shared" si="303"/>
        <v>0</v>
      </c>
      <c r="K1321" s="23">
        <f t="shared" si="304"/>
        <v>0</v>
      </c>
    </row>
    <row r="1322" spans="1:11">
      <c r="A1322" s="27" t="s">
        <v>42</v>
      </c>
      <c r="B1322" s="21" t="s">
        <v>43</v>
      </c>
      <c r="C1322" s="22">
        <v>44587</v>
      </c>
      <c r="D1322" s="22">
        <v>44587</v>
      </c>
      <c r="E1322" s="22">
        <v>0</v>
      </c>
      <c r="F1322" s="22">
        <v>0</v>
      </c>
      <c r="G1322" s="22">
        <f t="shared" si="300"/>
        <v>-44587</v>
      </c>
      <c r="H1322" s="22">
        <f t="shared" si="301"/>
        <v>0</v>
      </c>
      <c r="I1322" s="23">
        <f t="shared" si="302"/>
        <v>-100</v>
      </c>
      <c r="J1322" s="23">
        <f t="shared" si="303"/>
        <v>0</v>
      </c>
      <c r="K1322" s="23">
        <f t="shared" si="304"/>
        <v>0</v>
      </c>
    </row>
    <row r="1323" spans="1:11">
      <c r="A1323" s="28" t="s">
        <v>44</v>
      </c>
      <c r="B1323" s="21" t="s">
        <v>45</v>
      </c>
      <c r="C1323" s="22">
        <v>44587</v>
      </c>
      <c r="D1323" s="22">
        <v>44587</v>
      </c>
      <c r="E1323" s="22">
        <v>0</v>
      </c>
      <c r="F1323" s="22">
        <v>0</v>
      </c>
      <c r="G1323" s="22">
        <f t="shared" si="300"/>
        <v>-44587</v>
      </c>
      <c r="H1323" s="22">
        <f t="shared" si="301"/>
        <v>0</v>
      </c>
      <c r="I1323" s="23">
        <f t="shared" si="302"/>
        <v>-100</v>
      </c>
      <c r="J1323" s="23">
        <f t="shared" si="303"/>
        <v>0</v>
      </c>
      <c r="K1323" s="23">
        <f t="shared" si="304"/>
        <v>0</v>
      </c>
    </row>
    <row r="1324" spans="1:11" ht="25.5">
      <c r="A1324" s="27" t="s">
        <v>84</v>
      </c>
      <c r="B1324" s="21" t="s">
        <v>85</v>
      </c>
      <c r="C1324" s="22">
        <v>0</v>
      </c>
      <c r="D1324" s="22">
        <v>5000</v>
      </c>
      <c r="E1324" s="22">
        <v>0</v>
      </c>
      <c r="F1324" s="22">
        <v>0</v>
      </c>
      <c r="G1324" s="22">
        <f t="shared" si="300"/>
        <v>0</v>
      </c>
      <c r="H1324" s="22">
        <f t="shared" si="301"/>
        <v>0</v>
      </c>
      <c r="I1324" s="23">
        <f t="shared" si="302"/>
        <v>0</v>
      </c>
      <c r="J1324" s="23">
        <f t="shared" si="303"/>
        <v>0</v>
      </c>
      <c r="K1324" s="23">
        <f t="shared" si="304"/>
        <v>0</v>
      </c>
    </row>
    <row r="1325" spans="1:11">
      <c r="A1325" s="28" t="s">
        <v>86</v>
      </c>
      <c r="B1325" s="21" t="s">
        <v>87</v>
      </c>
      <c r="C1325" s="22">
        <v>0</v>
      </c>
      <c r="D1325" s="22">
        <v>5000</v>
      </c>
      <c r="E1325" s="22">
        <v>0</v>
      </c>
      <c r="F1325" s="22">
        <v>0</v>
      </c>
      <c r="G1325" s="22">
        <f t="shared" si="300"/>
        <v>0</v>
      </c>
      <c r="H1325" s="22">
        <f t="shared" si="301"/>
        <v>0</v>
      </c>
      <c r="I1325" s="23">
        <f t="shared" si="302"/>
        <v>0</v>
      </c>
      <c r="J1325" s="23">
        <f t="shared" si="303"/>
        <v>0</v>
      </c>
      <c r="K1325" s="23">
        <f t="shared" si="304"/>
        <v>0</v>
      </c>
    </row>
    <row r="1326" spans="1:11" ht="25.5">
      <c r="A1326" s="27" t="s">
        <v>48</v>
      </c>
      <c r="B1326" s="21" t="s">
        <v>49</v>
      </c>
      <c r="C1326" s="22">
        <v>0</v>
      </c>
      <c r="D1326" s="22">
        <v>104271</v>
      </c>
      <c r="E1326" s="22">
        <v>4786</v>
      </c>
      <c r="F1326" s="22">
        <v>0</v>
      </c>
      <c r="G1326" s="22">
        <f t="shared" si="300"/>
        <v>0</v>
      </c>
      <c r="H1326" s="22">
        <f t="shared" si="301"/>
        <v>4786</v>
      </c>
      <c r="I1326" s="23">
        <f t="shared" si="302"/>
        <v>0</v>
      </c>
      <c r="J1326" s="23">
        <f t="shared" si="303"/>
        <v>0</v>
      </c>
      <c r="K1326" s="23">
        <f t="shared" si="304"/>
        <v>0</v>
      </c>
    </row>
    <row r="1327" spans="1:11" ht="51">
      <c r="A1327" s="28" t="s">
        <v>164</v>
      </c>
      <c r="B1327" s="21" t="s">
        <v>165</v>
      </c>
      <c r="C1327" s="22">
        <v>0</v>
      </c>
      <c r="D1327" s="22">
        <v>104271</v>
      </c>
      <c r="E1327" s="22">
        <v>4786</v>
      </c>
      <c r="F1327" s="22">
        <v>0</v>
      </c>
      <c r="G1327" s="22">
        <f t="shared" si="300"/>
        <v>0</v>
      </c>
      <c r="H1327" s="22">
        <f t="shared" si="301"/>
        <v>4786</v>
      </c>
      <c r="I1327" s="23">
        <f t="shared" si="302"/>
        <v>0</v>
      </c>
      <c r="J1327" s="23">
        <f t="shared" si="303"/>
        <v>0</v>
      </c>
      <c r="K1327" s="23">
        <f t="shared" si="304"/>
        <v>0</v>
      </c>
    </row>
    <row r="1328" spans="1:11" ht="63.75">
      <c r="A1328" s="29" t="s">
        <v>242</v>
      </c>
      <c r="B1328" s="21" t="s">
        <v>243</v>
      </c>
      <c r="C1328" s="22">
        <v>0</v>
      </c>
      <c r="D1328" s="22">
        <v>104271</v>
      </c>
      <c r="E1328" s="22">
        <v>4786</v>
      </c>
      <c r="F1328" s="22">
        <v>0</v>
      </c>
      <c r="G1328" s="22">
        <f t="shared" si="300"/>
        <v>0</v>
      </c>
      <c r="H1328" s="22">
        <f t="shared" si="301"/>
        <v>4786</v>
      </c>
      <c r="I1328" s="23">
        <f t="shared" si="302"/>
        <v>0</v>
      </c>
      <c r="J1328" s="23">
        <f t="shared" si="303"/>
        <v>0</v>
      </c>
      <c r="K1328" s="23">
        <f t="shared" si="304"/>
        <v>0</v>
      </c>
    </row>
    <row r="1329" spans="1:11">
      <c r="A1329" s="20"/>
      <c r="B1329" s="21" t="s">
        <v>60</v>
      </c>
      <c r="C1329" s="22">
        <v>345810.38</v>
      </c>
      <c r="D1329" s="22">
        <v>-29927</v>
      </c>
      <c r="E1329" s="22">
        <v>0</v>
      </c>
      <c r="F1329" s="22">
        <v>497946.8</v>
      </c>
      <c r="G1329" s="22">
        <f t="shared" si="300"/>
        <v>152136.41999999998</v>
      </c>
      <c r="H1329" s="22">
        <f t="shared" si="301"/>
        <v>-497946.8</v>
      </c>
      <c r="I1329" s="23">
        <f t="shared" si="302"/>
        <v>43.994173916931004</v>
      </c>
      <c r="J1329" s="23">
        <f t="shared" si="303"/>
        <v>0</v>
      </c>
      <c r="K1329" s="23">
        <f t="shared" si="304"/>
        <v>-1663.871420456444</v>
      </c>
    </row>
    <row r="1330" spans="1:11">
      <c r="A1330" s="20" t="s">
        <v>61</v>
      </c>
      <c r="B1330" s="21" t="s">
        <v>62</v>
      </c>
      <c r="C1330" s="22">
        <v>-345810.38</v>
      </c>
      <c r="D1330" s="22">
        <v>29927</v>
      </c>
      <c r="E1330" s="22">
        <v>0</v>
      </c>
      <c r="F1330" s="22">
        <v>-497946.8</v>
      </c>
      <c r="G1330" s="22">
        <f t="shared" si="300"/>
        <v>-152136.41999999998</v>
      </c>
      <c r="H1330" s="22">
        <f t="shared" si="301"/>
        <v>497946.8</v>
      </c>
      <c r="I1330" s="23">
        <f t="shared" si="302"/>
        <v>43.994173916931004</v>
      </c>
      <c r="J1330" s="23">
        <f t="shared" si="303"/>
        <v>0</v>
      </c>
      <c r="K1330" s="23">
        <f t="shared" si="304"/>
        <v>-1663.871420456444</v>
      </c>
    </row>
    <row r="1331" spans="1:11">
      <c r="A1331" s="26" t="s">
        <v>63</v>
      </c>
      <c r="B1331" s="21" t="s">
        <v>64</v>
      </c>
      <c r="C1331" s="22">
        <v>-345810.38</v>
      </c>
      <c r="D1331" s="22">
        <v>29927</v>
      </c>
      <c r="E1331" s="22">
        <v>0</v>
      </c>
      <c r="F1331" s="22">
        <v>-497946.8</v>
      </c>
      <c r="G1331" s="22">
        <f t="shared" si="300"/>
        <v>-152136.41999999998</v>
      </c>
      <c r="H1331" s="22">
        <f t="shared" si="301"/>
        <v>497946.8</v>
      </c>
      <c r="I1331" s="23">
        <f t="shared" si="302"/>
        <v>43.994173916931004</v>
      </c>
      <c r="J1331" s="23">
        <f t="shared" si="303"/>
        <v>0</v>
      </c>
      <c r="K1331" s="23">
        <f t="shared" si="304"/>
        <v>-1663.871420456444</v>
      </c>
    </row>
    <row r="1332" spans="1:11" ht="25.5">
      <c r="A1332" s="27" t="s">
        <v>152</v>
      </c>
      <c r="B1332" s="21" t="s">
        <v>153</v>
      </c>
      <c r="C1332" s="22">
        <v>-114533.03</v>
      </c>
      <c r="D1332" s="22">
        <v>29927</v>
      </c>
      <c r="E1332" s="22">
        <v>0</v>
      </c>
      <c r="F1332" s="22">
        <v>-74351.62</v>
      </c>
      <c r="G1332" s="22">
        <f t="shared" si="300"/>
        <v>40181.410000000003</v>
      </c>
      <c r="H1332" s="22">
        <f t="shared" si="301"/>
        <v>74351.62</v>
      </c>
      <c r="I1332" s="23">
        <f t="shared" si="302"/>
        <v>-35.082814101748639</v>
      </c>
      <c r="J1332" s="23">
        <f t="shared" si="303"/>
        <v>0</v>
      </c>
      <c r="K1332" s="23">
        <f t="shared" si="304"/>
        <v>-248.44327864470208</v>
      </c>
    </row>
    <row r="1333" spans="1:11" s="35" customFormat="1">
      <c r="A1333" s="36" t="s">
        <v>221</v>
      </c>
      <c r="B1333" s="32" t="s">
        <v>547</v>
      </c>
      <c r="C1333" s="33"/>
      <c r="D1333" s="33"/>
      <c r="E1333" s="33"/>
      <c r="F1333" s="33"/>
      <c r="G1333" s="33"/>
      <c r="H1333" s="33"/>
      <c r="I1333" s="34"/>
      <c r="J1333" s="34"/>
      <c r="K1333" s="34"/>
    </row>
    <row r="1334" spans="1:11">
      <c r="A1334" s="20" t="s">
        <v>26</v>
      </c>
      <c r="B1334" s="21" t="s">
        <v>27</v>
      </c>
      <c r="C1334" s="22">
        <v>715701.1</v>
      </c>
      <c r="D1334" s="22">
        <v>1751364</v>
      </c>
      <c r="E1334" s="22">
        <v>5506</v>
      </c>
      <c r="F1334" s="22">
        <v>349487.92</v>
      </c>
      <c r="G1334" s="22">
        <f t="shared" ref="G1334:G1354" si="305">F1334-C1334</f>
        <v>-366213.18</v>
      </c>
      <c r="H1334" s="22">
        <f t="shared" ref="H1334:H1354" si="306">E1334-F1334</f>
        <v>-343981.92</v>
      </c>
      <c r="I1334" s="23">
        <f t="shared" ref="I1334:I1354" si="307">IF(ISERROR(F1334/C1334),0,F1334/C1334*100-100)</f>
        <v>-51.168452863912044</v>
      </c>
      <c r="J1334" s="23">
        <f t="shared" ref="J1334:J1354" si="308">IF(ISERROR(F1334/E1334),0,F1334/E1334*100)</f>
        <v>6347.4013803123862</v>
      </c>
      <c r="K1334" s="23">
        <f t="shared" ref="K1334:K1354" si="309">IF(ISERROR(F1334/D1334),0,F1334/D1334*100)</f>
        <v>19.955184644654107</v>
      </c>
    </row>
    <row r="1335" spans="1:11">
      <c r="A1335" s="26" t="s">
        <v>98</v>
      </c>
      <c r="B1335" s="21" t="s">
        <v>99</v>
      </c>
      <c r="C1335" s="22">
        <v>54985.1</v>
      </c>
      <c r="D1335" s="22">
        <v>1403517</v>
      </c>
      <c r="E1335" s="22">
        <v>0</v>
      </c>
      <c r="F1335" s="22">
        <v>1640.92</v>
      </c>
      <c r="G1335" s="22">
        <f t="shared" si="305"/>
        <v>-53344.18</v>
      </c>
      <c r="H1335" s="22">
        <f t="shared" si="306"/>
        <v>-1640.92</v>
      </c>
      <c r="I1335" s="23">
        <f t="shared" si="307"/>
        <v>-97.015700617076263</v>
      </c>
      <c r="J1335" s="23">
        <f t="shared" si="308"/>
        <v>0</v>
      </c>
      <c r="K1335" s="23">
        <f t="shared" si="309"/>
        <v>0.11691486458660635</v>
      </c>
    </row>
    <row r="1336" spans="1:11">
      <c r="A1336" s="26" t="s">
        <v>28</v>
      </c>
      <c r="B1336" s="21" t="s">
        <v>29</v>
      </c>
      <c r="C1336" s="22">
        <v>660716</v>
      </c>
      <c r="D1336" s="22">
        <v>347847</v>
      </c>
      <c r="E1336" s="22">
        <v>5506</v>
      </c>
      <c r="F1336" s="22">
        <v>347847</v>
      </c>
      <c r="G1336" s="22">
        <f t="shared" si="305"/>
        <v>-312869</v>
      </c>
      <c r="H1336" s="22">
        <f t="shared" si="306"/>
        <v>-342341</v>
      </c>
      <c r="I1336" s="23">
        <f t="shared" si="307"/>
        <v>-47.353023084048218</v>
      </c>
      <c r="J1336" s="23">
        <f t="shared" si="308"/>
        <v>6317.598982927715</v>
      </c>
      <c r="K1336" s="23">
        <f t="shared" si="309"/>
        <v>100</v>
      </c>
    </row>
    <row r="1337" spans="1:11">
      <c r="A1337" s="27" t="s">
        <v>30</v>
      </c>
      <c r="B1337" s="21" t="s">
        <v>31</v>
      </c>
      <c r="C1337" s="22">
        <v>660716</v>
      </c>
      <c r="D1337" s="22">
        <v>347847</v>
      </c>
      <c r="E1337" s="22">
        <v>5506</v>
      </c>
      <c r="F1337" s="22">
        <v>347847</v>
      </c>
      <c r="G1337" s="22">
        <f t="shared" si="305"/>
        <v>-312869</v>
      </c>
      <c r="H1337" s="22">
        <f t="shared" si="306"/>
        <v>-342341</v>
      </c>
      <c r="I1337" s="23">
        <f t="shared" si="307"/>
        <v>-47.353023084048218</v>
      </c>
      <c r="J1337" s="23">
        <f t="shared" si="308"/>
        <v>6317.598982927715</v>
      </c>
      <c r="K1337" s="23">
        <f t="shared" si="309"/>
        <v>100</v>
      </c>
    </row>
    <row r="1338" spans="1:11">
      <c r="A1338" s="20" t="s">
        <v>32</v>
      </c>
      <c r="B1338" s="21" t="s">
        <v>33</v>
      </c>
      <c r="C1338" s="22">
        <v>222373.38</v>
      </c>
      <c r="D1338" s="22">
        <v>2719878</v>
      </c>
      <c r="E1338" s="22">
        <v>210506</v>
      </c>
      <c r="F1338" s="22">
        <v>133214.35</v>
      </c>
      <c r="G1338" s="22">
        <f t="shared" si="305"/>
        <v>-89159.03</v>
      </c>
      <c r="H1338" s="22">
        <f t="shared" si="306"/>
        <v>77291.649999999994</v>
      </c>
      <c r="I1338" s="23">
        <f t="shared" si="307"/>
        <v>-40.094290962344502</v>
      </c>
      <c r="J1338" s="23">
        <f t="shared" si="308"/>
        <v>63.282923052074523</v>
      </c>
      <c r="K1338" s="23">
        <f t="shared" si="309"/>
        <v>4.8978060780667372</v>
      </c>
    </row>
    <row r="1339" spans="1:11">
      <c r="A1339" s="26" t="s">
        <v>34</v>
      </c>
      <c r="B1339" s="21" t="s">
        <v>35</v>
      </c>
      <c r="C1339" s="22">
        <v>222373.38</v>
      </c>
      <c r="D1339" s="22">
        <v>2719878</v>
      </c>
      <c r="E1339" s="22">
        <v>210506</v>
      </c>
      <c r="F1339" s="22">
        <v>133214.35</v>
      </c>
      <c r="G1339" s="22">
        <f t="shared" si="305"/>
        <v>-89159.03</v>
      </c>
      <c r="H1339" s="22">
        <f t="shared" si="306"/>
        <v>77291.649999999994</v>
      </c>
      <c r="I1339" s="23">
        <f t="shared" si="307"/>
        <v>-40.094290962344502</v>
      </c>
      <c r="J1339" s="23">
        <f t="shared" si="308"/>
        <v>63.282923052074523</v>
      </c>
      <c r="K1339" s="23">
        <f t="shared" si="309"/>
        <v>4.8978060780667372</v>
      </c>
    </row>
    <row r="1340" spans="1:11">
      <c r="A1340" s="27" t="s">
        <v>36</v>
      </c>
      <c r="B1340" s="21" t="s">
        <v>37</v>
      </c>
      <c r="C1340" s="22">
        <v>57664.14</v>
      </c>
      <c r="D1340" s="22">
        <v>436348</v>
      </c>
      <c r="E1340" s="22">
        <v>15506</v>
      </c>
      <c r="F1340" s="22">
        <v>39825.160000000003</v>
      </c>
      <c r="G1340" s="22">
        <f t="shared" si="305"/>
        <v>-17838.979999999996</v>
      </c>
      <c r="H1340" s="22">
        <f t="shared" si="306"/>
        <v>-24319.160000000003</v>
      </c>
      <c r="I1340" s="23">
        <f t="shared" si="307"/>
        <v>-30.936002860703368</v>
      </c>
      <c r="J1340" s="23">
        <f t="shared" si="308"/>
        <v>256.83709531794148</v>
      </c>
      <c r="K1340" s="23">
        <f t="shared" si="309"/>
        <v>9.1269262148560326</v>
      </c>
    </row>
    <row r="1341" spans="1:11">
      <c r="A1341" s="28" t="s">
        <v>38</v>
      </c>
      <c r="B1341" s="21" t="s">
        <v>39</v>
      </c>
      <c r="C1341" s="22">
        <v>12358.01</v>
      </c>
      <c r="D1341" s="22">
        <v>11672</v>
      </c>
      <c r="E1341" s="22">
        <v>0</v>
      </c>
      <c r="F1341" s="22">
        <v>0</v>
      </c>
      <c r="G1341" s="22">
        <f t="shared" si="305"/>
        <v>-12358.01</v>
      </c>
      <c r="H1341" s="22">
        <f t="shared" si="306"/>
        <v>0</v>
      </c>
      <c r="I1341" s="23">
        <f t="shared" si="307"/>
        <v>-100</v>
      </c>
      <c r="J1341" s="23">
        <f t="shared" si="308"/>
        <v>0</v>
      </c>
      <c r="K1341" s="23">
        <f t="shared" si="309"/>
        <v>0</v>
      </c>
    </row>
    <row r="1342" spans="1:11">
      <c r="A1342" s="28" t="s">
        <v>40</v>
      </c>
      <c r="B1342" s="21" t="s">
        <v>41</v>
      </c>
      <c r="C1342" s="22">
        <v>45306.13</v>
      </c>
      <c r="D1342" s="22">
        <v>424676</v>
      </c>
      <c r="E1342" s="22">
        <v>15506</v>
      </c>
      <c r="F1342" s="22">
        <v>39825.160000000003</v>
      </c>
      <c r="G1342" s="22">
        <f t="shared" si="305"/>
        <v>-5480.9699999999939</v>
      </c>
      <c r="H1342" s="22">
        <f t="shared" si="306"/>
        <v>-24319.160000000003</v>
      </c>
      <c r="I1342" s="23">
        <f t="shared" si="307"/>
        <v>-12.097634470214061</v>
      </c>
      <c r="J1342" s="23">
        <f t="shared" si="308"/>
        <v>256.83709531794148</v>
      </c>
      <c r="K1342" s="23">
        <f t="shared" si="309"/>
        <v>9.3777750567491456</v>
      </c>
    </row>
    <row r="1343" spans="1:11">
      <c r="A1343" s="27" t="s">
        <v>42</v>
      </c>
      <c r="B1343" s="21" t="s">
        <v>43</v>
      </c>
      <c r="C1343" s="22">
        <v>126867.4</v>
      </c>
      <c r="D1343" s="22">
        <v>1611270</v>
      </c>
      <c r="E1343" s="22">
        <v>195000</v>
      </c>
      <c r="F1343" s="22">
        <v>91332.39</v>
      </c>
      <c r="G1343" s="22">
        <f t="shared" si="305"/>
        <v>-35535.009999999995</v>
      </c>
      <c r="H1343" s="22">
        <f t="shared" si="306"/>
        <v>103667.61</v>
      </c>
      <c r="I1343" s="23">
        <f t="shared" si="307"/>
        <v>-28.009567469657298</v>
      </c>
      <c r="J1343" s="23">
        <f t="shared" si="308"/>
        <v>46.837123076923078</v>
      </c>
      <c r="K1343" s="23">
        <f t="shared" si="309"/>
        <v>5.6683479491332918</v>
      </c>
    </row>
    <row r="1344" spans="1:11">
      <c r="A1344" s="28" t="s">
        <v>44</v>
      </c>
      <c r="B1344" s="21" t="s">
        <v>45</v>
      </c>
      <c r="C1344" s="22">
        <v>126867.4</v>
      </c>
      <c r="D1344" s="22">
        <v>1611270</v>
      </c>
      <c r="E1344" s="22">
        <v>195000</v>
      </c>
      <c r="F1344" s="22">
        <v>91332.39</v>
      </c>
      <c r="G1344" s="22">
        <f t="shared" si="305"/>
        <v>-35535.009999999995</v>
      </c>
      <c r="H1344" s="22">
        <f t="shared" si="306"/>
        <v>103667.61</v>
      </c>
      <c r="I1344" s="23">
        <f t="shared" si="307"/>
        <v>-28.009567469657298</v>
      </c>
      <c r="J1344" s="23">
        <f t="shared" si="308"/>
        <v>46.837123076923078</v>
      </c>
      <c r="K1344" s="23">
        <f t="shared" si="309"/>
        <v>5.6683479491332918</v>
      </c>
    </row>
    <row r="1345" spans="1:11" ht="25.5">
      <c r="A1345" s="27" t="s">
        <v>84</v>
      </c>
      <c r="B1345" s="21" t="s">
        <v>85</v>
      </c>
      <c r="C1345" s="22">
        <v>0</v>
      </c>
      <c r="D1345" s="22">
        <v>2800</v>
      </c>
      <c r="E1345" s="22">
        <v>0</v>
      </c>
      <c r="F1345" s="22">
        <v>0</v>
      </c>
      <c r="G1345" s="22">
        <f t="shared" si="305"/>
        <v>0</v>
      </c>
      <c r="H1345" s="22">
        <f t="shared" si="306"/>
        <v>0</v>
      </c>
      <c r="I1345" s="23">
        <f t="shared" si="307"/>
        <v>0</v>
      </c>
      <c r="J1345" s="23">
        <f t="shared" si="308"/>
        <v>0</v>
      </c>
      <c r="K1345" s="23">
        <f t="shared" si="309"/>
        <v>0</v>
      </c>
    </row>
    <row r="1346" spans="1:11">
      <c r="A1346" s="28" t="s">
        <v>299</v>
      </c>
      <c r="B1346" s="21" t="s">
        <v>300</v>
      </c>
      <c r="C1346" s="22">
        <v>0</v>
      </c>
      <c r="D1346" s="22">
        <v>2800</v>
      </c>
      <c r="E1346" s="22">
        <v>0</v>
      </c>
      <c r="F1346" s="22">
        <v>0</v>
      </c>
      <c r="G1346" s="22">
        <f t="shared" si="305"/>
        <v>0</v>
      </c>
      <c r="H1346" s="22">
        <f t="shared" si="306"/>
        <v>0</v>
      </c>
      <c r="I1346" s="23">
        <f t="shared" si="307"/>
        <v>0</v>
      </c>
      <c r="J1346" s="23">
        <f t="shared" si="308"/>
        <v>0</v>
      </c>
      <c r="K1346" s="23">
        <f t="shared" si="309"/>
        <v>0</v>
      </c>
    </row>
    <row r="1347" spans="1:11" ht="25.5">
      <c r="A1347" s="27" t="s">
        <v>48</v>
      </c>
      <c r="B1347" s="21" t="s">
        <v>49</v>
      </c>
      <c r="C1347" s="22">
        <v>37841.839999999997</v>
      </c>
      <c r="D1347" s="22">
        <v>669460</v>
      </c>
      <c r="E1347" s="22">
        <v>0</v>
      </c>
      <c r="F1347" s="22">
        <v>2056.8000000000002</v>
      </c>
      <c r="G1347" s="22">
        <f t="shared" si="305"/>
        <v>-35785.039999999994</v>
      </c>
      <c r="H1347" s="22">
        <f t="shared" si="306"/>
        <v>-2056.8000000000002</v>
      </c>
      <c r="I1347" s="23">
        <f t="shared" si="307"/>
        <v>-94.564746323117475</v>
      </c>
      <c r="J1347" s="23">
        <f t="shared" si="308"/>
        <v>0</v>
      </c>
      <c r="K1347" s="23">
        <f t="shared" si="309"/>
        <v>0.30723269500791689</v>
      </c>
    </row>
    <row r="1348" spans="1:11" ht="51">
      <c r="A1348" s="28" t="s">
        <v>164</v>
      </c>
      <c r="B1348" s="21" t="s">
        <v>165</v>
      </c>
      <c r="C1348" s="22">
        <v>37841.839999999997</v>
      </c>
      <c r="D1348" s="22">
        <v>669460</v>
      </c>
      <c r="E1348" s="22">
        <v>0</v>
      </c>
      <c r="F1348" s="22">
        <v>2056.8000000000002</v>
      </c>
      <c r="G1348" s="22">
        <f t="shared" si="305"/>
        <v>-35785.039999999994</v>
      </c>
      <c r="H1348" s="22">
        <f t="shared" si="306"/>
        <v>-2056.8000000000002</v>
      </c>
      <c r="I1348" s="23">
        <f t="shared" si="307"/>
        <v>-94.564746323117475</v>
      </c>
      <c r="J1348" s="23">
        <f t="shared" si="308"/>
        <v>0</v>
      </c>
      <c r="K1348" s="23">
        <f t="shared" si="309"/>
        <v>0.30723269500791689</v>
      </c>
    </row>
    <row r="1349" spans="1:11" ht="38.25">
      <c r="A1349" s="29" t="s">
        <v>166</v>
      </c>
      <c r="B1349" s="21" t="s">
        <v>167</v>
      </c>
      <c r="C1349" s="22">
        <v>37841.839999999997</v>
      </c>
      <c r="D1349" s="22">
        <v>271567</v>
      </c>
      <c r="E1349" s="22">
        <v>0</v>
      </c>
      <c r="F1349" s="22">
        <v>2056.8000000000002</v>
      </c>
      <c r="G1349" s="22">
        <f t="shared" si="305"/>
        <v>-35785.039999999994</v>
      </c>
      <c r="H1349" s="22">
        <f t="shared" si="306"/>
        <v>-2056.8000000000002</v>
      </c>
      <c r="I1349" s="23">
        <f t="shared" si="307"/>
        <v>-94.564746323117475</v>
      </c>
      <c r="J1349" s="23">
        <f t="shared" si="308"/>
        <v>0</v>
      </c>
      <c r="K1349" s="23">
        <f t="shared" si="309"/>
        <v>0.75738215615299365</v>
      </c>
    </row>
    <row r="1350" spans="1:11" ht="63.75">
      <c r="A1350" s="29" t="s">
        <v>242</v>
      </c>
      <c r="B1350" s="21" t="s">
        <v>243</v>
      </c>
      <c r="C1350" s="22">
        <v>0</v>
      </c>
      <c r="D1350" s="22">
        <v>397893</v>
      </c>
      <c r="E1350" s="22">
        <v>0</v>
      </c>
      <c r="F1350" s="22">
        <v>0</v>
      </c>
      <c r="G1350" s="22">
        <f t="shared" si="305"/>
        <v>0</v>
      </c>
      <c r="H1350" s="22">
        <f t="shared" si="306"/>
        <v>0</v>
      </c>
      <c r="I1350" s="23">
        <f t="shared" si="307"/>
        <v>0</v>
      </c>
      <c r="J1350" s="23">
        <f t="shared" si="308"/>
        <v>0</v>
      </c>
      <c r="K1350" s="23">
        <f t="shared" si="309"/>
        <v>0</v>
      </c>
    </row>
    <row r="1351" spans="1:11">
      <c r="A1351" s="20"/>
      <c r="B1351" s="21" t="s">
        <v>60</v>
      </c>
      <c r="C1351" s="22">
        <v>493327.72</v>
      </c>
      <c r="D1351" s="22">
        <v>-968514</v>
      </c>
      <c r="E1351" s="22">
        <v>-205000</v>
      </c>
      <c r="F1351" s="22">
        <v>216273.57</v>
      </c>
      <c r="G1351" s="22">
        <f t="shared" si="305"/>
        <v>-277054.14999999997</v>
      </c>
      <c r="H1351" s="22">
        <f t="shared" si="306"/>
        <v>-421273.57</v>
      </c>
      <c r="I1351" s="23">
        <f t="shared" si="307"/>
        <v>-56.160264012733762</v>
      </c>
      <c r="J1351" s="23">
        <f t="shared" si="308"/>
        <v>-105.49930243902439</v>
      </c>
      <c r="K1351" s="23">
        <f t="shared" si="309"/>
        <v>-22.330453664066809</v>
      </c>
    </row>
    <row r="1352" spans="1:11">
      <c r="A1352" s="20" t="s">
        <v>61</v>
      </c>
      <c r="B1352" s="21" t="s">
        <v>62</v>
      </c>
      <c r="C1352" s="22">
        <v>-493327.72</v>
      </c>
      <c r="D1352" s="22">
        <v>968514</v>
      </c>
      <c r="E1352" s="22">
        <v>205000</v>
      </c>
      <c r="F1352" s="22">
        <v>-216273.57</v>
      </c>
      <c r="G1352" s="22">
        <f t="shared" si="305"/>
        <v>277054.14999999997</v>
      </c>
      <c r="H1352" s="22">
        <f t="shared" si="306"/>
        <v>421273.57</v>
      </c>
      <c r="I1352" s="23">
        <f t="shared" si="307"/>
        <v>-56.160264012733762</v>
      </c>
      <c r="J1352" s="23">
        <f t="shared" si="308"/>
        <v>-105.49930243902439</v>
      </c>
      <c r="K1352" s="23">
        <f t="shared" si="309"/>
        <v>-22.330453664066809</v>
      </c>
    </row>
    <row r="1353" spans="1:11">
      <c r="A1353" s="26" t="s">
        <v>63</v>
      </c>
      <c r="B1353" s="21" t="s">
        <v>64</v>
      </c>
      <c r="C1353" s="22">
        <v>-493327.72</v>
      </c>
      <c r="D1353" s="22">
        <v>968514</v>
      </c>
      <c r="E1353" s="22">
        <v>205000</v>
      </c>
      <c r="F1353" s="22">
        <v>-216273.57</v>
      </c>
      <c r="G1353" s="22">
        <f t="shared" si="305"/>
        <v>277054.14999999997</v>
      </c>
      <c r="H1353" s="22">
        <f t="shared" si="306"/>
        <v>421273.57</v>
      </c>
      <c r="I1353" s="23">
        <f t="shared" si="307"/>
        <v>-56.160264012733762</v>
      </c>
      <c r="J1353" s="23">
        <f t="shared" si="308"/>
        <v>-105.49930243902439</v>
      </c>
      <c r="K1353" s="23">
        <f t="shared" si="309"/>
        <v>-22.330453664066809</v>
      </c>
    </row>
    <row r="1354" spans="1:11" ht="25.5">
      <c r="A1354" s="27" t="s">
        <v>152</v>
      </c>
      <c r="B1354" s="21" t="s">
        <v>153</v>
      </c>
      <c r="C1354" s="22">
        <v>-728808.21</v>
      </c>
      <c r="D1354" s="22">
        <v>968514</v>
      </c>
      <c r="E1354" s="22">
        <v>205000</v>
      </c>
      <c r="F1354" s="22">
        <v>-967222.73</v>
      </c>
      <c r="G1354" s="22">
        <f t="shared" si="305"/>
        <v>-238414.52000000002</v>
      </c>
      <c r="H1354" s="22">
        <f t="shared" si="306"/>
        <v>1172222.73</v>
      </c>
      <c r="I1354" s="23">
        <f t="shared" si="307"/>
        <v>32.71293005878735</v>
      </c>
      <c r="J1354" s="23">
        <f t="shared" si="308"/>
        <v>-471.81596585365855</v>
      </c>
      <c r="K1354" s="23">
        <f t="shared" si="309"/>
        <v>-99.866675133245366</v>
      </c>
    </row>
    <row r="1355" spans="1:11" s="35" customFormat="1" ht="38.25">
      <c r="A1355" s="36" t="s">
        <v>548</v>
      </c>
      <c r="B1355" s="32" t="s">
        <v>133</v>
      </c>
      <c r="C1355" s="33"/>
      <c r="D1355" s="33"/>
      <c r="E1355" s="33"/>
      <c r="F1355" s="33"/>
      <c r="G1355" s="33"/>
      <c r="H1355" s="33"/>
      <c r="I1355" s="34"/>
      <c r="J1355" s="34"/>
      <c r="K1355" s="34"/>
    </row>
    <row r="1356" spans="1:11">
      <c r="A1356" s="20" t="s">
        <v>26</v>
      </c>
      <c r="B1356" s="21" t="s">
        <v>27</v>
      </c>
      <c r="C1356" s="22">
        <v>12733</v>
      </c>
      <c r="D1356" s="22">
        <v>14000</v>
      </c>
      <c r="E1356" s="22">
        <v>3000</v>
      </c>
      <c r="F1356" s="22">
        <v>11230</v>
      </c>
      <c r="G1356" s="22">
        <f t="shared" ref="G1356:G1368" si="310">F1356-C1356</f>
        <v>-1503</v>
      </c>
      <c r="H1356" s="22">
        <f t="shared" ref="H1356:H1368" si="311">E1356-F1356</f>
        <v>-8230</v>
      </c>
      <c r="I1356" s="23">
        <f t="shared" ref="I1356:I1368" si="312">IF(ISERROR(F1356/C1356),0,F1356/C1356*100-100)</f>
        <v>-11.803973926019012</v>
      </c>
      <c r="J1356" s="23">
        <f t="shared" ref="J1356:J1368" si="313">IF(ISERROR(F1356/E1356),0,F1356/E1356*100)</f>
        <v>374.33333333333331</v>
      </c>
      <c r="K1356" s="23">
        <f t="shared" ref="K1356:K1368" si="314">IF(ISERROR(F1356/D1356),0,F1356/D1356*100)</f>
        <v>80.214285714285722</v>
      </c>
    </row>
    <row r="1357" spans="1:11">
      <c r="A1357" s="26" t="s">
        <v>72</v>
      </c>
      <c r="B1357" s="21" t="s">
        <v>73</v>
      </c>
      <c r="C1357" s="22">
        <v>12733</v>
      </c>
      <c r="D1357" s="22">
        <v>14000</v>
      </c>
      <c r="E1357" s="22">
        <v>3000</v>
      </c>
      <c r="F1357" s="22">
        <v>11230</v>
      </c>
      <c r="G1357" s="22">
        <f t="shared" si="310"/>
        <v>-1503</v>
      </c>
      <c r="H1357" s="22">
        <f t="shared" si="311"/>
        <v>-8230</v>
      </c>
      <c r="I1357" s="23">
        <f t="shared" si="312"/>
        <v>-11.803973926019012</v>
      </c>
      <c r="J1357" s="23">
        <f t="shared" si="313"/>
        <v>374.33333333333331</v>
      </c>
      <c r="K1357" s="23">
        <f t="shared" si="314"/>
        <v>80.214285714285722</v>
      </c>
    </row>
    <row r="1358" spans="1:11">
      <c r="A1358" s="27" t="s">
        <v>74</v>
      </c>
      <c r="B1358" s="21" t="s">
        <v>75</v>
      </c>
      <c r="C1358" s="22">
        <v>12733</v>
      </c>
      <c r="D1358" s="22">
        <v>14000</v>
      </c>
      <c r="E1358" s="22">
        <v>3000</v>
      </c>
      <c r="F1358" s="22">
        <v>11230</v>
      </c>
      <c r="G1358" s="22">
        <f t="shared" si="310"/>
        <v>-1503</v>
      </c>
      <c r="H1358" s="22">
        <f t="shared" si="311"/>
        <v>-8230</v>
      </c>
      <c r="I1358" s="23">
        <f t="shared" si="312"/>
        <v>-11.803973926019012</v>
      </c>
      <c r="J1358" s="23">
        <f t="shared" si="313"/>
        <v>374.33333333333331</v>
      </c>
      <c r="K1358" s="23">
        <f t="shared" si="314"/>
        <v>80.214285714285722</v>
      </c>
    </row>
    <row r="1359" spans="1:11">
      <c r="A1359" s="28" t="s">
        <v>76</v>
      </c>
      <c r="B1359" s="21" t="s">
        <v>77</v>
      </c>
      <c r="C1359" s="22">
        <v>12733</v>
      </c>
      <c r="D1359" s="22">
        <v>14000</v>
      </c>
      <c r="E1359" s="22">
        <v>3000</v>
      </c>
      <c r="F1359" s="22">
        <v>11230</v>
      </c>
      <c r="G1359" s="22">
        <f t="shared" si="310"/>
        <v>-1503</v>
      </c>
      <c r="H1359" s="22">
        <f t="shared" si="311"/>
        <v>-8230</v>
      </c>
      <c r="I1359" s="23">
        <f t="shared" si="312"/>
        <v>-11.803973926019012</v>
      </c>
      <c r="J1359" s="23">
        <f t="shared" si="313"/>
        <v>374.33333333333331</v>
      </c>
      <c r="K1359" s="23">
        <f t="shared" si="314"/>
        <v>80.214285714285722</v>
      </c>
    </row>
    <row r="1360" spans="1:11" ht="25.5">
      <c r="A1360" s="29" t="s">
        <v>78</v>
      </c>
      <c r="B1360" s="21" t="s">
        <v>79</v>
      </c>
      <c r="C1360" s="22">
        <v>12733</v>
      </c>
      <c r="D1360" s="22">
        <v>14000</v>
      </c>
      <c r="E1360" s="22">
        <v>3000</v>
      </c>
      <c r="F1360" s="22">
        <v>11230</v>
      </c>
      <c r="G1360" s="22">
        <f t="shared" si="310"/>
        <v>-1503</v>
      </c>
      <c r="H1360" s="22">
        <f t="shared" si="311"/>
        <v>-8230</v>
      </c>
      <c r="I1360" s="23">
        <f t="shared" si="312"/>
        <v>-11.803973926019012</v>
      </c>
      <c r="J1360" s="23">
        <f t="shared" si="313"/>
        <v>374.33333333333331</v>
      </c>
      <c r="K1360" s="23">
        <f t="shared" si="314"/>
        <v>80.214285714285722</v>
      </c>
    </row>
    <row r="1361" spans="1:11" ht="25.5">
      <c r="A1361" s="30" t="s">
        <v>100</v>
      </c>
      <c r="B1361" s="21" t="s">
        <v>101</v>
      </c>
      <c r="C1361" s="22">
        <v>12733</v>
      </c>
      <c r="D1361" s="22">
        <v>14000</v>
      </c>
      <c r="E1361" s="22">
        <v>3000</v>
      </c>
      <c r="F1361" s="22">
        <v>11230</v>
      </c>
      <c r="G1361" s="22">
        <f t="shared" si="310"/>
        <v>-1503</v>
      </c>
      <c r="H1361" s="22">
        <f t="shared" si="311"/>
        <v>-8230</v>
      </c>
      <c r="I1361" s="23">
        <f t="shared" si="312"/>
        <v>-11.803973926019012</v>
      </c>
      <c r="J1361" s="23">
        <f t="shared" si="313"/>
        <v>374.33333333333331</v>
      </c>
      <c r="K1361" s="23">
        <f t="shared" si="314"/>
        <v>80.214285714285722</v>
      </c>
    </row>
    <row r="1362" spans="1:11">
      <c r="A1362" s="20" t="s">
        <v>32</v>
      </c>
      <c r="B1362" s="21" t="s">
        <v>33</v>
      </c>
      <c r="C1362" s="22">
        <v>2269.3000000000002</v>
      </c>
      <c r="D1362" s="22">
        <v>14000</v>
      </c>
      <c r="E1362" s="22">
        <v>3000</v>
      </c>
      <c r="F1362" s="22">
        <v>3064.22</v>
      </c>
      <c r="G1362" s="22">
        <f t="shared" si="310"/>
        <v>794.91999999999962</v>
      </c>
      <c r="H1362" s="22">
        <f t="shared" si="311"/>
        <v>-64.2199999999998</v>
      </c>
      <c r="I1362" s="23">
        <f t="shared" si="312"/>
        <v>35.029304190719586</v>
      </c>
      <c r="J1362" s="23">
        <f t="shared" si="313"/>
        <v>102.14066666666666</v>
      </c>
      <c r="K1362" s="23">
        <f t="shared" si="314"/>
        <v>21.887285714285714</v>
      </c>
    </row>
    <row r="1363" spans="1:11">
      <c r="A1363" s="26" t="s">
        <v>34</v>
      </c>
      <c r="B1363" s="21" t="s">
        <v>35</v>
      </c>
      <c r="C1363" s="22">
        <v>2269.3000000000002</v>
      </c>
      <c r="D1363" s="22">
        <v>14000</v>
      </c>
      <c r="E1363" s="22">
        <v>3000</v>
      </c>
      <c r="F1363" s="22">
        <v>3064.22</v>
      </c>
      <c r="G1363" s="22">
        <f t="shared" si="310"/>
        <v>794.91999999999962</v>
      </c>
      <c r="H1363" s="22">
        <f t="shared" si="311"/>
        <v>-64.2199999999998</v>
      </c>
      <c r="I1363" s="23">
        <f t="shared" si="312"/>
        <v>35.029304190719586</v>
      </c>
      <c r="J1363" s="23">
        <f t="shared" si="313"/>
        <v>102.14066666666666</v>
      </c>
      <c r="K1363" s="23">
        <f t="shared" si="314"/>
        <v>21.887285714285714</v>
      </c>
    </row>
    <row r="1364" spans="1:11">
      <c r="A1364" s="27" t="s">
        <v>36</v>
      </c>
      <c r="B1364" s="21" t="s">
        <v>37</v>
      </c>
      <c r="C1364" s="22">
        <v>2269.3000000000002</v>
      </c>
      <c r="D1364" s="22">
        <v>14000</v>
      </c>
      <c r="E1364" s="22">
        <v>3000</v>
      </c>
      <c r="F1364" s="22">
        <v>3064.22</v>
      </c>
      <c r="G1364" s="22">
        <f t="shared" si="310"/>
        <v>794.91999999999962</v>
      </c>
      <c r="H1364" s="22">
        <f t="shared" si="311"/>
        <v>-64.2199999999998</v>
      </c>
      <c r="I1364" s="23">
        <f t="shared" si="312"/>
        <v>35.029304190719586</v>
      </c>
      <c r="J1364" s="23">
        <f t="shared" si="313"/>
        <v>102.14066666666666</v>
      </c>
      <c r="K1364" s="23">
        <f t="shared" si="314"/>
        <v>21.887285714285714</v>
      </c>
    </row>
    <row r="1365" spans="1:11">
      <c r="A1365" s="28" t="s">
        <v>40</v>
      </c>
      <c r="B1365" s="21" t="s">
        <v>41</v>
      </c>
      <c r="C1365" s="22">
        <v>2269.3000000000002</v>
      </c>
      <c r="D1365" s="22">
        <v>14000</v>
      </c>
      <c r="E1365" s="22">
        <v>3000</v>
      </c>
      <c r="F1365" s="22">
        <v>3064.22</v>
      </c>
      <c r="G1365" s="22">
        <f t="shared" si="310"/>
        <v>794.91999999999962</v>
      </c>
      <c r="H1365" s="22">
        <f t="shared" si="311"/>
        <v>-64.2199999999998</v>
      </c>
      <c r="I1365" s="23">
        <f t="shared" si="312"/>
        <v>35.029304190719586</v>
      </c>
      <c r="J1365" s="23">
        <f t="shared" si="313"/>
        <v>102.14066666666666</v>
      </c>
      <c r="K1365" s="23">
        <f t="shared" si="314"/>
        <v>21.887285714285714</v>
      </c>
    </row>
    <row r="1366" spans="1:11">
      <c r="A1366" s="20"/>
      <c r="B1366" s="21" t="s">
        <v>60</v>
      </c>
      <c r="C1366" s="22">
        <v>10463.700000000001</v>
      </c>
      <c r="D1366" s="22">
        <v>0</v>
      </c>
      <c r="E1366" s="22">
        <v>0</v>
      </c>
      <c r="F1366" s="22">
        <v>8165.78</v>
      </c>
      <c r="G1366" s="22">
        <f t="shared" si="310"/>
        <v>-2297.920000000001</v>
      </c>
      <c r="H1366" s="22">
        <f t="shared" si="311"/>
        <v>-8165.78</v>
      </c>
      <c r="I1366" s="23">
        <f t="shared" si="312"/>
        <v>-21.960874260538816</v>
      </c>
      <c r="J1366" s="23">
        <f t="shared" si="313"/>
        <v>0</v>
      </c>
      <c r="K1366" s="23">
        <f t="shared" si="314"/>
        <v>0</v>
      </c>
    </row>
    <row r="1367" spans="1:11">
      <c r="A1367" s="20" t="s">
        <v>61</v>
      </c>
      <c r="B1367" s="21" t="s">
        <v>62</v>
      </c>
      <c r="C1367" s="22">
        <v>-10463.700000000001</v>
      </c>
      <c r="D1367" s="22">
        <v>0</v>
      </c>
      <c r="E1367" s="22">
        <v>0</v>
      </c>
      <c r="F1367" s="22">
        <v>-8165.78</v>
      </c>
      <c r="G1367" s="22">
        <f t="shared" si="310"/>
        <v>2297.920000000001</v>
      </c>
      <c r="H1367" s="22">
        <f t="shared" si="311"/>
        <v>8165.78</v>
      </c>
      <c r="I1367" s="23">
        <f t="shared" si="312"/>
        <v>-21.960874260538816</v>
      </c>
      <c r="J1367" s="23">
        <f t="shared" si="313"/>
        <v>0</v>
      </c>
      <c r="K1367" s="23">
        <f t="shared" si="314"/>
        <v>0</v>
      </c>
    </row>
    <row r="1368" spans="1:11">
      <c r="A1368" s="26" t="s">
        <v>63</v>
      </c>
      <c r="B1368" s="21" t="s">
        <v>64</v>
      </c>
      <c r="C1368" s="22">
        <v>-10463.700000000001</v>
      </c>
      <c r="D1368" s="22">
        <v>0</v>
      </c>
      <c r="E1368" s="22">
        <v>0</v>
      </c>
      <c r="F1368" s="22">
        <v>-8165.78</v>
      </c>
      <c r="G1368" s="22">
        <f t="shared" si="310"/>
        <v>2297.920000000001</v>
      </c>
      <c r="H1368" s="22">
        <f t="shared" si="311"/>
        <v>8165.78</v>
      </c>
      <c r="I1368" s="23">
        <f t="shared" si="312"/>
        <v>-21.960874260538816</v>
      </c>
      <c r="J1368" s="23">
        <f t="shared" si="313"/>
        <v>0</v>
      </c>
      <c r="K1368" s="23">
        <f t="shared" si="314"/>
        <v>0</v>
      </c>
    </row>
    <row r="1369" spans="1:11" s="35" customFormat="1" ht="25.5">
      <c r="A1369" s="36" t="s">
        <v>223</v>
      </c>
      <c r="B1369" s="32" t="s">
        <v>224</v>
      </c>
      <c r="C1369" s="33"/>
      <c r="D1369" s="33"/>
      <c r="E1369" s="33"/>
      <c r="F1369" s="33"/>
      <c r="G1369" s="33"/>
      <c r="H1369" s="33"/>
      <c r="I1369" s="34"/>
      <c r="J1369" s="34"/>
      <c r="K1369" s="34"/>
    </row>
    <row r="1370" spans="1:11">
      <c r="A1370" s="20" t="s">
        <v>26</v>
      </c>
      <c r="B1370" s="21" t="s">
        <v>27</v>
      </c>
      <c r="C1370" s="22">
        <v>3320322.8</v>
      </c>
      <c r="D1370" s="22">
        <v>30559542</v>
      </c>
      <c r="E1370" s="22">
        <v>2665689</v>
      </c>
      <c r="F1370" s="22">
        <v>3560367.4</v>
      </c>
      <c r="G1370" s="22">
        <f t="shared" ref="G1370:G1408" si="315">F1370-C1370</f>
        <v>240044.60000000009</v>
      </c>
      <c r="H1370" s="22">
        <f t="shared" ref="H1370:H1408" si="316">E1370-F1370</f>
        <v>-894678.39999999991</v>
      </c>
      <c r="I1370" s="23">
        <f t="shared" ref="I1370:I1408" si="317">IF(ISERROR(F1370/C1370),0,F1370/C1370*100-100)</f>
        <v>7.2295561142428681</v>
      </c>
      <c r="J1370" s="23">
        <f t="shared" ref="J1370:J1408" si="318">IF(ISERROR(F1370/E1370),0,F1370/E1370*100)</f>
        <v>133.56274494136414</v>
      </c>
      <c r="K1370" s="23">
        <f t="shared" ref="K1370:K1408" si="319">IF(ISERROR(F1370/D1370),0,F1370/D1370*100)</f>
        <v>11.650591491194469</v>
      </c>
    </row>
    <row r="1371" spans="1:11">
      <c r="A1371" s="26" t="s">
        <v>98</v>
      </c>
      <c r="B1371" s="21" t="s">
        <v>99</v>
      </c>
      <c r="C1371" s="22">
        <v>13680</v>
      </c>
      <c r="D1371" s="22">
        <v>27133955</v>
      </c>
      <c r="E1371" s="22">
        <v>2624550</v>
      </c>
      <c r="F1371" s="22">
        <v>122751.32</v>
      </c>
      <c r="G1371" s="22">
        <f t="shared" si="315"/>
        <v>109071.32</v>
      </c>
      <c r="H1371" s="22">
        <f t="shared" si="316"/>
        <v>2501798.6800000002</v>
      </c>
      <c r="I1371" s="23">
        <f t="shared" si="317"/>
        <v>797.30497076023391</v>
      </c>
      <c r="J1371" s="23">
        <f t="shared" si="318"/>
        <v>4.6770425406260117</v>
      </c>
      <c r="K1371" s="23">
        <f t="shared" si="319"/>
        <v>0.45239007730351144</v>
      </c>
    </row>
    <row r="1372" spans="1:11">
      <c r="A1372" s="26" t="s">
        <v>72</v>
      </c>
      <c r="B1372" s="21" t="s">
        <v>73</v>
      </c>
      <c r="C1372" s="22">
        <v>34673.800000000003</v>
      </c>
      <c r="D1372" s="22">
        <v>0</v>
      </c>
      <c r="E1372" s="22">
        <v>0</v>
      </c>
      <c r="F1372" s="22">
        <v>12029.08</v>
      </c>
      <c r="G1372" s="22">
        <f t="shared" si="315"/>
        <v>-22644.720000000001</v>
      </c>
      <c r="H1372" s="22">
        <f t="shared" si="316"/>
        <v>-12029.08</v>
      </c>
      <c r="I1372" s="23">
        <f t="shared" si="317"/>
        <v>-65.307869342269953</v>
      </c>
      <c r="J1372" s="23">
        <f t="shared" si="318"/>
        <v>0</v>
      </c>
      <c r="K1372" s="23">
        <f t="shared" si="319"/>
        <v>0</v>
      </c>
    </row>
    <row r="1373" spans="1:11">
      <c r="A1373" s="27" t="s">
        <v>74</v>
      </c>
      <c r="B1373" s="21" t="s">
        <v>75</v>
      </c>
      <c r="C1373" s="22">
        <v>0</v>
      </c>
      <c r="D1373" s="22">
        <v>0</v>
      </c>
      <c r="E1373" s="22">
        <v>0</v>
      </c>
      <c r="F1373" s="22">
        <v>3416.88</v>
      </c>
      <c r="G1373" s="22">
        <f t="shared" si="315"/>
        <v>3416.88</v>
      </c>
      <c r="H1373" s="22">
        <f t="shared" si="316"/>
        <v>-3416.88</v>
      </c>
      <c r="I1373" s="23">
        <f t="shared" si="317"/>
        <v>0</v>
      </c>
      <c r="J1373" s="23">
        <f t="shared" si="318"/>
        <v>0</v>
      </c>
      <c r="K1373" s="23">
        <f t="shared" si="319"/>
        <v>0</v>
      </c>
    </row>
    <row r="1374" spans="1:11" ht="25.5">
      <c r="A1374" s="28" t="s">
        <v>444</v>
      </c>
      <c r="B1374" s="21" t="s">
        <v>445</v>
      </c>
      <c r="C1374" s="22">
        <v>0</v>
      </c>
      <c r="D1374" s="22">
        <v>0</v>
      </c>
      <c r="E1374" s="22">
        <v>0</v>
      </c>
      <c r="F1374" s="22">
        <v>3416.88</v>
      </c>
      <c r="G1374" s="22">
        <f t="shared" si="315"/>
        <v>3416.88</v>
      </c>
      <c r="H1374" s="22">
        <f t="shared" si="316"/>
        <v>-3416.88</v>
      </c>
      <c r="I1374" s="23">
        <f t="shared" si="317"/>
        <v>0</v>
      </c>
      <c r="J1374" s="23">
        <f t="shared" si="318"/>
        <v>0</v>
      </c>
      <c r="K1374" s="23">
        <f t="shared" si="319"/>
        <v>0</v>
      </c>
    </row>
    <row r="1375" spans="1:11">
      <c r="A1375" s="27" t="s">
        <v>102</v>
      </c>
      <c r="B1375" s="21" t="s">
        <v>103</v>
      </c>
      <c r="C1375" s="22">
        <v>21738.799999999999</v>
      </c>
      <c r="D1375" s="22">
        <v>0</v>
      </c>
      <c r="E1375" s="22">
        <v>0</v>
      </c>
      <c r="F1375" s="22">
        <v>8612.2000000000007</v>
      </c>
      <c r="G1375" s="22">
        <f t="shared" si="315"/>
        <v>-13126.599999999999</v>
      </c>
      <c r="H1375" s="22">
        <f t="shared" si="316"/>
        <v>-8612.2000000000007</v>
      </c>
      <c r="I1375" s="23">
        <f t="shared" si="317"/>
        <v>-60.383277825822944</v>
      </c>
      <c r="J1375" s="23">
        <f t="shared" si="318"/>
        <v>0</v>
      </c>
      <c r="K1375" s="23">
        <f t="shared" si="319"/>
        <v>0</v>
      </c>
    </row>
    <row r="1376" spans="1:11">
      <c r="A1376" s="28" t="s">
        <v>104</v>
      </c>
      <c r="B1376" s="21" t="s">
        <v>105</v>
      </c>
      <c r="C1376" s="22">
        <v>21738.799999999999</v>
      </c>
      <c r="D1376" s="22">
        <v>0</v>
      </c>
      <c r="E1376" s="22">
        <v>0</v>
      </c>
      <c r="F1376" s="22">
        <v>8612.2000000000007</v>
      </c>
      <c r="G1376" s="22">
        <f t="shared" si="315"/>
        <v>-13126.599999999999</v>
      </c>
      <c r="H1376" s="22">
        <f t="shared" si="316"/>
        <v>-8612.2000000000007</v>
      </c>
      <c r="I1376" s="23">
        <f t="shared" si="317"/>
        <v>-60.383277825822944</v>
      </c>
      <c r="J1376" s="23">
        <f t="shared" si="318"/>
        <v>0</v>
      </c>
      <c r="K1376" s="23">
        <f t="shared" si="319"/>
        <v>0</v>
      </c>
    </row>
    <row r="1377" spans="1:11" ht="51">
      <c r="A1377" s="29" t="s">
        <v>448</v>
      </c>
      <c r="B1377" s="21" t="s">
        <v>449</v>
      </c>
      <c r="C1377" s="22">
        <v>21738.799999999999</v>
      </c>
      <c r="D1377" s="22">
        <v>0</v>
      </c>
      <c r="E1377" s="22">
        <v>0</v>
      </c>
      <c r="F1377" s="22">
        <v>8612.2000000000007</v>
      </c>
      <c r="G1377" s="22">
        <f t="shared" si="315"/>
        <v>-13126.599999999999</v>
      </c>
      <c r="H1377" s="22">
        <f t="shared" si="316"/>
        <v>-8612.2000000000007</v>
      </c>
      <c r="I1377" s="23">
        <f t="shared" si="317"/>
        <v>-60.383277825822944</v>
      </c>
      <c r="J1377" s="23">
        <f t="shared" si="318"/>
        <v>0</v>
      </c>
      <c r="K1377" s="23">
        <f t="shared" si="319"/>
        <v>0</v>
      </c>
    </row>
    <row r="1378" spans="1:11" ht="25.5">
      <c r="A1378" s="27" t="s">
        <v>108</v>
      </c>
      <c r="B1378" s="21" t="s">
        <v>109</v>
      </c>
      <c r="C1378" s="22">
        <v>12935</v>
      </c>
      <c r="D1378" s="22">
        <v>0</v>
      </c>
      <c r="E1378" s="22">
        <v>0</v>
      </c>
      <c r="F1378" s="22">
        <v>0</v>
      </c>
      <c r="G1378" s="22">
        <f t="shared" si="315"/>
        <v>-12935</v>
      </c>
      <c r="H1378" s="22">
        <f t="shared" si="316"/>
        <v>0</v>
      </c>
      <c r="I1378" s="23">
        <f t="shared" si="317"/>
        <v>-100</v>
      </c>
      <c r="J1378" s="23">
        <f t="shared" si="318"/>
        <v>0</v>
      </c>
      <c r="K1378" s="23">
        <f t="shared" si="319"/>
        <v>0</v>
      </c>
    </row>
    <row r="1379" spans="1:11" ht="38.25">
      <c r="A1379" s="28" t="s">
        <v>110</v>
      </c>
      <c r="B1379" s="21" t="s">
        <v>111</v>
      </c>
      <c r="C1379" s="22">
        <v>12935</v>
      </c>
      <c r="D1379" s="22">
        <v>0</v>
      </c>
      <c r="E1379" s="22">
        <v>0</v>
      </c>
      <c r="F1379" s="22">
        <v>0</v>
      </c>
      <c r="G1379" s="22">
        <f t="shared" si="315"/>
        <v>-12935</v>
      </c>
      <c r="H1379" s="22">
        <f t="shared" si="316"/>
        <v>0</v>
      </c>
      <c r="I1379" s="23">
        <f t="shared" si="317"/>
        <v>-100</v>
      </c>
      <c r="J1379" s="23">
        <f t="shared" si="318"/>
        <v>0</v>
      </c>
      <c r="K1379" s="23">
        <f t="shared" si="319"/>
        <v>0</v>
      </c>
    </row>
    <row r="1380" spans="1:11" ht="89.25">
      <c r="A1380" s="29" t="s">
        <v>452</v>
      </c>
      <c r="B1380" s="21" t="s">
        <v>453</v>
      </c>
      <c r="C1380" s="22">
        <v>12935</v>
      </c>
      <c r="D1380" s="22">
        <v>0</v>
      </c>
      <c r="E1380" s="22">
        <v>0</v>
      </c>
      <c r="F1380" s="22">
        <v>0</v>
      </c>
      <c r="G1380" s="22">
        <f t="shared" si="315"/>
        <v>-12935</v>
      </c>
      <c r="H1380" s="22">
        <f t="shared" si="316"/>
        <v>0</v>
      </c>
      <c r="I1380" s="23">
        <f t="shared" si="317"/>
        <v>-100</v>
      </c>
      <c r="J1380" s="23">
        <f t="shared" si="318"/>
        <v>0</v>
      </c>
      <c r="K1380" s="23">
        <f t="shared" si="319"/>
        <v>0</v>
      </c>
    </row>
    <row r="1381" spans="1:11">
      <c r="A1381" s="26" t="s">
        <v>28</v>
      </c>
      <c r="B1381" s="21" t="s">
        <v>29</v>
      </c>
      <c r="C1381" s="22">
        <v>3271969</v>
      </c>
      <c r="D1381" s="22">
        <v>3425587</v>
      </c>
      <c r="E1381" s="22">
        <v>41139</v>
      </c>
      <c r="F1381" s="22">
        <v>3425587</v>
      </c>
      <c r="G1381" s="22">
        <f t="shared" si="315"/>
        <v>153618</v>
      </c>
      <c r="H1381" s="22">
        <f t="shared" si="316"/>
        <v>-3384448</v>
      </c>
      <c r="I1381" s="23">
        <f t="shared" si="317"/>
        <v>4.694971132061454</v>
      </c>
      <c r="J1381" s="23">
        <f t="shared" si="318"/>
        <v>8326.86015702861</v>
      </c>
      <c r="K1381" s="23">
        <f t="shared" si="319"/>
        <v>100</v>
      </c>
    </row>
    <row r="1382" spans="1:11">
      <c r="A1382" s="27" t="s">
        <v>30</v>
      </c>
      <c r="B1382" s="21" t="s">
        <v>31</v>
      </c>
      <c r="C1382" s="22">
        <v>3271969</v>
      </c>
      <c r="D1382" s="22">
        <v>3425587</v>
      </c>
      <c r="E1382" s="22">
        <v>41139</v>
      </c>
      <c r="F1382" s="22">
        <v>3425587</v>
      </c>
      <c r="G1382" s="22">
        <f t="shared" si="315"/>
        <v>153618</v>
      </c>
      <c r="H1382" s="22">
        <f t="shared" si="316"/>
        <v>-3384448</v>
      </c>
      <c r="I1382" s="23">
        <f t="shared" si="317"/>
        <v>4.694971132061454</v>
      </c>
      <c r="J1382" s="23">
        <f t="shared" si="318"/>
        <v>8326.86015702861</v>
      </c>
      <c r="K1382" s="23">
        <f t="shared" si="319"/>
        <v>100</v>
      </c>
    </row>
    <row r="1383" spans="1:11">
      <c r="A1383" s="20" t="s">
        <v>32</v>
      </c>
      <c r="B1383" s="21" t="s">
        <v>33</v>
      </c>
      <c r="C1383" s="22">
        <v>5037284.59</v>
      </c>
      <c r="D1383" s="22">
        <v>49752254</v>
      </c>
      <c r="E1383" s="22">
        <v>9596689</v>
      </c>
      <c r="F1383" s="22">
        <v>6015294.8099999996</v>
      </c>
      <c r="G1383" s="22">
        <f t="shared" si="315"/>
        <v>978010.21999999974</v>
      </c>
      <c r="H1383" s="22">
        <f t="shared" si="316"/>
        <v>3581394.1900000004</v>
      </c>
      <c r="I1383" s="23">
        <f t="shared" si="317"/>
        <v>19.415425166597529</v>
      </c>
      <c r="J1383" s="23">
        <f t="shared" si="318"/>
        <v>62.68093933230513</v>
      </c>
      <c r="K1383" s="23">
        <f t="shared" si="319"/>
        <v>12.090497065720882</v>
      </c>
    </row>
    <row r="1384" spans="1:11">
      <c r="A1384" s="26" t="s">
        <v>34</v>
      </c>
      <c r="B1384" s="21" t="s">
        <v>35</v>
      </c>
      <c r="C1384" s="22">
        <v>5037284.59</v>
      </c>
      <c r="D1384" s="22">
        <v>49672254</v>
      </c>
      <c r="E1384" s="22">
        <v>9596689</v>
      </c>
      <c r="F1384" s="22">
        <v>6015294.8099999996</v>
      </c>
      <c r="G1384" s="22">
        <f t="shared" si="315"/>
        <v>978010.21999999974</v>
      </c>
      <c r="H1384" s="22">
        <f t="shared" si="316"/>
        <v>3581394.1900000004</v>
      </c>
      <c r="I1384" s="23">
        <f t="shared" si="317"/>
        <v>19.415425166597529</v>
      </c>
      <c r="J1384" s="23">
        <f t="shared" si="318"/>
        <v>62.68093933230513</v>
      </c>
      <c r="K1384" s="23">
        <f t="shared" si="319"/>
        <v>12.109969501283352</v>
      </c>
    </row>
    <row r="1385" spans="1:11">
      <c r="A1385" s="27" t="s">
        <v>36</v>
      </c>
      <c r="B1385" s="21" t="s">
        <v>37</v>
      </c>
      <c r="C1385" s="22">
        <v>1616570.13</v>
      </c>
      <c r="D1385" s="22">
        <v>8397037</v>
      </c>
      <c r="E1385" s="22">
        <v>4236144</v>
      </c>
      <c r="F1385" s="22">
        <v>1720175.17</v>
      </c>
      <c r="G1385" s="22">
        <f t="shared" si="315"/>
        <v>103605.04000000004</v>
      </c>
      <c r="H1385" s="22">
        <f t="shared" si="316"/>
        <v>2515968.83</v>
      </c>
      <c r="I1385" s="23">
        <f t="shared" si="317"/>
        <v>6.4089418749807123</v>
      </c>
      <c r="J1385" s="23">
        <f t="shared" si="318"/>
        <v>40.607098578329726</v>
      </c>
      <c r="K1385" s="23">
        <f t="shared" si="319"/>
        <v>20.48550185023598</v>
      </c>
    </row>
    <row r="1386" spans="1:11">
      <c r="A1386" s="28" t="s">
        <v>38</v>
      </c>
      <c r="B1386" s="21" t="s">
        <v>39</v>
      </c>
      <c r="C1386" s="22">
        <v>32812.04</v>
      </c>
      <c r="D1386" s="22">
        <v>1133119</v>
      </c>
      <c r="E1386" s="22">
        <v>336594</v>
      </c>
      <c r="F1386" s="22">
        <v>27101.84</v>
      </c>
      <c r="G1386" s="22">
        <f t="shared" si="315"/>
        <v>-5710.2000000000007</v>
      </c>
      <c r="H1386" s="22">
        <f t="shared" si="316"/>
        <v>309492.15999999997</v>
      </c>
      <c r="I1386" s="23">
        <f t="shared" si="317"/>
        <v>-17.40275825581098</v>
      </c>
      <c r="J1386" s="23">
        <f t="shared" si="318"/>
        <v>8.0517893961270843</v>
      </c>
      <c r="K1386" s="23">
        <f t="shared" si="319"/>
        <v>2.3917911534446072</v>
      </c>
    </row>
    <row r="1387" spans="1:11">
      <c r="A1387" s="28" t="s">
        <v>40</v>
      </c>
      <c r="B1387" s="21" t="s">
        <v>41</v>
      </c>
      <c r="C1387" s="22">
        <v>1583758.09</v>
      </c>
      <c r="D1387" s="22">
        <v>7263918</v>
      </c>
      <c r="E1387" s="22">
        <v>3899550</v>
      </c>
      <c r="F1387" s="22">
        <v>1693073.33</v>
      </c>
      <c r="G1387" s="22">
        <f t="shared" si="315"/>
        <v>109315.23999999999</v>
      </c>
      <c r="H1387" s="22">
        <f t="shared" si="316"/>
        <v>2206476.67</v>
      </c>
      <c r="I1387" s="23">
        <f t="shared" si="317"/>
        <v>6.9022687675742276</v>
      </c>
      <c r="J1387" s="23">
        <f t="shared" si="318"/>
        <v>43.417146337397902</v>
      </c>
      <c r="K1387" s="23">
        <f t="shared" si="319"/>
        <v>23.307990673903532</v>
      </c>
    </row>
    <row r="1388" spans="1:11">
      <c r="A1388" s="29" t="s">
        <v>82</v>
      </c>
      <c r="B1388" s="21" t="s">
        <v>83</v>
      </c>
      <c r="C1388" s="22">
        <v>11304</v>
      </c>
      <c r="D1388" s="22">
        <v>0</v>
      </c>
      <c r="E1388" s="22">
        <v>0</v>
      </c>
      <c r="F1388" s="22">
        <v>9322.0400000000009</v>
      </c>
      <c r="G1388" s="22">
        <f t="shared" si="315"/>
        <v>-1981.9599999999991</v>
      </c>
      <c r="H1388" s="22">
        <f t="shared" si="316"/>
        <v>-9322.0400000000009</v>
      </c>
      <c r="I1388" s="23">
        <f t="shared" si="317"/>
        <v>-17.533262561924971</v>
      </c>
      <c r="J1388" s="23">
        <f t="shared" si="318"/>
        <v>0</v>
      </c>
      <c r="K1388" s="23">
        <f t="shared" si="319"/>
        <v>0</v>
      </c>
    </row>
    <row r="1389" spans="1:11">
      <c r="A1389" s="27" t="s">
        <v>42</v>
      </c>
      <c r="B1389" s="21" t="s">
        <v>43</v>
      </c>
      <c r="C1389" s="22">
        <v>2672783.7599999998</v>
      </c>
      <c r="D1389" s="22">
        <v>15037483</v>
      </c>
      <c r="E1389" s="22">
        <v>3031750</v>
      </c>
      <c r="F1389" s="22">
        <v>2124981.7999999998</v>
      </c>
      <c r="G1389" s="22">
        <f t="shared" si="315"/>
        <v>-547801.96</v>
      </c>
      <c r="H1389" s="22">
        <f t="shared" si="316"/>
        <v>906768.20000000019</v>
      </c>
      <c r="I1389" s="23">
        <f t="shared" si="317"/>
        <v>-20.495558533324825</v>
      </c>
      <c r="J1389" s="23">
        <f t="shared" si="318"/>
        <v>70.090930980456818</v>
      </c>
      <c r="K1389" s="23">
        <f t="shared" si="319"/>
        <v>14.131233265567115</v>
      </c>
    </row>
    <row r="1390" spans="1:11">
      <c r="A1390" s="28" t="s">
        <v>44</v>
      </c>
      <c r="B1390" s="21" t="s">
        <v>45</v>
      </c>
      <c r="C1390" s="22">
        <v>2672783.7599999998</v>
      </c>
      <c r="D1390" s="22">
        <v>14686983</v>
      </c>
      <c r="E1390" s="22">
        <v>3031750</v>
      </c>
      <c r="F1390" s="22">
        <v>2124981.7999999998</v>
      </c>
      <c r="G1390" s="22">
        <f t="shared" si="315"/>
        <v>-547801.96</v>
      </c>
      <c r="H1390" s="22">
        <f t="shared" si="316"/>
        <v>906768.20000000019</v>
      </c>
      <c r="I1390" s="23">
        <f t="shared" si="317"/>
        <v>-20.495558533324825</v>
      </c>
      <c r="J1390" s="23">
        <f t="shared" si="318"/>
        <v>70.090930980456818</v>
      </c>
      <c r="K1390" s="23">
        <f t="shared" si="319"/>
        <v>14.468470481650314</v>
      </c>
    </row>
    <row r="1391" spans="1:11">
      <c r="A1391" s="28" t="s">
        <v>46</v>
      </c>
      <c r="B1391" s="21" t="s">
        <v>47</v>
      </c>
      <c r="C1391" s="22">
        <v>0</v>
      </c>
      <c r="D1391" s="22">
        <v>350500</v>
      </c>
      <c r="E1391" s="22">
        <v>0</v>
      </c>
      <c r="F1391" s="22">
        <v>0</v>
      </c>
      <c r="G1391" s="22">
        <f t="shared" si="315"/>
        <v>0</v>
      </c>
      <c r="H1391" s="22">
        <f t="shared" si="316"/>
        <v>0</v>
      </c>
      <c r="I1391" s="23">
        <f t="shared" si="317"/>
        <v>0</v>
      </c>
      <c r="J1391" s="23">
        <f t="shared" si="318"/>
        <v>0</v>
      </c>
      <c r="K1391" s="23">
        <f t="shared" si="319"/>
        <v>0</v>
      </c>
    </row>
    <row r="1392" spans="1:11" ht="25.5">
      <c r="A1392" s="27" t="s">
        <v>84</v>
      </c>
      <c r="B1392" s="21" t="s">
        <v>85</v>
      </c>
      <c r="C1392" s="22">
        <v>4000</v>
      </c>
      <c r="D1392" s="22">
        <v>551191</v>
      </c>
      <c r="E1392" s="22">
        <v>0</v>
      </c>
      <c r="F1392" s="22">
        <v>3000</v>
      </c>
      <c r="G1392" s="22">
        <f t="shared" si="315"/>
        <v>-1000</v>
      </c>
      <c r="H1392" s="22">
        <f t="shared" si="316"/>
        <v>-3000</v>
      </c>
      <c r="I1392" s="23">
        <f t="shared" si="317"/>
        <v>-25</v>
      </c>
      <c r="J1392" s="23">
        <f t="shared" si="318"/>
        <v>0</v>
      </c>
      <c r="K1392" s="23">
        <f t="shared" si="319"/>
        <v>0.54427594064489437</v>
      </c>
    </row>
    <row r="1393" spans="1:11">
      <c r="A1393" s="28" t="s">
        <v>299</v>
      </c>
      <c r="B1393" s="21" t="s">
        <v>300</v>
      </c>
      <c r="C1393" s="22">
        <v>0</v>
      </c>
      <c r="D1393" s="22">
        <v>891</v>
      </c>
      <c r="E1393" s="22">
        <v>0</v>
      </c>
      <c r="F1393" s="22">
        <v>0</v>
      </c>
      <c r="G1393" s="22">
        <f t="shared" si="315"/>
        <v>0</v>
      </c>
      <c r="H1393" s="22">
        <f t="shared" si="316"/>
        <v>0</v>
      </c>
      <c r="I1393" s="23">
        <f t="shared" si="317"/>
        <v>0</v>
      </c>
      <c r="J1393" s="23">
        <f t="shared" si="318"/>
        <v>0</v>
      </c>
      <c r="K1393" s="23">
        <f t="shared" si="319"/>
        <v>0</v>
      </c>
    </row>
    <row r="1394" spans="1:11">
      <c r="A1394" s="28" t="s">
        <v>86</v>
      </c>
      <c r="B1394" s="21" t="s">
        <v>87</v>
      </c>
      <c r="C1394" s="22">
        <v>4000</v>
      </c>
      <c r="D1394" s="22">
        <v>550300</v>
      </c>
      <c r="E1394" s="22">
        <v>0</v>
      </c>
      <c r="F1394" s="22">
        <v>3000</v>
      </c>
      <c r="G1394" s="22">
        <f t="shared" si="315"/>
        <v>-1000</v>
      </c>
      <c r="H1394" s="22">
        <f t="shared" si="316"/>
        <v>-3000</v>
      </c>
      <c r="I1394" s="23">
        <f t="shared" si="317"/>
        <v>-25</v>
      </c>
      <c r="J1394" s="23">
        <f t="shared" si="318"/>
        <v>0</v>
      </c>
      <c r="K1394" s="23">
        <f t="shared" si="319"/>
        <v>0.54515718698891513</v>
      </c>
    </row>
    <row r="1395" spans="1:11" ht="25.5">
      <c r="A1395" s="27" t="s">
        <v>48</v>
      </c>
      <c r="B1395" s="21" t="s">
        <v>49</v>
      </c>
      <c r="C1395" s="22">
        <v>743930.7</v>
      </c>
      <c r="D1395" s="22">
        <v>25686543</v>
      </c>
      <c r="E1395" s="22">
        <v>2328795</v>
      </c>
      <c r="F1395" s="22">
        <v>2167137.84</v>
      </c>
      <c r="G1395" s="22">
        <f t="shared" si="315"/>
        <v>1423207.14</v>
      </c>
      <c r="H1395" s="22">
        <f t="shared" si="316"/>
        <v>161657.16000000015</v>
      </c>
      <c r="I1395" s="23">
        <f t="shared" si="317"/>
        <v>191.3091017752057</v>
      </c>
      <c r="J1395" s="23">
        <f t="shared" si="318"/>
        <v>93.058334460525714</v>
      </c>
      <c r="K1395" s="23">
        <f t="shared" si="319"/>
        <v>8.4368606550130156</v>
      </c>
    </row>
    <row r="1396" spans="1:11">
      <c r="A1396" s="28" t="s">
        <v>50</v>
      </c>
      <c r="B1396" s="21" t="s">
        <v>51</v>
      </c>
      <c r="C1396" s="22">
        <v>70948</v>
      </c>
      <c r="D1396" s="22">
        <v>336276</v>
      </c>
      <c r="E1396" s="22">
        <v>0</v>
      </c>
      <c r="F1396" s="22">
        <v>67600.600000000006</v>
      </c>
      <c r="G1396" s="22">
        <f t="shared" si="315"/>
        <v>-3347.3999999999942</v>
      </c>
      <c r="H1396" s="22">
        <f t="shared" si="316"/>
        <v>-67600.600000000006</v>
      </c>
      <c r="I1396" s="23">
        <f t="shared" si="317"/>
        <v>-4.7181033996729838</v>
      </c>
      <c r="J1396" s="23">
        <f t="shared" si="318"/>
        <v>0</v>
      </c>
      <c r="K1396" s="23">
        <f t="shared" si="319"/>
        <v>20.102713247451501</v>
      </c>
    </row>
    <row r="1397" spans="1:11" ht="25.5">
      <c r="A1397" s="29" t="s">
        <v>52</v>
      </c>
      <c r="B1397" s="21" t="s">
        <v>53</v>
      </c>
      <c r="C1397" s="22">
        <v>70948</v>
      </c>
      <c r="D1397" s="22">
        <v>336276</v>
      </c>
      <c r="E1397" s="22">
        <v>0</v>
      </c>
      <c r="F1397" s="22">
        <v>67600.600000000006</v>
      </c>
      <c r="G1397" s="22">
        <f t="shared" si="315"/>
        <v>-3347.3999999999942</v>
      </c>
      <c r="H1397" s="22">
        <f t="shared" si="316"/>
        <v>-67600.600000000006</v>
      </c>
      <c r="I1397" s="23">
        <f t="shared" si="317"/>
        <v>-4.7181033996729838</v>
      </c>
      <c r="J1397" s="23">
        <f t="shared" si="318"/>
        <v>0</v>
      </c>
      <c r="K1397" s="23">
        <f t="shared" si="319"/>
        <v>20.102713247451501</v>
      </c>
    </row>
    <row r="1398" spans="1:11" ht="25.5">
      <c r="A1398" s="30" t="s">
        <v>54</v>
      </c>
      <c r="B1398" s="21" t="s">
        <v>55</v>
      </c>
      <c r="C1398" s="22">
        <v>54060</v>
      </c>
      <c r="D1398" s="22">
        <v>40218</v>
      </c>
      <c r="E1398" s="22">
        <v>0</v>
      </c>
      <c r="F1398" s="22">
        <v>40218</v>
      </c>
      <c r="G1398" s="22">
        <f t="shared" si="315"/>
        <v>-13842</v>
      </c>
      <c r="H1398" s="22">
        <f t="shared" si="316"/>
        <v>-40218</v>
      </c>
      <c r="I1398" s="23">
        <f t="shared" si="317"/>
        <v>-25.604883462819089</v>
      </c>
      <c r="J1398" s="23">
        <f t="shared" si="318"/>
        <v>0</v>
      </c>
      <c r="K1398" s="23">
        <f t="shared" si="319"/>
        <v>100</v>
      </c>
    </row>
    <row r="1399" spans="1:11" ht="25.5">
      <c r="A1399" s="30" t="s">
        <v>231</v>
      </c>
      <c r="B1399" s="21" t="s">
        <v>232</v>
      </c>
      <c r="C1399" s="22">
        <v>16888</v>
      </c>
      <c r="D1399" s="22">
        <v>296058</v>
      </c>
      <c r="E1399" s="22">
        <v>0</v>
      </c>
      <c r="F1399" s="22">
        <v>27382.6</v>
      </c>
      <c r="G1399" s="22">
        <f t="shared" si="315"/>
        <v>10494.599999999999</v>
      </c>
      <c r="H1399" s="22">
        <f t="shared" si="316"/>
        <v>-27382.6</v>
      </c>
      <c r="I1399" s="23">
        <f t="shared" si="317"/>
        <v>62.14234959734722</v>
      </c>
      <c r="J1399" s="23">
        <f t="shared" si="318"/>
        <v>0</v>
      </c>
      <c r="K1399" s="23">
        <f t="shared" si="319"/>
        <v>9.2490660613798639</v>
      </c>
    </row>
    <row r="1400" spans="1:11" ht="51">
      <c r="A1400" s="28" t="s">
        <v>164</v>
      </c>
      <c r="B1400" s="21" t="s">
        <v>165</v>
      </c>
      <c r="C1400" s="22">
        <v>672982.7</v>
      </c>
      <c r="D1400" s="22">
        <v>25350267</v>
      </c>
      <c r="E1400" s="22">
        <v>2328795</v>
      </c>
      <c r="F1400" s="22">
        <v>2099537.2400000002</v>
      </c>
      <c r="G1400" s="22">
        <f t="shared" si="315"/>
        <v>1426554.5400000003</v>
      </c>
      <c r="H1400" s="22">
        <f t="shared" si="316"/>
        <v>229257.75999999978</v>
      </c>
      <c r="I1400" s="23">
        <f t="shared" si="317"/>
        <v>211.97492000908795</v>
      </c>
      <c r="J1400" s="23">
        <f t="shared" si="318"/>
        <v>90.155519914805737</v>
      </c>
      <c r="K1400" s="23">
        <f t="shared" si="319"/>
        <v>8.282110953703171</v>
      </c>
    </row>
    <row r="1401" spans="1:11" ht="38.25">
      <c r="A1401" s="29" t="s">
        <v>166</v>
      </c>
      <c r="B1401" s="21" t="s">
        <v>167</v>
      </c>
      <c r="C1401" s="22">
        <v>417659.8</v>
      </c>
      <c r="D1401" s="22">
        <v>9032554</v>
      </c>
      <c r="E1401" s="22">
        <v>877925</v>
      </c>
      <c r="F1401" s="22">
        <v>245192.8</v>
      </c>
      <c r="G1401" s="22">
        <f t="shared" si="315"/>
        <v>-172467</v>
      </c>
      <c r="H1401" s="22">
        <f t="shared" si="316"/>
        <v>632732.19999999995</v>
      </c>
      <c r="I1401" s="23">
        <f t="shared" si="317"/>
        <v>-41.293655745657112</v>
      </c>
      <c r="J1401" s="23">
        <f t="shared" si="318"/>
        <v>27.92867272261298</v>
      </c>
      <c r="K1401" s="23">
        <f t="shared" si="319"/>
        <v>2.7145456312799237</v>
      </c>
    </row>
    <row r="1402" spans="1:11" ht="63.75">
      <c r="A1402" s="29" t="s">
        <v>242</v>
      </c>
      <c r="B1402" s="21" t="s">
        <v>243</v>
      </c>
      <c r="C1402" s="22">
        <v>255322.9</v>
      </c>
      <c r="D1402" s="22">
        <v>16317713</v>
      </c>
      <c r="E1402" s="22">
        <v>1450870</v>
      </c>
      <c r="F1402" s="22">
        <v>1854344.44</v>
      </c>
      <c r="G1402" s="22">
        <f t="shared" si="315"/>
        <v>1599021.54</v>
      </c>
      <c r="H1402" s="22">
        <f t="shared" si="316"/>
        <v>-403474.43999999994</v>
      </c>
      <c r="I1402" s="23">
        <f t="shared" si="317"/>
        <v>626.27423548769036</v>
      </c>
      <c r="J1402" s="23">
        <f t="shared" si="318"/>
        <v>127.80913796549656</v>
      </c>
      <c r="K1402" s="23">
        <f t="shared" si="319"/>
        <v>11.363997148374898</v>
      </c>
    </row>
    <row r="1403" spans="1:11">
      <c r="A1403" s="26" t="s">
        <v>56</v>
      </c>
      <c r="B1403" s="21" t="s">
        <v>57</v>
      </c>
      <c r="C1403" s="22">
        <v>0</v>
      </c>
      <c r="D1403" s="22">
        <v>80000</v>
      </c>
      <c r="E1403" s="22">
        <v>0</v>
      </c>
      <c r="F1403" s="22">
        <v>0</v>
      </c>
      <c r="G1403" s="22">
        <f t="shared" si="315"/>
        <v>0</v>
      </c>
      <c r="H1403" s="22">
        <f t="shared" si="316"/>
        <v>0</v>
      </c>
      <c r="I1403" s="23">
        <f t="shared" si="317"/>
        <v>0</v>
      </c>
      <c r="J1403" s="23">
        <f t="shared" si="318"/>
        <v>0</v>
      </c>
      <c r="K1403" s="23">
        <f t="shared" si="319"/>
        <v>0</v>
      </c>
    </row>
    <row r="1404" spans="1:11">
      <c r="A1404" s="27" t="s">
        <v>58</v>
      </c>
      <c r="B1404" s="21" t="s">
        <v>59</v>
      </c>
      <c r="C1404" s="22">
        <v>0</v>
      </c>
      <c r="D1404" s="22">
        <v>80000</v>
      </c>
      <c r="E1404" s="22">
        <v>0</v>
      </c>
      <c r="F1404" s="22">
        <v>0</v>
      </c>
      <c r="G1404" s="22">
        <f t="shared" si="315"/>
        <v>0</v>
      </c>
      <c r="H1404" s="22">
        <f t="shared" si="316"/>
        <v>0</v>
      </c>
      <c r="I1404" s="23">
        <f t="shared" si="317"/>
        <v>0</v>
      </c>
      <c r="J1404" s="23">
        <f t="shared" si="318"/>
        <v>0</v>
      </c>
      <c r="K1404" s="23">
        <f t="shared" si="319"/>
        <v>0</v>
      </c>
    </row>
    <row r="1405" spans="1:11">
      <c r="A1405" s="20"/>
      <c r="B1405" s="21" t="s">
        <v>60</v>
      </c>
      <c r="C1405" s="22">
        <v>-1716961.79</v>
      </c>
      <c r="D1405" s="22">
        <v>-19192712</v>
      </c>
      <c r="E1405" s="22">
        <v>-6931000</v>
      </c>
      <c r="F1405" s="22">
        <v>-2454927.41</v>
      </c>
      <c r="G1405" s="22">
        <f t="shared" si="315"/>
        <v>-737965.62000000011</v>
      </c>
      <c r="H1405" s="22">
        <f t="shared" si="316"/>
        <v>-4476072.59</v>
      </c>
      <c r="I1405" s="23">
        <f t="shared" si="317"/>
        <v>42.980899417685947</v>
      </c>
      <c r="J1405" s="23">
        <f t="shared" si="318"/>
        <v>35.41952690809407</v>
      </c>
      <c r="K1405" s="23">
        <f t="shared" si="319"/>
        <v>12.790935486345026</v>
      </c>
    </row>
    <row r="1406" spans="1:11">
      <c r="A1406" s="20" t="s">
        <v>61</v>
      </c>
      <c r="B1406" s="21" t="s">
        <v>62</v>
      </c>
      <c r="C1406" s="22">
        <v>1716961.79</v>
      </c>
      <c r="D1406" s="22">
        <v>19192712</v>
      </c>
      <c r="E1406" s="22">
        <v>6931000</v>
      </c>
      <c r="F1406" s="22">
        <v>2454927.41</v>
      </c>
      <c r="G1406" s="22">
        <f t="shared" si="315"/>
        <v>737965.62000000011</v>
      </c>
      <c r="H1406" s="22">
        <f t="shared" si="316"/>
        <v>4476072.59</v>
      </c>
      <c r="I1406" s="23">
        <f t="shared" si="317"/>
        <v>42.980899417685947</v>
      </c>
      <c r="J1406" s="23">
        <f t="shared" si="318"/>
        <v>35.41952690809407</v>
      </c>
      <c r="K1406" s="23">
        <f t="shared" si="319"/>
        <v>12.790935486345026</v>
      </c>
    </row>
    <row r="1407" spans="1:11">
      <c r="A1407" s="26" t="s">
        <v>63</v>
      </c>
      <c r="B1407" s="21" t="s">
        <v>64</v>
      </c>
      <c r="C1407" s="22">
        <v>1716961.79</v>
      </c>
      <c r="D1407" s="22">
        <v>19192712</v>
      </c>
      <c r="E1407" s="22">
        <v>6931000</v>
      </c>
      <c r="F1407" s="22">
        <v>2454927.41</v>
      </c>
      <c r="G1407" s="22">
        <f t="shared" si="315"/>
        <v>737965.62000000011</v>
      </c>
      <c r="H1407" s="22">
        <f t="shared" si="316"/>
        <v>4476072.59</v>
      </c>
      <c r="I1407" s="23">
        <f t="shared" si="317"/>
        <v>42.980899417685947</v>
      </c>
      <c r="J1407" s="23">
        <f t="shared" si="318"/>
        <v>35.41952690809407</v>
      </c>
      <c r="K1407" s="23">
        <f t="shared" si="319"/>
        <v>12.790935486345026</v>
      </c>
    </row>
    <row r="1408" spans="1:11" ht="25.5">
      <c r="A1408" s="27" t="s">
        <v>152</v>
      </c>
      <c r="B1408" s="21" t="s">
        <v>153</v>
      </c>
      <c r="C1408" s="22">
        <v>-22711066.920000002</v>
      </c>
      <c r="D1408" s="22">
        <v>19192712</v>
      </c>
      <c r="E1408" s="22">
        <v>6931000</v>
      </c>
      <c r="F1408" s="22">
        <v>-18641556.739999998</v>
      </c>
      <c r="G1408" s="22">
        <f t="shared" si="315"/>
        <v>4069510.1800000034</v>
      </c>
      <c r="H1408" s="22">
        <f t="shared" si="316"/>
        <v>25572556.739999998</v>
      </c>
      <c r="I1408" s="23">
        <f t="shared" si="317"/>
        <v>-17.918621764159738</v>
      </c>
      <c r="J1408" s="23">
        <f t="shared" si="318"/>
        <v>-268.9591219160294</v>
      </c>
      <c r="K1408" s="23">
        <f t="shared" si="319"/>
        <v>-97.128309641701478</v>
      </c>
    </row>
    <row r="1409" spans="1:11" s="35" customFormat="1" ht="51">
      <c r="A1409" s="36" t="s">
        <v>181</v>
      </c>
      <c r="B1409" s="32" t="s">
        <v>182</v>
      </c>
      <c r="C1409" s="33"/>
      <c r="D1409" s="33"/>
      <c r="E1409" s="33"/>
      <c r="F1409" s="33"/>
      <c r="G1409" s="33"/>
      <c r="H1409" s="33"/>
      <c r="I1409" s="34"/>
      <c r="J1409" s="34"/>
      <c r="K1409" s="34"/>
    </row>
    <row r="1410" spans="1:11">
      <c r="A1410" s="20" t="s">
        <v>26</v>
      </c>
      <c r="B1410" s="21" t="s">
        <v>27</v>
      </c>
      <c r="C1410" s="22">
        <v>238581</v>
      </c>
      <c r="D1410" s="22">
        <v>107749</v>
      </c>
      <c r="E1410" s="22">
        <v>50439</v>
      </c>
      <c r="F1410" s="22">
        <v>107749</v>
      </c>
      <c r="G1410" s="22">
        <f t="shared" ref="G1410:G1421" si="320">F1410-C1410</f>
        <v>-130832</v>
      </c>
      <c r="H1410" s="22">
        <f t="shared" ref="H1410:H1421" si="321">E1410-F1410</f>
        <v>-57310</v>
      </c>
      <c r="I1410" s="23">
        <f t="shared" ref="I1410:I1421" si="322">IF(ISERROR(F1410/C1410),0,F1410/C1410*100-100)</f>
        <v>-54.837560409253044</v>
      </c>
      <c r="J1410" s="23">
        <f t="shared" ref="J1410:J1421" si="323">IF(ISERROR(F1410/E1410),0,F1410/E1410*100)</f>
        <v>213.62239536866312</v>
      </c>
      <c r="K1410" s="23">
        <f t="shared" ref="K1410:K1421" si="324">IF(ISERROR(F1410/D1410),0,F1410/D1410*100)</f>
        <v>100</v>
      </c>
    </row>
    <row r="1411" spans="1:11">
      <c r="A1411" s="26" t="s">
        <v>28</v>
      </c>
      <c r="B1411" s="21" t="s">
        <v>29</v>
      </c>
      <c r="C1411" s="22">
        <v>238581</v>
      </c>
      <c r="D1411" s="22">
        <v>107749</v>
      </c>
      <c r="E1411" s="22">
        <v>50439</v>
      </c>
      <c r="F1411" s="22">
        <v>107749</v>
      </c>
      <c r="G1411" s="22">
        <f t="shared" si="320"/>
        <v>-130832</v>
      </c>
      <c r="H1411" s="22">
        <f t="shared" si="321"/>
        <v>-57310</v>
      </c>
      <c r="I1411" s="23">
        <f t="shared" si="322"/>
        <v>-54.837560409253044</v>
      </c>
      <c r="J1411" s="23">
        <f t="shared" si="323"/>
        <v>213.62239536866312</v>
      </c>
      <c r="K1411" s="23">
        <f t="shared" si="324"/>
        <v>100</v>
      </c>
    </row>
    <row r="1412" spans="1:11">
      <c r="A1412" s="27" t="s">
        <v>30</v>
      </c>
      <c r="B1412" s="21" t="s">
        <v>31</v>
      </c>
      <c r="C1412" s="22">
        <v>238581</v>
      </c>
      <c r="D1412" s="22">
        <v>107749</v>
      </c>
      <c r="E1412" s="22">
        <v>50439</v>
      </c>
      <c r="F1412" s="22">
        <v>107749</v>
      </c>
      <c r="G1412" s="22">
        <f t="shared" si="320"/>
        <v>-130832</v>
      </c>
      <c r="H1412" s="22">
        <f t="shared" si="321"/>
        <v>-57310</v>
      </c>
      <c r="I1412" s="23">
        <f t="shared" si="322"/>
        <v>-54.837560409253044</v>
      </c>
      <c r="J1412" s="23">
        <f t="shared" si="323"/>
        <v>213.62239536866312</v>
      </c>
      <c r="K1412" s="23">
        <f t="shared" si="324"/>
        <v>100</v>
      </c>
    </row>
    <row r="1413" spans="1:11">
      <c r="A1413" s="20" t="s">
        <v>32</v>
      </c>
      <c r="B1413" s="21" t="s">
        <v>33</v>
      </c>
      <c r="C1413" s="22">
        <v>57194.3</v>
      </c>
      <c r="D1413" s="22">
        <v>107749</v>
      </c>
      <c r="E1413" s="22">
        <v>50439</v>
      </c>
      <c r="F1413" s="22">
        <v>45164.97</v>
      </c>
      <c r="G1413" s="22">
        <f t="shared" si="320"/>
        <v>-12029.330000000002</v>
      </c>
      <c r="H1413" s="22">
        <f t="shared" si="321"/>
        <v>5274.0299999999988</v>
      </c>
      <c r="I1413" s="23">
        <f t="shared" si="322"/>
        <v>-21.032393088122419</v>
      </c>
      <c r="J1413" s="23">
        <f t="shared" si="323"/>
        <v>89.543745910902288</v>
      </c>
      <c r="K1413" s="23">
        <f t="shared" si="324"/>
        <v>41.916834494983711</v>
      </c>
    </row>
    <row r="1414" spans="1:11">
      <c r="A1414" s="26" t="s">
        <v>34</v>
      </c>
      <c r="B1414" s="21" t="s">
        <v>35</v>
      </c>
      <c r="C1414" s="22">
        <v>57194.3</v>
      </c>
      <c r="D1414" s="22">
        <v>107749</v>
      </c>
      <c r="E1414" s="22">
        <v>50439</v>
      </c>
      <c r="F1414" s="22">
        <v>45164.97</v>
      </c>
      <c r="G1414" s="22">
        <f t="shared" si="320"/>
        <v>-12029.330000000002</v>
      </c>
      <c r="H1414" s="22">
        <f t="shared" si="321"/>
        <v>5274.0299999999988</v>
      </c>
      <c r="I1414" s="23">
        <f t="shared" si="322"/>
        <v>-21.032393088122419</v>
      </c>
      <c r="J1414" s="23">
        <f t="shared" si="323"/>
        <v>89.543745910902288</v>
      </c>
      <c r="K1414" s="23">
        <f t="shared" si="324"/>
        <v>41.916834494983711</v>
      </c>
    </row>
    <row r="1415" spans="1:11">
      <c r="A1415" s="27" t="s">
        <v>36</v>
      </c>
      <c r="B1415" s="21" t="s">
        <v>37</v>
      </c>
      <c r="C1415" s="22">
        <v>57194.3</v>
      </c>
      <c r="D1415" s="22">
        <v>107749</v>
      </c>
      <c r="E1415" s="22">
        <v>50439</v>
      </c>
      <c r="F1415" s="22">
        <v>45164.97</v>
      </c>
      <c r="G1415" s="22">
        <f t="shared" si="320"/>
        <v>-12029.330000000002</v>
      </c>
      <c r="H1415" s="22">
        <f t="shared" si="321"/>
        <v>5274.0299999999988</v>
      </c>
      <c r="I1415" s="23">
        <f t="shared" si="322"/>
        <v>-21.032393088122419</v>
      </c>
      <c r="J1415" s="23">
        <f t="shared" si="323"/>
        <v>89.543745910902288</v>
      </c>
      <c r="K1415" s="23">
        <f t="shared" si="324"/>
        <v>41.916834494983711</v>
      </c>
    </row>
    <row r="1416" spans="1:11">
      <c r="A1416" s="28" t="s">
        <v>38</v>
      </c>
      <c r="B1416" s="21" t="s">
        <v>39</v>
      </c>
      <c r="C1416" s="22">
        <v>47368.51</v>
      </c>
      <c r="D1416" s="22">
        <v>62439</v>
      </c>
      <c r="E1416" s="22">
        <v>30439</v>
      </c>
      <c r="F1416" s="22">
        <v>36407.160000000003</v>
      </c>
      <c r="G1416" s="22">
        <f t="shared" si="320"/>
        <v>-10961.349999999999</v>
      </c>
      <c r="H1416" s="22">
        <f t="shared" si="321"/>
        <v>-5968.1600000000035</v>
      </c>
      <c r="I1416" s="23">
        <f t="shared" si="322"/>
        <v>-23.140584324902775</v>
      </c>
      <c r="J1416" s="23">
        <f t="shared" si="323"/>
        <v>119.60695160813431</v>
      </c>
      <c r="K1416" s="23">
        <f t="shared" si="324"/>
        <v>58.308364964205076</v>
      </c>
    </row>
    <row r="1417" spans="1:11">
      <c r="A1417" s="28" t="s">
        <v>40</v>
      </c>
      <c r="B1417" s="21" t="s">
        <v>41</v>
      </c>
      <c r="C1417" s="22">
        <v>9825.7900000000009</v>
      </c>
      <c r="D1417" s="22">
        <v>45310</v>
      </c>
      <c r="E1417" s="22">
        <v>20000</v>
      </c>
      <c r="F1417" s="22">
        <v>8757.81</v>
      </c>
      <c r="G1417" s="22">
        <f t="shared" si="320"/>
        <v>-1067.9800000000014</v>
      </c>
      <c r="H1417" s="22">
        <f t="shared" si="321"/>
        <v>11242.19</v>
      </c>
      <c r="I1417" s="23">
        <f t="shared" si="322"/>
        <v>-10.869151488073754</v>
      </c>
      <c r="J1417" s="23">
        <f t="shared" si="323"/>
        <v>43.789049999999996</v>
      </c>
      <c r="K1417" s="23">
        <f t="shared" si="324"/>
        <v>19.328647097770908</v>
      </c>
    </row>
    <row r="1418" spans="1:11">
      <c r="A1418" s="29" t="s">
        <v>82</v>
      </c>
      <c r="B1418" s="21" t="s">
        <v>83</v>
      </c>
      <c r="C1418" s="22">
        <v>1260</v>
      </c>
      <c r="D1418" s="22">
        <v>0</v>
      </c>
      <c r="E1418" s="22">
        <v>0</v>
      </c>
      <c r="F1418" s="22">
        <v>0</v>
      </c>
      <c r="G1418" s="22">
        <f t="shared" si="320"/>
        <v>-1260</v>
      </c>
      <c r="H1418" s="22">
        <f t="shared" si="321"/>
        <v>0</v>
      </c>
      <c r="I1418" s="23">
        <f t="shared" si="322"/>
        <v>-100</v>
      </c>
      <c r="J1418" s="23">
        <f t="shared" si="323"/>
        <v>0</v>
      </c>
      <c r="K1418" s="23">
        <f t="shared" si="324"/>
        <v>0</v>
      </c>
    </row>
    <row r="1419" spans="1:11">
      <c r="A1419" s="20"/>
      <c r="B1419" s="21" t="s">
        <v>60</v>
      </c>
      <c r="C1419" s="22">
        <v>181386.7</v>
      </c>
      <c r="D1419" s="22">
        <v>0</v>
      </c>
      <c r="E1419" s="22">
        <v>0</v>
      </c>
      <c r="F1419" s="22">
        <v>62584.03</v>
      </c>
      <c r="G1419" s="22">
        <f t="shared" si="320"/>
        <v>-118802.67000000001</v>
      </c>
      <c r="H1419" s="22">
        <f t="shared" si="321"/>
        <v>-62584.03</v>
      </c>
      <c r="I1419" s="23">
        <f t="shared" si="322"/>
        <v>-65.496902474106435</v>
      </c>
      <c r="J1419" s="23">
        <f t="shared" si="323"/>
        <v>0</v>
      </c>
      <c r="K1419" s="23">
        <f t="shared" si="324"/>
        <v>0</v>
      </c>
    </row>
    <row r="1420" spans="1:11">
      <c r="A1420" s="20" t="s">
        <v>61</v>
      </c>
      <c r="B1420" s="21" t="s">
        <v>62</v>
      </c>
      <c r="C1420" s="22">
        <v>-181386.7</v>
      </c>
      <c r="D1420" s="22">
        <v>0</v>
      </c>
      <c r="E1420" s="22">
        <v>0</v>
      </c>
      <c r="F1420" s="22">
        <v>-62584.03</v>
      </c>
      <c r="G1420" s="22">
        <f t="shared" si="320"/>
        <v>118802.67000000001</v>
      </c>
      <c r="H1420" s="22">
        <f t="shared" si="321"/>
        <v>62584.03</v>
      </c>
      <c r="I1420" s="23">
        <f t="shared" si="322"/>
        <v>-65.496902474106435</v>
      </c>
      <c r="J1420" s="23">
        <f t="shared" si="323"/>
        <v>0</v>
      </c>
      <c r="K1420" s="23">
        <f t="shared" si="324"/>
        <v>0</v>
      </c>
    </row>
    <row r="1421" spans="1:11">
      <c r="A1421" s="26" t="s">
        <v>63</v>
      </c>
      <c r="B1421" s="21" t="s">
        <v>64</v>
      </c>
      <c r="C1421" s="22">
        <v>-181386.7</v>
      </c>
      <c r="D1421" s="22">
        <v>0</v>
      </c>
      <c r="E1421" s="22">
        <v>0</v>
      </c>
      <c r="F1421" s="22">
        <v>-62584.03</v>
      </c>
      <c r="G1421" s="22">
        <f t="shared" si="320"/>
        <v>118802.67000000001</v>
      </c>
      <c r="H1421" s="22">
        <f t="shared" si="321"/>
        <v>62584.03</v>
      </c>
      <c r="I1421" s="23">
        <f t="shared" si="322"/>
        <v>-65.496902474106435</v>
      </c>
      <c r="J1421" s="23">
        <f t="shared" si="323"/>
        <v>0</v>
      </c>
      <c r="K1421" s="23">
        <f t="shared" si="324"/>
        <v>0</v>
      </c>
    </row>
    <row r="1422" spans="1:11" s="35" customFormat="1" ht="25.5">
      <c r="A1422" s="36" t="s">
        <v>134</v>
      </c>
      <c r="B1422" s="32" t="s">
        <v>549</v>
      </c>
      <c r="C1422" s="33"/>
      <c r="D1422" s="33"/>
      <c r="E1422" s="33"/>
      <c r="F1422" s="33"/>
      <c r="G1422" s="33"/>
      <c r="H1422" s="33"/>
      <c r="I1422" s="34"/>
      <c r="J1422" s="34"/>
      <c r="K1422" s="34"/>
    </row>
    <row r="1423" spans="1:11">
      <c r="A1423" s="20" t="s">
        <v>26</v>
      </c>
      <c r="B1423" s="21" t="s">
        <v>27</v>
      </c>
      <c r="C1423" s="22">
        <v>1221948</v>
      </c>
      <c r="D1423" s="22">
        <v>1208403</v>
      </c>
      <c r="E1423" s="22">
        <v>260714</v>
      </c>
      <c r="F1423" s="22">
        <v>1208403</v>
      </c>
      <c r="G1423" s="22">
        <f t="shared" ref="G1423:G1433" si="325">F1423-C1423</f>
        <v>-13545</v>
      </c>
      <c r="H1423" s="22">
        <f t="shared" ref="H1423:H1433" si="326">E1423-F1423</f>
        <v>-947689</v>
      </c>
      <c r="I1423" s="23">
        <f t="shared" ref="I1423:I1433" si="327">IF(ISERROR(F1423/C1423),0,F1423/C1423*100-100)</f>
        <v>-1.1084759744277193</v>
      </c>
      <c r="J1423" s="23">
        <f t="shared" ref="J1423:J1433" si="328">IF(ISERROR(F1423/E1423),0,F1423/E1423*100)</f>
        <v>463.49754903840994</v>
      </c>
      <c r="K1423" s="23">
        <f t="shared" ref="K1423:K1433" si="329">IF(ISERROR(F1423/D1423),0,F1423/D1423*100)</f>
        <v>100</v>
      </c>
    </row>
    <row r="1424" spans="1:11">
      <c r="A1424" s="26" t="s">
        <v>28</v>
      </c>
      <c r="B1424" s="21" t="s">
        <v>29</v>
      </c>
      <c r="C1424" s="22">
        <v>1221948</v>
      </c>
      <c r="D1424" s="22">
        <v>1208403</v>
      </c>
      <c r="E1424" s="22">
        <v>260714</v>
      </c>
      <c r="F1424" s="22">
        <v>1208403</v>
      </c>
      <c r="G1424" s="22">
        <f t="shared" si="325"/>
        <v>-13545</v>
      </c>
      <c r="H1424" s="22">
        <f t="shared" si="326"/>
        <v>-947689</v>
      </c>
      <c r="I1424" s="23">
        <f t="shared" si="327"/>
        <v>-1.1084759744277193</v>
      </c>
      <c r="J1424" s="23">
        <f t="shared" si="328"/>
        <v>463.49754903840994</v>
      </c>
      <c r="K1424" s="23">
        <f t="shared" si="329"/>
        <v>100</v>
      </c>
    </row>
    <row r="1425" spans="1:11">
      <c r="A1425" s="27" t="s">
        <v>30</v>
      </c>
      <c r="B1425" s="21" t="s">
        <v>31</v>
      </c>
      <c r="C1425" s="22">
        <v>1221948</v>
      </c>
      <c r="D1425" s="22">
        <v>1208403</v>
      </c>
      <c r="E1425" s="22">
        <v>260714</v>
      </c>
      <c r="F1425" s="22">
        <v>1208403</v>
      </c>
      <c r="G1425" s="22">
        <f t="shared" si="325"/>
        <v>-13545</v>
      </c>
      <c r="H1425" s="22">
        <f t="shared" si="326"/>
        <v>-947689</v>
      </c>
      <c r="I1425" s="23">
        <f t="shared" si="327"/>
        <v>-1.1084759744277193</v>
      </c>
      <c r="J1425" s="23">
        <f t="shared" si="328"/>
        <v>463.49754903840994</v>
      </c>
      <c r="K1425" s="23">
        <f t="shared" si="329"/>
        <v>100</v>
      </c>
    </row>
    <row r="1426" spans="1:11">
      <c r="A1426" s="20" t="s">
        <v>32</v>
      </c>
      <c r="B1426" s="21" t="s">
        <v>33</v>
      </c>
      <c r="C1426" s="22">
        <v>188558.34</v>
      </c>
      <c r="D1426" s="22">
        <v>1208403</v>
      </c>
      <c r="E1426" s="22">
        <v>260714</v>
      </c>
      <c r="F1426" s="22">
        <v>162277.32</v>
      </c>
      <c r="G1426" s="22">
        <f t="shared" si="325"/>
        <v>-26281.01999999999</v>
      </c>
      <c r="H1426" s="22">
        <f t="shared" si="326"/>
        <v>98436.68</v>
      </c>
      <c r="I1426" s="23">
        <f t="shared" si="327"/>
        <v>-13.937871960476528</v>
      </c>
      <c r="J1426" s="23">
        <f t="shared" si="328"/>
        <v>62.243423828409682</v>
      </c>
      <c r="K1426" s="23">
        <f t="shared" si="329"/>
        <v>13.429072916899413</v>
      </c>
    </row>
    <row r="1427" spans="1:11">
      <c r="A1427" s="26" t="s">
        <v>34</v>
      </c>
      <c r="B1427" s="21" t="s">
        <v>35</v>
      </c>
      <c r="C1427" s="22">
        <v>188558.34</v>
      </c>
      <c r="D1427" s="22">
        <v>1208403</v>
      </c>
      <c r="E1427" s="22">
        <v>260714</v>
      </c>
      <c r="F1427" s="22">
        <v>162277.32</v>
      </c>
      <c r="G1427" s="22">
        <f t="shared" si="325"/>
        <v>-26281.01999999999</v>
      </c>
      <c r="H1427" s="22">
        <f t="shared" si="326"/>
        <v>98436.68</v>
      </c>
      <c r="I1427" s="23">
        <f t="shared" si="327"/>
        <v>-13.937871960476528</v>
      </c>
      <c r="J1427" s="23">
        <f t="shared" si="328"/>
        <v>62.243423828409682</v>
      </c>
      <c r="K1427" s="23">
        <f t="shared" si="329"/>
        <v>13.429072916899413</v>
      </c>
    </row>
    <row r="1428" spans="1:11">
      <c r="A1428" s="27" t="s">
        <v>36</v>
      </c>
      <c r="B1428" s="21" t="s">
        <v>37</v>
      </c>
      <c r="C1428" s="22">
        <v>188558.34</v>
      </c>
      <c r="D1428" s="22">
        <v>1208403</v>
      </c>
      <c r="E1428" s="22">
        <v>260714</v>
      </c>
      <c r="F1428" s="22">
        <v>162277.32</v>
      </c>
      <c r="G1428" s="22">
        <f t="shared" si="325"/>
        <v>-26281.01999999999</v>
      </c>
      <c r="H1428" s="22">
        <f t="shared" si="326"/>
        <v>98436.68</v>
      </c>
      <c r="I1428" s="23">
        <f t="shared" si="327"/>
        <v>-13.937871960476528</v>
      </c>
      <c r="J1428" s="23">
        <f t="shared" si="328"/>
        <v>62.243423828409682</v>
      </c>
      <c r="K1428" s="23">
        <f t="shared" si="329"/>
        <v>13.429072916899413</v>
      </c>
    </row>
    <row r="1429" spans="1:11">
      <c r="A1429" s="28" t="s">
        <v>38</v>
      </c>
      <c r="B1429" s="21" t="s">
        <v>39</v>
      </c>
      <c r="C1429" s="22">
        <v>185079.44</v>
      </c>
      <c r="D1429" s="22">
        <v>1072963</v>
      </c>
      <c r="E1429" s="22">
        <v>243491</v>
      </c>
      <c r="F1429" s="22">
        <v>151162.95000000001</v>
      </c>
      <c r="G1429" s="22">
        <f t="shared" si="325"/>
        <v>-33916.489999999991</v>
      </c>
      <c r="H1429" s="22">
        <f t="shared" si="326"/>
        <v>92328.049999999988</v>
      </c>
      <c r="I1429" s="23">
        <f t="shared" si="327"/>
        <v>-18.325368825408148</v>
      </c>
      <c r="J1429" s="23">
        <f t="shared" si="328"/>
        <v>62.081534841123499</v>
      </c>
      <c r="K1429" s="23">
        <f t="shared" si="329"/>
        <v>14.088365582037779</v>
      </c>
    </row>
    <row r="1430" spans="1:11">
      <c r="A1430" s="28" t="s">
        <v>40</v>
      </c>
      <c r="B1430" s="21" t="s">
        <v>41</v>
      </c>
      <c r="C1430" s="22">
        <v>3478.9</v>
      </c>
      <c r="D1430" s="22">
        <v>135440</v>
      </c>
      <c r="E1430" s="22">
        <v>17223</v>
      </c>
      <c r="F1430" s="22">
        <v>11114.37</v>
      </c>
      <c r="G1430" s="22">
        <f t="shared" si="325"/>
        <v>7635.4700000000012</v>
      </c>
      <c r="H1430" s="22">
        <f t="shared" si="326"/>
        <v>6108.6299999999992</v>
      </c>
      <c r="I1430" s="23">
        <f t="shared" si="327"/>
        <v>219.47943315415796</v>
      </c>
      <c r="J1430" s="23">
        <f t="shared" si="328"/>
        <v>64.532137258317363</v>
      </c>
      <c r="K1430" s="23">
        <f t="shared" si="329"/>
        <v>8.2061207914943903</v>
      </c>
    </row>
    <row r="1431" spans="1:11">
      <c r="A1431" s="20"/>
      <c r="B1431" s="21" t="s">
        <v>60</v>
      </c>
      <c r="C1431" s="22">
        <v>1033389.66</v>
      </c>
      <c r="D1431" s="22">
        <v>0</v>
      </c>
      <c r="E1431" s="22">
        <v>0</v>
      </c>
      <c r="F1431" s="22">
        <v>1046125.68</v>
      </c>
      <c r="G1431" s="22">
        <f t="shared" si="325"/>
        <v>12736.020000000019</v>
      </c>
      <c r="H1431" s="22">
        <f t="shared" si="326"/>
        <v>-1046125.68</v>
      </c>
      <c r="I1431" s="23">
        <f t="shared" si="327"/>
        <v>1.2324508840160036</v>
      </c>
      <c r="J1431" s="23">
        <f t="shared" si="328"/>
        <v>0</v>
      </c>
      <c r="K1431" s="23">
        <f t="shared" si="329"/>
        <v>0</v>
      </c>
    </row>
    <row r="1432" spans="1:11">
      <c r="A1432" s="20" t="s">
        <v>61</v>
      </c>
      <c r="B1432" s="21" t="s">
        <v>62</v>
      </c>
      <c r="C1432" s="22">
        <v>-1033389.66</v>
      </c>
      <c r="D1432" s="22">
        <v>0</v>
      </c>
      <c r="E1432" s="22">
        <v>0</v>
      </c>
      <c r="F1432" s="22">
        <v>-1046125.68</v>
      </c>
      <c r="G1432" s="22">
        <f t="shared" si="325"/>
        <v>-12736.020000000019</v>
      </c>
      <c r="H1432" s="22">
        <f t="shared" si="326"/>
        <v>1046125.68</v>
      </c>
      <c r="I1432" s="23">
        <f t="shared" si="327"/>
        <v>1.2324508840160036</v>
      </c>
      <c r="J1432" s="23">
        <f t="shared" si="328"/>
        <v>0</v>
      </c>
      <c r="K1432" s="23">
        <f t="shared" si="329"/>
        <v>0</v>
      </c>
    </row>
    <row r="1433" spans="1:11">
      <c r="A1433" s="26" t="s">
        <v>63</v>
      </c>
      <c r="B1433" s="21" t="s">
        <v>64</v>
      </c>
      <c r="C1433" s="22">
        <v>-1033389.66</v>
      </c>
      <c r="D1433" s="22">
        <v>0</v>
      </c>
      <c r="E1433" s="22">
        <v>0</v>
      </c>
      <c r="F1433" s="22">
        <v>-1046125.68</v>
      </c>
      <c r="G1433" s="22">
        <f t="shared" si="325"/>
        <v>-12736.020000000019</v>
      </c>
      <c r="H1433" s="22">
        <f t="shared" si="326"/>
        <v>1046125.68</v>
      </c>
      <c r="I1433" s="23">
        <f t="shared" si="327"/>
        <v>1.2324508840160036</v>
      </c>
      <c r="J1433" s="23">
        <f t="shared" si="328"/>
        <v>0</v>
      </c>
      <c r="K1433" s="23">
        <f t="shared" si="329"/>
        <v>0</v>
      </c>
    </row>
    <row r="1434" spans="1:11" s="35" customFormat="1" ht="38.25">
      <c r="A1434" s="31" t="s">
        <v>156</v>
      </c>
      <c r="B1434" s="32" t="s">
        <v>157</v>
      </c>
      <c r="C1434" s="33"/>
      <c r="D1434" s="33"/>
      <c r="E1434" s="33"/>
      <c r="F1434" s="33"/>
      <c r="G1434" s="33"/>
      <c r="H1434" s="33"/>
      <c r="I1434" s="34"/>
      <c r="J1434" s="34"/>
      <c r="K1434" s="34"/>
    </row>
    <row r="1435" spans="1:11">
      <c r="A1435" s="20" t="s">
        <v>26</v>
      </c>
      <c r="B1435" s="21" t="s">
        <v>27</v>
      </c>
      <c r="C1435" s="22">
        <v>35183</v>
      </c>
      <c r="D1435" s="22">
        <v>0</v>
      </c>
      <c r="E1435" s="22">
        <v>0</v>
      </c>
      <c r="F1435" s="22">
        <v>0</v>
      </c>
      <c r="G1435" s="22">
        <f t="shared" ref="G1435:G1447" si="330">F1435-C1435</f>
        <v>-35183</v>
      </c>
      <c r="H1435" s="22">
        <f t="shared" ref="H1435:H1447" si="331">E1435-F1435</f>
        <v>0</v>
      </c>
      <c r="I1435" s="23">
        <f t="shared" ref="I1435:I1447" si="332">IF(ISERROR(F1435/C1435),0,F1435/C1435*100-100)</f>
        <v>-100</v>
      </c>
      <c r="J1435" s="23">
        <f t="shared" ref="J1435:J1447" si="333">IF(ISERROR(F1435/E1435),0,F1435/E1435*100)</f>
        <v>0</v>
      </c>
      <c r="K1435" s="23">
        <f t="shared" ref="K1435:K1447" si="334">IF(ISERROR(F1435/D1435),0,F1435/D1435*100)</f>
        <v>0</v>
      </c>
    </row>
    <row r="1436" spans="1:11">
      <c r="A1436" s="26" t="s">
        <v>28</v>
      </c>
      <c r="B1436" s="21" t="s">
        <v>29</v>
      </c>
      <c r="C1436" s="22">
        <v>35183</v>
      </c>
      <c r="D1436" s="22">
        <v>0</v>
      </c>
      <c r="E1436" s="22">
        <v>0</v>
      </c>
      <c r="F1436" s="22">
        <v>0</v>
      </c>
      <c r="G1436" s="22">
        <f t="shared" si="330"/>
        <v>-35183</v>
      </c>
      <c r="H1436" s="22">
        <f t="shared" si="331"/>
        <v>0</v>
      </c>
      <c r="I1436" s="23">
        <f t="shared" si="332"/>
        <v>-100</v>
      </c>
      <c r="J1436" s="23">
        <f t="shared" si="333"/>
        <v>0</v>
      </c>
      <c r="K1436" s="23">
        <f t="shared" si="334"/>
        <v>0</v>
      </c>
    </row>
    <row r="1437" spans="1:11">
      <c r="A1437" s="27" t="s">
        <v>30</v>
      </c>
      <c r="B1437" s="21" t="s">
        <v>31</v>
      </c>
      <c r="C1437" s="22">
        <v>35183</v>
      </c>
      <c r="D1437" s="22">
        <v>0</v>
      </c>
      <c r="E1437" s="22">
        <v>0</v>
      </c>
      <c r="F1437" s="22">
        <v>0</v>
      </c>
      <c r="G1437" s="22">
        <f t="shared" si="330"/>
        <v>-35183</v>
      </c>
      <c r="H1437" s="22">
        <f t="shared" si="331"/>
        <v>0</v>
      </c>
      <c r="I1437" s="23">
        <f t="shared" si="332"/>
        <v>-100</v>
      </c>
      <c r="J1437" s="23">
        <f t="shared" si="333"/>
        <v>0</v>
      </c>
      <c r="K1437" s="23">
        <f t="shared" si="334"/>
        <v>0</v>
      </c>
    </row>
    <row r="1438" spans="1:11">
      <c r="A1438" s="20" t="s">
        <v>32</v>
      </c>
      <c r="B1438" s="21" t="s">
        <v>33</v>
      </c>
      <c r="C1438" s="22">
        <v>34008.29</v>
      </c>
      <c r="D1438" s="22">
        <v>0</v>
      </c>
      <c r="E1438" s="22">
        <v>0</v>
      </c>
      <c r="F1438" s="22">
        <v>0</v>
      </c>
      <c r="G1438" s="22">
        <f t="shared" si="330"/>
        <v>-34008.29</v>
      </c>
      <c r="H1438" s="22">
        <f t="shared" si="331"/>
        <v>0</v>
      </c>
      <c r="I1438" s="23">
        <f t="shared" si="332"/>
        <v>-100</v>
      </c>
      <c r="J1438" s="23">
        <f t="shared" si="333"/>
        <v>0</v>
      </c>
      <c r="K1438" s="23">
        <f t="shared" si="334"/>
        <v>0</v>
      </c>
    </row>
    <row r="1439" spans="1:11">
      <c r="A1439" s="26" t="s">
        <v>34</v>
      </c>
      <c r="B1439" s="21" t="s">
        <v>35</v>
      </c>
      <c r="C1439" s="22">
        <v>34008.29</v>
      </c>
      <c r="D1439" s="22">
        <v>0</v>
      </c>
      <c r="E1439" s="22">
        <v>0</v>
      </c>
      <c r="F1439" s="22">
        <v>0</v>
      </c>
      <c r="G1439" s="22">
        <f t="shared" si="330"/>
        <v>-34008.29</v>
      </c>
      <c r="H1439" s="22">
        <f t="shared" si="331"/>
        <v>0</v>
      </c>
      <c r="I1439" s="23">
        <f t="shared" si="332"/>
        <v>-100</v>
      </c>
      <c r="J1439" s="23">
        <f t="shared" si="333"/>
        <v>0</v>
      </c>
      <c r="K1439" s="23">
        <f t="shared" si="334"/>
        <v>0</v>
      </c>
    </row>
    <row r="1440" spans="1:11">
      <c r="A1440" s="27" t="s">
        <v>36</v>
      </c>
      <c r="B1440" s="21" t="s">
        <v>37</v>
      </c>
      <c r="C1440" s="22">
        <v>17651.53</v>
      </c>
      <c r="D1440" s="22">
        <v>0</v>
      </c>
      <c r="E1440" s="22">
        <v>0</v>
      </c>
      <c r="F1440" s="22">
        <v>0</v>
      </c>
      <c r="G1440" s="22">
        <f t="shared" si="330"/>
        <v>-17651.53</v>
      </c>
      <c r="H1440" s="22">
        <f t="shared" si="331"/>
        <v>0</v>
      </c>
      <c r="I1440" s="23">
        <f t="shared" si="332"/>
        <v>-100</v>
      </c>
      <c r="J1440" s="23">
        <f t="shared" si="333"/>
        <v>0</v>
      </c>
      <c r="K1440" s="23">
        <f t="shared" si="334"/>
        <v>0</v>
      </c>
    </row>
    <row r="1441" spans="1:11">
      <c r="A1441" s="28" t="s">
        <v>38</v>
      </c>
      <c r="B1441" s="21" t="s">
        <v>39</v>
      </c>
      <c r="C1441" s="22">
        <v>3411.33</v>
      </c>
      <c r="D1441" s="22">
        <v>0</v>
      </c>
      <c r="E1441" s="22">
        <v>0</v>
      </c>
      <c r="F1441" s="22">
        <v>0</v>
      </c>
      <c r="G1441" s="22">
        <f t="shared" si="330"/>
        <v>-3411.33</v>
      </c>
      <c r="H1441" s="22">
        <f t="shared" si="331"/>
        <v>0</v>
      </c>
      <c r="I1441" s="23">
        <f t="shared" si="332"/>
        <v>-100</v>
      </c>
      <c r="J1441" s="23">
        <f t="shared" si="333"/>
        <v>0</v>
      </c>
      <c r="K1441" s="23">
        <f t="shared" si="334"/>
        <v>0</v>
      </c>
    </row>
    <row r="1442" spans="1:11">
      <c r="A1442" s="28" t="s">
        <v>40</v>
      </c>
      <c r="B1442" s="21" t="s">
        <v>41</v>
      </c>
      <c r="C1442" s="22">
        <v>14240.2</v>
      </c>
      <c r="D1442" s="22">
        <v>0</v>
      </c>
      <c r="E1442" s="22">
        <v>0</v>
      </c>
      <c r="F1442" s="22">
        <v>0</v>
      </c>
      <c r="G1442" s="22">
        <f t="shared" si="330"/>
        <v>-14240.2</v>
      </c>
      <c r="H1442" s="22">
        <f t="shared" si="331"/>
        <v>0</v>
      </c>
      <c r="I1442" s="23">
        <f t="shared" si="332"/>
        <v>-100</v>
      </c>
      <c r="J1442" s="23">
        <f t="shared" si="333"/>
        <v>0</v>
      </c>
      <c r="K1442" s="23">
        <f t="shared" si="334"/>
        <v>0</v>
      </c>
    </row>
    <row r="1443" spans="1:11" ht="25.5">
      <c r="A1443" s="27" t="s">
        <v>84</v>
      </c>
      <c r="B1443" s="21" t="s">
        <v>85</v>
      </c>
      <c r="C1443" s="22">
        <v>16356.76</v>
      </c>
      <c r="D1443" s="22">
        <v>0</v>
      </c>
      <c r="E1443" s="22">
        <v>0</v>
      </c>
      <c r="F1443" s="22">
        <v>0</v>
      </c>
      <c r="G1443" s="22">
        <f t="shared" si="330"/>
        <v>-16356.76</v>
      </c>
      <c r="H1443" s="22">
        <f t="shared" si="331"/>
        <v>0</v>
      </c>
      <c r="I1443" s="23">
        <f t="shared" si="332"/>
        <v>-100</v>
      </c>
      <c r="J1443" s="23">
        <f t="shared" si="333"/>
        <v>0</v>
      </c>
      <c r="K1443" s="23">
        <f t="shared" si="334"/>
        <v>0</v>
      </c>
    </row>
    <row r="1444" spans="1:11">
      <c r="A1444" s="28" t="s">
        <v>86</v>
      </c>
      <c r="B1444" s="21" t="s">
        <v>87</v>
      </c>
      <c r="C1444" s="22">
        <v>16356.76</v>
      </c>
      <c r="D1444" s="22">
        <v>0</v>
      </c>
      <c r="E1444" s="22">
        <v>0</v>
      </c>
      <c r="F1444" s="22">
        <v>0</v>
      </c>
      <c r="G1444" s="22">
        <f t="shared" si="330"/>
        <v>-16356.76</v>
      </c>
      <c r="H1444" s="22">
        <f t="shared" si="331"/>
        <v>0</v>
      </c>
      <c r="I1444" s="23">
        <f t="shared" si="332"/>
        <v>-100</v>
      </c>
      <c r="J1444" s="23">
        <f t="shared" si="333"/>
        <v>0</v>
      </c>
      <c r="K1444" s="23">
        <f t="shared" si="334"/>
        <v>0</v>
      </c>
    </row>
    <row r="1445" spans="1:11">
      <c r="A1445" s="20"/>
      <c r="B1445" s="21" t="s">
        <v>60</v>
      </c>
      <c r="C1445" s="22">
        <v>1174.71</v>
      </c>
      <c r="D1445" s="22">
        <v>0</v>
      </c>
      <c r="E1445" s="22">
        <v>0</v>
      </c>
      <c r="F1445" s="22">
        <v>0</v>
      </c>
      <c r="G1445" s="22">
        <f t="shared" si="330"/>
        <v>-1174.71</v>
      </c>
      <c r="H1445" s="22">
        <f t="shared" si="331"/>
        <v>0</v>
      </c>
      <c r="I1445" s="23">
        <f t="shared" si="332"/>
        <v>-100</v>
      </c>
      <c r="J1445" s="23">
        <f t="shared" si="333"/>
        <v>0</v>
      </c>
      <c r="K1445" s="23">
        <f t="shared" si="334"/>
        <v>0</v>
      </c>
    </row>
    <row r="1446" spans="1:11">
      <c r="A1446" s="20" t="s">
        <v>61</v>
      </c>
      <c r="B1446" s="21" t="s">
        <v>62</v>
      </c>
      <c r="C1446" s="22">
        <v>-1174.71</v>
      </c>
      <c r="D1446" s="22">
        <v>0</v>
      </c>
      <c r="E1446" s="22">
        <v>0</v>
      </c>
      <c r="F1446" s="22">
        <v>0</v>
      </c>
      <c r="G1446" s="22">
        <f t="shared" si="330"/>
        <v>1174.71</v>
      </c>
      <c r="H1446" s="22">
        <f t="shared" si="331"/>
        <v>0</v>
      </c>
      <c r="I1446" s="23">
        <f t="shared" si="332"/>
        <v>-100</v>
      </c>
      <c r="J1446" s="23">
        <f t="shared" si="333"/>
        <v>0</v>
      </c>
      <c r="K1446" s="23">
        <f t="shared" si="334"/>
        <v>0</v>
      </c>
    </row>
    <row r="1447" spans="1:11">
      <c r="A1447" s="26" t="s">
        <v>63</v>
      </c>
      <c r="B1447" s="21" t="s">
        <v>64</v>
      </c>
      <c r="C1447" s="22">
        <v>-1174.71</v>
      </c>
      <c r="D1447" s="22">
        <v>0</v>
      </c>
      <c r="E1447" s="22">
        <v>0</v>
      </c>
      <c r="F1447" s="22">
        <v>0</v>
      </c>
      <c r="G1447" s="22">
        <f t="shared" si="330"/>
        <v>1174.71</v>
      </c>
      <c r="H1447" s="22">
        <f t="shared" si="331"/>
        <v>0</v>
      </c>
      <c r="I1447" s="23">
        <f t="shared" si="332"/>
        <v>-100</v>
      </c>
      <c r="J1447" s="23">
        <f t="shared" si="333"/>
        <v>0</v>
      </c>
      <c r="K1447" s="23">
        <f t="shared" si="334"/>
        <v>0</v>
      </c>
    </row>
    <row r="1448" spans="1:11" s="35" customFormat="1" ht="25.5">
      <c r="A1448" s="36" t="s">
        <v>158</v>
      </c>
      <c r="B1448" s="32" t="s">
        <v>550</v>
      </c>
      <c r="C1448" s="33"/>
      <c r="D1448" s="33"/>
      <c r="E1448" s="33"/>
      <c r="F1448" s="33"/>
      <c r="G1448" s="33"/>
      <c r="H1448" s="33"/>
      <c r="I1448" s="34"/>
      <c r="J1448" s="34"/>
      <c r="K1448" s="34"/>
    </row>
    <row r="1449" spans="1:11">
      <c r="A1449" s="20" t="s">
        <v>26</v>
      </c>
      <c r="B1449" s="21" t="s">
        <v>27</v>
      </c>
      <c r="C1449" s="22">
        <v>35183</v>
      </c>
      <c r="D1449" s="22">
        <v>0</v>
      </c>
      <c r="E1449" s="22">
        <v>0</v>
      </c>
      <c r="F1449" s="22">
        <v>0</v>
      </c>
      <c r="G1449" s="22">
        <f t="shared" ref="G1449:G1461" si="335">F1449-C1449</f>
        <v>-35183</v>
      </c>
      <c r="H1449" s="22">
        <f t="shared" ref="H1449:H1461" si="336">E1449-F1449</f>
        <v>0</v>
      </c>
      <c r="I1449" s="23">
        <f t="shared" ref="I1449:I1461" si="337">IF(ISERROR(F1449/C1449),0,F1449/C1449*100-100)</f>
        <v>-100</v>
      </c>
      <c r="J1449" s="23">
        <f t="shared" ref="J1449:J1461" si="338">IF(ISERROR(F1449/E1449),0,F1449/E1449*100)</f>
        <v>0</v>
      </c>
      <c r="K1449" s="23">
        <f t="shared" ref="K1449:K1461" si="339">IF(ISERROR(F1449/D1449),0,F1449/D1449*100)</f>
        <v>0</v>
      </c>
    </row>
    <row r="1450" spans="1:11">
      <c r="A1450" s="26" t="s">
        <v>28</v>
      </c>
      <c r="B1450" s="21" t="s">
        <v>29</v>
      </c>
      <c r="C1450" s="22">
        <v>35183</v>
      </c>
      <c r="D1450" s="22">
        <v>0</v>
      </c>
      <c r="E1450" s="22">
        <v>0</v>
      </c>
      <c r="F1450" s="22">
        <v>0</v>
      </c>
      <c r="G1450" s="22">
        <f t="shared" si="335"/>
        <v>-35183</v>
      </c>
      <c r="H1450" s="22">
        <f t="shared" si="336"/>
        <v>0</v>
      </c>
      <c r="I1450" s="23">
        <f t="shared" si="337"/>
        <v>-100</v>
      </c>
      <c r="J1450" s="23">
        <f t="shared" si="338"/>
        <v>0</v>
      </c>
      <c r="K1450" s="23">
        <f t="shared" si="339"/>
        <v>0</v>
      </c>
    </row>
    <row r="1451" spans="1:11">
      <c r="A1451" s="27" t="s">
        <v>30</v>
      </c>
      <c r="B1451" s="21" t="s">
        <v>31</v>
      </c>
      <c r="C1451" s="22">
        <v>35183</v>
      </c>
      <c r="D1451" s="22">
        <v>0</v>
      </c>
      <c r="E1451" s="22">
        <v>0</v>
      </c>
      <c r="F1451" s="22">
        <v>0</v>
      </c>
      <c r="G1451" s="22">
        <f t="shared" si="335"/>
        <v>-35183</v>
      </c>
      <c r="H1451" s="22">
        <f t="shared" si="336"/>
        <v>0</v>
      </c>
      <c r="I1451" s="23">
        <f t="shared" si="337"/>
        <v>-100</v>
      </c>
      <c r="J1451" s="23">
        <f t="shared" si="338"/>
        <v>0</v>
      </c>
      <c r="K1451" s="23">
        <f t="shared" si="339"/>
        <v>0</v>
      </c>
    </row>
    <row r="1452" spans="1:11">
      <c r="A1452" s="20" t="s">
        <v>32</v>
      </c>
      <c r="B1452" s="21" t="s">
        <v>33</v>
      </c>
      <c r="C1452" s="22">
        <v>34008.29</v>
      </c>
      <c r="D1452" s="22">
        <v>0</v>
      </c>
      <c r="E1452" s="22">
        <v>0</v>
      </c>
      <c r="F1452" s="22">
        <v>0</v>
      </c>
      <c r="G1452" s="22">
        <f t="shared" si="335"/>
        <v>-34008.29</v>
      </c>
      <c r="H1452" s="22">
        <f t="shared" si="336"/>
        <v>0</v>
      </c>
      <c r="I1452" s="23">
        <f t="shared" si="337"/>
        <v>-100</v>
      </c>
      <c r="J1452" s="23">
        <f t="shared" si="338"/>
        <v>0</v>
      </c>
      <c r="K1452" s="23">
        <f t="shared" si="339"/>
        <v>0</v>
      </c>
    </row>
    <row r="1453" spans="1:11">
      <c r="A1453" s="26" t="s">
        <v>34</v>
      </c>
      <c r="B1453" s="21" t="s">
        <v>35</v>
      </c>
      <c r="C1453" s="22">
        <v>34008.29</v>
      </c>
      <c r="D1453" s="22">
        <v>0</v>
      </c>
      <c r="E1453" s="22">
        <v>0</v>
      </c>
      <c r="F1453" s="22">
        <v>0</v>
      </c>
      <c r="G1453" s="22">
        <f t="shared" si="335"/>
        <v>-34008.29</v>
      </c>
      <c r="H1453" s="22">
        <f t="shared" si="336"/>
        <v>0</v>
      </c>
      <c r="I1453" s="23">
        <f t="shared" si="337"/>
        <v>-100</v>
      </c>
      <c r="J1453" s="23">
        <f t="shared" si="338"/>
        <v>0</v>
      </c>
      <c r="K1453" s="23">
        <f t="shared" si="339"/>
        <v>0</v>
      </c>
    </row>
    <row r="1454" spans="1:11">
      <c r="A1454" s="27" t="s">
        <v>36</v>
      </c>
      <c r="B1454" s="21" t="s">
        <v>37</v>
      </c>
      <c r="C1454" s="22">
        <v>17651.53</v>
      </c>
      <c r="D1454" s="22">
        <v>0</v>
      </c>
      <c r="E1454" s="22">
        <v>0</v>
      </c>
      <c r="F1454" s="22">
        <v>0</v>
      </c>
      <c r="G1454" s="22">
        <f t="shared" si="335"/>
        <v>-17651.53</v>
      </c>
      <c r="H1454" s="22">
        <f t="shared" si="336"/>
        <v>0</v>
      </c>
      <c r="I1454" s="23">
        <f t="shared" si="337"/>
        <v>-100</v>
      </c>
      <c r="J1454" s="23">
        <f t="shared" si="338"/>
        <v>0</v>
      </c>
      <c r="K1454" s="23">
        <f t="shared" si="339"/>
        <v>0</v>
      </c>
    </row>
    <row r="1455" spans="1:11">
      <c r="A1455" s="28" t="s">
        <v>38</v>
      </c>
      <c r="B1455" s="21" t="s">
        <v>39</v>
      </c>
      <c r="C1455" s="22">
        <v>3411.33</v>
      </c>
      <c r="D1455" s="22">
        <v>0</v>
      </c>
      <c r="E1455" s="22">
        <v>0</v>
      </c>
      <c r="F1455" s="22">
        <v>0</v>
      </c>
      <c r="G1455" s="22">
        <f t="shared" si="335"/>
        <v>-3411.33</v>
      </c>
      <c r="H1455" s="22">
        <f t="shared" si="336"/>
        <v>0</v>
      </c>
      <c r="I1455" s="23">
        <f t="shared" si="337"/>
        <v>-100</v>
      </c>
      <c r="J1455" s="23">
        <f t="shared" si="338"/>
        <v>0</v>
      </c>
      <c r="K1455" s="23">
        <f t="shared" si="339"/>
        <v>0</v>
      </c>
    </row>
    <row r="1456" spans="1:11">
      <c r="A1456" s="28" t="s">
        <v>40</v>
      </c>
      <c r="B1456" s="21" t="s">
        <v>41</v>
      </c>
      <c r="C1456" s="22">
        <v>14240.2</v>
      </c>
      <c r="D1456" s="22">
        <v>0</v>
      </c>
      <c r="E1456" s="22">
        <v>0</v>
      </c>
      <c r="F1456" s="22">
        <v>0</v>
      </c>
      <c r="G1456" s="22">
        <f t="shared" si="335"/>
        <v>-14240.2</v>
      </c>
      <c r="H1456" s="22">
        <f t="shared" si="336"/>
        <v>0</v>
      </c>
      <c r="I1456" s="23">
        <f t="shared" si="337"/>
        <v>-100</v>
      </c>
      <c r="J1456" s="23">
        <f t="shared" si="338"/>
        <v>0</v>
      </c>
      <c r="K1456" s="23">
        <f t="shared" si="339"/>
        <v>0</v>
      </c>
    </row>
    <row r="1457" spans="1:11" ht="25.5">
      <c r="A1457" s="27" t="s">
        <v>84</v>
      </c>
      <c r="B1457" s="21" t="s">
        <v>85</v>
      </c>
      <c r="C1457" s="22">
        <v>16356.76</v>
      </c>
      <c r="D1457" s="22">
        <v>0</v>
      </c>
      <c r="E1457" s="22">
        <v>0</v>
      </c>
      <c r="F1457" s="22">
        <v>0</v>
      </c>
      <c r="G1457" s="22">
        <f t="shared" si="335"/>
        <v>-16356.76</v>
      </c>
      <c r="H1457" s="22">
        <f t="shared" si="336"/>
        <v>0</v>
      </c>
      <c r="I1457" s="23">
        <f t="shared" si="337"/>
        <v>-100</v>
      </c>
      <c r="J1457" s="23">
        <f t="shared" si="338"/>
        <v>0</v>
      </c>
      <c r="K1457" s="23">
        <f t="shared" si="339"/>
        <v>0</v>
      </c>
    </row>
    <row r="1458" spans="1:11">
      <c r="A1458" s="28" t="s">
        <v>86</v>
      </c>
      <c r="B1458" s="21" t="s">
        <v>87</v>
      </c>
      <c r="C1458" s="22">
        <v>16356.76</v>
      </c>
      <c r="D1458" s="22">
        <v>0</v>
      </c>
      <c r="E1458" s="22">
        <v>0</v>
      </c>
      <c r="F1458" s="22">
        <v>0</v>
      </c>
      <c r="G1458" s="22">
        <f t="shared" si="335"/>
        <v>-16356.76</v>
      </c>
      <c r="H1458" s="22">
        <f t="shared" si="336"/>
        <v>0</v>
      </c>
      <c r="I1458" s="23">
        <f t="shared" si="337"/>
        <v>-100</v>
      </c>
      <c r="J1458" s="23">
        <f t="shared" si="338"/>
        <v>0</v>
      </c>
      <c r="K1458" s="23">
        <f t="shared" si="339"/>
        <v>0</v>
      </c>
    </row>
    <row r="1459" spans="1:11">
      <c r="A1459" s="20"/>
      <c r="B1459" s="21" t="s">
        <v>60</v>
      </c>
      <c r="C1459" s="22">
        <v>1174.71</v>
      </c>
      <c r="D1459" s="22">
        <v>0</v>
      </c>
      <c r="E1459" s="22">
        <v>0</v>
      </c>
      <c r="F1459" s="22">
        <v>0</v>
      </c>
      <c r="G1459" s="22">
        <f t="shared" si="335"/>
        <v>-1174.71</v>
      </c>
      <c r="H1459" s="22">
        <f t="shared" si="336"/>
        <v>0</v>
      </c>
      <c r="I1459" s="23">
        <f t="shared" si="337"/>
        <v>-100</v>
      </c>
      <c r="J1459" s="23">
        <f t="shared" si="338"/>
        <v>0</v>
      </c>
      <c r="K1459" s="23">
        <f t="shared" si="339"/>
        <v>0</v>
      </c>
    </row>
    <row r="1460" spans="1:11">
      <c r="A1460" s="20" t="s">
        <v>61</v>
      </c>
      <c r="B1460" s="21" t="s">
        <v>62</v>
      </c>
      <c r="C1460" s="22">
        <v>-1174.71</v>
      </c>
      <c r="D1460" s="22">
        <v>0</v>
      </c>
      <c r="E1460" s="22">
        <v>0</v>
      </c>
      <c r="F1460" s="22">
        <v>0</v>
      </c>
      <c r="G1460" s="22">
        <f t="shared" si="335"/>
        <v>1174.71</v>
      </c>
      <c r="H1460" s="22">
        <f t="shared" si="336"/>
        <v>0</v>
      </c>
      <c r="I1460" s="23">
        <f t="shared" si="337"/>
        <v>-100</v>
      </c>
      <c r="J1460" s="23">
        <f t="shared" si="338"/>
        <v>0</v>
      </c>
      <c r="K1460" s="23">
        <f t="shared" si="339"/>
        <v>0</v>
      </c>
    </row>
    <row r="1461" spans="1:11">
      <c r="A1461" s="26" t="s">
        <v>63</v>
      </c>
      <c r="B1461" s="21" t="s">
        <v>64</v>
      </c>
      <c r="C1461" s="22">
        <v>-1174.71</v>
      </c>
      <c r="D1461" s="22">
        <v>0</v>
      </c>
      <c r="E1461" s="22">
        <v>0</v>
      </c>
      <c r="F1461" s="22">
        <v>0</v>
      </c>
      <c r="G1461" s="22">
        <f t="shared" si="335"/>
        <v>1174.71</v>
      </c>
      <c r="H1461" s="22">
        <f t="shared" si="336"/>
        <v>0</v>
      </c>
      <c r="I1461" s="23">
        <f t="shared" si="337"/>
        <v>-100</v>
      </c>
      <c r="J1461" s="23">
        <f t="shared" si="338"/>
        <v>0</v>
      </c>
      <c r="K1461" s="23">
        <f t="shared" si="339"/>
        <v>0</v>
      </c>
    </row>
    <row r="1462" spans="1:11" s="35" customFormat="1" ht="25.5">
      <c r="A1462" s="31" t="s">
        <v>367</v>
      </c>
      <c r="B1462" s="32" t="s">
        <v>368</v>
      </c>
      <c r="C1462" s="33"/>
      <c r="D1462" s="33"/>
      <c r="E1462" s="33"/>
      <c r="F1462" s="33"/>
      <c r="G1462" s="33"/>
      <c r="H1462" s="33"/>
      <c r="I1462" s="34"/>
      <c r="J1462" s="34"/>
      <c r="K1462" s="34"/>
    </row>
    <row r="1463" spans="1:11">
      <c r="A1463" s="20" t="s">
        <v>26</v>
      </c>
      <c r="B1463" s="21" t="s">
        <v>27</v>
      </c>
      <c r="C1463" s="22">
        <v>249390</v>
      </c>
      <c r="D1463" s="22">
        <v>4198737</v>
      </c>
      <c r="E1463" s="22">
        <v>0</v>
      </c>
      <c r="F1463" s="22">
        <v>4198737</v>
      </c>
      <c r="G1463" s="22">
        <f t="shared" ref="G1463:G1480" si="340">F1463-C1463</f>
        <v>3949347</v>
      </c>
      <c r="H1463" s="22">
        <f t="shared" ref="H1463:H1480" si="341">E1463-F1463</f>
        <v>-4198737</v>
      </c>
      <c r="I1463" s="23">
        <f t="shared" ref="I1463:I1480" si="342">IF(ISERROR(F1463/C1463),0,F1463/C1463*100-100)</f>
        <v>1583.6027908095755</v>
      </c>
      <c r="J1463" s="23">
        <f t="shared" ref="J1463:J1480" si="343">IF(ISERROR(F1463/E1463),0,F1463/E1463*100)</f>
        <v>0</v>
      </c>
      <c r="K1463" s="23">
        <f t="shared" ref="K1463:K1480" si="344">IF(ISERROR(F1463/D1463),0,F1463/D1463*100)</f>
        <v>100</v>
      </c>
    </row>
    <row r="1464" spans="1:11">
      <c r="A1464" s="26" t="s">
        <v>28</v>
      </c>
      <c r="B1464" s="21" t="s">
        <v>29</v>
      </c>
      <c r="C1464" s="22">
        <v>249390</v>
      </c>
      <c r="D1464" s="22">
        <v>4198737</v>
      </c>
      <c r="E1464" s="22">
        <v>0</v>
      </c>
      <c r="F1464" s="22">
        <v>4198737</v>
      </c>
      <c r="G1464" s="22">
        <f t="shared" si="340"/>
        <v>3949347</v>
      </c>
      <c r="H1464" s="22">
        <f t="shared" si="341"/>
        <v>-4198737</v>
      </c>
      <c r="I1464" s="23">
        <f t="shared" si="342"/>
        <v>1583.6027908095755</v>
      </c>
      <c r="J1464" s="23">
        <f t="shared" si="343"/>
        <v>0</v>
      </c>
      <c r="K1464" s="23">
        <f t="shared" si="344"/>
        <v>100</v>
      </c>
    </row>
    <row r="1465" spans="1:11">
      <c r="A1465" s="27" t="s">
        <v>30</v>
      </c>
      <c r="B1465" s="21" t="s">
        <v>31</v>
      </c>
      <c r="C1465" s="22">
        <v>249390</v>
      </c>
      <c r="D1465" s="22">
        <v>4198737</v>
      </c>
      <c r="E1465" s="22">
        <v>0</v>
      </c>
      <c r="F1465" s="22">
        <v>4198737</v>
      </c>
      <c r="G1465" s="22">
        <f t="shared" si="340"/>
        <v>3949347</v>
      </c>
      <c r="H1465" s="22">
        <f t="shared" si="341"/>
        <v>-4198737</v>
      </c>
      <c r="I1465" s="23">
        <f t="shared" si="342"/>
        <v>1583.6027908095755</v>
      </c>
      <c r="J1465" s="23">
        <f t="shared" si="343"/>
        <v>0</v>
      </c>
      <c r="K1465" s="23">
        <f t="shared" si="344"/>
        <v>100</v>
      </c>
    </row>
    <row r="1466" spans="1:11">
      <c r="A1466" s="20" t="s">
        <v>32</v>
      </c>
      <c r="B1466" s="21" t="s">
        <v>33</v>
      </c>
      <c r="C1466" s="22">
        <v>29306.43</v>
      </c>
      <c r="D1466" s="22">
        <v>4198737</v>
      </c>
      <c r="E1466" s="22">
        <v>0</v>
      </c>
      <c r="F1466" s="22">
        <v>206348.6</v>
      </c>
      <c r="G1466" s="22">
        <f t="shared" si="340"/>
        <v>177042.17</v>
      </c>
      <c r="H1466" s="22">
        <f t="shared" si="341"/>
        <v>-206348.6</v>
      </c>
      <c r="I1466" s="23">
        <f t="shared" si="342"/>
        <v>604.10691442116968</v>
      </c>
      <c r="J1466" s="23">
        <f t="shared" si="343"/>
        <v>0</v>
      </c>
      <c r="K1466" s="23">
        <f t="shared" si="344"/>
        <v>4.9145397770805843</v>
      </c>
    </row>
    <row r="1467" spans="1:11">
      <c r="A1467" s="26" t="s">
        <v>34</v>
      </c>
      <c r="B1467" s="21" t="s">
        <v>35</v>
      </c>
      <c r="C1467" s="22">
        <v>29306.43</v>
      </c>
      <c r="D1467" s="22">
        <v>4129417</v>
      </c>
      <c r="E1467" s="22">
        <v>0</v>
      </c>
      <c r="F1467" s="22">
        <v>206348.6</v>
      </c>
      <c r="G1467" s="22">
        <f t="shared" si="340"/>
        <v>177042.17</v>
      </c>
      <c r="H1467" s="22">
        <f t="shared" si="341"/>
        <v>-206348.6</v>
      </c>
      <c r="I1467" s="23">
        <f t="shared" si="342"/>
        <v>604.10691442116968</v>
      </c>
      <c r="J1467" s="23">
        <f t="shared" si="343"/>
        <v>0</v>
      </c>
      <c r="K1467" s="23">
        <f t="shared" si="344"/>
        <v>4.9970395336678273</v>
      </c>
    </row>
    <row r="1468" spans="1:11">
      <c r="A1468" s="27" t="s">
        <v>36</v>
      </c>
      <c r="B1468" s="21" t="s">
        <v>37</v>
      </c>
      <c r="C1468" s="22">
        <v>29306.43</v>
      </c>
      <c r="D1468" s="22">
        <v>1275535</v>
      </c>
      <c r="E1468" s="22">
        <v>0</v>
      </c>
      <c r="F1468" s="22">
        <v>93760.4</v>
      </c>
      <c r="G1468" s="22">
        <f t="shared" si="340"/>
        <v>64453.969999999994</v>
      </c>
      <c r="H1468" s="22">
        <f t="shared" si="341"/>
        <v>-93760.4</v>
      </c>
      <c r="I1468" s="23">
        <f t="shared" si="342"/>
        <v>219.93115504003725</v>
      </c>
      <c r="J1468" s="23">
        <f t="shared" si="343"/>
        <v>0</v>
      </c>
      <c r="K1468" s="23">
        <f t="shared" si="344"/>
        <v>7.3506724629273199</v>
      </c>
    </row>
    <row r="1469" spans="1:11">
      <c r="A1469" s="28" t="s">
        <v>38</v>
      </c>
      <c r="B1469" s="21" t="s">
        <v>39</v>
      </c>
      <c r="C1469" s="22">
        <v>4052.78</v>
      </c>
      <c r="D1469" s="22">
        <v>471386</v>
      </c>
      <c r="E1469" s="22">
        <v>0</v>
      </c>
      <c r="F1469" s="22">
        <v>63367.78</v>
      </c>
      <c r="G1469" s="22">
        <f t="shared" si="340"/>
        <v>59315</v>
      </c>
      <c r="H1469" s="22">
        <f t="shared" si="341"/>
        <v>-63367.78</v>
      </c>
      <c r="I1469" s="23">
        <f t="shared" si="342"/>
        <v>1463.5632824875763</v>
      </c>
      <c r="J1469" s="23">
        <f t="shared" si="343"/>
        <v>0</v>
      </c>
      <c r="K1469" s="23">
        <f t="shared" si="344"/>
        <v>13.44286423440662</v>
      </c>
    </row>
    <row r="1470" spans="1:11">
      <c r="A1470" s="28" t="s">
        <v>40</v>
      </c>
      <c r="B1470" s="21" t="s">
        <v>41</v>
      </c>
      <c r="C1470" s="22">
        <v>25253.65</v>
      </c>
      <c r="D1470" s="22">
        <v>804149</v>
      </c>
      <c r="E1470" s="22">
        <v>0</v>
      </c>
      <c r="F1470" s="22">
        <v>30392.62</v>
      </c>
      <c r="G1470" s="22">
        <f t="shared" si="340"/>
        <v>5138.9699999999975</v>
      </c>
      <c r="H1470" s="22">
        <f t="shared" si="341"/>
        <v>-30392.62</v>
      </c>
      <c r="I1470" s="23">
        <f t="shared" si="342"/>
        <v>20.349414837063136</v>
      </c>
      <c r="J1470" s="23">
        <f t="shared" si="343"/>
        <v>0</v>
      </c>
      <c r="K1470" s="23">
        <f t="shared" si="344"/>
        <v>3.7794761916013075</v>
      </c>
    </row>
    <row r="1471" spans="1:11">
      <c r="A1471" s="27" t="s">
        <v>42</v>
      </c>
      <c r="B1471" s="21" t="s">
        <v>43</v>
      </c>
      <c r="C1471" s="22">
        <v>0</v>
      </c>
      <c r="D1471" s="22">
        <v>491288</v>
      </c>
      <c r="E1471" s="22">
        <v>0</v>
      </c>
      <c r="F1471" s="22">
        <v>112588.2</v>
      </c>
      <c r="G1471" s="22">
        <f t="shared" si="340"/>
        <v>112588.2</v>
      </c>
      <c r="H1471" s="22">
        <f t="shared" si="341"/>
        <v>-112588.2</v>
      </c>
      <c r="I1471" s="23">
        <f t="shared" si="342"/>
        <v>0</v>
      </c>
      <c r="J1471" s="23">
        <f t="shared" si="343"/>
        <v>0</v>
      </c>
      <c r="K1471" s="23">
        <f t="shared" si="344"/>
        <v>22.916944847014378</v>
      </c>
    </row>
    <row r="1472" spans="1:11">
      <c r="A1472" s="28" t="s">
        <v>44</v>
      </c>
      <c r="B1472" s="21" t="s">
        <v>45</v>
      </c>
      <c r="C1472" s="22">
        <v>0</v>
      </c>
      <c r="D1472" s="22">
        <v>491288</v>
      </c>
      <c r="E1472" s="22">
        <v>0</v>
      </c>
      <c r="F1472" s="22">
        <v>112588.2</v>
      </c>
      <c r="G1472" s="22">
        <f t="shared" si="340"/>
        <v>112588.2</v>
      </c>
      <c r="H1472" s="22">
        <f t="shared" si="341"/>
        <v>-112588.2</v>
      </c>
      <c r="I1472" s="23">
        <f t="shared" si="342"/>
        <v>0</v>
      </c>
      <c r="J1472" s="23">
        <f t="shared" si="343"/>
        <v>0</v>
      </c>
      <c r="K1472" s="23">
        <f t="shared" si="344"/>
        <v>22.916944847014378</v>
      </c>
    </row>
    <row r="1473" spans="1:11" ht="25.5">
      <c r="A1473" s="27" t="s">
        <v>48</v>
      </c>
      <c r="B1473" s="21" t="s">
        <v>49</v>
      </c>
      <c r="C1473" s="22">
        <v>0</v>
      </c>
      <c r="D1473" s="22">
        <v>2362594</v>
      </c>
      <c r="E1473" s="22">
        <v>0</v>
      </c>
      <c r="F1473" s="22">
        <v>0</v>
      </c>
      <c r="G1473" s="22">
        <f t="shared" si="340"/>
        <v>0</v>
      </c>
      <c r="H1473" s="22">
        <f t="shared" si="341"/>
        <v>0</v>
      </c>
      <c r="I1473" s="23">
        <f t="shared" si="342"/>
        <v>0</v>
      </c>
      <c r="J1473" s="23">
        <f t="shared" si="343"/>
        <v>0</v>
      </c>
      <c r="K1473" s="23">
        <f t="shared" si="344"/>
        <v>0</v>
      </c>
    </row>
    <row r="1474" spans="1:11" ht="51">
      <c r="A1474" s="28" t="s">
        <v>164</v>
      </c>
      <c r="B1474" s="21" t="s">
        <v>165</v>
      </c>
      <c r="C1474" s="22">
        <v>0</v>
      </c>
      <c r="D1474" s="22">
        <v>2362594</v>
      </c>
      <c r="E1474" s="22">
        <v>0</v>
      </c>
      <c r="F1474" s="22">
        <v>0</v>
      </c>
      <c r="G1474" s="22">
        <f t="shared" si="340"/>
        <v>0</v>
      </c>
      <c r="H1474" s="22">
        <f t="shared" si="341"/>
        <v>0</v>
      </c>
      <c r="I1474" s="23">
        <f t="shared" si="342"/>
        <v>0</v>
      </c>
      <c r="J1474" s="23">
        <f t="shared" si="343"/>
        <v>0</v>
      </c>
      <c r="K1474" s="23">
        <f t="shared" si="344"/>
        <v>0</v>
      </c>
    </row>
    <row r="1475" spans="1:11" ht="63.75">
      <c r="A1475" s="29" t="s">
        <v>242</v>
      </c>
      <c r="B1475" s="21" t="s">
        <v>243</v>
      </c>
      <c r="C1475" s="22">
        <v>0</v>
      </c>
      <c r="D1475" s="22">
        <v>2362594</v>
      </c>
      <c r="E1475" s="22">
        <v>0</v>
      </c>
      <c r="F1475" s="22">
        <v>0</v>
      </c>
      <c r="G1475" s="22">
        <f t="shared" si="340"/>
        <v>0</v>
      </c>
      <c r="H1475" s="22">
        <f t="shared" si="341"/>
        <v>0</v>
      </c>
      <c r="I1475" s="23">
        <f t="shared" si="342"/>
        <v>0</v>
      </c>
      <c r="J1475" s="23">
        <f t="shared" si="343"/>
        <v>0</v>
      </c>
      <c r="K1475" s="23">
        <f t="shared" si="344"/>
        <v>0</v>
      </c>
    </row>
    <row r="1476" spans="1:11">
      <c r="A1476" s="26" t="s">
        <v>56</v>
      </c>
      <c r="B1476" s="21" t="s">
        <v>57</v>
      </c>
      <c r="C1476" s="22">
        <v>0</v>
      </c>
      <c r="D1476" s="22">
        <v>69320</v>
      </c>
      <c r="E1476" s="22">
        <v>0</v>
      </c>
      <c r="F1476" s="22">
        <v>0</v>
      </c>
      <c r="G1476" s="22">
        <f t="shared" si="340"/>
        <v>0</v>
      </c>
      <c r="H1476" s="22">
        <f t="shared" si="341"/>
        <v>0</v>
      </c>
      <c r="I1476" s="23">
        <f t="shared" si="342"/>
        <v>0</v>
      </c>
      <c r="J1476" s="23">
        <f t="shared" si="343"/>
        <v>0</v>
      </c>
      <c r="K1476" s="23">
        <f t="shared" si="344"/>
        <v>0</v>
      </c>
    </row>
    <row r="1477" spans="1:11">
      <c r="A1477" s="27" t="s">
        <v>58</v>
      </c>
      <c r="B1477" s="21" t="s">
        <v>59</v>
      </c>
      <c r="C1477" s="22">
        <v>0</v>
      </c>
      <c r="D1477" s="22">
        <v>69320</v>
      </c>
      <c r="E1477" s="22">
        <v>0</v>
      </c>
      <c r="F1477" s="22">
        <v>0</v>
      </c>
      <c r="G1477" s="22">
        <f t="shared" si="340"/>
        <v>0</v>
      </c>
      <c r="H1477" s="22">
        <f t="shared" si="341"/>
        <v>0</v>
      </c>
      <c r="I1477" s="23">
        <f t="shared" si="342"/>
        <v>0</v>
      </c>
      <c r="J1477" s="23">
        <f t="shared" si="343"/>
        <v>0</v>
      </c>
      <c r="K1477" s="23">
        <f t="shared" si="344"/>
        <v>0</v>
      </c>
    </row>
    <row r="1478" spans="1:11">
      <c r="A1478" s="20"/>
      <c r="B1478" s="21" t="s">
        <v>60</v>
      </c>
      <c r="C1478" s="22">
        <v>220083.57</v>
      </c>
      <c r="D1478" s="22">
        <v>0</v>
      </c>
      <c r="E1478" s="22">
        <v>0</v>
      </c>
      <c r="F1478" s="22">
        <v>3992388.4</v>
      </c>
      <c r="G1478" s="22">
        <f t="shared" si="340"/>
        <v>3772304.83</v>
      </c>
      <c r="H1478" s="22">
        <f t="shared" si="341"/>
        <v>-3992388.4</v>
      </c>
      <c r="I1478" s="23">
        <f t="shared" si="342"/>
        <v>1714.0329148604778</v>
      </c>
      <c r="J1478" s="23">
        <f t="shared" si="343"/>
        <v>0</v>
      </c>
      <c r="K1478" s="23">
        <f t="shared" si="344"/>
        <v>0</v>
      </c>
    </row>
    <row r="1479" spans="1:11">
      <c r="A1479" s="20" t="s">
        <v>61</v>
      </c>
      <c r="B1479" s="21" t="s">
        <v>62</v>
      </c>
      <c r="C1479" s="22">
        <v>-220083.57</v>
      </c>
      <c r="D1479" s="22">
        <v>0</v>
      </c>
      <c r="E1479" s="22">
        <v>0</v>
      </c>
      <c r="F1479" s="22">
        <v>-3992388.4</v>
      </c>
      <c r="G1479" s="22">
        <f t="shared" si="340"/>
        <v>-3772304.83</v>
      </c>
      <c r="H1479" s="22">
        <f t="shared" si="341"/>
        <v>3992388.4</v>
      </c>
      <c r="I1479" s="23">
        <f t="shared" si="342"/>
        <v>1714.0329148604778</v>
      </c>
      <c r="J1479" s="23">
        <f t="shared" si="343"/>
        <v>0</v>
      </c>
      <c r="K1479" s="23">
        <f t="shared" si="344"/>
        <v>0</v>
      </c>
    </row>
    <row r="1480" spans="1:11">
      <c r="A1480" s="26" t="s">
        <v>63</v>
      </c>
      <c r="B1480" s="21" t="s">
        <v>64</v>
      </c>
      <c r="C1480" s="22">
        <v>-220083.57</v>
      </c>
      <c r="D1480" s="22">
        <v>0</v>
      </c>
      <c r="E1480" s="22">
        <v>0</v>
      </c>
      <c r="F1480" s="22">
        <v>-3992388.4</v>
      </c>
      <c r="G1480" s="22">
        <f t="shared" si="340"/>
        <v>-3772304.83</v>
      </c>
      <c r="H1480" s="22">
        <f t="shared" si="341"/>
        <v>3992388.4</v>
      </c>
      <c r="I1480" s="23">
        <f t="shared" si="342"/>
        <v>1714.0329148604778</v>
      </c>
      <c r="J1480" s="23">
        <f t="shared" si="343"/>
        <v>0</v>
      </c>
      <c r="K1480" s="23">
        <f t="shared" si="344"/>
        <v>0</v>
      </c>
    </row>
    <row r="1481" spans="1:11" s="35" customFormat="1">
      <c r="A1481" s="36" t="s">
        <v>551</v>
      </c>
      <c r="B1481" s="32" t="s">
        <v>552</v>
      </c>
      <c r="C1481" s="33"/>
      <c r="D1481" s="33"/>
      <c r="E1481" s="33"/>
      <c r="F1481" s="33"/>
      <c r="G1481" s="33"/>
      <c r="H1481" s="33"/>
      <c r="I1481" s="34"/>
      <c r="J1481" s="34"/>
      <c r="K1481" s="34"/>
    </row>
    <row r="1482" spans="1:11">
      <c r="A1482" s="20" t="s">
        <v>26</v>
      </c>
      <c r="B1482" s="21" t="s">
        <v>27</v>
      </c>
      <c r="C1482" s="22">
        <v>249390</v>
      </c>
      <c r="D1482" s="22">
        <v>4198737</v>
      </c>
      <c r="E1482" s="22">
        <v>0</v>
      </c>
      <c r="F1482" s="22">
        <v>4198737</v>
      </c>
      <c r="G1482" s="22">
        <f t="shared" ref="G1482:G1499" si="345">F1482-C1482</f>
        <v>3949347</v>
      </c>
      <c r="H1482" s="22">
        <f t="shared" ref="H1482:H1499" si="346">E1482-F1482</f>
        <v>-4198737</v>
      </c>
      <c r="I1482" s="23">
        <f t="shared" ref="I1482:I1499" si="347">IF(ISERROR(F1482/C1482),0,F1482/C1482*100-100)</f>
        <v>1583.6027908095755</v>
      </c>
      <c r="J1482" s="23">
        <f t="shared" ref="J1482:J1499" si="348">IF(ISERROR(F1482/E1482),0,F1482/E1482*100)</f>
        <v>0</v>
      </c>
      <c r="K1482" s="23">
        <f t="shared" ref="K1482:K1499" si="349">IF(ISERROR(F1482/D1482),0,F1482/D1482*100)</f>
        <v>100</v>
      </c>
    </row>
    <row r="1483" spans="1:11">
      <c r="A1483" s="26" t="s">
        <v>28</v>
      </c>
      <c r="B1483" s="21" t="s">
        <v>29</v>
      </c>
      <c r="C1483" s="22">
        <v>249390</v>
      </c>
      <c r="D1483" s="22">
        <v>4198737</v>
      </c>
      <c r="E1483" s="22">
        <v>0</v>
      </c>
      <c r="F1483" s="22">
        <v>4198737</v>
      </c>
      <c r="G1483" s="22">
        <f t="shared" si="345"/>
        <v>3949347</v>
      </c>
      <c r="H1483" s="22">
        <f t="shared" si="346"/>
        <v>-4198737</v>
      </c>
      <c r="I1483" s="23">
        <f t="shared" si="347"/>
        <v>1583.6027908095755</v>
      </c>
      <c r="J1483" s="23">
        <f t="shared" si="348"/>
        <v>0</v>
      </c>
      <c r="K1483" s="23">
        <f t="shared" si="349"/>
        <v>100</v>
      </c>
    </row>
    <row r="1484" spans="1:11">
      <c r="A1484" s="27" t="s">
        <v>30</v>
      </c>
      <c r="B1484" s="21" t="s">
        <v>31</v>
      </c>
      <c r="C1484" s="22">
        <v>249390</v>
      </c>
      <c r="D1484" s="22">
        <v>4198737</v>
      </c>
      <c r="E1484" s="22">
        <v>0</v>
      </c>
      <c r="F1484" s="22">
        <v>4198737</v>
      </c>
      <c r="G1484" s="22">
        <f t="shared" si="345"/>
        <v>3949347</v>
      </c>
      <c r="H1484" s="22">
        <f t="shared" si="346"/>
        <v>-4198737</v>
      </c>
      <c r="I1484" s="23">
        <f t="shared" si="347"/>
        <v>1583.6027908095755</v>
      </c>
      <c r="J1484" s="23">
        <f t="shared" si="348"/>
        <v>0</v>
      </c>
      <c r="K1484" s="23">
        <f t="shared" si="349"/>
        <v>100</v>
      </c>
    </row>
    <row r="1485" spans="1:11">
      <c r="A1485" s="20" t="s">
        <v>32</v>
      </c>
      <c r="B1485" s="21" t="s">
        <v>33</v>
      </c>
      <c r="C1485" s="22">
        <v>29306.43</v>
      </c>
      <c r="D1485" s="22">
        <v>4198737</v>
      </c>
      <c r="E1485" s="22">
        <v>0</v>
      </c>
      <c r="F1485" s="22">
        <v>206348.6</v>
      </c>
      <c r="G1485" s="22">
        <f t="shared" si="345"/>
        <v>177042.17</v>
      </c>
      <c r="H1485" s="22">
        <f t="shared" si="346"/>
        <v>-206348.6</v>
      </c>
      <c r="I1485" s="23">
        <f t="shared" si="347"/>
        <v>604.10691442116968</v>
      </c>
      <c r="J1485" s="23">
        <f t="shared" si="348"/>
        <v>0</v>
      </c>
      <c r="K1485" s="23">
        <f t="shared" si="349"/>
        <v>4.9145397770805843</v>
      </c>
    </row>
    <row r="1486" spans="1:11">
      <c r="A1486" s="26" t="s">
        <v>34</v>
      </c>
      <c r="B1486" s="21" t="s">
        <v>35</v>
      </c>
      <c r="C1486" s="22">
        <v>29306.43</v>
      </c>
      <c r="D1486" s="22">
        <v>4129417</v>
      </c>
      <c r="E1486" s="22">
        <v>0</v>
      </c>
      <c r="F1486" s="22">
        <v>206348.6</v>
      </c>
      <c r="G1486" s="22">
        <f t="shared" si="345"/>
        <v>177042.17</v>
      </c>
      <c r="H1486" s="22">
        <f t="shared" si="346"/>
        <v>-206348.6</v>
      </c>
      <c r="I1486" s="23">
        <f t="shared" si="347"/>
        <v>604.10691442116968</v>
      </c>
      <c r="J1486" s="23">
        <f t="shared" si="348"/>
        <v>0</v>
      </c>
      <c r="K1486" s="23">
        <f t="shared" si="349"/>
        <v>4.9970395336678273</v>
      </c>
    </row>
    <row r="1487" spans="1:11">
      <c r="A1487" s="27" t="s">
        <v>36</v>
      </c>
      <c r="B1487" s="21" t="s">
        <v>37</v>
      </c>
      <c r="C1487" s="22">
        <v>29306.43</v>
      </c>
      <c r="D1487" s="22">
        <v>1275535</v>
      </c>
      <c r="E1487" s="22">
        <v>0</v>
      </c>
      <c r="F1487" s="22">
        <v>93760.4</v>
      </c>
      <c r="G1487" s="22">
        <f t="shared" si="345"/>
        <v>64453.969999999994</v>
      </c>
      <c r="H1487" s="22">
        <f t="shared" si="346"/>
        <v>-93760.4</v>
      </c>
      <c r="I1487" s="23">
        <f t="shared" si="347"/>
        <v>219.93115504003725</v>
      </c>
      <c r="J1487" s="23">
        <f t="shared" si="348"/>
        <v>0</v>
      </c>
      <c r="K1487" s="23">
        <f t="shared" si="349"/>
        <v>7.3506724629273199</v>
      </c>
    </row>
    <row r="1488" spans="1:11">
      <c r="A1488" s="28" t="s">
        <v>38</v>
      </c>
      <c r="B1488" s="21" t="s">
        <v>39</v>
      </c>
      <c r="C1488" s="22">
        <v>4052.78</v>
      </c>
      <c r="D1488" s="22">
        <v>471386</v>
      </c>
      <c r="E1488" s="22">
        <v>0</v>
      </c>
      <c r="F1488" s="22">
        <v>63367.78</v>
      </c>
      <c r="G1488" s="22">
        <f t="shared" si="345"/>
        <v>59315</v>
      </c>
      <c r="H1488" s="22">
        <f t="shared" si="346"/>
        <v>-63367.78</v>
      </c>
      <c r="I1488" s="23">
        <f t="shared" si="347"/>
        <v>1463.5632824875763</v>
      </c>
      <c r="J1488" s="23">
        <f t="shared" si="348"/>
        <v>0</v>
      </c>
      <c r="K1488" s="23">
        <f t="shared" si="349"/>
        <v>13.44286423440662</v>
      </c>
    </row>
    <row r="1489" spans="1:11">
      <c r="A1489" s="28" t="s">
        <v>40</v>
      </c>
      <c r="B1489" s="21" t="s">
        <v>41</v>
      </c>
      <c r="C1489" s="22">
        <v>25253.65</v>
      </c>
      <c r="D1489" s="22">
        <v>804149</v>
      </c>
      <c r="E1489" s="22">
        <v>0</v>
      </c>
      <c r="F1489" s="22">
        <v>30392.62</v>
      </c>
      <c r="G1489" s="22">
        <f t="shared" si="345"/>
        <v>5138.9699999999975</v>
      </c>
      <c r="H1489" s="22">
        <f t="shared" si="346"/>
        <v>-30392.62</v>
      </c>
      <c r="I1489" s="23">
        <f t="shared" si="347"/>
        <v>20.349414837063136</v>
      </c>
      <c r="J1489" s="23">
        <f t="shared" si="348"/>
        <v>0</v>
      </c>
      <c r="K1489" s="23">
        <f t="shared" si="349"/>
        <v>3.7794761916013075</v>
      </c>
    </row>
    <row r="1490" spans="1:11">
      <c r="A1490" s="27" t="s">
        <v>42</v>
      </c>
      <c r="B1490" s="21" t="s">
        <v>43</v>
      </c>
      <c r="C1490" s="22">
        <v>0</v>
      </c>
      <c r="D1490" s="22">
        <v>491288</v>
      </c>
      <c r="E1490" s="22">
        <v>0</v>
      </c>
      <c r="F1490" s="22">
        <v>112588.2</v>
      </c>
      <c r="G1490" s="22">
        <f t="shared" si="345"/>
        <v>112588.2</v>
      </c>
      <c r="H1490" s="22">
        <f t="shared" si="346"/>
        <v>-112588.2</v>
      </c>
      <c r="I1490" s="23">
        <f t="shared" si="347"/>
        <v>0</v>
      </c>
      <c r="J1490" s="23">
        <f t="shared" si="348"/>
        <v>0</v>
      </c>
      <c r="K1490" s="23">
        <f t="shared" si="349"/>
        <v>22.916944847014378</v>
      </c>
    </row>
    <row r="1491" spans="1:11">
      <c r="A1491" s="28" t="s">
        <v>44</v>
      </c>
      <c r="B1491" s="21" t="s">
        <v>45</v>
      </c>
      <c r="C1491" s="22">
        <v>0</v>
      </c>
      <c r="D1491" s="22">
        <v>491288</v>
      </c>
      <c r="E1491" s="22">
        <v>0</v>
      </c>
      <c r="F1491" s="22">
        <v>112588.2</v>
      </c>
      <c r="G1491" s="22">
        <f t="shared" si="345"/>
        <v>112588.2</v>
      </c>
      <c r="H1491" s="22">
        <f t="shared" si="346"/>
        <v>-112588.2</v>
      </c>
      <c r="I1491" s="23">
        <f t="shared" si="347"/>
        <v>0</v>
      </c>
      <c r="J1491" s="23">
        <f t="shared" si="348"/>
        <v>0</v>
      </c>
      <c r="K1491" s="23">
        <f t="shared" si="349"/>
        <v>22.916944847014378</v>
      </c>
    </row>
    <row r="1492" spans="1:11" ht="25.5">
      <c r="A1492" s="27" t="s">
        <v>48</v>
      </c>
      <c r="B1492" s="21" t="s">
        <v>49</v>
      </c>
      <c r="C1492" s="22">
        <v>0</v>
      </c>
      <c r="D1492" s="22">
        <v>2362594</v>
      </c>
      <c r="E1492" s="22">
        <v>0</v>
      </c>
      <c r="F1492" s="22">
        <v>0</v>
      </c>
      <c r="G1492" s="22">
        <f t="shared" si="345"/>
        <v>0</v>
      </c>
      <c r="H1492" s="22">
        <f t="shared" si="346"/>
        <v>0</v>
      </c>
      <c r="I1492" s="23">
        <f t="shared" si="347"/>
        <v>0</v>
      </c>
      <c r="J1492" s="23">
        <f t="shared" si="348"/>
        <v>0</v>
      </c>
      <c r="K1492" s="23">
        <f t="shared" si="349"/>
        <v>0</v>
      </c>
    </row>
    <row r="1493" spans="1:11" ht="51">
      <c r="A1493" s="28" t="s">
        <v>164</v>
      </c>
      <c r="B1493" s="21" t="s">
        <v>165</v>
      </c>
      <c r="C1493" s="22">
        <v>0</v>
      </c>
      <c r="D1493" s="22">
        <v>2362594</v>
      </c>
      <c r="E1493" s="22">
        <v>0</v>
      </c>
      <c r="F1493" s="22">
        <v>0</v>
      </c>
      <c r="G1493" s="22">
        <f t="shared" si="345"/>
        <v>0</v>
      </c>
      <c r="H1493" s="22">
        <f t="shared" si="346"/>
        <v>0</v>
      </c>
      <c r="I1493" s="23">
        <f t="shared" si="347"/>
        <v>0</v>
      </c>
      <c r="J1493" s="23">
        <f t="shared" si="348"/>
        <v>0</v>
      </c>
      <c r="K1493" s="23">
        <f t="shared" si="349"/>
        <v>0</v>
      </c>
    </row>
    <row r="1494" spans="1:11" ht="63.75">
      <c r="A1494" s="29" t="s">
        <v>242</v>
      </c>
      <c r="B1494" s="21" t="s">
        <v>243</v>
      </c>
      <c r="C1494" s="22">
        <v>0</v>
      </c>
      <c r="D1494" s="22">
        <v>2362594</v>
      </c>
      <c r="E1494" s="22">
        <v>0</v>
      </c>
      <c r="F1494" s="22">
        <v>0</v>
      </c>
      <c r="G1494" s="22">
        <f t="shared" si="345"/>
        <v>0</v>
      </c>
      <c r="H1494" s="22">
        <f t="shared" si="346"/>
        <v>0</v>
      </c>
      <c r="I1494" s="23">
        <f t="shared" si="347"/>
        <v>0</v>
      </c>
      <c r="J1494" s="23">
        <f t="shared" si="348"/>
        <v>0</v>
      </c>
      <c r="K1494" s="23">
        <f t="shared" si="349"/>
        <v>0</v>
      </c>
    </row>
    <row r="1495" spans="1:11">
      <c r="A1495" s="26" t="s">
        <v>56</v>
      </c>
      <c r="B1495" s="21" t="s">
        <v>57</v>
      </c>
      <c r="C1495" s="22">
        <v>0</v>
      </c>
      <c r="D1495" s="22">
        <v>69320</v>
      </c>
      <c r="E1495" s="22">
        <v>0</v>
      </c>
      <c r="F1495" s="22">
        <v>0</v>
      </c>
      <c r="G1495" s="22">
        <f t="shared" si="345"/>
        <v>0</v>
      </c>
      <c r="H1495" s="22">
        <f t="shared" si="346"/>
        <v>0</v>
      </c>
      <c r="I1495" s="23">
        <f t="shared" si="347"/>
        <v>0</v>
      </c>
      <c r="J1495" s="23">
        <f t="shared" si="348"/>
        <v>0</v>
      </c>
      <c r="K1495" s="23">
        <f t="shared" si="349"/>
        <v>0</v>
      </c>
    </row>
    <row r="1496" spans="1:11">
      <c r="A1496" s="27" t="s">
        <v>58</v>
      </c>
      <c r="B1496" s="21" t="s">
        <v>59</v>
      </c>
      <c r="C1496" s="22">
        <v>0</v>
      </c>
      <c r="D1496" s="22">
        <v>69320</v>
      </c>
      <c r="E1496" s="22">
        <v>0</v>
      </c>
      <c r="F1496" s="22">
        <v>0</v>
      </c>
      <c r="G1496" s="22">
        <f t="shared" si="345"/>
        <v>0</v>
      </c>
      <c r="H1496" s="22">
        <f t="shared" si="346"/>
        <v>0</v>
      </c>
      <c r="I1496" s="23">
        <f t="shared" si="347"/>
        <v>0</v>
      </c>
      <c r="J1496" s="23">
        <f t="shared" si="348"/>
        <v>0</v>
      </c>
      <c r="K1496" s="23">
        <f t="shared" si="349"/>
        <v>0</v>
      </c>
    </row>
    <row r="1497" spans="1:11">
      <c r="A1497" s="20"/>
      <c r="B1497" s="21" t="s">
        <v>60</v>
      </c>
      <c r="C1497" s="22">
        <v>220083.57</v>
      </c>
      <c r="D1497" s="22">
        <v>0</v>
      </c>
      <c r="E1497" s="22">
        <v>0</v>
      </c>
      <c r="F1497" s="22">
        <v>3992388.4</v>
      </c>
      <c r="G1497" s="22">
        <f t="shared" si="345"/>
        <v>3772304.83</v>
      </c>
      <c r="H1497" s="22">
        <f t="shared" si="346"/>
        <v>-3992388.4</v>
      </c>
      <c r="I1497" s="23">
        <f t="shared" si="347"/>
        <v>1714.0329148604778</v>
      </c>
      <c r="J1497" s="23">
        <f t="shared" si="348"/>
        <v>0</v>
      </c>
      <c r="K1497" s="23">
        <f t="shared" si="349"/>
        <v>0</v>
      </c>
    </row>
    <row r="1498" spans="1:11">
      <c r="A1498" s="20" t="s">
        <v>61</v>
      </c>
      <c r="B1498" s="21" t="s">
        <v>62</v>
      </c>
      <c r="C1498" s="22">
        <v>-220083.57</v>
      </c>
      <c r="D1498" s="22">
        <v>0</v>
      </c>
      <c r="E1498" s="22">
        <v>0</v>
      </c>
      <c r="F1498" s="22">
        <v>-3992388.4</v>
      </c>
      <c r="G1498" s="22">
        <f t="shared" si="345"/>
        <v>-3772304.83</v>
      </c>
      <c r="H1498" s="22">
        <f t="shared" si="346"/>
        <v>3992388.4</v>
      </c>
      <c r="I1498" s="23">
        <f t="shared" si="347"/>
        <v>1714.0329148604778</v>
      </c>
      <c r="J1498" s="23">
        <f t="shared" si="348"/>
        <v>0</v>
      </c>
      <c r="K1498" s="23">
        <f t="shared" si="349"/>
        <v>0</v>
      </c>
    </row>
    <row r="1499" spans="1:11">
      <c r="A1499" s="26" t="s">
        <v>63</v>
      </c>
      <c r="B1499" s="21" t="s">
        <v>64</v>
      </c>
      <c r="C1499" s="22">
        <v>-220083.57</v>
      </c>
      <c r="D1499" s="22">
        <v>0</v>
      </c>
      <c r="E1499" s="22">
        <v>0</v>
      </c>
      <c r="F1499" s="22">
        <v>-3992388.4</v>
      </c>
      <c r="G1499" s="22">
        <f t="shared" si="345"/>
        <v>-3772304.83</v>
      </c>
      <c r="H1499" s="22">
        <f t="shared" si="346"/>
        <v>3992388.4</v>
      </c>
      <c r="I1499" s="23">
        <f t="shared" si="347"/>
        <v>1714.0329148604778</v>
      </c>
      <c r="J1499" s="23">
        <f t="shared" si="348"/>
        <v>0</v>
      </c>
      <c r="K1499" s="23">
        <f t="shared" si="349"/>
        <v>0</v>
      </c>
    </row>
    <row r="1500" spans="1:11" s="35" customFormat="1">
      <c r="A1500" s="31" t="s">
        <v>136</v>
      </c>
      <c r="B1500" s="32" t="s">
        <v>553</v>
      </c>
      <c r="C1500" s="33"/>
      <c r="D1500" s="33"/>
      <c r="E1500" s="33"/>
      <c r="F1500" s="33"/>
      <c r="G1500" s="33"/>
      <c r="H1500" s="33"/>
      <c r="I1500" s="34"/>
      <c r="J1500" s="34"/>
      <c r="K1500" s="34"/>
    </row>
    <row r="1501" spans="1:11">
      <c r="A1501" s="20" t="s">
        <v>26</v>
      </c>
      <c r="B1501" s="21" t="s">
        <v>27</v>
      </c>
      <c r="C1501" s="22">
        <v>228127</v>
      </c>
      <c r="D1501" s="22">
        <v>243237</v>
      </c>
      <c r="E1501" s="22">
        <v>4610</v>
      </c>
      <c r="F1501" s="22">
        <v>236191</v>
      </c>
      <c r="G1501" s="22">
        <f t="shared" ref="G1501:G1515" si="350">F1501-C1501</f>
        <v>8064</v>
      </c>
      <c r="H1501" s="22">
        <f t="shared" ref="H1501:H1515" si="351">E1501-F1501</f>
        <v>-231581</v>
      </c>
      <c r="I1501" s="23">
        <f t="shared" ref="I1501:I1515" si="352">IF(ISERROR(F1501/C1501),0,F1501/C1501*100-100)</f>
        <v>3.5348731189206006</v>
      </c>
      <c r="J1501" s="23">
        <f t="shared" ref="J1501:J1515" si="353">IF(ISERROR(F1501/E1501),0,F1501/E1501*100)</f>
        <v>5123.4490238611716</v>
      </c>
      <c r="K1501" s="23">
        <f t="shared" ref="K1501:K1515" si="354">IF(ISERROR(F1501/D1501),0,F1501/D1501*100)</f>
        <v>97.103236760854642</v>
      </c>
    </row>
    <row r="1502" spans="1:11">
      <c r="A1502" s="26" t="s">
        <v>98</v>
      </c>
      <c r="B1502" s="21" t="s">
        <v>99</v>
      </c>
      <c r="C1502" s="22">
        <v>9744</v>
      </c>
      <c r="D1502" s="22">
        <v>24854</v>
      </c>
      <c r="E1502" s="22">
        <v>4610</v>
      </c>
      <c r="F1502" s="22">
        <v>17808</v>
      </c>
      <c r="G1502" s="22">
        <f t="shared" si="350"/>
        <v>8064</v>
      </c>
      <c r="H1502" s="22">
        <f t="shared" si="351"/>
        <v>-13198</v>
      </c>
      <c r="I1502" s="23">
        <f t="shared" si="352"/>
        <v>82.758620689655174</v>
      </c>
      <c r="J1502" s="23">
        <f t="shared" si="353"/>
        <v>386.29067245119307</v>
      </c>
      <c r="K1502" s="23">
        <f t="shared" si="354"/>
        <v>71.65043856119739</v>
      </c>
    </row>
    <row r="1503" spans="1:11">
      <c r="A1503" s="26" t="s">
        <v>28</v>
      </c>
      <c r="B1503" s="21" t="s">
        <v>29</v>
      </c>
      <c r="C1503" s="22">
        <v>218383</v>
      </c>
      <c r="D1503" s="22">
        <v>218383</v>
      </c>
      <c r="E1503" s="22">
        <v>0</v>
      </c>
      <c r="F1503" s="22">
        <v>218383</v>
      </c>
      <c r="G1503" s="22">
        <f t="shared" si="350"/>
        <v>0</v>
      </c>
      <c r="H1503" s="22">
        <f t="shared" si="351"/>
        <v>-218383</v>
      </c>
      <c r="I1503" s="23">
        <f t="shared" si="352"/>
        <v>0</v>
      </c>
      <c r="J1503" s="23">
        <f t="shared" si="353"/>
        <v>0</v>
      </c>
      <c r="K1503" s="23">
        <f t="shared" si="354"/>
        <v>100</v>
      </c>
    </row>
    <row r="1504" spans="1:11">
      <c r="A1504" s="27" t="s">
        <v>30</v>
      </c>
      <c r="B1504" s="21" t="s">
        <v>31</v>
      </c>
      <c r="C1504" s="22">
        <v>218383</v>
      </c>
      <c r="D1504" s="22">
        <v>218383</v>
      </c>
      <c r="E1504" s="22">
        <v>0</v>
      </c>
      <c r="F1504" s="22">
        <v>218383</v>
      </c>
      <c r="G1504" s="22">
        <f t="shared" si="350"/>
        <v>0</v>
      </c>
      <c r="H1504" s="22">
        <f t="shared" si="351"/>
        <v>-218383</v>
      </c>
      <c r="I1504" s="23">
        <f t="shared" si="352"/>
        <v>0</v>
      </c>
      <c r="J1504" s="23">
        <f t="shared" si="353"/>
        <v>0</v>
      </c>
      <c r="K1504" s="23">
        <f t="shared" si="354"/>
        <v>100</v>
      </c>
    </row>
    <row r="1505" spans="1:11">
      <c r="A1505" s="20" t="s">
        <v>32</v>
      </c>
      <c r="B1505" s="21" t="s">
        <v>33</v>
      </c>
      <c r="C1505" s="22">
        <v>58423.97</v>
      </c>
      <c r="D1505" s="22">
        <v>248847</v>
      </c>
      <c r="E1505" s="22">
        <v>4610</v>
      </c>
      <c r="F1505" s="22">
        <v>69461.39</v>
      </c>
      <c r="G1505" s="22">
        <f t="shared" si="350"/>
        <v>11037.419999999998</v>
      </c>
      <c r="H1505" s="22">
        <f t="shared" si="351"/>
        <v>-64851.39</v>
      </c>
      <c r="I1505" s="23">
        <f t="shared" si="352"/>
        <v>18.891937675580749</v>
      </c>
      <c r="J1505" s="23">
        <f t="shared" si="353"/>
        <v>1506.7546637744035</v>
      </c>
      <c r="K1505" s="23">
        <f t="shared" si="354"/>
        <v>27.913292103179867</v>
      </c>
    </row>
    <row r="1506" spans="1:11">
      <c r="A1506" s="26" t="s">
        <v>34</v>
      </c>
      <c r="B1506" s="21" t="s">
        <v>35</v>
      </c>
      <c r="C1506" s="22">
        <v>58423.97</v>
      </c>
      <c r="D1506" s="22">
        <v>248847</v>
      </c>
      <c r="E1506" s="22">
        <v>4610</v>
      </c>
      <c r="F1506" s="22">
        <v>69461.39</v>
      </c>
      <c r="G1506" s="22">
        <f t="shared" si="350"/>
        <v>11037.419999999998</v>
      </c>
      <c r="H1506" s="22">
        <f t="shared" si="351"/>
        <v>-64851.39</v>
      </c>
      <c r="I1506" s="23">
        <f t="shared" si="352"/>
        <v>18.891937675580749</v>
      </c>
      <c r="J1506" s="23">
        <f t="shared" si="353"/>
        <v>1506.7546637744035</v>
      </c>
      <c r="K1506" s="23">
        <f t="shared" si="354"/>
        <v>27.913292103179867</v>
      </c>
    </row>
    <row r="1507" spans="1:11">
      <c r="A1507" s="27" t="s">
        <v>36</v>
      </c>
      <c r="B1507" s="21" t="s">
        <v>37</v>
      </c>
      <c r="C1507" s="22">
        <v>526.33000000000004</v>
      </c>
      <c r="D1507" s="22">
        <v>28256</v>
      </c>
      <c r="E1507" s="22">
        <v>4610</v>
      </c>
      <c r="F1507" s="22">
        <v>6047.83</v>
      </c>
      <c r="G1507" s="22">
        <f t="shared" si="350"/>
        <v>5521.5</v>
      </c>
      <c r="H1507" s="22">
        <f t="shared" si="351"/>
        <v>-1437.83</v>
      </c>
      <c r="I1507" s="23">
        <f t="shared" si="352"/>
        <v>1049.0566754697622</v>
      </c>
      <c r="J1507" s="23">
        <f t="shared" si="353"/>
        <v>131.18937093275488</v>
      </c>
      <c r="K1507" s="23">
        <f t="shared" si="354"/>
        <v>21.403701868629671</v>
      </c>
    </row>
    <row r="1508" spans="1:11">
      <c r="A1508" s="28" t="s">
        <v>38</v>
      </c>
      <c r="B1508" s="21" t="s">
        <v>39</v>
      </c>
      <c r="C1508" s="22">
        <v>0</v>
      </c>
      <c r="D1508" s="22">
        <v>200</v>
      </c>
      <c r="E1508" s="22">
        <v>100</v>
      </c>
      <c r="F1508" s="22">
        <v>0</v>
      </c>
      <c r="G1508" s="22">
        <f t="shared" si="350"/>
        <v>0</v>
      </c>
      <c r="H1508" s="22">
        <f t="shared" si="351"/>
        <v>100</v>
      </c>
      <c r="I1508" s="23">
        <f t="shared" si="352"/>
        <v>0</v>
      </c>
      <c r="J1508" s="23">
        <f t="shared" si="353"/>
        <v>0</v>
      </c>
      <c r="K1508" s="23">
        <f t="shared" si="354"/>
        <v>0</v>
      </c>
    </row>
    <row r="1509" spans="1:11">
      <c r="A1509" s="28" t="s">
        <v>40</v>
      </c>
      <c r="B1509" s="21" t="s">
        <v>41</v>
      </c>
      <c r="C1509" s="22">
        <v>526.33000000000004</v>
      </c>
      <c r="D1509" s="22">
        <v>28056</v>
      </c>
      <c r="E1509" s="22">
        <v>4510</v>
      </c>
      <c r="F1509" s="22">
        <v>6047.83</v>
      </c>
      <c r="G1509" s="22">
        <f t="shared" si="350"/>
        <v>5521.5</v>
      </c>
      <c r="H1509" s="22">
        <f t="shared" si="351"/>
        <v>-1537.83</v>
      </c>
      <c r="I1509" s="23">
        <f t="shared" si="352"/>
        <v>1049.0566754697622</v>
      </c>
      <c r="J1509" s="23">
        <f t="shared" si="353"/>
        <v>134.09822616407982</v>
      </c>
      <c r="K1509" s="23">
        <f t="shared" si="354"/>
        <v>21.556280296549758</v>
      </c>
    </row>
    <row r="1510" spans="1:11" ht="25.5">
      <c r="A1510" s="27" t="s">
        <v>84</v>
      </c>
      <c r="B1510" s="21" t="s">
        <v>85</v>
      </c>
      <c r="C1510" s="22">
        <v>57897.64</v>
      </c>
      <c r="D1510" s="22">
        <v>220591</v>
      </c>
      <c r="E1510" s="22">
        <v>0</v>
      </c>
      <c r="F1510" s="22">
        <v>63413.56</v>
      </c>
      <c r="G1510" s="22">
        <f t="shared" si="350"/>
        <v>5515.9199999999983</v>
      </c>
      <c r="H1510" s="22">
        <f t="shared" si="351"/>
        <v>-63413.56</v>
      </c>
      <c r="I1510" s="23">
        <f t="shared" si="352"/>
        <v>9.5270204450474978</v>
      </c>
      <c r="J1510" s="23">
        <f t="shared" si="353"/>
        <v>0</v>
      </c>
      <c r="K1510" s="23">
        <f t="shared" si="354"/>
        <v>28.747120236093039</v>
      </c>
    </row>
    <row r="1511" spans="1:11">
      <c r="A1511" s="28" t="s">
        <v>86</v>
      </c>
      <c r="B1511" s="21" t="s">
        <v>87</v>
      </c>
      <c r="C1511" s="22">
        <v>57897.64</v>
      </c>
      <c r="D1511" s="22">
        <v>220591</v>
      </c>
      <c r="E1511" s="22">
        <v>0</v>
      </c>
      <c r="F1511" s="22">
        <v>63413.56</v>
      </c>
      <c r="G1511" s="22">
        <f t="shared" si="350"/>
        <v>5515.9199999999983</v>
      </c>
      <c r="H1511" s="22">
        <f t="shared" si="351"/>
        <v>-63413.56</v>
      </c>
      <c r="I1511" s="23">
        <f t="shared" si="352"/>
        <v>9.5270204450474978</v>
      </c>
      <c r="J1511" s="23">
        <f t="shared" si="353"/>
        <v>0</v>
      </c>
      <c r="K1511" s="23">
        <f t="shared" si="354"/>
        <v>28.747120236093039</v>
      </c>
    </row>
    <row r="1512" spans="1:11">
      <c r="A1512" s="20"/>
      <c r="B1512" s="21" t="s">
        <v>60</v>
      </c>
      <c r="C1512" s="22">
        <v>169703.03</v>
      </c>
      <c r="D1512" s="22">
        <v>-5610</v>
      </c>
      <c r="E1512" s="22">
        <v>0</v>
      </c>
      <c r="F1512" s="22">
        <v>166729.60999999999</v>
      </c>
      <c r="G1512" s="22">
        <f t="shared" si="350"/>
        <v>-2973.4200000000128</v>
      </c>
      <c r="H1512" s="22">
        <f t="shared" si="351"/>
        <v>-166729.60999999999</v>
      </c>
      <c r="I1512" s="23">
        <f t="shared" si="352"/>
        <v>-1.7521313555804028</v>
      </c>
      <c r="J1512" s="23">
        <f t="shared" si="353"/>
        <v>0</v>
      </c>
      <c r="K1512" s="23">
        <f t="shared" si="354"/>
        <v>-2972.0073083778962</v>
      </c>
    </row>
    <row r="1513" spans="1:11">
      <c r="A1513" s="20" t="s">
        <v>61</v>
      </c>
      <c r="B1513" s="21" t="s">
        <v>62</v>
      </c>
      <c r="C1513" s="22">
        <v>-169703.03</v>
      </c>
      <c r="D1513" s="22">
        <v>5610</v>
      </c>
      <c r="E1513" s="22">
        <v>0</v>
      </c>
      <c r="F1513" s="22">
        <v>-166729.60999999999</v>
      </c>
      <c r="G1513" s="22">
        <f t="shared" si="350"/>
        <v>2973.4200000000128</v>
      </c>
      <c r="H1513" s="22">
        <f t="shared" si="351"/>
        <v>166729.60999999999</v>
      </c>
      <c r="I1513" s="23">
        <f t="shared" si="352"/>
        <v>-1.7521313555804028</v>
      </c>
      <c r="J1513" s="23">
        <f t="shared" si="353"/>
        <v>0</v>
      </c>
      <c r="K1513" s="23">
        <f t="shared" si="354"/>
        <v>-2972.0073083778962</v>
      </c>
    </row>
    <row r="1514" spans="1:11">
      <c r="A1514" s="26" t="s">
        <v>63</v>
      </c>
      <c r="B1514" s="21" t="s">
        <v>64</v>
      </c>
      <c r="C1514" s="22">
        <v>-169703.03</v>
      </c>
      <c r="D1514" s="22">
        <v>5610</v>
      </c>
      <c r="E1514" s="22">
        <v>0</v>
      </c>
      <c r="F1514" s="22">
        <v>-166729.60999999999</v>
      </c>
      <c r="G1514" s="22">
        <f t="shared" si="350"/>
        <v>2973.4200000000128</v>
      </c>
      <c r="H1514" s="22">
        <f t="shared" si="351"/>
        <v>166729.60999999999</v>
      </c>
      <c r="I1514" s="23">
        <f t="shared" si="352"/>
        <v>-1.7521313555804028</v>
      </c>
      <c r="J1514" s="23">
        <f t="shared" si="353"/>
        <v>0</v>
      </c>
      <c r="K1514" s="23">
        <f t="shared" si="354"/>
        <v>-2972.0073083778962</v>
      </c>
    </row>
    <row r="1515" spans="1:11" ht="25.5">
      <c r="A1515" s="27" t="s">
        <v>152</v>
      </c>
      <c r="B1515" s="21" t="s">
        <v>153</v>
      </c>
      <c r="C1515" s="22">
        <v>0</v>
      </c>
      <c r="D1515" s="22">
        <v>5610</v>
      </c>
      <c r="E1515" s="22">
        <v>0</v>
      </c>
      <c r="F1515" s="22">
        <v>-10219.93</v>
      </c>
      <c r="G1515" s="22">
        <f t="shared" si="350"/>
        <v>-10219.93</v>
      </c>
      <c r="H1515" s="22">
        <f t="shared" si="351"/>
        <v>10219.93</v>
      </c>
      <c r="I1515" s="23">
        <f t="shared" si="352"/>
        <v>0</v>
      </c>
      <c r="J1515" s="23">
        <f t="shared" si="353"/>
        <v>0</v>
      </c>
      <c r="K1515" s="23">
        <f t="shared" si="354"/>
        <v>-182.173440285205</v>
      </c>
    </row>
    <row r="1516" spans="1:11" s="35" customFormat="1">
      <c r="A1516" s="36" t="s">
        <v>138</v>
      </c>
      <c r="B1516" s="32" t="s">
        <v>554</v>
      </c>
      <c r="C1516" s="33"/>
      <c r="D1516" s="33"/>
      <c r="E1516" s="33"/>
      <c r="F1516" s="33"/>
      <c r="G1516" s="33"/>
      <c r="H1516" s="33"/>
      <c r="I1516" s="34"/>
      <c r="J1516" s="34"/>
      <c r="K1516" s="34"/>
    </row>
    <row r="1517" spans="1:11">
      <c r="A1517" s="20" t="s">
        <v>26</v>
      </c>
      <c r="B1517" s="21" t="s">
        <v>27</v>
      </c>
      <c r="C1517" s="22">
        <v>228127</v>
      </c>
      <c r="D1517" s="22">
        <v>243237</v>
      </c>
      <c r="E1517" s="22">
        <v>4610</v>
      </c>
      <c r="F1517" s="22">
        <v>236191</v>
      </c>
      <c r="G1517" s="22">
        <f t="shared" ref="G1517:G1531" si="355">F1517-C1517</f>
        <v>8064</v>
      </c>
      <c r="H1517" s="22">
        <f t="shared" ref="H1517:H1531" si="356">E1517-F1517</f>
        <v>-231581</v>
      </c>
      <c r="I1517" s="23">
        <f t="shared" ref="I1517:I1531" si="357">IF(ISERROR(F1517/C1517),0,F1517/C1517*100-100)</f>
        <v>3.5348731189206006</v>
      </c>
      <c r="J1517" s="23">
        <f t="shared" ref="J1517:J1531" si="358">IF(ISERROR(F1517/E1517),0,F1517/E1517*100)</f>
        <v>5123.4490238611716</v>
      </c>
      <c r="K1517" s="23">
        <f t="shared" ref="K1517:K1531" si="359">IF(ISERROR(F1517/D1517),0,F1517/D1517*100)</f>
        <v>97.103236760854642</v>
      </c>
    </row>
    <row r="1518" spans="1:11">
      <c r="A1518" s="26" t="s">
        <v>98</v>
      </c>
      <c r="B1518" s="21" t="s">
        <v>99</v>
      </c>
      <c r="C1518" s="22">
        <v>9744</v>
      </c>
      <c r="D1518" s="22">
        <v>24854</v>
      </c>
      <c r="E1518" s="22">
        <v>4610</v>
      </c>
      <c r="F1518" s="22">
        <v>17808</v>
      </c>
      <c r="G1518" s="22">
        <f t="shared" si="355"/>
        <v>8064</v>
      </c>
      <c r="H1518" s="22">
        <f t="shared" si="356"/>
        <v>-13198</v>
      </c>
      <c r="I1518" s="23">
        <f t="shared" si="357"/>
        <v>82.758620689655174</v>
      </c>
      <c r="J1518" s="23">
        <f t="shared" si="358"/>
        <v>386.29067245119307</v>
      </c>
      <c r="K1518" s="23">
        <f t="shared" si="359"/>
        <v>71.65043856119739</v>
      </c>
    </row>
    <row r="1519" spans="1:11">
      <c r="A1519" s="26" t="s">
        <v>28</v>
      </c>
      <c r="B1519" s="21" t="s">
        <v>29</v>
      </c>
      <c r="C1519" s="22">
        <v>218383</v>
      </c>
      <c r="D1519" s="22">
        <v>218383</v>
      </c>
      <c r="E1519" s="22">
        <v>0</v>
      </c>
      <c r="F1519" s="22">
        <v>218383</v>
      </c>
      <c r="G1519" s="22">
        <f t="shared" si="355"/>
        <v>0</v>
      </c>
      <c r="H1519" s="22">
        <f t="shared" si="356"/>
        <v>-218383</v>
      </c>
      <c r="I1519" s="23">
        <f t="shared" si="357"/>
        <v>0</v>
      </c>
      <c r="J1519" s="23">
        <f t="shared" si="358"/>
        <v>0</v>
      </c>
      <c r="K1519" s="23">
        <f t="shared" si="359"/>
        <v>100</v>
      </c>
    </row>
    <row r="1520" spans="1:11">
      <c r="A1520" s="27" t="s">
        <v>30</v>
      </c>
      <c r="B1520" s="21" t="s">
        <v>31</v>
      </c>
      <c r="C1520" s="22">
        <v>218383</v>
      </c>
      <c r="D1520" s="22">
        <v>218383</v>
      </c>
      <c r="E1520" s="22">
        <v>0</v>
      </c>
      <c r="F1520" s="22">
        <v>218383</v>
      </c>
      <c r="G1520" s="22">
        <f t="shared" si="355"/>
        <v>0</v>
      </c>
      <c r="H1520" s="22">
        <f t="shared" si="356"/>
        <v>-218383</v>
      </c>
      <c r="I1520" s="23">
        <f t="shared" si="357"/>
        <v>0</v>
      </c>
      <c r="J1520" s="23">
        <f t="shared" si="358"/>
        <v>0</v>
      </c>
      <c r="K1520" s="23">
        <f t="shared" si="359"/>
        <v>100</v>
      </c>
    </row>
    <row r="1521" spans="1:11">
      <c r="A1521" s="20" t="s">
        <v>32</v>
      </c>
      <c r="B1521" s="21" t="s">
        <v>33</v>
      </c>
      <c r="C1521" s="22">
        <v>58423.97</v>
      </c>
      <c r="D1521" s="22">
        <v>248847</v>
      </c>
      <c r="E1521" s="22">
        <v>4610</v>
      </c>
      <c r="F1521" s="22">
        <v>69461.39</v>
      </c>
      <c r="G1521" s="22">
        <f t="shared" si="355"/>
        <v>11037.419999999998</v>
      </c>
      <c r="H1521" s="22">
        <f t="shared" si="356"/>
        <v>-64851.39</v>
      </c>
      <c r="I1521" s="23">
        <f t="shared" si="357"/>
        <v>18.891937675580749</v>
      </c>
      <c r="J1521" s="23">
        <f t="shared" si="358"/>
        <v>1506.7546637744035</v>
      </c>
      <c r="K1521" s="23">
        <f t="shared" si="359"/>
        <v>27.913292103179867</v>
      </c>
    </row>
    <row r="1522" spans="1:11">
      <c r="A1522" s="26" t="s">
        <v>34</v>
      </c>
      <c r="B1522" s="21" t="s">
        <v>35</v>
      </c>
      <c r="C1522" s="22">
        <v>58423.97</v>
      </c>
      <c r="D1522" s="22">
        <v>248847</v>
      </c>
      <c r="E1522" s="22">
        <v>4610</v>
      </c>
      <c r="F1522" s="22">
        <v>69461.39</v>
      </c>
      <c r="G1522" s="22">
        <f t="shared" si="355"/>
        <v>11037.419999999998</v>
      </c>
      <c r="H1522" s="22">
        <f t="shared" si="356"/>
        <v>-64851.39</v>
      </c>
      <c r="I1522" s="23">
        <f t="shared" si="357"/>
        <v>18.891937675580749</v>
      </c>
      <c r="J1522" s="23">
        <f t="shared" si="358"/>
        <v>1506.7546637744035</v>
      </c>
      <c r="K1522" s="23">
        <f t="shared" si="359"/>
        <v>27.913292103179867</v>
      </c>
    </row>
    <row r="1523" spans="1:11">
      <c r="A1523" s="27" t="s">
        <v>36</v>
      </c>
      <c r="B1523" s="21" t="s">
        <v>37</v>
      </c>
      <c r="C1523" s="22">
        <v>526.33000000000004</v>
      </c>
      <c r="D1523" s="22">
        <v>28256</v>
      </c>
      <c r="E1523" s="22">
        <v>4610</v>
      </c>
      <c r="F1523" s="22">
        <v>6047.83</v>
      </c>
      <c r="G1523" s="22">
        <f t="shared" si="355"/>
        <v>5521.5</v>
      </c>
      <c r="H1523" s="22">
        <f t="shared" si="356"/>
        <v>-1437.83</v>
      </c>
      <c r="I1523" s="23">
        <f t="shared" si="357"/>
        <v>1049.0566754697622</v>
      </c>
      <c r="J1523" s="23">
        <f t="shared" si="358"/>
        <v>131.18937093275488</v>
      </c>
      <c r="K1523" s="23">
        <f t="shared" si="359"/>
        <v>21.403701868629671</v>
      </c>
    </row>
    <row r="1524" spans="1:11">
      <c r="A1524" s="28" t="s">
        <v>38</v>
      </c>
      <c r="B1524" s="21" t="s">
        <v>39</v>
      </c>
      <c r="C1524" s="22">
        <v>0</v>
      </c>
      <c r="D1524" s="22">
        <v>200</v>
      </c>
      <c r="E1524" s="22">
        <v>100</v>
      </c>
      <c r="F1524" s="22">
        <v>0</v>
      </c>
      <c r="G1524" s="22">
        <f t="shared" si="355"/>
        <v>0</v>
      </c>
      <c r="H1524" s="22">
        <f t="shared" si="356"/>
        <v>100</v>
      </c>
      <c r="I1524" s="23">
        <f t="shared" si="357"/>
        <v>0</v>
      </c>
      <c r="J1524" s="23">
        <f t="shared" si="358"/>
        <v>0</v>
      </c>
      <c r="K1524" s="23">
        <f t="shared" si="359"/>
        <v>0</v>
      </c>
    </row>
    <row r="1525" spans="1:11">
      <c r="A1525" s="28" t="s">
        <v>40</v>
      </c>
      <c r="B1525" s="21" t="s">
        <v>41</v>
      </c>
      <c r="C1525" s="22">
        <v>526.33000000000004</v>
      </c>
      <c r="D1525" s="22">
        <v>28056</v>
      </c>
      <c r="E1525" s="22">
        <v>4510</v>
      </c>
      <c r="F1525" s="22">
        <v>6047.83</v>
      </c>
      <c r="G1525" s="22">
        <f t="shared" si="355"/>
        <v>5521.5</v>
      </c>
      <c r="H1525" s="22">
        <f t="shared" si="356"/>
        <v>-1537.83</v>
      </c>
      <c r="I1525" s="23">
        <f t="shared" si="357"/>
        <v>1049.0566754697622</v>
      </c>
      <c r="J1525" s="23">
        <f t="shared" si="358"/>
        <v>134.09822616407982</v>
      </c>
      <c r="K1525" s="23">
        <f t="shared" si="359"/>
        <v>21.556280296549758</v>
      </c>
    </row>
    <row r="1526" spans="1:11" ht="25.5">
      <c r="A1526" s="27" t="s">
        <v>84</v>
      </c>
      <c r="B1526" s="21" t="s">
        <v>85</v>
      </c>
      <c r="C1526" s="22">
        <v>57897.64</v>
      </c>
      <c r="D1526" s="22">
        <v>220591</v>
      </c>
      <c r="E1526" s="22">
        <v>0</v>
      </c>
      <c r="F1526" s="22">
        <v>63413.56</v>
      </c>
      <c r="G1526" s="22">
        <f t="shared" si="355"/>
        <v>5515.9199999999983</v>
      </c>
      <c r="H1526" s="22">
        <f t="shared" si="356"/>
        <v>-63413.56</v>
      </c>
      <c r="I1526" s="23">
        <f t="shared" si="357"/>
        <v>9.5270204450474978</v>
      </c>
      <c r="J1526" s="23">
        <f t="shared" si="358"/>
        <v>0</v>
      </c>
      <c r="K1526" s="23">
        <f t="shared" si="359"/>
        <v>28.747120236093039</v>
      </c>
    </row>
    <row r="1527" spans="1:11">
      <c r="A1527" s="28" t="s">
        <v>86</v>
      </c>
      <c r="B1527" s="21" t="s">
        <v>87</v>
      </c>
      <c r="C1527" s="22">
        <v>57897.64</v>
      </c>
      <c r="D1527" s="22">
        <v>220591</v>
      </c>
      <c r="E1527" s="22">
        <v>0</v>
      </c>
      <c r="F1527" s="22">
        <v>63413.56</v>
      </c>
      <c r="G1527" s="22">
        <f t="shared" si="355"/>
        <v>5515.9199999999983</v>
      </c>
      <c r="H1527" s="22">
        <f t="shared" si="356"/>
        <v>-63413.56</v>
      </c>
      <c r="I1527" s="23">
        <f t="shared" si="357"/>
        <v>9.5270204450474978</v>
      </c>
      <c r="J1527" s="23">
        <f t="shared" si="358"/>
        <v>0</v>
      </c>
      <c r="K1527" s="23">
        <f t="shared" si="359"/>
        <v>28.747120236093039</v>
      </c>
    </row>
    <row r="1528" spans="1:11">
      <c r="A1528" s="20"/>
      <c r="B1528" s="21" t="s">
        <v>60</v>
      </c>
      <c r="C1528" s="22">
        <v>169703.03</v>
      </c>
      <c r="D1528" s="22">
        <v>-5610</v>
      </c>
      <c r="E1528" s="22">
        <v>0</v>
      </c>
      <c r="F1528" s="22">
        <v>166729.60999999999</v>
      </c>
      <c r="G1528" s="22">
        <f t="shared" si="355"/>
        <v>-2973.4200000000128</v>
      </c>
      <c r="H1528" s="22">
        <f t="shared" si="356"/>
        <v>-166729.60999999999</v>
      </c>
      <c r="I1528" s="23">
        <f t="shared" si="357"/>
        <v>-1.7521313555804028</v>
      </c>
      <c r="J1528" s="23">
        <f t="shared" si="358"/>
        <v>0</v>
      </c>
      <c r="K1528" s="23">
        <f t="shared" si="359"/>
        <v>-2972.0073083778962</v>
      </c>
    </row>
    <row r="1529" spans="1:11">
      <c r="A1529" s="20" t="s">
        <v>61</v>
      </c>
      <c r="B1529" s="21" t="s">
        <v>62</v>
      </c>
      <c r="C1529" s="22">
        <v>-169703.03</v>
      </c>
      <c r="D1529" s="22">
        <v>5610</v>
      </c>
      <c r="E1529" s="22">
        <v>0</v>
      </c>
      <c r="F1529" s="22">
        <v>-166729.60999999999</v>
      </c>
      <c r="G1529" s="22">
        <f t="shared" si="355"/>
        <v>2973.4200000000128</v>
      </c>
      <c r="H1529" s="22">
        <f t="shared" si="356"/>
        <v>166729.60999999999</v>
      </c>
      <c r="I1529" s="23">
        <f t="shared" si="357"/>
        <v>-1.7521313555804028</v>
      </c>
      <c r="J1529" s="23">
        <f t="shared" si="358"/>
        <v>0</v>
      </c>
      <c r="K1529" s="23">
        <f t="shared" si="359"/>
        <v>-2972.0073083778962</v>
      </c>
    </row>
    <row r="1530" spans="1:11">
      <c r="A1530" s="26" t="s">
        <v>63</v>
      </c>
      <c r="B1530" s="21" t="s">
        <v>64</v>
      </c>
      <c r="C1530" s="22">
        <v>-169703.03</v>
      </c>
      <c r="D1530" s="22">
        <v>5610</v>
      </c>
      <c r="E1530" s="22">
        <v>0</v>
      </c>
      <c r="F1530" s="22">
        <v>-166729.60999999999</v>
      </c>
      <c r="G1530" s="22">
        <f t="shared" si="355"/>
        <v>2973.4200000000128</v>
      </c>
      <c r="H1530" s="22">
        <f t="shared" si="356"/>
        <v>166729.60999999999</v>
      </c>
      <c r="I1530" s="23">
        <f t="shared" si="357"/>
        <v>-1.7521313555804028</v>
      </c>
      <c r="J1530" s="23">
        <f t="shared" si="358"/>
        <v>0</v>
      </c>
      <c r="K1530" s="23">
        <f t="shared" si="359"/>
        <v>-2972.0073083778962</v>
      </c>
    </row>
    <row r="1531" spans="1:11" ht="25.5">
      <c r="A1531" s="27" t="s">
        <v>152</v>
      </c>
      <c r="B1531" s="21" t="s">
        <v>153</v>
      </c>
      <c r="C1531" s="22">
        <v>0</v>
      </c>
      <c r="D1531" s="22">
        <v>5610</v>
      </c>
      <c r="E1531" s="22">
        <v>0</v>
      </c>
      <c r="F1531" s="22">
        <v>-10219.93</v>
      </c>
      <c r="G1531" s="22">
        <f t="shared" si="355"/>
        <v>-10219.93</v>
      </c>
      <c r="H1531" s="22">
        <f t="shared" si="356"/>
        <v>10219.93</v>
      </c>
      <c r="I1531" s="23">
        <f t="shared" si="357"/>
        <v>0</v>
      </c>
      <c r="J1531" s="23">
        <f t="shared" si="358"/>
        <v>0</v>
      </c>
      <c r="K1531" s="23">
        <f t="shared" si="359"/>
        <v>-182.173440285205</v>
      </c>
    </row>
    <row r="1532" spans="1:11" s="35" customFormat="1" ht="25.5">
      <c r="A1532" s="31" t="s">
        <v>140</v>
      </c>
      <c r="B1532" s="32" t="s">
        <v>555</v>
      </c>
      <c r="C1532" s="33"/>
      <c r="D1532" s="33"/>
      <c r="E1532" s="33"/>
      <c r="F1532" s="33"/>
      <c r="G1532" s="33"/>
      <c r="H1532" s="33"/>
      <c r="I1532" s="34"/>
      <c r="J1532" s="34"/>
      <c r="K1532" s="34"/>
    </row>
    <row r="1533" spans="1:11">
      <c r="A1533" s="20" t="s">
        <v>26</v>
      </c>
      <c r="B1533" s="21" t="s">
        <v>27</v>
      </c>
      <c r="C1533" s="22">
        <v>17066124</v>
      </c>
      <c r="D1533" s="22">
        <v>13763769</v>
      </c>
      <c r="E1533" s="22">
        <v>4025832</v>
      </c>
      <c r="F1533" s="22">
        <v>13740933</v>
      </c>
      <c r="G1533" s="22">
        <f t="shared" ref="G1533:G1561" si="360">F1533-C1533</f>
        <v>-3325191</v>
      </c>
      <c r="H1533" s="22">
        <f t="shared" ref="H1533:H1561" si="361">E1533-F1533</f>
        <v>-9715101</v>
      </c>
      <c r="I1533" s="23">
        <f t="shared" ref="I1533:I1561" si="362">IF(ISERROR(F1533/C1533),0,F1533/C1533*100-100)</f>
        <v>-19.484160551042521</v>
      </c>
      <c r="J1533" s="23">
        <f t="shared" ref="J1533:J1561" si="363">IF(ISERROR(F1533/E1533),0,F1533/E1533*100)</f>
        <v>341.31908634041361</v>
      </c>
      <c r="K1533" s="23">
        <f t="shared" ref="K1533:K1561" si="364">IF(ISERROR(F1533/D1533),0,F1533/D1533*100)</f>
        <v>99.834086143119663</v>
      </c>
    </row>
    <row r="1534" spans="1:11">
      <c r="A1534" s="26" t="s">
        <v>72</v>
      </c>
      <c r="B1534" s="21" t="s">
        <v>73</v>
      </c>
      <c r="C1534" s="22">
        <v>26028</v>
      </c>
      <c r="D1534" s="22">
        <v>228400</v>
      </c>
      <c r="E1534" s="22">
        <v>13464</v>
      </c>
      <c r="F1534" s="22">
        <v>205564</v>
      </c>
      <c r="G1534" s="22">
        <f t="shared" si="360"/>
        <v>179536</v>
      </c>
      <c r="H1534" s="22">
        <f t="shared" si="361"/>
        <v>-192100</v>
      </c>
      <c r="I1534" s="23">
        <f t="shared" si="362"/>
        <v>689.78023666820343</v>
      </c>
      <c r="J1534" s="23">
        <f t="shared" si="363"/>
        <v>1526.7676767676769</v>
      </c>
      <c r="K1534" s="23">
        <f t="shared" si="364"/>
        <v>90.001751313485116</v>
      </c>
    </row>
    <row r="1535" spans="1:11">
      <c r="A1535" s="27" t="s">
        <v>74</v>
      </c>
      <c r="B1535" s="21" t="s">
        <v>75</v>
      </c>
      <c r="C1535" s="22">
        <v>26028</v>
      </c>
      <c r="D1535" s="22">
        <v>228400</v>
      </c>
      <c r="E1535" s="22">
        <v>13464</v>
      </c>
      <c r="F1535" s="22">
        <v>205564</v>
      </c>
      <c r="G1535" s="22">
        <f t="shared" si="360"/>
        <v>179536</v>
      </c>
      <c r="H1535" s="22">
        <f t="shared" si="361"/>
        <v>-192100</v>
      </c>
      <c r="I1535" s="23">
        <f t="shared" si="362"/>
        <v>689.78023666820343</v>
      </c>
      <c r="J1535" s="23">
        <f t="shared" si="363"/>
        <v>1526.7676767676769</v>
      </c>
      <c r="K1535" s="23">
        <f t="shared" si="364"/>
        <v>90.001751313485116</v>
      </c>
    </row>
    <row r="1536" spans="1:11">
      <c r="A1536" s="28" t="s">
        <v>76</v>
      </c>
      <c r="B1536" s="21" t="s">
        <v>77</v>
      </c>
      <c r="C1536" s="22">
        <v>26028</v>
      </c>
      <c r="D1536" s="22">
        <v>228400</v>
      </c>
      <c r="E1536" s="22">
        <v>13464</v>
      </c>
      <c r="F1536" s="22">
        <v>205564</v>
      </c>
      <c r="G1536" s="22">
        <f t="shared" si="360"/>
        <v>179536</v>
      </c>
      <c r="H1536" s="22">
        <f t="shared" si="361"/>
        <v>-192100</v>
      </c>
      <c r="I1536" s="23">
        <f t="shared" si="362"/>
        <v>689.78023666820343</v>
      </c>
      <c r="J1536" s="23">
        <f t="shared" si="363"/>
        <v>1526.7676767676769</v>
      </c>
      <c r="K1536" s="23">
        <f t="shared" si="364"/>
        <v>90.001751313485116</v>
      </c>
    </row>
    <row r="1537" spans="1:11" ht="25.5">
      <c r="A1537" s="29" t="s">
        <v>78</v>
      </c>
      <c r="B1537" s="21" t="s">
        <v>79</v>
      </c>
      <c r="C1537" s="22">
        <v>26028</v>
      </c>
      <c r="D1537" s="22">
        <v>228400</v>
      </c>
      <c r="E1537" s="22">
        <v>13464</v>
      </c>
      <c r="F1537" s="22">
        <v>205564</v>
      </c>
      <c r="G1537" s="22">
        <f t="shared" si="360"/>
        <v>179536</v>
      </c>
      <c r="H1537" s="22">
        <f t="shared" si="361"/>
        <v>-192100</v>
      </c>
      <c r="I1537" s="23">
        <f t="shared" si="362"/>
        <v>689.78023666820343</v>
      </c>
      <c r="J1537" s="23">
        <f t="shared" si="363"/>
        <v>1526.7676767676769</v>
      </c>
      <c r="K1537" s="23">
        <f t="shared" si="364"/>
        <v>90.001751313485116</v>
      </c>
    </row>
    <row r="1538" spans="1:11" ht="25.5">
      <c r="A1538" s="30" t="s">
        <v>80</v>
      </c>
      <c r="B1538" s="21" t="s">
        <v>81</v>
      </c>
      <c r="C1538" s="22">
        <v>26028</v>
      </c>
      <c r="D1538" s="22">
        <v>228400</v>
      </c>
      <c r="E1538" s="22">
        <v>13464</v>
      </c>
      <c r="F1538" s="22">
        <v>205564</v>
      </c>
      <c r="G1538" s="22">
        <f t="shared" si="360"/>
        <v>179536</v>
      </c>
      <c r="H1538" s="22">
        <f t="shared" si="361"/>
        <v>-192100</v>
      </c>
      <c r="I1538" s="23">
        <f t="shared" si="362"/>
        <v>689.78023666820343</v>
      </c>
      <c r="J1538" s="23">
        <f t="shared" si="363"/>
        <v>1526.7676767676769</v>
      </c>
      <c r="K1538" s="23">
        <f t="shared" si="364"/>
        <v>90.001751313485116</v>
      </c>
    </row>
    <row r="1539" spans="1:11">
      <c r="A1539" s="26" t="s">
        <v>28</v>
      </c>
      <c r="B1539" s="21" t="s">
        <v>29</v>
      </c>
      <c r="C1539" s="22">
        <v>17040096</v>
      </c>
      <c r="D1539" s="22">
        <v>13535369</v>
      </c>
      <c r="E1539" s="22">
        <v>4012368</v>
      </c>
      <c r="F1539" s="22">
        <v>13535369</v>
      </c>
      <c r="G1539" s="22">
        <f t="shared" si="360"/>
        <v>-3504727</v>
      </c>
      <c r="H1539" s="22">
        <f t="shared" si="361"/>
        <v>-9523001</v>
      </c>
      <c r="I1539" s="23">
        <f t="shared" si="362"/>
        <v>-20.56753084020184</v>
      </c>
      <c r="J1539" s="23">
        <f t="shared" si="363"/>
        <v>337.34116611437435</v>
      </c>
      <c r="K1539" s="23">
        <f t="shared" si="364"/>
        <v>100</v>
      </c>
    </row>
    <row r="1540" spans="1:11">
      <c r="A1540" s="27" t="s">
        <v>30</v>
      </c>
      <c r="B1540" s="21" t="s">
        <v>31</v>
      </c>
      <c r="C1540" s="22">
        <v>17040096</v>
      </c>
      <c r="D1540" s="22">
        <v>13535369</v>
      </c>
      <c r="E1540" s="22">
        <v>4012368</v>
      </c>
      <c r="F1540" s="22">
        <v>13535369</v>
      </c>
      <c r="G1540" s="22">
        <f t="shared" si="360"/>
        <v>-3504727</v>
      </c>
      <c r="H1540" s="22">
        <f t="shared" si="361"/>
        <v>-9523001</v>
      </c>
      <c r="I1540" s="23">
        <f t="shared" si="362"/>
        <v>-20.56753084020184</v>
      </c>
      <c r="J1540" s="23">
        <f t="shared" si="363"/>
        <v>337.34116611437435</v>
      </c>
      <c r="K1540" s="23">
        <f t="shared" si="364"/>
        <v>100</v>
      </c>
    </row>
    <row r="1541" spans="1:11">
      <c r="A1541" s="20" t="s">
        <v>32</v>
      </c>
      <c r="B1541" s="21" t="s">
        <v>33</v>
      </c>
      <c r="C1541" s="22">
        <v>1191411.76</v>
      </c>
      <c r="D1541" s="22">
        <v>13763769</v>
      </c>
      <c r="E1541" s="22">
        <v>4025832</v>
      </c>
      <c r="F1541" s="22">
        <v>3065161.42</v>
      </c>
      <c r="G1541" s="22">
        <f t="shared" si="360"/>
        <v>1873749.66</v>
      </c>
      <c r="H1541" s="22">
        <f t="shared" si="361"/>
        <v>960670.58000000007</v>
      </c>
      <c r="I1541" s="23">
        <f t="shared" si="362"/>
        <v>157.27137526324231</v>
      </c>
      <c r="J1541" s="23">
        <f t="shared" si="363"/>
        <v>76.137340554697758</v>
      </c>
      <c r="K1541" s="23">
        <f t="shared" si="364"/>
        <v>22.269782499255836</v>
      </c>
    </row>
    <row r="1542" spans="1:11">
      <c r="A1542" s="26" t="s">
        <v>34</v>
      </c>
      <c r="B1542" s="21" t="s">
        <v>35</v>
      </c>
      <c r="C1542" s="22">
        <v>1191411.76</v>
      </c>
      <c r="D1542" s="22">
        <v>11276379</v>
      </c>
      <c r="E1542" s="22">
        <v>2823734</v>
      </c>
      <c r="F1542" s="22">
        <v>2609233.42</v>
      </c>
      <c r="G1542" s="22">
        <f t="shared" si="360"/>
        <v>1417821.66</v>
      </c>
      <c r="H1542" s="22">
        <f t="shared" si="361"/>
        <v>214500.58000000007</v>
      </c>
      <c r="I1542" s="23">
        <f t="shared" si="362"/>
        <v>119.00349716205585</v>
      </c>
      <c r="J1542" s="23">
        <f t="shared" si="363"/>
        <v>92.403654876840378</v>
      </c>
      <c r="K1542" s="23">
        <f t="shared" si="364"/>
        <v>23.138929792976985</v>
      </c>
    </row>
    <row r="1543" spans="1:11">
      <c r="A1543" s="27" t="s">
        <v>36</v>
      </c>
      <c r="B1543" s="21" t="s">
        <v>37</v>
      </c>
      <c r="C1543" s="22">
        <v>321697.27</v>
      </c>
      <c r="D1543" s="22">
        <v>4744696</v>
      </c>
      <c r="E1543" s="22">
        <v>1959089</v>
      </c>
      <c r="F1543" s="22">
        <v>663169.56999999995</v>
      </c>
      <c r="G1543" s="22">
        <f t="shared" si="360"/>
        <v>341472.29999999993</v>
      </c>
      <c r="H1543" s="22">
        <f t="shared" si="361"/>
        <v>1295919.4300000002</v>
      </c>
      <c r="I1543" s="23">
        <f t="shared" si="362"/>
        <v>106.14709288642703</v>
      </c>
      <c r="J1543" s="23">
        <f t="shared" si="363"/>
        <v>33.850915910405291</v>
      </c>
      <c r="K1543" s="23">
        <f t="shared" si="364"/>
        <v>13.977071871411781</v>
      </c>
    </row>
    <row r="1544" spans="1:11">
      <c r="A1544" s="28" t="s">
        <v>38</v>
      </c>
      <c r="B1544" s="21" t="s">
        <v>39</v>
      </c>
      <c r="C1544" s="22">
        <v>269938.34999999998</v>
      </c>
      <c r="D1544" s="22">
        <v>1348696</v>
      </c>
      <c r="E1544" s="22">
        <v>613331</v>
      </c>
      <c r="F1544" s="22">
        <v>222097.46</v>
      </c>
      <c r="G1544" s="22">
        <f t="shared" si="360"/>
        <v>-47840.889999999985</v>
      </c>
      <c r="H1544" s="22">
        <f t="shared" si="361"/>
        <v>391233.54000000004</v>
      </c>
      <c r="I1544" s="23">
        <f t="shared" si="362"/>
        <v>-17.722894875811463</v>
      </c>
      <c r="J1544" s="23">
        <f t="shared" si="363"/>
        <v>36.211680153131013</v>
      </c>
      <c r="K1544" s="23">
        <f t="shared" si="364"/>
        <v>16.467570156655022</v>
      </c>
    </row>
    <row r="1545" spans="1:11">
      <c r="A1545" s="28" t="s">
        <v>40</v>
      </c>
      <c r="B1545" s="21" t="s">
        <v>41</v>
      </c>
      <c r="C1545" s="22">
        <v>51758.92</v>
      </c>
      <c r="D1545" s="22">
        <v>3396000</v>
      </c>
      <c r="E1545" s="22">
        <v>1345758</v>
      </c>
      <c r="F1545" s="22">
        <v>441072.11</v>
      </c>
      <c r="G1545" s="22">
        <f t="shared" si="360"/>
        <v>389313.19</v>
      </c>
      <c r="H1545" s="22">
        <f t="shared" si="361"/>
        <v>904685.89</v>
      </c>
      <c r="I1545" s="23">
        <f t="shared" si="362"/>
        <v>752.16637055023557</v>
      </c>
      <c r="J1545" s="23">
        <f t="shared" si="363"/>
        <v>32.774994464086411</v>
      </c>
      <c r="K1545" s="23">
        <f t="shared" si="364"/>
        <v>12.987989104829211</v>
      </c>
    </row>
    <row r="1546" spans="1:11">
      <c r="A1546" s="29" t="s">
        <v>82</v>
      </c>
      <c r="B1546" s="21" t="s">
        <v>83</v>
      </c>
      <c r="C1546" s="22">
        <v>0</v>
      </c>
      <c r="D1546" s="22">
        <v>0</v>
      </c>
      <c r="E1546" s="22">
        <v>0</v>
      </c>
      <c r="F1546" s="22">
        <v>82810.490000000005</v>
      </c>
      <c r="G1546" s="22">
        <f t="shared" si="360"/>
        <v>82810.490000000005</v>
      </c>
      <c r="H1546" s="22">
        <f t="shared" si="361"/>
        <v>-82810.490000000005</v>
      </c>
      <c r="I1546" s="23">
        <f t="shared" si="362"/>
        <v>0</v>
      </c>
      <c r="J1546" s="23">
        <f t="shared" si="363"/>
        <v>0</v>
      </c>
      <c r="K1546" s="23">
        <f t="shared" si="364"/>
        <v>0</v>
      </c>
    </row>
    <row r="1547" spans="1:11">
      <c r="A1547" s="27" t="s">
        <v>42</v>
      </c>
      <c r="B1547" s="21" t="s">
        <v>43</v>
      </c>
      <c r="C1547" s="22">
        <v>308324.8</v>
      </c>
      <c r="D1547" s="22">
        <v>1561000</v>
      </c>
      <c r="E1547" s="22">
        <v>180000</v>
      </c>
      <c r="F1547" s="22">
        <v>359386.16</v>
      </c>
      <c r="G1547" s="22">
        <f t="shared" si="360"/>
        <v>51061.359999999986</v>
      </c>
      <c r="H1547" s="22">
        <f t="shared" si="361"/>
        <v>-179386.15999999997</v>
      </c>
      <c r="I1547" s="23">
        <f t="shared" si="362"/>
        <v>16.560899415162183</v>
      </c>
      <c r="J1547" s="23">
        <f t="shared" si="363"/>
        <v>199.65897777777778</v>
      </c>
      <c r="K1547" s="23">
        <f t="shared" si="364"/>
        <v>23.022816143497757</v>
      </c>
    </row>
    <row r="1548" spans="1:11">
      <c r="A1548" s="28" t="s">
        <v>44</v>
      </c>
      <c r="B1548" s="21" t="s">
        <v>45</v>
      </c>
      <c r="C1548" s="22">
        <v>308324.8</v>
      </c>
      <c r="D1548" s="22">
        <v>1511000</v>
      </c>
      <c r="E1548" s="22">
        <v>150000</v>
      </c>
      <c r="F1548" s="22">
        <v>322886.15999999997</v>
      </c>
      <c r="G1548" s="22">
        <f t="shared" si="360"/>
        <v>14561.359999999986</v>
      </c>
      <c r="H1548" s="22">
        <f t="shared" si="361"/>
        <v>-172886.15999999997</v>
      </c>
      <c r="I1548" s="23">
        <f t="shared" si="362"/>
        <v>4.7227339480962769</v>
      </c>
      <c r="J1548" s="23">
        <f t="shared" si="363"/>
        <v>215.25743999999997</v>
      </c>
      <c r="K1548" s="23">
        <f t="shared" si="364"/>
        <v>21.369037723362013</v>
      </c>
    </row>
    <row r="1549" spans="1:11">
      <c r="A1549" s="28" t="s">
        <v>46</v>
      </c>
      <c r="B1549" s="21" t="s">
        <v>47</v>
      </c>
      <c r="C1549" s="22">
        <v>0</v>
      </c>
      <c r="D1549" s="22">
        <v>50000</v>
      </c>
      <c r="E1549" s="22">
        <v>30000</v>
      </c>
      <c r="F1549" s="22">
        <v>36500</v>
      </c>
      <c r="G1549" s="22">
        <f t="shared" si="360"/>
        <v>36500</v>
      </c>
      <c r="H1549" s="22">
        <f t="shared" si="361"/>
        <v>-6500</v>
      </c>
      <c r="I1549" s="23">
        <f t="shared" si="362"/>
        <v>0</v>
      </c>
      <c r="J1549" s="23">
        <f t="shared" si="363"/>
        <v>121.66666666666666</v>
      </c>
      <c r="K1549" s="23">
        <f t="shared" si="364"/>
        <v>73</v>
      </c>
    </row>
    <row r="1550" spans="1:11" ht="25.5">
      <c r="A1550" s="27" t="s">
        <v>48</v>
      </c>
      <c r="B1550" s="21" t="s">
        <v>49</v>
      </c>
      <c r="C1550" s="22">
        <v>561389.68999999994</v>
      </c>
      <c r="D1550" s="22">
        <v>4970683</v>
      </c>
      <c r="E1550" s="22">
        <v>684645</v>
      </c>
      <c r="F1550" s="22">
        <v>1586677.69</v>
      </c>
      <c r="G1550" s="22">
        <f t="shared" si="360"/>
        <v>1025288</v>
      </c>
      <c r="H1550" s="22">
        <f t="shared" si="361"/>
        <v>-902032.69</v>
      </c>
      <c r="I1550" s="23">
        <f t="shared" si="362"/>
        <v>182.6339204768795</v>
      </c>
      <c r="J1550" s="23">
        <f t="shared" si="363"/>
        <v>231.75188455330863</v>
      </c>
      <c r="K1550" s="23">
        <f t="shared" si="364"/>
        <v>31.920717736375465</v>
      </c>
    </row>
    <row r="1551" spans="1:11">
      <c r="A1551" s="28" t="s">
        <v>50</v>
      </c>
      <c r="B1551" s="21" t="s">
        <v>51</v>
      </c>
      <c r="C1551" s="22">
        <v>0</v>
      </c>
      <c r="D1551" s="22">
        <v>53701</v>
      </c>
      <c r="E1551" s="22">
        <v>26850</v>
      </c>
      <c r="F1551" s="22">
        <v>26850</v>
      </c>
      <c r="G1551" s="22">
        <f t="shared" si="360"/>
        <v>26850</v>
      </c>
      <c r="H1551" s="22">
        <f t="shared" si="361"/>
        <v>0</v>
      </c>
      <c r="I1551" s="23">
        <f t="shared" si="362"/>
        <v>0</v>
      </c>
      <c r="J1551" s="23">
        <f t="shared" si="363"/>
        <v>100</v>
      </c>
      <c r="K1551" s="23">
        <f t="shared" si="364"/>
        <v>49.999068918642109</v>
      </c>
    </row>
    <row r="1552" spans="1:11" ht="25.5">
      <c r="A1552" s="29" t="s">
        <v>52</v>
      </c>
      <c r="B1552" s="21" t="s">
        <v>53</v>
      </c>
      <c r="C1552" s="22">
        <v>0</v>
      </c>
      <c r="D1552" s="22">
        <v>53701</v>
      </c>
      <c r="E1552" s="22">
        <v>26850</v>
      </c>
      <c r="F1552" s="22">
        <v>26850</v>
      </c>
      <c r="G1552" s="22">
        <f t="shared" si="360"/>
        <v>26850</v>
      </c>
      <c r="H1552" s="22">
        <f t="shared" si="361"/>
        <v>0</v>
      </c>
      <c r="I1552" s="23">
        <f t="shared" si="362"/>
        <v>0</v>
      </c>
      <c r="J1552" s="23">
        <f t="shared" si="363"/>
        <v>100</v>
      </c>
      <c r="K1552" s="23">
        <f t="shared" si="364"/>
        <v>49.999068918642109</v>
      </c>
    </row>
    <row r="1553" spans="1:11" ht="25.5">
      <c r="A1553" s="30" t="s">
        <v>54</v>
      </c>
      <c r="B1553" s="21" t="s">
        <v>55</v>
      </c>
      <c r="C1553" s="22">
        <v>0</v>
      </c>
      <c r="D1553" s="22">
        <v>53701</v>
      </c>
      <c r="E1553" s="22">
        <v>26850</v>
      </c>
      <c r="F1553" s="22">
        <v>26850</v>
      </c>
      <c r="G1553" s="22">
        <f t="shared" si="360"/>
        <v>26850</v>
      </c>
      <c r="H1553" s="22">
        <f t="shared" si="361"/>
        <v>0</v>
      </c>
      <c r="I1553" s="23">
        <f t="shared" si="362"/>
        <v>0</v>
      </c>
      <c r="J1553" s="23">
        <f t="shared" si="363"/>
        <v>100</v>
      </c>
      <c r="K1553" s="23">
        <f t="shared" si="364"/>
        <v>49.999068918642109</v>
      </c>
    </row>
    <row r="1554" spans="1:11" ht="51">
      <c r="A1554" s="28" t="s">
        <v>164</v>
      </c>
      <c r="B1554" s="21" t="s">
        <v>165</v>
      </c>
      <c r="C1554" s="22">
        <v>561389.68999999994</v>
      </c>
      <c r="D1554" s="22">
        <v>4916982</v>
      </c>
      <c r="E1554" s="22">
        <v>657795</v>
      </c>
      <c r="F1554" s="22">
        <v>1559827.69</v>
      </c>
      <c r="G1554" s="22">
        <f t="shared" si="360"/>
        <v>998438</v>
      </c>
      <c r="H1554" s="22">
        <f t="shared" si="361"/>
        <v>-902032.69</v>
      </c>
      <c r="I1554" s="23">
        <f t="shared" si="362"/>
        <v>177.85114650039264</v>
      </c>
      <c r="J1554" s="23">
        <f t="shared" si="363"/>
        <v>237.12975775127506</v>
      </c>
      <c r="K1554" s="23">
        <f t="shared" si="364"/>
        <v>31.723274358132691</v>
      </c>
    </row>
    <row r="1555" spans="1:11" ht="38.25">
      <c r="A1555" s="29" t="s">
        <v>166</v>
      </c>
      <c r="B1555" s="21" t="s">
        <v>167</v>
      </c>
      <c r="C1555" s="22">
        <v>324889.19</v>
      </c>
      <c r="D1555" s="22">
        <v>1553982</v>
      </c>
      <c r="E1555" s="22">
        <v>257795</v>
      </c>
      <c r="F1555" s="22">
        <v>362952.69</v>
      </c>
      <c r="G1555" s="22">
        <f t="shared" si="360"/>
        <v>38063.5</v>
      </c>
      <c r="H1555" s="22">
        <f t="shared" si="361"/>
        <v>-105157.69</v>
      </c>
      <c r="I1555" s="23">
        <f t="shared" si="362"/>
        <v>11.715840714798787</v>
      </c>
      <c r="J1555" s="23">
        <f t="shared" si="363"/>
        <v>140.79120619096571</v>
      </c>
      <c r="K1555" s="23">
        <f t="shared" si="364"/>
        <v>23.356299493816532</v>
      </c>
    </row>
    <row r="1556" spans="1:11" ht="63.75">
      <c r="A1556" s="29" t="s">
        <v>242</v>
      </c>
      <c r="B1556" s="21" t="s">
        <v>243</v>
      </c>
      <c r="C1556" s="22">
        <v>236500.5</v>
      </c>
      <c r="D1556" s="22">
        <v>3363000</v>
      </c>
      <c r="E1556" s="22">
        <v>400000</v>
      </c>
      <c r="F1556" s="22">
        <v>1196875</v>
      </c>
      <c r="G1556" s="22">
        <f t="shared" si="360"/>
        <v>960374.5</v>
      </c>
      <c r="H1556" s="22">
        <f t="shared" si="361"/>
        <v>-796875</v>
      </c>
      <c r="I1556" s="23">
        <f t="shared" si="362"/>
        <v>406.0771541709214</v>
      </c>
      <c r="J1556" s="23">
        <f t="shared" si="363"/>
        <v>299.21875</v>
      </c>
      <c r="K1556" s="23">
        <f t="shared" si="364"/>
        <v>35.589503419565865</v>
      </c>
    </row>
    <row r="1557" spans="1:11">
      <c r="A1557" s="26" t="s">
        <v>56</v>
      </c>
      <c r="B1557" s="21" t="s">
        <v>57</v>
      </c>
      <c r="C1557" s="22">
        <v>0</v>
      </c>
      <c r="D1557" s="22">
        <v>2487390</v>
      </c>
      <c r="E1557" s="22">
        <v>1202098</v>
      </c>
      <c r="F1557" s="22">
        <v>455928</v>
      </c>
      <c r="G1557" s="22">
        <f t="shared" si="360"/>
        <v>455928</v>
      </c>
      <c r="H1557" s="22">
        <f t="shared" si="361"/>
        <v>746170</v>
      </c>
      <c r="I1557" s="23">
        <f t="shared" si="362"/>
        <v>0</v>
      </c>
      <c r="J1557" s="23">
        <f t="shared" si="363"/>
        <v>37.927689755743707</v>
      </c>
      <c r="K1557" s="23">
        <f t="shared" si="364"/>
        <v>18.329574373138108</v>
      </c>
    </row>
    <row r="1558" spans="1:11">
      <c r="A1558" s="27" t="s">
        <v>58</v>
      </c>
      <c r="B1558" s="21" t="s">
        <v>59</v>
      </c>
      <c r="C1558" s="22">
        <v>0</v>
      </c>
      <c r="D1558" s="22">
        <v>2487390</v>
      </c>
      <c r="E1558" s="22">
        <v>1202098</v>
      </c>
      <c r="F1558" s="22">
        <v>455928</v>
      </c>
      <c r="G1558" s="22">
        <f t="shared" si="360"/>
        <v>455928</v>
      </c>
      <c r="H1558" s="22">
        <f t="shared" si="361"/>
        <v>746170</v>
      </c>
      <c r="I1558" s="23">
        <f t="shared" si="362"/>
        <v>0</v>
      </c>
      <c r="J1558" s="23">
        <f t="shared" si="363"/>
        <v>37.927689755743707</v>
      </c>
      <c r="K1558" s="23">
        <f t="shared" si="364"/>
        <v>18.329574373138108</v>
      </c>
    </row>
    <row r="1559" spans="1:11">
      <c r="A1559" s="20"/>
      <c r="B1559" s="21" t="s">
        <v>60</v>
      </c>
      <c r="C1559" s="22">
        <v>15874712.24</v>
      </c>
      <c r="D1559" s="22">
        <v>0</v>
      </c>
      <c r="E1559" s="22">
        <v>0</v>
      </c>
      <c r="F1559" s="22">
        <v>10675771.58</v>
      </c>
      <c r="G1559" s="22">
        <f t="shared" si="360"/>
        <v>-5198940.66</v>
      </c>
      <c r="H1559" s="22">
        <f t="shared" si="361"/>
        <v>-10675771.58</v>
      </c>
      <c r="I1559" s="23">
        <f t="shared" si="362"/>
        <v>-32.749826147399816</v>
      </c>
      <c r="J1559" s="23">
        <f t="shared" si="363"/>
        <v>0</v>
      </c>
      <c r="K1559" s="23">
        <f t="shared" si="364"/>
        <v>0</v>
      </c>
    </row>
    <row r="1560" spans="1:11">
      <c r="A1560" s="20" t="s">
        <v>61</v>
      </c>
      <c r="B1560" s="21" t="s">
        <v>62</v>
      </c>
      <c r="C1560" s="22">
        <v>-15874712.24</v>
      </c>
      <c r="D1560" s="22">
        <v>0</v>
      </c>
      <c r="E1560" s="22">
        <v>0</v>
      </c>
      <c r="F1560" s="22">
        <v>-10675771.58</v>
      </c>
      <c r="G1560" s="22">
        <f t="shared" si="360"/>
        <v>5198940.66</v>
      </c>
      <c r="H1560" s="22">
        <f t="shared" si="361"/>
        <v>10675771.58</v>
      </c>
      <c r="I1560" s="23">
        <f t="shared" si="362"/>
        <v>-32.749826147399816</v>
      </c>
      <c r="J1560" s="23">
        <f t="shared" si="363"/>
        <v>0</v>
      </c>
      <c r="K1560" s="23">
        <f t="shared" si="364"/>
        <v>0</v>
      </c>
    </row>
    <row r="1561" spans="1:11">
      <c r="A1561" s="26" t="s">
        <v>63</v>
      </c>
      <c r="B1561" s="21" t="s">
        <v>64</v>
      </c>
      <c r="C1561" s="22">
        <v>-15874712.24</v>
      </c>
      <c r="D1561" s="22">
        <v>0</v>
      </c>
      <c r="E1561" s="22">
        <v>0</v>
      </c>
      <c r="F1561" s="22">
        <v>-10675771.58</v>
      </c>
      <c r="G1561" s="22">
        <f t="shared" si="360"/>
        <v>5198940.66</v>
      </c>
      <c r="H1561" s="22">
        <f t="shared" si="361"/>
        <v>10675771.58</v>
      </c>
      <c r="I1561" s="23">
        <f t="shared" si="362"/>
        <v>-32.749826147399816</v>
      </c>
      <c r="J1561" s="23">
        <f t="shared" si="363"/>
        <v>0</v>
      </c>
      <c r="K1561" s="23">
        <f t="shared" si="364"/>
        <v>0</v>
      </c>
    </row>
    <row r="1562" spans="1:11" s="35" customFormat="1" ht="25.5">
      <c r="A1562" s="36" t="s">
        <v>142</v>
      </c>
      <c r="B1562" s="32" t="s">
        <v>143</v>
      </c>
      <c r="C1562" s="33"/>
      <c r="D1562" s="33"/>
      <c r="E1562" s="33"/>
      <c r="F1562" s="33"/>
      <c r="G1562" s="33"/>
      <c r="H1562" s="33"/>
      <c r="I1562" s="34"/>
      <c r="J1562" s="34"/>
      <c r="K1562" s="34"/>
    </row>
    <row r="1563" spans="1:11">
      <c r="A1563" s="20" t="s">
        <v>26</v>
      </c>
      <c r="B1563" s="21" t="s">
        <v>27</v>
      </c>
      <c r="C1563" s="22">
        <v>16741032</v>
      </c>
      <c r="D1563" s="22">
        <v>13454174</v>
      </c>
      <c r="E1563" s="22">
        <v>3948432</v>
      </c>
      <c r="F1563" s="22">
        <v>13431338</v>
      </c>
      <c r="G1563" s="22">
        <f t="shared" ref="G1563:G1591" si="365">F1563-C1563</f>
        <v>-3309694</v>
      </c>
      <c r="H1563" s="22">
        <f t="shared" ref="H1563:H1591" si="366">E1563-F1563</f>
        <v>-9482906</v>
      </c>
      <c r="I1563" s="23">
        <f t="shared" ref="I1563:I1591" si="367">IF(ISERROR(F1563/C1563),0,F1563/C1563*100-100)</f>
        <v>-19.769952055524413</v>
      </c>
      <c r="J1563" s="23">
        <f t="shared" ref="J1563:J1591" si="368">IF(ISERROR(F1563/E1563),0,F1563/E1563*100)</f>
        <v>340.16890755621472</v>
      </c>
      <c r="K1563" s="23">
        <f t="shared" ref="K1563:K1591" si="369">IF(ISERROR(F1563/D1563),0,F1563/D1563*100)</f>
        <v>99.830268287001488</v>
      </c>
    </row>
    <row r="1564" spans="1:11">
      <c r="A1564" s="26" t="s">
        <v>72</v>
      </c>
      <c r="B1564" s="21" t="s">
        <v>73</v>
      </c>
      <c r="C1564" s="22">
        <v>26028</v>
      </c>
      <c r="D1564" s="22">
        <v>228400</v>
      </c>
      <c r="E1564" s="22">
        <v>13464</v>
      </c>
      <c r="F1564" s="22">
        <v>205564</v>
      </c>
      <c r="G1564" s="22">
        <f t="shared" si="365"/>
        <v>179536</v>
      </c>
      <c r="H1564" s="22">
        <f t="shared" si="366"/>
        <v>-192100</v>
      </c>
      <c r="I1564" s="23">
        <f t="shared" si="367"/>
        <v>689.78023666820343</v>
      </c>
      <c r="J1564" s="23">
        <f t="shared" si="368"/>
        <v>1526.7676767676769</v>
      </c>
      <c r="K1564" s="23">
        <f t="shared" si="369"/>
        <v>90.001751313485116</v>
      </c>
    </row>
    <row r="1565" spans="1:11">
      <c r="A1565" s="27" t="s">
        <v>74</v>
      </c>
      <c r="B1565" s="21" t="s">
        <v>75</v>
      </c>
      <c r="C1565" s="22">
        <v>26028</v>
      </c>
      <c r="D1565" s="22">
        <v>228400</v>
      </c>
      <c r="E1565" s="22">
        <v>13464</v>
      </c>
      <c r="F1565" s="22">
        <v>205564</v>
      </c>
      <c r="G1565" s="22">
        <f t="shared" si="365"/>
        <v>179536</v>
      </c>
      <c r="H1565" s="22">
        <f t="shared" si="366"/>
        <v>-192100</v>
      </c>
      <c r="I1565" s="23">
        <f t="shared" si="367"/>
        <v>689.78023666820343</v>
      </c>
      <c r="J1565" s="23">
        <f t="shared" si="368"/>
        <v>1526.7676767676769</v>
      </c>
      <c r="K1565" s="23">
        <f t="shared" si="369"/>
        <v>90.001751313485116</v>
      </c>
    </row>
    <row r="1566" spans="1:11">
      <c r="A1566" s="28" t="s">
        <v>76</v>
      </c>
      <c r="B1566" s="21" t="s">
        <v>77</v>
      </c>
      <c r="C1566" s="22">
        <v>26028</v>
      </c>
      <c r="D1566" s="22">
        <v>228400</v>
      </c>
      <c r="E1566" s="22">
        <v>13464</v>
      </c>
      <c r="F1566" s="22">
        <v>205564</v>
      </c>
      <c r="G1566" s="22">
        <f t="shared" si="365"/>
        <v>179536</v>
      </c>
      <c r="H1566" s="22">
        <f t="shared" si="366"/>
        <v>-192100</v>
      </c>
      <c r="I1566" s="23">
        <f t="shared" si="367"/>
        <v>689.78023666820343</v>
      </c>
      <c r="J1566" s="23">
        <f t="shared" si="368"/>
        <v>1526.7676767676769</v>
      </c>
      <c r="K1566" s="23">
        <f t="shared" si="369"/>
        <v>90.001751313485116</v>
      </c>
    </row>
    <row r="1567" spans="1:11" ht="25.5">
      <c r="A1567" s="29" t="s">
        <v>78</v>
      </c>
      <c r="B1567" s="21" t="s">
        <v>79</v>
      </c>
      <c r="C1567" s="22">
        <v>26028</v>
      </c>
      <c r="D1567" s="22">
        <v>228400</v>
      </c>
      <c r="E1567" s="22">
        <v>13464</v>
      </c>
      <c r="F1567" s="22">
        <v>205564</v>
      </c>
      <c r="G1567" s="22">
        <f t="shared" si="365"/>
        <v>179536</v>
      </c>
      <c r="H1567" s="22">
        <f t="shared" si="366"/>
        <v>-192100</v>
      </c>
      <c r="I1567" s="23">
        <f t="shared" si="367"/>
        <v>689.78023666820343</v>
      </c>
      <c r="J1567" s="23">
        <f t="shared" si="368"/>
        <v>1526.7676767676769</v>
      </c>
      <c r="K1567" s="23">
        <f t="shared" si="369"/>
        <v>90.001751313485116</v>
      </c>
    </row>
    <row r="1568" spans="1:11" ht="25.5">
      <c r="A1568" s="30" t="s">
        <v>80</v>
      </c>
      <c r="B1568" s="21" t="s">
        <v>81</v>
      </c>
      <c r="C1568" s="22">
        <v>26028</v>
      </c>
      <c r="D1568" s="22">
        <v>228400</v>
      </c>
      <c r="E1568" s="22">
        <v>13464</v>
      </c>
      <c r="F1568" s="22">
        <v>205564</v>
      </c>
      <c r="G1568" s="22">
        <f t="shared" si="365"/>
        <v>179536</v>
      </c>
      <c r="H1568" s="22">
        <f t="shared" si="366"/>
        <v>-192100</v>
      </c>
      <c r="I1568" s="23">
        <f t="shared" si="367"/>
        <v>689.78023666820343</v>
      </c>
      <c r="J1568" s="23">
        <f t="shared" si="368"/>
        <v>1526.7676767676769</v>
      </c>
      <c r="K1568" s="23">
        <f t="shared" si="369"/>
        <v>90.001751313485116</v>
      </c>
    </row>
    <row r="1569" spans="1:11">
      <c r="A1569" s="26" t="s">
        <v>28</v>
      </c>
      <c r="B1569" s="21" t="s">
        <v>29</v>
      </c>
      <c r="C1569" s="22">
        <v>16715004</v>
      </c>
      <c r="D1569" s="22">
        <v>13225774</v>
      </c>
      <c r="E1569" s="22">
        <v>3934968</v>
      </c>
      <c r="F1569" s="22">
        <v>13225774</v>
      </c>
      <c r="G1569" s="22">
        <f t="shared" si="365"/>
        <v>-3489230</v>
      </c>
      <c r="H1569" s="22">
        <f t="shared" si="366"/>
        <v>-9290806</v>
      </c>
      <c r="I1569" s="23">
        <f t="shared" si="367"/>
        <v>-20.874837959955016</v>
      </c>
      <c r="J1569" s="23">
        <f t="shared" si="368"/>
        <v>336.10880698394499</v>
      </c>
      <c r="K1569" s="23">
        <f t="shared" si="369"/>
        <v>100</v>
      </c>
    </row>
    <row r="1570" spans="1:11">
      <c r="A1570" s="27" t="s">
        <v>30</v>
      </c>
      <c r="B1570" s="21" t="s">
        <v>31</v>
      </c>
      <c r="C1570" s="22">
        <v>16715004</v>
      </c>
      <c r="D1570" s="22">
        <v>13225774</v>
      </c>
      <c r="E1570" s="22">
        <v>3934968</v>
      </c>
      <c r="F1570" s="22">
        <v>13225774</v>
      </c>
      <c r="G1570" s="22">
        <f t="shared" si="365"/>
        <v>-3489230</v>
      </c>
      <c r="H1570" s="22">
        <f t="shared" si="366"/>
        <v>-9290806</v>
      </c>
      <c r="I1570" s="23">
        <f t="shared" si="367"/>
        <v>-20.874837959955016</v>
      </c>
      <c r="J1570" s="23">
        <f t="shared" si="368"/>
        <v>336.10880698394499</v>
      </c>
      <c r="K1570" s="23">
        <f t="shared" si="369"/>
        <v>100</v>
      </c>
    </row>
    <row r="1571" spans="1:11">
      <c r="A1571" s="20" t="s">
        <v>32</v>
      </c>
      <c r="B1571" s="21" t="s">
        <v>33</v>
      </c>
      <c r="C1571" s="22">
        <v>1144667.43</v>
      </c>
      <c r="D1571" s="22">
        <v>13454174</v>
      </c>
      <c r="E1571" s="22">
        <v>3948432</v>
      </c>
      <c r="F1571" s="22">
        <v>3002040.36</v>
      </c>
      <c r="G1571" s="22">
        <f t="shared" si="365"/>
        <v>1857372.93</v>
      </c>
      <c r="H1571" s="22">
        <f t="shared" si="366"/>
        <v>946391.64000000013</v>
      </c>
      <c r="I1571" s="23">
        <f t="shared" si="367"/>
        <v>162.26310641161513</v>
      </c>
      <c r="J1571" s="23">
        <f t="shared" si="368"/>
        <v>76.031203272590233</v>
      </c>
      <c r="K1571" s="23">
        <f t="shared" si="369"/>
        <v>22.313078157009116</v>
      </c>
    </row>
    <row r="1572" spans="1:11">
      <c r="A1572" s="26" t="s">
        <v>34</v>
      </c>
      <c r="B1572" s="21" t="s">
        <v>35</v>
      </c>
      <c r="C1572" s="22">
        <v>1144667.43</v>
      </c>
      <c r="D1572" s="22">
        <v>10966784</v>
      </c>
      <c r="E1572" s="22">
        <v>2746334</v>
      </c>
      <c r="F1572" s="22">
        <v>2546112.36</v>
      </c>
      <c r="G1572" s="22">
        <f t="shared" si="365"/>
        <v>1401444.93</v>
      </c>
      <c r="H1572" s="22">
        <f t="shared" si="366"/>
        <v>200221.64000000013</v>
      </c>
      <c r="I1572" s="23">
        <f t="shared" si="367"/>
        <v>122.43249814489786</v>
      </c>
      <c r="J1572" s="23">
        <f t="shared" si="368"/>
        <v>92.709494183882953</v>
      </c>
      <c r="K1572" s="23">
        <f t="shared" si="369"/>
        <v>23.216581634141786</v>
      </c>
    </row>
    <row r="1573" spans="1:11">
      <c r="A1573" s="27" t="s">
        <v>36</v>
      </c>
      <c r="B1573" s="21" t="s">
        <v>37</v>
      </c>
      <c r="C1573" s="22">
        <v>274952.94</v>
      </c>
      <c r="D1573" s="22">
        <v>4435101</v>
      </c>
      <c r="E1573" s="22">
        <v>1881689</v>
      </c>
      <c r="F1573" s="22">
        <v>600048.51</v>
      </c>
      <c r="G1573" s="22">
        <f t="shared" si="365"/>
        <v>325095.57</v>
      </c>
      <c r="H1573" s="22">
        <f t="shared" si="366"/>
        <v>1281640.49</v>
      </c>
      <c r="I1573" s="23">
        <f t="shared" si="367"/>
        <v>118.23680445097261</v>
      </c>
      <c r="J1573" s="23">
        <f t="shared" si="368"/>
        <v>31.888824880200712</v>
      </c>
      <c r="K1573" s="23">
        <f t="shared" si="369"/>
        <v>13.529534276671489</v>
      </c>
    </row>
    <row r="1574" spans="1:11">
      <c r="A1574" s="28" t="s">
        <v>38</v>
      </c>
      <c r="B1574" s="21" t="s">
        <v>39</v>
      </c>
      <c r="C1574" s="22">
        <v>223194.02</v>
      </c>
      <c r="D1574" s="22">
        <v>1060218</v>
      </c>
      <c r="E1574" s="22">
        <v>541211</v>
      </c>
      <c r="F1574" s="22">
        <v>162617.60999999999</v>
      </c>
      <c r="G1574" s="22">
        <f t="shared" si="365"/>
        <v>-60576.41</v>
      </c>
      <c r="H1574" s="22">
        <f t="shared" si="366"/>
        <v>378593.39</v>
      </c>
      <c r="I1574" s="23">
        <f t="shared" si="367"/>
        <v>-27.140695794627476</v>
      </c>
      <c r="J1574" s="23">
        <f t="shared" si="368"/>
        <v>30.046989067110609</v>
      </c>
      <c r="K1574" s="23">
        <f t="shared" si="369"/>
        <v>15.338129516759761</v>
      </c>
    </row>
    <row r="1575" spans="1:11">
      <c r="A1575" s="28" t="s">
        <v>40</v>
      </c>
      <c r="B1575" s="21" t="s">
        <v>41</v>
      </c>
      <c r="C1575" s="22">
        <v>51758.92</v>
      </c>
      <c r="D1575" s="22">
        <v>3374883</v>
      </c>
      <c r="E1575" s="22">
        <v>1340478</v>
      </c>
      <c r="F1575" s="22">
        <v>437430.9</v>
      </c>
      <c r="G1575" s="22">
        <f t="shared" si="365"/>
        <v>385671.98000000004</v>
      </c>
      <c r="H1575" s="22">
        <f t="shared" si="366"/>
        <v>903047.1</v>
      </c>
      <c r="I1575" s="23">
        <f t="shared" si="367"/>
        <v>745.13142855376429</v>
      </c>
      <c r="J1575" s="23">
        <f t="shared" si="368"/>
        <v>32.632456481941517</v>
      </c>
      <c r="K1575" s="23">
        <f t="shared" si="369"/>
        <v>12.961364882871496</v>
      </c>
    </row>
    <row r="1576" spans="1:11">
      <c r="A1576" s="29" t="s">
        <v>82</v>
      </c>
      <c r="B1576" s="21" t="s">
        <v>83</v>
      </c>
      <c r="C1576" s="22">
        <v>0</v>
      </c>
      <c r="D1576" s="22">
        <v>0</v>
      </c>
      <c r="E1576" s="22">
        <v>0</v>
      </c>
      <c r="F1576" s="22">
        <v>82810.490000000005</v>
      </c>
      <c r="G1576" s="22">
        <f t="shared" si="365"/>
        <v>82810.490000000005</v>
      </c>
      <c r="H1576" s="22">
        <f t="shared" si="366"/>
        <v>-82810.490000000005</v>
      </c>
      <c r="I1576" s="23">
        <f t="shared" si="367"/>
        <v>0</v>
      </c>
      <c r="J1576" s="23">
        <f t="shared" si="368"/>
        <v>0</v>
      </c>
      <c r="K1576" s="23">
        <f t="shared" si="369"/>
        <v>0</v>
      </c>
    </row>
    <row r="1577" spans="1:11">
      <c r="A1577" s="27" t="s">
        <v>42</v>
      </c>
      <c r="B1577" s="21" t="s">
        <v>43</v>
      </c>
      <c r="C1577" s="22">
        <v>308324.8</v>
      </c>
      <c r="D1577" s="22">
        <v>1561000</v>
      </c>
      <c r="E1577" s="22">
        <v>180000</v>
      </c>
      <c r="F1577" s="22">
        <v>359386.16</v>
      </c>
      <c r="G1577" s="22">
        <f t="shared" si="365"/>
        <v>51061.359999999986</v>
      </c>
      <c r="H1577" s="22">
        <f t="shared" si="366"/>
        <v>-179386.15999999997</v>
      </c>
      <c r="I1577" s="23">
        <f t="shared" si="367"/>
        <v>16.560899415162183</v>
      </c>
      <c r="J1577" s="23">
        <f t="shared" si="368"/>
        <v>199.65897777777778</v>
      </c>
      <c r="K1577" s="23">
        <f t="shared" si="369"/>
        <v>23.022816143497757</v>
      </c>
    </row>
    <row r="1578" spans="1:11">
      <c r="A1578" s="28" t="s">
        <v>44</v>
      </c>
      <c r="B1578" s="21" t="s">
        <v>45</v>
      </c>
      <c r="C1578" s="22">
        <v>308324.8</v>
      </c>
      <c r="D1578" s="22">
        <v>1511000</v>
      </c>
      <c r="E1578" s="22">
        <v>150000</v>
      </c>
      <c r="F1578" s="22">
        <v>322886.15999999997</v>
      </c>
      <c r="G1578" s="22">
        <f t="shared" si="365"/>
        <v>14561.359999999986</v>
      </c>
      <c r="H1578" s="22">
        <f t="shared" si="366"/>
        <v>-172886.15999999997</v>
      </c>
      <c r="I1578" s="23">
        <f t="shared" si="367"/>
        <v>4.7227339480962769</v>
      </c>
      <c r="J1578" s="23">
        <f t="shared" si="368"/>
        <v>215.25743999999997</v>
      </c>
      <c r="K1578" s="23">
        <f t="shared" si="369"/>
        <v>21.369037723362013</v>
      </c>
    </row>
    <row r="1579" spans="1:11">
      <c r="A1579" s="28" t="s">
        <v>46</v>
      </c>
      <c r="B1579" s="21" t="s">
        <v>47</v>
      </c>
      <c r="C1579" s="22">
        <v>0</v>
      </c>
      <c r="D1579" s="22">
        <v>50000</v>
      </c>
      <c r="E1579" s="22">
        <v>30000</v>
      </c>
      <c r="F1579" s="22">
        <v>36500</v>
      </c>
      <c r="G1579" s="22">
        <f t="shared" si="365"/>
        <v>36500</v>
      </c>
      <c r="H1579" s="22">
        <f t="shared" si="366"/>
        <v>-6500</v>
      </c>
      <c r="I1579" s="23">
        <f t="shared" si="367"/>
        <v>0</v>
      </c>
      <c r="J1579" s="23">
        <f t="shared" si="368"/>
        <v>121.66666666666666</v>
      </c>
      <c r="K1579" s="23">
        <f t="shared" si="369"/>
        <v>73</v>
      </c>
    </row>
    <row r="1580" spans="1:11" ht="25.5">
      <c r="A1580" s="27" t="s">
        <v>48</v>
      </c>
      <c r="B1580" s="21" t="s">
        <v>49</v>
      </c>
      <c r="C1580" s="22">
        <v>561389.68999999994</v>
      </c>
      <c r="D1580" s="22">
        <v>4970683</v>
      </c>
      <c r="E1580" s="22">
        <v>684645</v>
      </c>
      <c r="F1580" s="22">
        <v>1586677.69</v>
      </c>
      <c r="G1580" s="22">
        <f t="shared" si="365"/>
        <v>1025288</v>
      </c>
      <c r="H1580" s="22">
        <f t="shared" si="366"/>
        <v>-902032.69</v>
      </c>
      <c r="I1580" s="23">
        <f t="shared" si="367"/>
        <v>182.6339204768795</v>
      </c>
      <c r="J1580" s="23">
        <f t="shared" si="368"/>
        <v>231.75188455330863</v>
      </c>
      <c r="K1580" s="23">
        <f t="shared" si="369"/>
        <v>31.920717736375465</v>
      </c>
    </row>
    <row r="1581" spans="1:11">
      <c r="A1581" s="28" t="s">
        <v>50</v>
      </c>
      <c r="B1581" s="21" t="s">
        <v>51</v>
      </c>
      <c r="C1581" s="22">
        <v>0</v>
      </c>
      <c r="D1581" s="22">
        <v>53701</v>
      </c>
      <c r="E1581" s="22">
        <v>26850</v>
      </c>
      <c r="F1581" s="22">
        <v>26850</v>
      </c>
      <c r="G1581" s="22">
        <f t="shared" si="365"/>
        <v>26850</v>
      </c>
      <c r="H1581" s="22">
        <f t="shared" si="366"/>
        <v>0</v>
      </c>
      <c r="I1581" s="23">
        <f t="shared" si="367"/>
        <v>0</v>
      </c>
      <c r="J1581" s="23">
        <f t="shared" si="368"/>
        <v>100</v>
      </c>
      <c r="K1581" s="23">
        <f t="shared" si="369"/>
        <v>49.999068918642109</v>
      </c>
    </row>
    <row r="1582" spans="1:11" ht="25.5">
      <c r="A1582" s="29" t="s">
        <v>52</v>
      </c>
      <c r="B1582" s="21" t="s">
        <v>53</v>
      </c>
      <c r="C1582" s="22">
        <v>0</v>
      </c>
      <c r="D1582" s="22">
        <v>53701</v>
      </c>
      <c r="E1582" s="22">
        <v>26850</v>
      </c>
      <c r="F1582" s="22">
        <v>26850</v>
      </c>
      <c r="G1582" s="22">
        <f t="shared" si="365"/>
        <v>26850</v>
      </c>
      <c r="H1582" s="22">
        <f t="shared" si="366"/>
        <v>0</v>
      </c>
      <c r="I1582" s="23">
        <f t="shared" si="367"/>
        <v>0</v>
      </c>
      <c r="J1582" s="23">
        <f t="shared" si="368"/>
        <v>100</v>
      </c>
      <c r="K1582" s="23">
        <f t="shared" si="369"/>
        <v>49.999068918642109</v>
      </c>
    </row>
    <row r="1583" spans="1:11" ht="25.5">
      <c r="A1583" s="30" t="s">
        <v>54</v>
      </c>
      <c r="B1583" s="21" t="s">
        <v>55</v>
      </c>
      <c r="C1583" s="22">
        <v>0</v>
      </c>
      <c r="D1583" s="22">
        <v>53701</v>
      </c>
      <c r="E1583" s="22">
        <v>26850</v>
      </c>
      <c r="F1583" s="22">
        <v>26850</v>
      </c>
      <c r="G1583" s="22">
        <f t="shared" si="365"/>
        <v>26850</v>
      </c>
      <c r="H1583" s="22">
        <f t="shared" si="366"/>
        <v>0</v>
      </c>
      <c r="I1583" s="23">
        <f t="shared" si="367"/>
        <v>0</v>
      </c>
      <c r="J1583" s="23">
        <f t="shared" si="368"/>
        <v>100</v>
      </c>
      <c r="K1583" s="23">
        <f t="shared" si="369"/>
        <v>49.999068918642109</v>
      </c>
    </row>
    <row r="1584" spans="1:11" ht="51">
      <c r="A1584" s="28" t="s">
        <v>164</v>
      </c>
      <c r="B1584" s="21" t="s">
        <v>165</v>
      </c>
      <c r="C1584" s="22">
        <v>561389.68999999994</v>
      </c>
      <c r="D1584" s="22">
        <v>4916982</v>
      </c>
      <c r="E1584" s="22">
        <v>657795</v>
      </c>
      <c r="F1584" s="22">
        <v>1559827.69</v>
      </c>
      <c r="G1584" s="22">
        <f t="shared" si="365"/>
        <v>998438</v>
      </c>
      <c r="H1584" s="22">
        <f t="shared" si="366"/>
        <v>-902032.69</v>
      </c>
      <c r="I1584" s="23">
        <f t="shared" si="367"/>
        <v>177.85114650039264</v>
      </c>
      <c r="J1584" s="23">
        <f t="shared" si="368"/>
        <v>237.12975775127506</v>
      </c>
      <c r="K1584" s="23">
        <f t="shared" si="369"/>
        <v>31.723274358132691</v>
      </c>
    </row>
    <row r="1585" spans="1:11" ht="38.25">
      <c r="A1585" s="29" t="s">
        <v>166</v>
      </c>
      <c r="B1585" s="21" t="s">
        <v>167</v>
      </c>
      <c r="C1585" s="22">
        <v>324889.19</v>
      </c>
      <c r="D1585" s="22">
        <v>1553982</v>
      </c>
      <c r="E1585" s="22">
        <v>257795</v>
      </c>
      <c r="F1585" s="22">
        <v>362952.69</v>
      </c>
      <c r="G1585" s="22">
        <f t="shared" si="365"/>
        <v>38063.5</v>
      </c>
      <c r="H1585" s="22">
        <f t="shared" si="366"/>
        <v>-105157.69</v>
      </c>
      <c r="I1585" s="23">
        <f t="shared" si="367"/>
        <v>11.715840714798787</v>
      </c>
      <c r="J1585" s="23">
        <f t="shared" si="368"/>
        <v>140.79120619096571</v>
      </c>
      <c r="K1585" s="23">
        <f t="shared" si="369"/>
        <v>23.356299493816532</v>
      </c>
    </row>
    <row r="1586" spans="1:11" ht="63.75">
      <c r="A1586" s="29" t="s">
        <v>242</v>
      </c>
      <c r="B1586" s="21" t="s">
        <v>243</v>
      </c>
      <c r="C1586" s="22">
        <v>236500.5</v>
      </c>
      <c r="D1586" s="22">
        <v>3363000</v>
      </c>
      <c r="E1586" s="22">
        <v>400000</v>
      </c>
      <c r="F1586" s="22">
        <v>1196875</v>
      </c>
      <c r="G1586" s="22">
        <f t="shared" si="365"/>
        <v>960374.5</v>
      </c>
      <c r="H1586" s="22">
        <f t="shared" si="366"/>
        <v>-796875</v>
      </c>
      <c r="I1586" s="23">
        <f t="shared" si="367"/>
        <v>406.0771541709214</v>
      </c>
      <c r="J1586" s="23">
        <f t="shared" si="368"/>
        <v>299.21875</v>
      </c>
      <c r="K1586" s="23">
        <f t="shared" si="369"/>
        <v>35.589503419565865</v>
      </c>
    </row>
    <row r="1587" spans="1:11">
      <c r="A1587" s="26" t="s">
        <v>56</v>
      </c>
      <c r="B1587" s="21" t="s">
        <v>57</v>
      </c>
      <c r="C1587" s="22">
        <v>0</v>
      </c>
      <c r="D1587" s="22">
        <v>2487390</v>
      </c>
      <c r="E1587" s="22">
        <v>1202098</v>
      </c>
      <c r="F1587" s="22">
        <v>455928</v>
      </c>
      <c r="G1587" s="22">
        <f t="shared" si="365"/>
        <v>455928</v>
      </c>
      <c r="H1587" s="22">
        <f t="shared" si="366"/>
        <v>746170</v>
      </c>
      <c r="I1587" s="23">
        <f t="shared" si="367"/>
        <v>0</v>
      </c>
      <c r="J1587" s="23">
        <f t="shared" si="368"/>
        <v>37.927689755743707</v>
      </c>
      <c r="K1587" s="23">
        <f t="shared" si="369"/>
        <v>18.329574373138108</v>
      </c>
    </row>
    <row r="1588" spans="1:11">
      <c r="A1588" s="27" t="s">
        <v>58</v>
      </c>
      <c r="B1588" s="21" t="s">
        <v>59</v>
      </c>
      <c r="C1588" s="22">
        <v>0</v>
      </c>
      <c r="D1588" s="22">
        <v>2487390</v>
      </c>
      <c r="E1588" s="22">
        <v>1202098</v>
      </c>
      <c r="F1588" s="22">
        <v>455928</v>
      </c>
      <c r="G1588" s="22">
        <f t="shared" si="365"/>
        <v>455928</v>
      </c>
      <c r="H1588" s="22">
        <f t="shared" si="366"/>
        <v>746170</v>
      </c>
      <c r="I1588" s="23">
        <f t="shared" si="367"/>
        <v>0</v>
      </c>
      <c r="J1588" s="23">
        <f t="shared" si="368"/>
        <v>37.927689755743707</v>
      </c>
      <c r="K1588" s="23">
        <f t="shared" si="369"/>
        <v>18.329574373138108</v>
      </c>
    </row>
    <row r="1589" spans="1:11">
      <c r="A1589" s="20"/>
      <c r="B1589" s="21" t="s">
        <v>60</v>
      </c>
      <c r="C1589" s="22">
        <v>15596364.57</v>
      </c>
      <c r="D1589" s="22">
        <v>0</v>
      </c>
      <c r="E1589" s="22">
        <v>0</v>
      </c>
      <c r="F1589" s="22">
        <v>10429297.640000001</v>
      </c>
      <c r="G1589" s="22">
        <f t="shared" si="365"/>
        <v>-5167066.93</v>
      </c>
      <c r="H1589" s="22">
        <f t="shared" si="366"/>
        <v>-10429297.640000001</v>
      </c>
      <c r="I1589" s="23">
        <f t="shared" si="367"/>
        <v>-33.129944525270858</v>
      </c>
      <c r="J1589" s="23">
        <f t="shared" si="368"/>
        <v>0</v>
      </c>
      <c r="K1589" s="23">
        <f t="shared" si="369"/>
        <v>0</v>
      </c>
    </row>
    <row r="1590" spans="1:11">
      <c r="A1590" s="20" t="s">
        <v>61</v>
      </c>
      <c r="B1590" s="21" t="s">
        <v>62</v>
      </c>
      <c r="C1590" s="22">
        <v>-15596364.57</v>
      </c>
      <c r="D1590" s="22">
        <v>0</v>
      </c>
      <c r="E1590" s="22">
        <v>0</v>
      </c>
      <c r="F1590" s="22">
        <v>-10429297.640000001</v>
      </c>
      <c r="G1590" s="22">
        <f t="shared" si="365"/>
        <v>5167066.93</v>
      </c>
      <c r="H1590" s="22">
        <f t="shared" si="366"/>
        <v>10429297.640000001</v>
      </c>
      <c r="I1590" s="23">
        <f t="shared" si="367"/>
        <v>-33.129944525270858</v>
      </c>
      <c r="J1590" s="23">
        <f t="shared" si="368"/>
        <v>0</v>
      </c>
      <c r="K1590" s="23">
        <f t="shared" si="369"/>
        <v>0</v>
      </c>
    </row>
    <row r="1591" spans="1:11">
      <c r="A1591" s="26" t="s">
        <v>63</v>
      </c>
      <c r="B1591" s="21" t="s">
        <v>64</v>
      </c>
      <c r="C1591" s="22">
        <v>-15596364.57</v>
      </c>
      <c r="D1591" s="22">
        <v>0</v>
      </c>
      <c r="E1591" s="22">
        <v>0</v>
      </c>
      <c r="F1591" s="22">
        <v>-10429297.640000001</v>
      </c>
      <c r="G1591" s="22">
        <f t="shared" si="365"/>
        <v>5167066.93</v>
      </c>
      <c r="H1591" s="22">
        <f t="shared" si="366"/>
        <v>10429297.640000001</v>
      </c>
      <c r="I1591" s="23">
        <f t="shared" si="367"/>
        <v>-33.129944525270858</v>
      </c>
      <c r="J1591" s="23">
        <f t="shared" si="368"/>
        <v>0</v>
      </c>
      <c r="K1591" s="23">
        <f t="shared" si="369"/>
        <v>0</v>
      </c>
    </row>
    <row r="1592" spans="1:11" s="35" customFormat="1" ht="25.5">
      <c r="A1592" s="36" t="s">
        <v>144</v>
      </c>
      <c r="B1592" s="32" t="s">
        <v>556</v>
      </c>
      <c r="C1592" s="33"/>
      <c r="D1592" s="33"/>
      <c r="E1592" s="33"/>
      <c r="F1592" s="33"/>
      <c r="G1592" s="33"/>
      <c r="H1592" s="33"/>
      <c r="I1592" s="34"/>
      <c r="J1592" s="34"/>
      <c r="K1592" s="34"/>
    </row>
    <row r="1593" spans="1:11">
      <c r="A1593" s="20" t="s">
        <v>26</v>
      </c>
      <c r="B1593" s="21" t="s">
        <v>27</v>
      </c>
      <c r="C1593" s="22">
        <v>325092</v>
      </c>
      <c r="D1593" s="22">
        <v>309595</v>
      </c>
      <c r="E1593" s="22">
        <v>77400</v>
      </c>
      <c r="F1593" s="22">
        <v>309595</v>
      </c>
      <c r="G1593" s="22">
        <f t="shared" ref="G1593:G1603" si="370">F1593-C1593</f>
        <v>-15497</v>
      </c>
      <c r="H1593" s="22">
        <f t="shared" ref="H1593:H1603" si="371">E1593-F1593</f>
        <v>-232195</v>
      </c>
      <c r="I1593" s="23">
        <f t="shared" ref="I1593:I1603" si="372">IF(ISERROR(F1593/C1593),0,F1593/C1593*100-100)</f>
        <v>-4.7669582764263652</v>
      </c>
      <c r="J1593" s="23">
        <f t="shared" ref="J1593:J1603" si="373">IF(ISERROR(F1593/E1593),0,F1593/E1593*100)</f>
        <v>399.99354005167959</v>
      </c>
      <c r="K1593" s="23">
        <f t="shared" ref="K1593:K1603" si="374">IF(ISERROR(F1593/D1593),0,F1593/D1593*100)</f>
        <v>100</v>
      </c>
    </row>
    <row r="1594" spans="1:11">
      <c r="A1594" s="26" t="s">
        <v>28</v>
      </c>
      <c r="B1594" s="21" t="s">
        <v>29</v>
      </c>
      <c r="C1594" s="22">
        <v>325092</v>
      </c>
      <c r="D1594" s="22">
        <v>309595</v>
      </c>
      <c r="E1594" s="22">
        <v>77400</v>
      </c>
      <c r="F1594" s="22">
        <v>309595</v>
      </c>
      <c r="G1594" s="22">
        <f t="shared" si="370"/>
        <v>-15497</v>
      </c>
      <c r="H1594" s="22">
        <f t="shared" si="371"/>
        <v>-232195</v>
      </c>
      <c r="I1594" s="23">
        <f t="shared" si="372"/>
        <v>-4.7669582764263652</v>
      </c>
      <c r="J1594" s="23">
        <f t="shared" si="373"/>
        <v>399.99354005167959</v>
      </c>
      <c r="K1594" s="23">
        <f t="shared" si="374"/>
        <v>100</v>
      </c>
    </row>
    <row r="1595" spans="1:11">
      <c r="A1595" s="27" t="s">
        <v>30</v>
      </c>
      <c r="B1595" s="21" t="s">
        <v>31</v>
      </c>
      <c r="C1595" s="22">
        <v>325092</v>
      </c>
      <c r="D1595" s="22">
        <v>309595</v>
      </c>
      <c r="E1595" s="22">
        <v>77400</v>
      </c>
      <c r="F1595" s="22">
        <v>309595</v>
      </c>
      <c r="G1595" s="22">
        <f t="shared" si="370"/>
        <v>-15497</v>
      </c>
      <c r="H1595" s="22">
        <f t="shared" si="371"/>
        <v>-232195</v>
      </c>
      <c r="I1595" s="23">
        <f t="shared" si="372"/>
        <v>-4.7669582764263652</v>
      </c>
      <c r="J1595" s="23">
        <f t="shared" si="373"/>
        <v>399.99354005167959</v>
      </c>
      <c r="K1595" s="23">
        <f t="shared" si="374"/>
        <v>100</v>
      </c>
    </row>
    <row r="1596" spans="1:11">
      <c r="A1596" s="20" t="s">
        <v>32</v>
      </c>
      <c r="B1596" s="21" t="s">
        <v>33</v>
      </c>
      <c r="C1596" s="22">
        <v>46744.33</v>
      </c>
      <c r="D1596" s="22">
        <v>309595</v>
      </c>
      <c r="E1596" s="22">
        <v>77400</v>
      </c>
      <c r="F1596" s="22">
        <v>63121.06</v>
      </c>
      <c r="G1596" s="22">
        <f t="shared" si="370"/>
        <v>16376.729999999996</v>
      </c>
      <c r="H1596" s="22">
        <f t="shared" si="371"/>
        <v>14278.940000000002</v>
      </c>
      <c r="I1596" s="23">
        <f t="shared" si="372"/>
        <v>35.0346876294943</v>
      </c>
      <c r="J1596" s="23">
        <f t="shared" si="373"/>
        <v>81.551757105943139</v>
      </c>
      <c r="K1596" s="23">
        <f t="shared" si="374"/>
        <v>20.388268544388634</v>
      </c>
    </row>
    <row r="1597" spans="1:11">
      <c r="A1597" s="26" t="s">
        <v>34</v>
      </c>
      <c r="B1597" s="21" t="s">
        <v>35</v>
      </c>
      <c r="C1597" s="22">
        <v>46744.33</v>
      </c>
      <c r="D1597" s="22">
        <v>309595</v>
      </c>
      <c r="E1597" s="22">
        <v>77400</v>
      </c>
      <c r="F1597" s="22">
        <v>63121.06</v>
      </c>
      <c r="G1597" s="22">
        <f t="shared" si="370"/>
        <v>16376.729999999996</v>
      </c>
      <c r="H1597" s="22">
        <f t="shared" si="371"/>
        <v>14278.940000000002</v>
      </c>
      <c r="I1597" s="23">
        <f t="shared" si="372"/>
        <v>35.0346876294943</v>
      </c>
      <c r="J1597" s="23">
        <f t="shared" si="373"/>
        <v>81.551757105943139</v>
      </c>
      <c r="K1597" s="23">
        <f t="shared" si="374"/>
        <v>20.388268544388634</v>
      </c>
    </row>
    <row r="1598" spans="1:11">
      <c r="A1598" s="27" t="s">
        <v>36</v>
      </c>
      <c r="B1598" s="21" t="s">
        <v>37</v>
      </c>
      <c r="C1598" s="22">
        <v>46744.33</v>
      </c>
      <c r="D1598" s="22">
        <v>309595</v>
      </c>
      <c r="E1598" s="22">
        <v>77400</v>
      </c>
      <c r="F1598" s="22">
        <v>63121.06</v>
      </c>
      <c r="G1598" s="22">
        <f t="shared" si="370"/>
        <v>16376.729999999996</v>
      </c>
      <c r="H1598" s="22">
        <f t="shared" si="371"/>
        <v>14278.940000000002</v>
      </c>
      <c r="I1598" s="23">
        <f t="shared" si="372"/>
        <v>35.0346876294943</v>
      </c>
      <c r="J1598" s="23">
        <f t="shared" si="373"/>
        <v>81.551757105943139</v>
      </c>
      <c r="K1598" s="23">
        <f t="shared" si="374"/>
        <v>20.388268544388634</v>
      </c>
    </row>
    <row r="1599" spans="1:11">
      <c r="A1599" s="28" t="s">
        <v>38</v>
      </c>
      <c r="B1599" s="21" t="s">
        <v>39</v>
      </c>
      <c r="C1599" s="22">
        <v>46744.33</v>
      </c>
      <c r="D1599" s="22">
        <v>288478</v>
      </c>
      <c r="E1599" s="22">
        <v>72120</v>
      </c>
      <c r="F1599" s="22">
        <v>59479.85</v>
      </c>
      <c r="G1599" s="22">
        <f t="shared" si="370"/>
        <v>12735.519999999997</v>
      </c>
      <c r="H1599" s="22">
        <f t="shared" si="371"/>
        <v>12640.150000000001</v>
      </c>
      <c r="I1599" s="23">
        <f t="shared" si="372"/>
        <v>27.245058384621188</v>
      </c>
      <c r="J1599" s="23">
        <f t="shared" si="373"/>
        <v>82.473447032723229</v>
      </c>
      <c r="K1599" s="23">
        <f t="shared" si="374"/>
        <v>20.618504703998227</v>
      </c>
    </row>
    <row r="1600" spans="1:11">
      <c r="A1600" s="28" t="s">
        <v>40</v>
      </c>
      <c r="B1600" s="21" t="s">
        <v>41</v>
      </c>
      <c r="C1600" s="22">
        <v>0</v>
      </c>
      <c r="D1600" s="22">
        <v>21117</v>
      </c>
      <c r="E1600" s="22">
        <v>5280</v>
      </c>
      <c r="F1600" s="22">
        <v>3641.21</v>
      </c>
      <c r="G1600" s="22">
        <f t="shared" si="370"/>
        <v>3641.21</v>
      </c>
      <c r="H1600" s="22">
        <f t="shared" si="371"/>
        <v>1638.79</v>
      </c>
      <c r="I1600" s="23">
        <f t="shared" si="372"/>
        <v>0</v>
      </c>
      <c r="J1600" s="23">
        <f t="shared" si="373"/>
        <v>68.962310606060612</v>
      </c>
      <c r="K1600" s="23">
        <f t="shared" si="374"/>
        <v>17.243026945115311</v>
      </c>
    </row>
    <row r="1601" spans="1:11">
      <c r="A1601" s="20"/>
      <c r="B1601" s="21" t="s">
        <v>60</v>
      </c>
      <c r="C1601" s="22">
        <v>278347.67</v>
      </c>
      <c r="D1601" s="22">
        <v>0</v>
      </c>
      <c r="E1601" s="22">
        <v>0</v>
      </c>
      <c r="F1601" s="22">
        <v>246473.94</v>
      </c>
      <c r="G1601" s="22">
        <f t="shared" si="370"/>
        <v>-31873.729999999981</v>
      </c>
      <c r="H1601" s="22">
        <f t="shared" si="371"/>
        <v>-246473.94</v>
      </c>
      <c r="I1601" s="23">
        <f t="shared" si="372"/>
        <v>-11.451049689045362</v>
      </c>
      <c r="J1601" s="23">
        <f t="shared" si="373"/>
        <v>0</v>
      </c>
      <c r="K1601" s="23">
        <f t="shared" si="374"/>
        <v>0</v>
      </c>
    </row>
    <row r="1602" spans="1:11">
      <c r="A1602" s="20" t="s">
        <v>61</v>
      </c>
      <c r="B1602" s="21" t="s">
        <v>62</v>
      </c>
      <c r="C1602" s="22">
        <v>-278347.67</v>
      </c>
      <c r="D1602" s="22">
        <v>0</v>
      </c>
      <c r="E1602" s="22">
        <v>0</v>
      </c>
      <c r="F1602" s="22">
        <v>-246473.94</v>
      </c>
      <c r="G1602" s="22">
        <f t="shared" si="370"/>
        <v>31873.729999999981</v>
      </c>
      <c r="H1602" s="22">
        <f t="shared" si="371"/>
        <v>246473.94</v>
      </c>
      <c r="I1602" s="23">
        <f t="shared" si="372"/>
        <v>-11.451049689045362</v>
      </c>
      <c r="J1602" s="23">
        <f t="shared" si="373"/>
        <v>0</v>
      </c>
      <c r="K1602" s="23">
        <f t="shared" si="374"/>
        <v>0</v>
      </c>
    </row>
    <row r="1603" spans="1:11">
      <c r="A1603" s="26" t="s">
        <v>63</v>
      </c>
      <c r="B1603" s="21" t="s">
        <v>64</v>
      </c>
      <c r="C1603" s="22">
        <v>-278347.67</v>
      </c>
      <c r="D1603" s="22">
        <v>0</v>
      </c>
      <c r="E1603" s="22">
        <v>0</v>
      </c>
      <c r="F1603" s="22">
        <v>-246473.94</v>
      </c>
      <c r="G1603" s="22">
        <f t="shared" si="370"/>
        <v>31873.729999999981</v>
      </c>
      <c r="H1603" s="22">
        <f t="shared" si="371"/>
        <v>246473.94</v>
      </c>
      <c r="I1603" s="23">
        <f t="shared" si="372"/>
        <v>-11.451049689045362</v>
      </c>
      <c r="J1603" s="23">
        <f t="shared" si="373"/>
        <v>0</v>
      </c>
      <c r="K1603" s="23">
        <f t="shared" si="374"/>
        <v>0</v>
      </c>
    </row>
    <row r="1604" spans="1:11" s="35" customFormat="1" ht="25.5">
      <c r="A1604" s="31" t="s">
        <v>377</v>
      </c>
      <c r="B1604" s="32" t="s">
        <v>378</v>
      </c>
      <c r="C1604" s="33"/>
      <c r="D1604" s="33"/>
      <c r="E1604" s="33"/>
      <c r="F1604" s="33"/>
      <c r="G1604" s="33"/>
      <c r="H1604" s="33"/>
      <c r="I1604" s="34"/>
      <c r="J1604" s="34"/>
      <c r="K1604" s="34"/>
    </row>
    <row r="1605" spans="1:11">
      <c r="A1605" s="20" t="s">
        <v>26</v>
      </c>
      <c r="B1605" s="21" t="s">
        <v>27</v>
      </c>
      <c r="C1605" s="22">
        <v>0</v>
      </c>
      <c r="D1605" s="22">
        <v>3102313</v>
      </c>
      <c r="E1605" s="22">
        <v>0</v>
      </c>
      <c r="F1605" s="22">
        <v>3102313</v>
      </c>
      <c r="G1605" s="22">
        <f t="shared" ref="G1605:G1624" si="375">F1605-C1605</f>
        <v>3102313</v>
      </c>
      <c r="H1605" s="22">
        <f t="shared" ref="H1605:H1624" si="376">E1605-F1605</f>
        <v>-3102313</v>
      </c>
      <c r="I1605" s="23">
        <f t="shared" ref="I1605:I1624" si="377">IF(ISERROR(F1605/C1605),0,F1605/C1605*100-100)</f>
        <v>0</v>
      </c>
      <c r="J1605" s="23">
        <f t="shared" ref="J1605:J1624" si="378">IF(ISERROR(F1605/E1605),0,F1605/E1605*100)</f>
        <v>0</v>
      </c>
      <c r="K1605" s="23">
        <f t="shared" ref="K1605:K1624" si="379">IF(ISERROR(F1605/D1605),0,F1605/D1605*100)</f>
        <v>100</v>
      </c>
    </row>
    <row r="1606" spans="1:11">
      <c r="A1606" s="26" t="s">
        <v>28</v>
      </c>
      <c r="B1606" s="21" t="s">
        <v>29</v>
      </c>
      <c r="C1606" s="22">
        <v>0</v>
      </c>
      <c r="D1606" s="22">
        <v>3102313</v>
      </c>
      <c r="E1606" s="22">
        <v>0</v>
      </c>
      <c r="F1606" s="22">
        <v>3102313</v>
      </c>
      <c r="G1606" s="22">
        <f t="shared" si="375"/>
        <v>3102313</v>
      </c>
      <c r="H1606" s="22">
        <f t="shared" si="376"/>
        <v>-3102313</v>
      </c>
      <c r="I1606" s="23">
        <f t="shared" si="377"/>
        <v>0</v>
      </c>
      <c r="J1606" s="23">
        <f t="shared" si="378"/>
        <v>0</v>
      </c>
      <c r="K1606" s="23">
        <f t="shared" si="379"/>
        <v>100</v>
      </c>
    </row>
    <row r="1607" spans="1:11">
      <c r="A1607" s="27" t="s">
        <v>30</v>
      </c>
      <c r="B1607" s="21" t="s">
        <v>31</v>
      </c>
      <c r="C1607" s="22">
        <v>0</v>
      </c>
      <c r="D1607" s="22">
        <v>3102313</v>
      </c>
      <c r="E1607" s="22">
        <v>0</v>
      </c>
      <c r="F1607" s="22">
        <v>3102313</v>
      </c>
      <c r="G1607" s="22">
        <f t="shared" si="375"/>
        <v>3102313</v>
      </c>
      <c r="H1607" s="22">
        <f t="shared" si="376"/>
        <v>-3102313</v>
      </c>
      <c r="I1607" s="23">
        <f t="shared" si="377"/>
        <v>0</v>
      </c>
      <c r="J1607" s="23">
        <f t="shared" si="378"/>
        <v>0</v>
      </c>
      <c r="K1607" s="23">
        <f t="shared" si="379"/>
        <v>100</v>
      </c>
    </row>
    <row r="1608" spans="1:11">
      <c r="A1608" s="20" t="s">
        <v>32</v>
      </c>
      <c r="B1608" s="21" t="s">
        <v>33</v>
      </c>
      <c r="C1608" s="22">
        <v>0</v>
      </c>
      <c r="D1608" s="22">
        <v>3102313</v>
      </c>
      <c r="E1608" s="22">
        <v>0</v>
      </c>
      <c r="F1608" s="22">
        <v>60548.23</v>
      </c>
      <c r="G1608" s="22">
        <f t="shared" si="375"/>
        <v>60548.23</v>
      </c>
      <c r="H1608" s="22">
        <f t="shared" si="376"/>
        <v>-60548.23</v>
      </c>
      <c r="I1608" s="23">
        <f t="shared" si="377"/>
        <v>0</v>
      </c>
      <c r="J1608" s="23">
        <f t="shared" si="378"/>
        <v>0</v>
      </c>
      <c r="K1608" s="23">
        <f t="shared" si="379"/>
        <v>1.9517124803332224</v>
      </c>
    </row>
    <row r="1609" spans="1:11">
      <c r="A1609" s="26" t="s">
        <v>34</v>
      </c>
      <c r="B1609" s="21" t="s">
        <v>35</v>
      </c>
      <c r="C1609" s="22">
        <v>0</v>
      </c>
      <c r="D1609" s="22">
        <v>3086313</v>
      </c>
      <c r="E1609" s="22">
        <v>0</v>
      </c>
      <c r="F1609" s="22">
        <v>55175.83</v>
      </c>
      <c r="G1609" s="22">
        <f t="shared" si="375"/>
        <v>55175.83</v>
      </c>
      <c r="H1609" s="22">
        <f t="shared" si="376"/>
        <v>-55175.83</v>
      </c>
      <c r="I1609" s="23">
        <f t="shared" si="377"/>
        <v>0</v>
      </c>
      <c r="J1609" s="23">
        <f t="shared" si="378"/>
        <v>0</v>
      </c>
      <c r="K1609" s="23">
        <f t="shared" si="379"/>
        <v>1.7877587269988493</v>
      </c>
    </row>
    <row r="1610" spans="1:11">
      <c r="A1610" s="27" t="s">
        <v>36</v>
      </c>
      <c r="B1610" s="21" t="s">
        <v>37</v>
      </c>
      <c r="C1610" s="22">
        <v>0</v>
      </c>
      <c r="D1610" s="22">
        <v>1395000</v>
      </c>
      <c r="E1610" s="22">
        <v>0</v>
      </c>
      <c r="F1610" s="22">
        <v>55175.83</v>
      </c>
      <c r="G1610" s="22">
        <f t="shared" si="375"/>
        <v>55175.83</v>
      </c>
      <c r="H1610" s="22">
        <f t="shared" si="376"/>
        <v>-55175.83</v>
      </c>
      <c r="I1610" s="23">
        <f t="shared" si="377"/>
        <v>0</v>
      </c>
      <c r="J1610" s="23">
        <f t="shared" si="378"/>
        <v>0</v>
      </c>
      <c r="K1610" s="23">
        <f t="shared" si="379"/>
        <v>3.9552566308243726</v>
      </c>
    </row>
    <row r="1611" spans="1:11">
      <c r="A1611" s="28" t="s">
        <v>38</v>
      </c>
      <c r="B1611" s="21" t="s">
        <v>39</v>
      </c>
      <c r="C1611" s="22">
        <v>0</v>
      </c>
      <c r="D1611" s="22">
        <v>730000</v>
      </c>
      <c r="E1611" s="22">
        <v>0</v>
      </c>
      <c r="F1611" s="22">
        <v>48274.03</v>
      </c>
      <c r="G1611" s="22">
        <f t="shared" si="375"/>
        <v>48274.03</v>
      </c>
      <c r="H1611" s="22">
        <f t="shared" si="376"/>
        <v>-48274.03</v>
      </c>
      <c r="I1611" s="23">
        <f t="shared" si="377"/>
        <v>0</v>
      </c>
      <c r="J1611" s="23">
        <f t="shared" si="378"/>
        <v>0</v>
      </c>
      <c r="K1611" s="23">
        <f t="shared" si="379"/>
        <v>6.6128808219178072</v>
      </c>
    </row>
    <row r="1612" spans="1:11">
      <c r="A1612" s="28" t="s">
        <v>40</v>
      </c>
      <c r="B1612" s="21" t="s">
        <v>41</v>
      </c>
      <c r="C1612" s="22">
        <v>0</v>
      </c>
      <c r="D1612" s="22">
        <v>665000</v>
      </c>
      <c r="E1612" s="22">
        <v>0</v>
      </c>
      <c r="F1612" s="22">
        <v>6901.8</v>
      </c>
      <c r="G1612" s="22">
        <f t="shared" si="375"/>
        <v>6901.8</v>
      </c>
      <c r="H1612" s="22">
        <f t="shared" si="376"/>
        <v>-6901.8</v>
      </c>
      <c r="I1612" s="23">
        <f t="shared" si="377"/>
        <v>0</v>
      </c>
      <c r="J1612" s="23">
        <f t="shared" si="378"/>
        <v>0</v>
      </c>
      <c r="K1612" s="23">
        <f t="shared" si="379"/>
        <v>1.0378646616541354</v>
      </c>
    </row>
    <row r="1613" spans="1:11">
      <c r="A1613" s="27" t="s">
        <v>42</v>
      </c>
      <c r="B1613" s="21" t="s">
        <v>43</v>
      </c>
      <c r="C1613" s="22">
        <v>0</v>
      </c>
      <c r="D1613" s="22">
        <v>931313</v>
      </c>
      <c r="E1613" s="22">
        <v>0</v>
      </c>
      <c r="F1613" s="22">
        <v>0</v>
      </c>
      <c r="G1613" s="22">
        <f t="shared" si="375"/>
        <v>0</v>
      </c>
      <c r="H1613" s="22">
        <f t="shared" si="376"/>
        <v>0</v>
      </c>
      <c r="I1613" s="23">
        <f t="shared" si="377"/>
        <v>0</v>
      </c>
      <c r="J1613" s="23">
        <f t="shared" si="378"/>
        <v>0</v>
      </c>
      <c r="K1613" s="23">
        <f t="shared" si="379"/>
        <v>0</v>
      </c>
    </row>
    <row r="1614" spans="1:11">
      <c r="A1614" s="28" t="s">
        <v>44</v>
      </c>
      <c r="B1614" s="21" t="s">
        <v>45</v>
      </c>
      <c r="C1614" s="22">
        <v>0</v>
      </c>
      <c r="D1614" s="22">
        <v>773313</v>
      </c>
      <c r="E1614" s="22">
        <v>0</v>
      </c>
      <c r="F1614" s="22">
        <v>0</v>
      </c>
      <c r="G1614" s="22">
        <f t="shared" si="375"/>
        <v>0</v>
      </c>
      <c r="H1614" s="22">
        <f t="shared" si="376"/>
        <v>0</v>
      </c>
      <c r="I1614" s="23">
        <f t="shared" si="377"/>
        <v>0</v>
      </c>
      <c r="J1614" s="23">
        <f t="shared" si="378"/>
        <v>0</v>
      </c>
      <c r="K1614" s="23">
        <f t="shared" si="379"/>
        <v>0</v>
      </c>
    </row>
    <row r="1615" spans="1:11">
      <c r="A1615" s="28" t="s">
        <v>46</v>
      </c>
      <c r="B1615" s="21" t="s">
        <v>47</v>
      </c>
      <c r="C1615" s="22">
        <v>0</v>
      </c>
      <c r="D1615" s="22">
        <v>158000</v>
      </c>
      <c r="E1615" s="22">
        <v>0</v>
      </c>
      <c r="F1615" s="22">
        <v>0</v>
      </c>
      <c r="G1615" s="22">
        <f t="shared" si="375"/>
        <v>0</v>
      </c>
      <c r="H1615" s="22">
        <f t="shared" si="376"/>
        <v>0</v>
      </c>
      <c r="I1615" s="23">
        <f t="shared" si="377"/>
        <v>0</v>
      </c>
      <c r="J1615" s="23">
        <f t="shared" si="378"/>
        <v>0</v>
      </c>
      <c r="K1615" s="23">
        <f t="shared" si="379"/>
        <v>0</v>
      </c>
    </row>
    <row r="1616" spans="1:11" ht="25.5">
      <c r="A1616" s="27" t="s">
        <v>48</v>
      </c>
      <c r="B1616" s="21" t="s">
        <v>49</v>
      </c>
      <c r="C1616" s="22">
        <v>0</v>
      </c>
      <c r="D1616" s="22">
        <v>760000</v>
      </c>
      <c r="E1616" s="22">
        <v>0</v>
      </c>
      <c r="F1616" s="22">
        <v>0</v>
      </c>
      <c r="G1616" s="22">
        <f t="shared" si="375"/>
        <v>0</v>
      </c>
      <c r="H1616" s="22">
        <f t="shared" si="376"/>
        <v>0</v>
      </c>
      <c r="I1616" s="23">
        <f t="shared" si="377"/>
        <v>0</v>
      </c>
      <c r="J1616" s="23">
        <f t="shared" si="378"/>
        <v>0</v>
      </c>
      <c r="K1616" s="23">
        <f t="shared" si="379"/>
        <v>0</v>
      </c>
    </row>
    <row r="1617" spans="1:11" ht="51">
      <c r="A1617" s="28" t="s">
        <v>164</v>
      </c>
      <c r="B1617" s="21" t="s">
        <v>165</v>
      </c>
      <c r="C1617" s="22">
        <v>0</v>
      </c>
      <c r="D1617" s="22">
        <v>760000</v>
      </c>
      <c r="E1617" s="22">
        <v>0</v>
      </c>
      <c r="F1617" s="22">
        <v>0</v>
      </c>
      <c r="G1617" s="22">
        <f t="shared" si="375"/>
        <v>0</v>
      </c>
      <c r="H1617" s="22">
        <f t="shared" si="376"/>
        <v>0</v>
      </c>
      <c r="I1617" s="23">
        <f t="shared" si="377"/>
        <v>0</v>
      </c>
      <c r="J1617" s="23">
        <f t="shared" si="378"/>
        <v>0</v>
      </c>
      <c r="K1617" s="23">
        <f t="shared" si="379"/>
        <v>0</v>
      </c>
    </row>
    <row r="1618" spans="1:11" ht="38.25">
      <c r="A1618" s="29" t="s">
        <v>166</v>
      </c>
      <c r="B1618" s="21" t="s">
        <v>167</v>
      </c>
      <c r="C1618" s="22">
        <v>0</v>
      </c>
      <c r="D1618" s="22">
        <v>175000</v>
      </c>
      <c r="E1618" s="22">
        <v>0</v>
      </c>
      <c r="F1618" s="22">
        <v>0</v>
      </c>
      <c r="G1618" s="22">
        <f t="shared" si="375"/>
        <v>0</v>
      </c>
      <c r="H1618" s="22">
        <f t="shared" si="376"/>
        <v>0</v>
      </c>
      <c r="I1618" s="23">
        <f t="shared" si="377"/>
        <v>0</v>
      </c>
      <c r="J1618" s="23">
        <f t="shared" si="378"/>
        <v>0</v>
      </c>
      <c r="K1618" s="23">
        <f t="shared" si="379"/>
        <v>0</v>
      </c>
    </row>
    <row r="1619" spans="1:11" ht="63.75">
      <c r="A1619" s="29" t="s">
        <v>242</v>
      </c>
      <c r="B1619" s="21" t="s">
        <v>243</v>
      </c>
      <c r="C1619" s="22">
        <v>0</v>
      </c>
      <c r="D1619" s="22">
        <v>585000</v>
      </c>
      <c r="E1619" s="22">
        <v>0</v>
      </c>
      <c r="F1619" s="22">
        <v>0</v>
      </c>
      <c r="G1619" s="22">
        <f t="shared" si="375"/>
        <v>0</v>
      </c>
      <c r="H1619" s="22">
        <f t="shared" si="376"/>
        <v>0</v>
      </c>
      <c r="I1619" s="23">
        <f t="shared" si="377"/>
        <v>0</v>
      </c>
      <c r="J1619" s="23">
        <f t="shared" si="378"/>
        <v>0</v>
      </c>
      <c r="K1619" s="23">
        <f t="shared" si="379"/>
        <v>0</v>
      </c>
    </row>
    <row r="1620" spans="1:11">
      <c r="A1620" s="26" t="s">
        <v>56</v>
      </c>
      <c r="B1620" s="21" t="s">
        <v>57</v>
      </c>
      <c r="C1620" s="22">
        <v>0</v>
      </c>
      <c r="D1620" s="22">
        <v>16000</v>
      </c>
      <c r="E1620" s="22">
        <v>0</v>
      </c>
      <c r="F1620" s="22">
        <v>5372.4</v>
      </c>
      <c r="G1620" s="22">
        <f t="shared" si="375"/>
        <v>5372.4</v>
      </c>
      <c r="H1620" s="22">
        <f t="shared" si="376"/>
        <v>-5372.4</v>
      </c>
      <c r="I1620" s="23">
        <f t="shared" si="377"/>
        <v>0</v>
      </c>
      <c r="J1620" s="23">
        <f t="shared" si="378"/>
        <v>0</v>
      </c>
      <c r="K1620" s="23">
        <f t="shared" si="379"/>
        <v>33.577500000000001</v>
      </c>
    </row>
    <row r="1621" spans="1:11">
      <c r="A1621" s="27" t="s">
        <v>58</v>
      </c>
      <c r="B1621" s="21" t="s">
        <v>59</v>
      </c>
      <c r="C1621" s="22">
        <v>0</v>
      </c>
      <c r="D1621" s="22">
        <v>16000</v>
      </c>
      <c r="E1621" s="22">
        <v>0</v>
      </c>
      <c r="F1621" s="22">
        <v>5372.4</v>
      </c>
      <c r="G1621" s="22">
        <f t="shared" si="375"/>
        <v>5372.4</v>
      </c>
      <c r="H1621" s="22">
        <f t="shared" si="376"/>
        <v>-5372.4</v>
      </c>
      <c r="I1621" s="23">
        <f t="shared" si="377"/>
        <v>0</v>
      </c>
      <c r="J1621" s="23">
        <f t="shared" si="378"/>
        <v>0</v>
      </c>
      <c r="K1621" s="23">
        <f t="shared" si="379"/>
        <v>33.577500000000001</v>
      </c>
    </row>
    <row r="1622" spans="1:11">
      <c r="A1622" s="20"/>
      <c r="B1622" s="21" t="s">
        <v>60</v>
      </c>
      <c r="C1622" s="22">
        <v>0</v>
      </c>
      <c r="D1622" s="22">
        <v>0</v>
      </c>
      <c r="E1622" s="22">
        <v>0</v>
      </c>
      <c r="F1622" s="22">
        <v>3041764.77</v>
      </c>
      <c r="G1622" s="22">
        <f t="shared" si="375"/>
        <v>3041764.77</v>
      </c>
      <c r="H1622" s="22">
        <f t="shared" si="376"/>
        <v>-3041764.77</v>
      </c>
      <c r="I1622" s="23">
        <f t="shared" si="377"/>
        <v>0</v>
      </c>
      <c r="J1622" s="23">
        <f t="shared" si="378"/>
        <v>0</v>
      </c>
      <c r="K1622" s="23">
        <f t="shared" si="379"/>
        <v>0</v>
      </c>
    </row>
    <row r="1623" spans="1:11">
      <c r="A1623" s="20" t="s">
        <v>61</v>
      </c>
      <c r="B1623" s="21" t="s">
        <v>62</v>
      </c>
      <c r="C1623" s="22">
        <v>0</v>
      </c>
      <c r="D1623" s="22">
        <v>0</v>
      </c>
      <c r="E1623" s="22">
        <v>0</v>
      </c>
      <c r="F1623" s="22">
        <v>-3041764.77</v>
      </c>
      <c r="G1623" s="22">
        <f t="shared" si="375"/>
        <v>-3041764.77</v>
      </c>
      <c r="H1623" s="22">
        <f t="shared" si="376"/>
        <v>3041764.77</v>
      </c>
      <c r="I1623" s="23">
        <f t="shared" si="377"/>
        <v>0</v>
      </c>
      <c r="J1623" s="23">
        <f t="shared" si="378"/>
        <v>0</v>
      </c>
      <c r="K1623" s="23">
        <f t="shared" si="379"/>
        <v>0</v>
      </c>
    </row>
    <row r="1624" spans="1:11">
      <c r="A1624" s="26" t="s">
        <v>63</v>
      </c>
      <c r="B1624" s="21" t="s">
        <v>64</v>
      </c>
      <c r="C1624" s="22">
        <v>0</v>
      </c>
      <c r="D1624" s="22">
        <v>0</v>
      </c>
      <c r="E1624" s="22">
        <v>0</v>
      </c>
      <c r="F1624" s="22">
        <v>-3041764.77</v>
      </c>
      <c r="G1624" s="22">
        <f t="shared" si="375"/>
        <v>-3041764.77</v>
      </c>
      <c r="H1624" s="22">
        <f t="shared" si="376"/>
        <v>3041764.77</v>
      </c>
      <c r="I1624" s="23">
        <f t="shared" si="377"/>
        <v>0</v>
      </c>
      <c r="J1624" s="23">
        <f t="shared" si="378"/>
        <v>0</v>
      </c>
      <c r="K1624" s="23">
        <f t="shared" si="379"/>
        <v>0</v>
      </c>
    </row>
    <row r="1625" spans="1:11" s="35" customFormat="1">
      <c r="A1625" s="36" t="s">
        <v>557</v>
      </c>
      <c r="B1625" s="32" t="s">
        <v>558</v>
      </c>
      <c r="C1625" s="33"/>
      <c r="D1625" s="33"/>
      <c r="E1625" s="33"/>
      <c r="F1625" s="33"/>
      <c r="G1625" s="33"/>
      <c r="H1625" s="33"/>
      <c r="I1625" s="34"/>
      <c r="J1625" s="34"/>
      <c r="K1625" s="34"/>
    </row>
    <row r="1626" spans="1:11">
      <c r="A1626" s="20" t="s">
        <v>26</v>
      </c>
      <c r="B1626" s="21" t="s">
        <v>27</v>
      </c>
      <c r="C1626" s="22">
        <v>0</v>
      </c>
      <c r="D1626" s="22">
        <v>3102313</v>
      </c>
      <c r="E1626" s="22">
        <v>0</v>
      </c>
      <c r="F1626" s="22">
        <v>3102313</v>
      </c>
      <c r="G1626" s="22">
        <f t="shared" ref="G1626:G1645" si="380">F1626-C1626</f>
        <v>3102313</v>
      </c>
      <c r="H1626" s="22">
        <f t="shared" ref="H1626:H1645" si="381">E1626-F1626</f>
        <v>-3102313</v>
      </c>
      <c r="I1626" s="23">
        <f t="shared" ref="I1626:I1645" si="382">IF(ISERROR(F1626/C1626),0,F1626/C1626*100-100)</f>
        <v>0</v>
      </c>
      <c r="J1626" s="23">
        <f t="shared" ref="J1626:J1645" si="383">IF(ISERROR(F1626/E1626),0,F1626/E1626*100)</f>
        <v>0</v>
      </c>
      <c r="K1626" s="23">
        <f t="shared" ref="K1626:K1645" si="384">IF(ISERROR(F1626/D1626),0,F1626/D1626*100)</f>
        <v>100</v>
      </c>
    </row>
    <row r="1627" spans="1:11">
      <c r="A1627" s="26" t="s">
        <v>28</v>
      </c>
      <c r="B1627" s="21" t="s">
        <v>29</v>
      </c>
      <c r="C1627" s="22">
        <v>0</v>
      </c>
      <c r="D1627" s="22">
        <v>3102313</v>
      </c>
      <c r="E1627" s="22">
        <v>0</v>
      </c>
      <c r="F1627" s="22">
        <v>3102313</v>
      </c>
      <c r="G1627" s="22">
        <f t="shared" si="380"/>
        <v>3102313</v>
      </c>
      <c r="H1627" s="22">
        <f t="shared" si="381"/>
        <v>-3102313</v>
      </c>
      <c r="I1627" s="23">
        <f t="shared" si="382"/>
        <v>0</v>
      </c>
      <c r="J1627" s="23">
        <f t="shared" si="383"/>
        <v>0</v>
      </c>
      <c r="K1627" s="23">
        <f t="shared" si="384"/>
        <v>100</v>
      </c>
    </row>
    <row r="1628" spans="1:11">
      <c r="A1628" s="27" t="s">
        <v>30</v>
      </c>
      <c r="B1628" s="21" t="s">
        <v>31</v>
      </c>
      <c r="C1628" s="22">
        <v>0</v>
      </c>
      <c r="D1628" s="22">
        <v>3102313</v>
      </c>
      <c r="E1628" s="22">
        <v>0</v>
      </c>
      <c r="F1628" s="22">
        <v>3102313</v>
      </c>
      <c r="G1628" s="22">
        <f t="shared" si="380"/>
        <v>3102313</v>
      </c>
      <c r="H1628" s="22">
        <f t="shared" si="381"/>
        <v>-3102313</v>
      </c>
      <c r="I1628" s="23">
        <f t="shared" si="382"/>
        <v>0</v>
      </c>
      <c r="J1628" s="23">
        <f t="shared" si="383"/>
        <v>0</v>
      </c>
      <c r="K1628" s="23">
        <f t="shared" si="384"/>
        <v>100</v>
      </c>
    </row>
    <row r="1629" spans="1:11">
      <c r="A1629" s="20" t="s">
        <v>32</v>
      </c>
      <c r="B1629" s="21" t="s">
        <v>33</v>
      </c>
      <c r="C1629" s="22">
        <v>0</v>
      </c>
      <c r="D1629" s="22">
        <v>3102313</v>
      </c>
      <c r="E1629" s="22">
        <v>0</v>
      </c>
      <c r="F1629" s="22">
        <v>60548.23</v>
      </c>
      <c r="G1629" s="22">
        <f t="shared" si="380"/>
        <v>60548.23</v>
      </c>
      <c r="H1629" s="22">
        <f t="shared" si="381"/>
        <v>-60548.23</v>
      </c>
      <c r="I1629" s="23">
        <f t="shared" si="382"/>
        <v>0</v>
      </c>
      <c r="J1629" s="23">
        <f t="shared" si="383"/>
        <v>0</v>
      </c>
      <c r="K1629" s="23">
        <f t="shared" si="384"/>
        <v>1.9517124803332224</v>
      </c>
    </row>
    <row r="1630" spans="1:11">
      <c r="A1630" s="26" t="s">
        <v>34</v>
      </c>
      <c r="B1630" s="21" t="s">
        <v>35</v>
      </c>
      <c r="C1630" s="22">
        <v>0</v>
      </c>
      <c r="D1630" s="22">
        <v>3086313</v>
      </c>
      <c r="E1630" s="22">
        <v>0</v>
      </c>
      <c r="F1630" s="22">
        <v>55175.83</v>
      </c>
      <c r="G1630" s="22">
        <f t="shared" si="380"/>
        <v>55175.83</v>
      </c>
      <c r="H1630" s="22">
        <f t="shared" si="381"/>
        <v>-55175.83</v>
      </c>
      <c r="I1630" s="23">
        <f t="shared" si="382"/>
        <v>0</v>
      </c>
      <c r="J1630" s="23">
        <f t="shared" si="383"/>
        <v>0</v>
      </c>
      <c r="K1630" s="23">
        <f t="shared" si="384"/>
        <v>1.7877587269988493</v>
      </c>
    </row>
    <row r="1631" spans="1:11">
      <c r="A1631" s="27" t="s">
        <v>36</v>
      </c>
      <c r="B1631" s="21" t="s">
        <v>37</v>
      </c>
      <c r="C1631" s="22">
        <v>0</v>
      </c>
      <c r="D1631" s="22">
        <v>1395000</v>
      </c>
      <c r="E1631" s="22">
        <v>0</v>
      </c>
      <c r="F1631" s="22">
        <v>55175.83</v>
      </c>
      <c r="G1631" s="22">
        <f t="shared" si="380"/>
        <v>55175.83</v>
      </c>
      <c r="H1631" s="22">
        <f t="shared" si="381"/>
        <v>-55175.83</v>
      </c>
      <c r="I1631" s="23">
        <f t="shared" si="382"/>
        <v>0</v>
      </c>
      <c r="J1631" s="23">
        <f t="shared" si="383"/>
        <v>0</v>
      </c>
      <c r="K1631" s="23">
        <f t="shared" si="384"/>
        <v>3.9552566308243726</v>
      </c>
    </row>
    <row r="1632" spans="1:11">
      <c r="A1632" s="28" t="s">
        <v>38</v>
      </c>
      <c r="B1632" s="21" t="s">
        <v>39</v>
      </c>
      <c r="C1632" s="22">
        <v>0</v>
      </c>
      <c r="D1632" s="22">
        <v>730000</v>
      </c>
      <c r="E1632" s="22">
        <v>0</v>
      </c>
      <c r="F1632" s="22">
        <v>48274.03</v>
      </c>
      <c r="G1632" s="22">
        <f t="shared" si="380"/>
        <v>48274.03</v>
      </c>
      <c r="H1632" s="22">
        <f t="shared" si="381"/>
        <v>-48274.03</v>
      </c>
      <c r="I1632" s="23">
        <f t="shared" si="382"/>
        <v>0</v>
      </c>
      <c r="J1632" s="23">
        <f t="shared" si="383"/>
        <v>0</v>
      </c>
      <c r="K1632" s="23">
        <f t="shared" si="384"/>
        <v>6.6128808219178072</v>
      </c>
    </row>
    <row r="1633" spans="1:11">
      <c r="A1633" s="28" t="s">
        <v>40</v>
      </c>
      <c r="B1633" s="21" t="s">
        <v>41</v>
      </c>
      <c r="C1633" s="22">
        <v>0</v>
      </c>
      <c r="D1633" s="22">
        <v>665000</v>
      </c>
      <c r="E1633" s="22">
        <v>0</v>
      </c>
      <c r="F1633" s="22">
        <v>6901.8</v>
      </c>
      <c r="G1633" s="22">
        <f t="shared" si="380"/>
        <v>6901.8</v>
      </c>
      <c r="H1633" s="22">
        <f t="shared" si="381"/>
        <v>-6901.8</v>
      </c>
      <c r="I1633" s="23">
        <f t="shared" si="382"/>
        <v>0</v>
      </c>
      <c r="J1633" s="23">
        <f t="shared" si="383"/>
        <v>0</v>
      </c>
      <c r="K1633" s="23">
        <f t="shared" si="384"/>
        <v>1.0378646616541354</v>
      </c>
    </row>
    <row r="1634" spans="1:11">
      <c r="A1634" s="27" t="s">
        <v>42</v>
      </c>
      <c r="B1634" s="21" t="s">
        <v>43</v>
      </c>
      <c r="C1634" s="22">
        <v>0</v>
      </c>
      <c r="D1634" s="22">
        <v>931313</v>
      </c>
      <c r="E1634" s="22">
        <v>0</v>
      </c>
      <c r="F1634" s="22">
        <v>0</v>
      </c>
      <c r="G1634" s="22">
        <f t="shared" si="380"/>
        <v>0</v>
      </c>
      <c r="H1634" s="22">
        <f t="shared" si="381"/>
        <v>0</v>
      </c>
      <c r="I1634" s="23">
        <f t="shared" si="382"/>
        <v>0</v>
      </c>
      <c r="J1634" s="23">
        <f t="shared" si="383"/>
        <v>0</v>
      </c>
      <c r="K1634" s="23">
        <f t="shared" si="384"/>
        <v>0</v>
      </c>
    </row>
    <row r="1635" spans="1:11">
      <c r="A1635" s="28" t="s">
        <v>44</v>
      </c>
      <c r="B1635" s="21" t="s">
        <v>45</v>
      </c>
      <c r="C1635" s="22">
        <v>0</v>
      </c>
      <c r="D1635" s="22">
        <v>773313</v>
      </c>
      <c r="E1635" s="22">
        <v>0</v>
      </c>
      <c r="F1635" s="22">
        <v>0</v>
      </c>
      <c r="G1635" s="22">
        <f t="shared" si="380"/>
        <v>0</v>
      </c>
      <c r="H1635" s="22">
        <f t="shared" si="381"/>
        <v>0</v>
      </c>
      <c r="I1635" s="23">
        <f t="shared" si="382"/>
        <v>0</v>
      </c>
      <c r="J1635" s="23">
        <f t="shared" si="383"/>
        <v>0</v>
      </c>
      <c r="K1635" s="23">
        <f t="shared" si="384"/>
        <v>0</v>
      </c>
    </row>
    <row r="1636" spans="1:11">
      <c r="A1636" s="28" t="s">
        <v>46</v>
      </c>
      <c r="B1636" s="21" t="s">
        <v>47</v>
      </c>
      <c r="C1636" s="22">
        <v>0</v>
      </c>
      <c r="D1636" s="22">
        <v>158000</v>
      </c>
      <c r="E1636" s="22">
        <v>0</v>
      </c>
      <c r="F1636" s="22">
        <v>0</v>
      </c>
      <c r="G1636" s="22">
        <f t="shared" si="380"/>
        <v>0</v>
      </c>
      <c r="H1636" s="22">
        <f t="shared" si="381"/>
        <v>0</v>
      </c>
      <c r="I1636" s="23">
        <f t="shared" si="382"/>
        <v>0</v>
      </c>
      <c r="J1636" s="23">
        <f t="shared" si="383"/>
        <v>0</v>
      </c>
      <c r="K1636" s="23">
        <f t="shared" si="384"/>
        <v>0</v>
      </c>
    </row>
    <row r="1637" spans="1:11" ht="25.5">
      <c r="A1637" s="27" t="s">
        <v>48</v>
      </c>
      <c r="B1637" s="21" t="s">
        <v>49</v>
      </c>
      <c r="C1637" s="22">
        <v>0</v>
      </c>
      <c r="D1637" s="22">
        <v>760000</v>
      </c>
      <c r="E1637" s="22">
        <v>0</v>
      </c>
      <c r="F1637" s="22">
        <v>0</v>
      </c>
      <c r="G1637" s="22">
        <f t="shared" si="380"/>
        <v>0</v>
      </c>
      <c r="H1637" s="22">
        <f t="shared" si="381"/>
        <v>0</v>
      </c>
      <c r="I1637" s="23">
        <f t="shared" si="382"/>
        <v>0</v>
      </c>
      <c r="J1637" s="23">
        <f t="shared" si="383"/>
        <v>0</v>
      </c>
      <c r="K1637" s="23">
        <f t="shared" si="384"/>
        <v>0</v>
      </c>
    </row>
    <row r="1638" spans="1:11" ht="51">
      <c r="A1638" s="28" t="s">
        <v>164</v>
      </c>
      <c r="B1638" s="21" t="s">
        <v>165</v>
      </c>
      <c r="C1638" s="22">
        <v>0</v>
      </c>
      <c r="D1638" s="22">
        <v>760000</v>
      </c>
      <c r="E1638" s="22">
        <v>0</v>
      </c>
      <c r="F1638" s="22">
        <v>0</v>
      </c>
      <c r="G1638" s="22">
        <f t="shared" si="380"/>
        <v>0</v>
      </c>
      <c r="H1638" s="22">
        <f t="shared" si="381"/>
        <v>0</v>
      </c>
      <c r="I1638" s="23">
        <f t="shared" si="382"/>
        <v>0</v>
      </c>
      <c r="J1638" s="23">
        <f t="shared" si="383"/>
        <v>0</v>
      </c>
      <c r="K1638" s="23">
        <f t="shared" si="384"/>
        <v>0</v>
      </c>
    </row>
    <row r="1639" spans="1:11" ht="38.25">
      <c r="A1639" s="29" t="s">
        <v>166</v>
      </c>
      <c r="B1639" s="21" t="s">
        <v>167</v>
      </c>
      <c r="C1639" s="22">
        <v>0</v>
      </c>
      <c r="D1639" s="22">
        <v>175000</v>
      </c>
      <c r="E1639" s="22">
        <v>0</v>
      </c>
      <c r="F1639" s="22">
        <v>0</v>
      </c>
      <c r="G1639" s="22">
        <f t="shared" si="380"/>
        <v>0</v>
      </c>
      <c r="H1639" s="22">
        <f t="shared" si="381"/>
        <v>0</v>
      </c>
      <c r="I1639" s="23">
        <f t="shared" si="382"/>
        <v>0</v>
      </c>
      <c r="J1639" s="23">
        <f t="shared" si="383"/>
        <v>0</v>
      </c>
      <c r="K1639" s="23">
        <f t="shared" si="384"/>
        <v>0</v>
      </c>
    </row>
    <row r="1640" spans="1:11" ht="63.75">
      <c r="A1640" s="29" t="s">
        <v>242</v>
      </c>
      <c r="B1640" s="21" t="s">
        <v>243</v>
      </c>
      <c r="C1640" s="22">
        <v>0</v>
      </c>
      <c r="D1640" s="22">
        <v>585000</v>
      </c>
      <c r="E1640" s="22">
        <v>0</v>
      </c>
      <c r="F1640" s="22">
        <v>0</v>
      </c>
      <c r="G1640" s="22">
        <f t="shared" si="380"/>
        <v>0</v>
      </c>
      <c r="H1640" s="22">
        <f t="shared" si="381"/>
        <v>0</v>
      </c>
      <c r="I1640" s="23">
        <f t="shared" si="382"/>
        <v>0</v>
      </c>
      <c r="J1640" s="23">
        <f t="shared" si="383"/>
        <v>0</v>
      </c>
      <c r="K1640" s="23">
        <f t="shared" si="384"/>
        <v>0</v>
      </c>
    </row>
    <row r="1641" spans="1:11">
      <c r="A1641" s="26" t="s">
        <v>56</v>
      </c>
      <c r="B1641" s="21" t="s">
        <v>57</v>
      </c>
      <c r="C1641" s="22">
        <v>0</v>
      </c>
      <c r="D1641" s="22">
        <v>16000</v>
      </c>
      <c r="E1641" s="22">
        <v>0</v>
      </c>
      <c r="F1641" s="22">
        <v>5372.4</v>
      </c>
      <c r="G1641" s="22">
        <f t="shared" si="380"/>
        <v>5372.4</v>
      </c>
      <c r="H1641" s="22">
        <f t="shared" si="381"/>
        <v>-5372.4</v>
      </c>
      <c r="I1641" s="23">
        <f t="shared" si="382"/>
        <v>0</v>
      </c>
      <c r="J1641" s="23">
        <f t="shared" si="383"/>
        <v>0</v>
      </c>
      <c r="K1641" s="23">
        <f t="shared" si="384"/>
        <v>33.577500000000001</v>
      </c>
    </row>
    <row r="1642" spans="1:11">
      <c r="A1642" s="27" t="s">
        <v>58</v>
      </c>
      <c r="B1642" s="21" t="s">
        <v>59</v>
      </c>
      <c r="C1642" s="22">
        <v>0</v>
      </c>
      <c r="D1642" s="22">
        <v>16000</v>
      </c>
      <c r="E1642" s="22">
        <v>0</v>
      </c>
      <c r="F1642" s="22">
        <v>5372.4</v>
      </c>
      <c r="G1642" s="22">
        <f t="shared" si="380"/>
        <v>5372.4</v>
      </c>
      <c r="H1642" s="22">
        <f t="shared" si="381"/>
        <v>-5372.4</v>
      </c>
      <c r="I1642" s="23">
        <f t="shared" si="382"/>
        <v>0</v>
      </c>
      <c r="J1642" s="23">
        <f t="shared" si="383"/>
        <v>0</v>
      </c>
      <c r="K1642" s="23">
        <f t="shared" si="384"/>
        <v>33.577500000000001</v>
      </c>
    </row>
    <row r="1643" spans="1:11">
      <c r="A1643" s="20"/>
      <c r="B1643" s="21" t="s">
        <v>60</v>
      </c>
      <c r="C1643" s="22">
        <v>0</v>
      </c>
      <c r="D1643" s="22">
        <v>0</v>
      </c>
      <c r="E1643" s="22">
        <v>0</v>
      </c>
      <c r="F1643" s="22">
        <v>3041764.77</v>
      </c>
      <c r="G1643" s="22">
        <f t="shared" si="380"/>
        <v>3041764.77</v>
      </c>
      <c r="H1643" s="22">
        <f t="shared" si="381"/>
        <v>-3041764.77</v>
      </c>
      <c r="I1643" s="23">
        <f t="shared" si="382"/>
        <v>0</v>
      </c>
      <c r="J1643" s="23">
        <f t="shared" si="383"/>
        <v>0</v>
      </c>
      <c r="K1643" s="23">
        <f t="shared" si="384"/>
        <v>0</v>
      </c>
    </row>
    <row r="1644" spans="1:11">
      <c r="A1644" s="20" t="s">
        <v>61</v>
      </c>
      <c r="B1644" s="21" t="s">
        <v>62</v>
      </c>
      <c r="C1644" s="22">
        <v>0</v>
      </c>
      <c r="D1644" s="22">
        <v>0</v>
      </c>
      <c r="E1644" s="22">
        <v>0</v>
      </c>
      <c r="F1644" s="22">
        <v>-3041764.77</v>
      </c>
      <c r="G1644" s="22">
        <f t="shared" si="380"/>
        <v>-3041764.77</v>
      </c>
      <c r="H1644" s="22">
        <f t="shared" si="381"/>
        <v>3041764.77</v>
      </c>
      <c r="I1644" s="23">
        <f t="shared" si="382"/>
        <v>0</v>
      </c>
      <c r="J1644" s="23">
        <f t="shared" si="383"/>
        <v>0</v>
      </c>
      <c r="K1644" s="23">
        <f t="shared" si="384"/>
        <v>0</v>
      </c>
    </row>
    <row r="1645" spans="1:11">
      <c r="A1645" s="26" t="s">
        <v>63</v>
      </c>
      <c r="B1645" s="21" t="s">
        <v>64</v>
      </c>
      <c r="C1645" s="22">
        <v>0</v>
      </c>
      <c r="D1645" s="22">
        <v>0</v>
      </c>
      <c r="E1645" s="22">
        <v>0</v>
      </c>
      <c r="F1645" s="22">
        <v>-3041764.77</v>
      </c>
      <c r="G1645" s="22">
        <f t="shared" si="380"/>
        <v>-3041764.77</v>
      </c>
      <c r="H1645" s="22">
        <f t="shared" si="381"/>
        <v>3041764.77</v>
      </c>
      <c r="I1645" s="23">
        <f t="shared" si="382"/>
        <v>0</v>
      </c>
      <c r="J1645" s="23">
        <f t="shared" si="383"/>
        <v>0</v>
      </c>
      <c r="K1645" s="23">
        <f t="shared" si="38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00FC-5855-4422-907D-C3D70C8FEB36}">
  <sheetPr>
    <pageSetUpPr fitToPage="1"/>
  </sheetPr>
  <dimension ref="A1:K1026"/>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559</v>
      </c>
      <c r="B12" s="25" t="s">
        <v>560</v>
      </c>
      <c r="C12" s="22"/>
      <c r="D12" s="22"/>
      <c r="E12" s="22"/>
      <c r="F12" s="22"/>
      <c r="G12" s="22"/>
      <c r="H12" s="22"/>
      <c r="I12" s="23"/>
      <c r="J12" s="23"/>
      <c r="K12" s="23"/>
    </row>
    <row r="13" spans="1:11">
      <c r="A13" s="20" t="s">
        <v>26</v>
      </c>
      <c r="B13" s="21" t="s">
        <v>27</v>
      </c>
      <c r="C13" s="22">
        <v>876416435.33000004</v>
      </c>
      <c r="D13" s="22">
        <v>797933282</v>
      </c>
      <c r="E13" s="22">
        <v>151105771</v>
      </c>
      <c r="F13" s="22">
        <v>784874213.44000006</v>
      </c>
      <c r="G13" s="22">
        <f t="shared" ref="G13:G44" si="0">F13-C13</f>
        <v>-91542221.889999986</v>
      </c>
      <c r="H13" s="22">
        <f t="shared" ref="H13:H44" si="1">E13-F13</f>
        <v>-633768442.44000006</v>
      </c>
      <c r="I13" s="23">
        <f t="shared" ref="I13:I44" si="2">IF(ISERROR(F13/C13),0,F13/C13*100-100)</f>
        <v>-10.44505992810727</v>
      </c>
      <c r="J13" s="23">
        <f t="shared" ref="J13:J44" si="3">IF(ISERROR(F13/E13),0,F13/E13*100)</f>
        <v>519.42040879431408</v>
      </c>
      <c r="K13" s="23">
        <f t="shared" ref="K13:K44" si="4">IF(ISERROR(F13/D13),0,F13/D13*100)</f>
        <v>98.363388411714354</v>
      </c>
    </row>
    <row r="14" spans="1:11">
      <c r="A14" s="26" t="s">
        <v>56</v>
      </c>
      <c r="B14" s="21" t="s">
        <v>561</v>
      </c>
      <c r="C14" s="22">
        <v>7.11</v>
      </c>
      <c r="D14" s="22">
        <v>0</v>
      </c>
      <c r="E14" s="22">
        <v>0</v>
      </c>
      <c r="F14" s="22">
        <v>0</v>
      </c>
      <c r="G14" s="22">
        <f t="shared" si="0"/>
        <v>-7.11</v>
      </c>
      <c r="H14" s="22">
        <f t="shared" si="1"/>
        <v>0</v>
      </c>
      <c r="I14" s="23">
        <f t="shared" si="2"/>
        <v>-100</v>
      </c>
      <c r="J14" s="23">
        <f t="shared" si="3"/>
        <v>0</v>
      </c>
      <c r="K14" s="23">
        <f t="shared" si="4"/>
        <v>0</v>
      </c>
    </row>
    <row r="15" spans="1:11" ht="25.5">
      <c r="A15" s="26" t="s">
        <v>70</v>
      </c>
      <c r="B15" s="21" t="s">
        <v>71</v>
      </c>
      <c r="C15" s="22">
        <v>2812684.1</v>
      </c>
      <c r="D15" s="22">
        <v>14969924</v>
      </c>
      <c r="E15" s="22">
        <v>2601483</v>
      </c>
      <c r="F15" s="22">
        <v>3239223.57</v>
      </c>
      <c r="G15" s="22">
        <f t="shared" si="0"/>
        <v>426539.46999999974</v>
      </c>
      <c r="H15" s="22">
        <f t="shared" si="1"/>
        <v>-637740.56999999983</v>
      </c>
      <c r="I15" s="23">
        <f t="shared" si="2"/>
        <v>15.164855164502839</v>
      </c>
      <c r="J15" s="23">
        <f t="shared" si="3"/>
        <v>124.51450076744688</v>
      </c>
      <c r="K15" s="23">
        <f t="shared" si="4"/>
        <v>21.638209853303195</v>
      </c>
    </row>
    <row r="16" spans="1:11">
      <c r="A16" s="26" t="s">
        <v>98</v>
      </c>
      <c r="B16" s="21" t="s">
        <v>99</v>
      </c>
      <c r="C16" s="22">
        <v>28080.87</v>
      </c>
      <c r="D16" s="22">
        <v>0</v>
      </c>
      <c r="E16" s="22">
        <v>0</v>
      </c>
      <c r="F16" s="22">
        <v>38213.730000000003</v>
      </c>
      <c r="G16" s="22">
        <f t="shared" si="0"/>
        <v>10132.860000000004</v>
      </c>
      <c r="H16" s="22">
        <f t="shared" si="1"/>
        <v>-38213.730000000003</v>
      </c>
      <c r="I16" s="23">
        <f t="shared" si="2"/>
        <v>36.084565755975518</v>
      </c>
      <c r="J16" s="23">
        <f t="shared" si="3"/>
        <v>0</v>
      </c>
      <c r="K16" s="23">
        <f t="shared" si="4"/>
        <v>0</v>
      </c>
    </row>
    <row r="17" spans="1:11">
      <c r="A17" s="26" t="s">
        <v>72</v>
      </c>
      <c r="B17" s="21" t="s">
        <v>73</v>
      </c>
      <c r="C17" s="22">
        <v>267226.25</v>
      </c>
      <c r="D17" s="22">
        <v>1836146</v>
      </c>
      <c r="E17" s="22">
        <v>1564923</v>
      </c>
      <c r="F17" s="22">
        <v>469564.14</v>
      </c>
      <c r="G17" s="22">
        <f t="shared" si="0"/>
        <v>202337.89</v>
      </c>
      <c r="H17" s="22">
        <f t="shared" si="1"/>
        <v>1095358.8599999999</v>
      </c>
      <c r="I17" s="23">
        <f t="shared" si="2"/>
        <v>75.717819637853694</v>
      </c>
      <c r="J17" s="23">
        <f t="shared" si="3"/>
        <v>30.00557471517768</v>
      </c>
      <c r="K17" s="23">
        <f t="shared" si="4"/>
        <v>25.573355277848275</v>
      </c>
    </row>
    <row r="18" spans="1:11">
      <c r="A18" s="27" t="s">
        <v>74</v>
      </c>
      <c r="B18" s="21" t="s">
        <v>75</v>
      </c>
      <c r="C18" s="22">
        <v>81204</v>
      </c>
      <c r="D18" s="22">
        <v>332418</v>
      </c>
      <c r="E18" s="22">
        <v>61195</v>
      </c>
      <c r="F18" s="22">
        <v>275092.14</v>
      </c>
      <c r="G18" s="22">
        <f t="shared" si="0"/>
        <v>193888.14</v>
      </c>
      <c r="H18" s="22">
        <f t="shared" si="1"/>
        <v>-213897.14</v>
      </c>
      <c r="I18" s="23">
        <f t="shared" si="2"/>
        <v>238.76673562878676</v>
      </c>
      <c r="J18" s="23">
        <f t="shared" si="3"/>
        <v>449.53368739276084</v>
      </c>
      <c r="K18" s="23">
        <f t="shared" si="4"/>
        <v>82.754886919480896</v>
      </c>
    </row>
    <row r="19" spans="1:11">
      <c r="A19" s="28" t="s">
        <v>76</v>
      </c>
      <c r="B19" s="21" t="s">
        <v>77</v>
      </c>
      <c r="C19" s="22">
        <v>81204</v>
      </c>
      <c r="D19" s="22">
        <v>332418</v>
      </c>
      <c r="E19" s="22">
        <v>61195</v>
      </c>
      <c r="F19" s="22">
        <v>275092.14</v>
      </c>
      <c r="G19" s="22">
        <f t="shared" si="0"/>
        <v>193888.14</v>
      </c>
      <c r="H19" s="22">
        <f t="shared" si="1"/>
        <v>-213897.14</v>
      </c>
      <c r="I19" s="23">
        <f t="shared" si="2"/>
        <v>238.76673562878676</v>
      </c>
      <c r="J19" s="23">
        <f t="shared" si="3"/>
        <v>449.53368739276084</v>
      </c>
      <c r="K19" s="23">
        <f t="shared" si="4"/>
        <v>82.754886919480896</v>
      </c>
    </row>
    <row r="20" spans="1:11" ht="25.5">
      <c r="A20" s="29" t="s">
        <v>78</v>
      </c>
      <c r="B20" s="21" t="s">
        <v>79</v>
      </c>
      <c r="C20" s="22">
        <v>81204</v>
      </c>
      <c r="D20" s="22">
        <v>332418</v>
      </c>
      <c r="E20" s="22">
        <v>61195</v>
      </c>
      <c r="F20" s="22">
        <v>275092.14</v>
      </c>
      <c r="G20" s="22">
        <f t="shared" si="0"/>
        <v>193888.14</v>
      </c>
      <c r="H20" s="22">
        <f t="shared" si="1"/>
        <v>-213897.14</v>
      </c>
      <c r="I20" s="23">
        <f t="shared" si="2"/>
        <v>238.76673562878676</v>
      </c>
      <c r="J20" s="23">
        <f t="shared" si="3"/>
        <v>449.53368739276084</v>
      </c>
      <c r="K20" s="23">
        <f t="shared" si="4"/>
        <v>82.754886919480896</v>
      </c>
    </row>
    <row r="21" spans="1:11" ht="25.5">
      <c r="A21" s="30" t="s">
        <v>80</v>
      </c>
      <c r="B21" s="21" t="s">
        <v>81</v>
      </c>
      <c r="C21" s="22">
        <v>0</v>
      </c>
      <c r="D21" s="22">
        <v>209418</v>
      </c>
      <c r="E21" s="22">
        <v>20000</v>
      </c>
      <c r="F21" s="22">
        <v>175062.14</v>
      </c>
      <c r="G21" s="22">
        <f t="shared" si="0"/>
        <v>175062.14</v>
      </c>
      <c r="H21" s="22">
        <f t="shared" si="1"/>
        <v>-155062.14000000001</v>
      </c>
      <c r="I21" s="23">
        <f t="shared" si="2"/>
        <v>0</v>
      </c>
      <c r="J21" s="23">
        <f t="shared" si="3"/>
        <v>875.3107</v>
      </c>
      <c r="K21" s="23">
        <f t="shared" si="4"/>
        <v>83.594600273137942</v>
      </c>
    </row>
    <row r="22" spans="1:11" ht="25.5">
      <c r="A22" s="30" t="s">
        <v>100</v>
      </c>
      <c r="B22" s="21" t="s">
        <v>101</v>
      </c>
      <c r="C22" s="22">
        <v>81204</v>
      </c>
      <c r="D22" s="22">
        <v>123000</v>
      </c>
      <c r="E22" s="22">
        <v>41195</v>
      </c>
      <c r="F22" s="22">
        <v>100030</v>
      </c>
      <c r="G22" s="22">
        <f t="shared" si="0"/>
        <v>18826</v>
      </c>
      <c r="H22" s="22">
        <f t="shared" si="1"/>
        <v>-58835</v>
      </c>
      <c r="I22" s="23">
        <f t="shared" si="2"/>
        <v>23.183587015417956</v>
      </c>
      <c r="J22" s="23">
        <f t="shared" si="3"/>
        <v>242.82073067119799</v>
      </c>
      <c r="K22" s="23">
        <f t="shared" si="4"/>
        <v>81.325203252032523</v>
      </c>
    </row>
    <row r="23" spans="1:11" ht="25.5">
      <c r="A23" s="27" t="s">
        <v>108</v>
      </c>
      <c r="B23" s="21" t="s">
        <v>109</v>
      </c>
      <c r="C23" s="22">
        <v>186022.25</v>
      </c>
      <c r="D23" s="22">
        <v>1503728</v>
      </c>
      <c r="E23" s="22">
        <v>1503728</v>
      </c>
      <c r="F23" s="22">
        <v>194472</v>
      </c>
      <c r="G23" s="22">
        <f t="shared" si="0"/>
        <v>8449.75</v>
      </c>
      <c r="H23" s="22">
        <f t="shared" si="1"/>
        <v>1309256</v>
      </c>
      <c r="I23" s="23">
        <f t="shared" si="2"/>
        <v>4.5423329736093336</v>
      </c>
      <c r="J23" s="23">
        <f t="shared" si="3"/>
        <v>12.932658033899747</v>
      </c>
      <c r="K23" s="23">
        <f t="shared" si="4"/>
        <v>12.932658033899747</v>
      </c>
    </row>
    <row r="24" spans="1:11" ht="38.25">
      <c r="A24" s="28" t="s">
        <v>110</v>
      </c>
      <c r="B24" s="21" t="s">
        <v>111</v>
      </c>
      <c r="C24" s="22">
        <v>186022.25</v>
      </c>
      <c r="D24" s="22">
        <v>1503728</v>
      </c>
      <c r="E24" s="22">
        <v>1503728</v>
      </c>
      <c r="F24" s="22">
        <v>194472</v>
      </c>
      <c r="G24" s="22">
        <f t="shared" si="0"/>
        <v>8449.75</v>
      </c>
      <c r="H24" s="22">
        <f t="shared" si="1"/>
        <v>1309256</v>
      </c>
      <c r="I24" s="23">
        <f t="shared" si="2"/>
        <v>4.5423329736093336</v>
      </c>
      <c r="J24" s="23">
        <f t="shared" si="3"/>
        <v>12.932658033899747</v>
      </c>
      <c r="K24" s="23">
        <f t="shared" si="4"/>
        <v>12.932658033899747</v>
      </c>
    </row>
    <row r="25" spans="1:11" ht="89.25">
      <c r="A25" s="29" t="s">
        <v>452</v>
      </c>
      <c r="B25" s="21" t="s">
        <v>453</v>
      </c>
      <c r="C25" s="22">
        <v>186022.25</v>
      </c>
      <c r="D25" s="22">
        <v>1503728</v>
      </c>
      <c r="E25" s="22">
        <v>1503728</v>
      </c>
      <c r="F25" s="22">
        <v>194472</v>
      </c>
      <c r="G25" s="22">
        <f t="shared" si="0"/>
        <v>8449.75</v>
      </c>
      <c r="H25" s="22">
        <f t="shared" si="1"/>
        <v>1309256</v>
      </c>
      <c r="I25" s="23">
        <f t="shared" si="2"/>
        <v>4.5423329736093336</v>
      </c>
      <c r="J25" s="23">
        <f t="shared" si="3"/>
        <v>12.932658033899747</v>
      </c>
      <c r="K25" s="23">
        <f t="shared" si="4"/>
        <v>12.932658033899747</v>
      </c>
    </row>
    <row r="26" spans="1:11">
      <c r="A26" s="26" t="s">
        <v>28</v>
      </c>
      <c r="B26" s="21" t="s">
        <v>29</v>
      </c>
      <c r="C26" s="22">
        <v>873308437</v>
      </c>
      <c r="D26" s="22">
        <v>781127212</v>
      </c>
      <c r="E26" s="22">
        <v>146939365</v>
      </c>
      <c r="F26" s="22">
        <v>781127212</v>
      </c>
      <c r="G26" s="22">
        <f t="shared" si="0"/>
        <v>-92181225</v>
      </c>
      <c r="H26" s="22">
        <f t="shared" si="1"/>
        <v>-634187847</v>
      </c>
      <c r="I26" s="23">
        <f t="shared" si="2"/>
        <v>-10.55540300476909</v>
      </c>
      <c r="J26" s="23">
        <f t="shared" si="3"/>
        <v>531.59833105308439</v>
      </c>
      <c r="K26" s="23">
        <f t="shared" si="4"/>
        <v>100</v>
      </c>
    </row>
    <row r="27" spans="1:11">
      <c r="A27" s="27" t="s">
        <v>30</v>
      </c>
      <c r="B27" s="21" t="s">
        <v>31</v>
      </c>
      <c r="C27" s="22">
        <v>861219165</v>
      </c>
      <c r="D27" s="22">
        <v>779110389</v>
      </c>
      <c r="E27" s="22">
        <v>144939365</v>
      </c>
      <c r="F27" s="22">
        <v>779110389</v>
      </c>
      <c r="G27" s="22">
        <f t="shared" si="0"/>
        <v>-82108776</v>
      </c>
      <c r="H27" s="22">
        <f t="shared" si="1"/>
        <v>-634171024</v>
      </c>
      <c r="I27" s="23">
        <f t="shared" si="2"/>
        <v>-9.5340163499496668</v>
      </c>
      <c r="J27" s="23">
        <f t="shared" si="3"/>
        <v>537.54229501419445</v>
      </c>
      <c r="K27" s="23">
        <f t="shared" si="4"/>
        <v>100</v>
      </c>
    </row>
    <row r="28" spans="1:11" ht="25.5">
      <c r="A28" s="27" t="s">
        <v>562</v>
      </c>
      <c r="B28" s="21" t="s">
        <v>563</v>
      </c>
      <c r="C28" s="22">
        <v>12089272</v>
      </c>
      <c r="D28" s="22">
        <v>2016823</v>
      </c>
      <c r="E28" s="22">
        <v>2000000</v>
      </c>
      <c r="F28" s="22">
        <v>2016823</v>
      </c>
      <c r="G28" s="22">
        <f t="shared" si="0"/>
        <v>-10072449</v>
      </c>
      <c r="H28" s="22">
        <f t="shared" si="1"/>
        <v>-16823</v>
      </c>
      <c r="I28" s="23">
        <f t="shared" si="2"/>
        <v>-83.317250203320754</v>
      </c>
      <c r="J28" s="23">
        <f t="shared" si="3"/>
        <v>100.84115</v>
      </c>
      <c r="K28" s="23">
        <f t="shared" si="4"/>
        <v>100</v>
      </c>
    </row>
    <row r="29" spans="1:11">
      <c r="A29" s="20" t="s">
        <v>32</v>
      </c>
      <c r="B29" s="21" t="s">
        <v>33</v>
      </c>
      <c r="C29" s="22">
        <v>154702247.28</v>
      </c>
      <c r="D29" s="22">
        <v>800377760</v>
      </c>
      <c r="E29" s="22">
        <v>152660347</v>
      </c>
      <c r="F29" s="22">
        <v>126620950.55</v>
      </c>
      <c r="G29" s="22">
        <f t="shared" si="0"/>
        <v>-28081296.730000004</v>
      </c>
      <c r="H29" s="22">
        <f t="shared" si="1"/>
        <v>26039396.450000003</v>
      </c>
      <c r="I29" s="23">
        <f t="shared" si="2"/>
        <v>-18.151835040362968</v>
      </c>
      <c r="J29" s="23">
        <f t="shared" si="3"/>
        <v>82.942920698326461</v>
      </c>
      <c r="K29" s="23">
        <f t="shared" si="4"/>
        <v>15.820148544607235</v>
      </c>
    </row>
    <row r="30" spans="1:11">
      <c r="A30" s="26" t="s">
        <v>34</v>
      </c>
      <c r="B30" s="21" t="s">
        <v>35</v>
      </c>
      <c r="C30" s="22">
        <v>151107779.61000001</v>
      </c>
      <c r="D30" s="22">
        <v>790135990</v>
      </c>
      <c r="E30" s="22">
        <v>150639473</v>
      </c>
      <c r="F30" s="22">
        <v>124602147.48999999</v>
      </c>
      <c r="G30" s="22">
        <f t="shared" si="0"/>
        <v>-26505632.12000002</v>
      </c>
      <c r="H30" s="22">
        <f t="shared" si="1"/>
        <v>26037325.510000005</v>
      </c>
      <c r="I30" s="23">
        <f t="shared" si="2"/>
        <v>-17.540878562579266</v>
      </c>
      <c r="J30" s="23">
        <f t="shared" si="3"/>
        <v>82.715469596737108</v>
      </c>
      <c r="K30" s="23">
        <f t="shared" si="4"/>
        <v>15.769709147155794</v>
      </c>
    </row>
    <row r="31" spans="1:11">
      <c r="A31" s="27" t="s">
        <v>36</v>
      </c>
      <c r="B31" s="21" t="s">
        <v>37</v>
      </c>
      <c r="C31" s="22">
        <v>14906030.01</v>
      </c>
      <c r="D31" s="22">
        <v>86308087</v>
      </c>
      <c r="E31" s="22">
        <v>16034664</v>
      </c>
      <c r="F31" s="22">
        <v>14557762.859999999</v>
      </c>
      <c r="G31" s="22">
        <f t="shared" si="0"/>
        <v>-348267.15000000037</v>
      </c>
      <c r="H31" s="22">
        <f t="shared" si="1"/>
        <v>1476901.1400000006</v>
      </c>
      <c r="I31" s="23">
        <f t="shared" si="2"/>
        <v>-2.3364178776398461</v>
      </c>
      <c r="J31" s="23">
        <f t="shared" si="3"/>
        <v>90.789322807138333</v>
      </c>
      <c r="K31" s="23">
        <f t="shared" si="4"/>
        <v>16.867206035976675</v>
      </c>
    </row>
    <row r="32" spans="1:11">
      <c r="A32" s="28" t="s">
        <v>38</v>
      </c>
      <c r="B32" s="21" t="s">
        <v>39</v>
      </c>
      <c r="C32" s="22">
        <v>11860984.1</v>
      </c>
      <c r="D32" s="22">
        <v>70260128</v>
      </c>
      <c r="E32" s="22">
        <v>12580146</v>
      </c>
      <c r="F32" s="22">
        <v>11613904.060000001</v>
      </c>
      <c r="G32" s="22">
        <f t="shared" si="0"/>
        <v>-247080.03999999911</v>
      </c>
      <c r="H32" s="22">
        <f t="shared" si="1"/>
        <v>966241.93999999948</v>
      </c>
      <c r="I32" s="23">
        <f t="shared" si="2"/>
        <v>-2.0831327140890465</v>
      </c>
      <c r="J32" s="23">
        <f t="shared" si="3"/>
        <v>92.31931060259555</v>
      </c>
      <c r="K32" s="23">
        <f t="shared" si="4"/>
        <v>16.529864648125891</v>
      </c>
    </row>
    <row r="33" spans="1:11">
      <c r="A33" s="28" t="s">
        <v>40</v>
      </c>
      <c r="B33" s="21" t="s">
        <v>41</v>
      </c>
      <c r="C33" s="22">
        <v>3045045.91</v>
      </c>
      <c r="D33" s="22">
        <v>16047959</v>
      </c>
      <c r="E33" s="22">
        <v>3454518</v>
      </c>
      <c r="F33" s="22">
        <v>2943858.8</v>
      </c>
      <c r="G33" s="22">
        <f t="shared" si="0"/>
        <v>-101187.11000000034</v>
      </c>
      <c r="H33" s="22">
        <f t="shared" si="1"/>
        <v>510659.20000000019</v>
      </c>
      <c r="I33" s="23">
        <f t="shared" si="2"/>
        <v>-3.323007698100696</v>
      </c>
      <c r="J33" s="23">
        <f t="shared" si="3"/>
        <v>85.217642519158971</v>
      </c>
      <c r="K33" s="23">
        <f t="shared" si="4"/>
        <v>18.344132110507012</v>
      </c>
    </row>
    <row r="34" spans="1:11">
      <c r="A34" s="29" t="s">
        <v>82</v>
      </c>
      <c r="B34" s="21" t="s">
        <v>83</v>
      </c>
      <c r="C34" s="22">
        <v>7460.46</v>
      </c>
      <c r="D34" s="22">
        <v>0</v>
      </c>
      <c r="E34" s="22">
        <v>0</v>
      </c>
      <c r="F34" s="22">
        <v>12787.4</v>
      </c>
      <c r="G34" s="22">
        <f t="shared" si="0"/>
        <v>5326.94</v>
      </c>
      <c r="H34" s="22">
        <f t="shared" si="1"/>
        <v>-12787.4</v>
      </c>
      <c r="I34" s="23">
        <f t="shared" si="2"/>
        <v>71.402299590105685</v>
      </c>
      <c r="J34" s="23">
        <f t="shared" si="3"/>
        <v>0</v>
      </c>
      <c r="K34" s="23">
        <f t="shared" si="4"/>
        <v>0</v>
      </c>
    </row>
    <row r="35" spans="1:11">
      <c r="A35" s="27" t="s">
        <v>42</v>
      </c>
      <c r="B35" s="21" t="s">
        <v>43</v>
      </c>
      <c r="C35" s="22">
        <v>122640506.39</v>
      </c>
      <c r="D35" s="22">
        <v>672728884</v>
      </c>
      <c r="E35" s="22">
        <v>120364198</v>
      </c>
      <c r="F35" s="22">
        <v>101224231.75</v>
      </c>
      <c r="G35" s="22">
        <f t="shared" si="0"/>
        <v>-21416274.640000001</v>
      </c>
      <c r="H35" s="22">
        <f t="shared" si="1"/>
        <v>19139966.25</v>
      </c>
      <c r="I35" s="23">
        <f t="shared" si="2"/>
        <v>-17.462643681440525</v>
      </c>
      <c r="J35" s="23">
        <f t="shared" si="3"/>
        <v>84.09828955118364</v>
      </c>
      <c r="K35" s="23">
        <f t="shared" si="4"/>
        <v>15.046809220993698</v>
      </c>
    </row>
    <row r="36" spans="1:11">
      <c r="A36" s="28" t="s">
        <v>44</v>
      </c>
      <c r="B36" s="21" t="s">
        <v>45</v>
      </c>
      <c r="C36" s="22">
        <v>122640506.39</v>
      </c>
      <c r="D36" s="22">
        <v>672727266</v>
      </c>
      <c r="E36" s="22">
        <v>120364198</v>
      </c>
      <c r="F36" s="22">
        <v>101222613.75</v>
      </c>
      <c r="G36" s="22">
        <f t="shared" si="0"/>
        <v>-21417892.640000001</v>
      </c>
      <c r="H36" s="22">
        <f t="shared" si="1"/>
        <v>19141584.25</v>
      </c>
      <c r="I36" s="23">
        <f t="shared" si="2"/>
        <v>-17.463962984538355</v>
      </c>
      <c r="J36" s="23">
        <f t="shared" si="3"/>
        <v>84.096945297637433</v>
      </c>
      <c r="K36" s="23">
        <f t="shared" si="4"/>
        <v>15.04660489708767</v>
      </c>
    </row>
    <row r="37" spans="1:11">
      <c r="A37" s="28" t="s">
        <v>46</v>
      </c>
      <c r="B37" s="21" t="s">
        <v>47</v>
      </c>
      <c r="C37" s="22">
        <v>0</v>
      </c>
      <c r="D37" s="22">
        <v>1618</v>
      </c>
      <c r="E37" s="22">
        <v>0</v>
      </c>
      <c r="F37" s="22">
        <v>1618</v>
      </c>
      <c r="G37" s="22">
        <f t="shared" si="0"/>
        <v>1618</v>
      </c>
      <c r="H37" s="22">
        <f t="shared" si="1"/>
        <v>-1618</v>
      </c>
      <c r="I37" s="23">
        <f t="shared" si="2"/>
        <v>0</v>
      </c>
      <c r="J37" s="23">
        <f t="shared" si="3"/>
        <v>0</v>
      </c>
      <c r="K37" s="23">
        <f t="shared" si="4"/>
        <v>100</v>
      </c>
    </row>
    <row r="38" spans="1:11" ht="25.5">
      <c r="A38" s="27" t="s">
        <v>84</v>
      </c>
      <c r="B38" s="21" t="s">
        <v>85</v>
      </c>
      <c r="C38" s="22">
        <v>323159.99</v>
      </c>
      <c r="D38" s="22">
        <v>1015158</v>
      </c>
      <c r="E38" s="22">
        <v>33851</v>
      </c>
      <c r="F38" s="22">
        <v>222715.3</v>
      </c>
      <c r="G38" s="22">
        <f t="shared" si="0"/>
        <v>-100444.69</v>
      </c>
      <c r="H38" s="22">
        <f t="shared" si="1"/>
        <v>-188864.3</v>
      </c>
      <c r="I38" s="23">
        <f t="shared" si="2"/>
        <v>-31.082031534906278</v>
      </c>
      <c r="J38" s="23">
        <f t="shared" si="3"/>
        <v>657.9282739062362</v>
      </c>
      <c r="K38" s="23">
        <f t="shared" si="4"/>
        <v>21.938978956970242</v>
      </c>
    </row>
    <row r="39" spans="1:11">
      <c r="A39" s="28" t="s">
        <v>86</v>
      </c>
      <c r="B39" s="21" t="s">
        <v>87</v>
      </c>
      <c r="C39" s="22">
        <v>323159.99</v>
      </c>
      <c r="D39" s="22">
        <v>1015158</v>
      </c>
      <c r="E39" s="22">
        <v>33851</v>
      </c>
      <c r="F39" s="22">
        <v>222715.3</v>
      </c>
      <c r="G39" s="22">
        <f t="shared" si="0"/>
        <v>-100444.69</v>
      </c>
      <c r="H39" s="22">
        <f t="shared" si="1"/>
        <v>-188864.3</v>
      </c>
      <c r="I39" s="23">
        <f t="shared" si="2"/>
        <v>-31.082031534906278</v>
      </c>
      <c r="J39" s="23">
        <f t="shared" si="3"/>
        <v>657.9282739062362</v>
      </c>
      <c r="K39" s="23">
        <f t="shared" si="4"/>
        <v>21.938978956970242</v>
      </c>
    </row>
    <row r="40" spans="1:11" ht="25.5">
      <c r="A40" s="27" t="s">
        <v>48</v>
      </c>
      <c r="B40" s="21" t="s">
        <v>49</v>
      </c>
      <c r="C40" s="22">
        <v>13238083.220000001</v>
      </c>
      <c r="D40" s="22">
        <v>30083861</v>
      </c>
      <c r="E40" s="22">
        <v>14206760</v>
      </c>
      <c r="F40" s="22">
        <v>8597437.5800000001</v>
      </c>
      <c r="G40" s="22">
        <f t="shared" si="0"/>
        <v>-4640645.6400000006</v>
      </c>
      <c r="H40" s="22">
        <f t="shared" si="1"/>
        <v>5609322.4199999999</v>
      </c>
      <c r="I40" s="23">
        <f t="shared" si="2"/>
        <v>-35.055268673556512</v>
      </c>
      <c r="J40" s="23">
        <f t="shared" si="3"/>
        <v>60.516525794762501</v>
      </c>
      <c r="K40" s="23">
        <f t="shared" si="4"/>
        <v>28.578238611061259</v>
      </c>
    </row>
    <row r="41" spans="1:11">
      <c r="A41" s="28" t="s">
        <v>50</v>
      </c>
      <c r="B41" s="21" t="s">
        <v>51</v>
      </c>
      <c r="C41" s="22">
        <v>208970.27</v>
      </c>
      <c r="D41" s="22">
        <v>277401</v>
      </c>
      <c r="E41" s="22">
        <v>212272</v>
      </c>
      <c r="F41" s="22">
        <v>213150.98</v>
      </c>
      <c r="G41" s="22">
        <f t="shared" si="0"/>
        <v>4180.710000000021</v>
      </c>
      <c r="H41" s="22">
        <f t="shared" si="1"/>
        <v>-878.98000000001048</v>
      </c>
      <c r="I41" s="23">
        <f t="shared" si="2"/>
        <v>2.0006242993321592</v>
      </c>
      <c r="J41" s="23">
        <f t="shared" si="3"/>
        <v>100.41408193261476</v>
      </c>
      <c r="K41" s="23">
        <f t="shared" si="4"/>
        <v>76.838576645361783</v>
      </c>
    </row>
    <row r="42" spans="1:11" ht="25.5">
      <c r="A42" s="29" t="s">
        <v>88</v>
      </c>
      <c r="B42" s="21" t="s">
        <v>89</v>
      </c>
      <c r="C42" s="22">
        <v>0</v>
      </c>
      <c r="D42" s="22">
        <v>5184</v>
      </c>
      <c r="E42" s="22">
        <v>1296</v>
      </c>
      <c r="F42" s="22">
        <v>0</v>
      </c>
      <c r="G42" s="22">
        <f t="shared" si="0"/>
        <v>0</v>
      </c>
      <c r="H42" s="22">
        <f t="shared" si="1"/>
        <v>1296</v>
      </c>
      <c r="I42" s="23">
        <f t="shared" si="2"/>
        <v>0</v>
      </c>
      <c r="J42" s="23">
        <f t="shared" si="3"/>
        <v>0</v>
      </c>
      <c r="K42" s="23">
        <f t="shared" si="4"/>
        <v>0</v>
      </c>
    </row>
    <row r="43" spans="1:11" ht="25.5">
      <c r="A43" s="29" t="s">
        <v>52</v>
      </c>
      <c r="B43" s="21" t="s">
        <v>53</v>
      </c>
      <c r="C43" s="22">
        <v>208970.27</v>
      </c>
      <c r="D43" s="22">
        <v>272217</v>
      </c>
      <c r="E43" s="22">
        <v>210976</v>
      </c>
      <c r="F43" s="22">
        <v>213150.98</v>
      </c>
      <c r="G43" s="22">
        <f t="shared" si="0"/>
        <v>4180.710000000021</v>
      </c>
      <c r="H43" s="22">
        <f t="shared" si="1"/>
        <v>-2174.9800000000105</v>
      </c>
      <c r="I43" s="23">
        <f t="shared" si="2"/>
        <v>2.0006242993321592</v>
      </c>
      <c r="J43" s="23">
        <f t="shared" si="3"/>
        <v>101.03091346883058</v>
      </c>
      <c r="K43" s="23">
        <f t="shared" si="4"/>
        <v>78.301862117354901</v>
      </c>
    </row>
    <row r="44" spans="1:11" ht="25.5">
      <c r="A44" s="30" t="s">
        <v>54</v>
      </c>
      <c r="B44" s="21" t="s">
        <v>55</v>
      </c>
      <c r="C44" s="22">
        <v>56570.27</v>
      </c>
      <c r="D44" s="22">
        <v>73718</v>
      </c>
      <c r="E44" s="22">
        <v>12477</v>
      </c>
      <c r="F44" s="22">
        <v>60750.98</v>
      </c>
      <c r="G44" s="22">
        <f t="shared" si="0"/>
        <v>4180.7100000000064</v>
      </c>
      <c r="H44" s="22">
        <f t="shared" si="1"/>
        <v>-48273.98</v>
      </c>
      <c r="I44" s="23">
        <f t="shared" si="2"/>
        <v>7.3902952911485187</v>
      </c>
      <c r="J44" s="23">
        <f t="shared" si="3"/>
        <v>486.90374288691191</v>
      </c>
      <c r="K44" s="23">
        <f t="shared" si="4"/>
        <v>82.409967714805077</v>
      </c>
    </row>
    <row r="45" spans="1:11" ht="25.5">
      <c r="A45" s="30" t="s">
        <v>564</v>
      </c>
      <c r="B45" s="21" t="s">
        <v>565</v>
      </c>
      <c r="C45" s="22">
        <v>152400</v>
      </c>
      <c r="D45" s="22">
        <v>198499</v>
      </c>
      <c r="E45" s="22">
        <v>198499</v>
      </c>
      <c r="F45" s="22">
        <v>152400</v>
      </c>
      <c r="G45" s="22">
        <f t="shared" ref="G45:G65" si="5">F45-C45</f>
        <v>0</v>
      </c>
      <c r="H45" s="22">
        <f t="shared" ref="H45:H65" si="6">E45-F45</f>
        <v>46099</v>
      </c>
      <c r="I45" s="23">
        <f t="shared" ref="I45:I65" si="7">IF(ISERROR(F45/C45),0,F45/C45*100-100)</f>
        <v>0</v>
      </c>
      <c r="J45" s="23">
        <f t="shared" ref="J45:J65" si="8">IF(ISERROR(F45/E45),0,F45/E45*100)</f>
        <v>76.776205421689781</v>
      </c>
      <c r="K45" s="23">
        <f t="shared" ref="K45:K65" si="9">IF(ISERROR(F45/D45),0,F45/D45*100)</f>
        <v>76.776205421689781</v>
      </c>
    </row>
    <row r="46" spans="1:11" ht="51">
      <c r="A46" s="28" t="s">
        <v>164</v>
      </c>
      <c r="B46" s="21" t="s">
        <v>165</v>
      </c>
      <c r="C46" s="22">
        <v>3333695.59</v>
      </c>
      <c r="D46" s="22">
        <v>10749695</v>
      </c>
      <c r="E46" s="22">
        <v>3884905</v>
      </c>
      <c r="F46" s="22">
        <v>2855036.26</v>
      </c>
      <c r="G46" s="22">
        <f t="shared" si="5"/>
        <v>-478659.33000000007</v>
      </c>
      <c r="H46" s="22">
        <f t="shared" si="6"/>
        <v>1029868.7400000002</v>
      </c>
      <c r="I46" s="23">
        <f t="shared" si="7"/>
        <v>-14.358219491780304</v>
      </c>
      <c r="J46" s="23">
        <f t="shared" si="8"/>
        <v>73.490503886195413</v>
      </c>
      <c r="K46" s="23">
        <f t="shared" si="9"/>
        <v>26.559230378164216</v>
      </c>
    </row>
    <row r="47" spans="1:11" ht="38.25">
      <c r="A47" s="29" t="s">
        <v>166</v>
      </c>
      <c r="B47" s="21" t="s">
        <v>167</v>
      </c>
      <c r="C47" s="22">
        <v>107591.34</v>
      </c>
      <c r="D47" s="22">
        <v>510000</v>
      </c>
      <c r="E47" s="22">
        <v>125000</v>
      </c>
      <c r="F47" s="22">
        <v>181556.45</v>
      </c>
      <c r="G47" s="22">
        <f t="shared" si="5"/>
        <v>73965.110000000015</v>
      </c>
      <c r="H47" s="22">
        <f t="shared" si="6"/>
        <v>-56556.450000000012</v>
      </c>
      <c r="I47" s="23">
        <f t="shared" si="7"/>
        <v>68.746341480643338</v>
      </c>
      <c r="J47" s="23">
        <f t="shared" si="8"/>
        <v>145.24516</v>
      </c>
      <c r="K47" s="23">
        <f t="shared" si="9"/>
        <v>35.599303921568634</v>
      </c>
    </row>
    <row r="48" spans="1:11" ht="63.75">
      <c r="A48" s="29" t="s">
        <v>242</v>
      </c>
      <c r="B48" s="21" t="s">
        <v>243</v>
      </c>
      <c r="C48" s="22">
        <v>3226104.25</v>
      </c>
      <c r="D48" s="22">
        <v>10239695</v>
      </c>
      <c r="E48" s="22">
        <v>3759905</v>
      </c>
      <c r="F48" s="22">
        <v>2673479.81</v>
      </c>
      <c r="G48" s="22">
        <f t="shared" si="5"/>
        <v>-552624.43999999994</v>
      </c>
      <c r="H48" s="22">
        <f t="shared" si="6"/>
        <v>1086425.19</v>
      </c>
      <c r="I48" s="23">
        <f t="shared" si="7"/>
        <v>-17.129776261879954</v>
      </c>
      <c r="J48" s="23">
        <f t="shared" si="8"/>
        <v>71.104982971644233</v>
      </c>
      <c r="K48" s="23">
        <f t="shared" si="9"/>
        <v>26.108978929548194</v>
      </c>
    </row>
    <row r="49" spans="1:11" ht="25.5">
      <c r="A49" s="28" t="s">
        <v>148</v>
      </c>
      <c r="B49" s="21" t="s">
        <v>149</v>
      </c>
      <c r="C49" s="22">
        <v>3923240.3</v>
      </c>
      <c r="D49" s="22">
        <v>17039942</v>
      </c>
      <c r="E49" s="22">
        <v>8109583</v>
      </c>
      <c r="F49" s="22">
        <v>4687309</v>
      </c>
      <c r="G49" s="22">
        <f t="shared" si="5"/>
        <v>764068.70000000019</v>
      </c>
      <c r="H49" s="22">
        <f t="shared" si="6"/>
        <v>3422274</v>
      </c>
      <c r="I49" s="23">
        <f t="shared" si="7"/>
        <v>19.475449923370732</v>
      </c>
      <c r="J49" s="23">
        <f t="shared" si="8"/>
        <v>57.799630387900336</v>
      </c>
      <c r="K49" s="23">
        <f t="shared" si="9"/>
        <v>27.507775554635106</v>
      </c>
    </row>
    <row r="50" spans="1:11" ht="25.5">
      <c r="A50" s="29" t="s">
        <v>168</v>
      </c>
      <c r="B50" s="21" t="s">
        <v>169</v>
      </c>
      <c r="C50" s="22">
        <v>0</v>
      </c>
      <c r="D50" s="22">
        <v>320000</v>
      </c>
      <c r="E50" s="22">
        <v>0</v>
      </c>
      <c r="F50" s="22">
        <v>0</v>
      </c>
      <c r="G50" s="22">
        <f t="shared" si="5"/>
        <v>0</v>
      </c>
      <c r="H50" s="22">
        <f t="shared" si="6"/>
        <v>0</v>
      </c>
      <c r="I50" s="23">
        <f t="shared" si="7"/>
        <v>0</v>
      </c>
      <c r="J50" s="23">
        <f t="shared" si="8"/>
        <v>0</v>
      </c>
      <c r="K50" s="23">
        <f t="shared" si="9"/>
        <v>0</v>
      </c>
    </row>
    <row r="51" spans="1:11" ht="38.25">
      <c r="A51" s="29" t="s">
        <v>150</v>
      </c>
      <c r="B51" s="21" t="s">
        <v>151</v>
      </c>
      <c r="C51" s="22">
        <v>3923240.3</v>
      </c>
      <c r="D51" s="22">
        <v>16719942</v>
      </c>
      <c r="E51" s="22">
        <v>8109583</v>
      </c>
      <c r="F51" s="22">
        <v>4687309</v>
      </c>
      <c r="G51" s="22">
        <f t="shared" si="5"/>
        <v>764068.70000000019</v>
      </c>
      <c r="H51" s="22">
        <f t="shared" si="6"/>
        <v>3422274</v>
      </c>
      <c r="I51" s="23">
        <f t="shared" si="7"/>
        <v>19.475449923370732</v>
      </c>
      <c r="J51" s="23">
        <f t="shared" si="8"/>
        <v>57.799630387900336</v>
      </c>
      <c r="K51" s="23">
        <f t="shared" si="9"/>
        <v>28.034241984810716</v>
      </c>
    </row>
    <row r="52" spans="1:11">
      <c r="A52" s="28" t="s">
        <v>188</v>
      </c>
      <c r="B52" s="21" t="s">
        <v>189</v>
      </c>
      <c r="C52" s="22">
        <v>5772177.0599999996</v>
      </c>
      <c r="D52" s="22">
        <v>2016823</v>
      </c>
      <c r="E52" s="22">
        <v>2000000</v>
      </c>
      <c r="F52" s="22">
        <v>841941.34</v>
      </c>
      <c r="G52" s="22">
        <f t="shared" si="5"/>
        <v>-4930235.72</v>
      </c>
      <c r="H52" s="22">
        <f t="shared" si="6"/>
        <v>1158058.6600000001</v>
      </c>
      <c r="I52" s="23">
        <f t="shared" si="7"/>
        <v>-85.413799139418643</v>
      </c>
      <c r="J52" s="23">
        <f t="shared" si="8"/>
        <v>42.097066999999996</v>
      </c>
      <c r="K52" s="23">
        <f t="shared" si="9"/>
        <v>41.745921183961109</v>
      </c>
    </row>
    <row r="53" spans="1:11">
      <c r="A53" s="26" t="s">
        <v>56</v>
      </c>
      <c r="B53" s="21" t="s">
        <v>57</v>
      </c>
      <c r="C53" s="22">
        <v>3594467.67</v>
      </c>
      <c r="D53" s="22">
        <v>10241770</v>
      </c>
      <c r="E53" s="22">
        <v>2020874</v>
      </c>
      <c r="F53" s="22">
        <v>2018803.06</v>
      </c>
      <c r="G53" s="22">
        <f t="shared" si="5"/>
        <v>-1575664.6099999999</v>
      </c>
      <c r="H53" s="22">
        <f t="shared" si="6"/>
        <v>2070.9399999999441</v>
      </c>
      <c r="I53" s="23">
        <f t="shared" si="7"/>
        <v>-43.835826460500613</v>
      </c>
      <c r="J53" s="23">
        <f t="shared" si="8"/>
        <v>99.897522557071852</v>
      </c>
      <c r="K53" s="23">
        <f t="shared" si="9"/>
        <v>19.711466475033124</v>
      </c>
    </row>
    <row r="54" spans="1:11">
      <c r="A54" s="27" t="s">
        <v>58</v>
      </c>
      <c r="B54" s="21" t="s">
        <v>59</v>
      </c>
      <c r="C54" s="22">
        <v>2162513.7599999998</v>
      </c>
      <c r="D54" s="22">
        <v>4831770</v>
      </c>
      <c r="E54" s="22">
        <v>820874</v>
      </c>
      <c r="F54" s="22">
        <v>264845.53999999998</v>
      </c>
      <c r="G54" s="22">
        <f t="shared" si="5"/>
        <v>-1897668.2199999997</v>
      </c>
      <c r="H54" s="22">
        <f t="shared" si="6"/>
        <v>556028.46</v>
      </c>
      <c r="I54" s="23">
        <f t="shared" si="7"/>
        <v>-87.752885327305393</v>
      </c>
      <c r="J54" s="23">
        <f t="shared" si="8"/>
        <v>32.263848044888739</v>
      </c>
      <c r="K54" s="23">
        <f t="shared" si="9"/>
        <v>5.4813358251737974</v>
      </c>
    </row>
    <row r="55" spans="1:11">
      <c r="A55" s="27" t="s">
        <v>190</v>
      </c>
      <c r="B55" s="21" t="s">
        <v>191</v>
      </c>
      <c r="C55" s="22">
        <v>1431953.91</v>
      </c>
      <c r="D55" s="22">
        <v>5410000</v>
      </c>
      <c r="E55" s="22">
        <v>1200000</v>
      </c>
      <c r="F55" s="22">
        <v>1753957.52</v>
      </c>
      <c r="G55" s="22">
        <f t="shared" si="5"/>
        <v>322003.6100000001</v>
      </c>
      <c r="H55" s="22">
        <f t="shared" si="6"/>
        <v>-553957.52</v>
      </c>
      <c r="I55" s="23">
        <f t="shared" si="7"/>
        <v>22.487009375881399</v>
      </c>
      <c r="J55" s="23">
        <f t="shared" si="8"/>
        <v>146.16312666666667</v>
      </c>
      <c r="K55" s="23">
        <f t="shared" si="9"/>
        <v>32.420656561922371</v>
      </c>
    </row>
    <row r="56" spans="1:11" ht="51">
      <c r="A56" s="28" t="s">
        <v>301</v>
      </c>
      <c r="B56" s="21" t="s">
        <v>302</v>
      </c>
      <c r="C56" s="22">
        <v>1431953.91</v>
      </c>
      <c r="D56" s="22">
        <v>5250000</v>
      </c>
      <c r="E56" s="22">
        <v>1200000</v>
      </c>
      <c r="F56" s="22">
        <v>1753957.52</v>
      </c>
      <c r="G56" s="22">
        <f t="shared" si="5"/>
        <v>322003.6100000001</v>
      </c>
      <c r="H56" s="22">
        <f t="shared" si="6"/>
        <v>-553957.52</v>
      </c>
      <c r="I56" s="23">
        <f t="shared" si="7"/>
        <v>22.487009375881399</v>
      </c>
      <c r="J56" s="23">
        <f t="shared" si="8"/>
        <v>146.16312666666667</v>
      </c>
      <c r="K56" s="23">
        <f t="shared" si="9"/>
        <v>33.408714666666668</v>
      </c>
    </row>
    <row r="57" spans="1:11" ht="38.25">
      <c r="A57" s="29" t="s">
        <v>303</v>
      </c>
      <c r="B57" s="21" t="s">
        <v>304</v>
      </c>
      <c r="C57" s="22">
        <v>1431953.91</v>
      </c>
      <c r="D57" s="22">
        <v>5150000</v>
      </c>
      <c r="E57" s="22">
        <v>1200000</v>
      </c>
      <c r="F57" s="22">
        <v>1752636.2</v>
      </c>
      <c r="G57" s="22">
        <f t="shared" si="5"/>
        <v>320682.29000000004</v>
      </c>
      <c r="H57" s="22">
        <f t="shared" si="6"/>
        <v>-552636.19999999995</v>
      </c>
      <c r="I57" s="23">
        <f t="shared" si="7"/>
        <v>22.394735456255006</v>
      </c>
      <c r="J57" s="23">
        <f t="shared" si="8"/>
        <v>146.05301666666665</v>
      </c>
      <c r="K57" s="23">
        <f t="shared" si="9"/>
        <v>34.031770873786407</v>
      </c>
    </row>
    <row r="58" spans="1:11" ht="63.75">
      <c r="A58" s="29" t="s">
        <v>305</v>
      </c>
      <c r="B58" s="21" t="s">
        <v>306</v>
      </c>
      <c r="C58" s="22">
        <v>0</v>
      </c>
      <c r="D58" s="22">
        <v>100000</v>
      </c>
      <c r="E58" s="22">
        <v>0</v>
      </c>
      <c r="F58" s="22">
        <v>1321.32</v>
      </c>
      <c r="G58" s="22">
        <f t="shared" si="5"/>
        <v>1321.32</v>
      </c>
      <c r="H58" s="22">
        <f t="shared" si="6"/>
        <v>-1321.32</v>
      </c>
      <c r="I58" s="23">
        <f t="shared" si="7"/>
        <v>0</v>
      </c>
      <c r="J58" s="23">
        <f t="shared" si="8"/>
        <v>0</v>
      </c>
      <c r="K58" s="23">
        <f t="shared" si="9"/>
        <v>1.3213200000000001</v>
      </c>
    </row>
    <row r="59" spans="1:11" ht="25.5">
      <c r="A59" s="28" t="s">
        <v>192</v>
      </c>
      <c r="B59" s="21" t="s">
        <v>193</v>
      </c>
      <c r="C59" s="22">
        <v>0</v>
      </c>
      <c r="D59" s="22">
        <v>160000</v>
      </c>
      <c r="E59" s="22">
        <v>0</v>
      </c>
      <c r="F59" s="22">
        <v>0</v>
      </c>
      <c r="G59" s="22">
        <f t="shared" si="5"/>
        <v>0</v>
      </c>
      <c r="H59" s="22">
        <f t="shared" si="6"/>
        <v>0</v>
      </c>
      <c r="I59" s="23">
        <f t="shared" si="7"/>
        <v>0</v>
      </c>
      <c r="J59" s="23">
        <f t="shared" si="8"/>
        <v>0</v>
      </c>
      <c r="K59" s="23">
        <f t="shared" si="9"/>
        <v>0</v>
      </c>
    </row>
    <row r="60" spans="1:11" ht="25.5">
      <c r="A60" s="29" t="s">
        <v>454</v>
      </c>
      <c r="B60" s="21" t="s">
        <v>455</v>
      </c>
      <c r="C60" s="22">
        <v>0</v>
      </c>
      <c r="D60" s="22">
        <v>160000</v>
      </c>
      <c r="E60" s="22">
        <v>0</v>
      </c>
      <c r="F60" s="22">
        <v>0</v>
      </c>
      <c r="G60" s="22">
        <f t="shared" si="5"/>
        <v>0</v>
      </c>
      <c r="H60" s="22">
        <f t="shared" si="6"/>
        <v>0</v>
      </c>
      <c r="I60" s="23">
        <f t="shared" si="7"/>
        <v>0</v>
      </c>
      <c r="J60" s="23">
        <f t="shared" si="8"/>
        <v>0</v>
      </c>
      <c r="K60" s="23">
        <f t="shared" si="9"/>
        <v>0</v>
      </c>
    </row>
    <row r="61" spans="1:11">
      <c r="A61" s="20"/>
      <c r="B61" s="21" t="s">
        <v>60</v>
      </c>
      <c r="C61" s="22">
        <v>721714188.04999995</v>
      </c>
      <c r="D61" s="22">
        <v>-2444478</v>
      </c>
      <c r="E61" s="22">
        <v>-1554576</v>
      </c>
      <c r="F61" s="22">
        <v>658253262.88999999</v>
      </c>
      <c r="G61" s="22">
        <f t="shared" si="5"/>
        <v>-63460925.159999967</v>
      </c>
      <c r="H61" s="22">
        <f t="shared" si="6"/>
        <v>-659807838.88999999</v>
      </c>
      <c r="I61" s="23">
        <f t="shared" si="7"/>
        <v>-8.7930826649625828</v>
      </c>
      <c r="J61" s="23">
        <f t="shared" si="8"/>
        <v>-42342.945143241624</v>
      </c>
      <c r="K61" s="23">
        <f t="shared" si="9"/>
        <v>-26928.172922398971</v>
      </c>
    </row>
    <row r="62" spans="1:11">
      <c r="A62" s="20" t="s">
        <v>61</v>
      </c>
      <c r="B62" s="21" t="s">
        <v>62</v>
      </c>
      <c r="C62" s="22">
        <v>-721714188.04999995</v>
      </c>
      <c r="D62" s="22">
        <v>2444478</v>
      </c>
      <c r="E62" s="22">
        <v>1554576</v>
      </c>
      <c r="F62" s="22">
        <v>-658253262.88999999</v>
      </c>
      <c r="G62" s="22">
        <f t="shared" si="5"/>
        <v>63460925.159999967</v>
      </c>
      <c r="H62" s="22">
        <f t="shared" si="6"/>
        <v>659807838.88999999</v>
      </c>
      <c r="I62" s="23">
        <f t="shared" si="7"/>
        <v>-8.7930826649625828</v>
      </c>
      <c r="J62" s="23">
        <f t="shared" si="8"/>
        <v>-42342.945143241624</v>
      </c>
      <c r="K62" s="23">
        <f t="shared" si="9"/>
        <v>-26928.172922398971</v>
      </c>
    </row>
    <row r="63" spans="1:11">
      <c r="A63" s="26" t="s">
        <v>63</v>
      </c>
      <c r="B63" s="21" t="s">
        <v>64</v>
      </c>
      <c r="C63" s="22">
        <v>-721714188.04999995</v>
      </c>
      <c r="D63" s="22">
        <v>2444478</v>
      </c>
      <c r="E63" s="22">
        <v>1554576</v>
      </c>
      <c r="F63" s="22">
        <v>-658253262.88999999</v>
      </c>
      <c r="G63" s="22">
        <f t="shared" si="5"/>
        <v>63460925.159999967</v>
      </c>
      <c r="H63" s="22">
        <f t="shared" si="6"/>
        <v>659807838.88999999</v>
      </c>
      <c r="I63" s="23">
        <f t="shared" si="7"/>
        <v>-8.7930826649625828</v>
      </c>
      <c r="J63" s="23">
        <f t="shared" si="8"/>
        <v>-42342.945143241624</v>
      </c>
      <c r="K63" s="23">
        <f t="shared" si="9"/>
        <v>-26928.172922398971</v>
      </c>
    </row>
    <row r="64" spans="1:11" ht="25.5">
      <c r="A64" s="27" t="s">
        <v>90</v>
      </c>
      <c r="B64" s="21" t="s">
        <v>91</v>
      </c>
      <c r="C64" s="22">
        <v>-2925967.59</v>
      </c>
      <c r="D64" s="22">
        <v>2219907</v>
      </c>
      <c r="E64" s="22">
        <v>1554576</v>
      </c>
      <c r="F64" s="22">
        <v>-2214883.16</v>
      </c>
      <c r="G64" s="22">
        <f t="shared" si="5"/>
        <v>711084.4299999997</v>
      </c>
      <c r="H64" s="22">
        <f t="shared" si="6"/>
        <v>3769459.16</v>
      </c>
      <c r="I64" s="23">
        <f t="shared" si="7"/>
        <v>-24.302539523344464</v>
      </c>
      <c r="J64" s="23">
        <f t="shared" si="8"/>
        <v>-142.47506458352632</v>
      </c>
      <c r="K64" s="23">
        <f t="shared" si="9"/>
        <v>-99.773691420406351</v>
      </c>
    </row>
    <row r="65" spans="1:11" ht="25.5">
      <c r="A65" s="27" t="s">
        <v>152</v>
      </c>
      <c r="B65" s="21" t="s">
        <v>153</v>
      </c>
      <c r="C65" s="22">
        <v>-97084.26</v>
      </c>
      <c r="D65" s="22">
        <v>224571</v>
      </c>
      <c r="E65" s="22">
        <v>0</v>
      </c>
      <c r="F65" s="22">
        <v>-37071.339999999997</v>
      </c>
      <c r="G65" s="22">
        <f t="shared" si="5"/>
        <v>60012.92</v>
      </c>
      <c r="H65" s="22">
        <f t="shared" si="6"/>
        <v>37071.339999999997</v>
      </c>
      <c r="I65" s="23">
        <f t="shared" si="7"/>
        <v>-61.815293230849164</v>
      </c>
      <c r="J65" s="23">
        <f t="shared" si="8"/>
        <v>0</v>
      </c>
      <c r="K65" s="23">
        <f t="shared" si="9"/>
        <v>-16.507625650685082</v>
      </c>
    </row>
    <row r="66" spans="1:11">
      <c r="A66" s="20"/>
      <c r="B66" s="21"/>
      <c r="C66" s="22"/>
      <c r="D66" s="22"/>
      <c r="E66" s="22"/>
      <c r="F66" s="22"/>
      <c r="G66" s="22"/>
      <c r="H66" s="22"/>
      <c r="I66" s="23"/>
      <c r="J66" s="23"/>
      <c r="K66" s="23"/>
    </row>
    <row r="67" spans="1:11" s="35" customFormat="1">
      <c r="A67" s="31"/>
      <c r="B67" s="32" t="s">
        <v>65</v>
      </c>
      <c r="C67" s="33"/>
      <c r="D67" s="33"/>
      <c r="E67" s="33"/>
      <c r="F67" s="33"/>
      <c r="G67" s="33"/>
      <c r="H67" s="33"/>
      <c r="I67" s="34"/>
      <c r="J67" s="34"/>
      <c r="K67" s="34"/>
    </row>
    <row r="68" spans="1:11">
      <c r="A68" s="20" t="s">
        <v>26</v>
      </c>
      <c r="B68" s="21" t="s">
        <v>27</v>
      </c>
      <c r="C68" s="22">
        <v>144481684.21000001</v>
      </c>
      <c r="D68" s="22">
        <v>153301046</v>
      </c>
      <c r="E68" s="22">
        <v>25982130</v>
      </c>
      <c r="F68" s="22">
        <v>141569089.61000001</v>
      </c>
      <c r="G68" s="22">
        <f t="shared" ref="G68:G105" si="10">F68-C68</f>
        <v>-2912594.599999994</v>
      </c>
      <c r="H68" s="22">
        <f t="shared" ref="H68:H105" si="11">E68-F68</f>
        <v>-115586959.61000001</v>
      </c>
      <c r="I68" s="23">
        <f t="shared" ref="I68:I105" si="12">IF(ISERROR(F68/C68),0,F68/C68*100-100)</f>
        <v>-2.0158919214747044</v>
      </c>
      <c r="J68" s="23">
        <f t="shared" ref="J68:J105" si="13">IF(ISERROR(F68/E68),0,F68/E68*100)</f>
        <v>544.8709925244774</v>
      </c>
      <c r="K68" s="23">
        <f t="shared" ref="K68:K105" si="14">IF(ISERROR(F68/D68),0,F68/D68*100)</f>
        <v>92.347112628311763</v>
      </c>
    </row>
    <row r="69" spans="1:11">
      <c r="A69" s="26" t="s">
        <v>56</v>
      </c>
      <c r="B69" s="21" t="s">
        <v>561</v>
      </c>
      <c r="C69" s="22">
        <v>7.11</v>
      </c>
      <c r="D69" s="22">
        <v>0</v>
      </c>
      <c r="E69" s="22">
        <v>0</v>
      </c>
      <c r="F69" s="22">
        <v>0</v>
      </c>
      <c r="G69" s="22">
        <f t="shared" si="10"/>
        <v>-7.11</v>
      </c>
      <c r="H69" s="22">
        <f t="shared" si="11"/>
        <v>0</v>
      </c>
      <c r="I69" s="23">
        <f t="shared" si="12"/>
        <v>-100</v>
      </c>
      <c r="J69" s="23">
        <f t="shared" si="13"/>
        <v>0</v>
      </c>
      <c r="K69" s="23">
        <f t="shared" si="14"/>
        <v>0</v>
      </c>
    </row>
    <row r="70" spans="1:11" ht="25.5">
      <c r="A70" s="26" t="s">
        <v>70</v>
      </c>
      <c r="B70" s="21" t="s">
        <v>71</v>
      </c>
      <c r="C70" s="22">
        <v>2812684.1</v>
      </c>
      <c r="D70" s="22">
        <v>14969924</v>
      </c>
      <c r="E70" s="22">
        <v>2601483</v>
      </c>
      <c r="F70" s="22">
        <v>3237968.47</v>
      </c>
      <c r="G70" s="22">
        <f t="shared" si="10"/>
        <v>425284.37000000011</v>
      </c>
      <c r="H70" s="22">
        <f t="shared" si="11"/>
        <v>-636485.4700000002</v>
      </c>
      <c r="I70" s="23">
        <f t="shared" si="12"/>
        <v>15.120232307638105</v>
      </c>
      <c r="J70" s="23">
        <f t="shared" si="13"/>
        <v>124.46625520904809</v>
      </c>
      <c r="K70" s="23">
        <f t="shared" si="14"/>
        <v>21.629825709201999</v>
      </c>
    </row>
    <row r="71" spans="1:11">
      <c r="A71" s="26" t="s">
        <v>72</v>
      </c>
      <c r="B71" s="21" t="s">
        <v>73</v>
      </c>
      <c r="C71" s="22">
        <v>0</v>
      </c>
      <c r="D71" s="22">
        <v>175063</v>
      </c>
      <c r="E71" s="22">
        <v>20000</v>
      </c>
      <c r="F71" s="22">
        <v>175062.14</v>
      </c>
      <c r="G71" s="22">
        <f t="shared" si="10"/>
        <v>175062.14</v>
      </c>
      <c r="H71" s="22">
        <f t="shared" si="11"/>
        <v>-155062.14000000001</v>
      </c>
      <c r="I71" s="23">
        <f t="shared" si="12"/>
        <v>0</v>
      </c>
      <c r="J71" s="23">
        <f t="shared" si="13"/>
        <v>875.3107</v>
      </c>
      <c r="K71" s="23">
        <f t="shared" si="14"/>
        <v>99.999508748279197</v>
      </c>
    </row>
    <row r="72" spans="1:11">
      <c r="A72" s="27" t="s">
        <v>74</v>
      </c>
      <c r="B72" s="21" t="s">
        <v>75</v>
      </c>
      <c r="C72" s="22">
        <v>0</v>
      </c>
      <c r="D72" s="22">
        <v>175063</v>
      </c>
      <c r="E72" s="22">
        <v>20000</v>
      </c>
      <c r="F72" s="22">
        <v>175062.14</v>
      </c>
      <c r="G72" s="22">
        <f t="shared" si="10"/>
        <v>175062.14</v>
      </c>
      <c r="H72" s="22">
        <f t="shared" si="11"/>
        <v>-155062.14000000001</v>
      </c>
      <c r="I72" s="23">
        <f t="shared" si="12"/>
        <v>0</v>
      </c>
      <c r="J72" s="23">
        <f t="shared" si="13"/>
        <v>875.3107</v>
      </c>
      <c r="K72" s="23">
        <f t="shared" si="14"/>
        <v>99.999508748279197</v>
      </c>
    </row>
    <row r="73" spans="1:11">
      <c r="A73" s="28" t="s">
        <v>76</v>
      </c>
      <c r="B73" s="21" t="s">
        <v>77</v>
      </c>
      <c r="C73" s="22">
        <v>0</v>
      </c>
      <c r="D73" s="22">
        <v>175063</v>
      </c>
      <c r="E73" s="22">
        <v>20000</v>
      </c>
      <c r="F73" s="22">
        <v>175062.14</v>
      </c>
      <c r="G73" s="22">
        <f t="shared" si="10"/>
        <v>175062.14</v>
      </c>
      <c r="H73" s="22">
        <f t="shared" si="11"/>
        <v>-155062.14000000001</v>
      </c>
      <c r="I73" s="23">
        <f t="shared" si="12"/>
        <v>0</v>
      </c>
      <c r="J73" s="23">
        <f t="shared" si="13"/>
        <v>875.3107</v>
      </c>
      <c r="K73" s="23">
        <f t="shared" si="14"/>
        <v>99.999508748279197</v>
      </c>
    </row>
    <row r="74" spans="1:11" ht="25.5">
      <c r="A74" s="29" t="s">
        <v>78</v>
      </c>
      <c r="B74" s="21" t="s">
        <v>79</v>
      </c>
      <c r="C74" s="22">
        <v>0</v>
      </c>
      <c r="D74" s="22">
        <v>175063</v>
      </c>
      <c r="E74" s="22">
        <v>20000</v>
      </c>
      <c r="F74" s="22">
        <v>175062.14</v>
      </c>
      <c r="G74" s="22">
        <f t="shared" si="10"/>
        <v>175062.14</v>
      </c>
      <c r="H74" s="22">
        <f t="shared" si="11"/>
        <v>-155062.14000000001</v>
      </c>
      <c r="I74" s="23">
        <f t="shared" si="12"/>
        <v>0</v>
      </c>
      <c r="J74" s="23">
        <f t="shared" si="13"/>
        <v>875.3107</v>
      </c>
      <c r="K74" s="23">
        <f t="shared" si="14"/>
        <v>99.999508748279197</v>
      </c>
    </row>
    <row r="75" spans="1:11" ht="25.5">
      <c r="A75" s="30" t="s">
        <v>80</v>
      </c>
      <c r="B75" s="21" t="s">
        <v>81</v>
      </c>
      <c r="C75" s="22">
        <v>0</v>
      </c>
      <c r="D75" s="22">
        <v>175063</v>
      </c>
      <c r="E75" s="22">
        <v>20000</v>
      </c>
      <c r="F75" s="22">
        <v>175062.14</v>
      </c>
      <c r="G75" s="22">
        <f t="shared" si="10"/>
        <v>175062.14</v>
      </c>
      <c r="H75" s="22">
        <f t="shared" si="11"/>
        <v>-155062.14000000001</v>
      </c>
      <c r="I75" s="23">
        <f t="shared" si="12"/>
        <v>0</v>
      </c>
      <c r="J75" s="23">
        <f t="shared" si="13"/>
        <v>875.3107</v>
      </c>
      <c r="K75" s="23">
        <f t="shared" si="14"/>
        <v>99.999508748279197</v>
      </c>
    </row>
    <row r="76" spans="1:11">
      <c r="A76" s="26" t="s">
        <v>28</v>
      </c>
      <c r="B76" s="21" t="s">
        <v>29</v>
      </c>
      <c r="C76" s="22">
        <v>141668993</v>
      </c>
      <c r="D76" s="22">
        <v>138156059</v>
      </c>
      <c r="E76" s="22">
        <v>23360647</v>
      </c>
      <c r="F76" s="22">
        <v>138156059</v>
      </c>
      <c r="G76" s="22">
        <f t="shared" si="10"/>
        <v>-3512934</v>
      </c>
      <c r="H76" s="22">
        <f t="shared" si="11"/>
        <v>-114795412</v>
      </c>
      <c r="I76" s="23">
        <f t="shared" si="12"/>
        <v>-2.4796773984269009</v>
      </c>
      <c r="J76" s="23">
        <f t="shared" si="13"/>
        <v>591.40510534661132</v>
      </c>
      <c r="K76" s="23">
        <f t="shared" si="14"/>
        <v>100</v>
      </c>
    </row>
    <row r="77" spans="1:11">
      <c r="A77" s="27" t="s">
        <v>30</v>
      </c>
      <c r="B77" s="21" t="s">
        <v>31</v>
      </c>
      <c r="C77" s="22">
        <v>141668993</v>
      </c>
      <c r="D77" s="22">
        <v>138156059</v>
      </c>
      <c r="E77" s="22">
        <v>23360647</v>
      </c>
      <c r="F77" s="22">
        <v>138156059</v>
      </c>
      <c r="G77" s="22">
        <f t="shared" si="10"/>
        <v>-3512934</v>
      </c>
      <c r="H77" s="22">
        <f t="shared" si="11"/>
        <v>-114795412</v>
      </c>
      <c r="I77" s="23">
        <f t="shared" si="12"/>
        <v>-2.4796773984269009</v>
      </c>
      <c r="J77" s="23">
        <f t="shared" si="13"/>
        <v>591.40510534661132</v>
      </c>
      <c r="K77" s="23">
        <f t="shared" si="14"/>
        <v>100</v>
      </c>
    </row>
    <row r="78" spans="1:11">
      <c r="A78" s="20" t="s">
        <v>32</v>
      </c>
      <c r="B78" s="21" t="s">
        <v>33</v>
      </c>
      <c r="C78" s="22">
        <v>21576439.559999999</v>
      </c>
      <c r="D78" s="22">
        <v>155520953</v>
      </c>
      <c r="E78" s="22">
        <v>27536706</v>
      </c>
      <c r="F78" s="22">
        <v>22866063.43</v>
      </c>
      <c r="G78" s="22">
        <f t="shared" si="10"/>
        <v>1289623.870000001</v>
      </c>
      <c r="H78" s="22">
        <f t="shared" si="11"/>
        <v>4670642.57</v>
      </c>
      <c r="I78" s="23">
        <f t="shared" si="12"/>
        <v>5.97700035918254</v>
      </c>
      <c r="J78" s="23">
        <f t="shared" si="13"/>
        <v>83.038484813688314</v>
      </c>
      <c r="K78" s="23">
        <f t="shared" si="14"/>
        <v>14.702882787761723</v>
      </c>
    </row>
    <row r="79" spans="1:11">
      <c r="A79" s="26" t="s">
        <v>34</v>
      </c>
      <c r="B79" s="21" t="s">
        <v>35</v>
      </c>
      <c r="C79" s="22">
        <v>21382119.73</v>
      </c>
      <c r="D79" s="22">
        <v>153942443</v>
      </c>
      <c r="E79" s="22">
        <v>27081648</v>
      </c>
      <c r="F79" s="22">
        <v>22824403.379999999</v>
      </c>
      <c r="G79" s="22">
        <f t="shared" si="10"/>
        <v>1442283.6499999985</v>
      </c>
      <c r="H79" s="22">
        <f t="shared" si="11"/>
        <v>4257244.620000001</v>
      </c>
      <c r="I79" s="23">
        <f t="shared" si="12"/>
        <v>6.7452790846382413</v>
      </c>
      <c r="J79" s="23">
        <f t="shared" si="13"/>
        <v>84.27996472001999</v>
      </c>
      <c r="K79" s="23">
        <f t="shared" si="14"/>
        <v>14.826582542931321</v>
      </c>
    </row>
    <row r="80" spans="1:11">
      <c r="A80" s="27" t="s">
        <v>36</v>
      </c>
      <c r="B80" s="21" t="s">
        <v>37</v>
      </c>
      <c r="C80" s="22">
        <v>12940934.75</v>
      </c>
      <c r="D80" s="22">
        <v>72055897</v>
      </c>
      <c r="E80" s="22">
        <v>13652855</v>
      </c>
      <c r="F80" s="22">
        <v>12181452.279999999</v>
      </c>
      <c r="G80" s="22">
        <f t="shared" si="10"/>
        <v>-759482.47000000067</v>
      </c>
      <c r="H80" s="22">
        <f t="shared" si="11"/>
        <v>1471402.7200000007</v>
      </c>
      <c r="I80" s="23">
        <f t="shared" si="12"/>
        <v>-5.8688377978260036</v>
      </c>
      <c r="J80" s="23">
        <f t="shared" si="13"/>
        <v>89.222747037158157</v>
      </c>
      <c r="K80" s="23">
        <f t="shared" si="14"/>
        <v>16.905559138345051</v>
      </c>
    </row>
    <row r="81" spans="1:11">
      <c r="A81" s="28" t="s">
        <v>38</v>
      </c>
      <c r="B81" s="21" t="s">
        <v>39</v>
      </c>
      <c r="C81" s="22">
        <v>10368795.48</v>
      </c>
      <c r="D81" s="22">
        <v>60484153</v>
      </c>
      <c r="E81" s="22">
        <v>10835852</v>
      </c>
      <c r="F81" s="22">
        <v>9730452.1799999997</v>
      </c>
      <c r="G81" s="22">
        <f t="shared" si="10"/>
        <v>-638343.30000000075</v>
      </c>
      <c r="H81" s="22">
        <f t="shared" si="11"/>
        <v>1105399.8200000003</v>
      </c>
      <c r="I81" s="23">
        <f t="shared" si="12"/>
        <v>-6.1563881863740022</v>
      </c>
      <c r="J81" s="23">
        <f t="shared" si="13"/>
        <v>89.798681082022895</v>
      </c>
      <c r="K81" s="23">
        <f t="shared" si="14"/>
        <v>16.087605922166091</v>
      </c>
    </row>
    <row r="82" spans="1:11">
      <c r="A82" s="28" t="s">
        <v>40</v>
      </c>
      <c r="B82" s="21" t="s">
        <v>41</v>
      </c>
      <c r="C82" s="22">
        <v>2572139.27</v>
      </c>
      <c r="D82" s="22">
        <v>11571744</v>
      </c>
      <c r="E82" s="22">
        <v>2817003</v>
      </c>
      <c r="F82" s="22">
        <v>2451000.1</v>
      </c>
      <c r="G82" s="22">
        <f t="shared" si="10"/>
        <v>-121139.16999999993</v>
      </c>
      <c r="H82" s="22">
        <f t="shared" si="11"/>
        <v>366002.89999999991</v>
      </c>
      <c r="I82" s="23">
        <f t="shared" si="12"/>
        <v>-4.7096660516364608</v>
      </c>
      <c r="J82" s="23">
        <f t="shared" si="13"/>
        <v>87.007365629358574</v>
      </c>
      <c r="K82" s="23">
        <f t="shared" si="14"/>
        <v>21.180904969899093</v>
      </c>
    </row>
    <row r="83" spans="1:11">
      <c r="A83" s="29" t="s">
        <v>82</v>
      </c>
      <c r="B83" s="21" t="s">
        <v>83</v>
      </c>
      <c r="C83" s="22">
        <v>7460.46</v>
      </c>
      <c r="D83" s="22">
        <v>0</v>
      </c>
      <c r="E83" s="22">
        <v>0</v>
      </c>
      <c r="F83" s="22">
        <v>12786.34</v>
      </c>
      <c r="G83" s="22">
        <f t="shared" si="10"/>
        <v>5325.88</v>
      </c>
      <c r="H83" s="22">
        <f t="shared" si="11"/>
        <v>-12786.34</v>
      </c>
      <c r="I83" s="23">
        <f t="shared" si="12"/>
        <v>71.388091350935468</v>
      </c>
      <c r="J83" s="23">
        <f t="shared" si="13"/>
        <v>0</v>
      </c>
      <c r="K83" s="23">
        <f t="shared" si="14"/>
        <v>0</v>
      </c>
    </row>
    <row r="84" spans="1:11">
      <c r="A84" s="27" t="s">
        <v>42</v>
      </c>
      <c r="B84" s="21" t="s">
        <v>43</v>
      </c>
      <c r="C84" s="22">
        <v>4042384.69</v>
      </c>
      <c r="D84" s="22">
        <v>63627763</v>
      </c>
      <c r="E84" s="22">
        <v>5085564</v>
      </c>
      <c r="F84" s="22">
        <v>5580526.7999999998</v>
      </c>
      <c r="G84" s="22">
        <f t="shared" si="10"/>
        <v>1538142.1099999999</v>
      </c>
      <c r="H84" s="22">
        <f t="shared" si="11"/>
        <v>-494962.79999999981</v>
      </c>
      <c r="I84" s="23">
        <f t="shared" si="12"/>
        <v>38.050364523817734</v>
      </c>
      <c r="J84" s="23">
        <f t="shared" si="13"/>
        <v>109.73270221355979</v>
      </c>
      <c r="K84" s="23">
        <f t="shared" si="14"/>
        <v>8.7705846267139709</v>
      </c>
    </row>
    <row r="85" spans="1:11">
      <c r="A85" s="28" t="s">
        <v>44</v>
      </c>
      <c r="B85" s="21" t="s">
        <v>45</v>
      </c>
      <c r="C85" s="22">
        <v>4042384.69</v>
      </c>
      <c r="D85" s="22">
        <v>63626145</v>
      </c>
      <c r="E85" s="22">
        <v>5085564</v>
      </c>
      <c r="F85" s="22">
        <v>5578908.7999999998</v>
      </c>
      <c r="G85" s="22">
        <f t="shared" si="10"/>
        <v>1536524.1099999999</v>
      </c>
      <c r="H85" s="22">
        <f t="shared" si="11"/>
        <v>-493344.79999999981</v>
      </c>
      <c r="I85" s="23">
        <f t="shared" si="12"/>
        <v>38.010338644934848</v>
      </c>
      <c r="J85" s="23">
        <f t="shared" si="13"/>
        <v>109.70088666665094</v>
      </c>
      <c r="K85" s="23">
        <f t="shared" si="14"/>
        <v>8.7682646811306881</v>
      </c>
    </row>
    <row r="86" spans="1:11">
      <c r="A86" s="28" t="s">
        <v>46</v>
      </c>
      <c r="B86" s="21" t="s">
        <v>47</v>
      </c>
      <c r="C86" s="22">
        <v>0</v>
      </c>
      <c r="D86" s="22">
        <v>1618</v>
      </c>
      <c r="E86" s="22">
        <v>0</v>
      </c>
      <c r="F86" s="22">
        <v>1618</v>
      </c>
      <c r="G86" s="22">
        <f t="shared" si="10"/>
        <v>1618</v>
      </c>
      <c r="H86" s="22">
        <f t="shared" si="11"/>
        <v>-1618</v>
      </c>
      <c r="I86" s="23">
        <f t="shared" si="12"/>
        <v>0</v>
      </c>
      <c r="J86" s="23">
        <f t="shared" si="13"/>
        <v>0</v>
      </c>
      <c r="K86" s="23">
        <f t="shared" si="14"/>
        <v>100</v>
      </c>
    </row>
    <row r="87" spans="1:11" ht="25.5">
      <c r="A87" s="27" t="s">
        <v>84</v>
      </c>
      <c r="B87" s="21" t="s">
        <v>85</v>
      </c>
      <c r="C87" s="22">
        <v>323159.99</v>
      </c>
      <c r="D87" s="22">
        <v>1015158</v>
      </c>
      <c r="E87" s="22">
        <v>33851</v>
      </c>
      <c r="F87" s="22">
        <v>222715.3</v>
      </c>
      <c r="G87" s="22">
        <f t="shared" si="10"/>
        <v>-100444.69</v>
      </c>
      <c r="H87" s="22">
        <f t="shared" si="11"/>
        <v>-188864.3</v>
      </c>
      <c r="I87" s="23">
        <f t="shared" si="12"/>
        <v>-31.082031534906278</v>
      </c>
      <c r="J87" s="23">
        <f t="shared" si="13"/>
        <v>657.9282739062362</v>
      </c>
      <c r="K87" s="23">
        <f t="shared" si="14"/>
        <v>21.938978956970242</v>
      </c>
    </row>
    <row r="88" spans="1:11">
      <c r="A88" s="28" t="s">
        <v>86</v>
      </c>
      <c r="B88" s="21" t="s">
        <v>87</v>
      </c>
      <c r="C88" s="22">
        <v>323159.99</v>
      </c>
      <c r="D88" s="22">
        <v>1015158</v>
      </c>
      <c r="E88" s="22">
        <v>33851</v>
      </c>
      <c r="F88" s="22">
        <v>222715.3</v>
      </c>
      <c r="G88" s="22">
        <f t="shared" si="10"/>
        <v>-100444.69</v>
      </c>
      <c r="H88" s="22">
        <f t="shared" si="11"/>
        <v>-188864.3</v>
      </c>
      <c r="I88" s="23">
        <f t="shared" si="12"/>
        <v>-31.082031534906278</v>
      </c>
      <c r="J88" s="23">
        <f t="shared" si="13"/>
        <v>657.9282739062362</v>
      </c>
      <c r="K88" s="23">
        <f t="shared" si="14"/>
        <v>21.938978956970242</v>
      </c>
    </row>
    <row r="89" spans="1:11" ht="25.5">
      <c r="A89" s="27" t="s">
        <v>48</v>
      </c>
      <c r="B89" s="21" t="s">
        <v>49</v>
      </c>
      <c r="C89" s="22">
        <v>4075640.3</v>
      </c>
      <c r="D89" s="22">
        <v>17243625</v>
      </c>
      <c r="E89" s="22">
        <v>8309378</v>
      </c>
      <c r="F89" s="22">
        <v>4839709</v>
      </c>
      <c r="G89" s="22">
        <f t="shared" si="10"/>
        <v>764068.70000000019</v>
      </c>
      <c r="H89" s="22">
        <f t="shared" si="11"/>
        <v>3469669</v>
      </c>
      <c r="I89" s="23">
        <f t="shared" si="12"/>
        <v>18.747206420546988</v>
      </c>
      <c r="J89" s="23">
        <f t="shared" si="13"/>
        <v>58.243938354952682</v>
      </c>
      <c r="K89" s="23">
        <f t="shared" si="14"/>
        <v>28.06665651798853</v>
      </c>
    </row>
    <row r="90" spans="1:11">
      <c r="A90" s="28" t="s">
        <v>50</v>
      </c>
      <c r="B90" s="21" t="s">
        <v>51</v>
      </c>
      <c r="C90" s="22">
        <v>152400</v>
      </c>
      <c r="D90" s="22">
        <v>203683</v>
      </c>
      <c r="E90" s="22">
        <v>199795</v>
      </c>
      <c r="F90" s="22">
        <v>152400</v>
      </c>
      <c r="G90" s="22">
        <f t="shared" si="10"/>
        <v>0</v>
      </c>
      <c r="H90" s="22">
        <f t="shared" si="11"/>
        <v>47395</v>
      </c>
      <c r="I90" s="23">
        <f t="shared" si="12"/>
        <v>0</v>
      </c>
      <c r="J90" s="23">
        <f t="shared" si="13"/>
        <v>76.278185139768269</v>
      </c>
      <c r="K90" s="23">
        <f t="shared" si="14"/>
        <v>74.822150105801668</v>
      </c>
    </row>
    <row r="91" spans="1:11" ht="25.5">
      <c r="A91" s="29" t="s">
        <v>88</v>
      </c>
      <c r="B91" s="21" t="s">
        <v>89</v>
      </c>
      <c r="C91" s="22">
        <v>0</v>
      </c>
      <c r="D91" s="22">
        <v>5184</v>
      </c>
      <c r="E91" s="22">
        <v>1296</v>
      </c>
      <c r="F91" s="22">
        <v>0</v>
      </c>
      <c r="G91" s="22">
        <f t="shared" si="10"/>
        <v>0</v>
      </c>
      <c r="H91" s="22">
        <f t="shared" si="11"/>
        <v>1296</v>
      </c>
      <c r="I91" s="23">
        <f t="shared" si="12"/>
        <v>0</v>
      </c>
      <c r="J91" s="23">
        <f t="shared" si="13"/>
        <v>0</v>
      </c>
      <c r="K91" s="23">
        <f t="shared" si="14"/>
        <v>0</v>
      </c>
    </row>
    <row r="92" spans="1:11" ht="25.5">
      <c r="A92" s="29" t="s">
        <v>52</v>
      </c>
      <c r="B92" s="21" t="s">
        <v>53</v>
      </c>
      <c r="C92" s="22">
        <v>152400</v>
      </c>
      <c r="D92" s="22">
        <v>198499</v>
      </c>
      <c r="E92" s="22">
        <v>198499</v>
      </c>
      <c r="F92" s="22">
        <v>152400</v>
      </c>
      <c r="G92" s="22">
        <f t="shared" si="10"/>
        <v>0</v>
      </c>
      <c r="H92" s="22">
        <f t="shared" si="11"/>
        <v>46099</v>
      </c>
      <c r="I92" s="23">
        <f t="shared" si="12"/>
        <v>0</v>
      </c>
      <c r="J92" s="23">
        <f t="shared" si="13"/>
        <v>76.776205421689781</v>
      </c>
      <c r="K92" s="23">
        <f t="shared" si="14"/>
        <v>76.776205421689781</v>
      </c>
    </row>
    <row r="93" spans="1:11" ht="25.5">
      <c r="A93" s="30" t="s">
        <v>564</v>
      </c>
      <c r="B93" s="21" t="s">
        <v>565</v>
      </c>
      <c r="C93" s="22">
        <v>152400</v>
      </c>
      <c r="D93" s="22">
        <v>198499</v>
      </c>
      <c r="E93" s="22">
        <v>198499</v>
      </c>
      <c r="F93" s="22">
        <v>152400</v>
      </c>
      <c r="G93" s="22">
        <f t="shared" si="10"/>
        <v>0</v>
      </c>
      <c r="H93" s="22">
        <f t="shared" si="11"/>
        <v>46099</v>
      </c>
      <c r="I93" s="23">
        <f t="shared" si="12"/>
        <v>0</v>
      </c>
      <c r="J93" s="23">
        <f t="shared" si="13"/>
        <v>76.776205421689781</v>
      </c>
      <c r="K93" s="23">
        <f t="shared" si="14"/>
        <v>76.776205421689781</v>
      </c>
    </row>
    <row r="94" spans="1:11" ht="25.5">
      <c r="A94" s="28" t="s">
        <v>148</v>
      </c>
      <c r="B94" s="21" t="s">
        <v>149</v>
      </c>
      <c r="C94" s="22">
        <v>3923240.3</v>
      </c>
      <c r="D94" s="22">
        <v>17039942</v>
      </c>
      <c r="E94" s="22">
        <v>8109583</v>
      </c>
      <c r="F94" s="22">
        <v>4687309</v>
      </c>
      <c r="G94" s="22">
        <f t="shared" si="10"/>
        <v>764068.70000000019</v>
      </c>
      <c r="H94" s="22">
        <f t="shared" si="11"/>
        <v>3422274</v>
      </c>
      <c r="I94" s="23">
        <f t="shared" si="12"/>
        <v>19.475449923370732</v>
      </c>
      <c r="J94" s="23">
        <f t="shared" si="13"/>
        <v>57.799630387900336</v>
      </c>
      <c r="K94" s="23">
        <f t="shared" si="14"/>
        <v>27.507775554635106</v>
      </c>
    </row>
    <row r="95" spans="1:11" ht="25.5">
      <c r="A95" s="29" t="s">
        <v>168</v>
      </c>
      <c r="B95" s="21" t="s">
        <v>169</v>
      </c>
      <c r="C95" s="22">
        <v>0</v>
      </c>
      <c r="D95" s="22">
        <v>320000</v>
      </c>
      <c r="E95" s="22">
        <v>0</v>
      </c>
      <c r="F95" s="22">
        <v>0</v>
      </c>
      <c r="G95" s="22">
        <f t="shared" si="10"/>
        <v>0</v>
      </c>
      <c r="H95" s="22">
        <f t="shared" si="11"/>
        <v>0</v>
      </c>
      <c r="I95" s="23">
        <f t="shared" si="12"/>
        <v>0</v>
      </c>
      <c r="J95" s="23">
        <f t="shared" si="13"/>
        <v>0</v>
      </c>
      <c r="K95" s="23">
        <f t="shared" si="14"/>
        <v>0</v>
      </c>
    </row>
    <row r="96" spans="1:11" ht="38.25">
      <c r="A96" s="29" t="s">
        <v>150</v>
      </c>
      <c r="B96" s="21" t="s">
        <v>151</v>
      </c>
      <c r="C96" s="22">
        <v>3923240.3</v>
      </c>
      <c r="D96" s="22">
        <v>16719942</v>
      </c>
      <c r="E96" s="22">
        <v>8109583</v>
      </c>
      <c r="F96" s="22">
        <v>4687309</v>
      </c>
      <c r="G96" s="22">
        <f t="shared" si="10"/>
        <v>764068.70000000019</v>
      </c>
      <c r="H96" s="22">
        <f t="shared" si="11"/>
        <v>3422274</v>
      </c>
      <c r="I96" s="23">
        <f t="shared" si="12"/>
        <v>19.475449923370732</v>
      </c>
      <c r="J96" s="23">
        <f t="shared" si="13"/>
        <v>57.799630387900336</v>
      </c>
      <c r="K96" s="23">
        <f t="shared" si="14"/>
        <v>28.034241984810716</v>
      </c>
    </row>
    <row r="97" spans="1:11">
      <c r="A97" s="26" t="s">
        <v>56</v>
      </c>
      <c r="B97" s="21" t="s">
        <v>57</v>
      </c>
      <c r="C97" s="22">
        <v>194319.83</v>
      </c>
      <c r="D97" s="22">
        <v>1578510</v>
      </c>
      <c r="E97" s="22">
        <v>455058</v>
      </c>
      <c r="F97" s="22">
        <v>41660.050000000003</v>
      </c>
      <c r="G97" s="22">
        <f t="shared" si="10"/>
        <v>-152659.77999999997</v>
      </c>
      <c r="H97" s="22">
        <f t="shared" si="11"/>
        <v>413397.95</v>
      </c>
      <c r="I97" s="23">
        <f t="shared" si="12"/>
        <v>-78.56109178358173</v>
      </c>
      <c r="J97" s="23">
        <f t="shared" si="13"/>
        <v>9.1548879483494421</v>
      </c>
      <c r="K97" s="23">
        <f t="shared" si="14"/>
        <v>2.639200891980412</v>
      </c>
    </row>
    <row r="98" spans="1:11">
      <c r="A98" s="27" t="s">
        <v>58</v>
      </c>
      <c r="B98" s="21" t="s">
        <v>59</v>
      </c>
      <c r="C98" s="22">
        <v>194319.83</v>
      </c>
      <c r="D98" s="22">
        <v>1418510</v>
      </c>
      <c r="E98" s="22">
        <v>455058</v>
      </c>
      <c r="F98" s="22">
        <v>41660.050000000003</v>
      </c>
      <c r="G98" s="22">
        <f t="shared" si="10"/>
        <v>-152659.77999999997</v>
      </c>
      <c r="H98" s="22">
        <f t="shared" si="11"/>
        <v>413397.95</v>
      </c>
      <c r="I98" s="23">
        <f t="shared" si="12"/>
        <v>-78.56109178358173</v>
      </c>
      <c r="J98" s="23">
        <f t="shared" si="13"/>
        <v>9.1548879483494421</v>
      </c>
      <c r="K98" s="23">
        <f t="shared" si="14"/>
        <v>2.9368880021994914</v>
      </c>
    </row>
    <row r="99" spans="1:11">
      <c r="A99" s="27" t="s">
        <v>190</v>
      </c>
      <c r="B99" s="21" t="s">
        <v>191</v>
      </c>
      <c r="C99" s="22">
        <v>0</v>
      </c>
      <c r="D99" s="22">
        <v>160000</v>
      </c>
      <c r="E99" s="22">
        <v>0</v>
      </c>
      <c r="F99" s="22">
        <v>0</v>
      </c>
      <c r="G99" s="22">
        <f t="shared" si="10"/>
        <v>0</v>
      </c>
      <c r="H99" s="22">
        <f t="shared" si="11"/>
        <v>0</v>
      </c>
      <c r="I99" s="23">
        <f t="shared" si="12"/>
        <v>0</v>
      </c>
      <c r="J99" s="23">
        <f t="shared" si="13"/>
        <v>0</v>
      </c>
      <c r="K99" s="23">
        <f t="shared" si="14"/>
        <v>0</v>
      </c>
    </row>
    <row r="100" spans="1:11" ht="25.5">
      <c r="A100" s="28" t="s">
        <v>192</v>
      </c>
      <c r="B100" s="21" t="s">
        <v>193</v>
      </c>
      <c r="C100" s="22">
        <v>0</v>
      </c>
      <c r="D100" s="22">
        <v>160000</v>
      </c>
      <c r="E100" s="22">
        <v>0</v>
      </c>
      <c r="F100" s="22">
        <v>0</v>
      </c>
      <c r="G100" s="22">
        <f t="shared" si="10"/>
        <v>0</v>
      </c>
      <c r="H100" s="22">
        <f t="shared" si="11"/>
        <v>0</v>
      </c>
      <c r="I100" s="23">
        <f t="shared" si="12"/>
        <v>0</v>
      </c>
      <c r="J100" s="23">
        <f t="shared" si="13"/>
        <v>0</v>
      </c>
      <c r="K100" s="23">
        <f t="shared" si="14"/>
        <v>0</v>
      </c>
    </row>
    <row r="101" spans="1:11" ht="25.5">
      <c r="A101" s="29" t="s">
        <v>454</v>
      </c>
      <c r="B101" s="21" t="s">
        <v>455</v>
      </c>
      <c r="C101" s="22">
        <v>0</v>
      </c>
      <c r="D101" s="22">
        <v>160000</v>
      </c>
      <c r="E101" s="22">
        <v>0</v>
      </c>
      <c r="F101" s="22">
        <v>0</v>
      </c>
      <c r="G101" s="22">
        <f t="shared" si="10"/>
        <v>0</v>
      </c>
      <c r="H101" s="22">
        <f t="shared" si="11"/>
        <v>0</v>
      </c>
      <c r="I101" s="23">
        <f t="shared" si="12"/>
        <v>0</v>
      </c>
      <c r="J101" s="23">
        <f t="shared" si="13"/>
        <v>0</v>
      </c>
      <c r="K101" s="23">
        <f t="shared" si="14"/>
        <v>0</v>
      </c>
    </row>
    <row r="102" spans="1:11">
      <c r="A102" s="20"/>
      <c r="B102" s="21" t="s">
        <v>60</v>
      </c>
      <c r="C102" s="22">
        <v>122905244.65000001</v>
      </c>
      <c r="D102" s="22">
        <v>-2219907</v>
      </c>
      <c r="E102" s="22">
        <v>-1554576</v>
      </c>
      <c r="F102" s="22">
        <v>118703026.18000001</v>
      </c>
      <c r="G102" s="22">
        <f t="shared" si="10"/>
        <v>-4202218.4699999988</v>
      </c>
      <c r="H102" s="22">
        <f t="shared" si="11"/>
        <v>-120257602.18000001</v>
      </c>
      <c r="I102" s="23">
        <f t="shared" si="12"/>
        <v>-3.4190717263260382</v>
      </c>
      <c r="J102" s="23">
        <f t="shared" si="13"/>
        <v>-7635.7171460256695</v>
      </c>
      <c r="K102" s="23">
        <f t="shared" si="14"/>
        <v>-5347.2071658857785</v>
      </c>
    </row>
    <row r="103" spans="1:11">
      <c r="A103" s="20" t="s">
        <v>61</v>
      </c>
      <c r="B103" s="21" t="s">
        <v>62</v>
      </c>
      <c r="C103" s="22">
        <v>-122905244.65000001</v>
      </c>
      <c r="D103" s="22">
        <v>2219907</v>
      </c>
      <c r="E103" s="22">
        <v>1554576</v>
      </c>
      <c r="F103" s="22">
        <v>-118703026.18000001</v>
      </c>
      <c r="G103" s="22">
        <f t="shared" si="10"/>
        <v>4202218.4699999988</v>
      </c>
      <c r="H103" s="22">
        <f t="shared" si="11"/>
        <v>120257602.18000001</v>
      </c>
      <c r="I103" s="23">
        <f t="shared" si="12"/>
        <v>-3.4190717263260382</v>
      </c>
      <c r="J103" s="23">
        <f t="shared" si="13"/>
        <v>-7635.7171460256695</v>
      </c>
      <c r="K103" s="23">
        <f t="shared" si="14"/>
        <v>-5347.2071658857785</v>
      </c>
    </row>
    <row r="104" spans="1:11">
      <c r="A104" s="26" t="s">
        <v>63</v>
      </c>
      <c r="B104" s="21" t="s">
        <v>64</v>
      </c>
      <c r="C104" s="22">
        <v>-122905244.65000001</v>
      </c>
      <c r="D104" s="22">
        <v>2219907</v>
      </c>
      <c r="E104" s="22">
        <v>1554576</v>
      </c>
      <c r="F104" s="22">
        <v>-118703026.18000001</v>
      </c>
      <c r="G104" s="22">
        <f t="shared" si="10"/>
        <v>4202218.4699999988</v>
      </c>
      <c r="H104" s="22">
        <f t="shared" si="11"/>
        <v>120257602.18000001</v>
      </c>
      <c r="I104" s="23">
        <f t="shared" si="12"/>
        <v>-3.4190717263260382</v>
      </c>
      <c r="J104" s="23">
        <f t="shared" si="13"/>
        <v>-7635.7171460256695</v>
      </c>
      <c r="K104" s="23">
        <f t="shared" si="14"/>
        <v>-5347.2071658857785</v>
      </c>
    </row>
    <row r="105" spans="1:11" ht="25.5">
      <c r="A105" s="27" t="s">
        <v>90</v>
      </c>
      <c r="B105" s="21" t="s">
        <v>91</v>
      </c>
      <c r="C105" s="22">
        <v>-2925967.59</v>
      </c>
      <c r="D105" s="22">
        <v>2219907</v>
      </c>
      <c r="E105" s="22">
        <v>1554576</v>
      </c>
      <c r="F105" s="22">
        <v>-2214883.16</v>
      </c>
      <c r="G105" s="22">
        <f t="shared" si="10"/>
        <v>711084.4299999997</v>
      </c>
      <c r="H105" s="22">
        <f t="shared" si="11"/>
        <v>3769459.16</v>
      </c>
      <c r="I105" s="23">
        <f t="shared" si="12"/>
        <v>-24.302539523344464</v>
      </c>
      <c r="J105" s="23">
        <f t="shared" si="13"/>
        <v>-142.47506458352632</v>
      </c>
      <c r="K105" s="23">
        <f t="shared" si="14"/>
        <v>-99.773691420406351</v>
      </c>
    </row>
    <row r="106" spans="1:11" s="35" customFormat="1">
      <c r="A106" s="31" t="s">
        <v>244</v>
      </c>
      <c r="B106" s="32" t="s">
        <v>566</v>
      </c>
      <c r="C106" s="33"/>
      <c r="D106" s="33"/>
      <c r="E106" s="33"/>
      <c r="F106" s="33"/>
      <c r="G106" s="33"/>
      <c r="H106" s="33"/>
      <c r="I106" s="34"/>
      <c r="J106" s="34"/>
      <c r="K106" s="34"/>
    </row>
    <row r="107" spans="1:11">
      <c r="A107" s="20" t="s">
        <v>26</v>
      </c>
      <c r="B107" s="21" t="s">
        <v>27</v>
      </c>
      <c r="C107" s="22">
        <v>13557919.92</v>
      </c>
      <c r="D107" s="22">
        <v>17805263</v>
      </c>
      <c r="E107" s="22">
        <v>3191953</v>
      </c>
      <c r="F107" s="22">
        <v>12696360.289999999</v>
      </c>
      <c r="G107" s="22">
        <f t="shared" ref="G107:G128" si="15">F107-C107</f>
        <v>-861559.63000000082</v>
      </c>
      <c r="H107" s="22">
        <f t="shared" ref="H107:H128" si="16">E107-F107</f>
        <v>-9504407.2899999991</v>
      </c>
      <c r="I107" s="23">
        <f t="shared" ref="I107:I128" si="17">IF(ISERROR(F107/C107),0,F107/C107*100-100)</f>
        <v>-6.3546593805224489</v>
      </c>
      <c r="J107" s="23">
        <f t="shared" ref="J107:J128" si="18">IF(ISERROR(F107/E107),0,F107/E107*100)</f>
        <v>397.76150494697129</v>
      </c>
      <c r="K107" s="23">
        <f t="shared" ref="K107:K128" si="19">IF(ISERROR(F107/D107),0,F107/D107*100)</f>
        <v>71.306783224712817</v>
      </c>
    </row>
    <row r="108" spans="1:11" ht="25.5">
      <c r="A108" s="26" t="s">
        <v>70</v>
      </c>
      <c r="B108" s="21" t="s">
        <v>71</v>
      </c>
      <c r="C108" s="22">
        <v>1151451.92</v>
      </c>
      <c r="D108" s="22">
        <v>6444372</v>
      </c>
      <c r="E108" s="22">
        <v>1130000</v>
      </c>
      <c r="F108" s="22">
        <v>1335469.29</v>
      </c>
      <c r="G108" s="22">
        <f t="shared" si="15"/>
        <v>184017.37000000011</v>
      </c>
      <c r="H108" s="22">
        <f t="shared" si="16"/>
        <v>-205469.29000000004</v>
      </c>
      <c r="I108" s="23">
        <f t="shared" si="17"/>
        <v>15.981333376038847</v>
      </c>
      <c r="J108" s="23">
        <f t="shared" si="18"/>
        <v>118.18312300884956</v>
      </c>
      <c r="K108" s="23">
        <f t="shared" si="19"/>
        <v>20.723032283052561</v>
      </c>
    </row>
    <row r="109" spans="1:11">
      <c r="A109" s="26" t="s">
        <v>28</v>
      </c>
      <c r="B109" s="21" t="s">
        <v>29</v>
      </c>
      <c r="C109" s="22">
        <v>12406468</v>
      </c>
      <c r="D109" s="22">
        <v>11360891</v>
      </c>
      <c r="E109" s="22">
        <v>2061953</v>
      </c>
      <c r="F109" s="22">
        <v>11360891</v>
      </c>
      <c r="G109" s="22">
        <f t="shared" si="15"/>
        <v>-1045577</v>
      </c>
      <c r="H109" s="22">
        <f t="shared" si="16"/>
        <v>-9298938</v>
      </c>
      <c r="I109" s="23">
        <f t="shared" si="17"/>
        <v>-8.4276765957885829</v>
      </c>
      <c r="J109" s="23">
        <f t="shared" si="18"/>
        <v>550.97720462105588</v>
      </c>
      <c r="K109" s="23">
        <f t="shared" si="19"/>
        <v>100</v>
      </c>
    </row>
    <row r="110" spans="1:11">
      <c r="A110" s="27" t="s">
        <v>30</v>
      </c>
      <c r="B110" s="21" t="s">
        <v>31</v>
      </c>
      <c r="C110" s="22">
        <v>12406468</v>
      </c>
      <c r="D110" s="22">
        <v>11360891</v>
      </c>
      <c r="E110" s="22">
        <v>2061953</v>
      </c>
      <c r="F110" s="22">
        <v>11360891</v>
      </c>
      <c r="G110" s="22">
        <f t="shared" si="15"/>
        <v>-1045577</v>
      </c>
      <c r="H110" s="22">
        <f t="shared" si="16"/>
        <v>-9298938</v>
      </c>
      <c r="I110" s="23">
        <f t="shared" si="17"/>
        <v>-8.4276765957885829</v>
      </c>
      <c r="J110" s="23">
        <f t="shared" si="18"/>
        <v>550.97720462105588</v>
      </c>
      <c r="K110" s="23">
        <f t="shared" si="19"/>
        <v>100</v>
      </c>
    </row>
    <row r="111" spans="1:11">
      <c r="A111" s="20" t="s">
        <v>32</v>
      </c>
      <c r="B111" s="21" t="s">
        <v>33</v>
      </c>
      <c r="C111" s="22">
        <v>2981688.13</v>
      </c>
      <c r="D111" s="22">
        <v>18535263</v>
      </c>
      <c r="E111" s="22">
        <v>3921953</v>
      </c>
      <c r="F111" s="22">
        <v>2775827.53</v>
      </c>
      <c r="G111" s="22">
        <f t="shared" si="15"/>
        <v>-205860.60000000009</v>
      </c>
      <c r="H111" s="22">
        <f t="shared" si="16"/>
        <v>1146125.4700000002</v>
      </c>
      <c r="I111" s="23">
        <f t="shared" si="17"/>
        <v>-6.9041627100014722</v>
      </c>
      <c r="J111" s="23">
        <f t="shared" si="18"/>
        <v>70.776664840195679</v>
      </c>
      <c r="K111" s="23">
        <f t="shared" si="19"/>
        <v>14.975927398494427</v>
      </c>
    </row>
    <row r="112" spans="1:11">
      <c r="A112" s="26" t="s">
        <v>34</v>
      </c>
      <c r="B112" s="21" t="s">
        <v>35</v>
      </c>
      <c r="C112" s="22">
        <v>2981688.13</v>
      </c>
      <c r="D112" s="22">
        <v>18249312</v>
      </c>
      <c r="E112" s="22">
        <v>3721953</v>
      </c>
      <c r="F112" s="22">
        <v>2775827.53</v>
      </c>
      <c r="G112" s="22">
        <f t="shared" si="15"/>
        <v>-205860.60000000009</v>
      </c>
      <c r="H112" s="22">
        <f t="shared" si="16"/>
        <v>946125.4700000002</v>
      </c>
      <c r="I112" s="23">
        <f t="shared" si="17"/>
        <v>-6.9041627100014722</v>
      </c>
      <c r="J112" s="23">
        <f t="shared" si="18"/>
        <v>74.579865194428834</v>
      </c>
      <c r="K112" s="23">
        <f t="shared" si="19"/>
        <v>15.210587281317784</v>
      </c>
    </row>
    <row r="113" spans="1:11">
      <c r="A113" s="27" t="s">
        <v>36</v>
      </c>
      <c r="B113" s="21" t="s">
        <v>37</v>
      </c>
      <c r="C113" s="22">
        <v>2876532.13</v>
      </c>
      <c r="D113" s="22">
        <v>16710563</v>
      </c>
      <c r="E113" s="22">
        <v>2900000</v>
      </c>
      <c r="F113" s="22">
        <v>2670671.5299999998</v>
      </c>
      <c r="G113" s="22">
        <f t="shared" si="15"/>
        <v>-205860.60000000009</v>
      </c>
      <c r="H113" s="22">
        <f t="shared" si="16"/>
        <v>229328.4700000002</v>
      </c>
      <c r="I113" s="23">
        <f t="shared" si="17"/>
        <v>-7.1565548617737846</v>
      </c>
      <c r="J113" s="23">
        <f t="shared" si="18"/>
        <v>92.092121724137925</v>
      </c>
      <c r="K113" s="23">
        <f t="shared" si="19"/>
        <v>15.981936275875325</v>
      </c>
    </row>
    <row r="114" spans="1:11">
      <c r="A114" s="28" t="s">
        <v>38</v>
      </c>
      <c r="B114" s="21" t="s">
        <v>39</v>
      </c>
      <c r="C114" s="22">
        <v>2404974.3199999998</v>
      </c>
      <c r="D114" s="22">
        <v>14415301</v>
      </c>
      <c r="E114" s="22">
        <v>2450000</v>
      </c>
      <c r="F114" s="22">
        <v>2188602.19</v>
      </c>
      <c r="G114" s="22">
        <f t="shared" si="15"/>
        <v>-216372.12999999989</v>
      </c>
      <c r="H114" s="22">
        <f t="shared" si="16"/>
        <v>261397.81000000006</v>
      </c>
      <c r="I114" s="23">
        <f t="shared" si="17"/>
        <v>-8.9968582284071914</v>
      </c>
      <c r="J114" s="23">
        <f t="shared" si="18"/>
        <v>89.33070163265306</v>
      </c>
      <c r="K114" s="23">
        <f t="shared" si="19"/>
        <v>15.182493865372635</v>
      </c>
    </row>
    <row r="115" spans="1:11">
      <c r="A115" s="28" t="s">
        <v>40</v>
      </c>
      <c r="B115" s="21" t="s">
        <v>41</v>
      </c>
      <c r="C115" s="22">
        <v>471557.81</v>
      </c>
      <c r="D115" s="22">
        <v>2295262</v>
      </c>
      <c r="E115" s="22">
        <v>450000</v>
      </c>
      <c r="F115" s="22">
        <v>482069.34</v>
      </c>
      <c r="G115" s="22">
        <f t="shared" si="15"/>
        <v>10511.530000000028</v>
      </c>
      <c r="H115" s="22">
        <f t="shared" si="16"/>
        <v>-32069.340000000026</v>
      </c>
      <c r="I115" s="23">
        <f t="shared" si="17"/>
        <v>2.2291073919441686</v>
      </c>
      <c r="J115" s="23">
        <f t="shared" si="18"/>
        <v>107.12652</v>
      </c>
      <c r="K115" s="23">
        <f t="shared" si="19"/>
        <v>21.002802294465731</v>
      </c>
    </row>
    <row r="116" spans="1:11">
      <c r="A116" s="29" t="s">
        <v>82</v>
      </c>
      <c r="B116" s="21" t="s">
        <v>83</v>
      </c>
      <c r="C116" s="22">
        <v>2772</v>
      </c>
      <c r="D116" s="22">
        <v>0</v>
      </c>
      <c r="E116" s="22">
        <v>0</v>
      </c>
      <c r="F116" s="22">
        <v>0</v>
      </c>
      <c r="G116" s="22">
        <f t="shared" si="15"/>
        <v>-2772</v>
      </c>
      <c r="H116" s="22">
        <f t="shared" si="16"/>
        <v>0</v>
      </c>
      <c r="I116" s="23">
        <f t="shared" si="17"/>
        <v>-100</v>
      </c>
      <c r="J116" s="23">
        <f t="shared" si="18"/>
        <v>0</v>
      </c>
      <c r="K116" s="23">
        <f t="shared" si="19"/>
        <v>0</v>
      </c>
    </row>
    <row r="117" spans="1:11" ht="25.5">
      <c r="A117" s="27" t="s">
        <v>48</v>
      </c>
      <c r="B117" s="21" t="s">
        <v>49</v>
      </c>
      <c r="C117" s="22">
        <v>105156</v>
      </c>
      <c r="D117" s="22">
        <v>1538749</v>
      </c>
      <c r="E117" s="22">
        <v>821953</v>
      </c>
      <c r="F117" s="22">
        <v>105156</v>
      </c>
      <c r="G117" s="22">
        <f t="shared" si="15"/>
        <v>0</v>
      </c>
      <c r="H117" s="22">
        <f t="shared" si="16"/>
        <v>716797</v>
      </c>
      <c r="I117" s="23">
        <f t="shared" si="17"/>
        <v>0</v>
      </c>
      <c r="J117" s="23">
        <f t="shared" si="18"/>
        <v>12.793432227876778</v>
      </c>
      <c r="K117" s="23">
        <f t="shared" si="19"/>
        <v>6.8338630926811321</v>
      </c>
    </row>
    <row r="118" spans="1:11">
      <c r="A118" s="28" t="s">
        <v>50</v>
      </c>
      <c r="B118" s="21" t="s">
        <v>51</v>
      </c>
      <c r="C118" s="22">
        <v>105156</v>
      </c>
      <c r="D118" s="22">
        <v>105156</v>
      </c>
      <c r="E118" s="22">
        <v>105156</v>
      </c>
      <c r="F118" s="22">
        <v>105156</v>
      </c>
      <c r="G118" s="22">
        <f t="shared" si="15"/>
        <v>0</v>
      </c>
      <c r="H118" s="22">
        <f t="shared" si="16"/>
        <v>0</v>
      </c>
      <c r="I118" s="23">
        <f t="shared" si="17"/>
        <v>0</v>
      </c>
      <c r="J118" s="23">
        <f t="shared" si="18"/>
        <v>100</v>
      </c>
      <c r="K118" s="23">
        <f t="shared" si="19"/>
        <v>100</v>
      </c>
    </row>
    <row r="119" spans="1:11" ht="25.5">
      <c r="A119" s="29" t="s">
        <v>52</v>
      </c>
      <c r="B119" s="21" t="s">
        <v>53</v>
      </c>
      <c r="C119" s="22">
        <v>105156</v>
      </c>
      <c r="D119" s="22">
        <v>105156</v>
      </c>
      <c r="E119" s="22">
        <v>105156</v>
      </c>
      <c r="F119" s="22">
        <v>105156</v>
      </c>
      <c r="G119" s="22">
        <f t="shared" si="15"/>
        <v>0</v>
      </c>
      <c r="H119" s="22">
        <f t="shared" si="16"/>
        <v>0</v>
      </c>
      <c r="I119" s="23">
        <f t="shared" si="17"/>
        <v>0</v>
      </c>
      <c r="J119" s="23">
        <f t="shared" si="18"/>
        <v>100</v>
      </c>
      <c r="K119" s="23">
        <f t="shared" si="19"/>
        <v>100</v>
      </c>
    </row>
    <row r="120" spans="1:11" ht="25.5">
      <c r="A120" s="30" t="s">
        <v>564</v>
      </c>
      <c r="B120" s="21" t="s">
        <v>565</v>
      </c>
      <c r="C120" s="22">
        <v>105156</v>
      </c>
      <c r="D120" s="22">
        <v>105156</v>
      </c>
      <c r="E120" s="22">
        <v>105156</v>
      </c>
      <c r="F120" s="22">
        <v>105156</v>
      </c>
      <c r="G120" s="22">
        <f t="shared" si="15"/>
        <v>0</v>
      </c>
      <c r="H120" s="22">
        <f t="shared" si="16"/>
        <v>0</v>
      </c>
      <c r="I120" s="23">
        <f t="shared" si="17"/>
        <v>0</v>
      </c>
      <c r="J120" s="23">
        <f t="shared" si="18"/>
        <v>100</v>
      </c>
      <c r="K120" s="23">
        <f t="shared" si="19"/>
        <v>100</v>
      </c>
    </row>
    <row r="121" spans="1:11" ht="25.5">
      <c r="A121" s="28" t="s">
        <v>148</v>
      </c>
      <c r="B121" s="21" t="s">
        <v>149</v>
      </c>
      <c r="C121" s="22">
        <v>0</v>
      </c>
      <c r="D121" s="22">
        <v>1433593</v>
      </c>
      <c r="E121" s="22">
        <v>716797</v>
      </c>
      <c r="F121" s="22">
        <v>0</v>
      </c>
      <c r="G121" s="22">
        <f t="shared" si="15"/>
        <v>0</v>
      </c>
      <c r="H121" s="22">
        <f t="shared" si="16"/>
        <v>716797</v>
      </c>
      <c r="I121" s="23">
        <f t="shared" si="17"/>
        <v>0</v>
      </c>
      <c r="J121" s="23">
        <f t="shared" si="18"/>
        <v>0</v>
      </c>
      <c r="K121" s="23">
        <f t="shared" si="19"/>
        <v>0</v>
      </c>
    </row>
    <row r="122" spans="1:11" ht="38.25">
      <c r="A122" s="29" t="s">
        <v>150</v>
      </c>
      <c r="B122" s="21" t="s">
        <v>151</v>
      </c>
      <c r="C122" s="22">
        <v>0</v>
      </c>
      <c r="D122" s="22">
        <v>1433593</v>
      </c>
      <c r="E122" s="22">
        <v>716797</v>
      </c>
      <c r="F122" s="22">
        <v>0</v>
      </c>
      <c r="G122" s="22">
        <f t="shared" si="15"/>
        <v>0</v>
      </c>
      <c r="H122" s="22">
        <f t="shared" si="16"/>
        <v>716797</v>
      </c>
      <c r="I122" s="23">
        <f t="shared" si="17"/>
        <v>0</v>
      </c>
      <c r="J122" s="23">
        <f t="shared" si="18"/>
        <v>0</v>
      </c>
      <c r="K122" s="23">
        <f t="shared" si="19"/>
        <v>0</v>
      </c>
    </row>
    <row r="123" spans="1:11">
      <c r="A123" s="26" t="s">
        <v>56</v>
      </c>
      <c r="B123" s="21" t="s">
        <v>57</v>
      </c>
      <c r="C123" s="22">
        <v>0</v>
      </c>
      <c r="D123" s="22">
        <v>285951</v>
      </c>
      <c r="E123" s="22">
        <v>200000</v>
      </c>
      <c r="F123" s="22">
        <v>0</v>
      </c>
      <c r="G123" s="22">
        <f t="shared" si="15"/>
        <v>0</v>
      </c>
      <c r="H123" s="22">
        <f t="shared" si="16"/>
        <v>200000</v>
      </c>
      <c r="I123" s="23">
        <f t="shared" si="17"/>
        <v>0</v>
      </c>
      <c r="J123" s="23">
        <f t="shared" si="18"/>
        <v>0</v>
      </c>
      <c r="K123" s="23">
        <f t="shared" si="19"/>
        <v>0</v>
      </c>
    </row>
    <row r="124" spans="1:11">
      <c r="A124" s="27" t="s">
        <v>58</v>
      </c>
      <c r="B124" s="21" t="s">
        <v>59</v>
      </c>
      <c r="C124" s="22">
        <v>0</v>
      </c>
      <c r="D124" s="22">
        <v>285951</v>
      </c>
      <c r="E124" s="22">
        <v>200000</v>
      </c>
      <c r="F124" s="22">
        <v>0</v>
      </c>
      <c r="G124" s="22">
        <f t="shared" si="15"/>
        <v>0</v>
      </c>
      <c r="H124" s="22">
        <f t="shared" si="16"/>
        <v>200000</v>
      </c>
      <c r="I124" s="23">
        <f t="shared" si="17"/>
        <v>0</v>
      </c>
      <c r="J124" s="23">
        <f t="shared" si="18"/>
        <v>0</v>
      </c>
      <c r="K124" s="23">
        <f t="shared" si="19"/>
        <v>0</v>
      </c>
    </row>
    <row r="125" spans="1:11">
      <c r="A125" s="20"/>
      <c r="B125" s="21" t="s">
        <v>60</v>
      </c>
      <c r="C125" s="22">
        <v>10576231.789999999</v>
      </c>
      <c r="D125" s="22">
        <v>-730000</v>
      </c>
      <c r="E125" s="22">
        <v>-730000</v>
      </c>
      <c r="F125" s="22">
        <v>9920532.7599999998</v>
      </c>
      <c r="G125" s="22">
        <f t="shared" si="15"/>
        <v>-655699.02999999933</v>
      </c>
      <c r="H125" s="22">
        <f t="shared" si="16"/>
        <v>-10650532.76</v>
      </c>
      <c r="I125" s="23">
        <f t="shared" si="17"/>
        <v>-6.199741486565884</v>
      </c>
      <c r="J125" s="23">
        <f t="shared" si="18"/>
        <v>-1358.9770904109589</v>
      </c>
      <c r="K125" s="23">
        <f t="shared" si="19"/>
        <v>-1358.9770904109589</v>
      </c>
    </row>
    <row r="126" spans="1:11">
      <c r="A126" s="20" t="s">
        <v>61</v>
      </c>
      <c r="B126" s="21" t="s">
        <v>62</v>
      </c>
      <c r="C126" s="22">
        <v>-10576231.789999999</v>
      </c>
      <c r="D126" s="22">
        <v>730000</v>
      </c>
      <c r="E126" s="22">
        <v>730000</v>
      </c>
      <c r="F126" s="22">
        <v>-9920532.7599999998</v>
      </c>
      <c r="G126" s="22">
        <f t="shared" si="15"/>
        <v>655699.02999999933</v>
      </c>
      <c r="H126" s="22">
        <f t="shared" si="16"/>
        <v>10650532.76</v>
      </c>
      <c r="I126" s="23">
        <f t="shared" si="17"/>
        <v>-6.199741486565884</v>
      </c>
      <c r="J126" s="23">
        <f t="shared" si="18"/>
        <v>-1358.9770904109589</v>
      </c>
      <c r="K126" s="23">
        <f t="shared" si="19"/>
        <v>-1358.9770904109589</v>
      </c>
    </row>
    <row r="127" spans="1:11">
      <c r="A127" s="26" t="s">
        <v>63</v>
      </c>
      <c r="B127" s="21" t="s">
        <v>64</v>
      </c>
      <c r="C127" s="22">
        <v>-10576231.789999999</v>
      </c>
      <c r="D127" s="22">
        <v>730000</v>
      </c>
      <c r="E127" s="22">
        <v>730000</v>
      </c>
      <c r="F127" s="22">
        <v>-9920532.7599999998</v>
      </c>
      <c r="G127" s="22">
        <f t="shared" si="15"/>
        <v>655699.02999999933</v>
      </c>
      <c r="H127" s="22">
        <f t="shared" si="16"/>
        <v>10650532.76</v>
      </c>
      <c r="I127" s="23">
        <f t="shared" si="17"/>
        <v>-6.199741486565884</v>
      </c>
      <c r="J127" s="23">
        <f t="shared" si="18"/>
        <v>-1358.9770904109589</v>
      </c>
      <c r="K127" s="23">
        <f t="shared" si="19"/>
        <v>-1358.9770904109589</v>
      </c>
    </row>
    <row r="128" spans="1:11" ht="25.5">
      <c r="A128" s="27" t="s">
        <v>90</v>
      </c>
      <c r="B128" s="21" t="s">
        <v>91</v>
      </c>
      <c r="C128" s="22">
        <v>-910000</v>
      </c>
      <c r="D128" s="22">
        <v>730000</v>
      </c>
      <c r="E128" s="22">
        <v>730000</v>
      </c>
      <c r="F128" s="22">
        <v>-730000</v>
      </c>
      <c r="G128" s="22">
        <f t="shared" si="15"/>
        <v>180000</v>
      </c>
      <c r="H128" s="22">
        <f t="shared" si="16"/>
        <v>1460000</v>
      </c>
      <c r="I128" s="23">
        <f t="shared" si="17"/>
        <v>-19.780219780219781</v>
      </c>
      <c r="J128" s="23">
        <f t="shared" si="18"/>
        <v>-100</v>
      </c>
      <c r="K128" s="23">
        <f t="shared" si="19"/>
        <v>-100</v>
      </c>
    </row>
    <row r="129" spans="1:11" s="35" customFormat="1" ht="25.5">
      <c r="A129" s="36" t="s">
        <v>567</v>
      </c>
      <c r="B129" s="32" t="s">
        <v>568</v>
      </c>
      <c r="C129" s="33"/>
      <c r="D129" s="33"/>
      <c r="E129" s="33"/>
      <c r="F129" s="33"/>
      <c r="G129" s="33"/>
      <c r="H129" s="33"/>
      <c r="I129" s="34"/>
      <c r="J129" s="34"/>
      <c r="K129" s="34"/>
    </row>
    <row r="130" spans="1:11">
      <c r="A130" s="20" t="s">
        <v>26</v>
      </c>
      <c r="B130" s="21" t="s">
        <v>27</v>
      </c>
      <c r="C130" s="22">
        <v>11989436.92</v>
      </c>
      <c r="D130" s="22">
        <v>16371670</v>
      </c>
      <c r="E130" s="22">
        <v>2475156</v>
      </c>
      <c r="F130" s="22">
        <v>11262767.289999999</v>
      </c>
      <c r="G130" s="22">
        <f t="shared" ref="G130:G149" si="20">F130-C130</f>
        <v>-726669.63000000082</v>
      </c>
      <c r="H130" s="22">
        <f t="shared" ref="H130:H149" si="21">E130-F130</f>
        <v>-8787611.2899999991</v>
      </c>
      <c r="I130" s="23">
        <f t="shared" ref="I130:I149" si="22">IF(ISERROR(F130/C130),0,F130/C130*100-100)</f>
        <v>-6.0609154111968166</v>
      </c>
      <c r="J130" s="23">
        <f t="shared" ref="J130:J149" si="23">IF(ISERROR(F130/E130),0,F130/E130*100)</f>
        <v>455.03262380229768</v>
      </c>
      <c r="K130" s="23">
        <f t="shared" ref="K130:K149" si="24">IF(ISERROR(F130/D130),0,F130/D130*100)</f>
        <v>68.7942481738271</v>
      </c>
    </row>
    <row r="131" spans="1:11" ht="25.5">
      <c r="A131" s="26" t="s">
        <v>70</v>
      </c>
      <c r="B131" s="21" t="s">
        <v>71</v>
      </c>
      <c r="C131" s="22">
        <v>1151451.92</v>
      </c>
      <c r="D131" s="22">
        <v>6444372</v>
      </c>
      <c r="E131" s="22">
        <v>1130000</v>
      </c>
      <c r="F131" s="22">
        <v>1335469.29</v>
      </c>
      <c r="G131" s="22">
        <f t="shared" si="20"/>
        <v>184017.37000000011</v>
      </c>
      <c r="H131" s="22">
        <f t="shared" si="21"/>
        <v>-205469.29000000004</v>
      </c>
      <c r="I131" s="23">
        <f t="shared" si="22"/>
        <v>15.981333376038847</v>
      </c>
      <c r="J131" s="23">
        <f t="shared" si="23"/>
        <v>118.18312300884956</v>
      </c>
      <c r="K131" s="23">
        <f t="shared" si="24"/>
        <v>20.723032283052561</v>
      </c>
    </row>
    <row r="132" spans="1:11">
      <c r="A132" s="26" t="s">
        <v>28</v>
      </c>
      <c r="B132" s="21" t="s">
        <v>29</v>
      </c>
      <c r="C132" s="22">
        <v>10837985</v>
      </c>
      <c r="D132" s="22">
        <v>9927298</v>
      </c>
      <c r="E132" s="22">
        <v>1345156</v>
      </c>
      <c r="F132" s="22">
        <v>9927298</v>
      </c>
      <c r="G132" s="22">
        <f t="shared" si="20"/>
        <v>-910687</v>
      </c>
      <c r="H132" s="22">
        <f t="shared" si="21"/>
        <v>-8582142</v>
      </c>
      <c r="I132" s="23">
        <f t="shared" si="22"/>
        <v>-8.402733533954887</v>
      </c>
      <c r="J132" s="23">
        <f t="shared" si="23"/>
        <v>738.003473203108</v>
      </c>
      <c r="K132" s="23">
        <f t="shared" si="24"/>
        <v>100</v>
      </c>
    </row>
    <row r="133" spans="1:11">
      <c r="A133" s="27" t="s">
        <v>30</v>
      </c>
      <c r="B133" s="21" t="s">
        <v>31</v>
      </c>
      <c r="C133" s="22">
        <v>10837985</v>
      </c>
      <c r="D133" s="22">
        <v>9927298</v>
      </c>
      <c r="E133" s="22">
        <v>1345156</v>
      </c>
      <c r="F133" s="22">
        <v>9927298</v>
      </c>
      <c r="G133" s="22">
        <f t="shared" si="20"/>
        <v>-910687</v>
      </c>
      <c r="H133" s="22">
        <f t="shared" si="21"/>
        <v>-8582142</v>
      </c>
      <c r="I133" s="23">
        <f t="shared" si="22"/>
        <v>-8.402733533954887</v>
      </c>
      <c r="J133" s="23">
        <f t="shared" si="23"/>
        <v>738.003473203108</v>
      </c>
      <c r="K133" s="23">
        <f t="shared" si="24"/>
        <v>100</v>
      </c>
    </row>
    <row r="134" spans="1:11">
      <c r="A134" s="20" t="s">
        <v>32</v>
      </c>
      <c r="B134" s="21" t="s">
        <v>33</v>
      </c>
      <c r="C134" s="22">
        <v>2981688.13</v>
      </c>
      <c r="D134" s="22">
        <v>17101670</v>
      </c>
      <c r="E134" s="22">
        <v>3205156</v>
      </c>
      <c r="F134" s="22">
        <v>2775827.53</v>
      </c>
      <c r="G134" s="22">
        <f t="shared" si="20"/>
        <v>-205860.60000000009</v>
      </c>
      <c r="H134" s="22">
        <f t="shared" si="21"/>
        <v>429328.4700000002</v>
      </c>
      <c r="I134" s="23">
        <f t="shared" si="22"/>
        <v>-6.9041627100014722</v>
      </c>
      <c r="J134" s="23">
        <f t="shared" si="23"/>
        <v>86.605067896851196</v>
      </c>
      <c r="K134" s="23">
        <f t="shared" si="24"/>
        <v>16.231324367737184</v>
      </c>
    </row>
    <row r="135" spans="1:11">
      <c r="A135" s="26" t="s">
        <v>34</v>
      </c>
      <c r="B135" s="21" t="s">
        <v>35</v>
      </c>
      <c r="C135" s="22">
        <v>2981688.13</v>
      </c>
      <c r="D135" s="22">
        <v>16815719</v>
      </c>
      <c r="E135" s="22">
        <v>3005156</v>
      </c>
      <c r="F135" s="22">
        <v>2775827.53</v>
      </c>
      <c r="G135" s="22">
        <f t="shared" si="20"/>
        <v>-205860.60000000009</v>
      </c>
      <c r="H135" s="22">
        <f t="shared" si="21"/>
        <v>229328.4700000002</v>
      </c>
      <c r="I135" s="23">
        <f t="shared" si="22"/>
        <v>-6.9041627100014722</v>
      </c>
      <c r="J135" s="23">
        <f t="shared" si="23"/>
        <v>92.368833098847432</v>
      </c>
      <c r="K135" s="23">
        <f t="shared" si="24"/>
        <v>16.507337747496852</v>
      </c>
    </row>
    <row r="136" spans="1:11">
      <c r="A136" s="27" t="s">
        <v>36</v>
      </c>
      <c r="B136" s="21" t="s">
        <v>37</v>
      </c>
      <c r="C136" s="22">
        <v>2876532.13</v>
      </c>
      <c r="D136" s="22">
        <v>16710563</v>
      </c>
      <c r="E136" s="22">
        <v>2900000</v>
      </c>
      <c r="F136" s="22">
        <v>2670671.5299999998</v>
      </c>
      <c r="G136" s="22">
        <f t="shared" si="20"/>
        <v>-205860.60000000009</v>
      </c>
      <c r="H136" s="22">
        <f t="shared" si="21"/>
        <v>229328.4700000002</v>
      </c>
      <c r="I136" s="23">
        <f t="shared" si="22"/>
        <v>-7.1565548617737846</v>
      </c>
      <c r="J136" s="23">
        <f t="shared" si="23"/>
        <v>92.092121724137925</v>
      </c>
      <c r="K136" s="23">
        <f t="shared" si="24"/>
        <v>15.981936275875325</v>
      </c>
    </row>
    <row r="137" spans="1:11">
      <c r="A137" s="28" t="s">
        <v>38</v>
      </c>
      <c r="B137" s="21" t="s">
        <v>39</v>
      </c>
      <c r="C137" s="22">
        <v>2404974.3199999998</v>
      </c>
      <c r="D137" s="22">
        <v>14415301</v>
      </c>
      <c r="E137" s="22">
        <v>2450000</v>
      </c>
      <c r="F137" s="22">
        <v>2188602.19</v>
      </c>
      <c r="G137" s="22">
        <f t="shared" si="20"/>
        <v>-216372.12999999989</v>
      </c>
      <c r="H137" s="22">
        <f t="shared" si="21"/>
        <v>261397.81000000006</v>
      </c>
      <c r="I137" s="23">
        <f t="shared" si="22"/>
        <v>-8.9968582284071914</v>
      </c>
      <c r="J137" s="23">
        <f t="shared" si="23"/>
        <v>89.33070163265306</v>
      </c>
      <c r="K137" s="23">
        <f t="shared" si="24"/>
        <v>15.182493865372635</v>
      </c>
    </row>
    <row r="138" spans="1:11">
      <c r="A138" s="28" t="s">
        <v>40</v>
      </c>
      <c r="B138" s="21" t="s">
        <v>41</v>
      </c>
      <c r="C138" s="22">
        <v>471557.81</v>
      </c>
      <c r="D138" s="22">
        <v>2295262</v>
      </c>
      <c r="E138" s="22">
        <v>450000</v>
      </c>
      <c r="F138" s="22">
        <v>482069.34</v>
      </c>
      <c r="G138" s="22">
        <f t="shared" si="20"/>
        <v>10511.530000000028</v>
      </c>
      <c r="H138" s="22">
        <f t="shared" si="21"/>
        <v>-32069.340000000026</v>
      </c>
      <c r="I138" s="23">
        <f t="shared" si="22"/>
        <v>2.2291073919441686</v>
      </c>
      <c r="J138" s="23">
        <f t="shared" si="23"/>
        <v>107.12652</v>
      </c>
      <c r="K138" s="23">
        <f t="shared" si="24"/>
        <v>21.002802294465731</v>
      </c>
    </row>
    <row r="139" spans="1:11">
      <c r="A139" s="29" t="s">
        <v>82</v>
      </c>
      <c r="B139" s="21" t="s">
        <v>83</v>
      </c>
      <c r="C139" s="22">
        <v>2772</v>
      </c>
      <c r="D139" s="22">
        <v>0</v>
      </c>
      <c r="E139" s="22">
        <v>0</v>
      </c>
      <c r="F139" s="22">
        <v>0</v>
      </c>
      <c r="G139" s="22">
        <f t="shared" si="20"/>
        <v>-2772</v>
      </c>
      <c r="H139" s="22">
        <f t="shared" si="21"/>
        <v>0</v>
      </c>
      <c r="I139" s="23">
        <f t="shared" si="22"/>
        <v>-100</v>
      </c>
      <c r="J139" s="23">
        <f t="shared" si="23"/>
        <v>0</v>
      </c>
      <c r="K139" s="23">
        <f t="shared" si="24"/>
        <v>0</v>
      </c>
    </row>
    <row r="140" spans="1:11" ht="25.5">
      <c r="A140" s="27" t="s">
        <v>48</v>
      </c>
      <c r="B140" s="21" t="s">
        <v>49</v>
      </c>
      <c r="C140" s="22">
        <v>105156</v>
      </c>
      <c r="D140" s="22">
        <v>105156</v>
      </c>
      <c r="E140" s="22">
        <v>105156</v>
      </c>
      <c r="F140" s="22">
        <v>105156</v>
      </c>
      <c r="G140" s="22">
        <f t="shared" si="20"/>
        <v>0</v>
      </c>
      <c r="H140" s="22">
        <f t="shared" si="21"/>
        <v>0</v>
      </c>
      <c r="I140" s="23">
        <f t="shared" si="22"/>
        <v>0</v>
      </c>
      <c r="J140" s="23">
        <f t="shared" si="23"/>
        <v>100</v>
      </c>
      <c r="K140" s="23">
        <f t="shared" si="24"/>
        <v>100</v>
      </c>
    </row>
    <row r="141" spans="1:11">
      <c r="A141" s="28" t="s">
        <v>50</v>
      </c>
      <c r="B141" s="21" t="s">
        <v>51</v>
      </c>
      <c r="C141" s="22">
        <v>105156</v>
      </c>
      <c r="D141" s="22">
        <v>105156</v>
      </c>
      <c r="E141" s="22">
        <v>105156</v>
      </c>
      <c r="F141" s="22">
        <v>105156</v>
      </c>
      <c r="G141" s="22">
        <f t="shared" si="20"/>
        <v>0</v>
      </c>
      <c r="H141" s="22">
        <f t="shared" si="21"/>
        <v>0</v>
      </c>
      <c r="I141" s="23">
        <f t="shared" si="22"/>
        <v>0</v>
      </c>
      <c r="J141" s="23">
        <f t="shared" si="23"/>
        <v>100</v>
      </c>
      <c r="K141" s="23">
        <f t="shared" si="24"/>
        <v>100</v>
      </c>
    </row>
    <row r="142" spans="1:11" ht="25.5">
      <c r="A142" s="29" t="s">
        <v>52</v>
      </c>
      <c r="B142" s="21" t="s">
        <v>53</v>
      </c>
      <c r="C142" s="22">
        <v>105156</v>
      </c>
      <c r="D142" s="22">
        <v>105156</v>
      </c>
      <c r="E142" s="22">
        <v>105156</v>
      </c>
      <c r="F142" s="22">
        <v>105156</v>
      </c>
      <c r="G142" s="22">
        <f t="shared" si="20"/>
        <v>0</v>
      </c>
      <c r="H142" s="22">
        <f t="shared" si="21"/>
        <v>0</v>
      </c>
      <c r="I142" s="23">
        <f t="shared" si="22"/>
        <v>0</v>
      </c>
      <c r="J142" s="23">
        <f t="shared" si="23"/>
        <v>100</v>
      </c>
      <c r="K142" s="23">
        <f t="shared" si="24"/>
        <v>100</v>
      </c>
    </row>
    <row r="143" spans="1:11" ht="25.5">
      <c r="A143" s="30" t="s">
        <v>564</v>
      </c>
      <c r="B143" s="21" t="s">
        <v>565</v>
      </c>
      <c r="C143" s="22">
        <v>105156</v>
      </c>
      <c r="D143" s="22">
        <v>105156</v>
      </c>
      <c r="E143" s="22">
        <v>105156</v>
      </c>
      <c r="F143" s="22">
        <v>105156</v>
      </c>
      <c r="G143" s="22">
        <f t="shared" si="20"/>
        <v>0</v>
      </c>
      <c r="H143" s="22">
        <f t="shared" si="21"/>
        <v>0</v>
      </c>
      <c r="I143" s="23">
        <f t="shared" si="22"/>
        <v>0</v>
      </c>
      <c r="J143" s="23">
        <f t="shared" si="23"/>
        <v>100</v>
      </c>
      <c r="K143" s="23">
        <f t="shared" si="24"/>
        <v>100</v>
      </c>
    </row>
    <row r="144" spans="1:11">
      <c r="A144" s="26" t="s">
        <v>56</v>
      </c>
      <c r="B144" s="21" t="s">
        <v>57</v>
      </c>
      <c r="C144" s="22">
        <v>0</v>
      </c>
      <c r="D144" s="22">
        <v>285951</v>
      </c>
      <c r="E144" s="22">
        <v>200000</v>
      </c>
      <c r="F144" s="22">
        <v>0</v>
      </c>
      <c r="G144" s="22">
        <f t="shared" si="20"/>
        <v>0</v>
      </c>
      <c r="H144" s="22">
        <f t="shared" si="21"/>
        <v>200000</v>
      </c>
      <c r="I144" s="23">
        <f t="shared" si="22"/>
        <v>0</v>
      </c>
      <c r="J144" s="23">
        <f t="shared" si="23"/>
        <v>0</v>
      </c>
      <c r="K144" s="23">
        <f t="shared" si="24"/>
        <v>0</v>
      </c>
    </row>
    <row r="145" spans="1:11">
      <c r="A145" s="27" t="s">
        <v>58</v>
      </c>
      <c r="B145" s="21" t="s">
        <v>59</v>
      </c>
      <c r="C145" s="22">
        <v>0</v>
      </c>
      <c r="D145" s="22">
        <v>285951</v>
      </c>
      <c r="E145" s="22">
        <v>200000</v>
      </c>
      <c r="F145" s="22">
        <v>0</v>
      </c>
      <c r="G145" s="22">
        <f t="shared" si="20"/>
        <v>0</v>
      </c>
      <c r="H145" s="22">
        <f t="shared" si="21"/>
        <v>200000</v>
      </c>
      <c r="I145" s="23">
        <f t="shared" si="22"/>
        <v>0</v>
      </c>
      <c r="J145" s="23">
        <f t="shared" si="23"/>
        <v>0</v>
      </c>
      <c r="K145" s="23">
        <f t="shared" si="24"/>
        <v>0</v>
      </c>
    </row>
    <row r="146" spans="1:11">
      <c r="A146" s="20"/>
      <c r="B146" s="21" t="s">
        <v>60</v>
      </c>
      <c r="C146" s="22">
        <v>9007748.7899999991</v>
      </c>
      <c r="D146" s="22">
        <v>-730000</v>
      </c>
      <c r="E146" s="22">
        <v>-730000</v>
      </c>
      <c r="F146" s="22">
        <v>8486939.7599999998</v>
      </c>
      <c r="G146" s="22">
        <f t="shared" si="20"/>
        <v>-520809.02999999933</v>
      </c>
      <c r="H146" s="22">
        <f t="shared" si="21"/>
        <v>-9216939.7599999998</v>
      </c>
      <c r="I146" s="23">
        <f t="shared" si="22"/>
        <v>-5.7817890145668684</v>
      </c>
      <c r="J146" s="23">
        <f t="shared" si="23"/>
        <v>-1162.5944876712329</v>
      </c>
      <c r="K146" s="23">
        <f t="shared" si="24"/>
        <v>-1162.5944876712329</v>
      </c>
    </row>
    <row r="147" spans="1:11">
      <c r="A147" s="20" t="s">
        <v>61</v>
      </c>
      <c r="B147" s="21" t="s">
        <v>62</v>
      </c>
      <c r="C147" s="22">
        <v>-9007748.7899999991</v>
      </c>
      <c r="D147" s="22">
        <v>730000</v>
      </c>
      <c r="E147" s="22">
        <v>730000</v>
      </c>
      <c r="F147" s="22">
        <v>-8486939.7599999998</v>
      </c>
      <c r="G147" s="22">
        <f t="shared" si="20"/>
        <v>520809.02999999933</v>
      </c>
      <c r="H147" s="22">
        <f t="shared" si="21"/>
        <v>9216939.7599999998</v>
      </c>
      <c r="I147" s="23">
        <f t="shared" si="22"/>
        <v>-5.7817890145668684</v>
      </c>
      <c r="J147" s="23">
        <f t="shared" si="23"/>
        <v>-1162.5944876712329</v>
      </c>
      <c r="K147" s="23">
        <f t="shared" si="24"/>
        <v>-1162.5944876712329</v>
      </c>
    </row>
    <row r="148" spans="1:11">
      <c r="A148" s="26" t="s">
        <v>63</v>
      </c>
      <c r="B148" s="21" t="s">
        <v>64</v>
      </c>
      <c r="C148" s="22">
        <v>-9007748.7899999991</v>
      </c>
      <c r="D148" s="22">
        <v>730000</v>
      </c>
      <c r="E148" s="22">
        <v>730000</v>
      </c>
      <c r="F148" s="22">
        <v>-8486939.7599999998</v>
      </c>
      <c r="G148" s="22">
        <f t="shared" si="20"/>
        <v>520809.02999999933</v>
      </c>
      <c r="H148" s="22">
        <f t="shared" si="21"/>
        <v>9216939.7599999998</v>
      </c>
      <c r="I148" s="23">
        <f t="shared" si="22"/>
        <v>-5.7817890145668684</v>
      </c>
      <c r="J148" s="23">
        <f t="shared" si="23"/>
        <v>-1162.5944876712329</v>
      </c>
      <c r="K148" s="23">
        <f t="shared" si="24"/>
        <v>-1162.5944876712329</v>
      </c>
    </row>
    <row r="149" spans="1:11" ht="25.5">
      <c r="A149" s="27" t="s">
        <v>90</v>
      </c>
      <c r="B149" s="21" t="s">
        <v>91</v>
      </c>
      <c r="C149" s="22">
        <v>-910000</v>
      </c>
      <c r="D149" s="22">
        <v>730000</v>
      </c>
      <c r="E149" s="22">
        <v>730000</v>
      </c>
      <c r="F149" s="22">
        <v>-730000</v>
      </c>
      <c r="G149" s="22">
        <f t="shared" si="20"/>
        <v>180000</v>
      </c>
      <c r="H149" s="22">
        <f t="shared" si="21"/>
        <v>1460000</v>
      </c>
      <c r="I149" s="23">
        <f t="shared" si="22"/>
        <v>-19.780219780219781</v>
      </c>
      <c r="J149" s="23">
        <f t="shared" si="23"/>
        <v>-100</v>
      </c>
      <c r="K149" s="23">
        <f t="shared" si="24"/>
        <v>-100</v>
      </c>
    </row>
    <row r="150" spans="1:11" s="35" customFormat="1" ht="38.25">
      <c r="A150" s="36" t="s">
        <v>569</v>
      </c>
      <c r="B150" s="32" t="s">
        <v>570</v>
      </c>
      <c r="C150" s="33"/>
      <c r="D150" s="33"/>
      <c r="E150" s="33"/>
      <c r="F150" s="33"/>
      <c r="G150" s="33"/>
      <c r="H150" s="33"/>
      <c r="I150" s="34"/>
      <c r="J150" s="34"/>
      <c r="K150" s="34"/>
    </row>
    <row r="151" spans="1:11">
      <c r="A151" s="20" t="s">
        <v>26</v>
      </c>
      <c r="B151" s="21" t="s">
        <v>27</v>
      </c>
      <c r="C151" s="22">
        <v>1568483</v>
      </c>
      <c r="D151" s="22">
        <v>1433593</v>
      </c>
      <c r="E151" s="22">
        <v>716797</v>
      </c>
      <c r="F151" s="22">
        <v>1433593</v>
      </c>
      <c r="G151" s="22">
        <f t="shared" ref="G151:G161" si="25">F151-C151</f>
        <v>-134890</v>
      </c>
      <c r="H151" s="22">
        <f t="shared" ref="H151:H161" si="26">E151-F151</f>
        <v>-716796</v>
      </c>
      <c r="I151" s="23">
        <f t="shared" ref="I151:I161" si="27">IF(ISERROR(F151/C151),0,F151/C151*100-100)</f>
        <v>-8.6000294552124501</v>
      </c>
      <c r="J151" s="23">
        <f t="shared" ref="J151:J161" si="28">IF(ISERROR(F151/E151),0,F151/E151*100)</f>
        <v>199.99986049048755</v>
      </c>
      <c r="K151" s="23">
        <f t="shared" ref="K151:K161" si="29">IF(ISERROR(F151/D151),0,F151/D151*100)</f>
        <v>100</v>
      </c>
    </row>
    <row r="152" spans="1:11">
      <c r="A152" s="26" t="s">
        <v>28</v>
      </c>
      <c r="B152" s="21" t="s">
        <v>29</v>
      </c>
      <c r="C152" s="22">
        <v>1568483</v>
      </c>
      <c r="D152" s="22">
        <v>1433593</v>
      </c>
      <c r="E152" s="22">
        <v>716797</v>
      </c>
      <c r="F152" s="22">
        <v>1433593</v>
      </c>
      <c r="G152" s="22">
        <f t="shared" si="25"/>
        <v>-134890</v>
      </c>
      <c r="H152" s="22">
        <f t="shared" si="26"/>
        <v>-716796</v>
      </c>
      <c r="I152" s="23">
        <f t="shared" si="27"/>
        <v>-8.6000294552124501</v>
      </c>
      <c r="J152" s="23">
        <f t="shared" si="28"/>
        <v>199.99986049048755</v>
      </c>
      <c r="K152" s="23">
        <f t="shared" si="29"/>
        <v>100</v>
      </c>
    </row>
    <row r="153" spans="1:11">
      <c r="A153" s="27" t="s">
        <v>30</v>
      </c>
      <c r="B153" s="21" t="s">
        <v>31</v>
      </c>
      <c r="C153" s="22">
        <v>1568483</v>
      </c>
      <c r="D153" s="22">
        <v>1433593</v>
      </c>
      <c r="E153" s="22">
        <v>716797</v>
      </c>
      <c r="F153" s="22">
        <v>1433593</v>
      </c>
      <c r="G153" s="22">
        <f t="shared" si="25"/>
        <v>-134890</v>
      </c>
      <c r="H153" s="22">
        <f t="shared" si="26"/>
        <v>-716796</v>
      </c>
      <c r="I153" s="23">
        <f t="shared" si="27"/>
        <v>-8.6000294552124501</v>
      </c>
      <c r="J153" s="23">
        <f t="shared" si="28"/>
        <v>199.99986049048755</v>
      </c>
      <c r="K153" s="23">
        <f t="shared" si="29"/>
        <v>100</v>
      </c>
    </row>
    <row r="154" spans="1:11">
      <c r="A154" s="20" t="s">
        <v>32</v>
      </c>
      <c r="B154" s="21" t="s">
        <v>33</v>
      </c>
      <c r="C154" s="22">
        <v>0</v>
      </c>
      <c r="D154" s="22">
        <v>1433593</v>
      </c>
      <c r="E154" s="22">
        <v>716797</v>
      </c>
      <c r="F154" s="22">
        <v>0</v>
      </c>
      <c r="G154" s="22">
        <f t="shared" si="25"/>
        <v>0</v>
      </c>
      <c r="H154" s="22">
        <f t="shared" si="26"/>
        <v>716797</v>
      </c>
      <c r="I154" s="23">
        <f t="shared" si="27"/>
        <v>0</v>
      </c>
      <c r="J154" s="23">
        <f t="shared" si="28"/>
        <v>0</v>
      </c>
      <c r="K154" s="23">
        <f t="shared" si="29"/>
        <v>0</v>
      </c>
    </row>
    <row r="155" spans="1:11">
      <c r="A155" s="26" t="s">
        <v>34</v>
      </c>
      <c r="B155" s="21" t="s">
        <v>35</v>
      </c>
      <c r="C155" s="22">
        <v>0</v>
      </c>
      <c r="D155" s="22">
        <v>1433593</v>
      </c>
      <c r="E155" s="22">
        <v>716797</v>
      </c>
      <c r="F155" s="22">
        <v>0</v>
      </c>
      <c r="G155" s="22">
        <f t="shared" si="25"/>
        <v>0</v>
      </c>
      <c r="H155" s="22">
        <f t="shared" si="26"/>
        <v>716797</v>
      </c>
      <c r="I155" s="23">
        <f t="shared" si="27"/>
        <v>0</v>
      </c>
      <c r="J155" s="23">
        <f t="shared" si="28"/>
        <v>0</v>
      </c>
      <c r="K155" s="23">
        <f t="shared" si="29"/>
        <v>0</v>
      </c>
    </row>
    <row r="156" spans="1:11" ht="25.5">
      <c r="A156" s="27" t="s">
        <v>48</v>
      </c>
      <c r="B156" s="21" t="s">
        <v>49</v>
      </c>
      <c r="C156" s="22">
        <v>0</v>
      </c>
      <c r="D156" s="22">
        <v>1433593</v>
      </c>
      <c r="E156" s="22">
        <v>716797</v>
      </c>
      <c r="F156" s="22">
        <v>0</v>
      </c>
      <c r="G156" s="22">
        <f t="shared" si="25"/>
        <v>0</v>
      </c>
      <c r="H156" s="22">
        <f t="shared" si="26"/>
        <v>716797</v>
      </c>
      <c r="I156" s="23">
        <f t="shared" si="27"/>
        <v>0</v>
      </c>
      <c r="J156" s="23">
        <f t="shared" si="28"/>
        <v>0</v>
      </c>
      <c r="K156" s="23">
        <f t="shared" si="29"/>
        <v>0</v>
      </c>
    </row>
    <row r="157" spans="1:11" ht="25.5">
      <c r="A157" s="28" t="s">
        <v>148</v>
      </c>
      <c r="B157" s="21" t="s">
        <v>149</v>
      </c>
      <c r="C157" s="22">
        <v>0</v>
      </c>
      <c r="D157" s="22">
        <v>1433593</v>
      </c>
      <c r="E157" s="22">
        <v>716797</v>
      </c>
      <c r="F157" s="22">
        <v>0</v>
      </c>
      <c r="G157" s="22">
        <f t="shared" si="25"/>
        <v>0</v>
      </c>
      <c r="H157" s="22">
        <f t="shared" si="26"/>
        <v>716797</v>
      </c>
      <c r="I157" s="23">
        <f t="shared" si="27"/>
        <v>0</v>
      </c>
      <c r="J157" s="23">
        <f t="shared" si="28"/>
        <v>0</v>
      </c>
      <c r="K157" s="23">
        <f t="shared" si="29"/>
        <v>0</v>
      </c>
    </row>
    <row r="158" spans="1:11" ht="38.25">
      <c r="A158" s="29" t="s">
        <v>150</v>
      </c>
      <c r="B158" s="21" t="s">
        <v>151</v>
      </c>
      <c r="C158" s="22">
        <v>0</v>
      </c>
      <c r="D158" s="22">
        <v>1433593</v>
      </c>
      <c r="E158" s="22">
        <v>716797</v>
      </c>
      <c r="F158" s="22">
        <v>0</v>
      </c>
      <c r="G158" s="22">
        <f t="shared" si="25"/>
        <v>0</v>
      </c>
      <c r="H158" s="22">
        <f t="shared" si="26"/>
        <v>716797</v>
      </c>
      <c r="I158" s="23">
        <f t="shared" si="27"/>
        <v>0</v>
      </c>
      <c r="J158" s="23">
        <f t="shared" si="28"/>
        <v>0</v>
      </c>
      <c r="K158" s="23">
        <f t="shared" si="29"/>
        <v>0</v>
      </c>
    </row>
    <row r="159" spans="1:11">
      <c r="A159" s="20"/>
      <c r="B159" s="21" t="s">
        <v>60</v>
      </c>
      <c r="C159" s="22">
        <v>1568483</v>
      </c>
      <c r="D159" s="22">
        <v>0</v>
      </c>
      <c r="E159" s="22">
        <v>0</v>
      </c>
      <c r="F159" s="22">
        <v>1433593</v>
      </c>
      <c r="G159" s="22">
        <f t="shared" si="25"/>
        <v>-134890</v>
      </c>
      <c r="H159" s="22">
        <f t="shared" si="26"/>
        <v>-1433593</v>
      </c>
      <c r="I159" s="23">
        <f t="shared" si="27"/>
        <v>-8.6000294552124501</v>
      </c>
      <c r="J159" s="23">
        <f t="shared" si="28"/>
        <v>0</v>
      </c>
      <c r="K159" s="23">
        <f t="shared" si="29"/>
        <v>0</v>
      </c>
    </row>
    <row r="160" spans="1:11">
      <c r="A160" s="20" t="s">
        <v>61</v>
      </c>
      <c r="B160" s="21" t="s">
        <v>62</v>
      </c>
      <c r="C160" s="22">
        <v>-1568483</v>
      </c>
      <c r="D160" s="22">
        <v>0</v>
      </c>
      <c r="E160" s="22">
        <v>0</v>
      </c>
      <c r="F160" s="22">
        <v>-1433593</v>
      </c>
      <c r="G160" s="22">
        <f t="shared" si="25"/>
        <v>134890</v>
      </c>
      <c r="H160" s="22">
        <f t="shared" si="26"/>
        <v>1433593</v>
      </c>
      <c r="I160" s="23">
        <f t="shared" si="27"/>
        <v>-8.6000294552124501</v>
      </c>
      <c r="J160" s="23">
        <f t="shared" si="28"/>
        <v>0</v>
      </c>
      <c r="K160" s="23">
        <f t="shared" si="29"/>
        <v>0</v>
      </c>
    </row>
    <row r="161" spans="1:11">
      <c r="A161" s="26" t="s">
        <v>63</v>
      </c>
      <c r="B161" s="21" t="s">
        <v>64</v>
      </c>
      <c r="C161" s="22">
        <v>-1568483</v>
      </c>
      <c r="D161" s="22">
        <v>0</v>
      </c>
      <c r="E161" s="22">
        <v>0</v>
      </c>
      <c r="F161" s="22">
        <v>-1433593</v>
      </c>
      <c r="G161" s="22">
        <f t="shared" si="25"/>
        <v>134890</v>
      </c>
      <c r="H161" s="22">
        <f t="shared" si="26"/>
        <v>1433593</v>
      </c>
      <c r="I161" s="23">
        <f t="shared" si="27"/>
        <v>-8.6000294552124501</v>
      </c>
      <c r="J161" s="23">
        <f t="shared" si="28"/>
        <v>0</v>
      </c>
      <c r="K161" s="23">
        <f t="shared" si="29"/>
        <v>0</v>
      </c>
    </row>
    <row r="162" spans="1:11" s="35" customFormat="1" ht="38.25">
      <c r="A162" s="31" t="s">
        <v>515</v>
      </c>
      <c r="B162" s="32" t="s">
        <v>571</v>
      </c>
      <c r="C162" s="33"/>
      <c r="D162" s="33"/>
      <c r="E162" s="33"/>
      <c r="F162" s="33"/>
      <c r="G162" s="33"/>
      <c r="H162" s="33"/>
      <c r="I162" s="34"/>
      <c r="J162" s="34"/>
      <c r="K162" s="34"/>
    </row>
    <row r="163" spans="1:11">
      <c r="A163" s="20" t="s">
        <v>26</v>
      </c>
      <c r="B163" s="21" t="s">
        <v>27</v>
      </c>
      <c r="C163" s="22">
        <v>72503205.769999996</v>
      </c>
      <c r="D163" s="22">
        <v>76587202</v>
      </c>
      <c r="E163" s="22">
        <v>6823847</v>
      </c>
      <c r="F163" s="22">
        <v>72788408.170000002</v>
      </c>
      <c r="G163" s="22">
        <f t="shared" ref="G163:G188" si="30">F163-C163</f>
        <v>285202.40000000596</v>
      </c>
      <c r="H163" s="22">
        <f t="shared" ref="H163:H188" si="31">E163-F163</f>
        <v>-65964561.170000002</v>
      </c>
      <c r="I163" s="23">
        <f t="shared" ref="I163:I188" si="32">IF(ISERROR(F163/C163),0,F163/C163*100-100)</f>
        <v>0.393365227055952</v>
      </c>
      <c r="J163" s="23">
        <f t="shared" ref="J163:J188" si="33">IF(ISERROR(F163/E163),0,F163/E163*100)</f>
        <v>1066.6770249977762</v>
      </c>
      <c r="K163" s="23">
        <f t="shared" ref="K163:K188" si="34">IF(ISERROR(F163/D163),0,F163/D163*100)</f>
        <v>95.039910414797504</v>
      </c>
    </row>
    <row r="164" spans="1:11" ht="25.5">
      <c r="A164" s="26" t="s">
        <v>70</v>
      </c>
      <c r="B164" s="21" t="s">
        <v>71</v>
      </c>
      <c r="C164" s="22">
        <v>1119303.77</v>
      </c>
      <c r="D164" s="22">
        <v>4854314</v>
      </c>
      <c r="E164" s="22">
        <v>1036777</v>
      </c>
      <c r="F164" s="22">
        <v>1055520.17</v>
      </c>
      <c r="G164" s="22">
        <f t="shared" si="30"/>
        <v>-63783.600000000093</v>
      </c>
      <c r="H164" s="22">
        <f t="shared" si="31"/>
        <v>-18743.169999999925</v>
      </c>
      <c r="I164" s="23">
        <f t="shared" si="32"/>
        <v>-5.6985066708030558</v>
      </c>
      <c r="J164" s="23">
        <f t="shared" si="33"/>
        <v>101.80783042062083</v>
      </c>
      <c r="K164" s="23">
        <f t="shared" si="34"/>
        <v>21.743961556668971</v>
      </c>
    </row>
    <row r="165" spans="1:11">
      <c r="A165" s="26" t="s">
        <v>28</v>
      </c>
      <c r="B165" s="21" t="s">
        <v>29</v>
      </c>
      <c r="C165" s="22">
        <v>71383902</v>
      </c>
      <c r="D165" s="22">
        <v>71732888</v>
      </c>
      <c r="E165" s="22">
        <v>5787070</v>
      </c>
      <c r="F165" s="22">
        <v>71732888</v>
      </c>
      <c r="G165" s="22">
        <f t="shared" si="30"/>
        <v>348986</v>
      </c>
      <c r="H165" s="22">
        <f t="shared" si="31"/>
        <v>-65945818</v>
      </c>
      <c r="I165" s="23">
        <f t="shared" si="32"/>
        <v>0.48888613570045436</v>
      </c>
      <c r="J165" s="23">
        <f t="shared" si="33"/>
        <v>1239.5372442358569</v>
      </c>
      <c r="K165" s="23">
        <f t="shared" si="34"/>
        <v>100</v>
      </c>
    </row>
    <row r="166" spans="1:11">
      <c r="A166" s="27" t="s">
        <v>30</v>
      </c>
      <c r="B166" s="21" t="s">
        <v>31</v>
      </c>
      <c r="C166" s="22">
        <v>71383902</v>
      </c>
      <c r="D166" s="22">
        <v>71732888</v>
      </c>
      <c r="E166" s="22">
        <v>5787070</v>
      </c>
      <c r="F166" s="22">
        <v>71732888</v>
      </c>
      <c r="G166" s="22">
        <f t="shared" si="30"/>
        <v>348986</v>
      </c>
      <c r="H166" s="22">
        <f t="shared" si="31"/>
        <v>-65945818</v>
      </c>
      <c r="I166" s="23">
        <f t="shared" si="32"/>
        <v>0.48888613570045436</v>
      </c>
      <c r="J166" s="23">
        <f t="shared" si="33"/>
        <v>1239.5372442358569</v>
      </c>
      <c r="K166" s="23">
        <f t="shared" si="34"/>
        <v>100</v>
      </c>
    </row>
    <row r="167" spans="1:11">
      <c r="A167" s="20" t="s">
        <v>32</v>
      </c>
      <c r="B167" s="21" t="s">
        <v>33</v>
      </c>
      <c r="C167" s="22">
        <v>6502529.7699999996</v>
      </c>
      <c r="D167" s="22">
        <v>77595273</v>
      </c>
      <c r="E167" s="22">
        <v>7520854</v>
      </c>
      <c r="F167" s="22">
        <v>6743553.21</v>
      </c>
      <c r="G167" s="22">
        <f t="shared" si="30"/>
        <v>241023.44000000041</v>
      </c>
      <c r="H167" s="22">
        <f t="shared" si="31"/>
        <v>777300.79</v>
      </c>
      <c r="I167" s="23">
        <f t="shared" si="32"/>
        <v>3.7066103274449205</v>
      </c>
      <c r="J167" s="23">
        <f t="shared" si="33"/>
        <v>89.66472703764758</v>
      </c>
      <c r="K167" s="23">
        <f t="shared" si="34"/>
        <v>8.6906752812120409</v>
      </c>
    </row>
    <row r="168" spans="1:11">
      <c r="A168" s="26" t="s">
        <v>34</v>
      </c>
      <c r="B168" s="21" t="s">
        <v>35</v>
      </c>
      <c r="C168" s="22">
        <v>6354457.1699999999</v>
      </c>
      <c r="D168" s="22">
        <v>76734582</v>
      </c>
      <c r="E168" s="22">
        <v>7295796</v>
      </c>
      <c r="F168" s="22">
        <v>6710050.4699999997</v>
      </c>
      <c r="G168" s="22">
        <f t="shared" si="30"/>
        <v>355593.29999999981</v>
      </c>
      <c r="H168" s="22">
        <f t="shared" si="31"/>
        <v>585745.53000000026</v>
      </c>
      <c r="I168" s="23">
        <f t="shared" si="32"/>
        <v>5.5959665867100199</v>
      </c>
      <c r="J168" s="23">
        <f t="shared" si="33"/>
        <v>91.971465073858965</v>
      </c>
      <c r="K168" s="23">
        <f t="shared" si="34"/>
        <v>8.7444934149768354</v>
      </c>
    </row>
    <row r="169" spans="1:11">
      <c r="A169" s="27" t="s">
        <v>36</v>
      </c>
      <c r="B169" s="21" t="s">
        <v>37</v>
      </c>
      <c r="C169" s="22">
        <v>3918280.86</v>
      </c>
      <c r="D169" s="22">
        <v>21373501</v>
      </c>
      <c r="E169" s="22">
        <v>4571288</v>
      </c>
      <c r="F169" s="22">
        <v>3776256.52</v>
      </c>
      <c r="G169" s="22">
        <f t="shared" si="30"/>
        <v>-142024.33999999985</v>
      </c>
      <c r="H169" s="22">
        <f t="shared" si="31"/>
        <v>795031.48</v>
      </c>
      <c r="I169" s="23">
        <f t="shared" si="32"/>
        <v>-3.6246595145810971</v>
      </c>
      <c r="J169" s="23">
        <f t="shared" si="33"/>
        <v>82.608151575660955</v>
      </c>
      <c r="K169" s="23">
        <f t="shared" si="34"/>
        <v>17.667936198192333</v>
      </c>
    </row>
    <row r="170" spans="1:11">
      <c r="A170" s="28" t="s">
        <v>38</v>
      </c>
      <c r="B170" s="21" t="s">
        <v>39</v>
      </c>
      <c r="C170" s="22">
        <v>2983830.63</v>
      </c>
      <c r="D170" s="22">
        <v>17398317</v>
      </c>
      <c r="E170" s="22">
        <v>3360294</v>
      </c>
      <c r="F170" s="22">
        <v>3052345.95</v>
      </c>
      <c r="G170" s="22">
        <f t="shared" si="30"/>
        <v>68515.320000000298</v>
      </c>
      <c r="H170" s="22">
        <f t="shared" si="31"/>
        <v>307948.04999999981</v>
      </c>
      <c r="I170" s="23">
        <f t="shared" si="32"/>
        <v>2.2962201443719437</v>
      </c>
      <c r="J170" s="23">
        <f t="shared" si="33"/>
        <v>90.835681342168286</v>
      </c>
      <c r="K170" s="23">
        <f t="shared" si="34"/>
        <v>17.543915023504862</v>
      </c>
    </row>
    <row r="171" spans="1:11">
      <c r="A171" s="28" t="s">
        <v>40</v>
      </c>
      <c r="B171" s="21" t="s">
        <v>41</v>
      </c>
      <c r="C171" s="22">
        <v>934450.23</v>
      </c>
      <c r="D171" s="22">
        <v>3975184</v>
      </c>
      <c r="E171" s="22">
        <v>1210994</v>
      </c>
      <c r="F171" s="22">
        <v>723910.57</v>
      </c>
      <c r="G171" s="22">
        <f t="shared" si="30"/>
        <v>-210539.66000000003</v>
      </c>
      <c r="H171" s="22">
        <f t="shared" si="31"/>
        <v>487083.43000000005</v>
      </c>
      <c r="I171" s="23">
        <f t="shared" si="32"/>
        <v>-22.530858599071678</v>
      </c>
      <c r="J171" s="23">
        <f t="shared" si="33"/>
        <v>59.778212773969152</v>
      </c>
      <c r="K171" s="23">
        <f t="shared" si="34"/>
        <v>18.21074370393924</v>
      </c>
    </row>
    <row r="172" spans="1:11">
      <c r="A172" s="29" t="s">
        <v>82</v>
      </c>
      <c r="B172" s="21" t="s">
        <v>83</v>
      </c>
      <c r="C172" s="22">
        <v>2581.67</v>
      </c>
      <c r="D172" s="22">
        <v>0</v>
      </c>
      <c r="E172" s="22">
        <v>0</v>
      </c>
      <c r="F172" s="22">
        <v>8939.33</v>
      </c>
      <c r="G172" s="22">
        <f t="shared" si="30"/>
        <v>6357.66</v>
      </c>
      <c r="H172" s="22">
        <f t="shared" si="31"/>
        <v>-8939.33</v>
      </c>
      <c r="I172" s="23">
        <f t="shared" si="32"/>
        <v>246.26152839053788</v>
      </c>
      <c r="J172" s="23">
        <f t="shared" si="33"/>
        <v>0</v>
      </c>
      <c r="K172" s="23">
        <f t="shared" si="34"/>
        <v>0</v>
      </c>
    </row>
    <row r="173" spans="1:11">
      <c r="A173" s="27" t="s">
        <v>42</v>
      </c>
      <c r="B173" s="21" t="s">
        <v>43</v>
      </c>
      <c r="C173" s="22">
        <v>2244468.31</v>
      </c>
      <c r="D173" s="22">
        <v>55119073</v>
      </c>
      <c r="E173" s="22">
        <v>2500000</v>
      </c>
      <c r="F173" s="22">
        <v>2743800.95</v>
      </c>
      <c r="G173" s="22">
        <f t="shared" si="30"/>
        <v>499332.64000000013</v>
      </c>
      <c r="H173" s="22">
        <f t="shared" si="31"/>
        <v>-243800.95000000019</v>
      </c>
      <c r="I173" s="23">
        <f t="shared" si="32"/>
        <v>22.247257302554658</v>
      </c>
      <c r="J173" s="23">
        <f t="shared" si="33"/>
        <v>109.75203800000001</v>
      </c>
      <c r="K173" s="23">
        <f t="shared" si="34"/>
        <v>4.9779519151201983</v>
      </c>
    </row>
    <row r="174" spans="1:11">
      <c r="A174" s="28" t="s">
        <v>44</v>
      </c>
      <c r="B174" s="21" t="s">
        <v>45</v>
      </c>
      <c r="C174" s="22">
        <v>2244468.31</v>
      </c>
      <c r="D174" s="22">
        <v>55119073</v>
      </c>
      <c r="E174" s="22">
        <v>2500000</v>
      </c>
      <c r="F174" s="22">
        <v>2743800.95</v>
      </c>
      <c r="G174" s="22">
        <f t="shared" si="30"/>
        <v>499332.64000000013</v>
      </c>
      <c r="H174" s="22">
        <f t="shared" si="31"/>
        <v>-243800.95000000019</v>
      </c>
      <c r="I174" s="23">
        <f t="shared" si="32"/>
        <v>22.247257302554658</v>
      </c>
      <c r="J174" s="23">
        <f t="shared" si="33"/>
        <v>109.75203800000001</v>
      </c>
      <c r="K174" s="23">
        <f t="shared" si="34"/>
        <v>4.9779519151201983</v>
      </c>
    </row>
    <row r="175" spans="1:11" ht="25.5">
      <c r="A175" s="27" t="s">
        <v>84</v>
      </c>
      <c r="B175" s="21" t="s">
        <v>85</v>
      </c>
      <c r="C175" s="22">
        <v>0</v>
      </c>
      <c r="D175" s="22">
        <v>17500</v>
      </c>
      <c r="E175" s="22">
        <v>0</v>
      </c>
      <c r="F175" s="22">
        <v>11584</v>
      </c>
      <c r="G175" s="22">
        <f t="shared" si="30"/>
        <v>11584</v>
      </c>
      <c r="H175" s="22">
        <f t="shared" si="31"/>
        <v>-11584</v>
      </c>
      <c r="I175" s="23">
        <f t="shared" si="32"/>
        <v>0</v>
      </c>
      <c r="J175" s="23">
        <f t="shared" si="33"/>
        <v>0</v>
      </c>
      <c r="K175" s="23">
        <f t="shared" si="34"/>
        <v>66.194285714285712</v>
      </c>
    </row>
    <row r="176" spans="1:11">
      <c r="A176" s="28" t="s">
        <v>86</v>
      </c>
      <c r="B176" s="21" t="s">
        <v>87</v>
      </c>
      <c r="C176" s="22">
        <v>0</v>
      </c>
      <c r="D176" s="22">
        <v>17500</v>
      </c>
      <c r="E176" s="22">
        <v>0</v>
      </c>
      <c r="F176" s="22">
        <v>11584</v>
      </c>
      <c r="G176" s="22">
        <f t="shared" si="30"/>
        <v>11584</v>
      </c>
      <c r="H176" s="22">
        <f t="shared" si="31"/>
        <v>-11584</v>
      </c>
      <c r="I176" s="23">
        <f t="shared" si="32"/>
        <v>0</v>
      </c>
      <c r="J176" s="23">
        <f t="shared" si="33"/>
        <v>0</v>
      </c>
      <c r="K176" s="23">
        <f t="shared" si="34"/>
        <v>66.194285714285712</v>
      </c>
    </row>
    <row r="177" spans="1:11" ht="25.5">
      <c r="A177" s="27" t="s">
        <v>48</v>
      </c>
      <c r="B177" s="21" t="s">
        <v>49</v>
      </c>
      <c r="C177" s="22">
        <v>191708</v>
      </c>
      <c r="D177" s="22">
        <v>224508</v>
      </c>
      <c r="E177" s="22">
        <v>224508</v>
      </c>
      <c r="F177" s="22">
        <v>178409</v>
      </c>
      <c r="G177" s="22">
        <f t="shared" si="30"/>
        <v>-13299</v>
      </c>
      <c r="H177" s="22">
        <f t="shared" si="31"/>
        <v>46099</v>
      </c>
      <c r="I177" s="23">
        <f t="shared" si="32"/>
        <v>-6.9371126922194151</v>
      </c>
      <c r="J177" s="23">
        <f t="shared" si="33"/>
        <v>79.466655976624452</v>
      </c>
      <c r="K177" s="23">
        <f t="shared" si="34"/>
        <v>79.466655976624452</v>
      </c>
    </row>
    <row r="178" spans="1:11">
      <c r="A178" s="28" t="s">
        <v>50</v>
      </c>
      <c r="B178" s="21" t="s">
        <v>51</v>
      </c>
      <c r="C178" s="22">
        <v>37070</v>
      </c>
      <c r="D178" s="22">
        <v>83169</v>
      </c>
      <c r="E178" s="22">
        <v>83169</v>
      </c>
      <c r="F178" s="22">
        <v>37070</v>
      </c>
      <c r="G178" s="22">
        <f t="shared" si="30"/>
        <v>0</v>
      </c>
      <c r="H178" s="22">
        <f t="shared" si="31"/>
        <v>46099</v>
      </c>
      <c r="I178" s="23">
        <f t="shared" si="32"/>
        <v>0</v>
      </c>
      <c r="J178" s="23">
        <f t="shared" si="33"/>
        <v>44.571895778475152</v>
      </c>
      <c r="K178" s="23">
        <f t="shared" si="34"/>
        <v>44.571895778475152</v>
      </c>
    </row>
    <row r="179" spans="1:11" ht="25.5">
      <c r="A179" s="29" t="s">
        <v>52</v>
      </c>
      <c r="B179" s="21" t="s">
        <v>53</v>
      </c>
      <c r="C179" s="22">
        <v>37070</v>
      </c>
      <c r="D179" s="22">
        <v>83169</v>
      </c>
      <c r="E179" s="22">
        <v>83169</v>
      </c>
      <c r="F179" s="22">
        <v>37070</v>
      </c>
      <c r="G179" s="22">
        <f t="shared" si="30"/>
        <v>0</v>
      </c>
      <c r="H179" s="22">
        <f t="shared" si="31"/>
        <v>46099</v>
      </c>
      <c r="I179" s="23">
        <f t="shared" si="32"/>
        <v>0</v>
      </c>
      <c r="J179" s="23">
        <f t="shared" si="33"/>
        <v>44.571895778475152</v>
      </c>
      <c r="K179" s="23">
        <f t="shared" si="34"/>
        <v>44.571895778475152</v>
      </c>
    </row>
    <row r="180" spans="1:11" ht="25.5">
      <c r="A180" s="30" t="s">
        <v>564</v>
      </c>
      <c r="B180" s="21" t="s">
        <v>565</v>
      </c>
      <c r="C180" s="22">
        <v>37070</v>
      </c>
      <c r="D180" s="22">
        <v>83169</v>
      </c>
      <c r="E180" s="22">
        <v>83169</v>
      </c>
      <c r="F180" s="22">
        <v>37070</v>
      </c>
      <c r="G180" s="22">
        <f t="shared" si="30"/>
        <v>0</v>
      </c>
      <c r="H180" s="22">
        <f t="shared" si="31"/>
        <v>46099</v>
      </c>
      <c r="I180" s="23">
        <f t="shared" si="32"/>
        <v>0</v>
      </c>
      <c r="J180" s="23">
        <f t="shared" si="33"/>
        <v>44.571895778475152</v>
      </c>
      <c r="K180" s="23">
        <f t="shared" si="34"/>
        <v>44.571895778475152</v>
      </c>
    </row>
    <row r="181" spans="1:11" ht="25.5">
      <c r="A181" s="28" t="s">
        <v>148</v>
      </c>
      <c r="B181" s="21" t="s">
        <v>149</v>
      </c>
      <c r="C181" s="22">
        <v>154638</v>
      </c>
      <c r="D181" s="22">
        <v>141339</v>
      </c>
      <c r="E181" s="22">
        <v>141339</v>
      </c>
      <c r="F181" s="22">
        <v>141339</v>
      </c>
      <c r="G181" s="22">
        <f t="shared" si="30"/>
        <v>-13299</v>
      </c>
      <c r="H181" s="22">
        <f t="shared" si="31"/>
        <v>0</v>
      </c>
      <c r="I181" s="23">
        <f t="shared" si="32"/>
        <v>-8.6000853606487482</v>
      </c>
      <c r="J181" s="23">
        <f t="shared" si="33"/>
        <v>100</v>
      </c>
      <c r="K181" s="23">
        <f t="shared" si="34"/>
        <v>100</v>
      </c>
    </row>
    <row r="182" spans="1:11" ht="38.25">
      <c r="A182" s="29" t="s">
        <v>150</v>
      </c>
      <c r="B182" s="21" t="s">
        <v>151</v>
      </c>
      <c r="C182" s="22">
        <v>154638</v>
      </c>
      <c r="D182" s="22">
        <v>141339</v>
      </c>
      <c r="E182" s="22">
        <v>141339</v>
      </c>
      <c r="F182" s="22">
        <v>141339</v>
      </c>
      <c r="G182" s="22">
        <f t="shared" si="30"/>
        <v>-13299</v>
      </c>
      <c r="H182" s="22">
        <f t="shared" si="31"/>
        <v>0</v>
      </c>
      <c r="I182" s="23">
        <f t="shared" si="32"/>
        <v>-8.6000853606487482</v>
      </c>
      <c r="J182" s="23">
        <f t="shared" si="33"/>
        <v>100</v>
      </c>
      <c r="K182" s="23">
        <f t="shared" si="34"/>
        <v>100</v>
      </c>
    </row>
    <row r="183" spans="1:11">
      <c r="A183" s="26" t="s">
        <v>56</v>
      </c>
      <c r="B183" s="21" t="s">
        <v>57</v>
      </c>
      <c r="C183" s="22">
        <v>148072.6</v>
      </c>
      <c r="D183" s="22">
        <v>860691</v>
      </c>
      <c r="E183" s="22">
        <v>225058</v>
      </c>
      <c r="F183" s="22">
        <v>33502.74</v>
      </c>
      <c r="G183" s="22">
        <f t="shared" si="30"/>
        <v>-114569.86000000002</v>
      </c>
      <c r="H183" s="22">
        <f t="shared" si="31"/>
        <v>191555.26</v>
      </c>
      <c r="I183" s="23">
        <f t="shared" si="32"/>
        <v>-77.374112428632984</v>
      </c>
      <c r="J183" s="23">
        <f t="shared" si="33"/>
        <v>14.886269317242665</v>
      </c>
      <c r="K183" s="23">
        <f t="shared" si="34"/>
        <v>3.8925398313680519</v>
      </c>
    </row>
    <row r="184" spans="1:11">
      <c r="A184" s="27" t="s">
        <v>58</v>
      </c>
      <c r="B184" s="21" t="s">
        <v>59</v>
      </c>
      <c r="C184" s="22">
        <v>148072.6</v>
      </c>
      <c r="D184" s="22">
        <v>860691</v>
      </c>
      <c r="E184" s="22">
        <v>225058</v>
      </c>
      <c r="F184" s="22">
        <v>33502.74</v>
      </c>
      <c r="G184" s="22">
        <f t="shared" si="30"/>
        <v>-114569.86000000002</v>
      </c>
      <c r="H184" s="22">
        <f t="shared" si="31"/>
        <v>191555.26</v>
      </c>
      <c r="I184" s="23">
        <f t="shared" si="32"/>
        <v>-77.374112428632984</v>
      </c>
      <c r="J184" s="23">
        <f t="shared" si="33"/>
        <v>14.886269317242665</v>
      </c>
      <c r="K184" s="23">
        <f t="shared" si="34"/>
        <v>3.8925398313680519</v>
      </c>
    </row>
    <row r="185" spans="1:11">
      <c r="A185" s="20"/>
      <c r="B185" s="21" t="s">
        <v>60</v>
      </c>
      <c r="C185" s="22">
        <v>66000676</v>
      </c>
      <c r="D185" s="22">
        <v>-1008071</v>
      </c>
      <c r="E185" s="22">
        <v>-697007</v>
      </c>
      <c r="F185" s="22">
        <v>66044854.960000001</v>
      </c>
      <c r="G185" s="22">
        <f t="shared" si="30"/>
        <v>44178.960000000894</v>
      </c>
      <c r="H185" s="22">
        <f t="shared" si="31"/>
        <v>-66741861.960000001</v>
      </c>
      <c r="I185" s="23">
        <f t="shared" si="32"/>
        <v>6.693713258330547E-2</v>
      </c>
      <c r="J185" s="23">
        <f t="shared" si="33"/>
        <v>-9475.493784137032</v>
      </c>
      <c r="K185" s="23">
        <f t="shared" si="34"/>
        <v>-6551.607472092739</v>
      </c>
    </row>
    <row r="186" spans="1:11">
      <c r="A186" s="20" t="s">
        <v>61</v>
      </c>
      <c r="B186" s="21" t="s">
        <v>62</v>
      </c>
      <c r="C186" s="22">
        <v>-66000676</v>
      </c>
      <c r="D186" s="22">
        <v>1008071</v>
      </c>
      <c r="E186" s="22">
        <v>697007</v>
      </c>
      <c r="F186" s="22">
        <v>-66044854.960000001</v>
      </c>
      <c r="G186" s="22">
        <f t="shared" si="30"/>
        <v>-44178.960000000894</v>
      </c>
      <c r="H186" s="22">
        <f t="shared" si="31"/>
        <v>66741861.960000001</v>
      </c>
      <c r="I186" s="23">
        <f t="shared" si="32"/>
        <v>6.693713258330547E-2</v>
      </c>
      <c r="J186" s="23">
        <f t="shared" si="33"/>
        <v>-9475.493784137032</v>
      </c>
      <c r="K186" s="23">
        <f t="shared" si="34"/>
        <v>-6551.607472092739</v>
      </c>
    </row>
    <row r="187" spans="1:11">
      <c r="A187" s="26" t="s">
        <v>63</v>
      </c>
      <c r="B187" s="21" t="s">
        <v>64</v>
      </c>
      <c r="C187" s="22">
        <v>-66000676</v>
      </c>
      <c r="D187" s="22">
        <v>1008071</v>
      </c>
      <c r="E187" s="22">
        <v>697007</v>
      </c>
      <c r="F187" s="22">
        <v>-66044854.960000001</v>
      </c>
      <c r="G187" s="22">
        <f t="shared" si="30"/>
        <v>-44178.960000000894</v>
      </c>
      <c r="H187" s="22">
        <f t="shared" si="31"/>
        <v>66741861.960000001</v>
      </c>
      <c r="I187" s="23">
        <f t="shared" si="32"/>
        <v>6.693713258330547E-2</v>
      </c>
      <c r="J187" s="23">
        <f t="shared" si="33"/>
        <v>-9475.493784137032</v>
      </c>
      <c r="K187" s="23">
        <f t="shared" si="34"/>
        <v>-6551.607472092739</v>
      </c>
    </row>
    <row r="188" spans="1:11" ht="25.5">
      <c r="A188" s="27" t="s">
        <v>90</v>
      </c>
      <c r="B188" s="21" t="s">
        <v>91</v>
      </c>
      <c r="C188" s="22">
        <v>-1333172</v>
      </c>
      <c r="D188" s="22">
        <v>1008071</v>
      </c>
      <c r="E188" s="22">
        <v>697007</v>
      </c>
      <c r="F188" s="22">
        <v>-1003048.1</v>
      </c>
      <c r="G188" s="22">
        <f t="shared" si="30"/>
        <v>330123.90000000002</v>
      </c>
      <c r="H188" s="22">
        <f t="shared" si="31"/>
        <v>1700055.1</v>
      </c>
      <c r="I188" s="23">
        <f t="shared" si="32"/>
        <v>-24.762288736937165</v>
      </c>
      <c r="J188" s="23">
        <f t="shared" si="33"/>
        <v>-143.90789475571981</v>
      </c>
      <c r="K188" s="23">
        <f t="shared" si="34"/>
        <v>-99.501731524862819</v>
      </c>
    </row>
    <row r="189" spans="1:11" s="35" customFormat="1">
      <c r="A189" s="36" t="s">
        <v>572</v>
      </c>
      <c r="B189" s="32" t="s">
        <v>573</v>
      </c>
      <c r="C189" s="33"/>
      <c r="D189" s="33"/>
      <c r="E189" s="33"/>
      <c r="F189" s="33"/>
      <c r="G189" s="33"/>
      <c r="H189" s="33"/>
      <c r="I189" s="34"/>
      <c r="J189" s="34"/>
      <c r="K189" s="34"/>
    </row>
    <row r="190" spans="1:11">
      <c r="A190" s="20" t="s">
        <v>26</v>
      </c>
      <c r="B190" s="21" t="s">
        <v>27</v>
      </c>
      <c r="C190" s="22">
        <v>53995288.710000001</v>
      </c>
      <c r="D190" s="22">
        <v>55853640</v>
      </c>
      <c r="E190" s="22">
        <v>2500000</v>
      </c>
      <c r="F190" s="22">
        <v>55853640</v>
      </c>
      <c r="G190" s="22">
        <f t="shared" ref="G190:G205" si="35">F190-C190</f>
        <v>1858351.2899999991</v>
      </c>
      <c r="H190" s="22">
        <f t="shared" ref="H190:H205" si="36">E190-F190</f>
        <v>-53353640</v>
      </c>
      <c r="I190" s="23">
        <f t="shared" ref="I190:I205" si="37">IF(ISERROR(F190/C190),0,F190/C190*100-100)</f>
        <v>3.4416915519813358</v>
      </c>
      <c r="J190" s="23">
        <f t="shared" ref="J190:J205" si="38">IF(ISERROR(F190/E190),0,F190/E190*100)</f>
        <v>2234.1456000000003</v>
      </c>
      <c r="K190" s="23">
        <f t="shared" ref="K190:K205" si="39">IF(ISERROR(F190/D190),0,F190/D190*100)</f>
        <v>100</v>
      </c>
    </row>
    <row r="191" spans="1:11" ht="25.5">
      <c r="A191" s="26" t="s">
        <v>70</v>
      </c>
      <c r="B191" s="21" t="s">
        <v>71</v>
      </c>
      <c r="C191" s="22">
        <v>1975.71</v>
      </c>
      <c r="D191" s="22">
        <v>0</v>
      </c>
      <c r="E191" s="22">
        <v>0</v>
      </c>
      <c r="F191" s="22">
        <v>0</v>
      </c>
      <c r="G191" s="22">
        <f t="shared" si="35"/>
        <v>-1975.71</v>
      </c>
      <c r="H191" s="22">
        <f t="shared" si="36"/>
        <v>0</v>
      </c>
      <c r="I191" s="23">
        <f t="shared" si="37"/>
        <v>-100</v>
      </c>
      <c r="J191" s="23">
        <f t="shared" si="38"/>
        <v>0</v>
      </c>
      <c r="K191" s="23">
        <f t="shared" si="39"/>
        <v>0</v>
      </c>
    </row>
    <row r="192" spans="1:11">
      <c r="A192" s="26" t="s">
        <v>28</v>
      </c>
      <c r="B192" s="21" t="s">
        <v>29</v>
      </c>
      <c r="C192" s="22">
        <v>53993313</v>
      </c>
      <c r="D192" s="22">
        <v>55853640</v>
      </c>
      <c r="E192" s="22">
        <v>2500000</v>
      </c>
      <c r="F192" s="22">
        <v>55853640</v>
      </c>
      <c r="G192" s="22">
        <f t="shared" si="35"/>
        <v>1860327</v>
      </c>
      <c r="H192" s="22">
        <f t="shared" si="36"/>
        <v>-53353640</v>
      </c>
      <c r="I192" s="23">
        <f t="shared" si="37"/>
        <v>3.4454766648603226</v>
      </c>
      <c r="J192" s="23">
        <f t="shared" si="38"/>
        <v>2234.1456000000003</v>
      </c>
      <c r="K192" s="23">
        <f t="shared" si="39"/>
        <v>100</v>
      </c>
    </row>
    <row r="193" spans="1:11">
      <c r="A193" s="27" t="s">
        <v>30</v>
      </c>
      <c r="B193" s="21" t="s">
        <v>31</v>
      </c>
      <c r="C193" s="22">
        <v>53993313</v>
      </c>
      <c r="D193" s="22">
        <v>55853640</v>
      </c>
      <c r="E193" s="22">
        <v>2500000</v>
      </c>
      <c r="F193" s="22">
        <v>55853640</v>
      </c>
      <c r="G193" s="22">
        <f t="shared" si="35"/>
        <v>1860327</v>
      </c>
      <c r="H193" s="22">
        <f t="shared" si="36"/>
        <v>-53353640</v>
      </c>
      <c r="I193" s="23">
        <f t="shared" si="37"/>
        <v>3.4454766648603226</v>
      </c>
      <c r="J193" s="23">
        <f t="shared" si="38"/>
        <v>2234.1456000000003</v>
      </c>
      <c r="K193" s="23">
        <f t="shared" si="39"/>
        <v>100</v>
      </c>
    </row>
    <row r="194" spans="1:11">
      <c r="A194" s="20" t="s">
        <v>32</v>
      </c>
      <c r="B194" s="21" t="s">
        <v>33</v>
      </c>
      <c r="C194" s="22">
        <v>2244468.31</v>
      </c>
      <c r="D194" s="22">
        <v>55853640</v>
      </c>
      <c r="E194" s="22">
        <v>2500000</v>
      </c>
      <c r="F194" s="22">
        <v>2821322.09</v>
      </c>
      <c r="G194" s="22">
        <f t="shared" si="35"/>
        <v>576853.7799999998</v>
      </c>
      <c r="H194" s="22">
        <f t="shared" si="36"/>
        <v>-321322.08999999985</v>
      </c>
      <c r="I194" s="23">
        <f t="shared" si="37"/>
        <v>25.701132755133443</v>
      </c>
      <c r="J194" s="23">
        <f t="shared" si="38"/>
        <v>112.85288359999998</v>
      </c>
      <c r="K194" s="23">
        <f t="shared" si="39"/>
        <v>5.0512770340482733</v>
      </c>
    </row>
    <row r="195" spans="1:11">
      <c r="A195" s="26" t="s">
        <v>34</v>
      </c>
      <c r="B195" s="21" t="s">
        <v>35</v>
      </c>
      <c r="C195" s="22">
        <v>2244468.31</v>
      </c>
      <c r="D195" s="22">
        <v>55752046</v>
      </c>
      <c r="E195" s="22">
        <v>2500000</v>
      </c>
      <c r="F195" s="22">
        <v>2821322.09</v>
      </c>
      <c r="G195" s="22">
        <f t="shared" si="35"/>
        <v>576853.7799999998</v>
      </c>
      <c r="H195" s="22">
        <f t="shared" si="36"/>
        <v>-321322.08999999985</v>
      </c>
      <c r="I195" s="23">
        <f t="shared" si="37"/>
        <v>25.701132755133443</v>
      </c>
      <c r="J195" s="23">
        <f t="shared" si="38"/>
        <v>112.85288359999998</v>
      </c>
      <c r="K195" s="23">
        <f t="shared" si="39"/>
        <v>5.0604817085995375</v>
      </c>
    </row>
    <row r="196" spans="1:11">
      <c r="A196" s="27" t="s">
        <v>36</v>
      </c>
      <c r="B196" s="21" t="s">
        <v>37</v>
      </c>
      <c r="C196" s="22">
        <v>0</v>
      </c>
      <c r="D196" s="22">
        <v>632973</v>
      </c>
      <c r="E196" s="22">
        <v>0</v>
      </c>
      <c r="F196" s="22">
        <v>77521.14</v>
      </c>
      <c r="G196" s="22">
        <f t="shared" si="35"/>
        <v>77521.14</v>
      </c>
      <c r="H196" s="22">
        <f t="shared" si="36"/>
        <v>-77521.14</v>
      </c>
      <c r="I196" s="23">
        <f t="shared" si="37"/>
        <v>0</v>
      </c>
      <c r="J196" s="23">
        <f t="shared" si="38"/>
        <v>0</v>
      </c>
      <c r="K196" s="23">
        <f t="shared" si="39"/>
        <v>12.247147982615372</v>
      </c>
    </row>
    <row r="197" spans="1:11">
      <c r="A197" s="28" t="s">
        <v>38</v>
      </c>
      <c r="B197" s="21" t="s">
        <v>39</v>
      </c>
      <c r="C197" s="22">
        <v>0</v>
      </c>
      <c r="D197" s="22">
        <v>490634</v>
      </c>
      <c r="E197" s="22">
        <v>0</v>
      </c>
      <c r="F197" s="22">
        <v>77156.820000000007</v>
      </c>
      <c r="G197" s="22">
        <f t="shared" si="35"/>
        <v>77156.820000000007</v>
      </c>
      <c r="H197" s="22">
        <f t="shared" si="36"/>
        <v>-77156.820000000007</v>
      </c>
      <c r="I197" s="23">
        <f t="shared" si="37"/>
        <v>0</v>
      </c>
      <c r="J197" s="23">
        <f t="shared" si="38"/>
        <v>0</v>
      </c>
      <c r="K197" s="23">
        <f t="shared" si="39"/>
        <v>15.725942352140294</v>
      </c>
    </row>
    <row r="198" spans="1:11">
      <c r="A198" s="28" t="s">
        <v>40</v>
      </c>
      <c r="B198" s="21" t="s">
        <v>41</v>
      </c>
      <c r="C198" s="22">
        <v>0</v>
      </c>
      <c r="D198" s="22">
        <v>142339</v>
      </c>
      <c r="E198" s="22">
        <v>0</v>
      </c>
      <c r="F198" s="22">
        <v>364.32</v>
      </c>
      <c r="G198" s="22">
        <f t="shared" si="35"/>
        <v>364.32</v>
      </c>
      <c r="H198" s="22">
        <f t="shared" si="36"/>
        <v>-364.32</v>
      </c>
      <c r="I198" s="23">
        <f t="shared" si="37"/>
        <v>0</v>
      </c>
      <c r="J198" s="23">
        <f t="shared" si="38"/>
        <v>0</v>
      </c>
      <c r="K198" s="23">
        <f t="shared" si="39"/>
        <v>0.25595233913403914</v>
      </c>
    </row>
    <row r="199" spans="1:11">
      <c r="A199" s="27" t="s">
        <v>42</v>
      </c>
      <c r="B199" s="21" t="s">
        <v>43</v>
      </c>
      <c r="C199" s="22">
        <v>2244468.31</v>
      </c>
      <c r="D199" s="22">
        <v>55119073</v>
      </c>
      <c r="E199" s="22">
        <v>2500000</v>
      </c>
      <c r="F199" s="22">
        <v>2743800.95</v>
      </c>
      <c r="G199" s="22">
        <f t="shared" si="35"/>
        <v>499332.64000000013</v>
      </c>
      <c r="H199" s="22">
        <f t="shared" si="36"/>
        <v>-243800.95000000019</v>
      </c>
      <c r="I199" s="23">
        <f t="shared" si="37"/>
        <v>22.247257302554658</v>
      </c>
      <c r="J199" s="23">
        <f t="shared" si="38"/>
        <v>109.75203800000001</v>
      </c>
      <c r="K199" s="23">
        <f t="shared" si="39"/>
        <v>4.9779519151201983</v>
      </c>
    </row>
    <row r="200" spans="1:11">
      <c r="A200" s="28" t="s">
        <v>44</v>
      </c>
      <c r="B200" s="21" t="s">
        <v>45</v>
      </c>
      <c r="C200" s="22">
        <v>2244468.31</v>
      </c>
      <c r="D200" s="22">
        <v>55119073</v>
      </c>
      <c r="E200" s="22">
        <v>2500000</v>
      </c>
      <c r="F200" s="22">
        <v>2743800.95</v>
      </c>
      <c r="G200" s="22">
        <f t="shared" si="35"/>
        <v>499332.64000000013</v>
      </c>
      <c r="H200" s="22">
        <f t="shared" si="36"/>
        <v>-243800.95000000019</v>
      </c>
      <c r="I200" s="23">
        <f t="shared" si="37"/>
        <v>22.247257302554658</v>
      </c>
      <c r="J200" s="23">
        <f t="shared" si="38"/>
        <v>109.75203800000001</v>
      </c>
      <c r="K200" s="23">
        <f t="shared" si="39"/>
        <v>4.9779519151201983</v>
      </c>
    </row>
    <row r="201" spans="1:11">
      <c r="A201" s="26" t="s">
        <v>56</v>
      </c>
      <c r="B201" s="21" t="s">
        <v>57</v>
      </c>
      <c r="C201" s="22">
        <v>0</v>
      </c>
      <c r="D201" s="22">
        <v>101594</v>
      </c>
      <c r="E201" s="22">
        <v>0</v>
      </c>
      <c r="F201" s="22">
        <v>0</v>
      </c>
      <c r="G201" s="22">
        <f t="shared" si="35"/>
        <v>0</v>
      </c>
      <c r="H201" s="22">
        <f t="shared" si="36"/>
        <v>0</v>
      </c>
      <c r="I201" s="23">
        <f t="shared" si="37"/>
        <v>0</v>
      </c>
      <c r="J201" s="23">
        <f t="shared" si="38"/>
        <v>0</v>
      </c>
      <c r="K201" s="23">
        <f t="shared" si="39"/>
        <v>0</v>
      </c>
    </row>
    <row r="202" spans="1:11">
      <c r="A202" s="27" t="s">
        <v>58</v>
      </c>
      <c r="B202" s="21" t="s">
        <v>59</v>
      </c>
      <c r="C202" s="22">
        <v>0</v>
      </c>
      <c r="D202" s="22">
        <v>101594</v>
      </c>
      <c r="E202" s="22">
        <v>0</v>
      </c>
      <c r="F202" s="22">
        <v>0</v>
      </c>
      <c r="G202" s="22">
        <f t="shared" si="35"/>
        <v>0</v>
      </c>
      <c r="H202" s="22">
        <f t="shared" si="36"/>
        <v>0</v>
      </c>
      <c r="I202" s="23">
        <f t="shared" si="37"/>
        <v>0</v>
      </c>
      <c r="J202" s="23">
        <f t="shared" si="38"/>
        <v>0</v>
      </c>
      <c r="K202" s="23">
        <f t="shared" si="39"/>
        <v>0</v>
      </c>
    </row>
    <row r="203" spans="1:11">
      <c r="A203" s="20"/>
      <c r="B203" s="21" t="s">
        <v>60</v>
      </c>
      <c r="C203" s="22">
        <v>51750820.399999999</v>
      </c>
      <c r="D203" s="22">
        <v>0</v>
      </c>
      <c r="E203" s="22">
        <v>0</v>
      </c>
      <c r="F203" s="22">
        <v>53032317.909999996</v>
      </c>
      <c r="G203" s="22">
        <f t="shared" si="35"/>
        <v>1281497.5099999979</v>
      </c>
      <c r="H203" s="22">
        <f t="shared" si="36"/>
        <v>-53032317.909999996</v>
      </c>
      <c r="I203" s="23">
        <f t="shared" si="37"/>
        <v>2.4762844339371952</v>
      </c>
      <c r="J203" s="23">
        <f t="shared" si="38"/>
        <v>0</v>
      </c>
      <c r="K203" s="23">
        <f t="shared" si="39"/>
        <v>0</v>
      </c>
    </row>
    <row r="204" spans="1:11">
      <c r="A204" s="20" t="s">
        <v>61</v>
      </c>
      <c r="B204" s="21" t="s">
        <v>62</v>
      </c>
      <c r="C204" s="22">
        <v>-51750820.399999999</v>
      </c>
      <c r="D204" s="22">
        <v>0</v>
      </c>
      <c r="E204" s="22">
        <v>0</v>
      </c>
      <c r="F204" s="22">
        <v>-53032317.909999996</v>
      </c>
      <c r="G204" s="22">
        <f t="shared" si="35"/>
        <v>-1281497.5099999979</v>
      </c>
      <c r="H204" s="22">
        <f t="shared" si="36"/>
        <v>53032317.909999996</v>
      </c>
      <c r="I204" s="23">
        <f t="shared" si="37"/>
        <v>2.4762844339371952</v>
      </c>
      <c r="J204" s="23">
        <f t="shared" si="38"/>
        <v>0</v>
      </c>
      <c r="K204" s="23">
        <f t="shared" si="39"/>
        <v>0</v>
      </c>
    </row>
    <row r="205" spans="1:11">
      <c r="A205" s="26" t="s">
        <v>63</v>
      </c>
      <c r="B205" s="21" t="s">
        <v>64</v>
      </c>
      <c r="C205" s="22">
        <v>-51750820.399999999</v>
      </c>
      <c r="D205" s="22">
        <v>0</v>
      </c>
      <c r="E205" s="22">
        <v>0</v>
      </c>
      <c r="F205" s="22">
        <v>-53032317.909999996</v>
      </c>
      <c r="G205" s="22">
        <f t="shared" si="35"/>
        <v>-1281497.5099999979</v>
      </c>
      <c r="H205" s="22">
        <f t="shared" si="36"/>
        <v>53032317.909999996</v>
      </c>
      <c r="I205" s="23">
        <f t="shared" si="37"/>
        <v>2.4762844339371952</v>
      </c>
      <c r="J205" s="23">
        <f t="shared" si="38"/>
        <v>0</v>
      </c>
      <c r="K205" s="23">
        <f t="shared" si="39"/>
        <v>0</v>
      </c>
    </row>
    <row r="206" spans="1:11" s="35" customFormat="1" ht="25.5">
      <c r="A206" s="36" t="s">
        <v>574</v>
      </c>
      <c r="B206" s="32" t="s">
        <v>575</v>
      </c>
      <c r="C206" s="33"/>
      <c r="D206" s="33"/>
      <c r="E206" s="33"/>
      <c r="F206" s="33"/>
      <c r="G206" s="33"/>
      <c r="H206" s="33"/>
      <c r="I206" s="34"/>
      <c r="J206" s="34"/>
      <c r="K206" s="34"/>
    </row>
    <row r="207" spans="1:11">
      <c r="A207" s="20" t="s">
        <v>26</v>
      </c>
      <c r="B207" s="21" t="s">
        <v>27</v>
      </c>
      <c r="C207" s="22">
        <v>18507917.059999999</v>
      </c>
      <c r="D207" s="22">
        <v>20733562</v>
      </c>
      <c r="E207" s="22">
        <v>4323847</v>
      </c>
      <c r="F207" s="22">
        <v>16934768.170000002</v>
      </c>
      <c r="G207" s="22">
        <f t="shared" ref="G207:G230" si="40">F207-C207</f>
        <v>-1573148.8899999969</v>
      </c>
      <c r="H207" s="22">
        <f t="shared" ref="H207:H230" si="41">E207-F207</f>
        <v>-12610921.170000002</v>
      </c>
      <c r="I207" s="23">
        <f t="shared" ref="I207:I230" si="42">IF(ISERROR(F207/C207),0,F207/C207*100-100)</f>
        <v>-8.4998700010383317</v>
      </c>
      <c r="J207" s="23">
        <f t="shared" ref="J207:J230" si="43">IF(ISERROR(F207/E207),0,F207/E207*100)</f>
        <v>391.65974582356876</v>
      </c>
      <c r="K207" s="23">
        <f t="shared" ref="K207:K230" si="44">IF(ISERROR(F207/D207),0,F207/D207*100)</f>
        <v>81.678045335384255</v>
      </c>
    </row>
    <row r="208" spans="1:11" ht="25.5">
      <c r="A208" s="26" t="s">
        <v>70</v>
      </c>
      <c r="B208" s="21" t="s">
        <v>71</v>
      </c>
      <c r="C208" s="22">
        <v>1117328.06</v>
      </c>
      <c r="D208" s="22">
        <v>4854314</v>
      </c>
      <c r="E208" s="22">
        <v>1036777</v>
      </c>
      <c r="F208" s="22">
        <v>1055520.17</v>
      </c>
      <c r="G208" s="22">
        <f t="shared" si="40"/>
        <v>-61807.89000000013</v>
      </c>
      <c r="H208" s="22">
        <f t="shared" si="41"/>
        <v>-18743.169999999925</v>
      </c>
      <c r="I208" s="23">
        <f t="shared" si="42"/>
        <v>-5.5317585060917622</v>
      </c>
      <c r="J208" s="23">
        <f t="shared" si="43"/>
        <v>101.80783042062083</v>
      </c>
      <c r="K208" s="23">
        <f t="shared" si="44"/>
        <v>21.743961556668971</v>
      </c>
    </row>
    <row r="209" spans="1:11">
      <c r="A209" s="26" t="s">
        <v>28</v>
      </c>
      <c r="B209" s="21" t="s">
        <v>29</v>
      </c>
      <c r="C209" s="22">
        <v>17390589</v>
      </c>
      <c r="D209" s="22">
        <v>15879248</v>
      </c>
      <c r="E209" s="22">
        <v>3287070</v>
      </c>
      <c r="F209" s="22">
        <v>15879248</v>
      </c>
      <c r="G209" s="22">
        <f t="shared" si="40"/>
        <v>-1511341</v>
      </c>
      <c r="H209" s="22">
        <f t="shared" si="41"/>
        <v>-12592178</v>
      </c>
      <c r="I209" s="23">
        <f t="shared" si="42"/>
        <v>-8.6905682147970964</v>
      </c>
      <c r="J209" s="23">
        <f t="shared" si="43"/>
        <v>483.0821369791334</v>
      </c>
      <c r="K209" s="23">
        <f t="shared" si="44"/>
        <v>100</v>
      </c>
    </row>
    <row r="210" spans="1:11">
      <c r="A210" s="27" t="s">
        <v>30</v>
      </c>
      <c r="B210" s="21" t="s">
        <v>31</v>
      </c>
      <c r="C210" s="22">
        <v>17390589</v>
      </c>
      <c r="D210" s="22">
        <v>15879248</v>
      </c>
      <c r="E210" s="22">
        <v>3287070</v>
      </c>
      <c r="F210" s="22">
        <v>15879248</v>
      </c>
      <c r="G210" s="22">
        <f t="shared" si="40"/>
        <v>-1511341</v>
      </c>
      <c r="H210" s="22">
        <f t="shared" si="41"/>
        <v>-12592178</v>
      </c>
      <c r="I210" s="23">
        <f t="shared" si="42"/>
        <v>-8.6905682147970964</v>
      </c>
      <c r="J210" s="23">
        <f t="shared" si="43"/>
        <v>483.0821369791334</v>
      </c>
      <c r="K210" s="23">
        <f t="shared" si="44"/>
        <v>100</v>
      </c>
    </row>
    <row r="211" spans="1:11">
      <c r="A211" s="20" t="s">
        <v>32</v>
      </c>
      <c r="B211" s="21" t="s">
        <v>33</v>
      </c>
      <c r="C211" s="22">
        <v>4258061.46</v>
      </c>
      <c r="D211" s="22">
        <v>21741633</v>
      </c>
      <c r="E211" s="22">
        <v>5020854</v>
      </c>
      <c r="F211" s="22">
        <v>3922231.12</v>
      </c>
      <c r="G211" s="22">
        <f t="shared" si="40"/>
        <v>-335830.33999999985</v>
      </c>
      <c r="H211" s="22">
        <f t="shared" si="41"/>
        <v>1098622.8799999999</v>
      </c>
      <c r="I211" s="23">
        <f t="shared" si="42"/>
        <v>-7.8869303121801266</v>
      </c>
      <c r="J211" s="23">
        <f t="shared" si="43"/>
        <v>78.118804490232137</v>
      </c>
      <c r="K211" s="23">
        <f t="shared" si="44"/>
        <v>18.040186401821796</v>
      </c>
    </row>
    <row r="212" spans="1:11">
      <c r="A212" s="26" t="s">
        <v>34</v>
      </c>
      <c r="B212" s="21" t="s">
        <v>35</v>
      </c>
      <c r="C212" s="22">
        <v>4109988.86</v>
      </c>
      <c r="D212" s="22">
        <v>20982536</v>
      </c>
      <c r="E212" s="22">
        <v>4795796</v>
      </c>
      <c r="F212" s="22">
        <v>3888728.38</v>
      </c>
      <c r="G212" s="22">
        <f t="shared" si="40"/>
        <v>-221260.47999999998</v>
      </c>
      <c r="H212" s="22">
        <f t="shared" si="41"/>
        <v>907067.62000000011</v>
      </c>
      <c r="I212" s="23">
        <f t="shared" si="42"/>
        <v>-5.3834812583895939</v>
      </c>
      <c r="J212" s="23">
        <f t="shared" si="43"/>
        <v>81.08619257366243</v>
      </c>
      <c r="K212" s="23">
        <f t="shared" si="44"/>
        <v>18.533166724937349</v>
      </c>
    </row>
    <row r="213" spans="1:11">
      <c r="A213" s="27" t="s">
        <v>36</v>
      </c>
      <c r="B213" s="21" t="s">
        <v>37</v>
      </c>
      <c r="C213" s="22">
        <v>3918280.86</v>
      </c>
      <c r="D213" s="22">
        <v>20740528</v>
      </c>
      <c r="E213" s="22">
        <v>4571288</v>
      </c>
      <c r="F213" s="22">
        <v>3698735.38</v>
      </c>
      <c r="G213" s="22">
        <f t="shared" si="40"/>
        <v>-219545.47999999998</v>
      </c>
      <c r="H213" s="22">
        <f t="shared" si="41"/>
        <v>872552.62000000011</v>
      </c>
      <c r="I213" s="23">
        <f t="shared" si="42"/>
        <v>-5.6031072770010582</v>
      </c>
      <c r="J213" s="23">
        <f t="shared" si="43"/>
        <v>80.912324491478117</v>
      </c>
      <c r="K213" s="23">
        <f t="shared" si="44"/>
        <v>17.833371358723365</v>
      </c>
    </row>
    <row r="214" spans="1:11">
      <c r="A214" s="28" t="s">
        <v>38</v>
      </c>
      <c r="B214" s="21" t="s">
        <v>39</v>
      </c>
      <c r="C214" s="22">
        <v>2983830.63</v>
      </c>
      <c r="D214" s="22">
        <v>16907683</v>
      </c>
      <c r="E214" s="22">
        <v>3360294</v>
      </c>
      <c r="F214" s="22">
        <v>2975189.13</v>
      </c>
      <c r="G214" s="22">
        <f t="shared" si="40"/>
        <v>-8641.5</v>
      </c>
      <c r="H214" s="22">
        <f t="shared" si="41"/>
        <v>385104.87000000011</v>
      </c>
      <c r="I214" s="23">
        <f t="shared" si="42"/>
        <v>-0.2896109421599391</v>
      </c>
      <c r="J214" s="23">
        <f t="shared" si="43"/>
        <v>88.539548325235828</v>
      </c>
      <c r="K214" s="23">
        <f t="shared" si="44"/>
        <v>17.596669691524262</v>
      </c>
    </row>
    <row r="215" spans="1:11">
      <c r="A215" s="28" t="s">
        <v>40</v>
      </c>
      <c r="B215" s="21" t="s">
        <v>41</v>
      </c>
      <c r="C215" s="22">
        <v>934450.23</v>
      </c>
      <c r="D215" s="22">
        <v>3832845</v>
      </c>
      <c r="E215" s="22">
        <v>1210994</v>
      </c>
      <c r="F215" s="22">
        <v>723546.25</v>
      </c>
      <c r="G215" s="22">
        <f t="shared" si="40"/>
        <v>-210903.97999999998</v>
      </c>
      <c r="H215" s="22">
        <f t="shared" si="41"/>
        <v>487447.75</v>
      </c>
      <c r="I215" s="23">
        <f t="shared" si="42"/>
        <v>-22.56984622926359</v>
      </c>
      <c r="J215" s="23">
        <f t="shared" si="43"/>
        <v>59.748128397002795</v>
      </c>
      <c r="K215" s="23">
        <f t="shared" si="44"/>
        <v>18.877524397673266</v>
      </c>
    </row>
    <row r="216" spans="1:11">
      <c r="A216" s="29" t="s">
        <v>82</v>
      </c>
      <c r="B216" s="21" t="s">
        <v>83</v>
      </c>
      <c r="C216" s="22">
        <v>2581.67</v>
      </c>
      <c r="D216" s="22">
        <v>0</v>
      </c>
      <c r="E216" s="22">
        <v>0</v>
      </c>
      <c r="F216" s="22">
        <v>8939.33</v>
      </c>
      <c r="G216" s="22">
        <f t="shared" si="40"/>
        <v>6357.66</v>
      </c>
      <c r="H216" s="22">
        <f t="shared" si="41"/>
        <v>-8939.33</v>
      </c>
      <c r="I216" s="23">
        <f t="shared" si="42"/>
        <v>246.26152839053788</v>
      </c>
      <c r="J216" s="23">
        <f t="shared" si="43"/>
        <v>0</v>
      </c>
      <c r="K216" s="23">
        <f t="shared" si="44"/>
        <v>0</v>
      </c>
    </row>
    <row r="217" spans="1:11" ht="25.5">
      <c r="A217" s="27" t="s">
        <v>84</v>
      </c>
      <c r="B217" s="21" t="s">
        <v>85</v>
      </c>
      <c r="C217" s="22">
        <v>0</v>
      </c>
      <c r="D217" s="22">
        <v>17500</v>
      </c>
      <c r="E217" s="22">
        <v>0</v>
      </c>
      <c r="F217" s="22">
        <v>11584</v>
      </c>
      <c r="G217" s="22">
        <f t="shared" si="40"/>
        <v>11584</v>
      </c>
      <c r="H217" s="22">
        <f t="shared" si="41"/>
        <v>-11584</v>
      </c>
      <c r="I217" s="23">
        <f t="shared" si="42"/>
        <v>0</v>
      </c>
      <c r="J217" s="23">
        <f t="shared" si="43"/>
        <v>0</v>
      </c>
      <c r="K217" s="23">
        <f t="shared" si="44"/>
        <v>66.194285714285712</v>
      </c>
    </row>
    <row r="218" spans="1:11">
      <c r="A218" s="28" t="s">
        <v>86</v>
      </c>
      <c r="B218" s="21" t="s">
        <v>87</v>
      </c>
      <c r="C218" s="22">
        <v>0</v>
      </c>
      <c r="D218" s="22">
        <v>17500</v>
      </c>
      <c r="E218" s="22">
        <v>0</v>
      </c>
      <c r="F218" s="22">
        <v>11584</v>
      </c>
      <c r="G218" s="22">
        <f t="shared" si="40"/>
        <v>11584</v>
      </c>
      <c r="H218" s="22">
        <f t="shared" si="41"/>
        <v>-11584</v>
      </c>
      <c r="I218" s="23">
        <f t="shared" si="42"/>
        <v>0</v>
      </c>
      <c r="J218" s="23">
        <f t="shared" si="43"/>
        <v>0</v>
      </c>
      <c r="K218" s="23">
        <f t="shared" si="44"/>
        <v>66.194285714285712</v>
      </c>
    </row>
    <row r="219" spans="1:11" ht="25.5">
      <c r="A219" s="27" t="s">
        <v>48</v>
      </c>
      <c r="B219" s="21" t="s">
        <v>49</v>
      </c>
      <c r="C219" s="22">
        <v>191708</v>
      </c>
      <c r="D219" s="22">
        <v>224508</v>
      </c>
      <c r="E219" s="22">
        <v>224508</v>
      </c>
      <c r="F219" s="22">
        <v>178409</v>
      </c>
      <c r="G219" s="22">
        <f t="shared" si="40"/>
        <v>-13299</v>
      </c>
      <c r="H219" s="22">
        <f t="shared" si="41"/>
        <v>46099</v>
      </c>
      <c r="I219" s="23">
        <f t="shared" si="42"/>
        <v>-6.9371126922194151</v>
      </c>
      <c r="J219" s="23">
        <f t="shared" si="43"/>
        <v>79.466655976624452</v>
      </c>
      <c r="K219" s="23">
        <f t="shared" si="44"/>
        <v>79.466655976624452</v>
      </c>
    </row>
    <row r="220" spans="1:11">
      <c r="A220" s="28" t="s">
        <v>50</v>
      </c>
      <c r="B220" s="21" t="s">
        <v>51</v>
      </c>
      <c r="C220" s="22">
        <v>37070</v>
      </c>
      <c r="D220" s="22">
        <v>83169</v>
      </c>
      <c r="E220" s="22">
        <v>83169</v>
      </c>
      <c r="F220" s="22">
        <v>37070</v>
      </c>
      <c r="G220" s="22">
        <f t="shared" si="40"/>
        <v>0</v>
      </c>
      <c r="H220" s="22">
        <f t="shared" si="41"/>
        <v>46099</v>
      </c>
      <c r="I220" s="23">
        <f t="shared" si="42"/>
        <v>0</v>
      </c>
      <c r="J220" s="23">
        <f t="shared" si="43"/>
        <v>44.571895778475152</v>
      </c>
      <c r="K220" s="23">
        <f t="shared" si="44"/>
        <v>44.571895778475152</v>
      </c>
    </row>
    <row r="221" spans="1:11" ht="25.5">
      <c r="A221" s="29" t="s">
        <v>52</v>
      </c>
      <c r="B221" s="21" t="s">
        <v>53</v>
      </c>
      <c r="C221" s="22">
        <v>37070</v>
      </c>
      <c r="D221" s="22">
        <v>83169</v>
      </c>
      <c r="E221" s="22">
        <v>83169</v>
      </c>
      <c r="F221" s="22">
        <v>37070</v>
      </c>
      <c r="G221" s="22">
        <f t="shared" si="40"/>
        <v>0</v>
      </c>
      <c r="H221" s="22">
        <f t="shared" si="41"/>
        <v>46099</v>
      </c>
      <c r="I221" s="23">
        <f t="shared" si="42"/>
        <v>0</v>
      </c>
      <c r="J221" s="23">
        <f t="shared" si="43"/>
        <v>44.571895778475152</v>
      </c>
      <c r="K221" s="23">
        <f t="shared" si="44"/>
        <v>44.571895778475152</v>
      </c>
    </row>
    <row r="222" spans="1:11" ht="25.5">
      <c r="A222" s="30" t="s">
        <v>564</v>
      </c>
      <c r="B222" s="21" t="s">
        <v>565</v>
      </c>
      <c r="C222" s="22">
        <v>37070</v>
      </c>
      <c r="D222" s="22">
        <v>83169</v>
      </c>
      <c r="E222" s="22">
        <v>83169</v>
      </c>
      <c r="F222" s="22">
        <v>37070</v>
      </c>
      <c r="G222" s="22">
        <f t="shared" si="40"/>
        <v>0</v>
      </c>
      <c r="H222" s="22">
        <f t="shared" si="41"/>
        <v>46099</v>
      </c>
      <c r="I222" s="23">
        <f t="shared" si="42"/>
        <v>0</v>
      </c>
      <c r="J222" s="23">
        <f t="shared" si="43"/>
        <v>44.571895778475152</v>
      </c>
      <c r="K222" s="23">
        <f t="shared" si="44"/>
        <v>44.571895778475152</v>
      </c>
    </row>
    <row r="223" spans="1:11" ht="25.5">
      <c r="A223" s="28" t="s">
        <v>148</v>
      </c>
      <c r="B223" s="21" t="s">
        <v>149</v>
      </c>
      <c r="C223" s="22">
        <v>154638</v>
      </c>
      <c r="D223" s="22">
        <v>141339</v>
      </c>
      <c r="E223" s="22">
        <v>141339</v>
      </c>
      <c r="F223" s="22">
        <v>141339</v>
      </c>
      <c r="G223" s="22">
        <f t="shared" si="40"/>
        <v>-13299</v>
      </c>
      <c r="H223" s="22">
        <f t="shared" si="41"/>
        <v>0</v>
      </c>
      <c r="I223" s="23">
        <f t="shared" si="42"/>
        <v>-8.6000853606487482</v>
      </c>
      <c r="J223" s="23">
        <f t="shared" si="43"/>
        <v>100</v>
      </c>
      <c r="K223" s="23">
        <f t="shared" si="44"/>
        <v>100</v>
      </c>
    </row>
    <row r="224" spans="1:11" ht="38.25">
      <c r="A224" s="29" t="s">
        <v>150</v>
      </c>
      <c r="B224" s="21" t="s">
        <v>151</v>
      </c>
      <c r="C224" s="22">
        <v>154638</v>
      </c>
      <c r="D224" s="22">
        <v>141339</v>
      </c>
      <c r="E224" s="22">
        <v>141339</v>
      </c>
      <c r="F224" s="22">
        <v>141339</v>
      </c>
      <c r="G224" s="22">
        <f t="shared" si="40"/>
        <v>-13299</v>
      </c>
      <c r="H224" s="22">
        <f t="shared" si="41"/>
        <v>0</v>
      </c>
      <c r="I224" s="23">
        <f t="shared" si="42"/>
        <v>-8.6000853606487482</v>
      </c>
      <c r="J224" s="23">
        <f t="shared" si="43"/>
        <v>100</v>
      </c>
      <c r="K224" s="23">
        <f t="shared" si="44"/>
        <v>100</v>
      </c>
    </row>
    <row r="225" spans="1:11">
      <c r="A225" s="26" t="s">
        <v>56</v>
      </c>
      <c r="B225" s="21" t="s">
        <v>57</v>
      </c>
      <c r="C225" s="22">
        <v>148072.6</v>
      </c>
      <c r="D225" s="22">
        <v>759097</v>
      </c>
      <c r="E225" s="22">
        <v>225058</v>
      </c>
      <c r="F225" s="22">
        <v>33502.74</v>
      </c>
      <c r="G225" s="22">
        <f t="shared" si="40"/>
        <v>-114569.86000000002</v>
      </c>
      <c r="H225" s="22">
        <f t="shared" si="41"/>
        <v>191555.26</v>
      </c>
      <c r="I225" s="23">
        <f t="shared" si="42"/>
        <v>-77.374112428632984</v>
      </c>
      <c r="J225" s="23">
        <f t="shared" si="43"/>
        <v>14.886269317242665</v>
      </c>
      <c r="K225" s="23">
        <f t="shared" si="44"/>
        <v>4.4134991970723103</v>
      </c>
    </row>
    <row r="226" spans="1:11">
      <c r="A226" s="27" t="s">
        <v>58</v>
      </c>
      <c r="B226" s="21" t="s">
        <v>59</v>
      </c>
      <c r="C226" s="22">
        <v>148072.6</v>
      </c>
      <c r="D226" s="22">
        <v>759097</v>
      </c>
      <c r="E226" s="22">
        <v>225058</v>
      </c>
      <c r="F226" s="22">
        <v>33502.74</v>
      </c>
      <c r="G226" s="22">
        <f t="shared" si="40"/>
        <v>-114569.86000000002</v>
      </c>
      <c r="H226" s="22">
        <f t="shared" si="41"/>
        <v>191555.26</v>
      </c>
      <c r="I226" s="23">
        <f t="shared" si="42"/>
        <v>-77.374112428632984</v>
      </c>
      <c r="J226" s="23">
        <f t="shared" si="43"/>
        <v>14.886269317242665</v>
      </c>
      <c r="K226" s="23">
        <f t="shared" si="44"/>
        <v>4.4134991970723103</v>
      </c>
    </row>
    <row r="227" spans="1:11">
      <c r="A227" s="20"/>
      <c r="B227" s="21" t="s">
        <v>60</v>
      </c>
      <c r="C227" s="22">
        <v>14249855.6</v>
      </c>
      <c r="D227" s="22">
        <v>-1008071</v>
      </c>
      <c r="E227" s="22">
        <v>-697007</v>
      </c>
      <c r="F227" s="22">
        <v>13012537.050000001</v>
      </c>
      <c r="G227" s="22">
        <f t="shared" si="40"/>
        <v>-1237318.5499999989</v>
      </c>
      <c r="H227" s="22">
        <f t="shared" si="41"/>
        <v>-13709544.050000001</v>
      </c>
      <c r="I227" s="23">
        <f t="shared" si="42"/>
        <v>-8.6830251809709438</v>
      </c>
      <c r="J227" s="23">
        <f t="shared" si="43"/>
        <v>-1866.9162648294782</v>
      </c>
      <c r="K227" s="23">
        <f t="shared" si="44"/>
        <v>-1290.8353727068829</v>
      </c>
    </row>
    <row r="228" spans="1:11">
      <c r="A228" s="20" t="s">
        <v>61</v>
      </c>
      <c r="B228" s="21" t="s">
        <v>62</v>
      </c>
      <c r="C228" s="22">
        <v>-14249855.6</v>
      </c>
      <c r="D228" s="22">
        <v>1008071</v>
      </c>
      <c r="E228" s="22">
        <v>697007</v>
      </c>
      <c r="F228" s="22">
        <v>-13012537.050000001</v>
      </c>
      <c r="G228" s="22">
        <f t="shared" si="40"/>
        <v>1237318.5499999989</v>
      </c>
      <c r="H228" s="22">
        <f t="shared" si="41"/>
        <v>13709544.050000001</v>
      </c>
      <c r="I228" s="23">
        <f t="shared" si="42"/>
        <v>-8.6830251809709438</v>
      </c>
      <c r="J228" s="23">
        <f t="shared" si="43"/>
        <v>-1866.9162648294782</v>
      </c>
      <c r="K228" s="23">
        <f t="shared" si="44"/>
        <v>-1290.8353727068829</v>
      </c>
    </row>
    <row r="229" spans="1:11">
      <c r="A229" s="26" t="s">
        <v>63</v>
      </c>
      <c r="B229" s="21" t="s">
        <v>64</v>
      </c>
      <c r="C229" s="22">
        <v>-14249855.6</v>
      </c>
      <c r="D229" s="22">
        <v>1008071</v>
      </c>
      <c r="E229" s="22">
        <v>697007</v>
      </c>
      <c r="F229" s="22">
        <v>-13012537.050000001</v>
      </c>
      <c r="G229" s="22">
        <f t="shared" si="40"/>
        <v>1237318.5499999989</v>
      </c>
      <c r="H229" s="22">
        <f t="shared" si="41"/>
        <v>13709544.050000001</v>
      </c>
      <c r="I229" s="23">
        <f t="shared" si="42"/>
        <v>-8.6830251809709438</v>
      </c>
      <c r="J229" s="23">
        <f t="shared" si="43"/>
        <v>-1866.9162648294782</v>
      </c>
      <c r="K229" s="23">
        <f t="shared" si="44"/>
        <v>-1290.8353727068829</v>
      </c>
    </row>
    <row r="230" spans="1:11" ht="25.5">
      <c r="A230" s="27" t="s">
        <v>90</v>
      </c>
      <c r="B230" s="21" t="s">
        <v>91</v>
      </c>
      <c r="C230" s="22">
        <v>-1333172</v>
      </c>
      <c r="D230" s="22">
        <v>1008071</v>
      </c>
      <c r="E230" s="22">
        <v>697007</v>
      </c>
      <c r="F230" s="22">
        <v>-1003048.1</v>
      </c>
      <c r="G230" s="22">
        <f t="shared" si="40"/>
        <v>330123.90000000002</v>
      </c>
      <c r="H230" s="22">
        <f t="shared" si="41"/>
        <v>1700055.1</v>
      </c>
      <c r="I230" s="23">
        <f t="shared" si="42"/>
        <v>-24.762288736937165</v>
      </c>
      <c r="J230" s="23">
        <f t="shared" si="43"/>
        <v>-143.90789475571981</v>
      </c>
      <c r="K230" s="23">
        <f t="shared" si="44"/>
        <v>-99.501731524862819</v>
      </c>
    </row>
    <row r="231" spans="1:11" s="35" customFormat="1">
      <c r="A231" s="31" t="s">
        <v>201</v>
      </c>
      <c r="B231" s="32" t="s">
        <v>576</v>
      </c>
      <c r="C231" s="33"/>
      <c r="D231" s="33"/>
      <c r="E231" s="33"/>
      <c r="F231" s="33"/>
      <c r="G231" s="33"/>
      <c r="H231" s="33"/>
      <c r="I231" s="34"/>
      <c r="J231" s="34"/>
      <c r="K231" s="34"/>
    </row>
    <row r="232" spans="1:11">
      <c r="A232" s="20" t="s">
        <v>26</v>
      </c>
      <c r="B232" s="21" t="s">
        <v>27</v>
      </c>
      <c r="C232" s="22">
        <v>13389113</v>
      </c>
      <c r="D232" s="22">
        <v>13363508</v>
      </c>
      <c r="E232" s="22">
        <v>6756661</v>
      </c>
      <c r="F232" s="22">
        <v>13363508</v>
      </c>
      <c r="G232" s="22">
        <f t="shared" ref="G232:G244" si="45">F232-C232</f>
        <v>-25605</v>
      </c>
      <c r="H232" s="22">
        <f t="shared" ref="H232:H244" si="46">E232-F232</f>
        <v>-6606847</v>
      </c>
      <c r="I232" s="23">
        <f t="shared" ref="I232:I244" si="47">IF(ISERROR(F232/C232),0,F232/C232*100-100)</f>
        <v>-0.19123746285508503</v>
      </c>
      <c r="J232" s="23">
        <f t="shared" ref="J232:J244" si="48">IF(ISERROR(F232/E232),0,F232/E232*100)</f>
        <v>197.78272137672735</v>
      </c>
      <c r="K232" s="23">
        <f t="shared" ref="K232:K244" si="49">IF(ISERROR(F232/D232),0,F232/D232*100)</f>
        <v>100</v>
      </c>
    </row>
    <row r="233" spans="1:11">
      <c r="A233" s="26" t="s">
        <v>28</v>
      </c>
      <c r="B233" s="21" t="s">
        <v>29</v>
      </c>
      <c r="C233" s="22">
        <v>13389113</v>
      </c>
      <c r="D233" s="22">
        <v>13363508</v>
      </c>
      <c r="E233" s="22">
        <v>6756661</v>
      </c>
      <c r="F233" s="22">
        <v>13363508</v>
      </c>
      <c r="G233" s="22">
        <f t="shared" si="45"/>
        <v>-25605</v>
      </c>
      <c r="H233" s="22">
        <f t="shared" si="46"/>
        <v>-6606847</v>
      </c>
      <c r="I233" s="23">
        <f t="shared" si="47"/>
        <v>-0.19123746285508503</v>
      </c>
      <c r="J233" s="23">
        <f t="shared" si="48"/>
        <v>197.78272137672735</v>
      </c>
      <c r="K233" s="23">
        <f t="shared" si="49"/>
        <v>100</v>
      </c>
    </row>
    <row r="234" spans="1:11">
      <c r="A234" s="27" t="s">
        <v>30</v>
      </c>
      <c r="B234" s="21" t="s">
        <v>31</v>
      </c>
      <c r="C234" s="22">
        <v>13389113</v>
      </c>
      <c r="D234" s="22">
        <v>13363508</v>
      </c>
      <c r="E234" s="22">
        <v>6756661</v>
      </c>
      <c r="F234" s="22">
        <v>13363508</v>
      </c>
      <c r="G234" s="22">
        <f t="shared" si="45"/>
        <v>-25605</v>
      </c>
      <c r="H234" s="22">
        <f t="shared" si="46"/>
        <v>-6606847</v>
      </c>
      <c r="I234" s="23">
        <f t="shared" si="47"/>
        <v>-0.19123746285508503</v>
      </c>
      <c r="J234" s="23">
        <f t="shared" si="48"/>
        <v>197.78272137672735</v>
      </c>
      <c r="K234" s="23">
        <f t="shared" si="49"/>
        <v>100</v>
      </c>
    </row>
    <row r="235" spans="1:11">
      <c r="A235" s="20" t="s">
        <v>32</v>
      </c>
      <c r="B235" s="21" t="s">
        <v>33</v>
      </c>
      <c r="C235" s="22">
        <v>3467294</v>
      </c>
      <c r="D235" s="22">
        <v>13363508</v>
      </c>
      <c r="E235" s="22">
        <v>6756661</v>
      </c>
      <c r="F235" s="22">
        <v>4042584</v>
      </c>
      <c r="G235" s="22">
        <f t="shared" si="45"/>
        <v>575290</v>
      </c>
      <c r="H235" s="22">
        <f t="shared" si="46"/>
        <v>2714077</v>
      </c>
      <c r="I235" s="23">
        <f t="shared" si="47"/>
        <v>16.591901350159503</v>
      </c>
      <c r="J235" s="23">
        <f t="shared" si="48"/>
        <v>59.831091126223448</v>
      </c>
      <c r="K235" s="23">
        <f t="shared" si="49"/>
        <v>30.250919144883216</v>
      </c>
    </row>
    <row r="236" spans="1:11">
      <c r="A236" s="26" t="s">
        <v>34</v>
      </c>
      <c r="B236" s="21" t="s">
        <v>35</v>
      </c>
      <c r="C236" s="22">
        <v>3467294</v>
      </c>
      <c r="D236" s="22">
        <v>13363508</v>
      </c>
      <c r="E236" s="22">
        <v>6756661</v>
      </c>
      <c r="F236" s="22">
        <v>4042584</v>
      </c>
      <c r="G236" s="22">
        <f t="shared" si="45"/>
        <v>575290</v>
      </c>
      <c r="H236" s="22">
        <f t="shared" si="46"/>
        <v>2714077</v>
      </c>
      <c r="I236" s="23">
        <f t="shared" si="47"/>
        <v>16.591901350159503</v>
      </c>
      <c r="J236" s="23">
        <f t="shared" si="48"/>
        <v>59.831091126223448</v>
      </c>
      <c r="K236" s="23">
        <f t="shared" si="49"/>
        <v>30.250919144883216</v>
      </c>
    </row>
    <row r="237" spans="1:11">
      <c r="A237" s="27" t="s">
        <v>42</v>
      </c>
      <c r="B237" s="21" t="s">
        <v>43</v>
      </c>
      <c r="C237" s="22">
        <v>186117</v>
      </c>
      <c r="D237" s="22">
        <v>272130</v>
      </c>
      <c r="E237" s="22">
        <v>204117</v>
      </c>
      <c r="F237" s="22">
        <v>204117</v>
      </c>
      <c r="G237" s="22">
        <f t="shared" si="45"/>
        <v>18000</v>
      </c>
      <c r="H237" s="22">
        <f t="shared" si="46"/>
        <v>0</v>
      </c>
      <c r="I237" s="23">
        <f t="shared" si="47"/>
        <v>9.671335772659134</v>
      </c>
      <c r="J237" s="23">
        <f t="shared" si="48"/>
        <v>100</v>
      </c>
      <c r="K237" s="23">
        <f t="shared" si="49"/>
        <v>75.007165692867389</v>
      </c>
    </row>
    <row r="238" spans="1:11">
      <c r="A238" s="28" t="s">
        <v>44</v>
      </c>
      <c r="B238" s="21" t="s">
        <v>45</v>
      </c>
      <c r="C238" s="22">
        <v>186117</v>
      </c>
      <c r="D238" s="22">
        <v>272130</v>
      </c>
      <c r="E238" s="22">
        <v>204117</v>
      </c>
      <c r="F238" s="22">
        <v>204117</v>
      </c>
      <c r="G238" s="22">
        <f t="shared" si="45"/>
        <v>18000</v>
      </c>
      <c r="H238" s="22">
        <f t="shared" si="46"/>
        <v>0</v>
      </c>
      <c r="I238" s="23">
        <f t="shared" si="47"/>
        <v>9.671335772659134</v>
      </c>
      <c r="J238" s="23">
        <f t="shared" si="48"/>
        <v>100</v>
      </c>
      <c r="K238" s="23">
        <f t="shared" si="49"/>
        <v>75.007165692867389</v>
      </c>
    </row>
    <row r="239" spans="1:11" ht="25.5">
      <c r="A239" s="27" t="s">
        <v>48</v>
      </c>
      <c r="B239" s="21" t="s">
        <v>49</v>
      </c>
      <c r="C239" s="22">
        <v>3281177</v>
      </c>
      <c r="D239" s="22">
        <v>13091378</v>
      </c>
      <c r="E239" s="22">
        <v>6552544</v>
      </c>
      <c r="F239" s="22">
        <v>3838467</v>
      </c>
      <c r="G239" s="22">
        <f t="shared" si="45"/>
        <v>557290</v>
      </c>
      <c r="H239" s="22">
        <f t="shared" si="46"/>
        <v>2714077</v>
      </c>
      <c r="I239" s="23">
        <f t="shared" si="47"/>
        <v>16.984454054139704</v>
      </c>
      <c r="J239" s="23">
        <f t="shared" si="48"/>
        <v>58.579797403878551</v>
      </c>
      <c r="K239" s="23">
        <f t="shared" si="49"/>
        <v>29.320572670042832</v>
      </c>
    </row>
    <row r="240" spans="1:11" ht="25.5">
      <c r="A240" s="28" t="s">
        <v>148</v>
      </c>
      <c r="B240" s="21" t="s">
        <v>149</v>
      </c>
      <c r="C240" s="22">
        <v>3281177</v>
      </c>
      <c r="D240" s="22">
        <v>13091378</v>
      </c>
      <c r="E240" s="22">
        <v>6552544</v>
      </c>
      <c r="F240" s="22">
        <v>3838467</v>
      </c>
      <c r="G240" s="22">
        <f t="shared" si="45"/>
        <v>557290</v>
      </c>
      <c r="H240" s="22">
        <f t="shared" si="46"/>
        <v>2714077</v>
      </c>
      <c r="I240" s="23">
        <f t="shared" si="47"/>
        <v>16.984454054139704</v>
      </c>
      <c r="J240" s="23">
        <f t="shared" si="48"/>
        <v>58.579797403878551</v>
      </c>
      <c r="K240" s="23">
        <f t="shared" si="49"/>
        <v>29.320572670042832</v>
      </c>
    </row>
    <row r="241" spans="1:11" ht="38.25">
      <c r="A241" s="29" t="s">
        <v>150</v>
      </c>
      <c r="B241" s="21" t="s">
        <v>151</v>
      </c>
      <c r="C241" s="22">
        <v>3281177</v>
      </c>
      <c r="D241" s="22">
        <v>13091378</v>
      </c>
      <c r="E241" s="22">
        <v>6552544</v>
      </c>
      <c r="F241" s="22">
        <v>3838467</v>
      </c>
      <c r="G241" s="22">
        <f t="shared" si="45"/>
        <v>557290</v>
      </c>
      <c r="H241" s="22">
        <f t="shared" si="46"/>
        <v>2714077</v>
      </c>
      <c r="I241" s="23">
        <f t="shared" si="47"/>
        <v>16.984454054139704</v>
      </c>
      <c r="J241" s="23">
        <f t="shared" si="48"/>
        <v>58.579797403878551</v>
      </c>
      <c r="K241" s="23">
        <f t="shared" si="49"/>
        <v>29.320572670042832</v>
      </c>
    </row>
    <row r="242" spans="1:11">
      <c r="A242" s="20"/>
      <c r="B242" s="21" t="s">
        <v>60</v>
      </c>
      <c r="C242" s="22">
        <v>9921819</v>
      </c>
      <c r="D242" s="22">
        <v>0</v>
      </c>
      <c r="E242" s="22">
        <v>0</v>
      </c>
      <c r="F242" s="22">
        <v>9320924</v>
      </c>
      <c r="G242" s="22">
        <f t="shared" si="45"/>
        <v>-600895</v>
      </c>
      <c r="H242" s="22">
        <f t="shared" si="46"/>
        <v>-9320924</v>
      </c>
      <c r="I242" s="23">
        <f t="shared" si="47"/>
        <v>-6.0562987492515248</v>
      </c>
      <c r="J242" s="23">
        <f t="shared" si="48"/>
        <v>0</v>
      </c>
      <c r="K242" s="23">
        <f t="shared" si="49"/>
        <v>0</v>
      </c>
    </row>
    <row r="243" spans="1:11">
      <c r="A243" s="20" t="s">
        <v>61</v>
      </c>
      <c r="B243" s="21" t="s">
        <v>62</v>
      </c>
      <c r="C243" s="22">
        <v>-9921819</v>
      </c>
      <c r="D243" s="22">
        <v>0</v>
      </c>
      <c r="E243" s="22">
        <v>0</v>
      </c>
      <c r="F243" s="22">
        <v>-9320924</v>
      </c>
      <c r="G243" s="22">
        <f t="shared" si="45"/>
        <v>600895</v>
      </c>
      <c r="H243" s="22">
        <f t="shared" si="46"/>
        <v>9320924</v>
      </c>
      <c r="I243" s="23">
        <f t="shared" si="47"/>
        <v>-6.0562987492515248</v>
      </c>
      <c r="J243" s="23">
        <f t="shared" si="48"/>
        <v>0</v>
      </c>
      <c r="K243" s="23">
        <f t="shared" si="49"/>
        <v>0</v>
      </c>
    </row>
    <row r="244" spans="1:11">
      <c r="A244" s="26" t="s">
        <v>63</v>
      </c>
      <c r="B244" s="21" t="s">
        <v>64</v>
      </c>
      <c r="C244" s="22">
        <v>-9921819</v>
      </c>
      <c r="D244" s="22">
        <v>0</v>
      </c>
      <c r="E244" s="22">
        <v>0</v>
      </c>
      <c r="F244" s="22">
        <v>-9320924</v>
      </c>
      <c r="G244" s="22">
        <f t="shared" si="45"/>
        <v>600895</v>
      </c>
      <c r="H244" s="22">
        <f t="shared" si="46"/>
        <v>9320924</v>
      </c>
      <c r="I244" s="23">
        <f t="shared" si="47"/>
        <v>-6.0562987492515248</v>
      </c>
      <c r="J244" s="23">
        <f t="shared" si="48"/>
        <v>0</v>
      </c>
      <c r="K244" s="23">
        <f t="shared" si="49"/>
        <v>0</v>
      </c>
    </row>
    <row r="245" spans="1:11" s="35" customFormat="1">
      <c r="A245" s="36" t="s">
        <v>577</v>
      </c>
      <c r="B245" s="32" t="s">
        <v>578</v>
      </c>
      <c r="C245" s="33"/>
      <c r="D245" s="33"/>
      <c r="E245" s="33"/>
      <c r="F245" s="33"/>
      <c r="G245" s="33"/>
      <c r="H245" s="33"/>
      <c r="I245" s="34"/>
      <c r="J245" s="34"/>
      <c r="K245" s="34"/>
    </row>
    <row r="246" spans="1:11">
      <c r="A246" s="20" t="s">
        <v>26</v>
      </c>
      <c r="B246" s="21" t="s">
        <v>27</v>
      </c>
      <c r="C246" s="22">
        <v>2221357</v>
      </c>
      <c r="D246" s="22">
        <v>2221357</v>
      </c>
      <c r="E246" s="22">
        <v>1110678</v>
      </c>
      <c r="F246" s="22">
        <v>2221357</v>
      </c>
      <c r="G246" s="22">
        <f t="shared" ref="G246:G256" si="50">F246-C246</f>
        <v>0</v>
      </c>
      <c r="H246" s="22">
        <f t="shared" ref="H246:H256" si="51">E246-F246</f>
        <v>-1110679</v>
      </c>
      <c r="I246" s="23">
        <f t="shared" ref="I246:I256" si="52">IF(ISERROR(F246/C246),0,F246/C246*100-100)</f>
        <v>0</v>
      </c>
      <c r="J246" s="23">
        <f t="shared" ref="J246:J256" si="53">IF(ISERROR(F246/E246),0,F246/E246*100)</f>
        <v>200.0000900350957</v>
      </c>
      <c r="K246" s="23">
        <f t="shared" ref="K246:K256" si="54">IF(ISERROR(F246/D246),0,F246/D246*100)</f>
        <v>100</v>
      </c>
    </row>
    <row r="247" spans="1:11">
      <c r="A247" s="26" t="s">
        <v>28</v>
      </c>
      <c r="B247" s="21" t="s">
        <v>29</v>
      </c>
      <c r="C247" s="22">
        <v>2221357</v>
      </c>
      <c r="D247" s="22">
        <v>2221357</v>
      </c>
      <c r="E247" s="22">
        <v>1110678</v>
      </c>
      <c r="F247" s="22">
        <v>2221357</v>
      </c>
      <c r="G247" s="22">
        <f t="shared" si="50"/>
        <v>0</v>
      </c>
      <c r="H247" s="22">
        <f t="shared" si="51"/>
        <v>-1110679</v>
      </c>
      <c r="I247" s="23">
        <f t="shared" si="52"/>
        <v>0</v>
      </c>
      <c r="J247" s="23">
        <f t="shared" si="53"/>
        <v>200.0000900350957</v>
      </c>
      <c r="K247" s="23">
        <f t="shared" si="54"/>
        <v>100</v>
      </c>
    </row>
    <row r="248" spans="1:11">
      <c r="A248" s="27" t="s">
        <v>30</v>
      </c>
      <c r="B248" s="21" t="s">
        <v>31</v>
      </c>
      <c r="C248" s="22">
        <v>2221357</v>
      </c>
      <c r="D248" s="22">
        <v>2221357</v>
      </c>
      <c r="E248" s="22">
        <v>1110678</v>
      </c>
      <c r="F248" s="22">
        <v>2221357</v>
      </c>
      <c r="G248" s="22">
        <f t="shared" si="50"/>
        <v>0</v>
      </c>
      <c r="H248" s="22">
        <f t="shared" si="51"/>
        <v>-1110679</v>
      </c>
      <c r="I248" s="23">
        <f t="shared" si="52"/>
        <v>0</v>
      </c>
      <c r="J248" s="23">
        <f t="shared" si="53"/>
        <v>200.0000900350957</v>
      </c>
      <c r="K248" s="23">
        <f t="shared" si="54"/>
        <v>100</v>
      </c>
    </row>
    <row r="249" spans="1:11">
      <c r="A249" s="20" t="s">
        <v>32</v>
      </c>
      <c r="B249" s="21" t="s">
        <v>33</v>
      </c>
      <c r="C249" s="22">
        <v>585002</v>
      </c>
      <c r="D249" s="22">
        <v>2221357</v>
      </c>
      <c r="E249" s="22">
        <v>1110678</v>
      </c>
      <c r="F249" s="22">
        <v>1110678</v>
      </c>
      <c r="G249" s="22">
        <f t="shared" si="50"/>
        <v>525676</v>
      </c>
      <c r="H249" s="22">
        <f t="shared" si="51"/>
        <v>0</v>
      </c>
      <c r="I249" s="23">
        <f t="shared" si="52"/>
        <v>89.858838089442429</v>
      </c>
      <c r="J249" s="23">
        <f t="shared" si="53"/>
        <v>100</v>
      </c>
      <c r="K249" s="23">
        <f t="shared" si="54"/>
        <v>49.999977491236216</v>
      </c>
    </row>
    <row r="250" spans="1:11">
      <c r="A250" s="26" t="s">
        <v>34</v>
      </c>
      <c r="B250" s="21" t="s">
        <v>35</v>
      </c>
      <c r="C250" s="22">
        <v>585002</v>
      </c>
      <c r="D250" s="22">
        <v>2221357</v>
      </c>
      <c r="E250" s="22">
        <v>1110678</v>
      </c>
      <c r="F250" s="22">
        <v>1110678</v>
      </c>
      <c r="G250" s="22">
        <f t="shared" si="50"/>
        <v>525676</v>
      </c>
      <c r="H250" s="22">
        <f t="shared" si="51"/>
        <v>0</v>
      </c>
      <c r="I250" s="23">
        <f t="shared" si="52"/>
        <v>89.858838089442429</v>
      </c>
      <c r="J250" s="23">
        <f t="shared" si="53"/>
        <v>100</v>
      </c>
      <c r="K250" s="23">
        <f t="shared" si="54"/>
        <v>49.999977491236216</v>
      </c>
    </row>
    <row r="251" spans="1:11" ht="25.5">
      <c r="A251" s="27" t="s">
        <v>48</v>
      </c>
      <c r="B251" s="21" t="s">
        <v>49</v>
      </c>
      <c r="C251" s="22">
        <v>585002</v>
      </c>
      <c r="D251" s="22">
        <v>2221357</v>
      </c>
      <c r="E251" s="22">
        <v>1110678</v>
      </c>
      <c r="F251" s="22">
        <v>1110678</v>
      </c>
      <c r="G251" s="22">
        <f t="shared" si="50"/>
        <v>525676</v>
      </c>
      <c r="H251" s="22">
        <f t="shared" si="51"/>
        <v>0</v>
      </c>
      <c r="I251" s="23">
        <f t="shared" si="52"/>
        <v>89.858838089442429</v>
      </c>
      <c r="J251" s="23">
        <f t="shared" si="53"/>
        <v>100</v>
      </c>
      <c r="K251" s="23">
        <f t="shared" si="54"/>
        <v>49.999977491236216</v>
      </c>
    </row>
    <row r="252" spans="1:11" ht="25.5">
      <c r="A252" s="28" t="s">
        <v>148</v>
      </c>
      <c r="B252" s="21" t="s">
        <v>149</v>
      </c>
      <c r="C252" s="22">
        <v>585002</v>
      </c>
      <c r="D252" s="22">
        <v>2221357</v>
      </c>
      <c r="E252" s="22">
        <v>1110678</v>
      </c>
      <c r="F252" s="22">
        <v>1110678</v>
      </c>
      <c r="G252" s="22">
        <f t="shared" si="50"/>
        <v>525676</v>
      </c>
      <c r="H252" s="22">
        <f t="shared" si="51"/>
        <v>0</v>
      </c>
      <c r="I252" s="23">
        <f t="shared" si="52"/>
        <v>89.858838089442429</v>
      </c>
      <c r="J252" s="23">
        <f t="shared" si="53"/>
        <v>100</v>
      </c>
      <c r="K252" s="23">
        <f t="shared" si="54"/>
        <v>49.999977491236216</v>
      </c>
    </row>
    <row r="253" spans="1:11" ht="38.25">
      <c r="A253" s="29" t="s">
        <v>150</v>
      </c>
      <c r="B253" s="21" t="s">
        <v>151</v>
      </c>
      <c r="C253" s="22">
        <v>585002</v>
      </c>
      <c r="D253" s="22">
        <v>2221357</v>
      </c>
      <c r="E253" s="22">
        <v>1110678</v>
      </c>
      <c r="F253" s="22">
        <v>1110678</v>
      </c>
      <c r="G253" s="22">
        <f t="shared" si="50"/>
        <v>525676</v>
      </c>
      <c r="H253" s="22">
        <f t="shared" si="51"/>
        <v>0</v>
      </c>
      <c r="I253" s="23">
        <f t="shared" si="52"/>
        <v>89.858838089442429</v>
      </c>
      <c r="J253" s="23">
        <f t="shared" si="53"/>
        <v>100</v>
      </c>
      <c r="K253" s="23">
        <f t="shared" si="54"/>
        <v>49.999977491236216</v>
      </c>
    </row>
    <row r="254" spans="1:11">
      <c r="A254" s="20"/>
      <c r="B254" s="21" t="s">
        <v>60</v>
      </c>
      <c r="C254" s="22">
        <v>1636355</v>
      </c>
      <c r="D254" s="22">
        <v>0</v>
      </c>
      <c r="E254" s="22">
        <v>0</v>
      </c>
      <c r="F254" s="22">
        <v>1110679</v>
      </c>
      <c r="G254" s="22">
        <f t="shared" si="50"/>
        <v>-525676</v>
      </c>
      <c r="H254" s="22">
        <f t="shared" si="51"/>
        <v>-1110679</v>
      </c>
      <c r="I254" s="23">
        <f t="shared" si="52"/>
        <v>-32.12481399207384</v>
      </c>
      <c r="J254" s="23">
        <f t="shared" si="53"/>
        <v>0</v>
      </c>
      <c r="K254" s="23">
        <f t="shared" si="54"/>
        <v>0</v>
      </c>
    </row>
    <row r="255" spans="1:11">
      <c r="A255" s="20" t="s">
        <v>61</v>
      </c>
      <c r="B255" s="21" t="s">
        <v>62</v>
      </c>
      <c r="C255" s="22">
        <v>-1636355</v>
      </c>
      <c r="D255" s="22">
        <v>0</v>
      </c>
      <c r="E255" s="22">
        <v>0</v>
      </c>
      <c r="F255" s="22">
        <v>-1110679</v>
      </c>
      <c r="G255" s="22">
        <f t="shared" si="50"/>
        <v>525676</v>
      </c>
      <c r="H255" s="22">
        <f t="shared" si="51"/>
        <v>1110679</v>
      </c>
      <c r="I255" s="23">
        <f t="shared" si="52"/>
        <v>-32.12481399207384</v>
      </c>
      <c r="J255" s="23">
        <f t="shared" si="53"/>
        <v>0</v>
      </c>
      <c r="K255" s="23">
        <f t="shared" si="54"/>
        <v>0</v>
      </c>
    </row>
    <row r="256" spans="1:11">
      <c r="A256" s="26" t="s">
        <v>63</v>
      </c>
      <c r="B256" s="21" t="s">
        <v>64</v>
      </c>
      <c r="C256" s="22">
        <v>-1636355</v>
      </c>
      <c r="D256" s="22">
        <v>0</v>
      </c>
      <c r="E256" s="22">
        <v>0</v>
      </c>
      <c r="F256" s="22">
        <v>-1110679</v>
      </c>
      <c r="G256" s="22">
        <f t="shared" si="50"/>
        <v>525676</v>
      </c>
      <c r="H256" s="22">
        <f t="shared" si="51"/>
        <v>1110679</v>
      </c>
      <c r="I256" s="23">
        <f t="shared" si="52"/>
        <v>-32.12481399207384</v>
      </c>
      <c r="J256" s="23">
        <f t="shared" si="53"/>
        <v>0</v>
      </c>
      <c r="K256" s="23">
        <f t="shared" si="54"/>
        <v>0</v>
      </c>
    </row>
    <row r="257" spans="1:11" s="35" customFormat="1">
      <c r="A257" s="36" t="s">
        <v>579</v>
      </c>
      <c r="B257" s="32" t="s">
        <v>477</v>
      </c>
      <c r="C257" s="33"/>
      <c r="D257" s="33"/>
      <c r="E257" s="33"/>
      <c r="F257" s="33"/>
      <c r="G257" s="33"/>
      <c r="H257" s="33"/>
      <c r="I257" s="34"/>
      <c r="J257" s="34"/>
      <c r="K257" s="34"/>
    </row>
    <row r="258" spans="1:11">
      <c r="A258" s="20" t="s">
        <v>26</v>
      </c>
      <c r="B258" s="21" t="s">
        <v>27</v>
      </c>
      <c r="C258" s="22">
        <v>10870021</v>
      </c>
      <c r="D258" s="22">
        <v>10870021</v>
      </c>
      <c r="E258" s="22">
        <v>5441866</v>
      </c>
      <c r="F258" s="22">
        <v>10870021</v>
      </c>
      <c r="G258" s="22">
        <f t="shared" ref="G258:G268" si="55">F258-C258</f>
        <v>0</v>
      </c>
      <c r="H258" s="22">
        <f t="shared" ref="H258:H268" si="56">E258-F258</f>
        <v>-5428155</v>
      </c>
      <c r="I258" s="23">
        <f t="shared" ref="I258:I268" si="57">IF(ISERROR(F258/C258),0,F258/C258*100-100)</f>
        <v>0</v>
      </c>
      <c r="J258" s="23">
        <f t="shared" ref="J258:J268" si="58">IF(ISERROR(F258/E258),0,F258/E258*100)</f>
        <v>199.74804598275665</v>
      </c>
      <c r="K258" s="23">
        <f t="shared" ref="K258:K268" si="59">IF(ISERROR(F258/D258),0,F258/D258*100)</f>
        <v>100</v>
      </c>
    </row>
    <row r="259" spans="1:11">
      <c r="A259" s="26" t="s">
        <v>28</v>
      </c>
      <c r="B259" s="21" t="s">
        <v>29</v>
      </c>
      <c r="C259" s="22">
        <v>10870021</v>
      </c>
      <c r="D259" s="22">
        <v>10870021</v>
      </c>
      <c r="E259" s="22">
        <v>5441866</v>
      </c>
      <c r="F259" s="22">
        <v>10870021</v>
      </c>
      <c r="G259" s="22">
        <f t="shared" si="55"/>
        <v>0</v>
      </c>
      <c r="H259" s="22">
        <f t="shared" si="56"/>
        <v>-5428155</v>
      </c>
      <c r="I259" s="23">
        <f t="shared" si="57"/>
        <v>0</v>
      </c>
      <c r="J259" s="23">
        <f t="shared" si="58"/>
        <v>199.74804598275665</v>
      </c>
      <c r="K259" s="23">
        <f t="shared" si="59"/>
        <v>100</v>
      </c>
    </row>
    <row r="260" spans="1:11">
      <c r="A260" s="27" t="s">
        <v>30</v>
      </c>
      <c r="B260" s="21" t="s">
        <v>31</v>
      </c>
      <c r="C260" s="22">
        <v>10870021</v>
      </c>
      <c r="D260" s="22">
        <v>10870021</v>
      </c>
      <c r="E260" s="22">
        <v>5441866</v>
      </c>
      <c r="F260" s="22">
        <v>10870021</v>
      </c>
      <c r="G260" s="22">
        <f t="shared" si="55"/>
        <v>0</v>
      </c>
      <c r="H260" s="22">
        <f t="shared" si="56"/>
        <v>-5428155</v>
      </c>
      <c r="I260" s="23">
        <f t="shared" si="57"/>
        <v>0</v>
      </c>
      <c r="J260" s="23">
        <f t="shared" si="58"/>
        <v>199.74804598275665</v>
      </c>
      <c r="K260" s="23">
        <f t="shared" si="59"/>
        <v>100</v>
      </c>
    </row>
    <row r="261" spans="1:11">
      <c r="A261" s="20" t="s">
        <v>32</v>
      </c>
      <c r="B261" s="21" t="s">
        <v>33</v>
      </c>
      <c r="C261" s="22">
        <v>2696175</v>
      </c>
      <c r="D261" s="22">
        <v>10870021</v>
      </c>
      <c r="E261" s="22">
        <v>5441866</v>
      </c>
      <c r="F261" s="22">
        <v>2727789</v>
      </c>
      <c r="G261" s="22">
        <f t="shared" si="55"/>
        <v>31614</v>
      </c>
      <c r="H261" s="22">
        <f t="shared" si="56"/>
        <v>2714077</v>
      </c>
      <c r="I261" s="23">
        <f t="shared" si="57"/>
        <v>1.1725500013908459</v>
      </c>
      <c r="J261" s="23">
        <f t="shared" si="58"/>
        <v>50.125986196646522</v>
      </c>
      <c r="K261" s="23">
        <f t="shared" si="59"/>
        <v>25.094606532958856</v>
      </c>
    </row>
    <row r="262" spans="1:11">
      <c r="A262" s="26" t="s">
        <v>34</v>
      </c>
      <c r="B262" s="21" t="s">
        <v>35</v>
      </c>
      <c r="C262" s="22">
        <v>2696175</v>
      </c>
      <c r="D262" s="22">
        <v>10870021</v>
      </c>
      <c r="E262" s="22">
        <v>5441866</v>
      </c>
      <c r="F262" s="22">
        <v>2727789</v>
      </c>
      <c r="G262" s="22">
        <f t="shared" si="55"/>
        <v>31614</v>
      </c>
      <c r="H262" s="22">
        <f t="shared" si="56"/>
        <v>2714077</v>
      </c>
      <c r="I262" s="23">
        <f t="shared" si="57"/>
        <v>1.1725500013908459</v>
      </c>
      <c r="J262" s="23">
        <f t="shared" si="58"/>
        <v>50.125986196646522</v>
      </c>
      <c r="K262" s="23">
        <f t="shared" si="59"/>
        <v>25.094606532958856</v>
      </c>
    </row>
    <row r="263" spans="1:11" ht="25.5">
      <c r="A263" s="27" t="s">
        <v>48</v>
      </c>
      <c r="B263" s="21" t="s">
        <v>49</v>
      </c>
      <c r="C263" s="22">
        <v>2696175</v>
      </c>
      <c r="D263" s="22">
        <v>10870021</v>
      </c>
      <c r="E263" s="22">
        <v>5441866</v>
      </c>
      <c r="F263" s="22">
        <v>2727789</v>
      </c>
      <c r="G263" s="22">
        <f t="shared" si="55"/>
        <v>31614</v>
      </c>
      <c r="H263" s="22">
        <f t="shared" si="56"/>
        <v>2714077</v>
      </c>
      <c r="I263" s="23">
        <f t="shared" si="57"/>
        <v>1.1725500013908459</v>
      </c>
      <c r="J263" s="23">
        <f t="shared" si="58"/>
        <v>50.125986196646522</v>
      </c>
      <c r="K263" s="23">
        <f t="shared" si="59"/>
        <v>25.094606532958856</v>
      </c>
    </row>
    <row r="264" spans="1:11" ht="25.5">
      <c r="A264" s="28" t="s">
        <v>148</v>
      </c>
      <c r="B264" s="21" t="s">
        <v>149</v>
      </c>
      <c r="C264" s="22">
        <v>2696175</v>
      </c>
      <c r="D264" s="22">
        <v>10870021</v>
      </c>
      <c r="E264" s="22">
        <v>5441866</v>
      </c>
      <c r="F264" s="22">
        <v>2727789</v>
      </c>
      <c r="G264" s="22">
        <f t="shared" si="55"/>
        <v>31614</v>
      </c>
      <c r="H264" s="22">
        <f t="shared" si="56"/>
        <v>2714077</v>
      </c>
      <c r="I264" s="23">
        <f t="shared" si="57"/>
        <v>1.1725500013908459</v>
      </c>
      <c r="J264" s="23">
        <f t="shared" si="58"/>
        <v>50.125986196646522</v>
      </c>
      <c r="K264" s="23">
        <f t="shared" si="59"/>
        <v>25.094606532958856</v>
      </c>
    </row>
    <row r="265" spans="1:11" ht="38.25">
      <c r="A265" s="29" t="s">
        <v>150</v>
      </c>
      <c r="B265" s="21" t="s">
        <v>151</v>
      </c>
      <c r="C265" s="22">
        <v>2696175</v>
      </c>
      <c r="D265" s="22">
        <v>10870021</v>
      </c>
      <c r="E265" s="22">
        <v>5441866</v>
      </c>
      <c r="F265" s="22">
        <v>2727789</v>
      </c>
      <c r="G265" s="22">
        <f t="shared" si="55"/>
        <v>31614</v>
      </c>
      <c r="H265" s="22">
        <f t="shared" si="56"/>
        <v>2714077</v>
      </c>
      <c r="I265" s="23">
        <f t="shared" si="57"/>
        <v>1.1725500013908459</v>
      </c>
      <c r="J265" s="23">
        <f t="shared" si="58"/>
        <v>50.125986196646522</v>
      </c>
      <c r="K265" s="23">
        <f t="shared" si="59"/>
        <v>25.094606532958856</v>
      </c>
    </row>
    <row r="266" spans="1:11">
      <c r="A266" s="20"/>
      <c r="B266" s="21" t="s">
        <v>60</v>
      </c>
      <c r="C266" s="22">
        <v>8173846</v>
      </c>
      <c r="D266" s="22">
        <v>0</v>
      </c>
      <c r="E266" s="22">
        <v>0</v>
      </c>
      <c r="F266" s="22">
        <v>8142232</v>
      </c>
      <c r="G266" s="22">
        <f t="shared" si="55"/>
        <v>-31614</v>
      </c>
      <c r="H266" s="22">
        <f t="shared" si="56"/>
        <v>-8142232</v>
      </c>
      <c r="I266" s="23">
        <f t="shared" si="57"/>
        <v>-0.38677019361509224</v>
      </c>
      <c r="J266" s="23">
        <f t="shared" si="58"/>
        <v>0</v>
      </c>
      <c r="K266" s="23">
        <f t="shared" si="59"/>
        <v>0</v>
      </c>
    </row>
    <row r="267" spans="1:11">
      <c r="A267" s="20" t="s">
        <v>61</v>
      </c>
      <c r="B267" s="21" t="s">
        <v>62</v>
      </c>
      <c r="C267" s="22">
        <v>-8173846</v>
      </c>
      <c r="D267" s="22">
        <v>0</v>
      </c>
      <c r="E267" s="22">
        <v>0</v>
      </c>
      <c r="F267" s="22">
        <v>-8142232</v>
      </c>
      <c r="G267" s="22">
        <f t="shared" si="55"/>
        <v>31614</v>
      </c>
      <c r="H267" s="22">
        <f t="shared" si="56"/>
        <v>8142232</v>
      </c>
      <c r="I267" s="23">
        <f t="shared" si="57"/>
        <v>-0.38677019361509224</v>
      </c>
      <c r="J267" s="23">
        <f t="shared" si="58"/>
        <v>0</v>
      </c>
      <c r="K267" s="23">
        <f t="shared" si="59"/>
        <v>0</v>
      </c>
    </row>
    <row r="268" spans="1:11">
      <c r="A268" s="26" t="s">
        <v>63</v>
      </c>
      <c r="B268" s="21" t="s">
        <v>64</v>
      </c>
      <c r="C268" s="22">
        <v>-8173846</v>
      </c>
      <c r="D268" s="22">
        <v>0</v>
      </c>
      <c r="E268" s="22">
        <v>0</v>
      </c>
      <c r="F268" s="22">
        <v>-8142232</v>
      </c>
      <c r="G268" s="22">
        <f t="shared" si="55"/>
        <v>31614</v>
      </c>
      <c r="H268" s="22">
        <f t="shared" si="56"/>
        <v>8142232</v>
      </c>
      <c r="I268" s="23">
        <f t="shared" si="57"/>
        <v>-0.38677019361509224</v>
      </c>
      <c r="J268" s="23">
        <f t="shared" si="58"/>
        <v>0</v>
      </c>
      <c r="K268" s="23">
        <f t="shared" si="59"/>
        <v>0</v>
      </c>
    </row>
    <row r="269" spans="1:11" s="35" customFormat="1">
      <c r="A269" s="36" t="s">
        <v>580</v>
      </c>
      <c r="B269" s="32" t="s">
        <v>581</v>
      </c>
      <c r="C269" s="33"/>
      <c r="D269" s="33"/>
      <c r="E269" s="33"/>
      <c r="F269" s="33"/>
      <c r="G269" s="33"/>
      <c r="H269" s="33"/>
      <c r="I269" s="34"/>
      <c r="J269" s="34"/>
      <c r="K269" s="34"/>
    </row>
    <row r="270" spans="1:11">
      <c r="A270" s="20" t="s">
        <v>26</v>
      </c>
      <c r="B270" s="21" t="s">
        <v>27</v>
      </c>
      <c r="C270" s="22">
        <v>148911</v>
      </c>
      <c r="D270" s="22">
        <v>136105</v>
      </c>
      <c r="E270" s="22">
        <v>136105</v>
      </c>
      <c r="F270" s="22">
        <v>136105</v>
      </c>
      <c r="G270" s="22">
        <f t="shared" ref="G270:G276" si="60">F270-C270</f>
        <v>-12806</v>
      </c>
      <c r="H270" s="22">
        <f t="shared" ref="H270:H276" si="61">E270-F270</f>
        <v>0</v>
      </c>
      <c r="I270" s="23">
        <f t="shared" ref="I270:I276" si="62">IF(ISERROR(F270/C270),0,F270/C270*100-100)</f>
        <v>-8.5997676464465371</v>
      </c>
      <c r="J270" s="23">
        <f t="shared" ref="J270:J276" si="63">IF(ISERROR(F270/E270),0,F270/E270*100)</f>
        <v>100</v>
      </c>
      <c r="K270" s="23">
        <f t="shared" ref="K270:K276" si="64">IF(ISERROR(F270/D270),0,F270/D270*100)</f>
        <v>100</v>
      </c>
    </row>
    <row r="271" spans="1:11">
      <c r="A271" s="26" t="s">
        <v>28</v>
      </c>
      <c r="B271" s="21" t="s">
        <v>29</v>
      </c>
      <c r="C271" s="22">
        <v>148911</v>
      </c>
      <c r="D271" s="22">
        <v>136105</v>
      </c>
      <c r="E271" s="22">
        <v>136105</v>
      </c>
      <c r="F271" s="22">
        <v>136105</v>
      </c>
      <c r="G271" s="22">
        <f t="shared" si="60"/>
        <v>-12806</v>
      </c>
      <c r="H271" s="22">
        <f t="shared" si="61"/>
        <v>0</v>
      </c>
      <c r="I271" s="23">
        <f t="shared" si="62"/>
        <v>-8.5997676464465371</v>
      </c>
      <c r="J271" s="23">
        <f t="shared" si="63"/>
        <v>100</v>
      </c>
      <c r="K271" s="23">
        <f t="shared" si="64"/>
        <v>100</v>
      </c>
    </row>
    <row r="272" spans="1:11">
      <c r="A272" s="27" t="s">
        <v>30</v>
      </c>
      <c r="B272" s="21" t="s">
        <v>31</v>
      </c>
      <c r="C272" s="22">
        <v>148911</v>
      </c>
      <c r="D272" s="22">
        <v>136105</v>
      </c>
      <c r="E272" s="22">
        <v>136105</v>
      </c>
      <c r="F272" s="22">
        <v>136105</v>
      </c>
      <c r="G272" s="22">
        <f t="shared" si="60"/>
        <v>-12806</v>
      </c>
      <c r="H272" s="22">
        <f t="shared" si="61"/>
        <v>0</v>
      </c>
      <c r="I272" s="23">
        <f t="shared" si="62"/>
        <v>-8.5997676464465371</v>
      </c>
      <c r="J272" s="23">
        <f t="shared" si="63"/>
        <v>100</v>
      </c>
      <c r="K272" s="23">
        <f t="shared" si="64"/>
        <v>100</v>
      </c>
    </row>
    <row r="273" spans="1:11">
      <c r="A273" s="20" t="s">
        <v>32</v>
      </c>
      <c r="B273" s="21" t="s">
        <v>33</v>
      </c>
      <c r="C273" s="22">
        <v>148911</v>
      </c>
      <c r="D273" s="22">
        <v>136105</v>
      </c>
      <c r="E273" s="22">
        <v>136105</v>
      </c>
      <c r="F273" s="22">
        <v>136105</v>
      </c>
      <c r="G273" s="22">
        <f t="shared" si="60"/>
        <v>-12806</v>
      </c>
      <c r="H273" s="22">
        <f t="shared" si="61"/>
        <v>0</v>
      </c>
      <c r="I273" s="23">
        <f t="shared" si="62"/>
        <v>-8.5997676464465371</v>
      </c>
      <c r="J273" s="23">
        <f t="shared" si="63"/>
        <v>100</v>
      </c>
      <c r="K273" s="23">
        <f t="shared" si="64"/>
        <v>100</v>
      </c>
    </row>
    <row r="274" spans="1:11">
      <c r="A274" s="26" t="s">
        <v>34</v>
      </c>
      <c r="B274" s="21" t="s">
        <v>35</v>
      </c>
      <c r="C274" s="22">
        <v>148911</v>
      </c>
      <c r="D274" s="22">
        <v>136105</v>
      </c>
      <c r="E274" s="22">
        <v>136105</v>
      </c>
      <c r="F274" s="22">
        <v>136105</v>
      </c>
      <c r="G274" s="22">
        <f t="shared" si="60"/>
        <v>-12806</v>
      </c>
      <c r="H274" s="22">
        <f t="shared" si="61"/>
        <v>0</v>
      </c>
      <c r="I274" s="23">
        <f t="shared" si="62"/>
        <v>-8.5997676464465371</v>
      </c>
      <c r="J274" s="23">
        <f t="shared" si="63"/>
        <v>100</v>
      </c>
      <c r="K274" s="23">
        <f t="shared" si="64"/>
        <v>100</v>
      </c>
    </row>
    <row r="275" spans="1:11">
      <c r="A275" s="27" t="s">
        <v>42</v>
      </c>
      <c r="B275" s="21" t="s">
        <v>43</v>
      </c>
      <c r="C275" s="22">
        <v>148911</v>
      </c>
      <c r="D275" s="22">
        <v>136105</v>
      </c>
      <c r="E275" s="22">
        <v>136105</v>
      </c>
      <c r="F275" s="22">
        <v>136105</v>
      </c>
      <c r="G275" s="22">
        <f t="shared" si="60"/>
        <v>-12806</v>
      </c>
      <c r="H275" s="22">
        <f t="shared" si="61"/>
        <v>0</v>
      </c>
      <c r="I275" s="23">
        <f t="shared" si="62"/>
        <v>-8.5997676464465371</v>
      </c>
      <c r="J275" s="23">
        <f t="shared" si="63"/>
        <v>100</v>
      </c>
      <c r="K275" s="23">
        <f t="shared" si="64"/>
        <v>100</v>
      </c>
    </row>
    <row r="276" spans="1:11">
      <c r="A276" s="28" t="s">
        <v>44</v>
      </c>
      <c r="B276" s="21" t="s">
        <v>45</v>
      </c>
      <c r="C276" s="22">
        <v>148911</v>
      </c>
      <c r="D276" s="22">
        <v>136105</v>
      </c>
      <c r="E276" s="22">
        <v>136105</v>
      </c>
      <c r="F276" s="22">
        <v>136105</v>
      </c>
      <c r="G276" s="22">
        <f t="shared" si="60"/>
        <v>-12806</v>
      </c>
      <c r="H276" s="22">
        <f t="shared" si="61"/>
        <v>0</v>
      </c>
      <c r="I276" s="23">
        <f t="shared" si="62"/>
        <v>-8.5997676464465371</v>
      </c>
      <c r="J276" s="23">
        <f t="shared" si="63"/>
        <v>100</v>
      </c>
      <c r="K276" s="23">
        <f t="shared" si="64"/>
        <v>100</v>
      </c>
    </row>
    <row r="277" spans="1:11" s="35" customFormat="1" ht="25.5">
      <c r="A277" s="36" t="s">
        <v>582</v>
      </c>
      <c r="B277" s="32" t="s">
        <v>583</v>
      </c>
      <c r="C277" s="33"/>
      <c r="D277" s="33"/>
      <c r="E277" s="33"/>
      <c r="F277" s="33"/>
      <c r="G277" s="33"/>
      <c r="H277" s="33"/>
      <c r="I277" s="34"/>
      <c r="J277" s="34"/>
      <c r="K277" s="34"/>
    </row>
    <row r="278" spans="1:11">
      <c r="A278" s="20" t="s">
        <v>26</v>
      </c>
      <c r="B278" s="21" t="s">
        <v>27</v>
      </c>
      <c r="C278" s="22">
        <v>148824</v>
      </c>
      <c r="D278" s="22">
        <v>136025</v>
      </c>
      <c r="E278" s="22">
        <v>68012</v>
      </c>
      <c r="F278" s="22">
        <v>136025</v>
      </c>
      <c r="G278" s="22">
        <f t="shared" ref="G278:G287" si="65">F278-C278</f>
        <v>-12799</v>
      </c>
      <c r="H278" s="22">
        <f t="shared" ref="H278:H287" si="66">E278-F278</f>
        <v>-68013</v>
      </c>
      <c r="I278" s="23">
        <f t="shared" ref="I278:I287" si="67">IF(ISERROR(F278/C278),0,F278/C278*100-100)</f>
        <v>-8.6000913831102537</v>
      </c>
      <c r="J278" s="23">
        <f t="shared" ref="J278:J287" si="68">IF(ISERROR(F278/E278),0,F278/E278*100)</f>
        <v>200.00147032876549</v>
      </c>
      <c r="K278" s="23">
        <f t="shared" ref="K278:K287" si="69">IF(ISERROR(F278/D278),0,F278/D278*100)</f>
        <v>100</v>
      </c>
    </row>
    <row r="279" spans="1:11">
      <c r="A279" s="26" t="s">
        <v>28</v>
      </c>
      <c r="B279" s="21" t="s">
        <v>29</v>
      </c>
      <c r="C279" s="22">
        <v>148824</v>
      </c>
      <c r="D279" s="22">
        <v>136025</v>
      </c>
      <c r="E279" s="22">
        <v>68012</v>
      </c>
      <c r="F279" s="22">
        <v>136025</v>
      </c>
      <c r="G279" s="22">
        <f t="shared" si="65"/>
        <v>-12799</v>
      </c>
      <c r="H279" s="22">
        <f t="shared" si="66"/>
        <v>-68013</v>
      </c>
      <c r="I279" s="23">
        <f t="shared" si="67"/>
        <v>-8.6000913831102537</v>
      </c>
      <c r="J279" s="23">
        <f t="shared" si="68"/>
        <v>200.00147032876549</v>
      </c>
      <c r="K279" s="23">
        <f t="shared" si="69"/>
        <v>100</v>
      </c>
    </row>
    <row r="280" spans="1:11">
      <c r="A280" s="27" t="s">
        <v>30</v>
      </c>
      <c r="B280" s="21" t="s">
        <v>31</v>
      </c>
      <c r="C280" s="22">
        <v>148824</v>
      </c>
      <c r="D280" s="22">
        <v>136025</v>
      </c>
      <c r="E280" s="22">
        <v>68012</v>
      </c>
      <c r="F280" s="22">
        <v>136025</v>
      </c>
      <c r="G280" s="22">
        <f t="shared" si="65"/>
        <v>-12799</v>
      </c>
      <c r="H280" s="22">
        <f t="shared" si="66"/>
        <v>-68013</v>
      </c>
      <c r="I280" s="23">
        <f t="shared" si="67"/>
        <v>-8.6000913831102537</v>
      </c>
      <c r="J280" s="23">
        <f t="shared" si="68"/>
        <v>200.00147032876549</v>
      </c>
      <c r="K280" s="23">
        <f t="shared" si="69"/>
        <v>100</v>
      </c>
    </row>
    <row r="281" spans="1:11">
      <c r="A281" s="20" t="s">
        <v>32</v>
      </c>
      <c r="B281" s="21" t="s">
        <v>33</v>
      </c>
      <c r="C281" s="22">
        <v>37206</v>
      </c>
      <c r="D281" s="22">
        <v>136025</v>
      </c>
      <c r="E281" s="22">
        <v>68012</v>
      </c>
      <c r="F281" s="22">
        <v>68012</v>
      </c>
      <c r="G281" s="22">
        <f t="shared" si="65"/>
        <v>30806</v>
      </c>
      <c r="H281" s="22">
        <f t="shared" si="66"/>
        <v>0</v>
      </c>
      <c r="I281" s="23">
        <f t="shared" si="67"/>
        <v>82.798473364511096</v>
      </c>
      <c r="J281" s="23">
        <f t="shared" si="68"/>
        <v>100</v>
      </c>
      <c r="K281" s="23">
        <f t="shared" si="69"/>
        <v>49.999632420510935</v>
      </c>
    </row>
    <row r="282" spans="1:11">
      <c r="A282" s="26" t="s">
        <v>34</v>
      </c>
      <c r="B282" s="21" t="s">
        <v>35</v>
      </c>
      <c r="C282" s="22">
        <v>37206</v>
      </c>
      <c r="D282" s="22">
        <v>136025</v>
      </c>
      <c r="E282" s="22">
        <v>68012</v>
      </c>
      <c r="F282" s="22">
        <v>68012</v>
      </c>
      <c r="G282" s="22">
        <f t="shared" si="65"/>
        <v>30806</v>
      </c>
      <c r="H282" s="22">
        <f t="shared" si="66"/>
        <v>0</v>
      </c>
      <c r="I282" s="23">
        <f t="shared" si="67"/>
        <v>82.798473364511096</v>
      </c>
      <c r="J282" s="23">
        <f t="shared" si="68"/>
        <v>100</v>
      </c>
      <c r="K282" s="23">
        <f t="shared" si="69"/>
        <v>49.999632420510935</v>
      </c>
    </row>
    <row r="283" spans="1:11">
      <c r="A283" s="27" t="s">
        <v>42</v>
      </c>
      <c r="B283" s="21" t="s">
        <v>43</v>
      </c>
      <c r="C283" s="22">
        <v>37206</v>
      </c>
      <c r="D283" s="22">
        <v>136025</v>
      </c>
      <c r="E283" s="22">
        <v>68012</v>
      </c>
      <c r="F283" s="22">
        <v>68012</v>
      </c>
      <c r="G283" s="22">
        <f t="shared" si="65"/>
        <v>30806</v>
      </c>
      <c r="H283" s="22">
        <f t="shared" si="66"/>
        <v>0</v>
      </c>
      <c r="I283" s="23">
        <f t="shared" si="67"/>
        <v>82.798473364511096</v>
      </c>
      <c r="J283" s="23">
        <f t="shared" si="68"/>
        <v>100</v>
      </c>
      <c r="K283" s="23">
        <f t="shared" si="69"/>
        <v>49.999632420510935</v>
      </c>
    </row>
    <row r="284" spans="1:11">
      <c r="A284" s="28" t="s">
        <v>44</v>
      </c>
      <c r="B284" s="21" t="s">
        <v>45</v>
      </c>
      <c r="C284" s="22">
        <v>37206</v>
      </c>
      <c r="D284" s="22">
        <v>136025</v>
      </c>
      <c r="E284" s="22">
        <v>68012</v>
      </c>
      <c r="F284" s="22">
        <v>68012</v>
      </c>
      <c r="G284" s="22">
        <f t="shared" si="65"/>
        <v>30806</v>
      </c>
      <c r="H284" s="22">
        <f t="shared" si="66"/>
        <v>0</v>
      </c>
      <c r="I284" s="23">
        <f t="shared" si="67"/>
        <v>82.798473364511096</v>
      </c>
      <c r="J284" s="23">
        <f t="shared" si="68"/>
        <v>100</v>
      </c>
      <c r="K284" s="23">
        <f t="shared" si="69"/>
        <v>49.999632420510935</v>
      </c>
    </row>
    <row r="285" spans="1:11">
      <c r="A285" s="20"/>
      <c r="B285" s="21" t="s">
        <v>60</v>
      </c>
      <c r="C285" s="22">
        <v>111618</v>
      </c>
      <c r="D285" s="22">
        <v>0</v>
      </c>
      <c r="E285" s="22">
        <v>0</v>
      </c>
      <c r="F285" s="22">
        <v>68013</v>
      </c>
      <c r="G285" s="22">
        <f t="shared" si="65"/>
        <v>-43605</v>
      </c>
      <c r="H285" s="22">
        <f t="shared" si="66"/>
        <v>-68013</v>
      </c>
      <c r="I285" s="23">
        <f t="shared" si="67"/>
        <v>-39.066279632317368</v>
      </c>
      <c r="J285" s="23">
        <f t="shared" si="68"/>
        <v>0</v>
      </c>
      <c r="K285" s="23">
        <f t="shared" si="69"/>
        <v>0</v>
      </c>
    </row>
    <row r="286" spans="1:11">
      <c r="A286" s="20" t="s">
        <v>61</v>
      </c>
      <c r="B286" s="21" t="s">
        <v>62</v>
      </c>
      <c r="C286" s="22">
        <v>-111618</v>
      </c>
      <c r="D286" s="22">
        <v>0</v>
      </c>
      <c r="E286" s="22">
        <v>0</v>
      </c>
      <c r="F286" s="22">
        <v>-68013</v>
      </c>
      <c r="G286" s="22">
        <f t="shared" si="65"/>
        <v>43605</v>
      </c>
      <c r="H286" s="22">
        <f t="shared" si="66"/>
        <v>68013</v>
      </c>
      <c r="I286" s="23">
        <f t="shared" si="67"/>
        <v>-39.066279632317368</v>
      </c>
      <c r="J286" s="23">
        <f t="shared" si="68"/>
        <v>0</v>
      </c>
      <c r="K286" s="23">
        <f t="shared" si="69"/>
        <v>0</v>
      </c>
    </row>
    <row r="287" spans="1:11">
      <c r="A287" s="26" t="s">
        <v>63</v>
      </c>
      <c r="B287" s="21" t="s">
        <v>64</v>
      </c>
      <c r="C287" s="22">
        <v>-111618</v>
      </c>
      <c r="D287" s="22">
        <v>0</v>
      </c>
      <c r="E287" s="22">
        <v>0</v>
      </c>
      <c r="F287" s="22">
        <v>-68013</v>
      </c>
      <c r="G287" s="22">
        <f t="shared" si="65"/>
        <v>43605</v>
      </c>
      <c r="H287" s="22">
        <f t="shared" si="66"/>
        <v>68013</v>
      </c>
      <c r="I287" s="23">
        <f t="shared" si="67"/>
        <v>-39.066279632317368</v>
      </c>
      <c r="J287" s="23">
        <f t="shared" si="68"/>
        <v>0</v>
      </c>
      <c r="K287" s="23">
        <f t="shared" si="69"/>
        <v>0</v>
      </c>
    </row>
    <row r="288" spans="1:11" s="35" customFormat="1">
      <c r="A288" s="31" t="s">
        <v>246</v>
      </c>
      <c r="B288" s="32" t="s">
        <v>584</v>
      </c>
      <c r="C288" s="33"/>
      <c r="D288" s="33"/>
      <c r="E288" s="33"/>
      <c r="F288" s="33"/>
      <c r="G288" s="33"/>
      <c r="H288" s="33"/>
      <c r="I288" s="34"/>
      <c r="J288" s="34"/>
      <c r="K288" s="34"/>
    </row>
    <row r="289" spans="1:11">
      <c r="A289" s="20" t="s">
        <v>26</v>
      </c>
      <c r="B289" s="21" t="s">
        <v>27</v>
      </c>
      <c r="C289" s="22">
        <v>23057402.559999999</v>
      </c>
      <c r="D289" s="22">
        <v>21519048</v>
      </c>
      <c r="E289" s="22">
        <v>3867572</v>
      </c>
      <c r="F289" s="22">
        <v>21479091.920000002</v>
      </c>
      <c r="G289" s="22">
        <f t="shared" ref="G289:G310" si="70">F289-C289</f>
        <v>-1578310.6399999969</v>
      </c>
      <c r="H289" s="22">
        <f t="shared" ref="H289:H310" si="71">E289-F289</f>
        <v>-17611519.920000002</v>
      </c>
      <c r="I289" s="23">
        <f t="shared" ref="I289:I310" si="72">IF(ISERROR(F289/C289),0,F289/C289*100-100)</f>
        <v>-6.8451363326502843</v>
      </c>
      <c r="J289" s="23">
        <f t="shared" ref="J289:J310" si="73">IF(ISERROR(F289/E289),0,F289/E289*100)</f>
        <v>555.36372483821901</v>
      </c>
      <c r="K289" s="23">
        <f t="shared" ref="K289:K310" si="74">IF(ISERROR(F289/D289),0,F289/D289*100)</f>
        <v>99.81432226927511</v>
      </c>
    </row>
    <row r="290" spans="1:11" ht="25.5">
      <c r="A290" s="26" t="s">
        <v>70</v>
      </c>
      <c r="B290" s="21" t="s">
        <v>71</v>
      </c>
      <c r="C290" s="22">
        <v>16392.560000000001</v>
      </c>
      <c r="D290" s="22">
        <v>63717</v>
      </c>
      <c r="E290" s="22">
        <v>15929</v>
      </c>
      <c r="F290" s="22">
        <v>23760.92</v>
      </c>
      <c r="G290" s="22">
        <f t="shared" si="70"/>
        <v>7368.3599999999969</v>
      </c>
      <c r="H290" s="22">
        <f t="shared" si="71"/>
        <v>-7831.9199999999983</v>
      </c>
      <c r="I290" s="23">
        <f t="shared" si="72"/>
        <v>44.949416076561533</v>
      </c>
      <c r="J290" s="23">
        <f t="shared" si="73"/>
        <v>149.16768158704249</v>
      </c>
      <c r="K290" s="23">
        <f t="shared" si="74"/>
        <v>37.291335122494779</v>
      </c>
    </row>
    <row r="291" spans="1:11">
      <c r="A291" s="26" t="s">
        <v>28</v>
      </c>
      <c r="B291" s="21" t="s">
        <v>29</v>
      </c>
      <c r="C291" s="22">
        <v>23041010</v>
      </c>
      <c r="D291" s="22">
        <v>21455331</v>
      </c>
      <c r="E291" s="22">
        <v>3851643</v>
      </c>
      <c r="F291" s="22">
        <v>21455331</v>
      </c>
      <c r="G291" s="22">
        <f t="shared" si="70"/>
        <v>-1585679</v>
      </c>
      <c r="H291" s="22">
        <f t="shared" si="71"/>
        <v>-17603688</v>
      </c>
      <c r="I291" s="23">
        <f t="shared" si="72"/>
        <v>-6.8819856421224586</v>
      </c>
      <c r="J291" s="23">
        <f t="shared" si="73"/>
        <v>557.04360450851755</v>
      </c>
      <c r="K291" s="23">
        <f t="shared" si="74"/>
        <v>100</v>
      </c>
    </row>
    <row r="292" spans="1:11">
      <c r="A292" s="27" t="s">
        <v>30</v>
      </c>
      <c r="B292" s="21" t="s">
        <v>31</v>
      </c>
      <c r="C292" s="22">
        <v>23041010</v>
      </c>
      <c r="D292" s="22">
        <v>21455331</v>
      </c>
      <c r="E292" s="22">
        <v>3851643</v>
      </c>
      <c r="F292" s="22">
        <v>21455331</v>
      </c>
      <c r="G292" s="22">
        <f t="shared" si="70"/>
        <v>-1585679</v>
      </c>
      <c r="H292" s="22">
        <f t="shared" si="71"/>
        <v>-17603688</v>
      </c>
      <c r="I292" s="23">
        <f t="shared" si="72"/>
        <v>-6.8819856421224586</v>
      </c>
      <c r="J292" s="23">
        <f t="shared" si="73"/>
        <v>557.04360450851755</v>
      </c>
      <c r="K292" s="23">
        <f t="shared" si="74"/>
        <v>100</v>
      </c>
    </row>
    <row r="293" spans="1:11">
      <c r="A293" s="20" t="s">
        <v>32</v>
      </c>
      <c r="B293" s="21" t="s">
        <v>33</v>
      </c>
      <c r="C293" s="22">
        <v>3941904.17</v>
      </c>
      <c r="D293" s="22">
        <v>21544505</v>
      </c>
      <c r="E293" s="22">
        <v>3867572</v>
      </c>
      <c r="F293" s="22">
        <v>3412656.82</v>
      </c>
      <c r="G293" s="22">
        <f t="shared" si="70"/>
        <v>-529247.35000000009</v>
      </c>
      <c r="H293" s="22">
        <f t="shared" si="71"/>
        <v>454915.18000000017</v>
      </c>
      <c r="I293" s="23">
        <f t="shared" si="72"/>
        <v>-13.426185091658382</v>
      </c>
      <c r="J293" s="23">
        <f t="shared" si="73"/>
        <v>88.23770624050438</v>
      </c>
      <c r="K293" s="23">
        <f t="shared" si="74"/>
        <v>15.840033549157894</v>
      </c>
    </row>
    <row r="294" spans="1:11">
      <c r="A294" s="26" t="s">
        <v>34</v>
      </c>
      <c r="B294" s="21" t="s">
        <v>35</v>
      </c>
      <c r="C294" s="22">
        <v>3901348.36</v>
      </c>
      <c r="D294" s="22">
        <v>21386851</v>
      </c>
      <c r="E294" s="22">
        <v>3842572</v>
      </c>
      <c r="F294" s="22">
        <v>3412656.82</v>
      </c>
      <c r="G294" s="22">
        <f t="shared" si="70"/>
        <v>-488691.54000000004</v>
      </c>
      <c r="H294" s="22">
        <f t="shared" si="71"/>
        <v>429915.18000000017</v>
      </c>
      <c r="I294" s="23">
        <f t="shared" si="72"/>
        <v>-12.526221575352992</v>
      </c>
      <c r="J294" s="23">
        <f t="shared" si="73"/>
        <v>88.811785960028857</v>
      </c>
      <c r="K294" s="23">
        <f t="shared" si="74"/>
        <v>15.956798969609878</v>
      </c>
    </row>
    <row r="295" spans="1:11">
      <c r="A295" s="27" t="s">
        <v>36</v>
      </c>
      <c r="B295" s="21" t="s">
        <v>37</v>
      </c>
      <c r="C295" s="22">
        <v>3363214.82</v>
      </c>
      <c r="D295" s="22">
        <v>18969352</v>
      </c>
      <c r="E295" s="22">
        <v>3285859</v>
      </c>
      <c r="F295" s="22">
        <v>2906787.45</v>
      </c>
      <c r="G295" s="22">
        <f t="shared" si="70"/>
        <v>-456427.36999999965</v>
      </c>
      <c r="H295" s="22">
        <f t="shared" si="71"/>
        <v>379071.54999999981</v>
      </c>
      <c r="I295" s="23">
        <f t="shared" si="72"/>
        <v>-13.571163140866503</v>
      </c>
      <c r="J295" s="23">
        <f t="shared" si="73"/>
        <v>88.463547888086509</v>
      </c>
      <c r="K295" s="23">
        <f t="shared" si="74"/>
        <v>15.323599087623025</v>
      </c>
    </row>
    <row r="296" spans="1:11">
      <c r="A296" s="28" t="s">
        <v>38</v>
      </c>
      <c r="B296" s="21" t="s">
        <v>39</v>
      </c>
      <c r="C296" s="22">
        <v>2715074.5</v>
      </c>
      <c r="D296" s="22">
        <v>16324611</v>
      </c>
      <c r="E296" s="22">
        <v>2721038</v>
      </c>
      <c r="F296" s="22">
        <v>2318370.7400000002</v>
      </c>
      <c r="G296" s="22">
        <f t="shared" si="70"/>
        <v>-396703.75999999978</v>
      </c>
      <c r="H296" s="22">
        <f t="shared" si="71"/>
        <v>402667.25999999978</v>
      </c>
      <c r="I296" s="23">
        <f t="shared" si="72"/>
        <v>-14.611155605490751</v>
      </c>
      <c r="J296" s="23">
        <f t="shared" si="73"/>
        <v>85.201703908581948</v>
      </c>
      <c r="K296" s="23">
        <f t="shared" si="74"/>
        <v>14.201690564020177</v>
      </c>
    </row>
    <row r="297" spans="1:11">
      <c r="A297" s="28" t="s">
        <v>40</v>
      </c>
      <c r="B297" s="21" t="s">
        <v>41</v>
      </c>
      <c r="C297" s="22">
        <v>648140.31999999995</v>
      </c>
      <c r="D297" s="22">
        <v>2644741</v>
      </c>
      <c r="E297" s="22">
        <v>564821</v>
      </c>
      <c r="F297" s="22">
        <v>588416.71</v>
      </c>
      <c r="G297" s="22">
        <f t="shared" si="70"/>
        <v>-59723.609999999986</v>
      </c>
      <c r="H297" s="22">
        <f t="shared" si="71"/>
        <v>-23595.709999999963</v>
      </c>
      <c r="I297" s="23">
        <f t="shared" si="72"/>
        <v>-9.2146111200117815</v>
      </c>
      <c r="J297" s="23">
        <f t="shared" si="73"/>
        <v>104.17755536709861</v>
      </c>
      <c r="K297" s="23">
        <f t="shared" si="74"/>
        <v>22.248557042069525</v>
      </c>
    </row>
    <row r="298" spans="1:11">
      <c r="A298" s="29" t="s">
        <v>82</v>
      </c>
      <c r="B298" s="21" t="s">
        <v>83</v>
      </c>
      <c r="C298" s="22">
        <v>716.5</v>
      </c>
      <c r="D298" s="22">
        <v>0</v>
      </c>
      <c r="E298" s="22">
        <v>0</v>
      </c>
      <c r="F298" s="22">
        <v>91.9</v>
      </c>
      <c r="G298" s="22">
        <f t="shared" si="70"/>
        <v>-624.6</v>
      </c>
      <c r="H298" s="22">
        <f t="shared" si="71"/>
        <v>-91.9</v>
      </c>
      <c r="I298" s="23">
        <f t="shared" si="72"/>
        <v>-87.173761339846479</v>
      </c>
      <c r="J298" s="23">
        <f t="shared" si="73"/>
        <v>0</v>
      </c>
      <c r="K298" s="23">
        <f t="shared" si="74"/>
        <v>0</v>
      </c>
    </row>
    <row r="299" spans="1:11">
      <c r="A299" s="27" t="s">
        <v>42</v>
      </c>
      <c r="B299" s="21" t="s">
        <v>43</v>
      </c>
      <c r="C299" s="22">
        <v>301906.24</v>
      </c>
      <c r="D299" s="22">
        <v>1302247</v>
      </c>
      <c r="E299" s="22">
        <v>317000</v>
      </c>
      <c r="F299" s="22">
        <v>257556.37</v>
      </c>
      <c r="G299" s="22">
        <f t="shared" si="70"/>
        <v>-44349.869999999995</v>
      </c>
      <c r="H299" s="22">
        <f t="shared" si="71"/>
        <v>59443.630000000005</v>
      </c>
      <c r="I299" s="23">
        <f t="shared" si="72"/>
        <v>-14.689948111042682</v>
      </c>
      <c r="J299" s="23">
        <f t="shared" si="73"/>
        <v>81.24806624605678</v>
      </c>
      <c r="K299" s="23">
        <f t="shared" si="74"/>
        <v>19.777843220218593</v>
      </c>
    </row>
    <row r="300" spans="1:11">
      <c r="A300" s="28" t="s">
        <v>44</v>
      </c>
      <c r="B300" s="21" t="s">
        <v>45</v>
      </c>
      <c r="C300" s="22">
        <v>301906.24</v>
      </c>
      <c r="D300" s="22">
        <v>1300629</v>
      </c>
      <c r="E300" s="22">
        <v>317000</v>
      </c>
      <c r="F300" s="22">
        <v>255938.37</v>
      </c>
      <c r="G300" s="22">
        <f t="shared" si="70"/>
        <v>-45967.869999999995</v>
      </c>
      <c r="H300" s="22">
        <f t="shared" si="71"/>
        <v>61061.630000000005</v>
      </c>
      <c r="I300" s="23">
        <f t="shared" si="72"/>
        <v>-15.225876086562508</v>
      </c>
      <c r="J300" s="23">
        <f t="shared" si="73"/>
        <v>80.737656151419557</v>
      </c>
      <c r="K300" s="23">
        <f t="shared" si="74"/>
        <v>19.678045776312842</v>
      </c>
    </row>
    <row r="301" spans="1:11">
      <c r="A301" s="28" t="s">
        <v>46</v>
      </c>
      <c r="B301" s="21" t="s">
        <v>47</v>
      </c>
      <c r="C301" s="22">
        <v>0</v>
      </c>
      <c r="D301" s="22">
        <v>1618</v>
      </c>
      <c r="E301" s="22">
        <v>0</v>
      </c>
      <c r="F301" s="22">
        <v>1618</v>
      </c>
      <c r="G301" s="22">
        <f t="shared" si="70"/>
        <v>1618</v>
      </c>
      <c r="H301" s="22">
        <f t="shared" si="71"/>
        <v>-1618</v>
      </c>
      <c r="I301" s="23">
        <f t="shared" si="72"/>
        <v>0</v>
      </c>
      <c r="J301" s="23">
        <f t="shared" si="73"/>
        <v>0</v>
      </c>
      <c r="K301" s="23">
        <f t="shared" si="74"/>
        <v>100</v>
      </c>
    </row>
    <row r="302" spans="1:11" ht="25.5">
      <c r="A302" s="27" t="s">
        <v>48</v>
      </c>
      <c r="B302" s="21" t="s">
        <v>49</v>
      </c>
      <c r="C302" s="22">
        <v>236227.3</v>
      </c>
      <c r="D302" s="22">
        <v>1115252</v>
      </c>
      <c r="E302" s="22">
        <v>239713</v>
      </c>
      <c r="F302" s="22">
        <v>248313</v>
      </c>
      <c r="G302" s="22">
        <f t="shared" si="70"/>
        <v>12085.700000000012</v>
      </c>
      <c r="H302" s="22">
        <f t="shared" si="71"/>
        <v>-8600</v>
      </c>
      <c r="I302" s="23">
        <f t="shared" si="72"/>
        <v>5.1161317934040653</v>
      </c>
      <c r="J302" s="23">
        <f t="shared" si="73"/>
        <v>103.58762353314172</v>
      </c>
      <c r="K302" s="23">
        <f t="shared" si="74"/>
        <v>22.26519208214825</v>
      </c>
    </row>
    <row r="303" spans="1:11" ht="25.5">
      <c r="A303" s="28" t="s">
        <v>148</v>
      </c>
      <c r="B303" s="21" t="s">
        <v>149</v>
      </c>
      <c r="C303" s="22">
        <v>236227.3</v>
      </c>
      <c r="D303" s="22">
        <v>1115252</v>
      </c>
      <c r="E303" s="22">
        <v>239713</v>
      </c>
      <c r="F303" s="22">
        <v>248313</v>
      </c>
      <c r="G303" s="22">
        <f t="shared" si="70"/>
        <v>12085.700000000012</v>
      </c>
      <c r="H303" s="22">
        <f t="shared" si="71"/>
        <v>-8600</v>
      </c>
      <c r="I303" s="23">
        <f t="shared" si="72"/>
        <v>5.1161317934040653</v>
      </c>
      <c r="J303" s="23">
        <f t="shared" si="73"/>
        <v>103.58762353314172</v>
      </c>
      <c r="K303" s="23">
        <f t="shared" si="74"/>
        <v>22.26519208214825</v>
      </c>
    </row>
    <row r="304" spans="1:11" ht="38.25">
      <c r="A304" s="29" t="s">
        <v>150</v>
      </c>
      <c r="B304" s="21" t="s">
        <v>151</v>
      </c>
      <c r="C304" s="22">
        <v>236227.3</v>
      </c>
      <c r="D304" s="22">
        <v>1115252</v>
      </c>
      <c r="E304" s="22">
        <v>239713</v>
      </c>
      <c r="F304" s="22">
        <v>248313</v>
      </c>
      <c r="G304" s="22">
        <f t="shared" si="70"/>
        <v>12085.700000000012</v>
      </c>
      <c r="H304" s="22">
        <f t="shared" si="71"/>
        <v>-8600</v>
      </c>
      <c r="I304" s="23">
        <f t="shared" si="72"/>
        <v>5.1161317934040653</v>
      </c>
      <c r="J304" s="23">
        <f t="shared" si="73"/>
        <v>103.58762353314172</v>
      </c>
      <c r="K304" s="23">
        <f t="shared" si="74"/>
        <v>22.26519208214825</v>
      </c>
    </row>
    <row r="305" spans="1:11">
      <c r="A305" s="26" t="s">
        <v>56</v>
      </c>
      <c r="B305" s="21" t="s">
        <v>57</v>
      </c>
      <c r="C305" s="22">
        <v>40555.81</v>
      </c>
      <c r="D305" s="22">
        <v>157654</v>
      </c>
      <c r="E305" s="22">
        <v>25000</v>
      </c>
      <c r="F305" s="22">
        <v>0</v>
      </c>
      <c r="G305" s="22">
        <f t="shared" si="70"/>
        <v>-40555.81</v>
      </c>
      <c r="H305" s="22">
        <f t="shared" si="71"/>
        <v>25000</v>
      </c>
      <c r="I305" s="23">
        <f t="shared" si="72"/>
        <v>-100</v>
      </c>
      <c r="J305" s="23">
        <f t="shared" si="73"/>
        <v>0</v>
      </c>
      <c r="K305" s="23">
        <f t="shared" si="74"/>
        <v>0</v>
      </c>
    </row>
    <row r="306" spans="1:11">
      <c r="A306" s="27" t="s">
        <v>58</v>
      </c>
      <c r="B306" s="21" t="s">
        <v>59</v>
      </c>
      <c r="C306" s="22">
        <v>40555.81</v>
      </c>
      <c r="D306" s="22">
        <v>157654</v>
      </c>
      <c r="E306" s="22">
        <v>25000</v>
      </c>
      <c r="F306" s="22">
        <v>0</v>
      </c>
      <c r="G306" s="22">
        <f t="shared" si="70"/>
        <v>-40555.81</v>
      </c>
      <c r="H306" s="22">
        <f t="shared" si="71"/>
        <v>25000</v>
      </c>
      <c r="I306" s="23">
        <f t="shared" si="72"/>
        <v>-100</v>
      </c>
      <c r="J306" s="23">
        <f t="shared" si="73"/>
        <v>0</v>
      </c>
      <c r="K306" s="23">
        <f t="shared" si="74"/>
        <v>0</v>
      </c>
    </row>
    <row r="307" spans="1:11">
      <c r="A307" s="20"/>
      <c r="B307" s="21" t="s">
        <v>60</v>
      </c>
      <c r="C307" s="22">
        <v>19115498.390000001</v>
      </c>
      <c r="D307" s="22">
        <v>-25457</v>
      </c>
      <c r="E307" s="22">
        <v>0</v>
      </c>
      <c r="F307" s="22">
        <v>18066435.100000001</v>
      </c>
      <c r="G307" s="22">
        <f t="shared" si="70"/>
        <v>-1049063.2899999991</v>
      </c>
      <c r="H307" s="22">
        <f t="shared" si="71"/>
        <v>-18066435.100000001</v>
      </c>
      <c r="I307" s="23">
        <f t="shared" si="72"/>
        <v>-5.488024788036924</v>
      </c>
      <c r="J307" s="23">
        <f t="shared" si="73"/>
        <v>0</v>
      </c>
      <c r="K307" s="23">
        <f t="shared" si="74"/>
        <v>-70968.437364968384</v>
      </c>
    </row>
    <row r="308" spans="1:11">
      <c r="A308" s="20" t="s">
        <v>61</v>
      </c>
      <c r="B308" s="21" t="s">
        <v>62</v>
      </c>
      <c r="C308" s="22">
        <v>-19115498.390000001</v>
      </c>
      <c r="D308" s="22">
        <v>25457</v>
      </c>
      <c r="E308" s="22">
        <v>0</v>
      </c>
      <c r="F308" s="22">
        <v>-18066435.100000001</v>
      </c>
      <c r="G308" s="22">
        <f t="shared" si="70"/>
        <v>1049063.2899999991</v>
      </c>
      <c r="H308" s="22">
        <f t="shared" si="71"/>
        <v>18066435.100000001</v>
      </c>
      <c r="I308" s="23">
        <f t="shared" si="72"/>
        <v>-5.488024788036924</v>
      </c>
      <c r="J308" s="23">
        <f t="shared" si="73"/>
        <v>0</v>
      </c>
      <c r="K308" s="23">
        <f t="shared" si="74"/>
        <v>-70968.437364968384</v>
      </c>
    </row>
    <row r="309" spans="1:11">
      <c r="A309" s="26" t="s">
        <v>63</v>
      </c>
      <c r="B309" s="21" t="s">
        <v>64</v>
      </c>
      <c r="C309" s="22">
        <v>-19115498.390000001</v>
      </c>
      <c r="D309" s="22">
        <v>25457</v>
      </c>
      <c r="E309" s="22">
        <v>0</v>
      </c>
      <c r="F309" s="22">
        <v>-18066435.100000001</v>
      </c>
      <c r="G309" s="22">
        <f t="shared" si="70"/>
        <v>1049063.2899999991</v>
      </c>
      <c r="H309" s="22">
        <f t="shared" si="71"/>
        <v>18066435.100000001</v>
      </c>
      <c r="I309" s="23">
        <f t="shared" si="72"/>
        <v>-5.488024788036924</v>
      </c>
      <c r="J309" s="23">
        <f t="shared" si="73"/>
        <v>0</v>
      </c>
      <c r="K309" s="23">
        <f t="shared" si="74"/>
        <v>-70968.437364968384</v>
      </c>
    </row>
    <row r="310" spans="1:11" ht="25.5">
      <c r="A310" s="27" t="s">
        <v>90</v>
      </c>
      <c r="B310" s="21" t="s">
        <v>91</v>
      </c>
      <c r="C310" s="22">
        <v>0</v>
      </c>
      <c r="D310" s="22">
        <v>25457</v>
      </c>
      <c r="E310" s="22">
        <v>0</v>
      </c>
      <c r="F310" s="22">
        <v>-25457</v>
      </c>
      <c r="G310" s="22">
        <f t="shared" si="70"/>
        <v>-25457</v>
      </c>
      <c r="H310" s="22">
        <f t="shared" si="71"/>
        <v>25457</v>
      </c>
      <c r="I310" s="23">
        <f t="shared" si="72"/>
        <v>0</v>
      </c>
      <c r="J310" s="23">
        <f t="shared" si="73"/>
        <v>0</v>
      </c>
      <c r="K310" s="23">
        <f t="shared" si="74"/>
        <v>-100</v>
      </c>
    </row>
    <row r="311" spans="1:11" s="35" customFormat="1">
      <c r="A311" s="36" t="s">
        <v>585</v>
      </c>
      <c r="B311" s="32" t="s">
        <v>586</v>
      </c>
      <c r="C311" s="33"/>
      <c r="D311" s="33"/>
      <c r="E311" s="33"/>
      <c r="F311" s="33"/>
      <c r="G311" s="33"/>
      <c r="H311" s="33"/>
      <c r="I311" s="34"/>
      <c r="J311" s="34"/>
      <c r="K311" s="34"/>
    </row>
    <row r="312" spans="1:11">
      <c r="A312" s="20" t="s">
        <v>26</v>
      </c>
      <c r="B312" s="21" t="s">
        <v>27</v>
      </c>
      <c r="C312" s="22">
        <v>20641521.559999999</v>
      </c>
      <c r="D312" s="22">
        <v>19103167</v>
      </c>
      <c r="E312" s="22">
        <v>3310859</v>
      </c>
      <c r="F312" s="22">
        <v>19063210.920000002</v>
      </c>
      <c r="G312" s="22">
        <f t="shared" ref="G312:G329" si="75">F312-C312</f>
        <v>-1578310.6399999969</v>
      </c>
      <c r="H312" s="22">
        <f t="shared" ref="H312:H329" si="76">E312-F312</f>
        <v>-15752351.920000002</v>
      </c>
      <c r="I312" s="23">
        <f t="shared" ref="I312:I329" si="77">IF(ISERROR(F312/C312),0,F312/C312*100-100)</f>
        <v>-7.6462901991610579</v>
      </c>
      <c r="J312" s="23">
        <f t="shared" ref="J312:J329" si="78">IF(ISERROR(F312/E312),0,F312/E312*100)</f>
        <v>575.77839829482321</v>
      </c>
      <c r="K312" s="23">
        <f t="shared" ref="K312:K329" si="79">IF(ISERROR(F312/D312),0,F312/D312*100)</f>
        <v>99.790840544921181</v>
      </c>
    </row>
    <row r="313" spans="1:11" ht="25.5">
      <c r="A313" s="26" t="s">
        <v>70</v>
      </c>
      <c r="B313" s="21" t="s">
        <v>71</v>
      </c>
      <c r="C313" s="22">
        <v>16392.560000000001</v>
      </c>
      <c r="D313" s="22">
        <v>63717</v>
      </c>
      <c r="E313" s="22">
        <v>15929</v>
      </c>
      <c r="F313" s="22">
        <v>23760.92</v>
      </c>
      <c r="G313" s="22">
        <f t="shared" si="75"/>
        <v>7368.3599999999969</v>
      </c>
      <c r="H313" s="22">
        <f t="shared" si="76"/>
        <v>-7831.9199999999983</v>
      </c>
      <c r="I313" s="23">
        <f t="shared" si="77"/>
        <v>44.949416076561533</v>
      </c>
      <c r="J313" s="23">
        <f t="shared" si="78"/>
        <v>149.16768158704249</v>
      </c>
      <c r="K313" s="23">
        <f t="shared" si="79"/>
        <v>37.291335122494779</v>
      </c>
    </row>
    <row r="314" spans="1:11">
      <c r="A314" s="26" t="s">
        <v>28</v>
      </c>
      <c r="B314" s="21" t="s">
        <v>29</v>
      </c>
      <c r="C314" s="22">
        <v>20625129</v>
      </c>
      <c r="D314" s="22">
        <v>19039450</v>
      </c>
      <c r="E314" s="22">
        <v>3294930</v>
      </c>
      <c r="F314" s="22">
        <v>19039450</v>
      </c>
      <c r="G314" s="22">
        <f t="shared" si="75"/>
        <v>-1585679</v>
      </c>
      <c r="H314" s="22">
        <f t="shared" si="76"/>
        <v>-15744520</v>
      </c>
      <c r="I314" s="23">
        <f t="shared" si="77"/>
        <v>-7.6880925205364861</v>
      </c>
      <c r="J314" s="23">
        <f t="shared" si="78"/>
        <v>577.840803901752</v>
      </c>
      <c r="K314" s="23">
        <f t="shared" si="79"/>
        <v>100</v>
      </c>
    </row>
    <row r="315" spans="1:11">
      <c r="A315" s="27" t="s">
        <v>30</v>
      </c>
      <c r="B315" s="21" t="s">
        <v>31</v>
      </c>
      <c r="C315" s="22">
        <v>20625129</v>
      </c>
      <c r="D315" s="22">
        <v>19039450</v>
      </c>
      <c r="E315" s="22">
        <v>3294930</v>
      </c>
      <c r="F315" s="22">
        <v>19039450</v>
      </c>
      <c r="G315" s="22">
        <f t="shared" si="75"/>
        <v>-1585679</v>
      </c>
      <c r="H315" s="22">
        <f t="shared" si="76"/>
        <v>-15744520</v>
      </c>
      <c r="I315" s="23">
        <f t="shared" si="77"/>
        <v>-7.6880925205364861</v>
      </c>
      <c r="J315" s="23">
        <f t="shared" si="78"/>
        <v>577.840803901752</v>
      </c>
      <c r="K315" s="23">
        <f t="shared" si="79"/>
        <v>100</v>
      </c>
    </row>
    <row r="316" spans="1:11">
      <c r="A316" s="20" t="s">
        <v>32</v>
      </c>
      <c r="B316" s="21" t="s">
        <v>33</v>
      </c>
      <c r="C316" s="22">
        <v>3403770.63</v>
      </c>
      <c r="D316" s="22">
        <v>19128624</v>
      </c>
      <c r="E316" s="22">
        <v>3310859</v>
      </c>
      <c r="F316" s="22">
        <v>2908405.45</v>
      </c>
      <c r="G316" s="22">
        <f t="shared" si="75"/>
        <v>-495365.1799999997</v>
      </c>
      <c r="H316" s="22">
        <f t="shared" si="76"/>
        <v>402453.54999999981</v>
      </c>
      <c r="I316" s="23">
        <f t="shared" si="77"/>
        <v>-14.553424241750378</v>
      </c>
      <c r="J316" s="23">
        <f t="shared" si="78"/>
        <v>87.844437047908116</v>
      </c>
      <c r="K316" s="23">
        <f t="shared" si="79"/>
        <v>15.204467660611659</v>
      </c>
    </row>
    <row r="317" spans="1:11">
      <c r="A317" s="26" t="s">
        <v>34</v>
      </c>
      <c r="B317" s="21" t="s">
        <v>35</v>
      </c>
      <c r="C317" s="22">
        <v>3363214.82</v>
      </c>
      <c r="D317" s="22">
        <v>18970970</v>
      </c>
      <c r="E317" s="22">
        <v>3285859</v>
      </c>
      <c r="F317" s="22">
        <v>2908405.45</v>
      </c>
      <c r="G317" s="22">
        <f t="shared" si="75"/>
        <v>-454809.36999999965</v>
      </c>
      <c r="H317" s="22">
        <f t="shared" si="76"/>
        <v>377453.54999999981</v>
      </c>
      <c r="I317" s="23">
        <f t="shared" si="77"/>
        <v>-13.523054408995478</v>
      </c>
      <c r="J317" s="23">
        <f t="shared" si="78"/>
        <v>88.51278919758883</v>
      </c>
      <c r="K317" s="23">
        <f t="shared" si="79"/>
        <v>15.330820985959074</v>
      </c>
    </row>
    <row r="318" spans="1:11">
      <c r="A318" s="27" t="s">
        <v>36</v>
      </c>
      <c r="B318" s="21" t="s">
        <v>37</v>
      </c>
      <c r="C318" s="22">
        <v>3363214.82</v>
      </c>
      <c r="D318" s="22">
        <v>18969352</v>
      </c>
      <c r="E318" s="22">
        <v>3285859</v>
      </c>
      <c r="F318" s="22">
        <v>2906787.45</v>
      </c>
      <c r="G318" s="22">
        <f t="shared" si="75"/>
        <v>-456427.36999999965</v>
      </c>
      <c r="H318" s="22">
        <f t="shared" si="76"/>
        <v>379071.54999999981</v>
      </c>
      <c r="I318" s="23">
        <f t="shared" si="77"/>
        <v>-13.571163140866503</v>
      </c>
      <c r="J318" s="23">
        <f t="shared" si="78"/>
        <v>88.463547888086509</v>
      </c>
      <c r="K318" s="23">
        <f t="shared" si="79"/>
        <v>15.323599087623025</v>
      </c>
    </row>
    <row r="319" spans="1:11">
      <c r="A319" s="28" t="s">
        <v>38</v>
      </c>
      <c r="B319" s="21" t="s">
        <v>39</v>
      </c>
      <c r="C319" s="22">
        <v>2715074.5</v>
      </c>
      <c r="D319" s="22">
        <v>16324611</v>
      </c>
      <c r="E319" s="22">
        <v>2721038</v>
      </c>
      <c r="F319" s="22">
        <v>2318370.7400000002</v>
      </c>
      <c r="G319" s="22">
        <f t="shared" si="75"/>
        <v>-396703.75999999978</v>
      </c>
      <c r="H319" s="22">
        <f t="shared" si="76"/>
        <v>402667.25999999978</v>
      </c>
      <c r="I319" s="23">
        <f t="shared" si="77"/>
        <v>-14.611155605490751</v>
      </c>
      <c r="J319" s="23">
        <f t="shared" si="78"/>
        <v>85.201703908581948</v>
      </c>
      <c r="K319" s="23">
        <f t="shared" si="79"/>
        <v>14.201690564020177</v>
      </c>
    </row>
    <row r="320" spans="1:11">
      <c r="A320" s="28" t="s">
        <v>40</v>
      </c>
      <c r="B320" s="21" t="s">
        <v>41</v>
      </c>
      <c r="C320" s="22">
        <v>648140.31999999995</v>
      </c>
      <c r="D320" s="22">
        <v>2644741</v>
      </c>
      <c r="E320" s="22">
        <v>564821</v>
      </c>
      <c r="F320" s="22">
        <v>588416.71</v>
      </c>
      <c r="G320" s="22">
        <f t="shared" si="75"/>
        <v>-59723.609999999986</v>
      </c>
      <c r="H320" s="22">
        <f t="shared" si="76"/>
        <v>-23595.709999999963</v>
      </c>
      <c r="I320" s="23">
        <f t="shared" si="77"/>
        <v>-9.2146111200117815</v>
      </c>
      <c r="J320" s="23">
        <f t="shared" si="78"/>
        <v>104.17755536709861</v>
      </c>
      <c r="K320" s="23">
        <f t="shared" si="79"/>
        <v>22.248557042069525</v>
      </c>
    </row>
    <row r="321" spans="1:11">
      <c r="A321" s="29" t="s">
        <v>82</v>
      </c>
      <c r="B321" s="21" t="s">
        <v>83</v>
      </c>
      <c r="C321" s="22">
        <v>716.5</v>
      </c>
      <c r="D321" s="22">
        <v>0</v>
      </c>
      <c r="E321" s="22">
        <v>0</v>
      </c>
      <c r="F321" s="22">
        <v>91.9</v>
      </c>
      <c r="G321" s="22">
        <f t="shared" si="75"/>
        <v>-624.6</v>
      </c>
      <c r="H321" s="22">
        <f t="shared" si="76"/>
        <v>-91.9</v>
      </c>
      <c r="I321" s="23">
        <f t="shared" si="77"/>
        <v>-87.173761339846479</v>
      </c>
      <c r="J321" s="23">
        <f t="shared" si="78"/>
        <v>0</v>
      </c>
      <c r="K321" s="23">
        <f t="shared" si="79"/>
        <v>0</v>
      </c>
    </row>
    <row r="322" spans="1:11">
      <c r="A322" s="27" t="s">
        <v>42</v>
      </c>
      <c r="B322" s="21" t="s">
        <v>43</v>
      </c>
      <c r="C322" s="22">
        <v>0</v>
      </c>
      <c r="D322" s="22">
        <v>1618</v>
      </c>
      <c r="E322" s="22">
        <v>0</v>
      </c>
      <c r="F322" s="22">
        <v>1618</v>
      </c>
      <c r="G322" s="22">
        <f t="shared" si="75"/>
        <v>1618</v>
      </c>
      <c r="H322" s="22">
        <f t="shared" si="76"/>
        <v>-1618</v>
      </c>
      <c r="I322" s="23">
        <f t="shared" si="77"/>
        <v>0</v>
      </c>
      <c r="J322" s="23">
        <f t="shared" si="78"/>
        <v>0</v>
      </c>
      <c r="K322" s="23">
        <f t="shared" si="79"/>
        <v>100</v>
      </c>
    </row>
    <row r="323" spans="1:11">
      <c r="A323" s="28" t="s">
        <v>46</v>
      </c>
      <c r="B323" s="21" t="s">
        <v>47</v>
      </c>
      <c r="C323" s="22">
        <v>0</v>
      </c>
      <c r="D323" s="22">
        <v>1618</v>
      </c>
      <c r="E323" s="22">
        <v>0</v>
      </c>
      <c r="F323" s="22">
        <v>1618</v>
      </c>
      <c r="G323" s="22">
        <f t="shared" si="75"/>
        <v>1618</v>
      </c>
      <c r="H323" s="22">
        <f t="shared" si="76"/>
        <v>-1618</v>
      </c>
      <c r="I323" s="23">
        <f t="shared" si="77"/>
        <v>0</v>
      </c>
      <c r="J323" s="23">
        <f t="shared" si="78"/>
        <v>0</v>
      </c>
      <c r="K323" s="23">
        <f t="shared" si="79"/>
        <v>100</v>
      </c>
    </row>
    <row r="324" spans="1:11">
      <c r="A324" s="26" t="s">
        <v>56</v>
      </c>
      <c r="B324" s="21" t="s">
        <v>57</v>
      </c>
      <c r="C324" s="22">
        <v>40555.81</v>
      </c>
      <c r="D324" s="22">
        <v>157654</v>
      </c>
      <c r="E324" s="22">
        <v>25000</v>
      </c>
      <c r="F324" s="22">
        <v>0</v>
      </c>
      <c r="G324" s="22">
        <f t="shared" si="75"/>
        <v>-40555.81</v>
      </c>
      <c r="H324" s="22">
        <f t="shared" si="76"/>
        <v>25000</v>
      </c>
      <c r="I324" s="23">
        <f t="shared" si="77"/>
        <v>-100</v>
      </c>
      <c r="J324" s="23">
        <f t="shared" si="78"/>
        <v>0</v>
      </c>
      <c r="K324" s="23">
        <f t="shared" si="79"/>
        <v>0</v>
      </c>
    </row>
    <row r="325" spans="1:11">
      <c r="A325" s="27" t="s">
        <v>58</v>
      </c>
      <c r="B325" s="21" t="s">
        <v>59</v>
      </c>
      <c r="C325" s="22">
        <v>40555.81</v>
      </c>
      <c r="D325" s="22">
        <v>157654</v>
      </c>
      <c r="E325" s="22">
        <v>25000</v>
      </c>
      <c r="F325" s="22">
        <v>0</v>
      </c>
      <c r="G325" s="22">
        <f t="shared" si="75"/>
        <v>-40555.81</v>
      </c>
      <c r="H325" s="22">
        <f t="shared" si="76"/>
        <v>25000</v>
      </c>
      <c r="I325" s="23">
        <f t="shared" si="77"/>
        <v>-100</v>
      </c>
      <c r="J325" s="23">
        <f t="shared" si="78"/>
        <v>0</v>
      </c>
      <c r="K325" s="23">
        <f t="shared" si="79"/>
        <v>0</v>
      </c>
    </row>
    <row r="326" spans="1:11">
      <c r="A326" s="20"/>
      <c r="B326" s="21" t="s">
        <v>60</v>
      </c>
      <c r="C326" s="22">
        <v>17237750.93</v>
      </c>
      <c r="D326" s="22">
        <v>-25457</v>
      </c>
      <c r="E326" s="22">
        <v>0</v>
      </c>
      <c r="F326" s="22">
        <v>16154805.470000001</v>
      </c>
      <c r="G326" s="22">
        <f t="shared" si="75"/>
        <v>-1082945.459999999</v>
      </c>
      <c r="H326" s="22">
        <f t="shared" si="76"/>
        <v>-16154805.470000001</v>
      </c>
      <c r="I326" s="23">
        <f t="shared" si="77"/>
        <v>-6.2824057755427702</v>
      </c>
      <c r="J326" s="23">
        <f t="shared" si="78"/>
        <v>0</v>
      </c>
      <c r="K326" s="23">
        <f t="shared" si="79"/>
        <v>-63459.18792473583</v>
      </c>
    </row>
    <row r="327" spans="1:11">
      <c r="A327" s="20" t="s">
        <v>61</v>
      </c>
      <c r="B327" s="21" t="s">
        <v>62</v>
      </c>
      <c r="C327" s="22">
        <v>-17237750.93</v>
      </c>
      <c r="D327" s="22">
        <v>25457</v>
      </c>
      <c r="E327" s="22">
        <v>0</v>
      </c>
      <c r="F327" s="22">
        <v>-16154805.470000001</v>
      </c>
      <c r="G327" s="22">
        <f t="shared" si="75"/>
        <v>1082945.459999999</v>
      </c>
      <c r="H327" s="22">
        <f t="shared" si="76"/>
        <v>16154805.470000001</v>
      </c>
      <c r="I327" s="23">
        <f t="shared" si="77"/>
        <v>-6.2824057755427702</v>
      </c>
      <c r="J327" s="23">
        <f t="shared" si="78"/>
        <v>0</v>
      </c>
      <c r="K327" s="23">
        <f t="shared" si="79"/>
        <v>-63459.18792473583</v>
      </c>
    </row>
    <row r="328" spans="1:11">
      <c r="A328" s="26" t="s">
        <v>63</v>
      </c>
      <c r="B328" s="21" t="s">
        <v>64</v>
      </c>
      <c r="C328" s="22">
        <v>-17237750.93</v>
      </c>
      <c r="D328" s="22">
        <v>25457</v>
      </c>
      <c r="E328" s="22">
        <v>0</v>
      </c>
      <c r="F328" s="22">
        <v>-16154805.470000001</v>
      </c>
      <c r="G328" s="22">
        <f t="shared" si="75"/>
        <v>1082945.459999999</v>
      </c>
      <c r="H328" s="22">
        <f t="shared" si="76"/>
        <v>16154805.470000001</v>
      </c>
      <c r="I328" s="23">
        <f t="shared" si="77"/>
        <v>-6.2824057755427702</v>
      </c>
      <c r="J328" s="23">
        <f t="shared" si="78"/>
        <v>0</v>
      </c>
      <c r="K328" s="23">
        <f t="shared" si="79"/>
        <v>-63459.18792473583</v>
      </c>
    </row>
    <row r="329" spans="1:11" ht="25.5">
      <c r="A329" s="27" t="s">
        <v>90</v>
      </c>
      <c r="B329" s="21" t="s">
        <v>91</v>
      </c>
      <c r="C329" s="22">
        <v>0</v>
      </c>
      <c r="D329" s="22">
        <v>25457</v>
      </c>
      <c r="E329" s="22">
        <v>0</v>
      </c>
      <c r="F329" s="22">
        <v>-25457</v>
      </c>
      <c r="G329" s="22">
        <f t="shared" si="75"/>
        <v>-25457</v>
      </c>
      <c r="H329" s="22">
        <f t="shared" si="76"/>
        <v>25457</v>
      </c>
      <c r="I329" s="23">
        <f t="shared" si="77"/>
        <v>0</v>
      </c>
      <c r="J329" s="23">
        <f t="shared" si="78"/>
        <v>0</v>
      </c>
      <c r="K329" s="23">
        <f t="shared" si="79"/>
        <v>-100</v>
      </c>
    </row>
    <row r="330" spans="1:11" s="35" customFormat="1">
      <c r="A330" s="36" t="s">
        <v>587</v>
      </c>
      <c r="B330" s="32" t="s">
        <v>588</v>
      </c>
      <c r="C330" s="33"/>
      <c r="D330" s="33"/>
      <c r="E330" s="33"/>
      <c r="F330" s="33"/>
      <c r="G330" s="33"/>
      <c r="H330" s="33"/>
      <c r="I330" s="34"/>
      <c r="J330" s="34"/>
      <c r="K330" s="34"/>
    </row>
    <row r="331" spans="1:11">
      <c r="A331" s="20" t="s">
        <v>26</v>
      </c>
      <c r="B331" s="21" t="s">
        <v>27</v>
      </c>
      <c r="C331" s="22">
        <v>2415881</v>
      </c>
      <c r="D331" s="22">
        <v>2415881</v>
      </c>
      <c r="E331" s="22">
        <v>556713</v>
      </c>
      <c r="F331" s="22">
        <v>2415881</v>
      </c>
      <c r="G331" s="22">
        <f t="shared" ref="G331:G343" si="80">F331-C331</f>
        <v>0</v>
      </c>
      <c r="H331" s="22">
        <f t="shared" ref="H331:H343" si="81">E331-F331</f>
        <v>-1859168</v>
      </c>
      <c r="I331" s="23">
        <f t="shared" ref="I331:I343" si="82">IF(ISERROR(F331/C331),0,F331/C331*100-100)</f>
        <v>0</v>
      </c>
      <c r="J331" s="23">
        <f t="shared" ref="J331:J343" si="83">IF(ISERROR(F331/E331),0,F331/E331*100)</f>
        <v>433.9544792379557</v>
      </c>
      <c r="K331" s="23">
        <f t="shared" ref="K331:K343" si="84">IF(ISERROR(F331/D331),0,F331/D331*100)</f>
        <v>100</v>
      </c>
    </row>
    <row r="332" spans="1:11">
      <c r="A332" s="26" t="s">
        <v>28</v>
      </c>
      <c r="B332" s="21" t="s">
        <v>29</v>
      </c>
      <c r="C332" s="22">
        <v>2415881</v>
      </c>
      <c r="D332" s="22">
        <v>2415881</v>
      </c>
      <c r="E332" s="22">
        <v>556713</v>
      </c>
      <c r="F332" s="22">
        <v>2415881</v>
      </c>
      <c r="G332" s="22">
        <f t="shared" si="80"/>
        <v>0</v>
      </c>
      <c r="H332" s="22">
        <f t="shared" si="81"/>
        <v>-1859168</v>
      </c>
      <c r="I332" s="23">
        <f t="shared" si="82"/>
        <v>0</v>
      </c>
      <c r="J332" s="23">
        <f t="shared" si="83"/>
        <v>433.9544792379557</v>
      </c>
      <c r="K332" s="23">
        <f t="shared" si="84"/>
        <v>100</v>
      </c>
    </row>
    <row r="333" spans="1:11">
      <c r="A333" s="27" t="s">
        <v>30</v>
      </c>
      <c r="B333" s="21" t="s">
        <v>31</v>
      </c>
      <c r="C333" s="22">
        <v>2415881</v>
      </c>
      <c r="D333" s="22">
        <v>2415881</v>
      </c>
      <c r="E333" s="22">
        <v>556713</v>
      </c>
      <c r="F333" s="22">
        <v>2415881</v>
      </c>
      <c r="G333" s="22">
        <f t="shared" si="80"/>
        <v>0</v>
      </c>
      <c r="H333" s="22">
        <f t="shared" si="81"/>
        <v>-1859168</v>
      </c>
      <c r="I333" s="23">
        <f t="shared" si="82"/>
        <v>0</v>
      </c>
      <c r="J333" s="23">
        <f t="shared" si="83"/>
        <v>433.9544792379557</v>
      </c>
      <c r="K333" s="23">
        <f t="shared" si="84"/>
        <v>100</v>
      </c>
    </row>
    <row r="334" spans="1:11">
      <c r="A334" s="20" t="s">
        <v>32</v>
      </c>
      <c r="B334" s="21" t="s">
        <v>33</v>
      </c>
      <c r="C334" s="22">
        <v>538133.54</v>
      </c>
      <c r="D334" s="22">
        <v>2415881</v>
      </c>
      <c r="E334" s="22">
        <v>556713</v>
      </c>
      <c r="F334" s="22">
        <v>504251.37</v>
      </c>
      <c r="G334" s="22">
        <f t="shared" si="80"/>
        <v>-33882.170000000042</v>
      </c>
      <c r="H334" s="22">
        <f t="shared" si="81"/>
        <v>52461.630000000005</v>
      </c>
      <c r="I334" s="23">
        <f t="shared" si="82"/>
        <v>-6.296238290592342</v>
      </c>
      <c r="J334" s="23">
        <f t="shared" si="83"/>
        <v>90.57653943773542</v>
      </c>
      <c r="K334" s="23">
        <f t="shared" si="84"/>
        <v>20.872359607116408</v>
      </c>
    </row>
    <row r="335" spans="1:11">
      <c r="A335" s="26" t="s">
        <v>34</v>
      </c>
      <c r="B335" s="21" t="s">
        <v>35</v>
      </c>
      <c r="C335" s="22">
        <v>538133.54</v>
      </c>
      <c r="D335" s="22">
        <v>2415881</v>
      </c>
      <c r="E335" s="22">
        <v>556713</v>
      </c>
      <c r="F335" s="22">
        <v>504251.37</v>
      </c>
      <c r="G335" s="22">
        <f t="shared" si="80"/>
        <v>-33882.170000000042</v>
      </c>
      <c r="H335" s="22">
        <f t="shared" si="81"/>
        <v>52461.630000000005</v>
      </c>
      <c r="I335" s="23">
        <f t="shared" si="82"/>
        <v>-6.296238290592342</v>
      </c>
      <c r="J335" s="23">
        <f t="shared" si="83"/>
        <v>90.57653943773542</v>
      </c>
      <c r="K335" s="23">
        <f t="shared" si="84"/>
        <v>20.872359607116408</v>
      </c>
    </row>
    <row r="336" spans="1:11">
      <c r="A336" s="27" t="s">
        <v>42</v>
      </c>
      <c r="B336" s="21" t="s">
        <v>43</v>
      </c>
      <c r="C336" s="22">
        <v>301906.24</v>
      </c>
      <c r="D336" s="22">
        <v>1300629</v>
      </c>
      <c r="E336" s="22">
        <v>317000</v>
      </c>
      <c r="F336" s="22">
        <v>255938.37</v>
      </c>
      <c r="G336" s="22">
        <f t="shared" si="80"/>
        <v>-45967.869999999995</v>
      </c>
      <c r="H336" s="22">
        <f t="shared" si="81"/>
        <v>61061.630000000005</v>
      </c>
      <c r="I336" s="23">
        <f t="shared" si="82"/>
        <v>-15.225876086562508</v>
      </c>
      <c r="J336" s="23">
        <f t="shared" si="83"/>
        <v>80.737656151419557</v>
      </c>
      <c r="K336" s="23">
        <f t="shared" si="84"/>
        <v>19.678045776312842</v>
      </c>
    </row>
    <row r="337" spans="1:11">
      <c r="A337" s="28" t="s">
        <v>44</v>
      </c>
      <c r="B337" s="21" t="s">
        <v>45</v>
      </c>
      <c r="C337" s="22">
        <v>301906.24</v>
      </c>
      <c r="D337" s="22">
        <v>1300629</v>
      </c>
      <c r="E337" s="22">
        <v>317000</v>
      </c>
      <c r="F337" s="22">
        <v>255938.37</v>
      </c>
      <c r="G337" s="22">
        <f t="shared" si="80"/>
        <v>-45967.869999999995</v>
      </c>
      <c r="H337" s="22">
        <f t="shared" si="81"/>
        <v>61061.630000000005</v>
      </c>
      <c r="I337" s="23">
        <f t="shared" si="82"/>
        <v>-15.225876086562508</v>
      </c>
      <c r="J337" s="23">
        <f t="shared" si="83"/>
        <v>80.737656151419557</v>
      </c>
      <c r="K337" s="23">
        <f t="shared" si="84"/>
        <v>19.678045776312842</v>
      </c>
    </row>
    <row r="338" spans="1:11" ht="25.5">
      <c r="A338" s="27" t="s">
        <v>48</v>
      </c>
      <c r="B338" s="21" t="s">
        <v>49</v>
      </c>
      <c r="C338" s="22">
        <v>236227.3</v>
      </c>
      <c r="D338" s="22">
        <v>1115252</v>
      </c>
      <c r="E338" s="22">
        <v>239713</v>
      </c>
      <c r="F338" s="22">
        <v>248313</v>
      </c>
      <c r="G338" s="22">
        <f t="shared" si="80"/>
        <v>12085.700000000012</v>
      </c>
      <c r="H338" s="22">
        <f t="shared" si="81"/>
        <v>-8600</v>
      </c>
      <c r="I338" s="23">
        <f t="shared" si="82"/>
        <v>5.1161317934040653</v>
      </c>
      <c r="J338" s="23">
        <f t="shared" si="83"/>
        <v>103.58762353314172</v>
      </c>
      <c r="K338" s="23">
        <f t="shared" si="84"/>
        <v>22.26519208214825</v>
      </c>
    </row>
    <row r="339" spans="1:11" ht="25.5">
      <c r="A339" s="28" t="s">
        <v>148</v>
      </c>
      <c r="B339" s="21" t="s">
        <v>149</v>
      </c>
      <c r="C339" s="22">
        <v>236227.3</v>
      </c>
      <c r="D339" s="22">
        <v>1115252</v>
      </c>
      <c r="E339" s="22">
        <v>239713</v>
      </c>
      <c r="F339" s="22">
        <v>248313</v>
      </c>
      <c r="G339" s="22">
        <f t="shared" si="80"/>
        <v>12085.700000000012</v>
      </c>
      <c r="H339" s="22">
        <f t="shared" si="81"/>
        <v>-8600</v>
      </c>
      <c r="I339" s="23">
        <f t="shared" si="82"/>
        <v>5.1161317934040653</v>
      </c>
      <c r="J339" s="23">
        <f t="shared" si="83"/>
        <v>103.58762353314172</v>
      </c>
      <c r="K339" s="23">
        <f t="shared" si="84"/>
        <v>22.26519208214825</v>
      </c>
    </row>
    <row r="340" spans="1:11" ht="38.25">
      <c r="A340" s="29" t="s">
        <v>150</v>
      </c>
      <c r="B340" s="21" t="s">
        <v>151</v>
      </c>
      <c r="C340" s="22">
        <v>236227.3</v>
      </c>
      <c r="D340" s="22">
        <v>1115252</v>
      </c>
      <c r="E340" s="22">
        <v>239713</v>
      </c>
      <c r="F340" s="22">
        <v>248313</v>
      </c>
      <c r="G340" s="22">
        <f t="shared" si="80"/>
        <v>12085.700000000012</v>
      </c>
      <c r="H340" s="22">
        <f t="shared" si="81"/>
        <v>-8600</v>
      </c>
      <c r="I340" s="23">
        <f t="shared" si="82"/>
        <v>5.1161317934040653</v>
      </c>
      <c r="J340" s="23">
        <f t="shared" si="83"/>
        <v>103.58762353314172</v>
      </c>
      <c r="K340" s="23">
        <f t="shared" si="84"/>
        <v>22.26519208214825</v>
      </c>
    </row>
    <row r="341" spans="1:11">
      <c r="A341" s="20"/>
      <c r="B341" s="21" t="s">
        <v>60</v>
      </c>
      <c r="C341" s="22">
        <v>1877747.46</v>
      </c>
      <c r="D341" s="22">
        <v>0</v>
      </c>
      <c r="E341" s="22">
        <v>0</v>
      </c>
      <c r="F341" s="22">
        <v>1911629.63</v>
      </c>
      <c r="G341" s="22">
        <f t="shared" si="80"/>
        <v>33882.169999999925</v>
      </c>
      <c r="H341" s="22">
        <f t="shared" si="81"/>
        <v>-1911629.63</v>
      </c>
      <c r="I341" s="23">
        <f t="shared" si="82"/>
        <v>1.804405050293596</v>
      </c>
      <c r="J341" s="23">
        <f t="shared" si="83"/>
        <v>0</v>
      </c>
      <c r="K341" s="23">
        <f t="shared" si="84"/>
        <v>0</v>
      </c>
    </row>
    <row r="342" spans="1:11">
      <c r="A342" s="20" t="s">
        <v>61</v>
      </c>
      <c r="B342" s="21" t="s">
        <v>62</v>
      </c>
      <c r="C342" s="22">
        <v>-1877747.46</v>
      </c>
      <c r="D342" s="22">
        <v>0</v>
      </c>
      <c r="E342" s="22">
        <v>0</v>
      </c>
      <c r="F342" s="22">
        <v>-1911629.63</v>
      </c>
      <c r="G342" s="22">
        <f t="shared" si="80"/>
        <v>-33882.169999999925</v>
      </c>
      <c r="H342" s="22">
        <f t="shared" si="81"/>
        <v>1911629.63</v>
      </c>
      <c r="I342" s="23">
        <f t="shared" si="82"/>
        <v>1.804405050293596</v>
      </c>
      <c r="J342" s="23">
        <f t="shared" si="83"/>
        <v>0</v>
      </c>
      <c r="K342" s="23">
        <f t="shared" si="84"/>
        <v>0</v>
      </c>
    </row>
    <row r="343" spans="1:11">
      <c r="A343" s="26" t="s">
        <v>63</v>
      </c>
      <c r="B343" s="21" t="s">
        <v>64</v>
      </c>
      <c r="C343" s="22">
        <v>-1877747.46</v>
      </c>
      <c r="D343" s="22">
        <v>0</v>
      </c>
      <c r="E343" s="22">
        <v>0</v>
      </c>
      <c r="F343" s="22">
        <v>-1911629.63</v>
      </c>
      <c r="G343" s="22">
        <f t="shared" si="80"/>
        <v>-33882.169999999925</v>
      </c>
      <c r="H343" s="22">
        <f t="shared" si="81"/>
        <v>1911629.63</v>
      </c>
      <c r="I343" s="23">
        <f t="shared" si="82"/>
        <v>1.804405050293596</v>
      </c>
      <c r="J343" s="23">
        <f t="shared" si="83"/>
        <v>0</v>
      </c>
      <c r="K343" s="23">
        <f t="shared" si="84"/>
        <v>0</v>
      </c>
    </row>
    <row r="344" spans="1:11" s="35" customFormat="1">
      <c r="A344" s="31" t="s">
        <v>589</v>
      </c>
      <c r="B344" s="32" t="s">
        <v>590</v>
      </c>
      <c r="C344" s="33"/>
      <c r="D344" s="33"/>
      <c r="E344" s="33"/>
      <c r="F344" s="33"/>
      <c r="G344" s="33"/>
      <c r="H344" s="33"/>
      <c r="I344" s="34"/>
      <c r="J344" s="34"/>
      <c r="K344" s="34"/>
    </row>
    <row r="345" spans="1:11">
      <c r="A345" s="20" t="s">
        <v>26</v>
      </c>
      <c r="B345" s="21" t="s">
        <v>27</v>
      </c>
      <c r="C345" s="22">
        <v>2037949</v>
      </c>
      <c r="D345" s="22">
        <v>1951537</v>
      </c>
      <c r="E345" s="22">
        <v>489190</v>
      </c>
      <c r="F345" s="22">
        <v>1951537</v>
      </c>
      <c r="G345" s="22">
        <f t="shared" ref="G345:G364" si="85">F345-C345</f>
        <v>-86412</v>
      </c>
      <c r="H345" s="22">
        <f t="shared" ref="H345:H364" si="86">E345-F345</f>
        <v>-1462347</v>
      </c>
      <c r="I345" s="23">
        <f t="shared" ref="I345:I364" si="87">IF(ISERROR(F345/C345),0,F345/C345*100-100)</f>
        <v>-4.2401453618319209</v>
      </c>
      <c r="J345" s="23">
        <f t="shared" ref="J345:J364" si="88">IF(ISERROR(F345/E345),0,F345/E345*100)</f>
        <v>398.93231668676793</v>
      </c>
      <c r="K345" s="23">
        <f t="shared" ref="K345:K364" si="89">IF(ISERROR(F345/D345),0,F345/D345*100)</f>
        <v>100</v>
      </c>
    </row>
    <row r="346" spans="1:11">
      <c r="A346" s="26" t="s">
        <v>28</v>
      </c>
      <c r="B346" s="21" t="s">
        <v>29</v>
      </c>
      <c r="C346" s="22">
        <v>2037949</v>
      </c>
      <c r="D346" s="22">
        <v>1951537</v>
      </c>
      <c r="E346" s="22">
        <v>489190</v>
      </c>
      <c r="F346" s="22">
        <v>1951537</v>
      </c>
      <c r="G346" s="22">
        <f t="shared" si="85"/>
        <v>-86412</v>
      </c>
      <c r="H346" s="22">
        <f t="shared" si="86"/>
        <v>-1462347</v>
      </c>
      <c r="I346" s="23">
        <f t="shared" si="87"/>
        <v>-4.2401453618319209</v>
      </c>
      <c r="J346" s="23">
        <f t="shared" si="88"/>
        <v>398.93231668676793</v>
      </c>
      <c r="K346" s="23">
        <f t="shared" si="89"/>
        <v>100</v>
      </c>
    </row>
    <row r="347" spans="1:11">
      <c r="A347" s="27" t="s">
        <v>30</v>
      </c>
      <c r="B347" s="21" t="s">
        <v>31</v>
      </c>
      <c r="C347" s="22">
        <v>2037949</v>
      </c>
      <c r="D347" s="22">
        <v>1951537</v>
      </c>
      <c r="E347" s="22">
        <v>489190</v>
      </c>
      <c r="F347" s="22">
        <v>1951537</v>
      </c>
      <c r="G347" s="22">
        <f t="shared" si="85"/>
        <v>-86412</v>
      </c>
      <c r="H347" s="22">
        <f t="shared" si="86"/>
        <v>-1462347</v>
      </c>
      <c r="I347" s="23">
        <f t="shared" si="87"/>
        <v>-4.2401453618319209</v>
      </c>
      <c r="J347" s="23">
        <f t="shared" si="88"/>
        <v>398.93231668676793</v>
      </c>
      <c r="K347" s="23">
        <f t="shared" si="89"/>
        <v>100</v>
      </c>
    </row>
    <row r="348" spans="1:11">
      <c r="A348" s="20" t="s">
        <v>32</v>
      </c>
      <c r="B348" s="21" t="s">
        <v>33</v>
      </c>
      <c r="C348" s="22">
        <v>281199.62</v>
      </c>
      <c r="D348" s="22">
        <v>1951537</v>
      </c>
      <c r="E348" s="22">
        <v>489190</v>
      </c>
      <c r="F348" s="22">
        <v>488053</v>
      </c>
      <c r="G348" s="22">
        <f t="shared" si="85"/>
        <v>206853.38</v>
      </c>
      <c r="H348" s="22">
        <f t="shared" si="86"/>
        <v>1137</v>
      </c>
      <c r="I348" s="23">
        <f t="shared" si="87"/>
        <v>73.561045352764012</v>
      </c>
      <c r="J348" s="23">
        <f t="shared" si="88"/>
        <v>99.767574970870214</v>
      </c>
      <c r="K348" s="23">
        <f t="shared" si="89"/>
        <v>25.008647030520049</v>
      </c>
    </row>
    <row r="349" spans="1:11">
      <c r="A349" s="26" t="s">
        <v>34</v>
      </c>
      <c r="B349" s="21" t="s">
        <v>35</v>
      </c>
      <c r="C349" s="22">
        <v>281199.62</v>
      </c>
      <c r="D349" s="22">
        <v>1791537</v>
      </c>
      <c r="E349" s="22">
        <v>489190</v>
      </c>
      <c r="F349" s="22">
        <v>488053</v>
      </c>
      <c r="G349" s="22">
        <f t="shared" si="85"/>
        <v>206853.38</v>
      </c>
      <c r="H349" s="22">
        <f t="shared" si="86"/>
        <v>1137</v>
      </c>
      <c r="I349" s="23">
        <f t="shared" si="87"/>
        <v>73.561045352764012</v>
      </c>
      <c r="J349" s="23">
        <f t="shared" si="88"/>
        <v>99.767574970870214</v>
      </c>
      <c r="K349" s="23">
        <f t="shared" si="89"/>
        <v>27.242139012479228</v>
      </c>
    </row>
    <row r="350" spans="1:11">
      <c r="A350" s="27" t="s">
        <v>36</v>
      </c>
      <c r="B350" s="21" t="s">
        <v>37</v>
      </c>
      <c r="C350" s="22">
        <v>108.48</v>
      </c>
      <c r="D350" s="22">
        <v>14229</v>
      </c>
      <c r="E350" s="22">
        <v>150</v>
      </c>
      <c r="F350" s="22">
        <v>0</v>
      </c>
      <c r="G350" s="22">
        <f t="shared" si="85"/>
        <v>-108.48</v>
      </c>
      <c r="H350" s="22">
        <f t="shared" si="86"/>
        <v>150</v>
      </c>
      <c r="I350" s="23">
        <f t="shared" si="87"/>
        <v>-100</v>
      </c>
      <c r="J350" s="23">
        <f t="shared" si="88"/>
        <v>0</v>
      </c>
      <c r="K350" s="23">
        <f t="shared" si="89"/>
        <v>0</v>
      </c>
    </row>
    <row r="351" spans="1:11">
      <c r="A351" s="28" t="s">
        <v>40</v>
      </c>
      <c r="B351" s="21" t="s">
        <v>41</v>
      </c>
      <c r="C351" s="22">
        <v>108.48</v>
      </c>
      <c r="D351" s="22">
        <v>14229</v>
      </c>
      <c r="E351" s="22">
        <v>150</v>
      </c>
      <c r="F351" s="22">
        <v>0</v>
      </c>
      <c r="G351" s="22">
        <f t="shared" si="85"/>
        <v>-108.48</v>
      </c>
      <c r="H351" s="22">
        <f t="shared" si="86"/>
        <v>150</v>
      </c>
      <c r="I351" s="23">
        <f t="shared" si="87"/>
        <v>-100</v>
      </c>
      <c r="J351" s="23">
        <f t="shared" si="88"/>
        <v>0</v>
      </c>
      <c r="K351" s="23">
        <f t="shared" si="89"/>
        <v>0</v>
      </c>
    </row>
    <row r="352" spans="1:11">
      <c r="A352" s="27" t="s">
        <v>42</v>
      </c>
      <c r="B352" s="21" t="s">
        <v>43</v>
      </c>
      <c r="C352" s="22">
        <v>29893.14</v>
      </c>
      <c r="D352" s="22">
        <v>518928</v>
      </c>
      <c r="E352" s="22">
        <v>29850</v>
      </c>
      <c r="F352" s="22">
        <v>28863</v>
      </c>
      <c r="G352" s="22">
        <f t="shared" si="85"/>
        <v>-1030.1399999999994</v>
      </c>
      <c r="H352" s="22">
        <f t="shared" si="86"/>
        <v>987</v>
      </c>
      <c r="I352" s="23">
        <f t="shared" si="87"/>
        <v>-3.4460749188609867</v>
      </c>
      <c r="J352" s="23">
        <f t="shared" si="88"/>
        <v>96.693467336683412</v>
      </c>
      <c r="K352" s="23">
        <f t="shared" si="89"/>
        <v>5.5620432892424381</v>
      </c>
    </row>
    <row r="353" spans="1:11">
      <c r="A353" s="28" t="s">
        <v>44</v>
      </c>
      <c r="B353" s="21" t="s">
        <v>45</v>
      </c>
      <c r="C353" s="22">
        <v>29893.14</v>
      </c>
      <c r="D353" s="22">
        <v>518928</v>
      </c>
      <c r="E353" s="22">
        <v>29850</v>
      </c>
      <c r="F353" s="22">
        <v>28863</v>
      </c>
      <c r="G353" s="22">
        <f t="shared" si="85"/>
        <v>-1030.1399999999994</v>
      </c>
      <c r="H353" s="22">
        <f t="shared" si="86"/>
        <v>987</v>
      </c>
      <c r="I353" s="23">
        <f t="shared" si="87"/>
        <v>-3.4460749188609867</v>
      </c>
      <c r="J353" s="23">
        <f t="shared" si="88"/>
        <v>96.693467336683412</v>
      </c>
      <c r="K353" s="23">
        <f t="shared" si="89"/>
        <v>5.5620432892424381</v>
      </c>
    </row>
    <row r="354" spans="1:11" ht="25.5">
      <c r="A354" s="27" t="s">
        <v>48</v>
      </c>
      <c r="B354" s="21" t="s">
        <v>49</v>
      </c>
      <c r="C354" s="22">
        <v>251198</v>
      </c>
      <c r="D354" s="22">
        <v>1258380</v>
      </c>
      <c r="E354" s="22">
        <v>459190</v>
      </c>
      <c r="F354" s="22">
        <v>459190</v>
      </c>
      <c r="G354" s="22">
        <f t="shared" si="85"/>
        <v>207992</v>
      </c>
      <c r="H354" s="22">
        <f t="shared" si="86"/>
        <v>0</v>
      </c>
      <c r="I354" s="23">
        <f t="shared" si="87"/>
        <v>82.800022293171111</v>
      </c>
      <c r="J354" s="23">
        <f t="shared" si="88"/>
        <v>100</v>
      </c>
      <c r="K354" s="23">
        <f t="shared" si="89"/>
        <v>36.490567237241535</v>
      </c>
    </row>
    <row r="355" spans="1:11" ht="25.5">
      <c r="A355" s="28" t="s">
        <v>148</v>
      </c>
      <c r="B355" s="21" t="s">
        <v>149</v>
      </c>
      <c r="C355" s="22">
        <v>251198</v>
      </c>
      <c r="D355" s="22">
        <v>1258380</v>
      </c>
      <c r="E355" s="22">
        <v>459190</v>
      </c>
      <c r="F355" s="22">
        <v>459190</v>
      </c>
      <c r="G355" s="22">
        <f t="shared" si="85"/>
        <v>207992</v>
      </c>
      <c r="H355" s="22">
        <f t="shared" si="86"/>
        <v>0</v>
      </c>
      <c r="I355" s="23">
        <f t="shared" si="87"/>
        <v>82.800022293171111</v>
      </c>
      <c r="J355" s="23">
        <f t="shared" si="88"/>
        <v>100</v>
      </c>
      <c r="K355" s="23">
        <f t="shared" si="89"/>
        <v>36.490567237241535</v>
      </c>
    </row>
    <row r="356" spans="1:11" ht="25.5">
      <c r="A356" s="29" t="s">
        <v>168</v>
      </c>
      <c r="B356" s="21" t="s">
        <v>169</v>
      </c>
      <c r="C356" s="22">
        <v>0</v>
      </c>
      <c r="D356" s="22">
        <v>320000</v>
      </c>
      <c r="E356" s="22">
        <v>0</v>
      </c>
      <c r="F356" s="22">
        <v>0</v>
      </c>
      <c r="G356" s="22">
        <f t="shared" si="85"/>
        <v>0</v>
      </c>
      <c r="H356" s="22">
        <f t="shared" si="86"/>
        <v>0</v>
      </c>
      <c r="I356" s="23">
        <f t="shared" si="87"/>
        <v>0</v>
      </c>
      <c r="J356" s="23">
        <f t="shared" si="88"/>
        <v>0</v>
      </c>
      <c r="K356" s="23">
        <f t="shared" si="89"/>
        <v>0</v>
      </c>
    </row>
    <row r="357" spans="1:11" ht="38.25">
      <c r="A357" s="29" t="s">
        <v>150</v>
      </c>
      <c r="B357" s="21" t="s">
        <v>151</v>
      </c>
      <c r="C357" s="22">
        <v>251198</v>
      </c>
      <c r="D357" s="22">
        <v>938380</v>
      </c>
      <c r="E357" s="22">
        <v>459190</v>
      </c>
      <c r="F357" s="22">
        <v>459190</v>
      </c>
      <c r="G357" s="22">
        <f t="shared" si="85"/>
        <v>207992</v>
      </c>
      <c r="H357" s="22">
        <f t="shared" si="86"/>
        <v>0</v>
      </c>
      <c r="I357" s="23">
        <f t="shared" si="87"/>
        <v>82.800022293171111</v>
      </c>
      <c r="J357" s="23">
        <f t="shared" si="88"/>
        <v>100</v>
      </c>
      <c r="K357" s="23">
        <f t="shared" si="89"/>
        <v>48.934333638824356</v>
      </c>
    </row>
    <row r="358" spans="1:11">
      <c r="A358" s="26" t="s">
        <v>56</v>
      </c>
      <c r="B358" s="21" t="s">
        <v>57</v>
      </c>
      <c r="C358" s="22">
        <v>0</v>
      </c>
      <c r="D358" s="22">
        <v>160000</v>
      </c>
      <c r="E358" s="22">
        <v>0</v>
      </c>
      <c r="F358" s="22">
        <v>0</v>
      </c>
      <c r="G358" s="22">
        <f t="shared" si="85"/>
        <v>0</v>
      </c>
      <c r="H358" s="22">
        <f t="shared" si="86"/>
        <v>0</v>
      </c>
      <c r="I358" s="23">
        <f t="shared" si="87"/>
        <v>0</v>
      </c>
      <c r="J358" s="23">
        <f t="shared" si="88"/>
        <v>0</v>
      </c>
      <c r="K358" s="23">
        <f t="shared" si="89"/>
        <v>0</v>
      </c>
    </row>
    <row r="359" spans="1:11">
      <c r="A359" s="27" t="s">
        <v>190</v>
      </c>
      <c r="B359" s="21" t="s">
        <v>191</v>
      </c>
      <c r="C359" s="22">
        <v>0</v>
      </c>
      <c r="D359" s="22">
        <v>160000</v>
      </c>
      <c r="E359" s="22">
        <v>0</v>
      </c>
      <c r="F359" s="22">
        <v>0</v>
      </c>
      <c r="G359" s="22">
        <f t="shared" si="85"/>
        <v>0</v>
      </c>
      <c r="H359" s="22">
        <f t="shared" si="86"/>
        <v>0</v>
      </c>
      <c r="I359" s="23">
        <f t="shared" si="87"/>
        <v>0</v>
      </c>
      <c r="J359" s="23">
        <f t="shared" si="88"/>
        <v>0</v>
      </c>
      <c r="K359" s="23">
        <f t="shared" si="89"/>
        <v>0</v>
      </c>
    </row>
    <row r="360" spans="1:11" ht="25.5">
      <c r="A360" s="28" t="s">
        <v>192</v>
      </c>
      <c r="B360" s="21" t="s">
        <v>193</v>
      </c>
      <c r="C360" s="22">
        <v>0</v>
      </c>
      <c r="D360" s="22">
        <v>160000</v>
      </c>
      <c r="E360" s="22">
        <v>0</v>
      </c>
      <c r="F360" s="22">
        <v>0</v>
      </c>
      <c r="G360" s="22">
        <f t="shared" si="85"/>
        <v>0</v>
      </c>
      <c r="H360" s="22">
        <f t="shared" si="86"/>
        <v>0</v>
      </c>
      <c r="I360" s="23">
        <f t="shared" si="87"/>
        <v>0</v>
      </c>
      <c r="J360" s="23">
        <f t="shared" si="88"/>
        <v>0</v>
      </c>
      <c r="K360" s="23">
        <f t="shared" si="89"/>
        <v>0</v>
      </c>
    </row>
    <row r="361" spans="1:11" ht="25.5">
      <c r="A361" s="29" t="s">
        <v>454</v>
      </c>
      <c r="B361" s="21" t="s">
        <v>455</v>
      </c>
      <c r="C361" s="22">
        <v>0</v>
      </c>
      <c r="D361" s="22">
        <v>160000</v>
      </c>
      <c r="E361" s="22">
        <v>0</v>
      </c>
      <c r="F361" s="22">
        <v>0</v>
      </c>
      <c r="G361" s="22">
        <f t="shared" si="85"/>
        <v>0</v>
      </c>
      <c r="H361" s="22">
        <f t="shared" si="86"/>
        <v>0</v>
      </c>
      <c r="I361" s="23">
        <f t="shared" si="87"/>
        <v>0</v>
      </c>
      <c r="J361" s="23">
        <f t="shared" si="88"/>
        <v>0</v>
      </c>
      <c r="K361" s="23">
        <f t="shared" si="89"/>
        <v>0</v>
      </c>
    </row>
    <row r="362" spans="1:11">
      <c r="A362" s="20"/>
      <c r="B362" s="21" t="s">
        <v>60</v>
      </c>
      <c r="C362" s="22">
        <v>1756749.38</v>
      </c>
      <c r="D362" s="22">
        <v>0</v>
      </c>
      <c r="E362" s="22">
        <v>0</v>
      </c>
      <c r="F362" s="22">
        <v>1463484</v>
      </c>
      <c r="G362" s="22">
        <f t="shared" si="85"/>
        <v>-293265.37999999989</v>
      </c>
      <c r="H362" s="22">
        <f t="shared" si="86"/>
        <v>-1463484</v>
      </c>
      <c r="I362" s="23">
        <f t="shared" si="87"/>
        <v>-16.693637882484964</v>
      </c>
      <c r="J362" s="23">
        <f t="shared" si="88"/>
        <v>0</v>
      </c>
      <c r="K362" s="23">
        <f t="shared" si="89"/>
        <v>0</v>
      </c>
    </row>
    <row r="363" spans="1:11">
      <c r="A363" s="20" t="s">
        <v>61</v>
      </c>
      <c r="B363" s="21" t="s">
        <v>62</v>
      </c>
      <c r="C363" s="22">
        <v>-1756749.38</v>
      </c>
      <c r="D363" s="22">
        <v>0</v>
      </c>
      <c r="E363" s="22">
        <v>0</v>
      </c>
      <c r="F363" s="22">
        <v>-1463484</v>
      </c>
      <c r="G363" s="22">
        <f t="shared" si="85"/>
        <v>293265.37999999989</v>
      </c>
      <c r="H363" s="22">
        <f t="shared" si="86"/>
        <v>1463484</v>
      </c>
      <c r="I363" s="23">
        <f t="shared" si="87"/>
        <v>-16.693637882484964</v>
      </c>
      <c r="J363" s="23">
        <f t="shared" si="88"/>
        <v>0</v>
      </c>
      <c r="K363" s="23">
        <f t="shared" si="89"/>
        <v>0</v>
      </c>
    </row>
    <row r="364" spans="1:11">
      <c r="A364" s="26" t="s">
        <v>63</v>
      </c>
      <c r="B364" s="21" t="s">
        <v>64</v>
      </c>
      <c r="C364" s="22">
        <v>-1756749.38</v>
      </c>
      <c r="D364" s="22">
        <v>0</v>
      </c>
      <c r="E364" s="22">
        <v>0</v>
      </c>
      <c r="F364" s="22">
        <v>-1463484</v>
      </c>
      <c r="G364" s="22">
        <f t="shared" si="85"/>
        <v>293265.37999999989</v>
      </c>
      <c r="H364" s="22">
        <f t="shared" si="86"/>
        <v>1463484</v>
      </c>
      <c r="I364" s="23">
        <f t="shared" si="87"/>
        <v>-16.693637882484964</v>
      </c>
      <c r="J364" s="23">
        <f t="shared" si="88"/>
        <v>0</v>
      </c>
      <c r="K364" s="23">
        <f t="shared" si="89"/>
        <v>0</v>
      </c>
    </row>
    <row r="365" spans="1:11" s="35" customFormat="1">
      <c r="A365" s="36" t="s">
        <v>591</v>
      </c>
      <c r="B365" s="32" t="s">
        <v>592</v>
      </c>
      <c r="C365" s="33"/>
      <c r="D365" s="33"/>
      <c r="E365" s="33"/>
      <c r="F365" s="33"/>
      <c r="G365" s="33"/>
      <c r="H365" s="33"/>
      <c r="I365" s="34"/>
      <c r="J365" s="34"/>
      <c r="K365" s="34"/>
    </row>
    <row r="366" spans="1:11">
      <c r="A366" s="20" t="s">
        <v>26</v>
      </c>
      <c r="B366" s="21" t="s">
        <v>27</v>
      </c>
      <c r="C366" s="22">
        <v>1004792</v>
      </c>
      <c r="D366" s="22">
        <v>918380</v>
      </c>
      <c r="E366" s="22">
        <v>459190</v>
      </c>
      <c r="F366" s="22">
        <v>918380</v>
      </c>
      <c r="G366" s="22">
        <f t="shared" ref="G366:G376" si="90">F366-C366</f>
        <v>-86412</v>
      </c>
      <c r="H366" s="22">
        <f t="shared" ref="H366:H376" si="91">E366-F366</f>
        <v>-459190</v>
      </c>
      <c r="I366" s="23">
        <f t="shared" ref="I366:I376" si="92">IF(ISERROR(F366/C366),0,F366/C366*100-100)</f>
        <v>-8.5999888534144446</v>
      </c>
      <c r="J366" s="23">
        <f t="shared" ref="J366:J376" si="93">IF(ISERROR(F366/E366),0,F366/E366*100)</f>
        <v>200</v>
      </c>
      <c r="K366" s="23">
        <f t="shared" ref="K366:K376" si="94">IF(ISERROR(F366/D366),0,F366/D366*100)</f>
        <v>100</v>
      </c>
    </row>
    <row r="367" spans="1:11">
      <c r="A367" s="26" t="s">
        <v>28</v>
      </c>
      <c r="B367" s="21" t="s">
        <v>29</v>
      </c>
      <c r="C367" s="22">
        <v>1004792</v>
      </c>
      <c r="D367" s="22">
        <v>918380</v>
      </c>
      <c r="E367" s="22">
        <v>459190</v>
      </c>
      <c r="F367" s="22">
        <v>918380</v>
      </c>
      <c r="G367" s="22">
        <f t="shared" si="90"/>
        <v>-86412</v>
      </c>
      <c r="H367" s="22">
        <f t="shared" si="91"/>
        <v>-459190</v>
      </c>
      <c r="I367" s="23">
        <f t="shared" si="92"/>
        <v>-8.5999888534144446</v>
      </c>
      <c r="J367" s="23">
        <f t="shared" si="93"/>
        <v>200</v>
      </c>
      <c r="K367" s="23">
        <f t="shared" si="94"/>
        <v>100</v>
      </c>
    </row>
    <row r="368" spans="1:11">
      <c r="A368" s="27" t="s">
        <v>30</v>
      </c>
      <c r="B368" s="21" t="s">
        <v>31</v>
      </c>
      <c r="C368" s="22">
        <v>1004792</v>
      </c>
      <c r="D368" s="22">
        <v>918380</v>
      </c>
      <c r="E368" s="22">
        <v>459190</v>
      </c>
      <c r="F368" s="22">
        <v>918380</v>
      </c>
      <c r="G368" s="22">
        <f t="shared" si="90"/>
        <v>-86412</v>
      </c>
      <c r="H368" s="22">
        <f t="shared" si="91"/>
        <v>-459190</v>
      </c>
      <c r="I368" s="23">
        <f t="shared" si="92"/>
        <v>-8.5999888534144446</v>
      </c>
      <c r="J368" s="23">
        <f t="shared" si="93"/>
        <v>200</v>
      </c>
      <c r="K368" s="23">
        <f t="shared" si="94"/>
        <v>100</v>
      </c>
    </row>
    <row r="369" spans="1:11">
      <c r="A369" s="20" t="s">
        <v>32</v>
      </c>
      <c r="B369" s="21" t="s">
        <v>33</v>
      </c>
      <c r="C369" s="22">
        <v>251198</v>
      </c>
      <c r="D369" s="22">
        <v>918380</v>
      </c>
      <c r="E369" s="22">
        <v>459190</v>
      </c>
      <c r="F369" s="22">
        <v>459190</v>
      </c>
      <c r="G369" s="22">
        <f t="shared" si="90"/>
        <v>207992</v>
      </c>
      <c r="H369" s="22">
        <f t="shared" si="91"/>
        <v>0</v>
      </c>
      <c r="I369" s="23">
        <f t="shared" si="92"/>
        <v>82.800022293171111</v>
      </c>
      <c r="J369" s="23">
        <f t="shared" si="93"/>
        <v>100</v>
      </c>
      <c r="K369" s="23">
        <f t="shared" si="94"/>
        <v>50</v>
      </c>
    </row>
    <row r="370" spans="1:11">
      <c r="A370" s="26" t="s">
        <v>34</v>
      </c>
      <c r="B370" s="21" t="s">
        <v>35</v>
      </c>
      <c r="C370" s="22">
        <v>251198</v>
      </c>
      <c r="D370" s="22">
        <v>918380</v>
      </c>
      <c r="E370" s="22">
        <v>459190</v>
      </c>
      <c r="F370" s="22">
        <v>459190</v>
      </c>
      <c r="G370" s="22">
        <f t="shared" si="90"/>
        <v>207992</v>
      </c>
      <c r="H370" s="22">
        <f t="shared" si="91"/>
        <v>0</v>
      </c>
      <c r="I370" s="23">
        <f t="shared" si="92"/>
        <v>82.800022293171111</v>
      </c>
      <c r="J370" s="23">
        <f t="shared" si="93"/>
        <v>100</v>
      </c>
      <c r="K370" s="23">
        <f t="shared" si="94"/>
        <v>50</v>
      </c>
    </row>
    <row r="371" spans="1:11" ht="25.5">
      <c r="A371" s="27" t="s">
        <v>48</v>
      </c>
      <c r="B371" s="21" t="s">
        <v>49</v>
      </c>
      <c r="C371" s="22">
        <v>251198</v>
      </c>
      <c r="D371" s="22">
        <v>918380</v>
      </c>
      <c r="E371" s="22">
        <v>459190</v>
      </c>
      <c r="F371" s="22">
        <v>459190</v>
      </c>
      <c r="G371" s="22">
        <f t="shared" si="90"/>
        <v>207992</v>
      </c>
      <c r="H371" s="22">
        <f t="shared" si="91"/>
        <v>0</v>
      </c>
      <c r="I371" s="23">
        <f t="shared" si="92"/>
        <v>82.800022293171111</v>
      </c>
      <c r="J371" s="23">
        <f t="shared" si="93"/>
        <v>100</v>
      </c>
      <c r="K371" s="23">
        <f t="shared" si="94"/>
        <v>50</v>
      </c>
    </row>
    <row r="372" spans="1:11" ht="25.5">
      <c r="A372" s="28" t="s">
        <v>148</v>
      </c>
      <c r="B372" s="21" t="s">
        <v>149</v>
      </c>
      <c r="C372" s="22">
        <v>251198</v>
      </c>
      <c r="D372" s="22">
        <v>918380</v>
      </c>
      <c r="E372" s="22">
        <v>459190</v>
      </c>
      <c r="F372" s="22">
        <v>459190</v>
      </c>
      <c r="G372" s="22">
        <f t="shared" si="90"/>
        <v>207992</v>
      </c>
      <c r="H372" s="22">
        <f t="shared" si="91"/>
        <v>0</v>
      </c>
      <c r="I372" s="23">
        <f t="shared" si="92"/>
        <v>82.800022293171111</v>
      </c>
      <c r="J372" s="23">
        <f t="shared" si="93"/>
        <v>100</v>
      </c>
      <c r="K372" s="23">
        <f t="shared" si="94"/>
        <v>50</v>
      </c>
    </row>
    <row r="373" spans="1:11" ht="38.25">
      <c r="A373" s="29" t="s">
        <v>150</v>
      </c>
      <c r="B373" s="21" t="s">
        <v>151</v>
      </c>
      <c r="C373" s="22">
        <v>251198</v>
      </c>
      <c r="D373" s="22">
        <v>918380</v>
      </c>
      <c r="E373" s="22">
        <v>459190</v>
      </c>
      <c r="F373" s="22">
        <v>459190</v>
      </c>
      <c r="G373" s="22">
        <f t="shared" si="90"/>
        <v>207992</v>
      </c>
      <c r="H373" s="22">
        <f t="shared" si="91"/>
        <v>0</v>
      </c>
      <c r="I373" s="23">
        <f t="shared" si="92"/>
        <v>82.800022293171111</v>
      </c>
      <c r="J373" s="23">
        <f t="shared" si="93"/>
        <v>100</v>
      </c>
      <c r="K373" s="23">
        <f t="shared" si="94"/>
        <v>50</v>
      </c>
    </row>
    <row r="374" spans="1:11">
      <c r="A374" s="20"/>
      <c r="B374" s="21" t="s">
        <v>60</v>
      </c>
      <c r="C374" s="22">
        <v>753594</v>
      </c>
      <c r="D374" s="22">
        <v>0</v>
      </c>
      <c r="E374" s="22">
        <v>0</v>
      </c>
      <c r="F374" s="22">
        <v>459190</v>
      </c>
      <c r="G374" s="22">
        <f t="shared" si="90"/>
        <v>-294404</v>
      </c>
      <c r="H374" s="22">
        <f t="shared" si="91"/>
        <v>-459190</v>
      </c>
      <c r="I374" s="23">
        <f t="shared" si="92"/>
        <v>-39.066659235609627</v>
      </c>
      <c r="J374" s="23">
        <f t="shared" si="93"/>
        <v>0</v>
      </c>
      <c r="K374" s="23">
        <f t="shared" si="94"/>
        <v>0</v>
      </c>
    </row>
    <row r="375" spans="1:11">
      <c r="A375" s="20" t="s">
        <v>61</v>
      </c>
      <c r="B375" s="21" t="s">
        <v>62</v>
      </c>
      <c r="C375" s="22">
        <v>-753594</v>
      </c>
      <c r="D375" s="22">
        <v>0</v>
      </c>
      <c r="E375" s="22">
        <v>0</v>
      </c>
      <c r="F375" s="22">
        <v>-459190</v>
      </c>
      <c r="G375" s="22">
        <f t="shared" si="90"/>
        <v>294404</v>
      </c>
      <c r="H375" s="22">
        <f t="shared" si="91"/>
        <v>459190</v>
      </c>
      <c r="I375" s="23">
        <f t="shared" si="92"/>
        <v>-39.066659235609627</v>
      </c>
      <c r="J375" s="23">
        <f t="shared" si="93"/>
        <v>0</v>
      </c>
      <c r="K375" s="23">
        <f t="shared" si="94"/>
        <v>0</v>
      </c>
    </row>
    <row r="376" spans="1:11">
      <c r="A376" s="26" t="s">
        <v>63</v>
      </c>
      <c r="B376" s="21" t="s">
        <v>64</v>
      </c>
      <c r="C376" s="22">
        <v>-753594</v>
      </c>
      <c r="D376" s="22">
        <v>0</v>
      </c>
      <c r="E376" s="22">
        <v>0</v>
      </c>
      <c r="F376" s="22">
        <v>-459190</v>
      </c>
      <c r="G376" s="22">
        <f t="shared" si="90"/>
        <v>294404</v>
      </c>
      <c r="H376" s="22">
        <f t="shared" si="91"/>
        <v>459190</v>
      </c>
      <c r="I376" s="23">
        <f t="shared" si="92"/>
        <v>-39.066659235609627</v>
      </c>
      <c r="J376" s="23">
        <f t="shared" si="93"/>
        <v>0</v>
      </c>
      <c r="K376" s="23">
        <f t="shared" si="94"/>
        <v>0</v>
      </c>
    </row>
    <row r="377" spans="1:11" s="35" customFormat="1">
      <c r="A377" s="36" t="s">
        <v>593</v>
      </c>
      <c r="B377" s="32" t="s">
        <v>594</v>
      </c>
      <c r="C377" s="33"/>
      <c r="D377" s="33"/>
      <c r="E377" s="33"/>
      <c r="F377" s="33"/>
      <c r="G377" s="33"/>
      <c r="H377" s="33"/>
      <c r="I377" s="34"/>
      <c r="J377" s="34"/>
      <c r="K377" s="34"/>
    </row>
    <row r="378" spans="1:11">
      <c r="A378" s="20" t="s">
        <v>26</v>
      </c>
      <c r="B378" s="21" t="s">
        <v>27</v>
      </c>
      <c r="C378" s="22">
        <v>1033157</v>
      </c>
      <c r="D378" s="22">
        <v>1033157</v>
      </c>
      <c r="E378" s="22">
        <v>30000</v>
      </c>
      <c r="F378" s="22">
        <v>1033157</v>
      </c>
      <c r="G378" s="22">
        <f t="shared" ref="G378:G397" si="95">F378-C378</f>
        <v>0</v>
      </c>
      <c r="H378" s="22">
        <f t="shared" ref="H378:H397" si="96">E378-F378</f>
        <v>-1003157</v>
      </c>
      <c r="I378" s="23">
        <f t="shared" ref="I378:I397" si="97">IF(ISERROR(F378/C378),0,F378/C378*100-100)</f>
        <v>0</v>
      </c>
      <c r="J378" s="23">
        <f t="shared" ref="J378:J397" si="98">IF(ISERROR(F378/E378),0,F378/E378*100)</f>
        <v>3443.8566666666666</v>
      </c>
      <c r="K378" s="23">
        <f t="shared" ref="K378:K397" si="99">IF(ISERROR(F378/D378),0,F378/D378*100)</f>
        <v>100</v>
      </c>
    </row>
    <row r="379" spans="1:11">
      <c r="A379" s="26" t="s">
        <v>28</v>
      </c>
      <c r="B379" s="21" t="s">
        <v>29</v>
      </c>
      <c r="C379" s="22">
        <v>1033157</v>
      </c>
      <c r="D379" s="22">
        <v>1033157</v>
      </c>
      <c r="E379" s="22">
        <v>30000</v>
      </c>
      <c r="F379" s="22">
        <v>1033157</v>
      </c>
      <c r="G379" s="22">
        <f t="shared" si="95"/>
        <v>0</v>
      </c>
      <c r="H379" s="22">
        <f t="shared" si="96"/>
        <v>-1003157</v>
      </c>
      <c r="I379" s="23">
        <f t="shared" si="97"/>
        <v>0</v>
      </c>
      <c r="J379" s="23">
        <f t="shared" si="98"/>
        <v>3443.8566666666666</v>
      </c>
      <c r="K379" s="23">
        <f t="shared" si="99"/>
        <v>100</v>
      </c>
    </row>
    <row r="380" spans="1:11">
      <c r="A380" s="27" t="s">
        <v>30</v>
      </c>
      <c r="B380" s="21" t="s">
        <v>31</v>
      </c>
      <c r="C380" s="22">
        <v>1033157</v>
      </c>
      <c r="D380" s="22">
        <v>1033157</v>
      </c>
      <c r="E380" s="22">
        <v>30000</v>
      </c>
      <c r="F380" s="22">
        <v>1033157</v>
      </c>
      <c r="G380" s="22">
        <f t="shared" si="95"/>
        <v>0</v>
      </c>
      <c r="H380" s="22">
        <f t="shared" si="96"/>
        <v>-1003157</v>
      </c>
      <c r="I380" s="23">
        <f t="shared" si="97"/>
        <v>0</v>
      </c>
      <c r="J380" s="23">
        <f t="shared" si="98"/>
        <v>3443.8566666666666</v>
      </c>
      <c r="K380" s="23">
        <f t="shared" si="99"/>
        <v>100</v>
      </c>
    </row>
    <row r="381" spans="1:11">
      <c r="A381" s="20" t="s">
        <v>32</v>
      </c>
      <c r="B381" s="21" t="s">
        <v>33</v>
      </c>
      <c r="C381" s="22">
        <v>30001.62</v>
      </c>
      <c r="D381" s="22">
        <v>1033157</v>
      </c>
      <c r="E381" s="22">
        <v>30000</v>
      </c>
      <c r="F381" s="22">
        <v>28863</v>
      </c>
      <c r="G381" s="22">
        <f t="shared" si="95"/>
        <v>-1138.619999999999</v>
      </c>
      <c r="H381" s="22">
        <f t="shared" si="96"/>
        <v>1137</v>
      </c>
      <c r="I381" s="23">
        <f t="shared" si="97"/>
        <v>-3.7951950594667778</v>
      </c>
      <c r="J381" s="23">
        <f t="shared" si="98"/>
        <v>96.21</v>
      </c>
      <c r="K381" s="23">
        <f t="shared" si="99"/>
        <v>2.7936702747017153</v>
      </c>
    </row>
    <row r="382" spans="1:11">
      <c r="A382" s="26" t="s">
        <v>34</v>
      </c>
      <c r="B382" s="21" t="s">
        <v>35</v>
      </c>
      <c r="C382" s="22">
        <v>30001.62</v>
      </c>
      <c r="D382" s="22">
        <v>873157</v>
      </c>
      <c r="E382" s="22">
        <v>30000</v>
      </c>
      <c r="F382" s="22">
        <v>28863</v>
      </c>
      <c r="G382" s="22">
        <f t="shared" si="95"/>
        <v>-1138.619999999999</v>
      </c>
      <c r="H382" s="22">
        <f t="shared" si="96"/>
        <v>1137</v>
      </c>
      <c r="I382" s="23">
        <f t="shared" si="97"/>
        <v>-3.7951950594667778</v>
      </c>
      <c r="J382" s="23">
        <f t="shared" si="98"/>
        <v>96.21</v>
      </c>
      <c r="K382" s="23">
        <f t="shared" si="99"/>
        <v>3.3055910907202257</v>
      </c>
    </row>
    <row r="383" spans="1:11">
      <c r="A383" s="27" t="s">
        <v>36</v>
      </c>
      <c r="B383" s="21" t="s">
        <v>37</v>
      </c>
      <c r="C383" s="22">
        <v>108.48</v>
      </c>
      <c r="D383" s="22">
        <v>14229</v>
      </c>
      <c r="E383" s="22">
        <v>150</v>
      </c>
      <c r="F383" s="22">
        <v>0</v>
      </c>
      <c r="G383" s="22">
        <f t="shared" si="95"/>
        <v>-108.48</v>
      </c>
      <c r="H383" s="22">
        <f t="shared" si="96"/>
        <v>150</v>
      </c>
      <c r="I383" s="23">
        <f t="shared" si="97"/>
        <v>-100</v>
      </c>
      <c r="J383" s="23">
        <f t="shared" si="98"/>
        <v>0</v>
      </c>
      <c r="K383" s="23">
        <f t="shared" si="99"/>
        <v>0</v>
      </c>
    </row>
    <row r="384" spans="1:11">
      <c r="A384" s="28" t="s">
        <v>40</v>
      </c>
      <c r="B384" s="21" t="s">
        <v>41</v>
      </c>
      <c r="C384" s="22">
        <v>108.48</v>
      </c>
      <c r="D384" s="22">
        <v>14229</v>
      </c>
      <c r="E384" s="22">
        <v>150</v>
      </c>
      <c r="F384" s="22">
        <v>0</v>
      </c>
      <c r="G384" s="22">
        <f t="shared" si="95"/>
        <v>-108.48</v>
      </c>
      <c r="H384" s="22">
        <f t="shared" si="96"/>
        <v>150</v>
      </c>
      <c r="I384" s="23">
        <f t="shared" si="97"/>
        <v>-100</v>
      </c>
      <c r="J384" s="23">
        <f t="shared" si="98"/>
        <v>0</v>
      </c>
      <c r="K384" s="23">
        <f t="shared" si="99"/>
        <v>0</v>
      </c>
    </row>
    <row r="385" spans="1:11">
      <c r="A385" s="27" t="s">
        <v>42</v>
      </c>
      <c r="B385" s="21" t="s">
        <v>43</v>
      </c>
      <c r="C385" s="22">
        <v>29893.14</v>
      </c>
      <c r="D385" s="22">
        <v>518928</v>
      </c>
      <c r="E385" s="22">
        <v>29850</v>
      </c>
      <c r="F385" s="22">
        <v>28863</v>
      </c>
      <c r="G385" s="22">
        <f t="shared" si="95"/>
        <v>-1030.1399999999994</v>
      </c>
      <c r="H385" s="22">
        <f t="shared" si="96"/>
        <v>987</v>
      </c>
      <c r="I385" s="23">
        <f t="shared" si="97"/>
        <v>-3.4460749188609867</v>
      </c>
      <c r="J385" s="23">
        <f t="shared" si="98"/>
        <v>96.693467336683412</v>
      </c>
      <c r="K385" s="23">
        <f t="shared" si="99"/>
        <v>5.5620432892424381</v>
      </c>
    </row>
    <row r="386" spans="1:11">
      <c r="A386" s="28" t="s">
        <v>44</v>
      </c>
      <c r="B386" s="21" t="s">
        <v>45</v>
      </c>
      <c r="C386" s="22">
        <v>29893.14</v>
      </c>
      <c r="D386" s="22">
        <v>518928</v>
      </c>
      <c r="E386" s="22">
        <v>29850</v>
      </c>
      <c r="F386" s="22">
        <v>28863</v>
      </c>
      <c r="G386" s="22">
        <f t="shared" si="95"/>
        <v>-1030.1399999999994</v>
      </c>
      <c r="H386" s="22">
        <f t="shared" si="96"/>
        <v>987</v>
      </c>
      <c r="I386" s="23">
        <f t="shared" si="97"/>
        <v>-3.4460749188609867</v>
      </c>
      <c r="J386" s="23">
        <f t="shared" si="98"/>
        <v>96.693467336683412</v>
      </c>
      <c r="K386" s="23">
        <f t="shared" si="99"/>
        <v>5.5620432892424381</v>
      </c>
    </row>
    <row r="387" spans="1:11" ht="25.5">
      <c r="A387" s="27" t="s">
        <v>48</v>
      </c>
      <c r="B387" s="21" t="s">
        <v>49</v>
      </c>
      <c r="C387" s="22">
        <v>0</v>
      </c>
      <c r="D387" s="22">
        <v>340000</v>
      </c>
      <c r="E387" s="22">
        <v>0</v>
      </c>
      <c r="F387" s="22">
        <v>0</v>
      </c>
      <c r="G387" s="22">
        <f t="shared" si="95"/>
        <v>0</v>
      </c>
      <c r="H387" s="22">
        <f t="shared" si="96"/>
        <v>0</v>
      </c>
      <c r="I387" s="23">
        <f t="shared" si="97"/>
        <v>0</v>
      </c>
      <c r="J387" s="23">
        <f t="shared" si="98"/>
        <v>0</v>
      </c>
      <c r="K387" s="23">
        <f t="shared" si="99"/>
        <v>0</v>
      </c>
    </row>
    <row r="388" spans="1:11" ht="25.5">
      <c r="A388" s="28" t="s">
        <v>148</v>
      </c>
      <c r="B388" s="21" t="s">
        <v>149</v>
      </c>
      <c r="C388" s="22">
        <v>0</v>
      </c>
      <c r="D388" s="22">
        <v>340000</v>
      </c>
      <c r="E388" s="22">
        <v>0</v>
      </c>
      <c r="F388" s="22">
        <v>0</v>
      </c>
      <c r="G388" s="22">
        <f t="shared" si="95"/>
        <v>0</v>
      </c>
      <c r="H388" s="22">
        <f t="shared" si="96"/>
        <v>0</v>
      </c>
      <c r="I388" s="23">
        <f t="shared" si="97"/>
        <v>0</v>
      </c>
      <c r="J388" s="23">
        <f t="shared" si="98"/>
        <v>0</v>
      </c>
      <c r="K388" s="23">
        <f t="shared" si="99"/>
        <v>0</v>
      </c>
    </row>
    <row r="389" spans="1:11" ht="25.5">
      <c r="A389" s="29" t="s">
        <v>168</v>
      </c>
      <c r="B389" s="21" t="s">
        <v>169</v>
      </c>
      <c r="C389" s="22">
        <v>0</v>
      </c>
      <c r="D389" s="22">
        <v>320000</v>
      </c>
      <c r="E389" s="22">
        <v>0</v>
      </c>
      <c r="F389" s="22">
        <v>0</v>
      </c>
      <c r="G389" s="22">
        <f t="shared" si="95"/>
        <v>0</v>
      </c>
      <c r="H389" s="22">
        <f t="shared" si="96"/>
        <v>0</v>
      </c>
      <c r="I389" s="23">
        <f t="shared" si="97"/>
        <v>0</v>
      </c>
      <c r="J389" s="23">
        <f t="shared" si="98"/>
        <v>0</v>
      </c>
      <c r="K389" s="23">
        <f t="shared" si="99"/>
        <v>0</v>
      </c>
    </row>
    <row r="390" spans="1:11" ht="38.25">
      <c r="A390" s="29" t="s">
        <v>150</v>
      </c>
      <c r="B390" s="21" t="s">
        <v>151</v>
      </c>
      <c r="C390" s="22">
        <v>0</v>
      </c>
      <c r="D390" s="22">
        <v>20000</v>
      </c>
      <c r="E390" s="22">
        <v>0</v>
      </c>
      <c r="F390" s="22">
        <v>0</v>
      </c>
      <c r="G390" s="22">
        <f t="shared" si="95"/>
        <v>0</v>
      </c>
      <c r="H390" s="22">
        <f t="shared" si="96"/>
        <v>0</v>
      </c>
      <c r="I390" s="23">
        <f t="shared" si="97"/>
        <v>0</v>
      </c>
      <c r="J390" s="23">
        <f t="shared" si="98"/>
        <v>0</v>
      </c>
      <c r="K390" s="23">
        <f t="shared" si="99"/>
        <v>0</v>
      </c>
    </row>
    <row r="391" spans="1:11">
      <c r="A391" s="26" t="s">
        <v>56</v>
      </c>
      <c r="B391" s="21" t="s">
        <v>57</v>
      </c>
      <c r="C391" s="22">
        <v>0</v>
      </c>
      <c r="D391" s="22">
        <v>160000</v>
      </c>
      <c r="E391" s="22">
        <v>0</v>
      </c>
      <c r="F391" s="22">
        <v>0</v>
      </c>
      <c r="G391" s="22">
        <f t="shared" si="95"/>
        <v>0</v>
      </c>
      <c r="H391" s="22">
        <f t="shared" si="96"/>
        <v>0</v>
      </c>
      <c r="I391" s="23">
        <f t="shared" si="97"/>
        <v>0</v>
      </c>
      <c r="J391" s="23">
        <f t="shared" si="98"/>
        <v>0</v>
      </c>
      <c r="K391" s="23">
        <f t="shared" si="99"/>
        <v>0</v>
      </c>
    </row>
    <row r="392" spans="1:11">
      <c r="A392" s="27" t="s">
        <v>190</v>
      </c>
      <c r="B392" s="21" t="s">
        <v>191</v>
      </c>
      <c r="C392" s="22">
        <v>0</v>
      </c>
      <c r="D392" s="22">
        <v>160000</v>
      </c>
      <c r="E392" s="22">
        <v>0</v>
      </c>
      <c r="F392" s="22">
        <v>0</v>
      </c>
      <c r="G392" s="22">
        <f t="shared" si="95"/>
        <v>0</v>
      </c>
      <c r="H392" s="22">
        <f t="shared" si="96"/>
        <v>0</v>
      </c>
      <c r="I392" s="23">
        <f t="shared" si="97"/>
        <v>0</v>
      </c>
      <c r="J392" s="23">
        <f t="shared" si="98"/>
        <v>0</v>
      </c>
      <c r="K392" s="23">
        <f t="shared" si="99"/>
        <v>0</v>
      </c>
    </row>
    <row r="393" spans="1:11" ht="25.5">
      <c r="A393" s="28" t="s">
        <v>192</v>
      </c>
      <c r="B393" s="21" t="s">
        <v>193</v>
      </c>
      <c r="C393" s="22">
        <v>0</v>
      </c>
      <c r="D393" s="22">
        <v>160000</v>
      </c>
      <c r="E393" s="22">
        <v>0</v>
      </c>
      <c r="F393" s="22">
        <v>0</v>
      </c>
      <c r="G393" s="22">
        <f t="shared" si="95"/>
        <v>0</v>
      </c>
      <c r="H393" s="22">
        <f t="shared" si="96"/>
        <v>0</v>
      </c>
      <c r="I393" s="23">
        <f t="shared" si="97"/>
        <v>0</v>
      </c>
      <c r="J393" s="23">
        <f t="shared" si="98"/>
        <v>0</v>
      </c>
      <c r="K393" s="23">
        <f t="shared" si="99"/>
        <v>0</v>
      </c>
    </row>
    <row r="394" spans="1:11" ht="25.5">
      <c r="A394" s="29" t="s">
        <v>454</v>
      </c>
      <c r="B394" s="21" t="s">
        <v>455</v>
      </c>
      <c r="C394" s="22">
        <v>0</v>
      </c>
      <c r="D394" s="22">
        <v>160000</v>
      </c>
      <c r="E394" s="22">
        <v>0</v>
      </c>
      <c r="F394" s="22">
        <v>0</v>
      </c>
      <c r="G394" s="22">
        <f t="shared" si="95"/>
        <v>0</v>
      </c>
      <c r="H394" s="22">
        <f t="shared" si="96"/>
        <v>0</v>
      </c>
      <c r="I394" s="23">
        <f t="shared" si="97"/>
        <v>0</v>
      </c>
      <c r="J394" s="23">
        <f t="shared" si="98"/>
        <v>0</v>
      </c>
      <c r="K394" s="23">
        <f t="shared" si="99"/>
        <v>0</v>
      </c>
    </row>
    <row r="395" spans="1:11">
      <c r="A395" s="20"/>
      <c r="B395" s="21" t="s">
        <v>60</v>
      </c>
      <c r="C395" s="22">
        <v>1003155.38</v>
      </c>
      <c r="D395" s="22">
        <v>0</v>
      </c>
      <c r="E395" s="22">
        <v>0</v>
      </c>
      <c r="F395" s="22">
        <v>1004294</v>
      </c>
      <c r="G395" s="22">
        <f t="shared" si="95"/>
        <v>1138.6199999999953</v>
      </c>
      <c r="H395" s="22">
        <f t="shared" si="96"/>
        <v>-1004294</v>
      </c>
      <c r="I395" s="23">
        <f t="shared" si="97"/>
        <v>0.11350385221480508</v>
      </c>
      <c r="J395" s="23">
        <f t="shared" si="98"/>
        <v>0</v>
      </c>
      <c r="K395" s="23">
        <f t="shared" si="99"/>
        <v>0</v>
      </c>
    </row>
    <row r="396" spans="1:11">
      <c r="A396" s="20" t="s">
        <v>61</v>
      </c>
      <c r="B396" s="21" t="s">
        <v>62</v>
      </c>
      <c r="C396" s="22">
        <v>-1003155.38</v>
      </c>
      <c r="D396" s="22">
        <v>0</v>
      </c>
      <c r="E396" s="22">
        <v>0</v>
      </c>
      <c r="F396" s="22">
        <v>-1004294</v>
      </c>
      <c r="G396" s="22">
        <f t="shared" si="95"/>
        <v>-1138.6199999999953</v>
      </c>
      <c r="H396" s="22">
        <f t="shared" si="96"/>
        <v>1004294</v>
      </c>
      <c r="I396" s="23">
        <f t="shared" si="97"/>
        <v>0.11350385221480508</v>
      </c>
      <c r="J396" s="23">
        <f t="shared" si="98"/>
        <v>0</v>
      </c>
      <c r="K396" s="23">
        <f t="shared" si="99"/>
        <v>0</v>
      </c>
    </row>
    <row r="397" spans="1:11">
      <c r="A397" s="26" t="s">
        <v>63</v>
      </c>
      <c r="B397" s="21" t="s">
        <v>64</v>
      </c>
      <c r="C397" s="22">
        <v>-1003155.38</v>
      </c>
      <c r="D397" s="22">
        <v>0</v>
      </c>
      <c r="E397" s="22">
        <v>0</v>
      </c>
      <c r="F397" s="22">
        <v>-1004294</v>
      </c>
      <c r="G397" s="22">
        <f t="shared" si="95"/>
        <v>-1138.6199999999953</v>
      </c>
      <c r="H397" s="22">
        <f t="shared" si="96"/>
        <v>1004294</v>
      </c>
      <c r="I397" s="23">
        <f t="shared" si="97"/>
        <v>0.11350385221480508</v>
      </c>
      <c r="J397" s="23">
        <f t="shared" si="98"/>
        <v>0</v>
      </c>
      <c r="K397" s="23">
        <f t="shared" si="99"/>
        <v>0</v>
      </c>
    </row>
    <row r="398" spans="1:11" s="35" customFormat="1">
      <c r="A398" s="31" t="s">
        <v>248</v>
      </c>
      <c r="B398" s="32" t="s">
        <v>595</v>
      </c>
      <c r="C398" s="33"/>
      <c r="D398" s="33"/>
      <c r="E398" s="33"/>
      <c r="F398" s="33"/>
      <c r="G398" s="33"/>
      <c r="H398" s="33"/>
      <c r="I398" s="34"/>
      <c r="J398" s="34"/>
      <c r="K398" s="34"/>
    </row>
    <row r="399" spans="1:11">
      <c r="A399" s="20" t="s">
        <v>26</v>
      </c>
      <c r="B399" s="21" t="s">
        <v>27</v>
      </c>
      <c r="C399" s="22">
        <v>6642926</v>
      </c>
      <c r="D399" s="22">
        <v>6103790</v>
      </c>
      <c r="E399" s="22">
        <v>2034597</v>
      </c>
      <c r="F399" s="22">
        <v>6103790</v>
      </c>
      <c r="G399" s="22">
        <f t="shared" ref="G399:G408" si="100">F399-C399</f>
        <v>-539136</v>
      </c>
      <c r="H399" s="22">
        <f t="shared" ref="H399:H408" si="101">E399-F399</f>
        <v>-4069193</v>
      </c>
      <c r="I399" s="23">
        <f t="shared" ref="I399:I408" si="102">IF(ISERROR(F399/C399),0,F399/C399*100-100)</f>
        <v>-8.1159416799163466</v>
      </c>
      <c r="J399" s="23">
        <f t="shared" ref="J399:J408" si="103">IF(ISERROR(F399/E399),0,F399/E399*100)</f>
        <v>299.99995085021754</v>
      </c>
      <c r="K399" s="23">
        <f t="shared" ref="K399:K408" si="104">IF(ISERROR(F399/D399),0,F399/D399*100)</f>
        <v>100</v>
      </c>
    </row>
    <row r="400" spans="1:11">
      <c r="A400" s="26" t="s">
        <v>28</v>
      </c>
      <c r="B400" s="21" t="s">
        <v>29</v>
      </c>
      <c r="C400" s="22">
        <v>6642926</v>
      </c>
      <c r="D400" s="22">
        <v>6103790</v>
      </c>
      <c r="E400" s="22">
        <v>2034597</v>
      </c>
      <c r="F400" s="22">
        <v>6103790</v>
      </c>
      <c r="G400" s="22">
        <f t="shared" si="100"/>
        <v>-539136</v>
      </c>
      <c r="H400" s="22">
        <f t="shared" si="101"/>
        <v>-4069193</v>
      </c>
      <c r="I400" s="23">
        <f t="shared" si="102"/>
        <v>-8.1159416799163466</v>
      </c>
      <c r="J400" s="23">
        <f t="shared" si="103"/>
        <v>299.99995085021754</v>
      </c>
      <c r="K400" s="23">
        <f t="shared" si="104"/>
        <v>100</v>
      </c>
    </row>
    <row r="401" spans="1:11">
      <c r="A401" s="27" t="s">
        <v>30</v>
      </c>
      <c r="B401" s="21" t="s">
        <v>31</v>
      </c>
      <c r="C401" s="22">
        <v>6642926</v>
      </c>
      <c r="D401" s="22">
        <v>6103790</v>
      </c>
      <c r="E401" s="22">
        <v>2034597</v>
      </c>
      <c r="F401" s="22">
        <v>6103790</v>
      </c>
      <c r="G401" s="22">
        <f t="shared" si="100"/>
        <v>-539136</v>
      </c>
      <c r="H401" s="22">
        <f t="shared" si="101"/>
        <v>-4069193</v>
      </c>
      <c r="I401" s="23">
        <f t="shared" si="102"/>
        <v>-8.1159416799163466</v>
      </c>
      <c r="J401" s="23">
        <f t="shared" si="103"/>
        <v>299.99995085021754</v>
      </c>
      <c r="K401" s="23">
        <f t="shared" si="104"/>
        <v>100</v>
      </c>
    </row>
    <row r="402" spans="1:11">
      <c r="A402" s="20" t="s">
        <v>32</v>
      </c>
      <c r="B402" s="21" t="s">
        <v>33</v>
      </c>
      <c r="C402" s="22">
        <v>1280000</v>
      </c>
      <c r="D402" s="22">
        <v>6103790</v>
      </c>
      <c r="E402" s="22">
        <v>2034597</v>
      </c>
      <c r="F402" s="22">
        <v>2034597</v>
      </c>
      <c r="G402" s="22">
        <f t="shared" si="100"/>
        <v>754597</v>
      </c>
      <c r="H402" s="22">
        <f t="shared" si="101"/>
        <v>0</v>
      </c>
      <c r="I402" s="23">
        <f t="shared" si="102"/>
        <v>58.952890625000009</v>
      </c>
      <c r="J402" s="23">
        <f t="shared" si="103"/>
        <v>100</v>
      </c>
      <c r="K402" s="23">
        <f t="shared" si="104"/>
        <v>33.333338794421167</v>
      </c>
    </row>
    <row r="403" spans="1:11">
      <c r="A403" s="26" t="s">
        <v>34</v>
      </c>
      <c r="B403" s="21" t="s">
        <v>35</v>
      </c>
      <c r="C403" s="22">
        <v>1280000</v>
      </c>
      <c r="D403" s="22">
        <v>6103790</v>
      </c>
      <c r="E403" s="22">
        <v>2034597</v>
      </c>
      <c r="F403" s="22">
        <v>2034597</v>
      </c>
      <c r="G403" s="22">
        <f t="shared" si="100"/>
        <v>754597</v>
      </c>
      <c r="H403" s="22">
        <f t="shared" si="101"/>
        <v>0</v>
      </c>
      <c r="I403" s="23">
        <f t="shared" si="102"/>
        <v>58.952890625000009</v>
      </c>
      <c r="J403" s="23">
        <f t="shared" si="103"/>
        <v>100</v>
      </c>
      <c r="K403" s="23">
        <f t="shared" si="104"/>
        <v>33.333338794421167</v>
      </c>
    </row>
    <row r="404" spans="1:11">
      <c r="A404" s="27" t="s">
        <v>42</v>
      </c>
      <c r="B404" s="21" t="s">
        <v>43</v>
      </c>
      <c r="C404" s="22">
        <v>1280000</v>
      </c>
      <c r="D404" s="22">
        <v>6103790</v>
      </c>
      <c r="E404" s="22">
        <v>2034597</v>
      </c>
      <c r="F404" s="22">
        <v>2034597</v>
      </c>
      <c r="G404" s="22">
        <f t="shared" si="100"/>
        <v>754597</v>
      </c>
      <c r="H404" s="22">
        <f t="shared" si="101"/>
        <v>0</v>
      </c>
      <c r="I404" s="23">
        <f t="shared" si="102"/>
        <v>58.952890625000009</v>
      </c>
      <c r="J404" s="23">
        <f t="shared" si="103"/>
        <v>100</v>
      </c>
      <c r="K404" s="23">
        <f t="shared" si="104"/>
        <v>33.333338794421167</v>
      </c>
    </row>
    <row r="405" spans="1:11">
      <c r="A405" s="28" t="s">
        <v>44</v>
      </c>
      <c r="B405" s="21" t="s">
        <v>45</v>
      </c>
      <c r="C405" s="22">
        <v>1280000</v>
      </c>
      <c r="D405" s="22">
        <v>6103790</v>
      </c>
      <c r="E405" s="22">
        <v>2034597</v>
      </c>
      <c r="F405" s="22">
        <v>2034597</v>
      </c>
      <c r="G405" s="22">
        <f t="shared" si="100"/>
        <v>754597</v>
      </c>
      <c r="H405" s="22">
        <f t="shared" si="101"/>
        <v>0</v>
      </c>
      <c r="I405" s="23">
        <f t="shared" si="102"/>
        <v>58.952890625000009</v>
      </c>
      <c r="J405" s="23">
        <f t="shared" si="103"/>
        <v>100</v>
      </c>
      <c r="K405" s="23">
        <f t="shared" si="104"/>
        <v>33.333338794421167</v>
      </c>
    </row>
    <row r="406" spans="1:11">
      <c r="A406" s="20"/>
      <c r="B406" s="21" t="s">
        <v>60</v>
      </c>
      <c r="C406" s="22">
        <v>5362926</v>
      </c>
      <c r="D406" s="22">
        <v>0</v>
      </c>
      <c r="E406" s="22">
        <v>0</v>
      </c>
      <c r="F406" s="22">
        <v>4069193</v>
      </c>
      <c r="G406" s="22">
        <f t="shared" si="100"/>
        <v>-1293733</v>
      </c>
      <c r="H406" s="22">
        <f t="shared" si="101"/>
        <v>-4069193</v>
      </c>
      <c r="I406" s="23">
        <f t="shared" si="102"/>
        <v>-24.123640714043034</v>
      </c>
      <c r="J406" s="23">
        <f t="shared" si="103"/>
        <v>0</v>
      </c>
      <c r="K406" s="23">
        <f t="shared" si="104"/>
        <v>0</v>
      </c>
    </row>
    <row r="407" spans="1:11">
      <c r="A407" s="20" t="s">
        <v>61</v>
      </c>
      <c r="B407" s="21" t="s">
        <v>62</v>
      </c>
      <c r="C407" s="22">
        <v>-5362926</v>
      </c>
      <c r="D407" s="22">
        <v>0</v>
      </c>
      <c r="E407" s="22">
        <v>0</v>
      </c>
      <c r="F407" s="22">
        <v>-4069193</v>
      </c>
      <c r="G407" s="22">
        <f t="shared" si="100"/>
        <v>1293733</v>
      </c>
      <c r="H407" s="22">
        <f t="shared" si="101"/>
        <v>4069193</v>
      </c>
      <c r="I407" s="23">
        <f t="shared" si="102"/>
        <v>-24.123640714043034</v>
      </c>
      <c r="J407" s="23">
        <f t="shared" si="103"/>
        <v>0</v>
      </c>
      <c r="K407" s="23">
        <f t="shared" si="104"/>
        <v>0</v>
      </c>
    </row>
    <row r="408" spans="1:11">
      <c r="A408" s="26" t="s">
        <v>63</v>
      </c>
      <c r="B408" s="21" t="s">
        <v>64</v>
      </c>
      <c r="C408" s="22">
        <v>-5362926</v>
      </c>
      <c r="D408" s="22">
        <v>0</v>
      </c>
      <c r="E408" s="22">
        <v>0</v>
      </c>
      <c r="F408" s="22">
        <v>-4069193</v>
      </c>
      <c r="G408" s="22">
        <f t="shared" si="100"/>
        <v>1293733</v>
      </c>
      <c r="H408" s="22">
        <f t="shared" si="101"/>
        <v>4069193</v>
      </c>
      <c r="I408" s="23">
        <f t="shared" si="102"/>
        <v>-24.123640714043034</v>
      </c>
      <c r="J408" s="23">
        <f t="shared" si="103"/>
        <v>0</v>
      </c>
      <c r="K408" s="23">
        <f t="shared" si="104"/>
        <v>0</v>
      </c>
    </row>
    <row r="409" spans="1:11" s="35" customFormat="1" ht="38.25">
      <c r="A409" s="36" t="s">
        <v>252</v>
      </c>
      <c r="B409" s="32" t="s">
        <v>596</v>
      </c>
      <c r="C409" s="33"/>
      <c r="D409" s="33"/>
      <c r="E409" s="33"/>
      <c r="F409" s="33"/>
      <c r="G409" s="33"/>
      <c r="H409" s="33"/>
      <c r="I409" s="34"/>
      <c r="J409" s="34"/>
      <c r="K409" s="34"/>
    </row>
    <row r="410" spans="1:11">
      <c r="A410" s="20" t="s">
        <v>26</v>
      </c>
      <c r="B410" s="21" t="s">
        <v>27</v>
      </c>
      <c r="C410" s="22">
        <v>5896127</v>
      </c>
      <c r="D410" s="22">
        <v>5421216</v>
      </c>
      <c r="E410" s="22">
        <v>1807072</v>
      </c>
      <c r="F410" s="22">
        <v>5421216</v>
      </c>
      <c r="G410" s="22">
        <f t="shared" ref="G410:G419" si="105">F410-C410</f>
        <v>-474911</v>
      </c>
      <c r="H410" s="22">
        <f t="shared" ref="H410:H419" si="106">E410-F410</f>
        <v>-3614144</v>
      </c>
      <c r="I410" s="23">
        <f t="shared" ref="I410:I419" si="107">IF(ISERROR(F410/C410),0,F410/C410*100-100)</f>
        <v>-8.0546263674442571</v>
      </c>
      <c r="J410" s="23">
        <f t="shared" ref="J410:J419" si="108">IF(ISERROR(F410/E410),0,F410/E410*100)</f>
        <v>300</v>
      </c>
      <c r="K410" s="23">
        <f t="shared" ref="K410:K419" si="109">IF(ISERROR(F410/D410),0,F410/D410*100)</f>
        <v>100</v>
      </c>
    </row>
    <row r="411" spans="1:11">
      <c r="A411" s="26" t="s">
        <v>28</v>
      </c>
      <c r="B411" s="21" t="s">
        <v>29</v>
      </c>
      <c r="C411" s="22">
        <v>5896127</v>
      </c>
      <c r="D411" s="22">
        <v>5421216</v>
      </c>
      <c r="E411" s="22">
        <v>1807072</v>
      </c>
      <c r="F411" s="22">
        <v>5421216</v>
      </c>
      <c r="G411" s="22">
        <f t="shared" si="105"/>
        <v>-474911</v>
      </c>
      <c r="H411" s="22">
        <f t="shared" si="106"/>
        <v>-3614144</v>
      </c>
      <c r="I411" s="23">
        <f t="shared" si="107"/>
        <v>-8.0546263674442571</v>
      </c>
      <c r="J411" s="23">
        <f t="shared" si="108"/>
        <v>300</v>
      </c>
      <c r="K411" s="23">
        <f t="shared" si="109"/>
        <v>100</v>
      </c>
    </row>
    <row r="412" spans="1:11">
      <c r="A412" s="27" t="s">
        <v>30</v>
      </c>
      <c r="B412" s="21" t="s">
        <v>31</v>
      </c>
      <c r="C412" s="22">
        <v>5896127</v>
      </c>
      <c r="D412" s="22">
        <v>5421216</v>
      </c>
      <c r="E412" s="22">
        <v>1807072</v>
      </c>
      <c r="F412" s="22">
        <v>5421216</v>
      </c>
      <c r="G412" s="22">
        <f t="shared" si="105"/>
        <v>-474911</v>
      </c>
      <c r="H412" s="22">
        <f t="shared" si="106"/>
        <v>-3614144</v>
      </c>
      <c r="I412" s="23">
        <f t="shared" si="107"/>
        <v>-8.0546263674442571</v>
      </c>
      <c r="J412" s="23">
        <f t="shared" si="108"/>
        <v>300</v>
      </c>
      <c r="K412" s="23">
        <f t="shared" si="109"/>
        <v>100</v>
      </c>
    </row>
    <row r="413" spans="1:11">
      <c r="A413" s="20" t="s">
        <v>32</v>
      </c>
      <c r="B413" s="21" t="s">
        <v>33</v>
      </c>
      <c r="C413" s="22">
        <v>1100000</v>
      </c>
      <c r="D413" s="22">
        <v>5421216</v>
      </c>
      <c r="E413" s="22">
        <v>1807072</v>
      </c>
      <c r="F413" s="22">
        <v>1807072</v>
      </c>
      <c r="G413" s="22">
        <f t="shared" si="105"/>
        <v>707072</v>
      </c>
      <c r="H413" s="22">
        <f t="shared" si="106"/>
        <v>0</v>
      </c>
      <c r="I413" s="23">
        <f t="shared" si="107"/>
        <v>64.279272727272712</v>
      </c>
      <c r="J413" s="23">
        <f t="shared" si="108"/>
        <v>100</v>
      </c>
      <c r="K413" s="23">
        <f t="shared" si="109"/>
        <v>33.333333333333329</v>
      </c>
    </row>
    <row r="414" spans="1:11">
      <c r="A414" s="26" t="s">
        <v>34</v>
      </c>
      <c r="B414" s="21" t="s">
        <v>35</v>
      </c>
      <c r="C414" s="22">
        <v>1100000</v>
      </c>
      <c r="D414" s="22">
        <v>5421216</v>
      </c>
      <c r="E414" s="22">
        <v>1807072</v>
      </c>
      <c r="F414" s="22">
        <v>1807072</v>
      </c>
      <c r="G414" s="22">
        <f t="shared" si="105"/>
        <v>707072</v>
      </c>
      <c r="H414" s="22">
        <f t="shared" si="106"/>
        <v>0</v>
      </c>
      <c r="I414" s="23">
        <f t="shared" si="107"/>
        <v>64.279272727272712</v>
      </c>
      <c r="J414" s="23">
        <f t="shared" si="108"/>
        <v>100</v>
      </c>
      <c r="K414" s="23">
        <f t="shared" si="109"/>
        <v>33.333333333333329</v>
      </c>
    </row>
    <row r="415" spans="1:11">
      <c r="A415" s="27" t="s">
        <v>42</v>
      </c>
      <c r="B415" s="21" t="s">
        <v>43</v>
      </c>
      <c r="C415" s="22">
        <v>1100000</v>
      </c>
      <c r="D415" s="22">
        <v>5421216</v>
      </c>
      <c r="E415" s="22">
        <v>1807072</v>
      </c>
      <c r="F415" s="22">
        <v>1807072</v>
      </c>
      <c r="G415" s="22">
        <f t="shared" si="105"/>
        <v>707072</v>
      </c>
      <c r="H415" s="22">
        <f t="shared" si="106"/>
        <v>0</v>
      </c>
      <c r="I415" s="23">
        <f t="shared" si="107"/>
        <v>64.279272727272712</v>
      </c>
      <c r="J415" s="23">
        <f t="shared" si="108"/>
        <v>100</v>
      </c>
      <c r="K415" s="23">
        <f t="shared" si="109"/>
        <v>33.333333333333329</v>
      </c>
    </row>
    <row r="416" spans="1:11">
      <c r="A416" s="28" t="s">
        <v>44</v>
      </c>
      <c r="B416" s="21" t="s">
        <v>45</v>
      </c>
      <c r="C416" s="22">
        <v>1100000</v>
      </c>
      <c r="D416" s="22">
        <v>5421216</v>
      </c>
      <c r="E416" s="22">
        <v>1807072</v>
      </c>
      <c r="F416" s="22">
        <v>1807072</v>
      </c>
      <c r="G416" s="22">
        <f t="shared" si="105"/>
        <v>707072</v>
      </c>
      <c r="H416" s="22">
        <f t="shared" si="106"/>
        <v>0</v>
      </c>
      <c r="I416" s="23">
        <f t="shared" si="107"/>
        <v>64.279272727272712</v>
      </c>
      <c r="J416" s="23">
        <f t="shared" si="108"/>
        <v>100</v>
      </c>
      <c r="K416" s="23">
        <f t="shared" si="109"/>
        <v>33.333333333333329</v>
      </c>
    </row>
    <row r="417" spans="1:11">
      <c r="A417" s="20"/>
      <c r="B417" s="21" t="s">
        <v>60</v>
      </c>
      <c r="C417" s="22">
        <v>4796127</v>
      </c>
      <c r="D417" s="22">
        <v>0</v>
      </c>
      <c r="E417" s="22">
        <v>0</v>
      </c>
      <c r="F417" s="22">
        <v>3614144</v>
      </c>
      <c r="G417" s="22">
        <f t="shared" si="105"/>
        <v>-1181983</v>
      </c>
      <c r="H417" s="22">
        <f t="shared" si="106"/>
        <v>-3614144</v>
      </c>
      <c r="I417" s="23">
        <f t="shared" si="107"/>
        <v>-24.644530889194556</v>
      </c>
      <c r="J417" s="23">
        <f t="shared" si="108"/>
        <v>0</v>
      </c>
      <c r="K417" s="23">
        <f t="shared" si="109"/>
        <v>0</v>
      </c>
    </row>
    <row r="418" spans="1:11">
      <c r="A418" s="20" t="s">
        <v>61</v>
      </c>
      <c r="B418" s="21" t="s">
        <v>62</v>
      </c>
      <c r="C418" s="22">
        <v>-4796127</v>
      </c>
      <c r="D418" s="22">
        <v>0</v>
      </c>
      <c r="E418" s="22">
        <v>0</v>
      </c>
      <c r="F418" s="22">
        <v>-3614144</v>
      </c>
      <c r="G418" s="22">
        <f t="shared" si="105"/>
        <v>1181983</v>
      </c>
      <c r="H418" s="22">
        <f t="shared" si="106"/>
        <v>3614144</v>
      </c>
      <c r="I418" s="23">
        <f t="shared" si="107"/>
        <v>-24.644530889194556</v>
      </c>
      <c r="J418" s="23">
        <f t="shared" si="108"/>
        <v>0</v>
      </c>
      <c r="K418" s="23">
        <f t="shared" si="109"/>
        <v>0</v>
      </c>
    </row>
    <row r="419" spans="1:11">
      <c r="A419" s="26" t="s">
        <v>63</v>
      </c>
      <c r="B419" s="21" t="s">
        <v>64</v>
      </c>
      <c r="C419" s="22">
        <v>-4796127</v>
      </c>
      <c r="D419" s="22">
        <v>0</v>
      </c>
      <c r="E419" s="22">
        <v>0</v>
      </c>
      <c r="F419" s="22">
        <v>-3614144</v>
      </c>
      <c r="G419" s="22">
        <f t="shared" si="105"/>
        <v>1181983</v>
      </c>
      <c r="H419" s="22">
        <f t="shared" si="106"/>
        <v>3614144</v>
      </c>
      <c r="I419" s="23">
        <f t="shared" si="107"/>
        <v>-24.644530889194556</v>
      </c>
      <c r="J419" s="23">
        <f t="shared" si="108"/>
        <v>0</v>
      </c>
      <c r="K419" s="23">
        <f t="shared" si="109"/>
        <v>0</v>
      </c>
    </row>
    <row r="420" spans="1:11" s="35" customFormat="1" ht="25.5">
      <c r="A420" s="36" t="s">
        <v>597</v>
      </c>
      <c r="B420" s="32" t="s">
        <v>598</v>
      </c>
      <c r="C420" s="33"/>
      <c r="D420" s="33"/>
      <c r="E420" s="33"/>
      <c r="F420" s="33"/>
      <c r="G420" s="33"/>
      <c r="H420" s="33"/>
      <c r="I420" s="34"/>
      <c r="J420" s="34"/>
      <c r="K420" s="34"/>
    </row>
    <row r="421" spans="1:11">
      <c r="A421" s="20" t="s">
        <v>26</v>
      </c>
      <c r="B421" s="21" t="s">
        <v>27</v>
      </c>
      <c r="C421" s="22">
        <v>746799</v>
      </c>
      <c r="D421" s="22">
        <v>682574</v>
      </c>
      <c r="E421" s="22">
        <v>227525</v>
      </c>
      <c r="F421" s="22">
        <v>682574</v>
      </c>
      <c r="G421" s="22">
        <f t="shared" ref="G421:G430" si="110">F421-C421</f>
        <v>-64225</v>
      </c>
      <c r="H421" s="22">
        <f t="shared" ref="H421:H430" si="111">E421-F421</f>
        <v>-455049</v>
      </c>
      <c r="I421" s="23">
        <f t="shared" ref="I421:I430" si="112">IF(ISERROR(F421/C421),0,F421/C421*100-100)</f>
        <v>-8.6000382967840068</v>
      </c>
      <c r="J421" s="23">
        <f t="shared" ref="J421:J430" si="113">IF(ISERROR(F421/E421),0,F421/E421*100)</f>
        <v>299.9995604878585</v>
      </c>
      <c r="K421" s="23">
        <f t="shared" ref="K421:K430" si="114">IF(ISERROR(F421/D421),0,F421/D421*100)</f>
        <v>100</v>
      </c>
    </row>
    <row r="422" spans="1:11">
      <c r="A422" s="26" t="s">
        <v>28</v>
      </c>
      <c r="B422" s="21" t="s">
        <v>29</v>
      </c>
      <c r="C422" s="22">
        <v>746799</v>
      </c>
      <c r="D422" s="22">
        <v>682574</v>
      </c>
      <c r="E422" s="22">
        <v>227525</v>
      </c>
      <c r="F422" s="22">
        <v>682574</v>
      </c>
      <c r="G422" s="22">
        <f t="shared" si="110"/>
        <v>-64225</v>
      </c>
      <c r="H422" s="22">
        <f t="shared" si="111"/>
        <v>-455049</v>
      </c>
      <c r="I422" s="23">
        <f t="shared" si="112"/>
        <v>-8.6000382967840068</v>
      </c>
      <c r="J422" s="23">
        <f t="shared" si="113"/>
        <v>299.9995604878585</v>
      </c>
      <c r="K422" s="23">
        <f t="shared" si="114"/>
        <v>100</v>
      </c>
    </row>
    <row r="423" spans="1:11">
      <c r="A423" s="27" t="s">
        <v>30</v>
      </c>
      <c r="B423" s="21" t="s">
        <v>31</v>
      </c>
      <c r="C423" s="22">
        <v>746799</v>
      </c>
      <c r="D423" s="22">
        <v>682574</v>
      </c>
      <c r="E423" s="22">
        <v>227525</v>
      </c>
      <c r="F423" s="22">
        <v>682574</v>
      </c>
      <c r="G423" s="22">
        <f t="shared" si="110"/>
        <v>-64225</v>
      </c>
      <c r="H423" s="22">
        <f t="shared" si="111"/>
        <v>-455049</v>
      </c>
      <c r="I423" s="23">
        <f t="shared" si="112"/>
        <v>-8.6000382967840068</v>
      </c>
      <c r="J423" s="23">
        <f t="shared" si="113"/>
        <v>299.9995604878585</v>
      </c>
      <c r="K423" s="23">
        <f t="shared" si="114"/>
        <v>100</v>
      </c>
    </row>
    <row r="424" spans="1:11">
      <c r="A424" s="20" t="s">
        <v>32</v>
      </c>
      <c r="B424" s="21" t="s">
        <v>33</v>
      </c>
      <c r="C424" s="22">
        <v>180000</v>
      </c>
      <c r="D424" s="22">
        <v>682574</v>
      </c>
      <c r="E424" s="22">
        <v>227525</v>
      </c>
      <c r="F424" s="22">
        <v>227525</v>
      </c>
      <c r="G424" s="22">
        <f t="shared" si="110"/>
        <v>47525</v>
      </c>
      <c r="H424" s="22">
        <f t="shared" si="111"/>
        <v>0</v>
      </c>
      <c r="I424" s="23">
        <f t="shared" si="112"/>
        <v>26.402777777777771</v>
      </c>
      <c r="J424" s="23">
        <f t="shared" si="113"/>
        <v>100</v>
      </c>
      <c r="K424" s="23">
        <f t="shared" si="114"/>
        <v>33.333382168087269</v>
      </c>
    </row>
    <row r="425" spans="1:11">
      <c r="A425" s="26" t="s">
        <v>34</v>
      </c>
      <c r="B425" s="21" t="s">
        <v>35</v>
      </c>
      <c r="C425" s="22">
        <v>180000</v>
      </c>
      <c r="D425" s="22">
        <v>682574</v>
      </c>
      <c r="E425" s="22">
        <v>227525</v>
      </c>
      <c r="F425" s="22">
        <v>227525</v>
      </c>
      <c r="G425" s="22">
        <f t="shared" si="110"/>
        <v>47525</v>
      </c>
      <c r="H425" s="22">
        <f t="shared" si="111"/>
        <v>0</v>
      </c>
      <c r="I425" s="23">
        <f t="shared" si="112"/>
        <v>26.402777777777771</v>
      </c>
      <c r="J425" s="23">
        <f t="shared" si="113"/>
        <v>100</v>
      </c>
      <c r="K425" s="23">
        <f t="shared" si="114"/>
        <v>33.333382168087269</v>
      </c>
    </row>
    <row r="426" spans="1:11">
      <c r="A426" s="27" t="s">
        <v>42</v>
      </c>
      <c r="B426" s="21" t="s">
        <v>43</v>
      </c>
      <c r="C426" s="22">
        <v>180000</v>
      </c>
      <c r="D426" s="22">
        <v>682574</v>
      </c>
      <c r="E426" s="22">
        <v>227525</v>
      </c>
      <c r="F426" s="22">
        <v>227525</v>
      </c>
      <c r="G426" s="22">
        <f t="shared" si="110"/>
        <v>47525</v>
      </c>
      <c r="H426" s="22">
        <f t="shared" si="111"/>
        <v>0</v>
      </c>
      <c r="I426" s="23">
        <f t="shared" si="112"/>
        <v>26.402777777777771</v>
      </c>
      <c r="J426" s="23">
        <f t="shared" si="113"/>
        <v>100</v>
      </c>
      <c r="K426" s="23">
        <f t="shared" si="114"/>
        <v>33.333382168087269</v>
      </c>
    </row>
    <row r="427" spans="1:11">
      <c r="A427" s="28" t="s">
        <v>44</v>
      </c>
      <c r="B427" s="21" t="s">
        <v>45</v>
      </c>
      <c r="C427" s="22">
        <v>180000</v>
      </c>
      <c r="D427" s="22">
        <v>682574</v>
      </c>
      <c r="E427" s="22">
        <v>227525</v>
      </c>
      <c r="F427" s="22">
        <v>227525</v>
      </c>
      <c r="G427" s="22">
        <f t="shared" si="110"/>
        <v>47525</v>
      </c>
      <c r="H427" s="22">
        <f t="shared" si="111"/>
        <v>0</v>
      </c>
      <c r="I427" s="23">
        <f t="shared" si="112"/>
        <v>26.402777777777771</v>
      </c>
      <c r="J427" s="23">
        <f t="shared" si="113"/>
        <v>100</v>
      </c>
      <c r="K427" s="23">
        <f t="shared" si="114"/>
        <v>33.333382168087269</v>
      </c>
    </row>
    <row r="428" spans="1:11">
      <c r="A428" s="20"/>
      <c r="B428" s="21" t="s">
        <v>60</v>
      </c>
      <c r="C428" s="22">
        <v>566799</v>
      </c>
      <c r="D428" s="22">
        <v>0</v>
      </c>
      <c r="E428" s="22">
        <v>0</v>
      </c>
      <c r="F428" s="22">
        <v>455049</v>
      </c>
      <c r="G428" s="22">
        <f t="shared" si="110"/>
        <v>-111750</v>
      </c>
      <c r="H428" s="22">
        <f t="shared" si="111"/>
        <v>-455049</v>
      </c>
      <c r="I428" s="23">
        <f t="shared" si="112"/>
        <v>-19.715983973154508</v>
      </c>
      <c r="J428" s="23">
        <f t="shared" si="113"/>
        <v>0</v>
      </c>
      <c r="K428" s="23">
        <f t="shared" si="114"/>
        <v>0</v>
      </c>
    </row>
    <row r="429" spans="1:11">
      <c r="A429" s="20" t="s">
        <v>61</v>
      </c>
      <c r="B429" s="21" t="s">
        <v>62</v>
      </c>
      <c r="C429" s="22">
        <v>-566799</v>
      </c>
      <c r="D429" s="22">
        <v>0</v>
      </c>
      <c r="E429" s="22">
        <v>0</v>
      </c>
      <c r="F429" s="22">
        <v>-455049</v>
      </c>
      <c r="G429" s="22">
        <f t="shared" si="110"/>
        <v>111750</v>
      </c>
      <c r="H429" s="22">
        <f t="shared" si="111"/>
        <v>455049</v>
      </c>
      <c r="I429" s="23">
        <f t="shared" si="112"/>
        <v>-19.715983973154508</v>
      </c>
      <c r="J429" s="23">
        <f t="shared" si="113"/>
        <v>0</v>
      </c>
      <c r="K429" s="23">
        <f t="shared" si="114"/>
        <v>0</v>
      </c>
    </row>
    <row r="430" spans="1:11">
      <c r="A430" s="26" t="s">
        <v>63</v>
      </c>
      <c r="B430" s="21" t="s">
        <v>64</v>
      </c>
      <c r="C430" s="22">
        <v>-566799</v>
      </c>
      <c r="D430" s="22">
        <v>0</v>
      </c>
      <c r="E430" s="22">
        <v>0</v>
      </c>
      <c r="F430" s="22">
        <v>-455049</v>
      </c>
      <c r="G430" s="22">
        <f t="shared" si="110"/>
        <v>111750</v>
      </c>
      <c r="H430" s="22">
        <f t="shared" si="111"/>
        <v>455049</v>
      </c>
      <c r="I430" s="23">
        <f t="shared" si="112"/>
        <v>-19.715983973154508</v>
      </c>
      <c r="J430" s="23">
        <f t="shared" si="113"/>
        <v>0</v>
      </c>
      <c r="K430" s="23">
        <f t="shared" si="114"/>
        <v>0</v>
      </c>
    </row>
    <row r="431" spans="1:11" s="35" customFormat="1">
      <c r="A431" s="31" t="s">
        <v>256</v>
      </c>
      <c r="B431" s="32" t="s">
        <v>599</v>
      </c>
      <c r="C431" s="33"/>
      <c r="D431" s="33"/>
      <c r="E431" s="33"/>
      <c r="F431" s="33"/>
      <c r="G431" s="33"/>
      <c r="H431" s="33"/>
      <c r="I431" s="34"/>
      <c r="J431" s="34"/>
      <c r="K431" s="34"/>
    </row>
    <row r="432" spans="1:11">
      <c r="A432" s="20" t="s">
        <v>26</v>
      </c>
      <c r="B432" s="21" t="s">
        <v>27</v>
      </c>
      <c r="C432" s="22">
        <v>4021705.72</v>
      </c>
      <c r="D432" s="22">
        <v>6976776</v>
      </c>
      <c r="E432" s="22">
        <v>1237825</v>
      </c>
      <c r="F432" s="22">
        <v>4190373.69</v>
      </c>
      <c r="G432" s="22">
        <f t="shared" ref="G432:G461" si="115">F432-C432</f>
        <v>168667.96999999974</v>
      </c>
      <c r="H432" s="22">
        <f t="shared" ref="H432:H461" si="116">E432-F432</f>
        <v>-2952548.69</v>
      </c>
      <c r="I432" s="23">
        <f t="shared" ref="I432:I461" si="117">IF(ISERROR(F432/C432),0,F432/C432*100-100)</f>
        <v>4.1939411220769216</v>
      </c>
      <c r="J432" s="23">
        <f t="shared" ref="J432:J461" si="118">IF(ISERROR(F432/E432),0,F432/E432*100)</f>
        <v>338.52714963746894</v>
      </c>
      <c r="K432" s="23">
        <f t="shared" ref="K432:K461" si="119">IF(ISERROR(F432/D432),0,F432/D432*100)</f>
        <v>60.061749008424528</v>
      </c>
    </row>
    <row r="433" spans="1:11">
      <c r="A433" s="26" t="s">
        <v>56</v>
      </c>
      <c r="B433" s="21" t="s">
        <v>561</v>
      </c>
      <c r="C433" s="22">
        <v>7.11</v>
      </c>
      <c r="D433" s="22">
        <v>0</v>
      </c>
      <c r="E433" s="22">
        <v>0</v>
      </c>
      <c r="F433" s="22">
        <v>0</v>
      </c>
      <c r="G433" s="22">
        <f t="shared" si="115"/>
        <v>-7.11</v>
      </c>
      <c r="H433" s="22">
        <f t="shared" si="116"/>
        <v>0</v>
      </c>
      <c r="I433" s="23">
        <f t="shared" si="117"/>
        <v>-100</v>
      </c>
      <c r="J433" s="23">
        <f t="shared" si="118"/>
        <v>0</v>
      </c>
      <c r="K433" s="23">
        <f t="shared" si="119"/>
        <v>0</v>
      </c>
    </row>
    <row r="434" spans="1:11" ht="25.5">
      <c r="A434" s="26" t="s">
        <v>70</v>
      </c>
      <c r="B434" s="21" t="s">
        <v>71</v>
      </c>
      <c r="C434" s="22">
        <v>525363.61</v>
      </c>
      <c r="D434" s="22">
        <v>3607521</v>
      </c>
      <c r="E434" s="22">
        <v>418777</v>
      </c>
      <c r="F434" s="22">
        <v>821119.55</v>
      </c>
      <c r="G434" s="22">
        <f t="shared" si="115"/>
        <v>295755.94000000006</v>
      </c>
      <c r="H434" s="22">
        <f t="shared" si="116"/>
        <v>-402342.55000000005</v>
      </c>
      <c r="I434" s="23">
        <f t="shared" si="117"/>
        <v>56.295475052031122</v>
      </c>
      <c r="J434" s="23">
        <f t="shared" si="118"/>
        <v>196.07560825928834</v>
      </c>
      <c r="K434" s="23">
        <f t="shared" si="119"/>
        <v>22.761324189103821</v>
      </c>
    </row>
    <row r="435" spans="1:11">
      <c r="A435" s="26" t="s">
        <v>72</v>
      </c>
      <c r="B435" s="21" t="s">
        <v>73</v>
      </c>
      <c r="C435" s="22">
        <v>0</v>
      </c>
      <c r="D435" s="22">
        <v>173063</v>
      </c>
      <c r="E435" s="22">
        <v>20000</v>
      </c>
      <c r="F435" s="22">
        <v>173062.14</v>
      </c>
      <c r="G435" s="22">
        <f t="shared" si="115"/>
        <v>173062.14</v>
      </c>
      <c r="H435" s="22">
        <f t="shared" si="116"/>
        <v>-153062.14000000001</v>
      </c>
      <c r="I435" s="23">
        <f t="shared" si="117"/>
        <v>0</v>
      </c>
      <c r="J435" s="23">
        <f t="shared" si="118"/>
        <v>865.3107</v>
      </c>
      <c r="K435" s="23">
        <f t="shared" si="119"/>
        <v>99.999503071135948</v>
      </c>
    </row>
    <row r="436" spans="1:11">
      <c r="A436" s="27" t="s">
        <v>74</v>
      </c>
      <c r="B436" s="21" t="s">
        <v>75</v>
      </c>
      <c r="C436" s="22">
        <v>0</v>
      </c>
      <c r="D436" s="22">
        <v>173063</v>
      </c>
      <c r="E436" s="22">
        <v>20000</v>
      </c>
      <c r="F436" s="22">
        <v>173062.14</v>
      </c>
      <c r="G436" s="22">
        <f t="shared" si="115"/>
        <v>173062.14</v>
      </c>
      <c r="H436" s="22">
        <f t="shared" si="116"/>
        <v>-153062.14000000001</v>
      </c>
      <c r="I436" s="23">
        <f t="shared" si="117"/>
        <v>0</v>
      </c>
      <c r="J436" s="23">
        <f t="shared" si="118"/>
        <v>865.3107</v>
      </c>
      <c r="K436" s="23">
        <f t="shared" si="119"/>
        <v>99.999503071135948</v>
      </c>
    </row>
    <row r="437" spans="1:11">
      <c r="A437" s="28" t="s">
        <v>76</v>
      </c>
      <c r="B437" s="21" t="s">
        <v>77</v>
      </c>
      <c r="C437" s="22">
        <v>0</v>
      </c>
      <c r="D437" s="22">
        <v>173063</v>
      </c>
      <c r="E437" s="22">
        <v>20000</v>
      </c>
      <c r="F437" s="22">
        <v>173062.14</v>
      </c>
      <c r="G437" s="22">
        <f t="shared" si="115"/>
        <v>173062.14</v>
      </c>
      <c r="H437" s="22">
        <f t="shared" si="116"/>
        <v>-153062.14000000001</v>
      </c>
      <c r="I437" s="23">
        <f t="shared" si="117"/>
        <v>0</v>
      </c>
      <c r="J437" s="23">
        <f t="shared" si="118"/>
        <v>865.3107</v>
      </c>
      <c r="K437" s="23">
        <f t="shared" si="119"/>
        <v>99.999503071135948</v>
      </c>
    </row>
    <row r="438" spans="1:11" ht="25.5">
      <c r="A438" s="29" t="s">
        <v>78</v>
      </c>
      <c r="B438" s="21" t="s">
        <v>79</v>
      </c>
      <c r="C438" s="22">
        <v>0</v>
      </c>
      <c r="D438" s="22">
        <v>173063</v>
      </c>
      <c r="E438" s="22">
        <v>20000</v>
      </c>
      <c r="F438" s="22">
        <v>173062.14</v>
      </c>
      <c r="G438" s="22">
        <f t="shared" si="115"/>
        <v>173062.14</v>
      </c>
      <c r="H438" s="22">
        <f t="shared" si="116"/>
        <v>-153062.14000000001</v>
      </c>
      <c r="I438" s="23">
        <f t="shared" si="117"/>
        <v>0</v>
      </c>
      <c r="J438" s="23">
        <f t="shared" si="118"/>
        <v>865.3107</v>
      </c>
      <c r="K438" s="23">
        <f t="shared" si="119"/>
        <v>99.999503071135948</v>
      </c>
    </row>
    <row r="439" spans="1:11" ht="25.5">
      <c r="A439" s="30" t="s">
        <v>80</v>
      </c>
      <c r="B439" s="21" t="s">
        <v>81</v>
      </c>
      <c r="C439" s="22">
        <v>0</v>
      </c>
      <c r="D439" s="22">
        <v>173063</v>
      </c>
      <c r="E439" s="22">
        <v>20000</v>
      </c>
      <c r="F439" s="22">
        <v>173062.14</v>
      </c>
      <c r="G439" s="22">
        <f t="shared" si="115"/>
        <v>173062.14</v>
      </c>
      <c r="H439" s="22">
        <f t="shared" si="116"/>
        <v>-153062.14000000001</v>
      </c>
      <c r="I439" s="23">
        <f t="shared" si="117"/>
        <v>0</v>
      </c>
      <c r="J439" s="23">
        <f t="shared" si="118"/>
        <v>865.3107</v>
      </c>
      <c r="K439" s="23">
        <f t="shared" si="119"/>
        <v>99.999503071135948</v>
      </c>
    </row>
    <row r="440" spans="1:11">
      <c r="A440" s="26" t="s">
        <v>28</v>
      </c>
      <c r="B440" s="21" t="s">
        <v>29</v>
      </c>
      <c r="C440" s="22">
        <v>3496335</v>
      </c>
      <c r="D440" s="22">
        <v>3196192</v>
      </c>
      <c r="E440" s="22">
        <v>799048</v>
      </c>
      <c r="F440" s="22">
        <v>3196192</v>
      </c>
      <c r="G440" s="22">
        <f t="shared" si="115"/>
        <v>-300143</v>
      </c>
      <c r="H440" s="22">
        <f t="shared" si="116"/>
        <v>-2397144</v>
      </c>
      <c r="I440" s="23">
        <f t="shared" si="117"/>
        <v>-8.5845034872230457</v>
      </c>
      <c r="J440" s="23">
        <f t="shared" si="118"/>
        <v>400</v>
      </c>
      <c r="K440" s="23">
        <f t="shared" si="119"/>
        <v>100</v>
      </c>
    </row>
    <row r="441" spans="1:11">
      <c r="A441" s="27" t="s">
        <v>30</v>
      </c>
      <c r="B441" s="21" t="s">
        <v>31</v>
      </c>
      <c r="C441" s="22">
        <v>3496335</v>
      </c>
      <c r="D441" s="22">
        <v>3196192</v>
      </c>
      <c r="E441" s="22">
        <v>799048</v>
      </c>
      <c r="F441" s="22">
        <v>3196192</v>
      </c>
      <c r="G441" s="22">
        <f t="shared" si="115"/>
        <v>-300143</v>
      </c>
      <c r="H441" s="22">
        <f t="shared" si="116"/>
        <v>-2397144</v>
      </c>
      <c r="I441" s="23">
        <f t="shared" si="117"/>
        <v>-8.5845034872230457</v>
      </c>
      <c r="J441" s="23">
        <f t="shared" si="118"/>
        <v>400</v>
      </c>
      <c r="K441" s="23">
        <f t="shared" si="119"/>
        <v>100</v>
      </c>
    </row>
    <row r="442" spans="1:11">
      <c r="A442" s="20" t="s">
        <v>32</v>
      </c>
      <c r="B442" s="21" t="s">
        <v>33</v>
      </c>
      <c r="C442" s="22">
        <v>994715.21</v>
      </c>
      <c r="D442" s="22">
        <v>7433155</v>
      </c>
      <c r="E442" s="22">
        <v>1365394</v>
      </c>
      <c r="F442" s="22">
        <v>1171055.29</v>
      </c>
      <c r="G442" s="22">
        <f t="shared" si="115"/>
        <v>176340.08000000007</v>
      </c>
      <c r="H442" s="22">
        <f t="shared" si="116"/>
        <v>194338.70999999996</v>
      </c>
      <c r="I442" s="23">
        <f t="shared" si="117"/>
        <v>17.727695146030811</v>
      </c>
      <c r="J442" s="23">
        <f t="shared" si="118"/>
        <v>85.766840194112476</v>
      </c>
      <c r="K442" s="23">
        <f t="shared" si="119"/>
        <v>15.754485006703076</v>
      </c>
    </row>
    <row r="443" spans="1:11">
      <c r="A443" s="26" t="s">
        <v>34</v>
      </c>
      <c r="B443" s="21" t="s">
        <v>35</v>
      </c>
      <c r="C443" s="22">
        <v>991173.54</v>
      </c>
      <c r="D443" s="22">
        <v>7323329</v>
      </c>
      <c r="E443" s="22">
        <v>1360394</v>
      </c>
      <c r="F443" s="22">
        <v>1165434.97</v>
      </c>
      <c r="G443" s="22">
        <f t="shared" si="115"/>
        <v>174261.42999999993</v>
      </c>
      <c r="H443" s="22">
        <f t="shared" si="116"/>
        <v>194959.03000000003</v>
      </c>
      <c r="I443" s="23">
        <f t="shared" si="117"/>
        <v>17.581323851724278</v>
      </c>
      <c r="J443" s="23">
        <f t="shared" si="118"/>
        <v>85.668929001451048</v>
      </c>
      <c r="K443" s="23">
        <f t="shared" si="119"/>
        <v>15.914005365592615</v>
      </c>
    </row>
    <row r="444" spans="1:11">
      <c r="A444" s="27" t="s">
        <v>36</v>
      </c>
      <c r="B444" s="21" t="s">
        <v>37</v>
      </c>
      <c r="C444" s="22">
        <v>980999.54</v>
      </c>
      <c r="D444" s="22">
        <v>6542296</v>
      </c>
      <c r="E444" s="22">
        <v>1350220</v>
      </c>
      <c r="F444" s="22">
        <v>967200.67</v>
      </c>
      <c r="G444" s="22">
        <f t="shared" si="115"/>
        <v>-13798.869999999995</v>
      </c>
      <c r="H444" s="22">
        <f t="shared" si="116"/>
        <v>383019.32999999996</v>
      </c>
      <c r="I444" s="23">
        <f t="shared" si="117"/>
        <v>-1.4066132997371312</v>
      </c>
      <c r="J444" s="23">
        <f t="shared" si="118"/>
        <v>71.632820577387392</v>
      </c>
      <c r="K444" s="23">
        <f t="shared" si="119"/>
        <v>14.783810912866066</v>
      </c>
    </row>
    <row r="445" spans="1:11">
      <c r="A445" s="28" t="s">
        <v>38</v>
      </c>
      <c r="B445" s="21" t="s">
        <v>39</v>
      </c>
      <c r="C445" s="22">
        <v>713734.29</v>
      </c>
      <c r="D445" s="22">
        <v>5115063</v>
      </c>
      <c r="E445" s="22">
        <v>1076248</v>
      </c>
      <c r="F445" s="22">
        <v>697088.89</v>
      </c>
      <c r="G445" s="22">
        <f t="shared" si="115"/>
        <v>-16645.400000000023</v>
      </c>
      <c r="H445" s="22">
        <f t="shared" si="116"/>
        <v>379159.11</v>
      </c>
      <c r="I445" s="23">
        <f t="shared" si="117"/>
        <v>-2.3321564107561699</v>
      </c>
      <c r="J445" s="23">
        <f t="shared" si="118"/>
        <v>64.770284358252013</v>
      </c>
      <c r="K445" s="23">
        <f t="shared" si="119"/>
        <v>13.628158441059279</v>
      </c>
    </row>
    <row r="446" spans="1:11">
      <c r="A446" s="28" t="s">
        <v>40</v>
      </c>
      <c r="B446" s="21" t="s">
        <v>41</v>
      </c>
      <c r="C446" s="22">
        <v>267265.25</v>
      </c>
      <c r="D446" s="22">
        <v>1427233</v>
      </c>
      <c r="E446" s="22">
        <v>273972</v>
      </c>
      <c r="F446" s="22">
        <v>270111.78000000003</v>
      </c>
      <c r="G446" s="22">
        <f t="shared" si="115"/>
        <v>2846.5300000000279</v>
      </c>
      <c r="H446" s="22">
        <f t="shared" si="116"/>
        <v>3860.2199999999721</v>
      </c>
      <c r="I446" s="23">
        <f t="shared" si="117"/>
        <v>1.0650580275587913</v>
      </c>
      <c r="J446" s="23">
        <f t="shared" si="118"/>
        <v>98.591016600236543</v>
      </c>
      <c r="K446" s="23">
        <f t="shared" si="119"/>
        <v>18.925555953372715</v>
      </c>
    </row>
    <row r="447" spans="1:11">
      <c r="A447" s="29" t="s">
        <v>82</v>
      </c>
      <c r="B447" s="21" t="s">
        <v>83</v>
      </c>
      <c r="C447" s="22">
        <v>1390.29</v>
      </c>
      <c r="D447" s="22">
        <v>0</v>
      </c>
      <c r="E447" s="22">
        <v>0</v>
      </c>
      <c r="F447" s="22">
        <v>3595.69</v>
      </c>
      <c r="G447" s="22">
        <f t="shared" si="115"/>
        <v>2205.4</v>
      </c>
      <c r="H447" s="22">
        <f t="shared" si="116"/>
        <v>-3595.69</v>
      </c>
      <c r="I447" s="23">
        <f t="shared" si="117"/>
        <v>158.62877529148597</v>
      </c>
      <c r="J447" s="23">
        <f t="shared" si="118"/>
        <v>0</v>
      </c>
      <c r="K447" s="23">
        <f t="shared" si="119"/>
        <v>0</v>
      </c>
    </row>
    <row r="448" spans="1:11">
      <c r="A448" s="27" t="s">
        <v>42</v>
      </c>
      <c r="B448" s="21" t="s">
        <v>43</v>
      </c>
      <c r="C448" s="22">
        <v>0</v>
      </c>
      <c r="D448" s="22">
        <v>6103</v>
      </c>
      <c r="E448" s="22">
        <v>0</v>
      </c>
      <c r="F448" s="22">
        <v>6102.05</v>
      </c>
      <c r="G448" s="22">
        <f t="shared" si="115"/>
        <v>6102.05</v>
      </c>
      <c r="H448" s="22">
        <f t="shared" si="116"/>
        <v>-6102.05</v>
      </c>
      <c r="I448" s="23">
        <f t="shared" si="117"/>
        <v>0</v>
      </c>
      <c r="J448" s="23">
        <f t="shared" si="118"/>
        <v>0</v>
      </c>
      <c r="K448" s="23">
        <f t="shared" si="119"/>
        <v>99.984433884974607</v>
      </c>
    </row>
    <row r="449" spans="1:11">
      <c r="A449" s="28" t="s">
        <v>44</v>
      </c>
      <c r="B449" s="21" t="s">
        <v>45</v>
      </c>
      <c r="C449" s="22">
        <v>0</v>
      </c>
      <c r="D449" s="22">
        <v>6103</v>
      </c>
      <c r="E449" s="22">
        <v>0</v>
      </c>
      <c r="F449" s="22">
        <v>6102.05</v>
      </c>
      <c r="G449" s="22">
        <f t="shared" si="115"/>
        <v>6102.05</v>
      </c>
      <c r="H449" s="22">
        <f t="shared" si="116"/>
        <v>-6102.05</v>
      </c>
      <c r="I449" s="23">
        <f t="shared" si="117"/>
        <v>0</v>
      </c>
      <c r="J449" s="23">
        <f t="shared" si="118"/>
        <v>0</v>
      </c>
      <c r="K449" s="23">
        <f t="shared" si="119"/>
        <v>99.984433884974607</v>
      </c>
    </row>
    <row r="450" spans="1:11" ht="25.5">
      <c r="A450" s="27" t="s">
        <v>84</v>
      </c>
      <c r="B450" s="21" t="s">
        <v>85</v>
      </c>
      <c r="C450" s="22">
        <v>0</v>
      </c>
      <c r="D450" s="22">
        <v>764756</v>
      </c>
      <c r="E450" s="22">
        <v>0</v>
      </c>
      <c r="F450" s="22">
        <v>181958.25</v>
      </c>
      <c r="G450" s="22">
        <f t="shared" si="115"/>
        <v>181958.25</v>
      </c>
      <c r="H450" s="22">
        <f t="shared" si="116"/>
        <v>-181958.25</v>
      </c>
      <c r="I450" s="23">
        <f t="shared" si="117"/>
        <v>0</v>
      </c>
      <c r="J450" s="23">
        <f t="shared" si="118"/>
        <v>0</v>
      </c>
      <c r="K450" s="23">
        <f t="shared" si="119"/>
        <v>23.792981029243315</v>
      </c>
    </row>
    <row r="451" spans="1:11">
      <c r="A451" s="28" t="s">
        <v>86</v>
      </c>
      <c r="B451" s="21" t="s">
        <v>87</v>
      </c>
      <c r="C451" s="22">
        <v>0</v>
      </c>
      <c r="D451" s="22">
        <v>764756</v>
      </c>
      <c r="E451" s="22">
        <v>0</v>
      </c>
      <c r="F451" s="22">
        <v>181958.25</v>
      </c>
      <c r="G451" s="22">
        <f t="shared" si="115"/>
        <v>181958.25</v>
      </c>
      <c r="H451" s="22">
        <f t="shared" si="116"/>
        <v>-181958.25</v>
      </c>
      <c r="I451" s="23">
        <f t="shared" si="117"/>
        <v>0</v>
      </c>
      <c r="J451" s="23">
        <f t="shared" si="118"/>
        <v>0</v>
      </c>
      <c r="K451" s="23">
        <f t="shared" si="119"/>
        <v>23.792981029243315</v>
      </c>
    </row>
    <row r="452" spans="1:11" ht="25.5">
      <c r="A452" s="27" t="s">
        <v>48</v>
      </c>
      <c r="B452" s="21" t="s">
        <v>49</v>
      </c>
      <c r="C452" s="22">
        <v>10174</v>
      </c>
      <c r="D452" s="22">
        <v>10174</v>
      </c>
      <c r="E452" s="22">
        <v>10174</v>
      </c>
      <c r="F452" s="22">
        <v>10174</v>
      </c>
      <c r="G452" s="22">
        <f t="shared" si="115"/>
        <v>0</v>
      </c>
      <c r="H452" s="22">
        <f t="shared" si="116"/>
        <v>0</v>
      </c>
      <c r="I452" s="23">
        <f t="shared" si="117"/>
        <v>0</v>
      </c>
      <c r="J452" s="23">
        <f t="shared" si="118"/>
        <v>100</v>
      </c>
      <c r="K452" s="23">
        <f t="shared" si="119"/>
        <v>100</v>
      </c>
    </row>
    <row r="453" spans="1:11">
      <c r="A453" s="28" t="s">
        <v>50</v>
      </c>
      <c r="B453" s="21" t="s">
        <v>51</v>
      </c>
      <c r="C453" s="22">
        <v>10174</v>
      </c>
      <c r="D453" s="22">
        <v>10174</v>
      </c>
      <c r="E453" s="22">
        <v>10174</v>
      </c>
      <c r="F453" s="22">
        <v>10174</v>
      </c>
      <c r="G453" s="22">
        <f t="shared" si="115"/>
        <v>0</v>
      </c>
      <c r="H453" s="22">
        <f t="shared" si="116"/>
        <v>0</v>
      </c>
      <c r="I453" s="23">
        <f t="shared" si="117"/>
        <v>0</v>
      </c>
      <c r="J453" s="23">
        <f t="shared" si="118"/>
        <v>100</v>
      </c>
      <c r="K453" s="23">
        <f t="shared" si="119"/>
        <v>100</v>
      </c>
    </row>
    <row r="454" spans="1:11" ht="25.5">
      <c r="A454" s="29" t="s">
        <v>52</v>
      </c>
      <c r="B454" s="21" t="s">
        <v>53</v>
      </c>
      <c r="C454" s="22">
        <v>10174</v>
      </c>
      <c r="D454" s="22">
        <v>10174</v>
      </c>
      <c r="E454" s="22">
        <v>10174</v>
      </c>
      <c r="F454" s="22">
        <v>10174</v>
      </c>
      <c r="G454" s="22">
        <f t="shared" si="115"/>
        <v>0</v>
      </c>
      <c r="H454" s="22">
        <f t="shared" si="116"/>
        <v>0</v>
      </c>
      <c r="I454" s="23">
        <f t="shared" si="117"/>
        <v>0</v>
      </c>
      <c r="J454" s="23">
        <f t="shared" si="118"/>
        <v>100</v>
      </c>
      <c r="K454" s="23">
        <f t="shared" si="119"/>
        <v>100</v>
      </c>
    </row>
    <row r="455" spans="1:11" ht="25.5">
      <c r="A455" s="30" t="s">
        <v>564</v>
      </c>
      <c r="B455" s="21" t="s">
        <v>565</v>
      </c>
      <c r="C455" s="22">
        <v>10174</v>
      </c>
      <c r="D455" s="22">
        <v>10174</v>
      </c>
      <c r="E455" s="22">
        <v>10174</v>
      </c>
      <c r="F455" s="22">
        <v>10174</v>
      </c>
      <c r="G455" s="22">
        <f t="shared" si="115"/>
        <v>0</v>
      </c>
      <c r="H455" s="22">
        <f t="shared" si="116"/>
        <v>0</v>
      </c>
      <c r="I455" s="23">
        <f t="shared" si="117"/>
        <v>0</v>
      </c>
      <c r="J455" s="23">
        <f t="shared" si="118"/>
        <v>100</v>
      </c>
      <c r="K455" s="23">
        <f t="shared" si="119"/>
        <v>100</v>
      </c>
    </row>
    <row r="456" spans="1:11">
      <c r="A456" s="26" t="s">
        <v>56</v>
      </c>
      <c r="B456" s="21" t="s">
        <v>57</v>
      </c>
      <c r="C456" s="22">
        <v>3541.67</v>
      </c>
      <c r="D456" s="22">
        <v>109826</v>
      </c>
      <c r="E456" s="22">
        <v>5000</v>
      </c>
      <c r="F456" s="22">
        <v>5620.32</v>
      </c>
      <c r="G456" s="22">
        <f t="shared" si="115"/>
        <v>2078.6499999999996</v>
      </c>
      <c r="H456" s="22">
        <f t="shared" si="116"/>
        <v>-620.31999999999971</v>
      </c>
      <c r="I456" s="23">
        <f t="shared" si="117"/>
        <v>58.691238878833985</v>
      </c>
      <c r="J456" s="23">
        <f t="shared" si="118"/>
        <v>112.40639999999999</v>
      </c>
      <c r="K456" s="23">
        <f t="shared" si="119"/>
        <v>5.11747673592774</v>
      </c>
    </row>
    <row r="457" spans="1:11">
      <c r="A457" s="27" t="s">
        <v>58</v>
      </c>
      <c r="B457" s="21" t="s">
        <v>59</v>
      </c>
      <c r="C457" s="22">
        <v>3541.67</v>
      </c>
      <c r="D457" s="22">
        <v>109826</v>
      </c>
      <c r="E457" s="22">
        <v>5000</v>
      </c>
      <c r="F457" s="22">
        <v>5620.32</v>
      </c>
      <c r="G457" s="22">
        <f t="shared" si="115"/>
        <v>2078.6499999999996</v>
      </c>
      <c r="H457" s="22">
        <f t="shared" si="116"/>
        <v>-620.31999999999971</v>
      </c>
      <c r="I457" s="23">
        <f t="shared" si="117"/>
        <v>58.691238878833985</v>
      </c>
      <c r="J457" s="23">
        <f t="shared" si="118"/>
        <v>112.40639999999999</v>
      </c>
      <c r="K457" s="23">
        <f t="shared" si="119"/>
        <v>5.11747673592774</v>
      </c>
    </row>
    <row r="458" spans="1:11">
      <c r="A458" s="20"/>
      <c r="B458" s="21" t="s">
        <v>60</v>
      </c>
      <c r="C458" s="22">
        <v>3026990.51</v>
      </c>
      <c r="D458" s="22">
        <v>-456379</v>
      </c>
      <c r="E458" s="22">
        <v>-127569</v>
      </c>
      <c r="F458" s="22">
        <v>3019318.4</v>
      </c>
      <c r="G458" s="22">
        <f t="shared" si="115"/>
        <v>-7672.1099999998696</v>
      </c>
      <c r="H458" s="22">
        <f t="shared" si="116"/>
        <v>-3146887.4</v>
      </c>
      <c r="I458" s="23">
        <f t="shared" si="117"/>
        <v>-0.25345669154410189</v>
      </c>
      <c r="J458" s="23">
        <f t="shared" si="118"/>
        <v>-2366.8119997805106</v>
      </c>
      <c r="K458" s="23">
        <f t="shared" si="119"/>
        <v>-661.58136110557234</v>
      </c>
    </row>
    <row r="459" spans="1:11">
      <c r="A459" s="20" t="s">
        <v>61</v>
      </c>
      <c r="B459" s="21" t="s">
        <v>62</v>
      </c>
      <c r="C459" s="22">
        <v>-3026990.51</v>
      </c>
      <c r="D459" s="22">
        <v>456379</v>
      </c>
      <c r="E459" s="22">
        <v>127569</v>
      </c>
      <c r="F459" s="22">
        <v>-3019318.4</v>
      </c>
      <c r="G459" s="22">
        <f t="shared" si="115"/>
        <v>7672.1099999998696</v>
      </c>
      <c r="H459" s="22">
        <f t="shared" si="116"/>
        <v>3146887.4</v>
      </c>
      <c r="I459" s="23">
        <f t="shared" si="117"/>
        <v>-0.25345669154410189</v>
      </c>
      <c r="J459" s="23">
        <f t="shared" si="118"/>
        <v>-2366.8119997805106</v>
      </c>
      <c r="K459" s="23">
        <f t="shared" si="119"/>
        <v>-661.58136110557234</v>
      </c>
    </row>
    <row r="460" spans="1:11">
      <c r="A460" s="26" t="s">
        <v>63</v>
      </c>
      <c r="B460" s="21" t="s">
        <v>64</v>
      </c>
      <c r="C460" s="22">
        <v>-3026990.51</v>
      </c>
      <c r="D460" s="22">
        <v>456379</v>
      </c>
      <c r="E460" s="22">
        <v>127569</v>
      </c>
      <c r="F460" s="22">
        <v>-3019318.4</v>
      </c>
      <c r="G460" s="22">
        <f t="shared" si="115"/>
        <v>7672.1099999998696</v>
      </c>
      <c r="H460" s="22">
        <f t="shared" si="116"/>
        <v>3146887.4</v>
      </c>
      <c r="I460" s="23">
        <f t="shared" si="117"/>
        <v>-0.25345669154410189</v>
      </c>
      <c r="J460" s="23">
        <f t="shared" si="118"/>
        <v>-2366.8119997805106</v>
      </c>
      <c r="K460" s="23">
        <f t="shared" si="119"/>
        <v>-661.58136110557234</v>
      </c>
    </row>
    <row r="461" spans="1:11" ht="25.5">
      <c r="A461" s="27" t="s">
        <v>90</v>
      </c>
      <c r="B461" s="21" t="s">
        <v>91</v>
      </c>
      <c r="C461" s="22">
        <v>-185694.59</v>
      </c>
      <c r="D461" s="22">
        <v>456379</v>
      </c>
      <c r="E461" s="22">
        <v>127569</v>
      </c>
      <c r="F461" s="22">
        <v>-456378.06</v>
      </c>
      <c r="G461" s="22">
        <f t="shared" si="115"/>
        <v>-270683.46999999997</v>
      </c>
      <c r="H461" s="22">
        <f t="shared" si="116"/>
        <v>583947.06000000006</v>
      </c>
      <c r="I461" s="23">
        <f t="shared" si="117"/>
        <v>145.76809695963681</v>
      </c>
      <c r="J461" s="23">
        <f t="shared" si="118"/>
        <v>-357.74997060414364</v>
      </c>
      <c r="K461" s="23">
        <f t="shared" si="119"/>
        <v>-99.999794030838402</v>
      </c>
    </row>
    <row r="462" spans="1:11" s="35" customFormat="1" ht="25.5">
      <c r="A462" s="31" t="s">
        <v>117</v>
      </c>
      <c r="B462" s="32" t="s">
        <v>118</v>
      </c>
      <c r="C462" s="33"/>
      <c r="D462" s="33"/>
      <c r="E462" s="33"/>
      <c r="F462" s="33"/>
      <c r="G462" s="33"/>
      <c r="H462" s="33"/>
      <c r="I462" s="34"/>
      <c r="J462" s="34"/>
      <c r="K462" s="34"/>
    </row>
    <row r="463" spans="1:11">
      <c r="A463" s="20" t="s">
        <v>26</v>
      </c>
      <c r="B463" s="21" t="s">
        <v>27</v>
      </c>
      <c r="C463" s="22">
        <v>0</v>
      </c>
      <c r="D463" s="22">
        <v>94445</v>
      </c>
      <c r="E463" s="22">
        <v>0</v>
      </c>
      <c r="F463" s="22">
        <v>94445</v>
      </c>
      <c r="G463" s="22">
        <f t="shared" ref="G463:G475" si="120">F463-C463</f>
        <v>94445</v>
      </c>
      <c r="H463" s="22">
        <f t="shared" ref="H463:H475" si="121">E463-F463</f>
        <v>-94445</v>
      </c>
      <c r="I463" s="23">
        <f t="shared" ref="I463:I475" si="122">IF(ISERROR(F463/C463),0,F463/C463*100-100)</f>
        <v>0</v>
      </c>
      <c r="J463" s="23">
        <f t="shared" ref="J463:J475" si="123">IF(ISERROR(F463/E463),0,F463/E463*100)</f>
        <v>0</v>
      </c>
      <c r="K463" s="23">
        <f t="shared" ref="K463:K475" si="124">IF(ISERROR(F463/D463),0,F463/D463*100)</f>
        <v>100</v>
      </c>
    </row>
    <row r="464" spans="1:11">
      <c r="A464" s="26" t="s">
        <v>28</v>
      </c>
      <c r="B464" s="21" t="s">
        <v>29</v>
      </c>
      <c r="C464" s="22">
        <v>0</v>
      </c>
      <c r="D464" s="22">
        <v>94445</v>
      </c>
      <c r="E464" s="22">
        <v>0</v>
      </c>
      <c r="F464" s="22">
        <v>94445</v>
      </c>
      <c r="G464" s="22">
        <f t="shared" si="120"/>
        <v>94445</v>
      </c>
      <c r="H464" s="22">
        <f t="shared" si="121"/>
        <v>-94445</v>
      </c>
      <c r="I464" s="23">
        <f t="shared" si="122"/>
        <v>0</v>
      </c>
      <c r="J464" s="23">
        <f t="shared" si="123"/>
        <v>0</v>
      </c>
      <c r="K464" s="23">
        <f t="shared" si="124"/>
        <v>100</v>
      </c>
    </row>
    <row r="465" spans="1:11">
      <c r="A465" s="27" t="s">
        <v>30</v>
      </c>
      <c r="B465" s="21" t="s">
        <v>31</v>
      </c>
      <c r="C465" s="22">
        <v>0</v>
      </c>
      <c r="D465" s="22">
        <v>94445</v>
      </c>
      <c r="E465" s="22">
        <v>0</v>
      </c>
      <c r="F465" s="22">
        <v>94445</v>
      </c>
      <c r="G465" s="22">
        <f t="shared" si="120"/>
        <v>94445</v>
      </c>
      <c r="H465" s="22">
        <f t="shared" si="121"/>
        <v>-94445</v>
      </c>
      <c r="I465" s="23">
        <f t="shared" si="122"/>
        <v>0</v>
      </c>
      <c r="J465" s="23">
        <f t="shared" si="123"/>
        <v>0</v>
      </c>
      <c r="K465" s="23">
        <f t="shared" si="124"/>
        <v>100</v>
      </c>
    </row>
    <row r="466" spans="1:11">
      <c r="A466" s="20" t="s">
        <v>32</v>
      </c>
      <c r="B466" s="21" t="s">
        <v>33</v>
      </c>
      <c r="C466" s="22">
        <v>0</v>
      </c>
      <c r="D466" s="22">
        <v>94445</v>
      </c>
      <c r="E466" s="22">
        <v>0</v>
      </c>
      <c r="F466" s="22">
        <v>0</v>
      </c>
      <c r="G466" s="22">
        <f t="shared" si="120"/>
        <v>0</v>
      </c>
      <c r="H466" s="22">
        <f t="shared" si="121"/>
        <v>0</v>
      </c>
      <c r="I466" s="23">
        <f t="shared" si="122"/>
        <v>0</v>
      </c>
      <c r="J466" s="23">
        <f t="shared" si="123"/>
        <v>0</v>
      </c>
      <c r="K466" s="23">
        <f t="shared" si="124"/>
        <v>0</v>
      </c>
    </row>
    <row r="467" spans="1:11">
      <c r="A467" s="26" t="s">
        <v>34</v>
      </c>
      <c r="B467" s="21" t="s">
        <v>35</v>
      </c>
      <c r="C467" s="22">
        <v>0</v>
      </c>
      <c r="D467" s="22">
        <v>92945</v>
      </c>
      <c r="E467" s="22">
        <v>0</v>
      </c>
      <c r="F467" s="22">
        <v>0</v>
      </c>
      <c r="G467" s="22">
        <f t="shared" si="120"/>
        <v>0</v>
      </c>
      <c r="H467" s="22">
        <f t="shared" si="121"/>
        <v>0</v>
      </c>
      <c r="I467" s="23">
        <f t="shared" si="122"/>
        <v>0</v>
      </c>
      <c r="J467" s="23">
        <f t="shared" si="123"/>
        <v>0</v>
      </c>
      <c r="K467" s="23">
        <f t="shared" si="124"/>
        <v>0</v>
      </c>
    </row>
    <row r="468" spans="1:11">
      <c r="A468" s="27" t="s">
        <v>36</v>
      </c>
      <c r="B468" s="21" t="s">
        <v>37</v>
      </c>
      <c r="C468" s="22">
        <v>0</v>
      </c>
      <c r="D468" s="22">
        <v>92945</v>
      </c>
      <c r="E468" s="22">
        <v>0</v>
      </c>
      <c r="F468" s="22">
        <v>0</v>
      </c>
      <c r="G468" s="22">
        <f t="shared" si="120"/>
        <v>0</v>
      </c>
      <c r="H468" s="22">
        <f t="shared" si="121"/>
        <v>0</v>
      </c>
      <c r="I468" s="23">
        <f t="shared" si="122"/>
        <v>0</v>
      </c>
      <c r="J468" s="23">
        <f t="shared" si="123"/>
        <v>0</v>
      </c>
      <c r="K468" s="23">
        <f t="shared" si="124"/>
        <v>0</v>
      </c>
    </row>
    <row r="469" spans="1:11">
      <c r="A469" s="28" t="s">
        <v>38</v>
      </c>
      <c r="B469" s="21" t="s">
        <v>39</v>
      </c>
      <c r="C469" s="22">
        <v>0</v>
      </c>
      <c r="D469" s="22">
        <v>48108</v>
      </c>
      <c r="E469" s="22">
        <v>0</v>
      </c>
      <c r="F469" s="22">
        <v>0</v>
      </c>
      <c r="G469" s="22">
        <f t="shared" si="120"/>
        <v>0</v>
      </c>
      <c r="H469" s="22">
        <f t="shared" si="121"/>
        <v>0</v>
      </c>
      <c r="I469" s="23">
        <f t="shared" si="122"/>
        <v>0</v>
      </c>
      <c r="J469" s="23">
        <f t="shared" si="123"/>
        <v>0</v>
      </c>
      <c r="K469" s="23">
        <f t="shared" si="124"/>
        <v>0</v>
      </c>
    </row>
    <row r="470" spans="1:11">
      <c r="A470" s="28" t="s">
        <v>40</v>
      </c>
      <c r="B470" s="21" t="s">
        <v>41</v>
      </c>
      <c r="C470" s="22">
        <v>0</v>
      </c>
      <c r="D470" s="22">
        <v>44837</v>
      </c>
      <c r="E470" s="22">
        <v>0</v>
      </c>
      <c r="F470" s="22">
        <v>0</v>
      </c>
      <c r="G470" s="22">
        <f t="shared" si="120"/>
        <v>0</v>
      </c>
      <c r="H470" s="22">
        <f t="shared" si="121"/>
        <v>0</v>
      </c>
      <c r="I470" s="23">
        <f t="shared" si="122"/>
        <v>0</v>
      </c>
      <c r="J470" s="23">
        <f t="shared" si="123"/>
        <v>0</v>
      </c>
      <c r="K470" s="23">
        <f t="shared" si="124"/>
        <v>0</v>
      </c>
    </row>
    <row r="471" spans="1:11">
      <c r="A471" s="26" t="s">
        <v>56</v>
      </c>
      <c r="B471" s="21" t="s">
        <v>57</v>
      </c>
      <c r="C471" s="22">
        <v>0</v>
      </c>
      <c r="D471" s="22">
        <v>1500</v>
      </c>
      <c r="E471" s="22">
        <v>0</v>
      </c>
      <c r="F471" s="22">
        <v>0</v>
      </c>
      <c r="G471" s="22">
        <f t="shared" si="120"/>
        <v>0</v>
      </c>
      <c r="H471" s="22">
        <f t="shared" si="121"/>
        <v>0</v>
      </c>
      <c r="I471" s="23">
        <f t="shared" si="122"/>
        <v>0</v>
      </c>
      <c r="J471" s="23">
        <f t="shared" si="123"/>
        <v>0</v>
      </c>
      <c r="K471" s="23">
        <f t="shared" si="124"/>
        <v>0</v>
      </c>
    </row>
    <row r="472" spans="1:11">
      <c r="A472" s="27" t="s">
        <v>58</v>
      </c>
      <c r="B472" s="21" t="s">
        <v>59</v>
      </c>
      <c r="C472" s="22">
        <v>0</v>
      </c>
      <c r="D472" s="22">
        <v>1500</v>
      </c>
      <c r="E472" s="22">
        <v>0</v>
      </c>
      <c r="F472" s="22">
        <v>0</v>
      </c>
      <c r="G472" s="22">
        <f t="shared" si="120"/>
        <v>0</v>
      </c>
      <c r="H472" s="22">
        <f t="shared" si="121"/>
        <v>0</v>
      </c>
      <c r="I472" s="23">
        <f t="shared" si="122"/>
        <v>0</v>
      </c>
      <c r="J472" s="23">
        <f t="shared" si="123"/>
        <v>0</v>
      </c>
      <c r="K472" s="23">
        <f t="shared" si="124"/>
        <v>0</v>
      </c>
    </row>
    <row r="473" spans="1:11">
      <c r="A473" s="20"/>
      <c r="B473" s="21" t="s">
        <v>60</v>
      </c>
      <c r="C473" s="22">
        <v>0</v>
      </c>
      <c r="D473" s="22">
        <v>0</v>
      </c>
      <c r="E473" s="22">
        <v>0</v>
      </c>
      <c r="F473" s="22">
        <v>94445</v>
      </c>
      <c r="G473" s="22">
        <f t="shared" si="120"/>
        <v>94445</v>
      </c>
      <c r="H473" s="22">
        <f t="shared" si="121"/>
        <v>-94445</v>
      </c>
      <c r="I473" s="23">
        <f t="shared" si="122"/>
        <v>0</v>
      </c>
      <c r="J473" s="23">
        <f t="shared" si="123"/>
        <v>0</v>
      </c>
      <c r="K473" s="23">
        <f t="shared" si="124"/>
        <v>0</v>
      </c>
    </row>
    <row r="474" spans="1:11">
      <c r="A474" s="20" t="s">
        <v>61</v>
      </c>
      <c r="B474" s="21" t="s">
        <v>62</v>
      </c>
      <c r="C474" s="22">
        <v>0</v>
      </c>
      <c r="D474" s="22">
        <v>0</v>
      </c>
      <c r="E474" s="22">
        <v>0</v>
      </c>
      <c r="F474" s="22">
        <v>-94445</v>
      </c>
      <c r="G474" s="22">
        <f t="shared" si="120"/>
        <v>-94445</v>
      </c>
      <c r="H474" s="22">
        <f t="shared" si="121"/>
        <v>94445</v>
      </c>
      <c r="I474" s="23">
        <f t="shared" si="122"/>
        <v>0</v>
      </c>
      <c r="J474" s="23">
        <f t="shared" si="123"/>
        <v>0</v>
      </c>
      <c r="K474" s="23">
        <f t="shared" si="124"/>
        <v>0</v>
      </c>
    </row>
    <row r="475" spans="1:11">
      <c r="A475" s="26" t="s">
        <v>63</v>
      </c>
      <c r="B475" s="21" t="s">
        <v>64</v>
      </c>
      <c r="C475" s="22">
        <v>0</v>
      </c>
      <c r="D475" s="22">
        <v>0</v>
      </c>
      <c r="E475" s="22">
        <v>0</v>
      </c>
      <c r="F475" s="22">
        <v>-94445</v>
      </c>
      <c r="G475" s="22">
        <f t="shared" si="120"/>
        <v>-94445</v>
      </c>
      <c r="H475" s="22">
        <f t="shared" si="121"/>
        <v>94445</v>
      </c>
      <c r="I475" s="23">
        <f t="shared" si="122"/>
        <v>0</v>
      </c>
      <c r="J475" s="23">
        <f t="shared" si="123"/>
        <v>0</v>
      </c>
      <c r="K475" s="23">
        <f t="shared" si="124"/>
        <v>0</v>
      </c>
    </row>
    <row r="476" spans="1:11" s="35" customFormat="1">
      <c r="A476" s="31" t="s">
        <v>217</v>
      </c>
      <c r="B476" s="32" t="s">
        <v>218</v>
      </c>
      <c r="C476" s="33"/>
      <c r="D476" s="33"/>
      <c r="E476" s="33"/>
      <c r="F476" s="33"/>
      <c r="G476" s="33"/>
      <c r="H476" s="33"/>
      <c r="I476" s="34"/>
      <c r="J476" s="34"/>
      <c r="K476" s="34"/>
    </row>
    <row r="477" spans="1:11">
      <c r="A477" s="20" t="s">
        <v>26</v>
      </c>
      <c r="B477" s="21" t="s">
        <v>27</v>
      </c>
      <c r="C477" s="22">
        <v>9271462.2400000002</v>
      </c>
      <c r="D477" s="22">
        <v>8593985</v>
      </c>
      <c r="E477" s="22">
        <v>1580485</v>
      </c>
      <c r="F477" s="22">
        <v>8596083.5399999991</v>
      </c>
      <c r="G477" s="22">
        <f t="shared" ref="G477:G502" si="125">F477-C477</f>
        <v>-675378.70000000112</v>
      </c>
      <c r="H477" s="22">
        <f t="shared" ref="H477:H502" si="126">E477-F477</f>
        <v>-7015598.5399999991</v>
      </c>
      <c r="I477" s="23">
        <f t="shared" ref="I477:I502" si="127">IF(ISERROR(F477/C477),0,F477/C477*100-100)</f>
        <v>-7.284489571517696</v>
      </c>
      <c r="J477" s="23">
        <f t="shared" ref="J477:J502" si="128">IF(ISERROR(F477/E477),0,F477/E477*100)</f>
        <v>543.88896699430859</v>
      </c>
      <c r="K477" s="23">
        <f t="shared" ref="K477:K502" si="129">IF(ISERROR(F477/D477),0,F477/D477*100)</f>
        <v>100.02441870680481</v>
      </c>
    </row>
    <row r="478" spans="1:11" ht="25.5">
      <c r="A478" s="26" t="s">
        <v>70</v>
      </c>
      <c r="B478" s="21" t="s">
        <v>71</v>
      </c>
      <c r="C478" s="22">
        <v>172.24</v>
      </c>
      <c r="D478" s="22">
        <v>0</v>
      </c>
      <c r="E478" s="22">
        <v>0</v>
      </c>
      <c r="F478" s="22">
        <v>2098.54</v>
      </c>
      <c r="G478" s="22">
        <f t="shared" si="125"/>
        <v>1926.3</v>
      </c>
      <c r="H478" s="22">
        <f t="shared" si="126"/>
        <v>-2098.54</v>
      </c>
      <c r="I478" s="23">
        <f t="shared" si="127"/>
        <v>1118.3813283790059</v>
      </c>
      <c r="J478" s="23">
        <f t="shared" si="128"/>
        <v>0</v>
      </c>
      <c r="K478" s="23">
        <f t="shared" si="129"/>
        <v>0</v>
      </c>
    </row>
    <row r="479" spans="1:11">
      <c r="A479" s="26" t="s">
        <v>72</v>
      </c>
      <c r="B479" s="21" t="s">
        <v>73</v>
      </c>
      <c r="C479" s="22">
        <v>0</v>
      </c>
      <c r="D479" s="22">
        <v>2000</v>
      </c>
      <c r="E479" s="22">
        <v>0</v>
      </c>
      <c r="F479" s="22">
        <v>2000</v>
      </c>
      <c r="G479" s="22">
        <f t="shared" si="125"/>
        <v>2000</v>
      </c>
      <c r="H479" s="22">
        <f t="shared" si="126"/>
        <v>-2000</v>
      </c>
      <c r="I479" s="23">
        <f t="shared" si="127"/>
        <v>0</v>
      </c>
      <c r="J479" s="23">
        <f t="shared" si="128"/>
        <v>0</v>
      </c>
      <c r="K479" s="23">
        <f t="shared" si="129"/>
        <v>100</v>
      </c>
    </row>
    <row r="480" spans="1:11">
      <c r="A480" s="27" t="s">
        <v>74</v>
      </c>
      <c r="B480" s="21" t="s">
        <v>75</v>
      </c>
      <c r="C480" s="22">
        <v>0</v>
      </c>
      <c r="D480" s="22">
        <v>2000</v>
      </c>
      <c r="E480" s="22">
        <v>0</v>
      </c>
      <c r="F480" s="22">
        <v>2000</v>
      </c>
      <c r="G480" s="22">
        <f t="shared" si="125"/>
        <v>2000</v>
      </c>
      <c r="H480" s="22">
        <f t="shared" si="126"/>
        <v>-2000</v>
      </c>
      <c r="I480" s="23">
        <f t="shared" si="127"/>
        <v>0</v>
      </c>
      <c r="J480" s="23">
        <f t="shared" si="128"/>
        <v>0</v>
      </c>
      <c r="K480" s="23">
        <f t="shared" si="129"/>
        <v>100</v>
      </c>
    </row>
    <row r="481" spans="1:11">
      <c r="A481" s="28" t="s">
        <v>76</v>
      </c>
      <c r="B481" s="21" t="s">
        <v>77</v>
      </c>
      <c r="C481" s="22">
        <v>0</v>
      </c>
      <c r="D481" s="22">
        <v>2000</v>
      </c>
      <c r="E481" s="22">
        <v>0</v>
      </c>
      <c r="F481" s="22">
        <v>2000</v>
      </c>
      <c r="G481" s="22">
        <f t="shared" si="125"/>
        <v>2000</v>
      </c>
      <c r="H481" s="22">
        <f t="shared" si="126"/>
        <v>-2000</v>
      </c>
      <c r="I481" s="23">
        <f t="shared" si="127"/>
        <v>0</v>
      </c>
      <c r="J481" s="23">
        <f t="shared" si="128"/>
        <v>0</v>
      </c>
      <c r="K481" s="23">
        <f t="shared" si="129"/>
        <v>100</v>
      </c>
    </row>
    <row r="482" spans="1:11" ht="25.5">
      <c r="A482" s="29" t="s">
        <v>78</v>
      </c>
      <c r="B482" s="21" t="s">
        <v>79</v>
      </c>
      <c r="C482" s="22">
        <v>0</v>
      </c>
      <c r="D482" s="22">
        <v>2000</v>
      </c>
      <c r="E482" s="22">
        <v>0</v>
      </c>
      <c r="F482" s="22">
        <v>2000</v>
      </c>
      <c r="G482" s="22">
        <f t="shared" si="125"/>
        <v>2000</v>
      </c>
      <c r="H482" s="22">
        <f t="shared" si="126"/>
        <v>-2000</v>
      </c>
      <c r="I482" s="23">
        <f t="shared" si="127"/>
        <v>0</v>
      </c>
      <c r="J482" s="23">
        <f t="shared" si="128"/>
        <v>0</v>
      </c>
      <c r="K482" s="23">
        <f t="shared" si="129"/>
        <v>100</v>
      </c>
    </row>
    <row r="483" spans="1:11" ht="25.5">
      <c r="A483" s="30" t="s">
        <v>80</v>
      </c>
      <c r="B483" s="21" t="s">
        <v>81</v>
      </c>
      <c r="C483" s="22">
        <v>0</v>
      </c>
      <c r="D483" s="22">
        <v>2000</v>
      </c>
      <c r="E483" s="22">
        <v>0</v>
      </c>
      <c r="F483" s="22">
        <v>2000</v>
      </c>
      <c r="G483" s="22">
        <f t="shared" si="125"/>
        <v>2000</v>
      </c>
      <c r="H483" s="22">
        <f t="shared" si="126"/>
        <v>-2000</v>
      </c>
      <c r="I483" s="23">
        <f t="shared" si="127"/>
        <v>0</v>
      </c>
      <c r="J483" s="23">
        <f t="shared" si="128"/>
        <v>0</v>
      </c>
      <c r="K483" s="23">
        <f t="shared" si="129"/>
        <v>100</v>
      </c>
    </row>
    <row r="484" spans="1:11">
      <c r="A484" s="26" t="s">
        <v>28</v>
      </c>
      <c r="B484" s="21" t="s">
        <v>29</v>
      </c>
      <c r="C484" s="22">
        <v>9271290</v>
      </c>
      <c r="D484" s="22">
        <v>8591985</v>
      </c>
      <c r="E484" s="22">
        <v>1580485</v>
      </c>
      <c r="F484" s="22">
        <v>8591985</v>
      </c>
      <c r="G484" s="22">
        <f t="shared" si="125"/>
        <v>-679305</v>
      </c>
      <c r="H484" s="22">
        <f t="shared" si="126"/>
        <v>-7011500</v>
      </c>
      <c r="I484" s="23">
        <f t="shared" si="127"/>
        <v>-7.3269739162511343</v>
      </c>
      <c r="J484" s="23">
        <f t="shared" si="128"/>
        <v>543.62964533038905</v>
      </c>
      <c r="K484" s="23">
        <f t="shared" si="129"/>
        <v>100</v>
      </c>
    </row>
    <row r="485" spans="1:11">
      <c r="A485" s="27" t="s">
        <v>30</v>
      </c>
      <c r="B485" s="21" t="s">
        <v>31</v>
      </c>
      <c r="C485" s="22">
        <v>9271290</v>
      </c>
      <c r="D485" s="22">
        <v>8591985</v>
      </c>
      <c r="E485" s="22">
        <v>1580485</v>
      </c>
      <c r="F485" s="22">
        <v>8591985</v>
      </c>
      <c r="G485" s="22">
        <f t="shared" si="125"/>
        <v>-679305</v>
      </c>
      <c r="H485" s="22">
        <f t="shared" si="126"/>
        <v>-7011500</v>
      </c>
      <c r="I485" s="23">
        <f t="shared" si="127"/>
        <v>-7.3269739162511343</v>
      </c>
      <c r="J485" s="23">
        <f t="shared" si="128"/>
        <v>543.62964533038905</v>
      </c>
      <c r="K485" s="23">
        <f t="shared" si="129"/>
        <v>100</v>
      </c>
    </row>
    <row r="486" spans="1:11">
      <c r="A486" s="20" t="s">
        <v>32</v>
      </c>
      <c r="B486" s="21" t="s">
        <v>33</v>
      </c>
      <c r="C486" s="22">
        <v>2127108.66</v>
      </c>
      <c r="D486" s="22">
        <v>8593985</v>
      </c>
      <c r="E486" s="22">
        <v>1580485</v>
      </c>
      <c r="F486" s="22">
        <v>1892246.15</v>
      </c>
      <c r="G486" s="22">
        <f t="shared" si="125"/>
        <v>-234862.51000000024</v>
      </c>
      <c r="H486" s="22">
        <f t="shared" si="126"/>
        <v>-311761.14999999991</v>
      </c>
      <c r="I486" s="23">
        <f t="shared" si="127"/>
        <v>-11.041396916695362</v>
      </c>
      <c r="J486" s="23">
        <f t="shared" si="128"/>
        <v>119.72566332486548</v>
      </c>
      <c r="K486" s="23">
        <f t="shared" si="129"/>
        <v>22.018262191521163</v>
      </c>
    </row>
    <row r="487" spans="1:11">
      <c r="A487" s="26" t="s">
        <v>34</v>
      </c>
      <c r="B487" s="21" t="s">
        <v>35</v>
      </c>
      <c r="C487" s="22">
        <v>2124958.91</v>
      </c>
      <c r="D487" s="22">
        <v>8591097</v>
      </c>
      <c r="E487" s="22">
        <v>1580485</v>
      </c>
      <c r="F487" s="22">
        <v>1889709.16</v>
      </c>
      <c r="G487" s="22">
        <f t="shared" si="125"/>
        <v>-235249.75000000023</v>
      </c>
      <c r="H487" s="22">
        <f t="shared" si="126"/>
        <v>-309224.15999999992</v>
      </c>
      <c r="I487" s="23">
        <f t="shared" si="127"/>
        <v>-11.070790540603923</v>
      </c>
      <c r="J487" s="23">
        <f t="shared" si="128"/>
        <v>119.56514361098016</v>
      </c>
      <c r="K487" s="23">
        <f t="shared" si="129"/>
        <v>21.996133439070704</v>
      </c>
    </row>
    <row r="488" spans="1:11">
      <c r="A488" s="27" t="s">
        <v>36</v>
      </c>
      <c r="B488" s="21" t="s">
        <v>37</v>
      </c>
      <c r="C488" s="22">
        <v>1801798.92</v>
      </c>
      <c r="D488" s="22">
        <v>8353011</v>
      </c>
      <c r="E488" s="22">
        <v>1545338</v>
      </c>
      <c r="F488" s="22">
        <v>1860536.11</v>
      </c>
      <c r="G488" s="22">
        <f t="shared" si="125"/>
        <v>58737.190000000177</v>
      </c>
      <c r="H488" s="22">
        <f t="shared" si="126"/>
        <v>-315198.1100000001</v>
      </c>
      <c r="I488" s="23">
        <f t="shared" si="127"/>
        <v>3.2599192589148629</v>
      </c>
      <c r="J488" s="23">
        <f t="shared" si="128"/>
        <v>120.39670997542287</v>
      </c>
      <c r="K488" s="23">
        <f t="shared" si="129"/>
        <v>22.273837661652788</v>
      </c>
    </row>
    <row r="489" spans="1:11">
      <c r="A489" s="28" t="s">
        <v>38</v>
      </c>
      <c r="B489" s="21" t="s">
        <v>39</v>
      </c>
      <c r="C489" s="22">
        <v>1551181.74</v>
      </c>
      <c r="D489" s="22">
        <v>7182753</v>
      </c>
      <c r="E489" s="22">
        <v>1228272</v>
      </c>
      <c r="F489" s="22">
        <v>1474044.41</v>
      </c>
      <c r="G489" s="22">
        <f t="shared" si="125"/>
        <v>-77137.330000000075</v>
      </c>
      <c r="H489" s="22">
        <f t="shared" si="126"/>
        <v>-245772.40999999992</v>
      </c>
      <c r="I489" s="23">
        <f t="shared" si="127"/>
        <v>-4.9728106005167376</v>
      </c>
      <c r="J489" s="23">
        <f t="shared" si="128"/>
        <v>120.00960780673987</v>
      </c>
      <c r="K489" s="23">
        <f t="shared" si="129"/>
        <v>20.521997763253168</v>
      </c>
    </row>
    <row r="490" spans="1:11">
      <c r="A490" s="28" t="s">
        <v>40</v>
      </c>
      <c r="B490" s="21" t="s">
        <v>41</v>
      </c>
      <c r="C490" s="22">
        <v>250617.18</v>
      </c>
      <c r="D490" s="22">
        <v>1170258</v>
      </c>
      <c r="E490" s="22">
        <v>317066</v>
      </c>
      <c r="F490" s="22">
        <v>386491.7</v>
      </c>
      <c r="G490" s="22">
        <f t="shared" si="125"/>
        <v>135874.52000000002</v>
      </c>
      <c r="H490" s="22">
        <f t="shared" si="126"/>
        <v>-69425.700000000012</v>
      </c>
      <c r="I490" s="23">
        <f t="shared" si="127"/>
        <v>54.215963965439244</v>
      </c>
      <c r="J490" s="23">
        <f t="shared" si="128"/>
        <v>121.89629288539294</v>
      </c>
      <c r="K490" s="23">
        <f t="shared" si="129"/>
        <v>33.02619593286267</v>
      </c>
    </row>
    <row r="491" spans="1:11">
      <c r="A491" s="29" t="s">
        <v>82</v>
      </c>
      <c r="B491" s="21" t="s">
        <v>83</v>
      </c>
      <c r="C491" s="22">
        <v>0</v>
      </c>
      <c r="D491" s="22">
        <v>0</v>
      </c>
      <c r="E491" s="22">
        <v>0</v>
      </c>
      <c r="F491" s="22">
        <v>159.41999999999999</v>
      </c>
      <c r="G491" s="22">
        <f t="shared" si="125"/>
        <v>159.41999999999999</v>
      </c>
      <c r="H491" s="22">
        <f t="shared" si="126"/>
        <v>-159.41999999999999</v>
      </c>
      <c r="I491" s="23">
        <f t="shared" si="127"/>
        <v>0</v>
      </c>
      <c r="J491" s="23">
        <f t="shared" si="128"/>
        <v>0</v>
      </c>
      <c r="K491" s="23">
        <f t="shared" si="129"/>
        <v>0</v>
      </c>
    </row>
    <row r="492" spans="1:11" ht="25.5">
      <c r="A492" s="27" t="s">
        <v>84</v>
      </c>
      <c r="B492" s="21" t="s">
        <v>85</v>
      </c>
      <c r="C492" s="22">
        <v>323159.99</v>
      </c>
      <c r="D492" s="22">
        <v>232902</v>
      </c>
      <c r="E492" s="22">
        <v>33851</v>
      </c>
      <c r="F492" s="22">
        <v>29173.05</v>
      </c>
      <c r="G492" s="22">
        <f t="shared" si="125"/>
        <v>-293986.94</v>
      </c>
      <c r="H492" s="22">
        <f t="shared" si="126"/>
        <v>4677.9500000000007</v>
      </c>
      <c r="I492" s="23">
        <f t="shared" si="127"/>
        <v>-90.972567488939461</v>
      </c>
      <c r="J492" s="23">
        <f t="shared" si="128"/>
        <v>86.180762754423796</v>
      </c>
      <c r="K492" s="23">
        <f t="shared" si="129"/>
        <v>12.525890717984389</v>
      </c>
    </row>
    <row r="493" spans="1:11">
      <c r="A493" s="28" t="s">
        <v>86</v>
      </c>
      <c r="B493" s="21" t="s">
        <v>87</v>
      </c>
      <c r="C493" s="22">
        <v>323159.99</v>
      </c>
      <c r="D493" s="22">
        <v>232902</v>
      </c>
      <c r="E493" s="22">
        <v>33851</v>
      </c>
      <c r="F493" s="22">
        <v>29173.05</v>
      </c>
      <c r="G493" s="22">
        <f t="shared" si="125"/>
        <v>-293986.94</v>
      </c>
      <c r="H493" s="22">
        <f t="shared" si="126"/>
        <v>4677.9500000000007</v>
      </c>
      <c r="I493" s="23">
        <f t="shared" si="127"/>
        <v>-90.972567488939461</v>
      </c>
      <c r="J493" s="23">
        <f t="shared" si="128"/>
        <v>86.180762754423796</v>
      </c>
      <c r="K493" s="23">
        <f t="shared" si="129"/>
        <v>12.525890717984389</v>
      </c>
    </row>
    <row r="494" spans="1:11" ht="25.5">
      <c r="A494" s="27" t="s">
        <v>48</v>
      </c>
      <c r="B494" s="21" t="s">
        <v>49</v>
      </c>
      <c r="C494" s="22">
        <v>0</v>
      </c>
      <c r="D494" s="22">
        <v>5184</v>
      </c>
      <c r="E494" s="22">
        <v>1296</v>
      </c>
      <c r="F494" s="22">
        <v>0</v>
      </c>
      <c r="G494" s="22">
        <f t="shared" si="125"/>
        <v>0</v>
      </c>
      <c r="H494" s="22">
        <f t="shared" si="126"/>
        <v>1296</v>
      </c>
      <c r="I494" s="23">
        <f t="shared" si="127"/>
        <v>0</v>
      </c>
      <c r="J494" s="23">
        <f t="shared" si="128"/>
        <v>0</v>
      </c>
      <c r="K494" s="23">
        <f t="shared" si="129"/>
        <v>0</v>
      </c>
    </row>
    <row r="495" spans="1:11">
      <c r="A495" s="28" t="s">
        <v>50</v>
      </c>
      <c r="B495" s="21" t="s">
        <v>51</v>
      </c>
      <c r="C495" s="22">
        <v>0</v>
      </c>
      <c r="D495" s="22">
        <v>5184</v>
      </c>
      <c r="E495" s="22">
        <v>1296</v>
      </c>
      <c r="F495" s="22">
        <v>0</v>
      </c>
      <c r="G495" s="22">
        <f t="shared" si="125"/>
        <v>0</v>
      </c>
      <c r="H495" s="22">
        <f t="shared" si="126"/>
        <v>1296</v>
      </c>
      <c r="I495" s="23">
        <f t="shared" si="127"/>
        <v>0</v>
      </c>
      <c r="J495" s="23">
        <f t="shared" si="128"/>
        <v>0</v>
      </c>
      <c r="K495" s="23">
        <f t="shared" si="129"/>
        <v>0</v>
      </c>
    </row>
    <row r="496" spans="1:11" ht="25.5">
      <c r="A496" s="29" t="s">
        <v>88</v>
      </c>
      <c r="B496" s="21" t="s">
        <v>89</v>
      </c>
      <c r="C496" s="22">
        <v>0</v>
      </c>
      <c r="D496" s="22">
        <v>5184</v>
      </c>
      <c r="E496" s="22">
        <v>1296</v>
      </c>
      <c r="F496" s="22">
        <v>0</v>
      </c>
      <c r="G496" s="22">
        <f t="shared" si="125"/>
        <v>0</v>
      </c>
      <c r="H496" s="22">
        <f t="shared" si="126"/>
        <v>1296</v>
      </c>
      <c r="I496" s="23">
        <f t="shared" si="127"/>
        <v>0</v>
      </c>
      <c r="J496" s="23">
        <f t="shared" si="128"/>
        <v>0</v>
      </c>
      <c r="K496" s="23">
        <f t="shared" si="129"/>
        <v>0</v>
      </c>
    </row>
    <row r="497" spans="1:11">
      <c r="A497" s="26" t="s">
        <v>56</v>
      </c>
      <c r="B497" s="21" t="s">
        <v>57</v>
      </c>
      <c r="C497" s="22">
        <v>2149.75</v>
      </c>
      <c r="D497" s="22">
        <v>2888</v>
      </c>
      <c r="E497" s="22">
        <v>0</v>
      </c>
      <c r="F497" s="22">
        <v>2536.9899999999998</v>
      </c>
      <c r="G497" s="22">
        <f t="shared" si="125"/>
        <v>387.23999999999978</v>
      </c>
      <c r="H497" s="22">
        <f t="shared" si="126"/>
        <v>-2536.9899999999998</v>
      </c>
      <c r="I497" s="23">
        <f t="shared" si="127"/>
        <v>18.013257355506454</v>
      </c>
      <c r="J497" s="23">
        <f t="shared" si="128"/>
        <v>0</v>
      </c>
      <c r="K497" s="23">
        <f t="shared" si="129"/>
        <v>87.845914127423825</v>
      </c>
    </row>
    <row r="498" spans="1:11">
      <c r="A498" s="27" t="s">
        <v>58</v>
      </c>
      <c r="B498" s="21" t="s">
        <v>59</v>
      </c>
      <c r="C498" s="22">
        <v>2149.75</v>
      </c>
      <c r="D498" s="22">
        <v>2888</v>
      </c>
      <c r="E498" s="22">
        <v>0</v>
      </c>
      <c r="F498" s="22">
        <v>2536.9899999999998</v>
      </c>
      <c r="G498" s="22">
        <f t="shared" si="125"/>
        <v>387.23999999999978</v>
      </c>
      <c r="H498" s="22">
        <f t="shared" si="126"/>
        <v>-2536.9899999999998</v>
      </c>
      <c r="I498" s="23">
        <f t="shared" si="127"/>
        <v>18.013257355506454</v>
      </c>
      <c r="J498" s="23">
        <f t="shared" si="128"/>
        <v>0</v>
      </c>
      <c r="K498" s="23">
        <f t="shared" si="129"/>
        <v>87.845914127423825</v>
      </c>
    </row>
    <row r="499" spans="1:11">
      <c r="A499" s="20"/>
      <c r="B499" s="21" t="s">
        <v>60</v>
      </c>
      <c r="C499" s="22">
        <v>7144353.5800000001</v>
      </c>
      <c r="D499" s="22">
        <v>0</v>
      </c>
      <c r="E499" s="22">
        <v>0</v>
      </c>
      <c r="F499" s="22">
        <v>6703837.3899999997</v>
      </c>
      <c r="G499" s="22">
        <f t="shared" si="125"/>
        <v>-440516.19000000041</v>
      </c>
      <c r="H499" s="22">
        <f t="shared" si="126"/>
        <v>-6703837.3899999997</v>
      </c>
      <c r="I499" s="23">
        <f t="shared" si="127"/>
        <v>-6.1659348892415835</v>
      </c>
      <c r="J499" s="23">
        <f t="shared" si="128"/>
        <v>0</v>
      </c>
      <c r="K499" s="23">
        <f t="shared" si="129"/>
        <v>0</v>
      </c>
    </row>
    <row r="500" spans="1:11">
      <c r="A500" s="20" t="s">
        <v>61</v>
      </c>
      <c r="B500" s="21" t="s">
        <v>62</v>
      </c>
      <c r="C500" s="22">
        <v>-7144353.5800000001</v>
      </c>
      <c r="D500" s="22">
        <v>0</v>
      </c>
      <c r="E500" s="22">
        <v>0</v>
      </c>
      <c r="F500" s="22">
        <v>-6703837.3899999997</v>
      </c>
      <c r="G500" s="22">
        <f t="shared" si="125"/>
        <v>440516.19000000041</v>
      </c>
      <c r="H500" s="22">
        <f t="shared" si="126"/>
        <v>6703837.3899999997</v>
      </c>
      <c r="I500" s="23">
        <f t="shared" si="127"/>
        <v>-6.1659348892415835</v>
      </c>
      <c r="J500" s="23">
        <f t="shared" si="128"/>
        <v>0</v>
      </c>
      <c r="K500" s="23">
        <f t="shared" si="129"/>
        <v>0</v>
      </c>
    </row>
    <row r="501" spans="1:11">
      <c r="A501" s="26" t="s">
        <v>63</v>
      </c>
      <c r="B501" s="21" t="s">
        <v>64</v>
      </c>
      <c r="C501" s="22">
        <v>-7144353.5800000001</v>
      </c>
      <c r="D501" s="22">
        <v>0</v>
      </c>
      <c r="E501" s="22">
        <v>0</v>
      </c>
      <c r="F501" s="22">
        <v>-6703837.3899999997</v>
      </c>
      <c r="G501" s="22">
        <f t="shared" si="125"/>
        <v>440516.19000000041</v>
      </c>
      <c r="H501" s="22">
        <f t="shared" si="126"/>
        <v>6703837.3899999997</v>
      </c>
      <c r="I501" s="23">
        <f t="shared" si="127"/>
        <v>-6.1659348892415835</v>
      </c>
      <c r="J501" s="23">
        <f t="shared" si="128"/>
        <v>0</v>
      </c>
      <c r="K501" s="23">
        <f t="shared" si="129"/>
        <v>0</v>
      </c>
    </row>
    <row r="502" spans="1:11" ht="25.5">
      <c r="A502" s="27" t="s">
        <v>90</v>
      </c>
      <c r="B502" s="21" t="s">
        <v>91</v>
      </c>
      <c r="C502" s="22">
        <v>-497101</v>
      </c>
      <c r="D502" s="22">
        <v>0</v>
      </c>
      <c r="E502" s="22">
        <v>0</v>
      </c>
      <c r="F502" s="22">
        <v>0</v>
      </c>
      <c r="G502" s="22">
        <f t="shared" si="125"/>
        <v>497101</v>
      </c>
      <c r="H502" s="22">
        <f t="shared" si="126"/>
        <v>0</v>
      </c>
      <c r="I502" s="23">
        <f t="shared" si="127"/>
        <v>-100</v>
      </c>
      <c r="J502" s="23">
        <f t="shared" si="128"/>
        <v>0</v>
      </c>
      <c r="K502" s="23">
        <f t="shared" si="129"/>
        <v>0</v>
      </c>
    </row>
    <row r="503" spans="1:11" s="35" customFormat="1">
      <c r="A503" s="31" t="s">
        <v>119</v>
      </c>
      <c r="B503" s="32" t="s">
        <v>120</v>
      </c>
      <c r="C503" s="33"/>
      <c r="D503" s="33"/>
      <c r="E503" s="33"/>
      <c r="F503" s="33"/>
      <c r="G503" s="33"/>
      <c r="H503" s="33"/>
      <c r="I503" s="34"/>
      <c r="J503" s="34"/>
      <c r="K503" s="34"/>
    </row>
    <row r="504" spans="1:11">
      <c r="A504" s="20" t="s">
        <v>26</v>
      </c>
      <c r="B504" s="21" t="s">
        <v>27</v>
      </c>
      <c r="C504" s="22">
        <v>0</v>
      </c>
      <c r="D504" s="22">
        <v>305492</v>
      </c>
      <c r="E504" s="22">
        <v>0</v>
      </c>
      <c r="F504" s="22">
        <v>305492</v>
      </c>
      <c r="G504" s="22">
        <f t="shared" ref="G504:G513" si="130">F504-C504</f>
        <v>305492</v>
      </c>
      <c r="H504" s="22">
        <f t="shared" ref="H504:H513" si="131">E504-F504</f>
        <v>-305492</v>
      </c>
      <c r="I504" s="23">
        <f t="shared" ref="I504:I513" si="132">IF(ISERROR(F504/C504),0,F504/C504*100-100)</f>
        <v>0</v>
      </c>
      <c r="J504" s="23">
        <f t="shared" ref="J504:J513" si="133">IF(ISERROR(F504/E504),0,F504/E504*100)</f>
        <v>0</v>
      </c>
      <c r="K504" s="23">
        <f t="shared" ref="K504:K513" si="134">IF(ISERROR(F504/D504),0,F504/D504*100)</f>
        <v>100</v>
      </c>
    </row>
    <row r="505" spans="1:11">
      <c r="A505" s="26" t="s">
        <v>28</v>
      </c>
      <c r="B505" s="21" t="s">
        <v>29</v>
      </c>
      <c r="C505" s="22">
        <v>0</v>
      </c>
      <c r="D505" s="22">
        <v>305492</v>
      </c>
      <c r="E505" s="22">
        <v>0</v>
      </c>
      <c r="F505" s="22">
        <v>305492</v>
      </c>
      <c r="G505" s="22">
        <f t="shared" si="130"/>
        <v>305492</v>
      </c>
      <c r="H505" s="22">
        <f t="shared" si="131"/>
        <v>-305492</v>
      </c>
      <c r="I505" s="23">
        <f t="shared" si="132"/>
        <v>0</v>
      </c>
      <c r="J505" s="23">
        <f t="shared" si="133"/>
        <v>0</v>
      </c>
      <c r="K505" s="23">
        <f t="shared" si="134"/>
        <v>100</v>
      </c>
    </row>
    <row r="506" spans="1:11">
      <c r="A506" s="27" t="s">
        <v>30</v>
      </c>
      <c r="B506" s="21" t="s">
        <v>31</v>
      </c>
      <c r="C506" s="22">
        <v>0</v>
      </c>
      <c r="D506" s="22">
        <v>305492</v>
      </c>
      <c r="E506" s="22">
        <v>0</v>
      </c>
      <c r="F506" s="22">
        <v>305492</v>
      </c>
      <c r="G506" s="22">
        <f t="shared" si="130"/>
        <v>305492</v>
      </c>
      <c r="H506" s="22">
        <f t="shared" si="131"/>
        <v>-305492</v>
      </c>
      <c r="I506" s="23">
        <f t="shared" si="132"/>
        <v>0</v>
      </c>
      <c r="J506" s="23">
        <f t="shared" si="133"/>
        <v>0</v>
      </c>
      <c r="K506" s="23">
        <f t="shared" si="134"/>
        <v>100</v>
      </c>
    </row>
    <row r="507" spans="1:11">
      <c r="A507" s="20" t="s">
        <v>32</v>
      </c>
      <c r="B507" s="21" t="s">
        <v>33</v>
      </c>
      <c r="C507" s="22">
        <v>0</v>
      </c>
      <c r="D507" s="22">
        <v>305492</v>
      </c>
      <c r="E507" s="22">
        <v>0</v>
      </c>
      <c r="F507" s="22">
        <v>305490.43</v>
      </c>
      <c r="G507" s="22">
        <f t="shared" si="130"/>
        <v>305490.43</v>
      </c>
      <c r="H507" s="22">
        <f t="shared" si="131"/>
        <v>-305490.43</v>
      </c>
      <c r="I507" s="23">
        <f t="shared" si="132"/>
        <v>0</v>
      </c>
      <c r="J507" s="23">
        <f t="shared" si="133"/>
        <v>0</v>
      </c>
      <c r="K507" s="23">
        <f t="shared" si="134"/>
        <v>99.999486074921762</v>
      </c>
    </row>
    <row r="508" spans="1:11">
      <c r="A508" s="26" t="s">
        <v>34</v>
      </c>
      <c r="B508" s="21" t="s">
        <v>35</v>
      </c>
      <c r="C508" s="22">
        <v>0</v>
      </c>
      <c r="D508" s="22">
        <v>305492</v>
      </c>
      <c r="E508" s="22">
        <v>0</v>
      </c>
      <c r="F508" s="22">
        <v>305490.43</v>
      </c>
      <c r="G508" s="22">
        <f t="shared" si="130"/>
        <v>305490.43</v>
      </c>
      <c r="H508" s="22">
        <f t="shared" si="131"/>
        <v>-305490.43</v>
      </c>
      <c r="I508" s="23">
        <f t="shared" si="132"/>
        <v>0</v>
      </c>
      <c r="J508" s="23">
        <f t="shared" si="133"/>
        <v>0</v>
      </c>
      <c r="K508" s="23">
        <f t="shared" si="134"/>
        <v>99.999486074921762</v>
      </c>
    </row>
    <row r="509" spans="1:11">
      <c r="A509" s="27" t="s">
        <v>42</v>
      </c>
      <c r="B509" s="21" t="s">
        <v>43</v>
      </c>
      <c r="C509" s="22">
        <v>0</v>
      </c>
      <c r="D509" s="22">
        <v>305492</v>
      </c>
      <c r="E509" s="22">
        <v>0</v>
      </c>
      <c r="F509" s="22">
        <v>305490.43</v>
      </c>
      <c r="G509" s="22">
        <f t="shared" si="130"/>
        <v>305490.43</v>
      </c>
      <c r="H509" s="22">
        <f t="shared" si="131"/>
        <v>-305490.43</v>
      </c>
      <c r="I509" s="23">
        <f t="shared" si="132"/>
        <v>0</v>
      </c>
      <c r="J509" s="23">
        <f t="shared" si="133"/>
        <v>0</v>
      </c>
      <c r="K509" s="23">
        <f t="shared" si="134"/>
        <v>99.999486074921762</v>
      </c>
    </row>
    <row r="510" spans="1:11">
      <c r="A510" s="28" t="s">
        <v>44</v>
      </c>
      <c r="B510" s="21" t="s">
        <v>45</v>
      </c>
      <c r="C510" s="22">
        <v>0</v>
      </c>
      <c r="D510" s="22">
        <v>305492</v>
      </c>
      <c r="E510" s="22">
        <v>0</v>
      </c>
      <c r="F510" s="22">
        <v>305490.43</v>
      </c>
      <c r="G510" s="22">
        <f t="shared" si="130"/>
        <v>305490.43</v>
      </c>
      <c r="H510" s="22">
        <f t="shared" si="131"/>
        <v>-305490.43</v>
      </c>
      <c r="I510" s="23">
        <f t="shared" si="132"/>
        <v>0</v>
      </c>
      <c r="J510" s="23">
        <f t="shared" si="133"/>
        <v>0</v>
      </c>
      <c r="K510" s="23">
        <f t="shared" si="134"/>
        <v>99.999486074921762</v>
      </c>
    </row>
    <row r="511" spans="1:11">
      <c r="A511" s="20"/>
      <c r="B511" s="21" t="s">
        <v>60</v>
      </c>
      <c r="C511" s="22">
        <v>0</v>
      </c>
      <c r="D511" s="22">
        <v>0</v>
      </c>
      <c r="E511" s="22">
        <v>0</v>
      </c>
      <c r="F511" s="22">
        <v>1.57</v>
      </c>
      <c r="G511" s="22">
        <f t="shared" si="130"/>
        <v>1.57</v>
      </c>
      <c r="H511" s="22">
        <f t="shared" si="131"/>
        <v>-1.57</v>
      </c>
      <c r="I511" s="23">
        <f t="shared" si="132"/>
        <v>0</v>
      </c>
      <c r="J511" s="23">
        <f t="shared" si="133"/>
        <v>0</v>
      </c>
      <c r="K511" s="23">
        <f t="shared" si="134"/>
        <v>0</v>
      </c>
    </row>
    <row r="512" spans="1:11">
      <c r="A512" s="20" t="s">
        <v>61</v>
      </c>
      <c r="B512" s="21" t="s">
        <v>62</v>
      </c>
      <c r="C512" s="22">
        <v>0</v>
      </c>
      <c r="D512" s="22">
        <v>0</v>
      </c>
      <c r="E512" s="22">
        <v>0</v>
      </c>
      <c r="F512" s="22">
        <v>-1.57</v>
      </c>
      <c r="G512" s="22">
        <f t="shared" si="130"/>
        <v>-1.57</v>
      </c>
      <c r="H512" s="22">
        <f t="shared" si="131"/>
        <v>1.57</v>
      </c>
      <c r="I512" s="23">
        <f t="shared" si="132"/>
        <v>0</v>
      </c>
      <c r="J512" s="23">
        <f t="shared" si="133"/>
        <v>0</v>
      </c>
      <c r="K512" s="23">
        <f t="shared" si="134"/>
        <v>0</v>
      </c>
    </row>
    <row r="513" spans="1:11">
      <c r="A513" s="26" t="s">
        <v>63</v>
      </c>
      <c r="B513" s="21" t="s">
        <v>64</v>
      </c>
      <c r="C513" s="22">
        <v>0</v>
      </c>
      <c r="D513" s="22">
        <v>0</v>
      </c>
      <c r="E513" s="22">
        <v>0</v>
      </c>
      <c r="F513" s="22">
        <v>-1.57</v>
      </c>
      <c r="G513" s="22">
        <f t="shared" si="130"/>
        <v>-1.57</v>
      </c>
      <c r="H513" s="22">
        <f t="shared" si="131"/>
        <v>1.57</v>
      </c>
      <c r="I513" s="23">
        <f t="shared" si="132"/>
        <v>0</v>
      </c>
      <c r="J513" s="23">
        <f t="shared" si="133"/>
        <v>0</v>
      </c>
      <c r="K513" s="23">
        <f t="shared" si="134"/>
        <v>0</v>
      </c>
    </row>
    <row r="514" spans="1:11">
      <c r="A514" s="20"/>
      <c r="B514" s="21"/>
      <c r="C514" s="22"/>
      <c r="D514" s="22"/>
      <c r="E514" s="22"/>
      <c r="F514" s="22"/>
      <c r="G514" s="22"/>
      <c r="H514" s="22"/>
      <c r="I514" s="23"/>
      <c r="J514" s="23"/>
      <c r="K514" s="23"/>
    </row>
    <row r="515" spans="1:11" s="35" customFormat="1" ht="38.25">
      <c r="A515" s="31"/>
      <c r="B515" s="32" t="s">
        <v>121</v>
      </c>
      <c r="C515" s="33"/>
      <c r="D515" s="33"/>
      <c r="E515" s="33"/>
      <c r="F515" s="33"/>
      <c r="G515" s="33"/>
      <c r="H515" s="33"/>
      <c r="I515" s="34"/>
      <c r="J515" s="34"/>
      <c r="K515" s="34"/>
    </row>
    <row r="516" spans="1:11">
      <c r="A516" s="20" t="s">
        <v>26</v>
      </c>
      <c r="B516" s="21" t="s">
        <v>27</v>
      </c>
      <c r="C516" s="22">
        <v>731934751.12</v>
      </c>
      <c r="D516" s="22">
        <v>644632236</v>
      </c>
      <c r="E516" s="22">
        <v>125123641</v>
      </c>
      <c r="F516" s="22">
        <v>643305123.83000004</v>
      </c>
      <c r="G516" s="22">
        <f t="shared" ref="G516:G556" si="135">F516-C516</f>
        <v>-88629627.289999962</v>
      </c>
      <c r="H516" s="22">
        <f t="shared" ref="H516:H556" si="136">E516-F516</f>
        <v>-518181482.83000004</v>
      </c>
      <c r="I516" s="23">
        <f t="shared" ref="I516:I556" si="137">IF(ISERROR(F516/C516),0,F516/C516*100-100)</f>
        <v>-12.108951946109912</v>
      </c>
      <c r="J516" s="23">
        <f t="shared" ref="J516:J556" si="138">IF(ISERROR(F516/E516),0,F516/E516*100)</f>
        <v>514.13555319254181</v>
      </c>
      <c r="K516" s="23">
        <f t="shared" ref="K516:K556" si="139">IF(ISERROR(F516/D516),0,F516/D516*100)</f>
        <v>99.794128792218828</v>
      </c>
    </row>
    <row r="517" spans="1:11" ht="25.5">
      <c r="A517" s="26" t="s">
        <v>70</v>
      </c>
      <c r="B517" s="21" t="s">
        <v>71</v>
      </c>
      <c r="C517" s="22">
        <v>0</v>
      </c>
      <c r="D517" s="22">
        <v>0</v>
      </c>
      <c r="E517" s="22">
        <v>0</v>
      </c>
      <c r="F517" s="22">
        <v>1255.0999999999999</v>
      </c>
      <c r="G517" s="22">
        <f t="shared" si="135"/>
        <v>1255.0999999999999</v>
      </c>
      <c r="H517" s="22">
        <f t="shared" si="136"/>
        <v>-1255.0999999999999</v>
      </c>
      <c r="I517" s="23">
        <f t="shared" si="137"/>
        <v>0</v>
      </c>
      <c r="J517" s="23">
        <f t="shared" si="138"/>
        <v>0</v>
      </c>
      <c r="K517" s="23">
        <f t="shared" si="139"/>
        <v>0</v>
      </c>
    </row>
    <row r="518" spans="1:11">
      <c r="A518" s="26" t="s">
        <v>98</v>
      </c>
      <c r="B518" s="21" t="s">
        <v>99</v>
      </c>
      <c r="C518" s="22">
        <v>28080.87</v>
      </c>
      <c r="D518" s="22">
        <v>0</v>
      </c>
      <c r="E518" s="22">
        <v>0</v>
      </c>
      <c r="F518" s="22">
        <v>38213.730000000003</v>
      </c>
      <c r="G518" s="22">
        <f t="shared" si="135"/>
        <v>10132.860000000004</v>
      </c>
      <c r="H518" s="22">
        <f t="shared" si="136"/>
        <v>-38213.730000000003</v>
      </c>
      <c r="I518" s="23">
        <f t="shared" si="137"/>
        <v>36.084565755975518</v>
      </c>
      <c r="J518" s="23">
        <f t="shared" si="138"/>
        <v>0</v>
      </c>
      <c r="K518" s="23">
        <f t="shared" si="139"/>
        <v>0</v>
      </c>
    </row>
    <row r="519" spans="1:11">
      <c r="A519" s="26" t="s">
        <v>72</v>
      </c>
      <c r="B519" s="21" t="s">
        <v>73</v>
      </c>
      <c r="C519" s="22">
        <v>267226.25</v>
      </c>
      <c r="D519" s="22">
        <v>1661083</v>
      </c>
      <c r="E519" s="22">
        <v>1544923</v>
      </c>
      <c r="F519" s="22">
        <v>294502</v>
      </c>
      <c r="G519" s="22">
        <f t="shared" si="135"/>
        <v>27275.75</v>
      </c>
      <c r="H519" s="22">
        <f t="shared" si="136"/>
        <v>1250421</v>
      </c>
      <c r="I519" s="23">
        <f t="shared" si="137"/>
        <v>10.206987524616309</v>
      </c>
      <c r="J519" s="23">
        <f t="shared" si="138"/>
        <v>19.062568166827731</v>
      </c>
      <c r="K519" s="23">
        <f t="shared" si="139"/>
        <v>17.729517429291615</v>
      </c>
    </row>
    <row r="520" spans="1:11">
      <c r="A520" s="27" t="s">
        <v>74</v>
      </c>
      <c r="B520" s="21" t="s">
        <v>75</v>
      </c>
      <c r="C520" s="22">
        <v>81204</v>
      </c>
      <c r="D520" s="22">
        <v>157355</v>
      </c>
      <c r="E520" s="22">
        <v>41195</v>
      </c>
      <c r="F520" s="22">
        <v>100030</v>
      </c>
      <c r="G520" s="22">
        <f t="shared" si="135"/>
        <v>18826</v>
      </c>
      <c r="H520" s="22">
        <f t="shared" si="136"/>
        <v>-58835</v>
      </c>
      <c r="I520" s="23">
        <f t="shared" si="137"/>
        <v>23.183587015417956</v>
      </c>
      <c r="J520" s="23">
        <f t="shared" si="138"/>
        <v>242.82073067119799</v>
      </c>
      <c r="K520" s="23">
        <f t="shared" si="139"/>
        <v>63.569635537478952</v>
      </c>
    </row>
    <row r="521" spans="1:11">
      <c r="A521" s="28" t="s">
        <v>76</v>
      </c>
      <c r="B521" s="21" t="s">
        <v>77</v>
      </c>
      <c r="C521" s="22">
        <v>81204</v>
      </c>
      <c r="D521" s="22">
        <v>157355</v>
      </c>
      <c r="E521" s="22">
        <v>41195</v>
      </c>
      <c r="F521" s="22">
        <v>100030</v>
      </c>
      <c r="G521" s="22">
        <f t="shared" si="135"/>
        <v>18826</v>
      </c>
      <c r="H521" s="22">
        <f t="shared" si="136"/>
        <v>-58835</v>
      </c>
      <c r="I521" s="23">
        <f t="shared" si="137"/>
        <v>23.183587015417956</v>
      </c>
      <c r="J521" s="23">
        <f t="shared" si="138"/>
        <v>242.82073067119799</v>
      </c>
      <c r="K521" s="23">
        <f t="shared" si="139"/>
        <v>63.569635537478952</v>
      </c>
    </row>
    <row r="522" spans="1:11" ht="25.5">
      <c r="A522" s="29" t="s">
        <v>78</v>
      </c>
      <c r="B522" s="21" t="s">
        <v>79</v>
      </c>
      <c r="C522" s="22">
        <v>81204</v>
      </c>
      <c r="D522" s="22">
        <v>157355</v>
      </c>
      <c r="E522" s="22">
        <v>41195</v>
      </c>
      <c r="F522" s="22">
        <v>100030</v>
      </c>
      <c r="G522" s="22">
        <f t="shared" si="135"/>
        <v>18826</v>
      </c>
      <c r="H522" s="22">
        <f t="shared" si="136"/>
        <v>-58835</v>
      </c>
      <c r="I522" s="23">
        <f t="shared" si="137"/>
        <v>23.183587015417956</v>
      </c>
      <c r="J522" s="23">
        <f t="shared" si="138"/>
        <v>242.82073067119799</v>
      </c>
      <c r="K522" s="23">
        <f t="shared" si="139"/>
        <v>63.569635537478952</v>
      </c>
    </row>
    <row r="523" spans="1:11" ht="25.5">
      <c r="A523" s="30" t="s">
        <v>80</v>
      </c>
      <c r="B523" s="21" t="s">
        <v>81</v>
      </c>
      <c r="C523" s="22">
        <v>0</v>
      </c>
      <c r="D523" s="22">
        <v>34355</v>
      </c>
      <c r="E523" s="22">
        <v>0</v>
      </c>
      <c r="F523" s="22">
        <v>0</v>
      </c>
      <c r="G523" s="22">
        <f t="shared" si="135"/>
        <v>0</v>
      </c>
      <c r="H523" s="22">
        <f t="shared" si="136"/>
        <v>0</v>
      </c>
      <c r="I523" s="23">
        <f t="shared" si="137"/>
        <v>0</v>
      </c>
      <c r="J523" s="23">
        <f t="shared" si="138"/>
        <v>0</v>
      </c>
      <c r="K523" s="23">
        <f t="shared" si="139"/>
        <v>0</v>
      </c>
    </row>
    <row r="524" spans="1:11" ht="25.5">
      <c r="A524" s="30" t="s">
        <v>100</v>
      </c>
      <c r="B524" s="21" t="s">
        <v>101</v>
      </c>
      <c r="C524" s="22">
        <v>81204</v>
      </c>
      <c r="D524" s="22">
        <v>123000</v>
      </c>
      <c r="E524" s="22">
        <v>41195</v>
      </c>
      <c r="F524" s="22">
        <v>100030</v>
      </c>
      <c r="G524" s="22">
        <f t="shared" si="135"/>
        <v>18826</v>
      </c>
      <c r="H524" s="22">
        <f t="shared" si="136"/>
        <v>-58835</v>
      </c>
      <c r="I524" s="23">
        <f t="shared" si="137"/>
        <v>23.183587015417956</v>
      </c>
      <c r="J524" s="23">
        <f t="shared" si="138"/>
        <v>242.82073067119799</v>
      </c>
      <c r="K524" s="23">
        <f t="shared" si="139"/>
        <v>81.325203252032523</v>
      </c>
    </row>
    <row r="525" spans="1:11" ht="25.5">
      <c r="A525" s="27" t="s">
        <v>108</v>
      </c>
      <c r="B525" s="21" t="s">
        <v>109</v>
      </c>
      <c r="C525" s="22">
        <v>186022.25</v>
      </c>
      <c r="D525" s="22">
        <v>1503728</v>
      </c>
      <c r="E525" s="22">
        <v>1503728</v>
      </c>
      <c r="F525" s="22">
        <v>194472</v>
      </c>
      <c r="G525" s="22">
        <f t="shared" si="135"/>
        <v>8449.75</v>
      </c>
      <c r="H525" s="22">
        <f t="shared" si="136"/>
        <v>1309256</v>
      </c>
      <c r="I525" s="23">
        <f t="shared" si="137"/>
        <v>4.5423329736093336</v>
      </c>
      <c r="J525" s="23">
        <f t="shared" si="138"/>
        <v>12.932658033899747</v>
      </c>
      <c r="K525" s="23">
        <f t="shared" si="139"/>
        <v>12.932658033899747</v>
      </c>
    </row>
    <row r="526" spans="1:11" ht="38.25">
      <c r="A526" s="28" t="s">
        <v>110</v>
      </c>
      <c r="B526" s="21" t="s">
        <v>111</v>
      </c>
      <c r="C526" s="22">
        <v>186022.25</v>
      </c>
      <c r="D526" s="22">
        <v>1503728</v>
      </c>
      <c r="E526" s="22">
        <v>1503728</v>
      </c>
      <c r="F526" s="22">
        <v>194472</v>
      </c>
      <c r="G526" s="22">
        <f t="shared" si="135"/>
        <v>8449.75</v>
      </c>
      <c r="H526" s="22">
        <f t="shared" si="136"/>
        <v>1309256</v>
      </c>
      <c r="I526" s="23">
        <f t="shared" si="137"/>
        <v>4.5423329736093336</v>
      </c>
      <c r="J526" s="23">
        <f t="shared" si="138"/>
        <v>12.932658033899747</v>
      </c>
      <c r="K526" s="23">
        <f t="shared" si="139"/>
        <v>12.932658033899747</v>
      </c>
    </row>
    <row r="527" spans="1:11" ht="89.25">
      <c r="A527" s="29" t="s">
        <v>452</v>
      </c>
      <c r="B527" s="21" t="s">
        <v>453</v>
      </c>
      <c r="C527" s="22">
        <v>186022.25</v>
      </c>
      <c r="D527" s="22">
        <v>1503728</v>
      </c>
      <c r="E527" s="22">
        <v>1503728</v>
      </c>
      <c r="F527" s="22">
        <v>194472</v>
      </c>
      <c r="G527" s="22">
        <f t="shared" si="135"/>
        <v>8449.75</v>
      </c>
      <c r="H527" s="22">
        <f t="shared" si="136"/>
        <v>1309256</v>
      </c>
      <c r="I527" s="23">
        <f t="shared" si="137"/>
        <v>4.5423329736093336</v>
      </c>
      <c r="J527" s="23">
        <f t="shared" si="138"/>
        <v>12.932658033899747</v>
      </c>
      <c r="K527" s="23">
        <f t="shared" si="139"/>
        <v>12.932658033899747</v>
      </c>
    </row>
    <row r="528" spans="1:11">
      <c r="A528" s="26" t="s">
        <v>28</v>
      </c>
      <c r="B528" s="21" t="s">
        <v>29</v>
      </c>
      <c r="C528" s="22">
        <v>731639444</v>
      </c>
      <c r="D528" s="22">
        <v>642971153</v>
      </c>
      <c r="E528" s="22">
        <v>123578718</v>
      </c>
      <c r="F528" s="22">
        <v>642971153</v>
      </c>
      <c r="G528" s="22">
        <f t="shared" si="135"/>
        <v>-88668291</v>
      </c>
      <c r="H528" s="22">
        <f t="shared" si="136"/>
        <v>-519392435</v>
      </c>
      <c r="I528" s="23">
        <f t="shared" si="137"/>
        <v>-12.119123938320627</v>
      </c>
      <c r="J528" s="23">
        <f t="shared" si="138"/>
        <v>520.29278455534711</v>
      </c>
      <c r="K528" s="23">
        <f t="shared" si="139"/>
        <v>100</v>
      </c>
    </row>
    <row r="529" spans="1:11">
      <c r="A529" s="27" t="s">
        <v>30</v>
      </c>
      <c r="B529" s="21" t="s">
        <v>31</v>
      </c>
      <c r="C529" s="22">
        <v>719550172</v>
      </c>
      <c r="D529" s="22">
        <v>640954330</v>
      </c>
      <c r="E529" s="22">
        <v>121578718</v>
      </c>
      <c r="F529" s="22">
        <v>640954330</v>
      </c>
      <c r="G529" s="22">
        <f t="shared" si="135"/>
        <v>-78595842</v>
      </c>
      <c r="H529" s="22">
        <f t="shared" si="136"/>
        <v>-519375612</v>
      </c>
      <c r="I529" s="23">
        <f t="shared" si="137"/>
        <v>-10.922913378165376</v>
      </c>
      <c r="J529" s="23">
        <f t="shared" si="138"/>
        <v>527.19286775173919</v>
      </c>
      <c r="K529" s="23">
        <f t="shared" si="139"/>
        <v>100</v>
      </c>
    </row>
    <row r="530" spans="1:11" ht="25.5">
      <c r="A530" s="27" t="s">
        <v>562</v>
      </c>
      <c r="B530" s="21" t="s">
        <v>563</v>
      </c>
      <c r="C530" s="22">
        <v>12089272</v>
      </c>
      <c r="D530" s="22">
        <v>2016823</v>
      </c>
      <c r="E530" s="22">
        <v>2000000</v>
      </c>
      <c r="F530" s="22">
        <v>2016823</v>
      </c>
      <c r="G530" s="22">
        <f t="shared" si="135"/>
        <v>-10072449</v>
      </c>
      <c r="H530" s="22">
        <f t="shared" si="136"/>
        <v>-16823</v>
      </c>
      <c r="I530" s="23">
        <f t="shared" si="137"/>
        <v>-83.317250203320754</v>
      </c>
      <c r="J530" s="23">
        <f t="shared" si="138"/>
        <v>100.84115</v>
      </c>
      <c r="K530" s="23">
        <f t="shared" si="139"/>
        <v>100</v>
      </c>
    </row>
    <row r="531" spans="1:11">
      <c r="A531" s="20" t="s">
        <v>32</v>
      </c>
      <c r="B531" s="21" t="s">
        <v>33</v>
      </c>
      <c r="C531" s="22">
        <v>133125807.72</v>
      </c>
      <c r="D531" s="22">
        <v>644856807</v>
      </c>
      <c r="E531" s="22">
        <v>125123641</v>
      </c>
      <c r="F531" s="22">
        <v>103754887.12</v>
      </c>
      <c r="G531" s="22">
        <f t="shared" si="135"/>
        <v>-29370920.599999994</v>
      </c>
      <c r="H531" s="22">
        <f t="shared" si="136"/>
        <v>21368753.879999995</v>
      </c>
      <c r="I531" s="23">
        <f t="shared" si="137"/>
        <v>-22.062529499745892</v>
      </c>
      <c r="J531" s="23">
        <f t="shared" si="138"/>
        <v>82.921889333447382</v>
      </c>
      <c r="K531" s="23">
        <f t="shared" si="139"/>
        <v>16.089600977104983</v>
      </c>
    </row>
    <row r="532" spans="1:11">
      <c r="A532" s="26" t="s">
        <v>34</v>
      </c>
      <c r="B532" s="21" t="s">
        <v>35</v>
      </c>
      <c r="C532" s="22">
        <v>129725659.88</v>
      </c>
      <c r="D532" s="22">
        <v>636193547</v>
      </c>
      <c r="E532" s="22">
        <v>123557825</v>
      </c>
      <c r="F532" s="22">
        <v>101777744.11</v>
      </c>
      <c r="G532" s="22">
        <f t="shared" si="135"/>
        <v>-27947915.769999996</v>
      </c>
      <c r="H532" s="22">
        <f t="shared" si="136"/>
        <v>21780080.890000001</v>
      </c>
      <c r="I532" s="23">
        <f t="shared" si="137"/>
        <v>-21.543860941507347</v>
      </c>
      <c r="J532" s="23">
        <f t="shared" si="138"/>
        <v>82.372560467133511</v>
      </c>
      <c r="K532" s="23">
        <f t="shared" si="139"/>
        <v>15.99792148001778</v>
      </c>
    </row>
    <row r="533" spans="1:11">
      <c r="A533" s="27" t="s">
        <v>36</v>
      </c>
      <c r="B533" s="21" t="s">
        <v>37</v>
      </c>
      <c r="C533" s="22">
        <v>1965095.26</v>
      </c>
      <c r="D533" s="22">
        <v>14252190</v>
      </c>
      <c r="E533" s="22">
        <v>2381809</v>
      </c>
      <c r="F533" s="22">
        <v>2376310.58</v>
      </c>
      <c r="G533" s="22">
        <f t="shared" si="135"/>
        <v>411215.32000000007</v>
      </c>
      <c r="H533" s="22">
        <f t="shared" si="136"/>
        <v>5498.4199999999255</v>
      </c>
      <c r="I533" s="23">
        <f t="shared" si="137"/>
        <v>20.925973838031652</v>
      </c>
      <c r="J533" s="23">
        <f t="shared" si="138"/>
        <v>99.769149415423314</v>
      </c>
      <c r="K533" s="23">
        <f t="shared" si="139"/>
        <v>16.673301296151681</v>
      </c>
    </row>
    <row r="534" spans="1:11">
      <c r="A534" s="28" t="s">
        <v>38</v>
      </c>
      <c r="B534" s="21" t="s">
        <v>39</v>
      </c>
      <c r="C534" s="22">
        <v>1492188.62</v>
      </c>
      <c r="D534" s="22">
        <v>9775975</v>
      </c>
      <c r="E534" s="22">
        <v>1744294</v>
      </c>
      <c r="F534" s="22">
        <v>1883451.88</v>
      </c>
      <c r="G534" s="22">
        <f t="shared" si="135"/>
        <v>391263.25999999978</v>
      </c>
      <c r="H534" s="22">
        <f t="shared" si="136"/>
        <v>-139157.87999999989</v>
      </c>
      <c r="I534" s="23">
        <f t="shared" si="137"/>
        <v>26.220764235556217</v>
      </c>
      <c r="J534" s="23">
        <f t="shared" si="138"/>
        <v>107.97789134171187</v>
      </c>
      <c r="K534" s="23">
        <f t="shared" si="139"/>
        <v>19.266128237848399</v>
      </c>
    </row>
    <row r="535" spans="1:11">
      <c r="A535" s="28" t="s">
        <v>40</v>
      </c>
      <c r="B535" s="21" t="s">
        <v>41</v>
      </c>
      <c r="C535" s="22">
        <v>472906.64</v>
      </c>
      <c r="D535" s="22">
        <v>4476215</v>
      </c>
      <c r="E535" s="22">
        <v>637515</v>
      </c>
      <c r="F535" s="22">
        <v>492858.7</v>
      </c>
      <c r="G535" s="22">
        <f t="shared" si="135"/>
        <v>19952.059999999998</v>
      </c>
      <c r="H535" s="22">
        <f t="shared" si="136"/>
        <v>144656.29999999999</v>
      </c>
      <c r="I535" s="23">
        <f t="shared" si="137"/>
        <v>4.2190272481688993</v>
      </c>
      <c r="J535" s="23">
        <f t="shared" si="138"/>
        <v>77.309349583931365</v>
      </c>
      <c r="K535" s="23">
        <f t="shared" si="139"/>
        <v>11.010612761004554</v>
      </c>
    </row>
    <row r="536" spans="1:11">
      <c r="A536" s="29" t="s">
        <v>82</v>
      </c>
      <c r="B536" s="21" t="s">
        <v>83</v>
      </c>
      <c r="C536" s="22">
        <v>0</v>
      </c>
      <c r="D536" s="22">
        <v>0</v>
      </c>
      <c r="E536" s="22">
        <v>0</v>
      </c>
      <c r="F536" s="22">
        <v>1.06</v>
      </c>
      <c r="G536" s="22">
        <f t="shared" si="135"/>
        <v>1.06</v>
      </c>
      <c r="H536" s="22">
        <f t="shared" si="136"/>
        <v>-1.06</v>
      </c>
      <c r="I536" s="23">
        <f t="shared" si="137"/>
        <v>0</v>
      </c>
      <c r="J536" s="23">
        <f t="shared" si="138"/>
        <v>0</v>
      </c>
      <c r="K536" s="23">
        <f t="shared" si="139"/>
        <v>0</v>
      </c>
    </row>
    <row r="537" spans="1:11">
      <c r="A537" s="27" t="s">
        <v>42</v>
      </c>
      <c r="B537" s="21" t="s">
        <v>43</v>
      </c>
      <c r="C537" s="22">
        <v>118598121.7</v>
      </c>
      <c r="D537" s="22">
        <v>609101121</v>
      </c>
      <c r="E537" s="22">
        <v>115278634</v>
      </c>
      <c r="F537" s="22">
        <v>95643704.950000003</v>
      </c>
      <c r="G537" s="22">
        <f t="shared" si="135"/>
        <v>-22954416.75</v>
      </c>
      <c r="H537" s="22">
        <f t="shared" si="136"/>
        <v>19634929.049999997</v>
      </c>
      <c r="I537" s="23">
        <f t="shared" si="137"/>
        <v>-19.354789452791138</v>
      </c>
      <c r="J537" s="23">
        <f t="shared" si="138"/>
        <v>82.967416971648021</v>
      </c>
      <c r="K537" s="23">
        <f t="shared" si="139"/>
        <v>15.702434563406428</v>
      </c>
    </row>
    <row r="538" spans="1:11">
      <c r="A538" s="28" t="s">
        <v>44</v>
      </c>
      <c r="B538" s="21" t="s">
        <v>45</v>
      </c>
      <c r="C538" s="22">
        <v>118598121.7</v>
      </c>
      <c r="D538" s="22">
        <v>609101121</v>
      </c>
      <c r="E538" s="22">
        <v>115278634</v>
      </c>
      <c r="F538" s="22">
        <v>95643704.950000003</v>
      </c>
      <c r="G538" s="22">
        <f t="shared" si="135"/>
        <v>-22954416.75</v>
      </c>
      <c r="H538" s="22">
        <f t="shared" si="136"/>
        <v>19634929.049999997</v>
      </c>
      <c r="I538" s="23">
        <f t="shared" si="137"/>
        <v>-19.354789452791138</v>
      </c>
      <c r="J538" s="23">
        <f t="shared" si="138"/>
        <v>82.967416971648021</v>
      </c>
      <c r="K538" s="23">
        <f t="shared" si="139"/>
        <v>15.702434563406428</v>
      </c>
    </row>
    <row r="539" spans="1:11" ht="25.5">
      <c r="A539" s="27" t="s">
        <v>48</v>
      </c>
      <c r="B539" s="21" t="s">
        <v>49</v>
      </c>
      <c r="C539" s="22">
        <v>9162442.9199999999</v>
      </c>
      <c r="D539" s="22">
        <v>12840236</v>
      </c>
      <c r="E539" s="22">
        <v>5897382</v>
      </c>
      <c r="F539" s="22">
        <v>3757728.58</v>
      </c>
      <c r="G539" s="22">
        <f t="shared" si="135"/>
        <v>-5404714.3399999999</v>
      </c>
      <c r="H539" s="22">
        <f t="shared" si="136"/>
        <v>2139653.42</v>
      </c>
      <c r="I539" s="23">
        <f t="shared" si="137"/>
        <v>-58.987699974670072</v>
      </c>
      <c r="J539" s="23">
        <f t="shared" si="138"/>
        <v>63.718588689014886</v>
      </c>
      <c r="K539" s="23">
        <f t="shared" si="139"/>
        <v>29.265261012336534</v>
      </c>
    </row>
    <row r="540" spans="1:11">
      <c r="A540" s="28" t="s">
        <v>50</v>
      </c>
      <c r="B540" s="21" t="s">
        <v>51</v>
      </c>
      <c r="C540" s="22">
        <v>56570.27</v>
      </c>
      <c r="D540" s="22">
        <v>73718</v>
      </c>
      <c r="E540" s="22">
        <v>12477</v>
      </c>
      <c r="F540" s="22">
        <v>60750.98</v>
      </c>
      <c r="G540" s="22">
        <f t="shared" si="135"/>
        <v>4180.7100000000064</v>
      </c>
      <c r="H540" s="22">
        <f t="shared" si="136"/>
        <v>-48273.98</v>
      </c>
      <c r="I540" s="23">
        <f t="shared" si="137"/>
        <v>7.3902952911485187</v>
      </c>
      <c r="J540" s="23">
        <f t="shared" si="138"/>
        <v>486.90374288691191</v>
      </c>
      <c r="K540" s="23">
        <f t="shared" si="139"/>
        <v>82.409967714805077</v>
      </c>
    </row>
    <row r="541" spans="1:11" ht="25.5">
      <c r="A541" s="29" t="s">
        <v>52</v>
      </c>
      <c r="B541" s="21" t="s">
        <v>53</v>
      </c>
      <c r="C541" s="22">
        <v>56570.27</v>
      </c>
      <c r="D541" s="22">
        <v>73718</v>
      </c>
      <c r="E541" s="22">
        <v>12477</v>
      </c>
      <c r="F541" s="22">
        <v>60750.98</v>
      </c>
      <c r="G541" s="22">
        <f t="shared" si="135"/>
        <v>4180.7100000000064</v>
      </c>
      <c r="H541" s="22">
        <f t="shared" si="136"/>
        <v>-48273.98</v>
      </c>
      <c r="I541" s="23">
        <f t="shared" si="137"/>
        <v>7.3902952911485187</v>
      </c>
      <c r="J541" s="23">
        <f t="shared" si="138"/>
        <v>486.90374288691191</v>
      </c>
      <c r="K541" s="23">
        <f t="shared" si="139"/>
        <v>82.409967714805077</v>
      </c>
    </row>
    <row r="542" spans="1:11" ht="25.5">
      <c r="A542" s="30" t="s">
        <v>54</v>
      </c>
      <c r="B542" s="21" t="s">
        <v>55</v>
      </c>
      <c r="C542" s="22">
        <v>56570.27</v>
      </c>
      <c r="D542" s="22">
        <v>73718</v>
      </c>
      <c r="E542" s="22">
        <v>12477</v>
      </c>
      <c r="F542" s="22">
        <v>60750.98</v>
      </c>
      <c r="G542" s="22">
        <f t="shared" si="135"/>
        <v>4180.7100000000064</v>
      </c>
      <c r="H542" s="22">
        <f t="shared" si="136"/>
        <v>-48273.98</v>
      </c>
      <c r="I542" s="23">
        <f t="shared" si="137"/>
        <v>7.3902952911485187</v>
      </c>
      <c r="J542" s="23">
        <f t="shared" si="138"/>
        <v>486.90374288691191</v>
      </c>
      <c r="K542" s="23">
        <f t="shared" si="139"/>
        <v>82.409967714805077</v>
      </c>
    </row>
    <row r="543" spans="1:11" ht="51">
      <c r="A543" s="28" t="s">
        <v>164</v>
      </c>
      <c r="B543" s="21" t="s">
        <v>165</v>
      </c>
      <c r="C543" s="22">
        <v>3333695.59</v>
      </c>
      <c r="D543" s="22">
        <v>10749695</v>
      </c>
      <c r="E543" s="22">
        <v>3884905</v>
      </c>
      <c r="F543" s="22">
        <v>2855036.26</v>
      </c>
      <c r="G543" s="22">
        <f t="shared" si="135"/>
        <v>-478659.33000000007</v>
      </c>
      <c r="H543" s="22">
        <f t="shared" si="136"/>
        <v>1029868.7400000002</v>
      </c>
      <c r="I543" s="23">
        <f t="shared" si="137"/>
        <v>-14.358219491780304</v>
      </c>
      <c r="J543" s="23">
        <f t="shared" si="138"/>
        <v>73.490503886195413</v>
      </c>
      <c r="K543" s="23">
        <f t="shared" si="139"/>
        <v>26.559230378164216</v>
      </c>
    </row>
    <row r="544" spans="1:11" ht="38.25">
      <c r="A544" s="29" t="s">
        <v>166</v>
      </c>
      <c r="B544" s="21" t="s">
        <v>167</v>
      </c>
      <c r="C544" s="22">
        <v>107591.34</v>
      </c>
      <c r="D544" s="22">
        <v>510000</v>
      </c>
      <c r="E544" s="22">
        <v>125000</v>
      </c>
      <c r="F544" s="22">
        <v>181556.45</v>
      </c>
      <c r="G544" s="22">
        <f t="shared" si="135"/>
        <v>73965.110000000015</v>
      </c>
      <c r="H544" s="22">
        <f t="shared" si="136"/>
        <v>-56556.450000000012</v>
      </c>
      <c r="I544" s="23">
        <f t="shared" si="137"/>
        <v>68.746341480643338</v>
      </c>
      <c r="J544" s="23">
        <f t="shared" si="138"/>
        <v>145.24516</v>
      </c>
      <c r="K544" s="23">
        <f t="shared" si="139"/>
        <v>35.599303921568634</v>
      </c>
    </row>
    <row r="545" spans="1:11" ht="63.75">
      <c r="A545" s="29" t="s">
        <v>242</v>
      </c>
      <c r="B545" s="21" t="s">
        <v>243</v>
      </c>
      <c r="C545" s="22">
        <v>3226104.25</v>
      </c>
      <c r="D545" s="22">
        <v>10239695</v>
      </c>
      <c r="E545" s="22">
        <v>3759905</v>
      </c>
      <c r="F545" s="22">
        <v>2673479.81</v>
      </c>
      <c r="G545" s="22">
        <f t="shared" si="135"/>
        <v>-552624.43999999994</v>
      </c>
      <c r="H545" s="22">
        <f t="shared" si="136"/>
        <v>1086425.19</v>
      </c>
      <c r="I545" s="23">
        <f t="shared" si="137"/>
        <v>-17.129776261879954</v>
      </c>
      <c r="J545" s="23">
        <f t="shared" si="138"/>
        <v>71.104982971644233</v>
      </c>
      <c r="K545" s="23">
        <f t="shared" si="139"/>
        <v>26.108978929548194</v>
      </c>
    </row>
    <row r="546" spans="1:11">
      <c r="A546" s="28" t="s">
        <v>188</v>
      </c>
      <c r="B546" s="21" t="s">
        <v>189</v>
      </c>
      <c r="C546" s="22">
        <v>5772177.0599999996</v>
      </c>
      <c r="D546" s="22">
        <v>2016823</v>
      </c>
      <c r="E546" s="22">
        <v>2000000</v>
      </c>
      <c r="F546" s="22">
        <v>841941.34</v>
      </c>
      <c r="G546" s="22">
        <f t="shared" si="135"/>
        <v>-4930235.72</v>
      </c>
      <c r="H546" s="22">
        <f t="shared" si="136"/>
        <v>1158058.6600000001</v>
      </c>
      <c r="I546" s="23">
        <f t="shared" si="137"/>
        <v>-85.413799139418643</v>
      </c>
      <c r="J546" s="23">
        <f t="shared" si="138"/>
        <v>42.097066999999996</v>
      </c>
      <c r="K546" s="23">
        <f t="shared" si="139"/>
        <v>41.745921183961109</v>
      </c>
    </row>
    <row r="547" spans="1:11">
      <c r="A547" s="26" t="s">
        <v>56</v>
      </c>
      <c r="B547" s="21" t="s">
        <v>57</v>
      </c>
      <c r="C547" s="22">
        <v>3400147.84</v>
      </c>
      <c r="D547" s="22">
        <v>8663260</v>
      </c>
      <c r="E547" s="22">
        <v>1565816</v>
      </c>
      <c r="F547" s="22">
        <v>1977143.01</v>
      </c>
      <c r="G547" s="22">
        <f t="shared" si="135"/>
        <v>-1423004.8299999998</v>
      </c>
      <c r="H547" s="22">
        <f t="shared" si="136"/>
        <v>-411327.01</v>
      </c>
      <c r="I547" s="23">
        <f t="shared" si="137"/>
        <v>-41.851263443886012</v>
      </c>
      <c r="J547" s="23">
        <f t="shared" si="138"/>
        <v>126.26917913726771</v>
      </c>
      <c r="K547" s="23">
        <f t="shared" si="139"/>
        <v>22.822159441134168</v>
      </c>
    </row>
    <row r="548" spans="1:11">
      <c r="A548" s="27" t="s">
        <v>58</v>
      </c>
      <c r="B548" s="21" t="s">
        <v>59</v>
      </c>
      <c r="C548" s="22">
        <v>1968193.93</v>
      </c>
      <c r="D548" s="22">
        <v>3413260</v>
      </c>
      <c r="E548" s="22">
        <v>365816</v>
      </c>
      <c r="F548" s="22">
        <v>223185.49</v>
      </c>
      <c r="G548" s="22">
        <f t="shared" si="135"/>
        <v>-1745008.44</v>
      </c>
      <c r="H548" s="22">
        <f t="shared" si="136"/>
        <v>142630.51</v>
      </c>
      <c r="I548" s="23">
        <f t="shared" si="137"/>
        <v>-88.660391306053867</v>
      </c>
      <c r="J548" s="23">
        <f t="shared" si="138"/>
        <v>61.010313928313685</v>
      </c>
      <c r="K548" s="23">
        <f t="shared" si="139"/>
        <v>6.5387778838998489</v>
      </c>
    </row>
    <row r="549" spans="1:11">
      <c r="A549" s="27" t="s">
        <v>190</v>
      </c>
      <c r="B549" s="21" t="s">
        <v>191</v>
      </c>
      <c r="C549" s="22">
        <v>1431953.91</v>
      </c>
      <c r="D549" s="22">
        <v>5250000</v>
      </c>
      <c r="E549" s="22">
        <v>1200000</v>
      </c>
      <c r="F549" s="22">
        <v>1753957.52</v>
      </c>
      <c r="G549" s="22">
        <f t="shared" si="135"/>
        <v>322003.6100000001</v>
      </c>
      <c r="H549" s="22">
        <f t="shared" si="136"/>
        <v>-553957.52</v>
      </c>
      <c r="I549" s="23">
        <f t="shared" si="137"/>
        <v>22.487009375881399</v>
      </c>
      <c r="J549" s="23">
        <f t="shared" si="138"/>
        <v>146.16312666666667</v>
      </c>
      <c r="K549" s="23">
        <f t="shared" si="139"/>
        <v>33.408714666666668</v>
      </c>
    </row>
    <row r="550" spans="1:11" ht="51">
      <c r="A550" s="28" t="s">
        <v>301</v>
      </c>
      <c r="B550" s="21" t="s">
        <v>302</v>
      </c>
      <c r="C550" s="22">
        <v>1431953.91</v>
      </c>
      <c r="D550" s="22">
        <v>5250000</v>
      </c>
      <c r="E550" s="22">
        <v>1200000</v>
      </c>
      <c r="F550" s="22">
        <v>1753957.52</v>
      </c>
      <c r="G550" s="22">
        <f t="shared" si="135"/>
        <v>322003.6100000001</v>
      </c>
      <c r="H550" s="22">
        <f t="shared" si="136"/>
        <v>-553957.52</v>
      </c>
      <c r="I550" s="23">
        <f t="shared" si="137"/>
        <v>22.487009375881399</v>
      </c>
      <c r="J550" s="23">
        <f t="shared" si="138"/>
        <v>146.16312666666667</v>
      </c>
      <c r="K550" s="23">
        <f t="shared" si="139"/>
        <v>33.408714666666668</v>
      </c>
    </row>
    <row r="551" spans="1:11" ht="38.25">
      <c r="A551" s="29" t="s">
        <v>303</v>
      </c>
      <c r="B551" s="21" t="s">
        <v>304</v>
      </c>
      <c r="C551" s="22">
        <v>1431953.91</v>
      </c>
      <c r="D551" s="22">
        <v>5150000</v>
      </c>
      <c r="E551" s="22">
        <v>1200000</v>
      </c>
      <c r="F551" s="22">
        <v>1752636.2</v>
      </c>
      <c r="G551" s="22">
        <f t="shared" si="135"/>
        <v>320682.29000000004</v>
      </c>
      <c r="H551" s="22">
        <f t="shared" si="136"/>
        <v>-552636.19999999995</v>
      </c>
      <c r="I551" s="23">
        <f t="shared" si="137"/>
        <v>22.394735456255006</v>
      </c>
      <c r="J551" s="23">
        <f t="shared" si="138"/>
        <v>146.05301666666665</v>
      </c>
      <c r="K551" s="23">
        <f t="shared" si="139"/>
        <v>34.031770873786407</v>
      </c>
    </row>
    <row r="552" spans="1:11" ht="63.75">
      <c r="A552" s="29" t="s">
        <v>305</v>
      </c>
      <c r="B552" s="21" t="s">
        <v>306</v>
      </c>
      <c r="C552" s="22">
        <v>0</v>
      </c>
      <c r="D552" s="22">
        <v>100000</v>
      </c>
      <c r="E552" s="22">
        <v>0</v>
      </c>
      <c r="F552" s="22">
        <v>1321.32</v>
      </c>
      <c r="G552" s="22">
        <f t="shared" si="135"/>
        <v>1321.32</v>
      </c>
      <c r="H552" s="22">
        <f t="shared" si="136"/>
        <v>-1321.32</v>
      </c>
      <c r="I552" s="23">
        <f t="shared" si="137"/>
        <v>0</v>
      </c>
      <c r="J552" s="23">
        <f t="shared" si="138"/>
        <v>0</v>
      </c>
      <c r="K552" s="23">
        <f t="shared" si="139"/>
        <v>1.3213200000000001</v>
      </c>
    </row>
    <row r="553" spans="1:11">
      <c r="A553" s="20"/>
      <c r="B553" s="21" t="s">
        <v>60</v>
      </c>
      <c r="C553" s="22">
        <v>598808943.39999998</v>
      </c>
      <c r="D553" s="22">
        <v>-224571</v>
      </c>
      <c r="E553" s="22">
        <v>0</v>
      </c>
      <c r="F553" s="22">
        <v>539550236.71000004</v>
      </c>
      <c r="G553" s="22">
        <f t="shared" si="135"/>
        <v>-59258706.689999938</v>
      </c>
      <c r="H553" s="22">
        <f t="shared" si="136"/>
        <v>-539550236.71000004</v>
      </c>
      <c r="I553" s="23">
        <f t="shared" si="137"/>
        <v>-9.8960957986921017</v>
      </c>
      <c r="J553" s="23">
        <f t="shared" si="138"/>
        <v>0</v>
      </c>
      <c r="K553" s="23">
        <f t="shared" si="139"/>
        <v>-240258.19750101306</v>
      </c>
    </row>
    <row r="554" spans="1:11">
      <c r="A554" s="20" t="s">
        <v>61</v>
      </c>
      <c r="B554" s="21" t="s">
        <v>62</v>
      </c>
      <c r="C554" s="22">
        <v>-598808943.39999998</v>
      </c>
      <c r="D554" s="22">
        <v>224571</v>
      </c>
      <c r="E554" s="22">
        <v>0</v>
      </c>
      <c r="F554" s="22">
        <v>-539550236.71000004</v>
      </c>
      <c r="G554" s="22">
        <f t="shared" si="135"/>
        <v>59258706.689999938</v>
      </c>
      <c r="H554" s="22">
        <f t="shared" si="136"/>
        <v>539550236.71000004</v>
      </c>
      <c r="I554" s="23">
        <f t="shared" si="137"/>
        <v>-9.8960957986921017</v>
      </c>
      <c r="J554" s="23">
        <f t="shared" si="138"/>
        <v>0</v>
      </c>
      <c r="K554" s="23">
        <f t="shared" si="139"/>
        <v>-240258.19750101306</v>
      </c>
    </row>
    <row r="555" spans="1:11">
      <c r="A555" s="26" t="s">
        <v>63</v>
      </c>
      <c r="B555" s="21" t="s">
        <v>64</v>
      </c>
      <c r="C555" s="22">
        <v>-598808943.39999998</v>
      </c>
      <c r="D555" s="22">
        <v>224571</v>
      </c>
      <c r="E555" s="22">
        <v>0</v>
      </c>
      <c r="F555" s="22">
        <v>-539550236.71000004</v>
      </c>
      <c r="G555" s="22">
        <f t="shared" si="135"/>
        <v>59258706.689999938</v>
      </c>
      <c r="H555" s="22">
        <f t="shared" si="136"/>
        <v>539550236.71000004</v>
      </c>
      <c r="I555" s="23">
        <f t="shared" si="137"/>
        <v>-9.8960957986921017</v>
      </c>
      <c r="J555" s="23">
        <f t="shared" si="138"/>
        <v>0</v>
      </c>
      <c r="K555" s="23">
        <f t="shared" si="139"/>
        <v>-240258.19750101306</v>
      </c>
    </row>
    <row r="556" spans="1:11" ht="25.5">
      <c r="A556" s="27" t="s">
        <v>152</v>
      </c>
      <c r="B556" s="21" t="s">
        <v>153</v>
      </c>
      <c r="C556" s="22">
        <v>-97084.26</v>
      </c>
      <c r="D556" s="22">
        <v>224571</v>
      </c>
      <c r="E556" s="22">
        <v>0</v>
      </c>
      <c r="F556" s="22">
        <v>-37071.339999999997</v>
      </c>
      <c r="G556" s="22">
        <f t="shared" si="135"/>
        <v>60012.92</v>
      </c>
      <c r="H556" s="22">
        <f t="shared" si="136"/>
        <v>37071.339999999997</v>
      </c>
      <c r="I556" s="23">
        <f t="shared" si="137"/>
        <v>-61.815293230849164</v>
      </c>
      <c r="J556" s="23">
        <f t="shared" si="138"/>
        <v>0</v>
      </c>
      <c r="K556" s="23">
        <f t="shared" si="139"/>
        <v>-16.507625650685082</v>
      </c>
    </row>
    <row r="557" spans="1:11" s="35" customFormat="1" ht="25.5">
      <c r="A557" s="31" t="s">
        <v>122</v>
      </c>
      <c r="B557" s="32" t="s">
        <v>123</v>
      </c>
      <c r="C557" s="33"/>
      <c r="D557" s="33"/>
      <c r="E557" s="33"/>
      <c r="F557" s="33"/>
      <c r="G557" s="33"/>
      <c r="H557" s="33"/>
      <c r="I557" s="34"/>
      <c r="J557" s="34"/>
      <c r="K557" s="34"/>
    </row>
    <row r="558" spans="1:11">
      <c r="A558" s="20" t="s">
        <v>26</v>
      </c>
      <c r="B558" s="21" t="s">
        <v>27</v>
      </c>
      <c r="C558" s="22">
        <v>0</v>
      </c>
      <c r="D558" s="22">
        <v>90248</v>
      </c>
      <c r="E558" s="22">
        <v>0</v>
      </c>
      <c r="F558" s="22">
        <v>90248</v>
      </c>
      <c r="G558" s="22">
        <f t="shared" ref="G558:G572" si="140">F558-C558</f>
        <v>90248</v>
      </c>
      <c r="H558" s="22">
        <f t="shared" ref="H558:H572" si="141">E558-F558</f>
        <v>-90248</v>
      </c>
      <c r="I558" s="23">
        <f t="shared" ref="I558:I572" si="142">IF(ISERROR(F558/C558),0,F558/C558*100-100)</f>
        <v>0</v>
      </c>
      <c r="J558" s="23">
        <f t="shared" ref="J558:J572" si="143">IF(ISERROR(F558/E558),0,F558/E558*100)</f>
        <v>0</v>
      </c>
      <c r="K558" s="23">
        <f t="shared" ref="K558:K572" si="144">IF(ISERROR(F558/D558),0,F558/D558*100)</f>
        <v>100</v>
      </c>
    </row>
    <row r="559" spans="1:11">
      <c r="A559" s="26" t="s">
        <v>28</v>
      </c>
      <c r="B559" s="21" t="s">
        <v>29</v>
      </c>
      <c r="C559" s="22">
        <v>0</v>
      </c>
      <c r="D559" s="22">
        <v>90248</v>
      </c>
      <c r="E559" s="22">
        <v>0</v>
      </c>
      <c r="F559" s="22">
        <v>90248</v>
      </c>
      <c r="G559" s="22">
        <f t="shared" si="140"/>
        <v>90248</v>
      </c>
      <c r="H559" s="22">
        <f t="shared" si="141"/>
        <v>-90248</v>
      </c>
      <c r="I559" s="23">
        <f t="shared" si="142"/>
        <v>0</v>
      </c>
      <c r="J559" s="23">
        <f t="shared" si="143"/>
        <v>0</v>
      </c>
      <c r="K559" s="23">
        <f t="shared" si="144"/>
        <v>100</v>
      </c>
    </row>
    <row r="560" spans="1:11">
      <c r="A560" s="27" t="s">
        <v>30</v>
      </c>
      <c r="B560" s="21" t="s">
        <v>31</v>
      </c>
      <c r="C560" s="22">
        <v>0</v>
      </c>
      <c r="D560" s="22">
        <v>90248</v>
      </c>
      <c r="E560" s="22">
        <v>0</v>
      </c>
      <c r="F560" s="22">
        <v>90248</v>
      </c>
      <c r="G560" s="22">
        <f t="shared" si="140"/>
        <v>90248</v>
      </c>
      <c r="H560" s="22">
        <f t="shared" si="141"/>
        <v>-90248</v>
      </c>
      <c r="I560" s="23">
        <f t="shared" si="142"/>
        <v>0</v>
      </c>
      <c r="J560" s="23">
        <f t="shared" si="143"/>
        <v>0</v>
      </c>
      <c r="K560" s="23">
        <f t="shared" si="144"/>
        <v>100</v>
      </c>
    </row>
    <row r="561" spans="1:11">
      <c r="A561" s="20" t="s">
        <v>32</v>
      </c>
      <c r="B561" s="21" t="s">
        <v>33</v>
      </c>
      <c r="C561" s="22">
        <v>0</v>
      </c>
      <c r="D561" s="22">
        <v>90248</v>
      </c>
      <c r="E561" s="22">
        <v>0</v>
      </c>
      <c r="F561" s="22">
        <v>8639.9699999999993</v>
      </c>
      <c r="G561" s="22">
        <f t="shared" si="140"/>
        <v>8639.9699999999993</v>
      </c>
      <c r="H561" s="22">
        <f t="shared" si="141"/>
        <v>-8639.9699999999993</v>
      </c>
      <c r="I561" s="23">
        <f t="shared" si="142"/>
        <v>0</v>
      </c>
      <c r="J561" s="23">
        <f t="shared" si="143"/>
        <v>0</v>
      </c>
      <c r="K561" s="23">
        <f t="shared" si="144"/>
        <v>9.5735861182519262</v>
      </c>
    </row>
    <row r="562" spans="1:11">
      <c r="A562" s="26" t="s">
        <v>34</v>
      </c>
      <c r="B562" s="21" t="s">
        <v>35</v>
      </c>
      <c r="C562" s="22">
        <v>0</v>
      </c>
      <c r="D562" s="22">
        <v>20421</v>
      </c>
      <c r="E562" s="22">
        <v>0</v>
      </c>
      <c r="F562" s="22">
        <v>8639.9699999999993</v>
      </c>
      <c r="G562" s="22">
        <f t="shared" si="140"/>
        <v>8639.9699999999993</v>
      </c>
      <c r="H562" s="22">
        <f t="shared" si="141"/>
        <v>-8639.9699999999993</v>
      </c>
      <c r="I562" s="23">
        <f t="shared" si="142"/>
        <v>0</v>
      </c>
      <c r="J562" s="23">
        <f t="shared" si="143"/>
        <v>0</v>
      </c>
      <c r="K562" s="23">
        <f t="shared" si="144"/>
        <v>42.309240487733213</v>
      </c>
    </row>
    <row r="563" spans="1:11">
      <c r="A563" s="27" t="s">
        <v>36</v>
      </c>
      <c r="B563" s="21" t="s">
        <v>37</v>
      </c>
      <c r="C563" s="22">
        <v>0</v>
      </c>
      <c r="D563" s="22">
        <v>13762</v>
      </c>
      <c r="E563" s="22">
        <v>0</v>
      </c>
      <c r="F563" s="22">
        <v>1980.97</v>
      </c>
      <c r="G563" s="22">
        <f t="shared" si="140"/>
        <v>1980.97</v>
      </c>
      <c r="H563" s="22">
        <f t="shared" si="141"/>
        <v>-1980.97</v>
      </c>
      <c r="I563" s="23">
        <f t="shared" si="142"/>
        <v>0</v>
      </c>
      <c r="J563" s="23">
        <f t="shared" si="143"/>
        <v>0</v>
      </c>
      <c r="K563" s="23">
        <f t="shared" si="144"/>
        <v>14.394492079639587</v>
      </c>
    </row>
    <row r="564" spans="1:11">
      <c r="A564" s="28" t="s">
        <v>38</v>
      </c>
      <c r="B564" s="21" t="s">
        <v>39</v>
      </c>
      <c r="C564" s="22">
        <v>0</v>
      </c>
      <c r="D564" s="22">
        <v>11099</v>
      </c>
      <c r="E564" s="22">
        <v>0</v>
      </c>
      <c r="F564" s="22">
        <v>1980.97</v>
      </c>
      <c r="G564" s="22">
        <f t="shared" si="140"/>
        <v>1980.97</v>
      </c>
      <c r="H564" s="22">
        <f t="shared" si="141"/>
        <v>-1980.97</v>
      </c>
      <c r="I564" s="23">
        <f t="shared" si="142"/>
        <v>0</v>
      </c>
      <c r="J564" s="23">
        <f t="shared" si="143"/>
        <v>0</v>
      </c>
      <c r="K564" s="23">
        <f t="shared" si="144"/>
        <v>17.848184521128029</v>
      </c>
    </row>
    <row r="565" spans="1:11">
      <c r="A565" s="28" t="s">
        <v>40</v>
      </c>
      <c r="B565" s="21" t="s">
        <v>41</v>
      </c>
      <c r="C565" s="22">
        <v>0</v>
      </c>
      <c r="D565" s="22">
        <v>2663</v>
      </c>
      <c r="E565" s="22">
        <v>0</v>
      </c>
      <c r="F565" s="22">
        <v>0</v>
      </c>
      <c r="G565" s="22">
        <f t="shared" si="140"/>
        <v>0</v>
      </c>
      <c r="H565" s="22">
        <f t="shared" si="141"/>
        <v>0</v>
      </c>
      <c r="I565" s="23">
        <f t="shared" si="142"/>
        <v>0</v>
      </c>
      <c r="J565" s="23">
        <f t="shared" si="143"/>
        <v>0</v>
      </c>
      <c r="K565" s="23">
        <f t="shared" si="144"/>
        <v>0</v>
      </c>
    </row>
    <row r="566" spans="1:11">
      <c r="A566" s="27" t="s">
        <v>42</v>
      </c>
      <c r="B566" s="21" t="s">
        <v>43</v>
      </c>
      <c r="C566" s="22">
        <v>0</v>
      </c>
      <c r="D566" s="22">
        <v>6659</v>
      </c>
      <c r="E566" s="22">
        <v>0</v>
      </c>
      <c r="F566" s="22">
        <v>6659</v>
      </c>
      <c r="G566" s="22">
        <f t="shared" si="140"/>
        <v>6659</v>
      </c>
      <c r="H566" s="22">
        <f t="shared" si="141"/>
        <v>-6659</v>
      </c>
      <c r="I566" s="23">
        <f t="shared" si="142"/>
        <v>0</v>
      </c>
      <c r="J566" s="23">
        <f t="shared" si="143"/>
        <v>0</v>
      </c>
      <c r="K566" s="23">
        <f t="shared" si="144"/>
        <v>100</v>
      </c>
    </row>
    <row r="567" spans="1:11">
      <c r="A567" s="28" t="s">
        <v>44</v>
      </c>
      <c r="B567" s="21" t="s">
        <v>45</v>
      </c>
      <c r="C567" s="22">
        <v>0</v>
      </c>
      <c r="D567" s="22">
        <v>6659</v>
      </c>
      <c r="E567" s="22">
        <v>0</v>
      </c>
      <c r="F567" s="22">
        <v>6659</v>
      </c>
      <c r="G567" s="22">
        <f t="shared" si="140"/>
        <v>6659</v>
      </c>
      <c r="H567" s="22">
        <f t="shared" si="141"/>
        <v>-6659</v>
      </c>
      <c r="I567" s="23">
        <f t="shared" si="142"/>
        <v>0</v>
      </c>
      <c r="J567" s="23">
        <f t="shared" si="143"/>
        <v>0</v>
      </c>
      <c r="K567" s="23">
        <f t="shared" si="144"/>
        <v>100</v>
      </c>
    </row>
    <row r="568" spans="1:11">
      <c r="A568" s="26" t="s">
        <v>56</v>
      </c>
      <c r="B568" s="21" t="s">
        <v>57</v>
      </c>
      <c r="C568" s="22">
        <v>0</v>
      </c>
      <c r="D568" s="22">
        <v>69827</v>
      </c>
      <c r="E568" s="22">
        <v>0</v>
      </c>
      <c r="F568" s="22">
        <v>0</v>
      </c>
      <c r="G568" s="22">
        <f t="shared" si="140"/>
        <v>0</v>
      </c>
      <c r="H568" s="22">
        <f t="shared" si="141"/>
        <v>0</v>
      </c>
      <c r="I568" s="23">
        <f t="shared" si="142"/>
        <v>0</v>
      </c>
      <c r="J568" s="23">
        <f t="shared" si="143"/>
        <v>0</v>
      </c>
      <c r="K568" s="23">
        <f t="shared" si="144"/>
        <v>0</v>
      </c>
    </row>
    <row r="569" spans="1:11">
      <c r="A569" s="27" t="s">
        <v>58</v>
      </c>
      <c r="B569" s="21" t="s">
        <v>59</v>
      </c>
      <c r="C569" s="22">
        <v>0</v>
      </c>
      <c r="D569" s="22">
        <v>69827</v>
      </c>
      <c r="E569" s="22">
        <v>0</v>
      </c>
      <c r="F569" s="22">
        <v>0</v>
      </c>
      <c r="G569" s="22">
        <f t="shared" si="140"/>
        <v>0</v>
      </c>
      <c r="H569" s="22">
        <f t="shared" si="141"/>
        <v>0</v>
      </c>
      <c r="I569" s="23">
        <f t="shared" si="142"/>
        <v>0</v>
      </c>
      <c r="J569" s="23">
        <f t="shared" si="143"/>
        <v>0</v>
      </c>
      <c r="K569" s="23">
        <f t="shared" si="144"/>
        <v>0</v>
      </c>
    </row>
    <row r="570" spans="1:11">
      <c r="A570" s="20"/>
      <c r="B570" s="21" t="s">
        <v>60</v>
      </c>
      <c r="C570" s="22">
        <v>0</v>
      </c>
      <c r="D570" s="22">
        <v>0</v>
      </c>
      <c r="E570" s="22">
        <v>0</v>
      </c>
      <c r="F570" s="22">
        <v>81608.03</v>
      </c>
      <c r="G570" s="22">
        <f t="shared" si="140"/>
        <v>81608.03</v>
      </c>
      <c r="H570" s="22">
        <f t="shared" si="141"/>
        <v>-81608.03</v>
      </c>
      <c r="I570" s="23">
        <f t="shared" si="142"/>
        <v>0</v>
      </c>
      <c r="J570" s="23">
        <f t="shared" si="143"/>
        <v>0</v>
      </c>
      <c r="K570" s="23">
        <f t="shared" si="144"/>
        <v>0</v>
      </c>
    </row>
    <row r="571" spans="1:11">
      <c r="A571" s="20" t="s">
        <v>61</v>
      </c>
      <c r="B571" s="21" t="s">
        <v>62</v>
      </c>
      <c r="C571" s="22">
        <v>0</v>
      </c>
      <c r="D571" s="22">
        <v>0</v>
      </c>
      <c r="E571" s="22">
        <v>0</v>
      </c>
      <c r="F571" s="22">
        <v>-81608.03</v>
      </c>
      <c r="G571" s="22">
        <f t="shared" si="140"/>
        <v>-81608.03</v>
      </c>
      <c r="H571" s="22">
        <f t="shared" si="141"/>
        <v>81608.03</v>
      </c>
      <c r="I571" s="23">
        <f t="shared" si="142"/>
        <v>0</v>
      </c>
      <c r="J571" s="23">
        <f t="shared" si="143"/>
        <v>0</v>
      </c>
      <c r="K571" s="23">
        <f t="shared" si="144"/>
        <v>0</v>
      </c>
    </row>
    <row r="572" spans="1:11">
      <c r="A572" s="26" t="s">
        <v>63</v>
      </c>
      <c r="B572" s="21" t="s">
        <v>64</v>
      </c>
      <c r="C572" s="22">
        <v>0</v>
      </c>
      <c r="D572" s="22">
        <v>0</v>
      </c>
      <c r="E572" s="22">
        <v>0</v>
      </c>
      <c r="F572" s="22">
        <v>-81608.03</v>
      </c>
      <c r="G572" s="22">
        <f t="shared" si="140"/>
        <v>-81608.03</v>
      </c>
      <c r="H572" s="22">
        <f t="shared" si="141"/>
        <v>81608.03</v>
      </c>
      <c r="I572" s="23">
        <f t="shared" si="142"/>
        <v>0</v>
      </c>
      <c r="J572" s="23">
        <f t="shared" si="143"/>
        <v>0</v>
      </c>
      <c r="K572" s="23">
        <f t="shared" si="144"/>
        <v>0</v>
      </c>
    </row>
    <row r="573" spans="1:11" s="35" customFormat="1" ht="25.5">
      <c r="A573" s="36" t="s">
        <v>350</v>
      </c>
      <c r="B573" s="32" t="s">
        <v>600</v>
      </c>
      <c r="C573" s="33"/>
      <c r="D573" s="33"/>
      <c r="E573" s="33"/>
      <c r="F573" s="33"/>
      <c r="G573" s="33"/>
      <c r="H573" s="33"/>
      <c r="I573" s="34"/>
      <c r="J573" s="34"/>
      <c r="K573" s="34"/>
    </row>
    <row r="574" spans="1:11">
      <c r="A574" s="20" t="s">
        <v>26</v>
      </c>
      <c r="B574" s="21" t="s">
        <v>27</v>
      </c>
      <c r="C574" s="22">
        <v>0</v>
      </c>
      <c r="D574" s="22">
        <v>90248</v>
      </c>
      <c r="E574" s="22">
        <v>0</v>
      </c>
      <c r="F574" s="22">
        <v>90248</v>
      </c>
      <c r="G574" s="22">
        <f t="shared" ref="G574:G588" si="145">F574-C574</f>
        <v>90248</v>
      </c>
      <c r="H574" s="22">
        <f t="shared" ref="H574:H588" si="146">E574-F574</f>
        <v>-90248</v>
      </c>
      <c r="I574" s="23">
        <f t="shared" ref="I574:I588" si="147">IF(ISERROR(F574/C574),0,F574/C574*100-100)</f>
        <v>0</v>
      </c>
      <c r="J574" s="23">
        <f t="shared" ref="J574:J588" si="148">IF(ISERROR(F574/E574),0,F574/E574*100)</f>
        <v>0</v>
      </c>
      <c r="K574" s="23">
        <f t="shared" ref="K574:K588" si="149">IF(ISERROR(F574/D574),0,F574/D574*100)</f>
        <v>100</v>
      </c>
    </row>
    <row r="575" spans="1:11">
      <c r="A575" s="26" t="s">
        <v>28</v>
      </c>
      <c r="B575" s="21" t="s">
        <v>29</v>
      </c>
      <c r="C575" s="22">
        <v>0</v>
      </c>
      <c r="D575" s="22">
        <v>90248</v>
      </c>
      <c r="E575" s="22">
        <v>0</v>
      </c>
      <c r="F575" s="22">
        <v>90248</v>
      </c>
      <c r="G575" s="22">
        <f t="shared" si="145"/>
        <v>90248</v>
      </c>
      <c r="H575" s="22">
        <f t="shared" si="146"/>
        <v>-90248</v>
      </c>
      <c r="I575" s="23">
        <f t="shared" si="147"/>
        <v>0</v>
      </c>
      <c r="J575" s="23">
        <f t="shared" si="148"/>
        <v>0</v>
      </c>
      <c r="K575" s="23">
        <f t="shared" si="149"/>
        <v>100</v>
      </c>
    </row>
    <row r="576" spans="1:11">
      <c r="A576" s="27" t="s">
        <v>30</v>
      </c>
      <c r="B576" s="21" t="s">
        <v>31</v>
      </c>
      <c r="C576" s="22">
        <v>0</v>
      </c>
      <c r="D576" s="22">
        <v>90248</v>
      </c>
      <c r="E576" s="22">
        <v>0</v>
      </c>
      <c r="F576" s="22">
        <v>90248</v>
      </c>
      <c r="G576" s="22">
        <f t="shared" si="145"/>
        <v>90248</v>
      </c>
      <c r="H576" s="22">
        <f t="shared" si="146"/>
        <v>-90248</v>
      </c>
      <c r="I576" s="23">
        <f t="shared" si="147"/>
        <v>0</v>
      </c>
      <c r="J576" s="23">
        <f t="shared" si="148"/>
        <v>0</v>
      </c>
      <c r="K576" s="23">
        <f t="shared" si="149"/>
        <v>100</v>
      </c>
    </row>
    <row r="577" spans="1:11">
      <c r="A577" s="20" t="s">
        <v>32</v>
      </c>
      <c r="B577" s="21" t="s">
        <v>33</v>
      </c>
      <c r="C577" s="22">
        <v>0</v>
      </c>
      <c r="D577" s="22">
        <v>90248</v>
      </c>
      <c r="E577" s="22">
        <v>0</v>
      </c>
      <c r="F577" s="22">
        <v>8639.9699999999993</v>
      </c>
      <c r="G577" s="22">
        <f t="shared" si="145"/>
        <v>8639.9699999999993</v>
      </c>
      <c r="H577" s="22">
        <f t="shared" si="146"/>
        <v>-8639.9699999999993</v>
      </c>
      <c r="I577" s="23">
        <f t="shared" si="147"/>
        <v>0</v>
      </c>
      <c r="J577" s="23">
        <f t="shared" si="148"/>
        <v>0</v>
      </c>
      <c r="K577" s="23">
        <f t="shared" si="149"/>
        <v>9.5735861182519262</v>
      </c>
    </row>
    <row r="578" spans="1:11">
      <c r="A578" s="26" t="s">
        <v>34</v>
      </c>
      <c r="B578" s="21" t="s">
        <v>35</v>
      </c>
      <c r="C578" s="22">
        <v>0</v>
      </c>
      <c r="D578" s="22">
        <v>20421</v>
      </c>
      <c r="E578" s="22">
        <v>0</v>
      </c>
      <c r="F578" s="22">
        <v>8639.9699999999993</v>
      </c>
      <c r="G578" s="22">
        <f t="shared" si="145"/>
        <v>8639.9699999999993</v>
      </c>
      <c r="H578" s="22">
        <f t="shared" si="146"/>
        <v>-8639.9699999999993</v>
      </c>
      <c r="I578" s="23">
        <f t="shared" si="147"/>
        <v>0</v>
      </c>
      <c r="J578" s="23">
        <f t="shared" si="148"/>
        <v>0</v>
      </c>
      <c r="K578" s="23">
        <f t="shared" si="149"/>
        <v>42.309240487733213</v>
      </c>
    </row>
    <row r="579" spans="1:11">
      <c r="A579" s="27" t="s">
        <v>36</v>
      </c>
      <c r="B579" s="21" t="s">
        <v>37</v>
      </c>
      <c r="C579" s="22">
        <v>0</v>
      </c>
      <c r="D579" s="22">
        <v>13762</v>
      </c>
      <c r="E579" s="22">
        <v>0</v>
      </c>
      <c r="F579" s="22">
        <v>1980.97</v>
      </c>
      <c r="G579" s="22">
        <f t="shared" si="145"/>
        <v>1980.97</v>
      </c>
      <c r="H579" s="22">
        <f t="shared" si="146"/>
        <v>-1980.97</v>
      </c>
      <c r="I579" s="23">
        <f t="shared" si="147"/>
        <v>0</v>
      </c>
      <c r="J579" s="23">
        <f t="shared" si="148"/>
        <v>0</v>
      </c>
      <c r="K579" s="23">
        <f t="shared" si="149"/>
        <v>14.394492079639587</v>
      </c>
    </row>
    <row r="580" spans="1:11">
      <c r="A580" s="28" t="s">
        <v>38</v>
      </c>
      <c r="B580" s="21" t="s">
        <v>39</v>
      </c>
      <c r="C580" s="22">
        <v>0</v>
      </c>
      <c r="D580" s="22">
        <v>11099</v>
      </c>
      <c r="E580" s="22">
        <v>0</v>
      </c>
      <c r="F580" s="22">
        <v>1980.97</v>
      </c>
      <c r="G580" s="22">
        <f t="shared" si="145"/>
        <v>1980.97</v>
      </c>
      <c r="H580" s="22">
        <f t="shared" si="146"/>
        <v>-1980.97</v>
      </c>
      <c r="I580" s="23">
        <f t="shared" si="147"/>
        <v>0</v>
      </c>
      <c r="J580" s="23">
        <f t="shared" si="148"/>
        <v>0</v>
      </c>
      <c r="K580" s="23">
        <f t="shared" si="149"/>
        <v>17.848184521128029</v>
      </c>
    </row>
    <row r="581" spans="1:11">
      <c r="A581" s="28" t="s">
        <v>40</v>
      </c>
      <c r="B581" s="21" t="s">
        <v>41</v>
      </c>
      <c r="C581" s="22">
        <v>0</v>
      </c>
      <c r="D581" s="22">
        <v>2663</v>
      </c>
      <c r="E581" s="22">
        <v>0</v>
      </c>
      <c r="F581" s="22">
        <v>0</v>
      </c>
      <c r="G581" s="22">
        <f t="shared" si="145"/>
        <v>0</v>
      </c>
      <c r="H581" s="22">
        <f t="shared" si="146"/>
        <v>0</v>
      </c>
      <c r="I581" s="23">
        <f t="shared" si="147"/>
        <v>0</v>
      </c>
      <c r="J581" s="23">
        <f t="shared" si="148"/>
        <v>0</v>
      </c>
      <c r="K581" s="23">
        <f t="shared" si="149"/>
        <v>0</v>
      </c>
    </row>
    <row r="582" spans="1:11">
      <c r="A582" s="27" t="s">
        <v>42</v>
      </c>
      <c r="B582" s="21" t="s">
        <v>43</v>
      </c>
      <c r="C582" s="22">
        <v>0</v>
      </c>
      <c r="D582" s="22">
        <v>6659</v>
      </c>
      <c r="E582" s="22">
        <v>0</v>
      </c>
      <c r="F582" s="22">
        <v>6659</v>
      </c>
      <c r="G582" s="22">
        <f t="shared" si="145"/>
        <v>6659</v>
      </c>
      <c r="H582" s="22">
        <f t="shared" si="146"/>
        <v>-6659</v>
      </c>
      <c r="I582" s="23">
        <f t="shared" si="147"/>
        <v>0</v>
      </c>
      <c r="J582" s="23">
        <f t="shared" si="148"/>
        <v>0</v>
      </c>
      <c r="K582" s="23">
        <f t="shared" si="149"/>
        <v>100</v>
      </c>
    </row>
    <row r="583" spans="1:11">
      <c r="A583" s="28" t="s">
        <v>44</v>
      </c>
      <c r="B583" s="21" t="s">
        <v>45</v>
      </c>
      <c r="C583" s="22">
        <v>0</v>
      </c>
      <c r="D583" s="22">
        <v>6659</v>
      </c>
      <c r="E583" s="22">
        <v>0</v>
      </c>
      <c r="F583" s="22">
        <v>6659</v>
      </c>
      <c r="G583" s="22">
        <f t="shared" si="145"/>
        <v>6659</v>
      </c>
      <c r="H583" s="22">
        <f t="shared" si="146"/>
        <v>-6659</v>
      </c>
      <c r="I583" s="23">
        <f t="shared" si="147"/>
        <v>0</v>
      </c>
      <c r="J583" s="23">
        <f t="shared" si="148"/>
        <v>0</v>
      </c>
      <c r="K583" s="23">
        <f t="shared" si="149"/>
        <v>100</v>
      </c>
    </row>
    <row r="584" spans="1:11">
      <c r="A584" s="26" t="s">
        <v>56</v>
      </c>
      <c r="B584" s="21" t="s">
        <v>57</v>
      </c>
      <c r="C584" s="22">
        <v>0</v>
      </c>
      <c r="D584" s="22">
        <v>69827</v>
      </c>
      <c r="E584" s="22">
        <v>0</v>
      </c>
      <c r="F584" s="22">
        <v>0</v>
      </c>
      <c r="G584" s="22">
        <f t="shared" si="145"/>
        <v>0</v>
      </c>
      <c r="H584" s="22">
        <f t="shared" si="146"/>
        <v>0</v>
      </c>
      <c r="I584" s="23">
        <f t="shared" si="147"/>
        <v>0</v>
      </c>
      <c r="J584" s="23">
        <f t="shared" si="148"/>
        <v>0</v>
      </c>
      <c r="K584" s="23">
        <f t="shared" si="149"/>
        <v>0</v>
      </c>
    </row>
    <row r="585" spans="1:11">
      <c r="A585" s="27" t="s">
        <v>58</v>
      </c>
      <c r="B585" s="21" t="s">
        <v>59</v>
      </c>
      <c r="C585" s="22">
        <v>0</v>
      </c>
      <c r="D585" s="22">
        <v>69827</v>
      </c>
      <c r="E585" s="22">
        <v>0</v>
      </c>
      <c r="F585" s="22">
        <v>0</v>
      </c>
      <c r="G585" s="22">
        <f t="shared" si="145"/>
        <v>0</v>
      </c>
      <c r="H585" s="22">
        <f t="shared" si="146"/>
        <v>0</v>
      </c>
      <c r="I585" s="23">
        <f t="shared" si="147"/>
        <v>0</v>
      </c>
      <c r="J585" s="23">
        <f t="shared" si="148"/>
        <v>0</v>
      </c>
      <c r="K585" s="23">
        <f t="shared" si="149"/>
        <v>0</v>
      </c>
    </row>
    <row r="586" spans="1:11">
      <c r="A586" s="20"/>
      <c r="B586" s="21" t="s">
        <v>60</v>
      </c>
      <c r="C586" s="22">
        <v>0</v>
      </c>
      <c r="D586" s="22">
        <v>0</v>
      </c>
      <c r="E586" s="22">
        <v>0</v>
      </c>
      <c r="F586" s="22">
        <v>81608.03</v>
      </c>
      <c r="G586" s="22">
        <f t="shared" si="145"/>
        <v>81608.03</v>
      </c>
      <c r="H586" s="22">
        <f t="shared" si="146"/>
        <v>-81608.03</v>
      </c>
      <c r="I586" s="23">
        <f t="shared" si="147"/>
        <v>0</v>
      </c>
      <c r="J586" s="23">
        <f t="shared" si="148"/>
        <v>0</v>
      </c>
      <c r="K586" s="23">
        <f t="shared" si="149"/>
        <v>0</v>
      </c>
    </row>
    <row r="587" spans="1:11">
      <c r="A587" s="20" t="s">
        <v>61</v>
      </c>
      <c r="B587" s="21" t="s">
        <v>62</v>
      </c>
      <c r="C587" s="22">
        <v>0</v>
      </c>
      <c r="D587" s="22">
        <v>0</v>
      </c>
      <c r="E587" s="22">
        <v>0</v>
      </c>
      <c r="F587" s="22">
        <v>-81608.03</v>
      </c>
      <c r="G587" s="22">
        <f t="shared" si="145"/>
        <v>-81608.03</v>
      </c>
      <c r="H587" s="22">
        <f t="shared" si="146"/>
        <v>81608.03</v>
      </c>
      <c r="I587" s="23">
        <f t="shared" si="147"/>
        <v>0</v>
      </c>
      <c r="J587" s="23">
        <f t="shared" si="148"/>
        <v>0</v>
      </c>
      <c r="K587" s="23">
        <f t="shared" si="149"/>
        <v>0</v>
      </c>
    </row>
    <row r="588" spans="1:11">
      <c r="A588" s="26" t="s">
        <v>63</v>
      </c>
      <c r="B588" s="21" t="s">
        <v>64</v>
      </c>
      <c r="C588" s="22">
        <v>0</v>
      </c>
      <c r="D588" s="22">
        <v>0</v>
      </c>
      <c r="E588" s="22">
        <v>0</v>
      </c>
      <c r="F588" s="22">
        <v>-81608.03</v>
      </c>
      <c r="G588" s="22">
        <f t="shared" si="145"/>
        <v>-81608.03</v>
      </c>
      <c r="H588" s="22">
        <f t="shared" si="146"/>
        <v>81608.03</v>
      </c>
      <c r="I588" s="23">
        <f t="shared" si="147"/>
        <v>0</v>
      </c>
      <c r="J588" s="23">
        <f t="shared" si="148"/>
        <v>0</v>
      </c>
      <c r="K588" s="23">
        <f t="shared" si="149"/>
        <v>0</v>
      </c>
    </row>
    <row r="589" spans="1:11" s="35" customFormat="1" ht="25.5">
      <c r="A589" s="31" t="s">
        <v>530</v>
      </c>
      <c r="B589" s="32" t="s">
        <v>531</v>
      </c>
      <c r="C589" s="33"/>
      <c r="D589" s="33"/>
      <c r="E589" s="33"/>
      <c r="F589" s="33"/>
      <c r="G589" s="33"/>
      <c r="H589" s="33"/>
      <c r="I589" s="34"/>
      <c r="J589" s="34"/>
      <c r="K589" s="34"/>
    </row>
    <row r="590" spans="1:11">
      <c r="A590" s="20" t="s">
        <v>26</v>
      </c>
      <c r="B590" s="21" t="s">
        <v>27</v>
      </c>
      <c r="C590" s="22">
        <v>355736950.16000003</v>
      </c>
      <c r="D590" s="22">
        <v>358540398</v>
      </c>
      <c r="E590" s="22">
        <v>60000000</v>
      </c>
      <c r="F590" s="22">
        <v>358543208.63999999</v>
      </c>
      <c r="G590" s="22">
        <f t="shared" ref="G590:G607" si="150">F590-C590</f>
        <v>2806258.4799999595</v>
      </c>
      <c r="H590" s="22">
        <f t="shared" ref="H590:H607" si="151">E590-F590</f>
        <v>-298543208.63999999</v>
      </c>
      <c r="I590" s="23">
        <f t="shared" ref="I590:I607" si="152">IF(ISERROR(F590/C590),0,F590/C590*100-100)</f>
        <v>0.78885774411057241</v>
      </c>
      <c r="J590" s="23">
        <f t="shared" ref="J590:J607" si="153">IF(ISERROR(F590/E590),0,F590/E590*100)</f>
        <v>597.57201439999994</v>
      </c>
      <c r="K590" s="23">
        <f t="shared" ref="K590:K607" si="154">IF(ISERROR(F590/D590),0,F590/D590*100)</f>
        <v>100.00078391166399</v>
      </c>
    </row>
    <row r="591" spans="1:11">
      <c r="A591" s="26" t="s">
        <v>98</v>
      </c>
      <c r="B591" s="21" t="s">
        <v>99</v>
      </c>
      <c r="C591" s="22">
        <v>270.16000000000003</v>
      </c>
      <c r="D591" s="22">
        <v>0</v>
      </c>
      <c r="E591" s="22">
        <v>0</v>
      </c>
      <c r="F591" s="22">
        <v>2810.64</v>
      </c>
      <c r="G591" s="22">
        <f t="shared" si="150"/>
        <v>2540.48</v>
      </c>
      <c r="H591" s="22">
        <f t="shared" si="151"/>
        <v>-2810.64</v>
      </c>
      <c r="I591" s="23">
        <f t="shared" si="152"/>
        <v>940.36126739709789</v>
      </c>
      <c r="J591" s="23">
        <f t="shared" si="153"/>
        <v>0</v>
      </c>
      <c r="K591" s="23">
        <f t="shared" si="154"/>
        <v>0</v>
      </c>
    </row>
    <row r="592" spans="1:11">
      <c r="A592" s="26" t="s">
        <v>28</v>
      </c>
      <c r="B592" s="21" t="s">
        <v>29</v>
      </c>
      <c r="C592" s="22">
        <v>355736680</v>
      </c>
      <c r="D592" s="22">
        <v>358540398</v>
      </c>
      <c r="E592" s="22">
        <v>60000000</v>
      </c>
      <c r="F592" s="22">
        <v>358540398</v>
      </c>
      <c r="G592" s="22">
        <f t="shared" si="150"/>
        <v>2803718</v>
      </c>
      <c r="H592" s="22">
        <f t="shared" si="151"/>
        <v>-298540398</v>
      </c>
      <c r="I592" s="23">
        <f t="shared" si="152"/>
        <v>0.78814419699423865</v>
      </c>
      <c r="J592" s="23">
        <f t="shared" si="153"/>
        <v>597.56733000000008</v>
      </c>
      <c r="K592" s="23">
        <f t="shared" si="154"/>
        <v>100</v>
      </c>
    </row>
    <row r="593" spans="1:11">
      <c r="A593" s="27" t="s">
        <v>30</v>
      </c>
      <c r="B593" s="21" t="s">
        <v>31</v>
      </c>
      <c r="C593" s="22">
        <v>355736680</v>
      </c>
      <c r="D593" s="22">
        <v>358540398</v>
      </c>
      <c r="E593" s="22">
        <v>60000000</v>
      </c>
      <c r="F593" s="22">
        <v>358540398</v>
      </c>
      <c r="G593" s="22">
        <f t="shared" si="150"/>
        <v>2803718</v>
      </c>
      <c r="H593" s="22">
        <f t="shared" si="151"/>
        <v>-298540398</v>
      </c>
      <c r="I593" s="23">
        <f t="shared" si="152"/>
        <v>0.78814419699423865</v>
      </c>
      <c r="J593" s="23">
        <f t="shared" si="153"/>
        <v>597.56733000000008</v>
      </c>
      <c r="K593" s="23">
        <f t="shared" si="154"/>
        <v>100</v>
      </c>
    </row>
    <row r="594" spans="1:11">
      <c r="A594" s="20" t="s">
        <v>32</v>
      </c>
      <c r="B594" s="21" t="s">
        <v>33</v>
      </c>
      <c r="C594" s="22">
        <v>64548133.600000001</v>
      </c>
      <c r="D594" s="22">
        <v>358540398</v>
      </c>
      <c r="E594" s="22">
        <v>60000000</v>
      </c>
      <c r="F594" s="22">
        <v>63727715.659999996</v>
      </c>
      <c r="G594" s="22">
        <f t="shared" si="150"/>
        <v>-820417.94000000507</v>
      </c>
      <c r="H594" s="22">
        <f t="shared" si="151"/>
        <v>-3727715.6599999964</v>
      </c>
      <c r="I594" s="23">
        <f t="shared" si="152"/>
        <v>-1.2710172924349337</v>
      </c>
      <c r="J594" s="23">
        <f t="shared" si="153"/>
        <v>106.21285943333332</v>
      </c>
      <c r="K594" s="23">
        <f t="shared" si="154"/>
        <v>17.774207876011783</v>
      </c>
    </row>
    <row r="595" spans="1:11">
      <c r="A595" s="26" t="s">
        <v>34</v>
      </c>
      <c r="B595" s="21" t="s">
        <v>35</v>
      </c>
      <c r="C595" s="22">
        <v>64548133.600000001</v>
      </c>
      <c r="D595" s="22">
        <v>358540398</v>
      </c>
      <c r="E595" s="22">
        <v>60000000</v>
      </c>
      <c r="F595" s="22">
        <v>63727715.659999996</v>
      </c>
      <c r="G595" s="22">
        <f t="shared" si="150"/>
        <v>-820417.94000000507</v>
      </c>
      <c r="H595" s="22">
        <f t="shared" si="151"/>
        <v>-3727715.6599999964</v>
      </c>
      <c r="I595" s="23">
        <f t="shared" si="152"/>
        <v>-1.2710172924349337</v>
      </c>
      <c r="J595" s="23">
        <f t="shared" si="153"/>
        <v>106.21285943333332</v>
      </c>
      <c r="K595" s="23">
        <f t="shared" si="154"/>
        <v>17.774207876011783</v>
      </c>
    </row>
    <row r="596" spans="1:11">
      <c r="A596" s="27" t="s">
        <v>42</v>
      </c>
      <c r="B596" s="21" t="s">
        <v>43</v>
      </c>
      <c r="C596" s="22">
        <v>64407320.68</v>
      </c>
      <c r="D596" s="22">
        <v>358006577</v>
      </c>
      <c r="E596" s="22">
        <v>59915000</v>
      </c>
      <c r="F596" s="22">
        <v>63557662.619999997</v>
      </c>
      <c r="G596" s="22">
        <f t="shared" si="150"/>
        <v>-849658.06000000238</v>
      </c>
      <c r="H596" s="22">
        <f t="shared" si="151"/>
        <v>-3642662.6199999973</v>
      </c>
      <c r="I596" s="23">
        <f t="shared" si="152"/>
        <v>-1.319194853984726</v>
      </c>
      <c r="J596" s="23">
        <f t="shared" si="153"/>
        <v>106.07971729950762</v>
      </c>
      <c r="K596" s="23">
        <f t="shared" si="154"/>
        <v>17.753210891430076</v>
      </c>
    </row>
    <row r="597" spans="1:11">
      <c r="A597" s="28" t="s">
        <v>44</v>
      </c>
      <c r="B597" s="21" t="s">
        <v>45</v>
      </c>
      <c r="C597" s="22">
        <v>64407320.68</v>
      </c>
      <c r="D597" s="22">
        <v>358006577</v>
      </c>
      <c r="E597" s="22">
        <v>59915000</v>
      </c>
      <c r="F597" s="22">
        <v>63557662.619999997</v>
      </c>
      <c r="G597" s="22">
        <f t="shared" si="150"/>
        <v>-849658.06000000238</v>
      </c>
      <c r="H597" s="22">
        <f t="shared" si="151"/>
        <v>-3642662.6199999973</v>
      </c>
      <c r="I597" s="23">
        <f t="shared" si="152"/>
        <v>-1.319194853984726</v>
      </c>
      <c r="J597" s="23">
        <f t="shared" si="153"/>
        <v>106.07971729950762</v>
      </c>
      <c r="K597" s="23">
        <f t="shared" si="154"/>
        <v>17.753210891430076</v>
      </c>
    </row>
    <row r="598" spans="1:11" ht="25.5">
      <c r="A598" s="27" t="s">
        <v>48</v>
      </c>
      <c r="B598" s="21" t="s">
        <v>49</v>
      </c>
      <c r="C598" s="22">
        <v>140812.92000000001</v>
      </c>
      <c r="D598" s="22">
        <v>533821</v>
      </c>
      <c r="E598" s="22">
        <v>85000</v>
      </c>
      <c r="F598" s="22">
        <v>170053.04</v>
      </c>
      <c r="G598" s="22">
        <f t="shared" si="150"/>
        <v>29240.119999999995</v>
      </c>
      <c r="H598" s="22">
        <f t="shared" si="151"/>
        <v>-85053.040000000008</v>
      </c>
      <c r="I598" s="23">
        <f t="shared" si="152"/>
        <v>20.765225236434276</v>
      </c>
      <c r="J598" s="23">
        <f t="shared" si="153"/>
        <v>200.06240000000003</v>
      </c>
      <c r="K598" s="23">
        <f t="shared" si="154"/>
        <v>31.855816837479235</v>
      </c>
    </row>
    <row r="599" spans="1:11">
      <c r="A599" s="28" t="s">
        <v>50</v>
      </c>
      <c r="B599" s="21" t="s">
        <v>51</v>
      </c>
      <c r="C599" s="22">
        <v>56570.27</v>
      </c>
      <c r="D599" s="22">
        <v>58821</v>
      </c>
      <c r="E599" s="22">
        <v>0</v>
      </c>
      <c r="F599" s="22">
        <v>58330.98</v>
      </c>
      <c r="G599" s="22">
        <f t="shared" si="150"/>
        <v>1760.7100000000064</v>
      </c>
      <c r="H599" s="22">
        <f t="shared" si="151"/>
        <v>-58330.98</v>
      </c>
      <c r="I599" s="23">
        <f t="shared" si="152"/>
        <v>3.1124299035518277</v>
      </c>
      <c r="J599" s="23">
        <f t="shared" si="153"/>
        <v>0</v>
      </c>
      <c r="K599" s="23">
        <f t="shared" si="154"/>
        <v>99.166930177997656</v>
      </c>
    </row>
    <row r="600" spans="1:11" ht="25.5">
      <c r="A600" s="29" t="s">
        <v>52</v>
      </c>
      <c r="B600" s="21" t="s">
        <v>53</v>
      </c>
      <c r="C600" s="22">
        <v>56570.27</v>
      </c>
      <c r="D600" s="22">
        <v>58821</v>
      </c>
      <c r="E600" s="22">
        <v>0</v>
      </c>
      <c r="F600" s="22">
        <v>58330.98</v>
      </c>
      <c r="G600" s="22">
        <f t="shared" si="150"/>
        <v>1760.7100000000064</v>
      </c>
      <c r="H600" s="22">
        <f t="shared" si="151"/>
        <v>-58330.98</v>
      </c>
      <c r="I600" s="23">
        <f t="shared" si="152"/>
        <v>3.1124299035518277</v>
      </c>
      <c r="J600" s="23">
        <f t="shared" si="153"/>
        <v>0</v>
      </c>
      <c r="K600" s="23">
        <f t="shared" si="154"/>
        <v>99.166930177997656</v>
      </c>
    </row>
    <row r="601" spans="1:11" ht="25.5">
      <c r="A601" s="30" t="s">
        <v>54</v>
      </c>
      <c r="B601" s="21" t="s">
        <v>55</v>
      </c>
      <c r="C601" s="22">
        <v>56570.27</v>
      </c>
      <c r="D601" s="22">
        <v>58821</v>
      </c>
      <c r="E601" s="22">
        <v>0</v>
      </c>
      <c r="F601" s="22">
        <v>58330.98</v>
      </c>
      <c r="G601" s="22">
        <f t="shared" si="150"/>
        <v>1760.7100000000064</v>
      </c>
      <c r="H601" s="22">
        <f t="shared" si="151"/>
        <v>-58330.98</v>
      </c>
      <c r="I601" s="23">
        <f t="shared" si="152"/>
        <v>3.1124299035518277</v>
      </c>
      <c r="J601" s="23">
        <f t="shared" si="153"/>
        <v>0</v>
      </c>
      <c r="K601" s="23">
        <f t="shared" si="154"/>
        <v>99.166930177997656</v>
      </c>
    </row>
    <row r="602" spans="1:11" ht="51">
      <c r="A602" s="28" t="s">
        <v>164</v>
      </c>
      <c r="B602" s="21" t="s">
        <v>165</v>
      </c>
      <c r="C602" s="22">
        <v>84242.65</v>
      </c>
      <c r="D602" s="22">
        <v>475000</v>
      </c>
      <c r="E602" s="22">
        <v>85000</v>
      </c>
      <c r="F602" s="22">
        <v>111722.06</v>
      </c>
      <c r="G602" s="22">
        <f t="shared" si="150"/>
        <v>27479.410000000003</v>
      </c>
      <c r="H602" s="22">
        <f t="shared" si="151"/>
        <v>-26722.059999999998</v>
      </c>
      <c r="I602" s="23">
        <f t="shared" si="152"/>
        <v>32.619356109998904</v>
      </c>
      <c r="J602" s="23">
        <f t="shared" si="153"/>
        <v>131.43771764705883</v>
      </c>
      <c r="K602" s="23">
        <f t="shared" si="154"/>
        <v>23.520433684210527</v>
      </c>
    </row>
    <row r="603" spans="1:11" ht="38.25">
      <c r="A603" s="29" t="s">
        <v>166</v>
      </c>
      <c r="B603" s="21" t="s">
        <v>167</v>
      </c>
      <c r="C603" s="22">
        <v>73442.95</v>
      </c>
      <c r="D603" s="22">
        <v>270000</v>
      </c>
      <c r="E603" s="22">
        <v>70000</v>
      </c>
      <c r="F603" s="22">
        <v>106055.65</v>
      </c>
      <c r="G603" s="22">
        <f t="shared" si="150"/>
        <v>32612.699999999997</v>
      </c>
      <c r="H603" s="22">
        <f t="shared" si="151"/>
        <v>-36055.649999999994</v>
      </c>
      <c r="I603" s="23">
        <f t="shared" si="152"/>
        <v>44.405487524670519</v>
      </c>
      <c r="J603" s="23">
        <f t="shared" si="153"/>
        <v>151.50807142857141</v>
      </c>
      <c r="K603" s="23">
        <f t="shared" si="154"/>
        <v>39.279870370370368</v>
      </c>
    </row>
    <row r="604" spans="1:11" ht="63.75">
      <c r="A604" s="29" t="s">
        <v>242</v>
      </c>
      <c r="B604" s="21" t="s">
        <v>243</v>
      </c>
      <c r="C604" s="22">
        <v>10799.7</v>
      </c>
      <c r="D604" s="22">
        <v>205000</v>
      </c>
      <c r="E604" s="22">
        <v>15000</v>
      </c>
      <c r="F604" s="22">
        <v>5666.41</v>
      </c>
      <c r="G604" s="22">
        <f t="shared" si="150"/>
        <v>-5133.2900000000009</v>
      </c>
      <c r="H604" s="22">
        <f t="shared" si="151"/>
        <v>9333.59</v>
      </c>
      <c r="I604" s="23">
        <f t="shared" si="152"/>
        <v>-47.531783290276586</v>
      </c>
      <c r="J604" s="23">
        <f t="shared" si="153"/>
        <v>37.776066666666665</v>
      </c>
      <c r="K604" s="23">
        <f t="shared" si="154"/>
        <v>2.7641024390243905</v>
      </c>
    </row>
    <row r="605" spans="1:11">
      <c r="A605" s="20"/>
      <c r="B605" s="21" t="s">
        <v>60</v>
      </c>
      <c r="C605" s="22">
        <v>291188816.56</v>
      </c>
      <c r="D605" s="22">
        <v>0</v>
      </c>
      <c r="E605" s="22">
        <v>0</v>
      </c>
      <c r="F605" s="22">
        <v>294815492.98000002</v>
      </c>
      <c r="G605" s="22">
        <f t="shared" si="150"/>
        <v>3626676.4200000167</v>
      </c>
      <c r="H605" s="22">
        <f t="shared" si="151"/>
        <v>-294815492.98000002</v>
      </c>
      <c r="I605" s="23">
        <f t="shared" si="152"/>
        <v>1.2454724267381749</v>
      </c>
      <c r="J605" s="23">
        <f t="shared" si="153"/>
        <v>0</v>
      </c>
      <c r="K605" s="23">
        <f t="shared" si="154"/>
        <v>0</v>
      </c>
    </row>
    <row r="606" spans="1:11">
      <c r="A606" s="20" t="s">
        <v>61</v>
      </c>
      <c r="B606" s="21" t="s">
        <v>62</v>
      </c>
      <c r="C606" s="22">
        <v>-291188816.56</v>
      </c>
      <c r="D606" s="22">
        <v>0</v>
      </c>
      <c r="E606" s="22">
        <v>0</v>
      </c>
      <c r="F606" s="22">
        <v>-294815492.98000002</v>
      </c>
      <c r="G606" s="22">
        <f t="shared" si="150"/>
        <v>-3626676.4200000167</v>
      </c>
      <c r="H606" s="22">
        <f t="shared" si="151"/>
        <v>294815492.98000002</v>
      </c>
      <c r="I606" s="23">
        <f t="shared" si="152"/>
        <v>1.2454724267381749</v>
      </c>
      <c r="J606" s="23">
        <f t="shared" si="153"/>
        <v>0</v>
      </c>
      <c r="K606" s="23">
        <f t="shared" si="154"/>
        <v>0</v>
      </c>
    </row>
    <row r="607" spans="1:11">
      <c r="A607" s="26" t="s">
        <v>63</v>
      </c>
      <c r="B607" s="21" t="s">
        <v>64</v>
      </c>
      <c r="C607" s="22">
        <v>-291188816.56</v>
      </c>
      <c r="D607" s="22">
        <v>0</v>
      </c>
      <c r="E607" s="22">
        <v>0</v>
      </c>
      <c r="F607" s="22">
        <v>-294815492.98000002</v>
      </c>
      <c r="G607" s="22">
        <f t="shared" si="150"/>
        <v>-3626676.4200000167</v>
      </c>
      <c r="H607" s="22">
        <f t="shared" si="151"/>
        <v>294815492.98000002</v>
      </c>
      <c r="I607" s="23">
        <f t="shared" si="152"/>
        <v>1.2454724267381749</v>
      </c>
      <c r="J607" s="23">
        <f t="shared" si="153"/>
        <v>0</v>
      </c>
      <c r="K607" s="23">
        <f t="shared" si="154"/>
        <v>0</v>
      </c>
    </row>
    <row r="608" spans="1:11" s="35" customFormat="1" ht="25.5">
      <c r="A608" s="36" t="s">
        <v>601</v>
      </c>
      <c r="B608" s="32" t="s">
        <v>602</v>
      </c>
      <c r="C608" s="33"/>
      <c r="D608" s="33"/>
      <c r="E608" s="33"/>
      <c r="F608" s="33"/>
      <c r="G608" s="33"/>
      <c r="H608" s="33"/>
      <c r="I608" s="34"/>
      <c r="J608" s="34"/>
      <c r="K608" s="34"/>
    </row>
    <row r="609" spans="1:11">
      <c r="A609" s="20" t="s">
        <v>26</v>
      </c>
      <c r="B609" s="21" t="s">
        <v>27</v>
      </c>
      <c r="C609" s="22">
        <v>355736950.16000003</v>
      </c>
      <c r="D609" s="22">
        <v>358540398</v>
      </c>
      <c r="E609" s="22">
        <v>60000000</v>
      </c>
      <c r="F609" s="22">
        <v>358543208.63999999</v>
      </c>
      <c r="G609" s="22">
        <f t="shared" ref="G609:G626" si="155">F609-C609</f>
        <v>2806258.4799999595</v>
      </c>
      <c r="H609" s="22">
        <f t="shared" ref="H609:H626" si="156">E609-F609</f>
        <v>-298543208.63999999</v>
      </c>
      <c r="I609" s="23">
        <f t="shared" ref="I609:I626" si="157">IF(ISERROR(F609/C609),0,F609/C609*100-100)</f>
        <v>0.78885774411057241</v>
      </c>
      <c r="J609" s="23">
        <f t="shared" ref="J609:J626" si="158">IF(ISERROR(F609/E609),0,F609/E609*100)</f>
        <v>597.57201439999994</v>
      </c>
      <c r="K609" s="23">
        <f t="shared" ref="K609:K626" si="159">IF(ISERROR(F609/D609),0,F609/D609*100)</f>
        <v>100.00078391166399</v>
      </c>
    </row>
    <row r="610" spans="1:11">
      <c r="A610" s="26" t="s">
        <v>98</v>
      </c>
      <c r="B610" s="21" t="s">
        <v>99</v>
      </c>
      <c r="C610" s="22">
        <v>270.16000000000003</v>
      </c>
      <c r="D610" s="22">
        <v>0</v>
      </c>
      <c r="E610" s="22">
        <v>0</v>
      </c>
      <c r="F610" s="22">
        <v>2810.64</v>
      </c>
      <c r="G610" s="22">
        <f t="shared" si="155"/>
        <v>2540.48</v>
      </c>
      <c r="H610" s="22">
        <f t="shared" si="156"/>
        <v>-2810.64</v>
      </c>
      <c r="I610" s="23">
        <f t="shared" si="157"/>
        <v>940.36126739709789</v>
      </c>
      <c r="J610" s="23">
        <f t="shared" si="158"/>
        <v>0</v>
      </c>
      <c r="K610" s="23">
        <f t="shared" si="159"/>
        <v>0</v>
      </c>
    </row>
    <row r="611" spans="1:11">
      <c r="A611" s="26" t="s">
        <v>28</v>
      </c>
      <c r="B611" s="21" t="s">
        <v>29</v>
      </c>
      <c r="C611" s="22">
        <v>355736680</v>
      </c>
      <c r="D611" s="22">
        <v>358540398</v>
      </c>
      <c r="E611" s="22">
        <v>60000000</v>
      </c>
      <c r="F611" s="22">
        <v>358540398</v>
      </c>
      <c r="G611" s="22">
        <f t="shared" si="155"/>
        <v>2803718</v>
      </c>
      <c r="H611" s="22">
        <f t="shared" si="156"/>
        <v>-298540398</v>
      </c>
      <c r="I611" s="23">
        <f t="shared" si="157"/>
        <v>0.78814419699423865</v>
      </c>
      <c r="J611" s="23">
        <f t="shared" si="158"/>
        <v>597.56733000000008</v>
      </c>
      <c r="K611" s="23">
        <f t="shared" si="159"/>
        <v>100</v>
      </c>
    </row>
    <row r="612" spans="1:11">
      <c r="A612" s="27" t="s">
        <v>30</v>
      </c>
      <c r="B612" s="21" t="s">
        <v>31</v>
      </c>
      <c r="C612" s="22">
        <v>355736680</v>
      </c>
      <c r="D612" s="22">
        <v>358540398</v>
      </c>
      <c r="E612" s="22">
        <v>60000000</v>
      </c>
      <c r="F612" s="22">
        <v>358540398</v>
      </c>
      <c r="G612" s="22">
        <f t="shared" si="155"/>
        <v>2803718</v>
      </c>
      <c r="H612" s="22">
        <f t="shared" si="156"/>
        <v>-298540398</v>
      </c>
      <c r="I612" s="23">
        <f t="shared" si="157"/>
        <v>0.78814419699423865</v>
      </c>
      <c r="J612" s="23">
        <f t="shared" si="158"/>
        <v>597.56733000000008</v>
      </c>
      <c r="K612" s="23">
        <f t="shared" si="159"/>
        <v>100</v>
      </c>
    </row>
    <row r="613" spans="1:11">
      <c r="A613" s="20" t="s">
        <v>32</v>
      </c>
      <c r="B613" s="21" t="s">
        <v>33</v>
      </c>
      <c r="C613" s="22">
        <v>64548133.600000001</v>
      </c>
      <c r="D613" s="22">
        <v>358540398</v>
      </c>
      <c r="E613" s="22">
        <v>60000000</v>
      </c>
      <c r="F613" s="22">
        <v>63727715.659999996</v>
      </c>
      <c r="G613" s="22">
        <f t="shared" si="155"/>
        <v>-820417.94000000507</v>
      </c>
      <c r="H613" s="22">
        <f t="shared" si="156"/>
        <v>-3727715.6599999964</v>
      </c>
      <c r="I613" s="23">
        <f t="shared" si="157"/>
        <v>-1.2710172924349337</v>
      </c>
      <c r="J613" s="23">
        <f t="shared" si="158"/>
        <v>106.21285943333332</v>
      </c>
      <c r="K613" s="23">
        <f t="shared" si="159"/>
        <v>17.774207876011783</v>
      </c>
    </row>
    <row r="614" spans="1:11">
      <c r="A614" s="26" t="s">
        <v>34</v>
      </c>
      <c r="B614" s="21" t="s">
        <v>35</v>
      </c>
      <c r="C614" s="22">
        <v>64548133.600000001</v>
      </c>
      <c r="D614" s="22">
        <v>358540398</v>
      </c>
      <c r="E614" s="22">
        <v>60000000</v>
      </c>
      <c r="F614" s="22">
        <v>63727715.659999996</v>
      </c>
      <c r="G614" s="22">
        <f t="shared" si="155"/>
        <v>-820417.94000000507</v>
      </c>
      <c r="H614" s="22">
        <f t="shared" si="156"/>
        <v>-3727715.6599999964</v>
      </c>
      <c r="I614" s="23">
        <f t="shared" si="157"/>
        <v>-1.2710172924349337</v>
      </c>
      <c r="J614" s="23">
        <f t="shared" si="158"/>
        <v>106.21285943333332</v>
      </c>
      <c r="K614" s="23">
        <f t="shared" si="159"/>
        <v>17.774207876011783</v>
      </c>
    </row>
    <row r="615" spans="1:11">
      <c r="A615" s="27" t="s">
        <v>42</v>
      </c>
      <c r="B615" s="21" t="s">
        <v>43</v>
      </c>
      <c r="C615" s="22">
        <v>64407320.68</v>
      </c>
      <c r="D615" s="22">
        <v>358006577</v>
      </c>
      <c r="E615" s="22">
        <v>59915000</v>
      </c>
      <c r="F615" s="22">
        <v>63557662.619999997</v>
      </c>
      <c r="G615" s="22">
        <f t="shared" si="155"/>
        <v>-849658.06000000238</v>
      </c>
      <c r="H615" s="22">
        <f t="shared" si="156"/>
        <v>-3642662.6199999973</v>
      </c>
      <c r="I615" s="23">
        <f t="shared" si="157"/>
        <v>-1.319194853984726</v>
      </c>
      <c r="J615" s="23">
        <f t="shared" si="158"/>
        <v>106.07971729950762</v>
      </c>
      <c r="K615" s="23">
        <f t="shared" si="159"/>
        <v>17.753210891430076</v>
      </c>
    </row>
    <row r="616" spans="1:11">
      <c r="A616" s="28" t="s">
        <v>44</v>
      </c>
      <c r="B616" s="21" t="s">
        <v>45</v>
      </c>
      <c r="C616" s="22">
        <v>64407320.68</v>
      </c>
      <c r="D616" s="22">
        <v>358006577</v>
      </c>
      <c r="E616" s="22">
        <v>59915000</v>
      </c>
      <c r="F616" s="22">
        <v>63557662.619999997</v>
      </c>
      <c r="G616" s="22">
        <f t="shared" si="155"/>
        <v>-849658.06000000238</v>
      </c>
      <c r="H616" s="22">
        <f t="shared" si="156"/>
        <v>-3642662.6199999973</v>
      </c>
      <c r="I616" s="23">
        <f t="shared" si="157"/>
        <v>-1.319194853984726</v>
      </c>
      <c r="J616" s="23">
        <f t="shared" si="158"/>
        <v>106.07971729950762</v>
      </c>
      <c r="K616" s="23">
        <f t="shared" si="159"/>
        <v>17.753210891430076</v>
      </c>
    </row>
    <row r="617" spans="1:11" ht="25.5">
      <c r="A617" s="27" t="s">
        <v>48</v>
      </c>
      <c r="B617" s="21" t="s">
        <v>49</v>
      </c>
      <c r="C617" s="22">
        <v>140812.92000000001</v>
      </c>
      <c r="D617" s="22">
        <v>533821</v>
      </c>
      <c r="E617" s="22">
        <v>85000</v>
      </c>
      <c r="F617" s="22">
        <v>170053.04</v>
      </c>
      <c r="G617" s="22">
        <f t="shared" si="155"/>
        <v>29240.119999999995</v>
      </c>
      <c r="H617" s="22">
        <f t="shared" si="156"/>
        <v>-85053.040000000008</v>
      </c>
      <c r="I617" s="23">
        <f t="shared" si="157"/>
        <v>20.765225236434276</v>
      </c>
      <c r="J617" s="23">
        <f t="shared" si="158"/>
        <v>200.06240000000003</v>
      </c>
      <c r="K617" s="23">
        <f t="shared" si="159"/>
        <v>31.855816837479235</v>
      </c>
    </row>
    <row r="618" spans="1:11">
      <c r="A618" s="28" t="s">
        <v>50</v>
      </c>
      <c r="B618" s="21" t="s">
        <v>51</v>
      </c>
      <c r="C618" s="22">
        <v>56570.27</v>
      </c>
      <c r="D618" s="22">
        <v>58821</v>
      </c>
      <c r="E618" s="22">
        <v>0</v>
      </c>
      <c r="F618" s="22">
        <v>58330.98</v>
      </c>
      <c r="G618" s="22">
        <f t="shared" si="155"/>
        <v>1760.7100000000064</v>
      </c>
      <c r="H618" s="22">
        <f t="shared" si="156"/>
        <v>-58330.98</v>
      </c>
      <c r="I618" s="23">
        <f t="shared" si="157"/>
        <v>3.1124299035518277</v>
      </c>
      <c r="J618" s="23">
        <f t="shared" si="158"/>
        <v>0</v>
      </c>
      <c r="K618" s="23">
        <f t="shared" si="159"/>
        <v>99.166930177997656</v>
      </c>
    </row>
    <row r="619" spans="1:11" ht="25.5">
      <c r="A619" s="29" t="s">
        <v>52</v>
      </c>
      <c r="B619" s="21" t="s">
        <v>53</v>
      </c>
      <c r="C619" s="22">
        <v>56570.27</v>
      </c>
      <c r="D619" s="22">
        <v>58821</v>
      </c>
      <c r="E619" s="22">
        <v>0</v>
      </c>
      <c r="F619" s="22">
        <v>58330.98</v>
      </c>
      <c r="G619" s="22">
        <f t="shared" si="155"/>
        <v>1760.7100000000064</v>
      </c>
      <c r="H619" s="22">
        <f t="shared" si="156"/>
        <v>-58330.98</v>
      </c>
      <c r="I619" s="23">
        <f t="shared" si="157"/>
        <v>3.1124299035518277</v>
      </c>
      <c r="J619" s="23">
        <f t="shared" si="158"/>
        <v>0</v>
      </c>
      <c r="K619" s="23">
        <f t="shared" si="159"/>
        <v>99.166930177997656</v>
      </c>
    </row>
    <row r="620" spans="1:11" ht="25.5">
      <c r="A620" s="30" t="s">
        <v>54</v>
      </c>
      <c r="B620" s="21" t="s">
        <v>55</v>
      </c>
      <c r="C620" s="22">
        <v>56570.27</v>
      </c>
      <c r="D620" s="22">
        <v>58821</v>
      </c>
      <c r="E620" s="22">
        <v>0</v>
      </c>
      <c r="F620" s="22">
        <v>58330.98</v>
      </c>
      <c r="G620" s="22">
        <f t="shared" si="155"/>
        <v>1760.7100000000064</v>
      </c>
      <c r="H620" s="22">
        <f t="shared" si="156"/>
        <v>-58330.98</v>
      </c>
      <c r="I620" s="23">
        <f t="shared" si="157"/>
        <v>3.1124299035518277</v>
      </c>
      <c r="J620" s="23">
        <f t="shared" si="158"/>
        <v>0</v>
      </c>
      <c r="K620" s="23">
        <f t="shared" si="159"/>
        <v>99.166930177997656</v>
      </c>
    </row>
    <row r="621" spans="1:11" ht="51">
      <c r="A621" s="28" t="s">
        <v>164</v>
      </c>
      <c r="B621" s="21" t="s">
        <v>165</v>
      </c>
      <c r="C621" s="22">
        <v>84242.65</v>
      </c>
      <c r="D621" s="22">
        <v>475000</v>
      </c>
      <c r="E621" s="22">
        <v>85000</v>
      </c>
      <c r="F621" s="22">
        <v>111722.06</v>
      </c>
      <c r="G621" s="22">
        <f t="shared" si="155"/>
        <v>27479.410000000003</v>
      </c>
      <c r="H621" s="22">
        <f t="shared" si="156"/>
        <v>-26722.059999999998</v>
      </c>
      <c r="I621" s="23">
        <f t="shared" si="157"/>
        <v>32.619356109998904</v>
      </c>
      <c r="J621" s="23">
        <f t="shared" si="158"/>
        <v>131.43771764705883</v>
      </c>
      <c r="K621" s="23">
        <f t="shared" si="159"/>
        <v>23.520433684210527</v>
      </c>
    </row>
    <row r="622" spans="1:11" ht="38.25">
      <c r="A622" s="29" t="s">
        <v>166</v>
      </c>
      <c r="B622" s="21" t="s">
        <v>167</v>
      </c>
      <c r="C622" s="22">
        <v>73442.95</v>
      </c>
      <c r="D622" s="22">
        <v>270000</v>
      </c>
      <c r="E622" s="22">
        <v>70000</v>
      </c>
      <c r="F622" s="22">
        <v>106055.65</v>
      </c>
      <c r="G622" s="22">
        <f t="shared" si="155"/>
        <v>32612.699999999997</v>
      </c>
      <c r="H622" s="22">
        <f t="shared" si="156"/>
        <v>-36055.649999999994</v>
      </c>
      <c r="I622" s="23">
        <f t="shared" si="157"/>
        <v>44.405487524670519</v>
      </c>
      <c r="J622" s="23">
        <f t="shared" si="158"/>
        <v>151.50807142857141</v>
      </c>
      <c r="K622" s="23">
        <f t="shared" si="159"/>
        <v>39.279870370370368</v>
      </c>
    </row>
    <row r="623" spans="1:11" ht="63.75">
      <c r="A623" s="29" t="s">
        <v>242</v>
      </c>
      <c r="B623" s="21" t="s">
        <v>243</v>
      </c>
      <c r="C623" s="22">
        <v>10799.7</v>
      </c>
      <c r="D623" s="22">
        <v>205000</v>
      </c>
      <c r="E623" s="22">
        <v>15000</v>
      </c>
      <c r="F623" s="22">
        <v>5666.41</v>
      </c>
      <c r="G623" s="22">
        <f t="shared" si="155"/>
        <v>-5133.2900000000009</v>
      </c>
      <c r="H623" s="22">
        <f t="shared" si="156"/>
        <v>9333.59</v>
      </c>
      <c r="I623" s="23">
        <f t="shared" si="157"/>
        <v>-47.531783290276586</v>
      </c>
      <c r="J623" s="23">
        <f t="shared" si="158"/>
        <v>37.776066666666665</v>
      </c>
      <c r="K623" s="23">
        <f t="shared" si="159"/>
        <v>2.7641024390243905</v>
      </c>
    </row>
    <row r="624" spans="1:11">
      <c r="A624" s="20"/>
      <c r="B624" s="21" t="s">
        <v>60</v>
      </c>
      <c r="C624" s="22">
        <v>291188816.56</v>
      </c>
      <c r="D624" s="22">
        <v>0</v>
      </c>
      <c r="E624" s="22">
        <v>0</v>
      </c>
      <c r="F624" s="22">
        <v>294815492.98000002</v>
      </c>
      <c r="G624" s="22">
        <f t="shared" si="155"/>
        <v>3626676.4200000167</v>
      </c>
      <c r="H624" s="22">
        <f t="shared" si="156"/>
        <v>-294815492.98000002</v>
      </c>
      <c r="I624" s="23">
        <f t="shared" si="157"/>
        <v>1.2454724267381749</v>
      </c>
      <c r="J624" s="23">
        <f t="shared" si="158"/>
        <v>0</v>
      </c>
      <c r="K624" s="23">
        <f t="shared" si="159"/>
        <v>0</v>
      </c>
    </row>
    <row r="625" spans="1:11">
      <c r="A625" s="20" t="s">
        <v>61</v>
      </c>
      <c r="B625" s="21" t="s">
        <v>62</v>
      </c>
      <c r="C625" s="22">
        <v>-291188816.56</v>
      </c>
      <c r="D625" s="22">
        <v>0</v>
      </c>
      <c r="E625" s="22">
        <v>0</v>
      </c>
      <c r="F625" s="22">
        <v>-294815492.98000002</v>
      </c>
      <c r="G625" s="22">
        <f t="shared" si="155"/>
        <v>-3626676.4200000167</v>
      </c>
      <c r="H625" s="22">
        <f t="shared" si="156"/>
        <v>294815492.98000002</v>
      </c>
      <c r="I625" s="23">
        <f t="shared" si="157"/>
        <v>1.2454724267381749</v>
      </c>
      <c r="J625" s="23">
        <f t="shared" si="158"/>
        <v>0</v>
      </c>
      <c r="K625" s="23">
        <f t="shared" si="159"/>
        <v>0</v>
      </c>
    </row>
    <row r="626" spans="1:11">
      <c r="A626" s="26" t="s">
        <v>63</v>
      </c>
      <c r="B626" s="21" t="s">
        <v>64</v>
      </c>
      <c r="C626" s="22">
        <v>-291188816.56</v>
      </c>
      <c r="D626" s="22">
        <v>0</v>
      </c>
      <c r="E626" s="22">
        <v>0</v>
      </c>
      <c r="F626" s="22">
        <v>-294815492.98000002</v>
      </c>
      <c r="G626" s="22">
        <f t="shared" si="155"/>
        <v>-3626676.4200000167</v>
      </c>
      <c r="H626" s="22">
        <f t="shared" si="156"/>
        <v>294815492.98000002</v>
      </c>
      <c r="I626" s="23">
        <f t="shared" si="157"/>
        <v>1.2454724267381749</v>
      </c>
      <c r="J626" s="23">
        <f t="shared" si="158"/>
        <v>0</v>
      </c>
      <c r="K626" s="23">
        <f t="shared" si="159"/>
        <v>0</v>
      </c>
    </row>
    <row r="627" spans="1:11" s="35" customFormat="1" ht="25.5">
      <c r="A627" s="31" t="s">
        <v>534</v>
      </c>
      <c r="B627" s="32" t="s">
        <v>535</v>
      </c>
      <c r="C627" s="33"/>
      <c r="D627" s="33"/>
      <c r="E627" s="33"/>
      <c r="F627" s="33"/>
      <c r="G627" s="33"/>
      <c r="H627" s="33"/>
      <c r="I627" s="34"/>
      <c r="J627" s="34"/>
      <c r="K627" s="34"/>
    </row>
    <row r="628" spans="1:11">
      <c r="A628" s="20" t="s">
        <v>26</v>
      </c>
      <c r="B628" s="21" t="s">
        <v>27</v>
      </c>
      <c r="C628" s="22">
        <v>309852665.70999998</v>
      </c>
      <c r="D628" s="22">
        <v>223661263</v>
      </c>
      <c r="E628" s="22">
        <v>48034568</v>
      </c>
      <c r="F628" s="22">
        <v>223697394.22999999</v>
      </c>
      <c r="G628" s="22">
        <f t="shared" ref="G628:G657" si="160">F628-C628</f>
        <v>-86155271.479999989</v>
      </c>
      <c r="H628" s="22">
        <f t="shared" ref="H628:H657" si="161">E628-F628</f>
        <v>-175662826.22999999</v>
      </c>
      <c r="I628" s="23">
        <f t="shared" ref="I628:I657" si="162">IF(ISERROR(F628/C628),0,F628/C628*100-100)</f>
        <v>-27.805238106499047</v>
      </c>
      <c r="J628" s="23">
        <f t="shared" ref="J628:J657" si="163">IF(ISERROR(F628/E628),0,F628/E628*100)</f>
        <v>465.7008557462201</v>
      </c>
      <c r="K628" s="23">
        <f t="shared" ref="K628:K657" si="164">IF(ISERROR(F628/D628),0,F628/D628*100)</f>
        <v>100.01615444244361</v>
      </c>
    </row>
    <row r="629" spans="1:11" ht="25.5">
      <c r="A629" s="26" t="s">
        <v>70</v>
      </c>
      <c r="B629" s="21" t="s">
        <v>71</v>
      </c>
      <c r="C629" s="22">
        <v>0</v>
      </c>
      <c r="D629" s="22">
        <v>0</v>
      </c>
      <c r="E629" s="22">
        <v>0</v>
      </c>
      <c r="F629" s="22">
        <v>736.89</v>
      </c>
      <c r="G629" s="22">
        <f t="shared" si="160"/>
        <v>736.89</v>
      </c>
      <c r="H629" s="22">
        <f t="shared" si="161"/>
        <v>-736.89</v>
      </c>
      <c r="I629" s="23">
        <f t="shared" si="162"/>
        <v>0</v>
      </c>
      <c r="J629" s="23">
        <f t="shared" si="163"/>
        <v>0</v>
      </c>
      <c r="K629" s="23">
        <f t="shared" si="164"/>
        <v>0</v>
      </c>
    </row>
    <row r="630" spans="1:11">
      <c r="A630" s="26" t="s">
        <v>98</v>
      </c>
      <c r="B630" s="21" t="s">
        <v>99</v>
      </c>
      <c r="C630" s="22">
        <v>15510.71</v>
      </c>
      <c r="D630" s="22">
        <v>0</v>
      </c>
      <c r="E630" s="22">
        <v>0</v>
      </c>
      <c r="F630" s="22">
        <v>35394.339999999997</v>
      </c>
      <c r="G630" s="22">
        <f t="shared" si="160"/>
        <v>19883.629999999997</v>
      </c>
      <c r="H630" s="22">
        <f t="shared" si="161"/>
        <v>-35394.339999999997</v>
      </c>
      <c r="I630" s="23">
        <f t="shared" si="162"/>
        <v>128.19290670768777</v>
      </c>
      <c r="J630" s="23">
        <f t="shared" si="163"/>
        <v>0</v>
      </c>
      <c r="K630" s="23">
        <f t="shared" si="164"/>
        <v>0</v>
      </c>
    </row>
    <row r="631" spans="1:11">
      <c r="A631" s="26" t="s">
        <v>28</v>
      </c>
      <c r="B631" s="21" t="s">
        <v>29</v>
      </c>
      <c r="C631" s="22">
        <v>309837155</v>
      </c>
      <c r="D631" s="22">
        <v>223661263</v>
      </c>
      <c r="E631" s="22">
        <v>48034568</v>
      </c>
      <c r="F631" s="22">
        <v>223661263</v>
      </c>
      <c r="G631" s="22">
        <f t="shared" si="160"/>
        <v>-86175892</v>
      </c>
      <c r="H631" s="22">
        <f t="shared" si="161"/>
        <v>-175626695</v>
      </c>
      <c r="I631" s="23">
        <f t="shared" si="162"/>
        <v>-27.813285336937724</v>
      </c>
      <c r="J631" s="23">
        <f t="shared" si="163"/>
        <v>465.62563652076562</v>
      </c>
      <c r="K631" s="23">
        <f t="shared" si="164"/>
        <v>100</v>
      </c>
    </row>
    <row r="632" spans="1:11">
      <c r="A632" s="27" t="s">
        <v>30</v>
      </c>
      <c r="B632" s="21" t="s">
        <v>31</v>
      </c>
      <c r="C632" s="22">
        <v>299646095</v>
      </c>
      <c r="D632" s="22">
        <v>223644440</v>
      </c>
      <c r="E632" s="22">
        <v>48034568</v>
      </c>
      <c r="F632" s="22">
        <v>223644440</v>
      </c>
      <c r="G632" s="22">
        <f t="shared" si="160"/>
        <v>-76001655</v>
      </c>
      <c r="H632" s="22">
        <f t="shared" si="161"/>
        <v>-175609872</v>
      </c>
      <c r="I632" s="23">
        <f t="shared" si="162"/>
        <v>-25.363806259514249</v>
      </c>
      <c r="J632" s="23">
        <f t="shared" si="163"/>
        <v>465.59061382627613</v>
      </c>
      <c r="K632" s="23">
        <f t="shared" si="164"/>
        <v>100</v>
      </c>
    </row>
    <row r="633" spans="1:11" ht="25.5">
      <c r="A633" s="27" t="s">
        <v>562</v>
      </c>
      <c r="B633" s="21" t="s">
        <v>563</v>
      </c>
      <c r="C633" s="22">
        <v>10191060</v>
      </c>
      <c r="D633" s="22">
        <v>16823</v>
      </c>
      <c r="E633" s="22">
        <v>0</v>
      </c>
      <c r="F633" s="22">
        <v>16823</v>
      </c>
      <c r="G633" s="22">
        <f t="shared" si="160"/>
        <v>-10174237</v>
      </c>
      <c r="H633" s="22">
        <f t="shared" si="161"/>
        <v>-16823</v>
      </c>
      <c r="I633" s="23">
        <f t="shared" si="162"/>
        <v>-99.834923943142329</v>
      </c>
      <c r="J633" s="23">
        <f t="shared" si="163"/>
        <v>0</v>
      </c>
      <c r="K633" s="23">
        <f t="shared" si="164"/>
        <v>100</v>
      </c>
    </row>
    <row r="634" spans="1:11">
      <c r="A634" s="20" t="s">
        <v>32</v>
      </c>
      <c r="B634" s="21" t="s">
        <v>33</v>
      </c>
      <c r="C634" s="22">
        <v>53666092.990000002</v>
      </c>
      <c r="D634" s="22">
        <v>223661263</v>
      </c>
      <c r="E634" s="22">
        <v>48034568</v>
      </c>
      <c r="F634" s="22">
        <v>28727093.289999999</v>
      </c>
      <c r="G634" s="22">
        <f t="shared" si="160"/>
        <v>-24938999.700000003</v>
      </c>
      <c r="H634" s="22">
        <f t="shared" si="161"/>
        <v>19307474.710000001</v>
      </c>
      <c r="I634" s="23">
        <f t="shared" si="162"/>
        <v>-46.470682530675504</v>
      </c>
      <c r="J634" s="23">
        <f t="shared" si="163"/>
        <v>59.805041423501507</v>
      </c>
      <c r="K634" s="23">
        <f t="shared" si="164"/>
        <v>12.844018183872993</v>
      </c>
    </row>
    <row r="635" spans="1:11">
      <c r="A635" s="26" t="s">
        <v>34</v>
      </c>
      <c r="B635" s="21" t="s">
        <v>35</v>
      </c>
      <c r="C635" s="22">
        <v>52971912.090000004</v>
      </c>
      <c r="D635" s="22">
        <v>220541263</v>
      </c>
      <c r="E635" s="22">
        <v>47547892</v>
      </c>
      <c r="F635" s="22">
        <v>27861909.329999998</v>
      </c>
      <c r="G635" s="22">
        <f t="shared" si="160"/>
        <v>-25110002.760000005</v>
      </c>
      <c r="H635" s="22">
        <f t="shared" si="161"/>
        <v>19685982.670000002</v>
      </c>
      <c r="I635" s="23">
        <f t="shared" si="162"/>
        <v>-47.402485145972776</v>
      </c>
      <c r="J635" s="23">
        <f t="shared" si="163"/>
        <v>58.597570066828617</v>
      </c>
      <c r="K635" s="23">
        <f t="shared" si="164"/>
        <v>12.633422404042365</v>
      </c>
    </row>
    <row r="636" spans="1:11">
      <c r="A636" s="27" t="s">
        <v>36</v>
      </c>
      <c r="B636" s="21" t="s">
        <v>37</v>
      </c>
      <c r="C636" s="22">
        <v>1458192.47</v>
      </c>
      <c r="D636" s="22">
        <v>9034498</v>
      </c>
      <c r="E636" s="22">
        <v>1706417</v>
      </c>
      <c r="F636" s="22">
        <v>1922540.04</v>
      </c>
      <c r="G636" s="22">
        <f t="shared" si="160"/>
        <v>464347.57000000007</v>
      </c>
      <c r="H636" s="22">
        <f t="shared" si="161"/>
        <v>-216123.04000000004</v>
      </c>
      <c r="I636" s="23">
        <f t="shared" si="162"/>
        <v>31.844052109252772</v>
      </c>
      <c r="J636" s="23">
        <f t="shared" si="163"/>
        <v>112.66531217164386</v>
      </c>
      <c r="K636" s="23">
        <f t="shared" si="164"/>
        <v>21.279987443685304</v>
      </c>
    </row>
    <row r="637" spans="1:11">
      <c r="A637" s="28" t="s">
        <v>38</v>
      </c>
      <c r="B637" s="21" t="s">
        <v>39</v>
      </c>
      <c r="C637" s="22">
        <v>1193671.75</v>
      </c>
      <c r="D637" s="22">
        <v>7587674</v>
      </c>
      <c r="E637" s="22">
        <v>1387330</v>
      </c>
      <c r="F637" s="22">
        <v>1571542.66</v>
      </c>
      <c r="G637" s="22">
        <f t="shared" si="160"/>
        <v>377870.90999999992</v>
      </c>
      <c r="H637" s="22">
        <f t="shared" si="161"/>
        <v>-184212.65999999992</v>
      </c>
      <c r="I637" s="23">
        <f t="shared" si="162"/>
        <v>31.656182698467973</v>
      </c>
      <c r="J637" s="23">
        <f t="shared" si="163"/>
        <v>113.27821498850309</v>
      </c>
      <c r="K637" s="23">
        <f t="shared" si="164"/>
        <v>20.711784138327502</v>
      </c>
    </row>
    <row r="638" spans="1:11">
      <c r="A638" s="28" t="s">
        <v>40</v>
      </c>
      <c r="B638" s="21" t="s">
        <v>41</v>
      </c>
      <c r="C638" s="22">
        <v>264520.71999999997</v>
      </c>
      <c r="D638" s="22">
        <v>1446824</v>
      </c>
      <c r="E638" s="22">
        <v>319087</v>
      </c>
      <c r="F638" s="22">
        <v>350997.38</v>
      </c>
      <c r="G638" s="22">
        <f t="shared" si="160"/>
        <v>86476.660000000033</v>
      </c>
      <c r="H638" s="22">
        <f t="shared" si="161"/>
        <v>-31910.380000000005</v>
      </c>
      <c r="I638" s="23">
        <f t="shared" si="162"/>
        <v>32.691828451094494</v>
      </c>
      <c r="J638" s="23">
        <f t="shared" si="163"/>
        <v>110.00052650217653</v>
      </c>
      <c r="K638" s="23">
        <f t="shared" si="164"/>
        <v>24.259853306276369</v>
      </c>
    </row>
    <row r="639" spans="1:11">
      <c r="A639" s="27" t="s">
        <v>42</v>
      </c>
      <c r="B639" s="21" t="s">
        <v>43</v>
      </c>
      <c r="C639" s="22">
        <v>46967832.990000002</v>
      </c>
      <c r="D639" s="22">
        <v>209662522</v>
      </c>
      <c r="E639" s="22">
        <v>45585225</v>
      </c>
      <c r="F639" s="22">
        <v>25485006.93</v>
      </c>
      <c r="G639" s="22">
        <f t="shared" si="160"/>
        <v>-21482826.060000002</v>
      </c>
      <c r="H639" s="22">
        <f t="shared" si="161"/>
        <v>20100218.07</v>
      </c>
      <c r="I639" s="23">
        <f t="shared" si="162"/>
        <v>-45.739444833603336</v>
      </c>
      <c r="J639" s="23">
        <f t="shared" si="163"/>
        <v>55.906287464852923</v>
      </c>
      <c r="K639" s="23">
        <f t="shared" si="164"/>
        <v>12.155251537993042</v>
      </c>
    </row>
    <row r="640" spans="1:11">
      <c r="A640" s="28" t="s">
        <v>44</v>
      </c>
      <c r="B640" s="21" t="s">
        <v>45</v>
      </c>
      <c r="C640" s="22">
        <v>46967832.990000002</v>
      </c>
      <c r="D640" s="22">
        <v>209662522</v>
      </c>
      <c r="E640" s="22">
        <v>45585225</v>
      </c>
      <c r="F640" s="22">
        <v>25485006.93</v>
      </c>
      <c r="G640" s="22">
        <f t="shared" si="160"/>
        <v>-21482826.060000002</v>
      </c>
      <c r="H640" s="22">
        <f t="shared" si="161"/>
        <v>20100218.07</v>
      </c>
      <c r="I640" s="23">
        <f t="shared" si="162"/>
        <v>-45.739444833603336</v>
      </c>
      <c r="J640" s="23">
        <f t="shared" si="163"/>
        <v>55.906287464852923</v>
      </c>
      <c r="K640" s="23">
        <f t="shared" si="164"/>
        <v>12.155251537993042</v>
      </c>
    </row>
    <row r="641" spans="1:11" ht="25.5">
      <c r="A641" s="27" t="s">
        <v>48</v>
      </c>
      <c r="B641" s="21" t="s">
        <v>49</v>
      </c>
      <c r="C641" s="22">
        <v>4545886.63</v>
      </c>
      <c r="D641" s="22">
        <v>1844243</v>
      </c>
      <c r="E641" s="22">
        <v>256250</v>
      </c>
      <c r="F641" s="22">
        <v>454362.36</v>
      </c>
      <c r="G641" s="22">
        <f t="shared" si="160"/>
        <v>-4091524.27</v>
      </c>
      <c r="H641" s="22">
        <f t="shared" si="161"/>
        <v>-198112.36</v>
      </c>
      <c r="I641" s="23">
        <f t="shared" si="162"/>
        <v>-90.004978192779959</v>
      </c>
      <c r="J641" s="23">
        <f t="shared" si="163"/>
        <v>177.31214048780487</v>
      </c>
      <c r="K641" s="23">
        <f t="shared" si="164"/>
        <v>24.636794608953373</v>
      </c>
    </row>
    <row r="642" spans="1:11">
      <c r="A642" s="28" t="s">
        <v>50</v>
      </c>
      <c r="B642" s="21" t="s">
        <v>51</v>
      </c>
      <c r="C642" s="22">
        <v>0</v>
      </c>
      <c r="D642" s="22">
        <v>2420</v>
      </c>
      <c r="E642" s="22">
        <v>0</v>
      </c>
      <c r="F642" s="22">
        <v>2420</v>
      </c>
      <c r="G642" s="22">
        <f t="shared" si="160"/>
        <v>2420</v>
      </c>
      <c r="H642" s="22">
        <f t="shared" si="161"/>
        <v>-2420</v>
      </c>
      <c r="I642" s="23">
        <f t="shared" si="162"/>
        <v>0</v>
      </c>
      <c r="J642" s="23">
        <f t="shared" si="163"/>
        <v>0</v>
      </c>
      <c r="K642" s="23">
        <f t="shared" si="164"/>
        <v>100</v>
      </c>
    </row>
    <row r="643" spans="1:11" ht="25.5">
      <c r="A643" s="29" t="s">
        <v>52</v>
      </c>
      <c r="B643" s="21" t="s">
        <v>53</v>
      </c>
      <c r="C643" s="22">
        <v>0</v>
      </c>
      <c r="D643" s="22">
        <v>2420</v>
      </c>
      <c r="E643" s="22">
        <v>0</v>
      </c>
      <c r="F643" s="22">
        <v>2420</v>
      </c>
      <c r="G643" s="22">
        <f t="shared" si="160"/>
        <v>2420</v>
      </c>
      <c r="H643" s="22">
        <f t="shared" si="161"/>
        <v>-2420</v>
      </c>
      <c r="I643" s="23">
        <f t="shared" si="162"/>
        <v>0</v>
      </c>
      <c r="J643" s="23">
        <f t="shared" si="163"/>
        <v>0</v>
      </c>
      <c r="K643" s="23">
        <f t="shared" si="164"/>
        <v>100</v>
      </c>
    </row>
    <row r="644" spans="1:11" ht="25.5">
      <c r="A644" s="30" t="s">
        <v>54</v>
      </c>
      <c r="B644" s="21" t="s">
        <v>55</v>
      </c>
      <c r="C644" s="22">
        <v>0</v>
      </c>
      <c r="D644" s="22">
        <v>2420</v>
      </c>
      <c r="E644" s="22">
        <v>0</v>
      </c>
      <c r="F644" s="22">
        <v>2420</v>
      </c>
      <c r="G644" s="22">
        <f t="shared" si="160"/>
        <v>2420</v>
      </c>
      <c r="H644" s="22">
        <f t="shared" si="161"/>
        <v>-2420</v>
      </c>
      <c r="I644" s="23">
        <f t="shared" si="162"/>
        <v>0</v>
      </c>
      <c r="J644" s="23">
        <f t="shared" si="163"/>
        <v>0</v>
      </c>
      <c r="K644" s="23">
        <f t="shared" si="164"/>
        <v>100</v>
      </c>
    </row>
    <row r="645" spans="1:11" ht="51">
      <c r="A645" s="28" t="s">
        <v>164</v>
      </c>
      <c r="B645" s="21" t="s">
        <v>165</v>
      </c>
      <c r="C645" s="22">
        <v>671921.57</v>
      </c>
      <c r="D645" s="22">
        <v>1825000</v>
      </c>
      <c r="E645" s="22">
        <v>256250</v>
      </c>
      <c r="F645" s="22">
        <v>451942.36</v>
      </c>
      <c r="G645" s="22">
        <f t="shared" si="160"/>
        <v>-219979.20999999996</v>
      </c>
      <c r="H645" s="22">
        <f t="shared" si="161"/>
        <v>-195692.36</v>
      </c>
      <c r="I645" s="23">
        <f t="shared" si="162"/>
        <v>-32.738822478939028</v>
      </c>
      <c r="J645" s="23">
        <f t="shared" si="163"/>
        <v>176.36775024390244</v>
      </c>
      <c r="K645" s="23">
        <f t="shared" si="164"/>
        <v>24.763964931506848</v>
      </c>
    </row>
    <row r="646" spans="1:11" ht="38.25">
      <c r="A646" s="29" t="s">
        <v>166</v>
      </c>
      <c r="B646" s="21" t="s">
        <v>167</v>
      </c>
      <c r="C646" s="22">
        <v>34148.39</v>
      </c>
      <c r="D646" s="22">
        <v>100000</v>
      </c>
      <c r="E646" s="22">
        <v>35000</v>
      </c>
      <c r="F646" s="22">
        <v>48846.91</v>
      </c>
      <c r="G646" s="22">
        <f t="shared" si="160"/>
        <v>14698.520000000004</v>
      </c>
      <c r="H646" s="22">
        <f t="shared" si="161"/>
        <v>-13846.910000000003</v>
      </c>
      <c r="I646" s="23">
        <f t="shared" si="162"/>
        <v>43.043083436730114</v>
      </c>
      <c r="J646" s="23">
        <f t="shared" si="163"/>
        <v>139.5626</v>
      </c>
      <c r="K646" s="23">
        <f t="shared" si="164"/>
        <v>48.846910000000001</v>
      </c>
    </row>
    <row r="647" spans="1:11" ht="63.75">
      <c r="A647" s="29" t="s">
        <v>242</v>
      </c>
      <c r="B647" s="21" t="s">
        <v>243</v>
      </c>
      <c r="C647" s="22">
        <v>637773.18000000005</v>
      </c>
      <c r="D647" s="22">
        <v>1725000</v>
      </c>
      <c r="E647" s="22">
        <v>221250</v>
      </c>
      <c r="F647" s="22">
        <v>403095.45</v>
      </c>
      <c r="G647" s="22">
        <f t="shared" si="160"/>
        <v>-234677.73000000004</v>
      </c>
      <c r="H647" s="22">
        <f t="shared" si="161"/>
        <v>-181845.45</v>
      </c>
      <c r="I647" s="23">
        <f t="shared" si="162"/>
        <v>-36.79642502370514</v>
      </c>
      <c r="J647" s="23">
        <f t="shared" si="163"/>
        <v>182.19003389830507</v>
      </c>
      <c r="K647" s="23">
        <f t="shared" si="164"/>
        <v>23.367852173913047</v>
      </c>
    </row>
    <row r="648" spans="1:11">
      <c r="A648" s="28" t="s">
        <v>188</v>
      </c>
      <c r="B648" s="21" t="s">
        <v>189</v>
      </c>
      <c r="C648" s="22">
        <v>3873965.06</v>
      </c>
      <c r="D648" s="22">
        <v>16823</v>
      </c>
      <c r="E648" s="22">
        <v>0</v>
      </c>
      <c r="F648" s="22">
        <v>0</v>
      </c>
      <c r="G648" s="22">
        <f t="shared" si="160"/>
        <v>-3873965.06</v>
      </c>
      <c r="H648" s="22">
        <f t="shared" si="161"/>
        <v>0</v>
      </c>
      <c r="I648" s="23">
        <f t="shared" si="162"/>
        <v>-100</v>
      </c>
      <c r="J648" s="23">
        <f t="shared" si="163"/>
        <v>0</v>
      </c>
      <c r="K648" s="23">
        <f t="shared" si="164"/>
        <v>0</v>
      </c>
    </row>
    <row r="649" spans="1:11">
      <c r="A649" s="26" t="s">
        <v>56</v>
      </c>
      <c r="B649" s="21" t="s">
        <v>57</v>
      </c>
      <c r="C649" s="22">
        <v>694180.9</v>
      </c>
      <c r="D649" s="22">
        <v>3120000</v>
      </c>
      <c r="E649" s="22">
        <v>486676</v>
      </c>
      <c r="F649" s="22">
        <v>865183.96</v>
      </c>
      <c r="G649" s="22">
        <f t="shared" si="160"/>
        <v>171003.05999999994</v>
      </c>
      <c r="H649" s="22">
        <f t="shared" si="161"/>
        <v>-378507.95999999996</v>
      </c>
      <c r="I649" s="23">
        <f t="shared" si="162"/>
        <v>24.633789261559897</v>
      </c>
      <c r="J649" s="23">
        <f t="shared" si="163"/>
        <v>177.77411666077637</v>
      </c>
      <c r="K649" s="23">
        <f t="shared" si="164"/>
        <v>27.73025512820513</v>
      </c>
    </row>
    <row r="650" spans="1:11">
      <c r="A650" s="27" t="s">
        <v>58</v>
      </c>
      <c r="B650" s="21" t="s">
        <v>59</v>
      </c>
      <c r="C650" s="22">
        <v>98019.15</v>
      </c>
      <c r="D650" s="22">
        <v>670000</v>
      </c>
      <c r="E650" s="22">
        <v>136676</v>
      </c>
      <c r="F650" s="22">
        <v>104330.16</v>
      </c>
      <c r="G650" s="22">
        <f t="shared" si="160"/>
        <v>6311.0100000000093</v>
      </c>
      <c r="H650" s="22">
        <f t="shared" si="161"/>
        <v>32345.839999999997</v>
      </c>
      <c r="I650" s="23">
        <f t="shared" si="162"/>
        <v>6.43854797761459</v>
      </c>
      <c r="J650" s="23">
        <f t="shared" si="163"/>
        <v>76.333928414644859</v>
      </c>
      <c r="K650" s="23">
        <f t="shared" si="164"/>
        <v>15.57166567164179</v>
      </c>
    </row>
    <row r="651" spans="1:11">
      <c r="A651" s="27" t="s">
        <v>190</v>
      </c>
      <c r="B651" s="21" t="s">
        <v>191</v>
      </c>
      <c r="C651" s="22">
        <v>596161.75</v>
      </c>
      <c r="D651" s="22">
        <v>2450000</v>
      </c>
      <c r="E651" s="22">
        <v>350000</v>
      </c>
      <c r="F651" s="22">
        <v>760853.8</v>
      </c>
      <c r="G651" s="22">
        <f t="shared" si="160"/>
        <v>164692.05000000005</v>
      </c>
      <c r="H651" s="22">
        <f t="shared" si="161"/>
        <v>-410853.80000000005</v>
      </c>
      <c r="I651" s="23">
        <f t="shared" si="162"/>
        <v>27.62539696651119</v>
      </c>
      <c r="J651" s="23">
        <f t="shared" si="163"/>
        <v>217.38680000000002</v>
      </c>
      <c r="K651" s="23">
        <f t="shared" si="164"/>
        <v>31.055257142857144</v>
      </c>
    </row>
    <row r="652" spans="1:11" ht="51">
      <c r="A652" s="28" t="s">
        <v>301</v>
      </c>
      <c r="B652" s="21" t="s">
        <v>302</v>
      </c>
      <c r="C652" s="22">
        <v>596161.75</v>
      </c>
      <c r="D652" s="22">
        <v>2450000</v>
      </c>
      <c r="E652" s="22">
        <v>350000</v>
      </c>
      <c r="F652" s="22">
        <v>760853.8</v>
      </c>
      <c r="G652" s="22">
        <f t="shared" si="160"/>
        <v>164692.05000000005</v>
      </c>
      <c r="H652" s="22">
        <f t="shared" si="161"/>
        <v>-410853.80000000005</v>
      </c>
      <c r="I652" s="23">
        <f t="shared" si="162"/>
        <v>27.62539696651119</v>
      </c>
      <c r="J652" s="23">
        <f t="shared" si="163"/>
        <v>217.38680000000002</v>
      </c>
      <c r="K652" s="23">
        <f t="shared" si="164"/>
        <v>31.055257142857144</v>
      </c>
    </row>
    <row r="653" spans="1:11" ht="38.25">
      <c r="A653" s="29" t="s">
        <v>303</v>
      </c>
      <c r="B653" s="21" t="s">
        <v>304</v>
      </c>
      <c r="C653" s="22">
        <v>596161.75</v>
      </c>
      <c r="D653" s="22">
        <v>2350000</v>
      </c>
      <c r="E653" s="22">
        <v>350000</v>
      </c>
      <c r="F653" s="22">
        <v>759532.48</v>
      </c>
      <c r="G653" s="22">
        <f t="shared" si="160"/>
        <v>163370.72999999998</v>
      </c>
      <c r="H653" s="22">
        <f t="shared" si="161"/>
        <v>-409532.48</v>
      </c>
      <c r="I653" s="23">
        <f t="shared" si="162"/>
        <v>27.40375913080635</v>
      </c>
      <c r="J653" s="23">
        <f t="shared" si="163"/>
        <v>217.00927999999999</v>
      </c>
      <c r="K653" s="23">
        <f t="shared" si="164"/>
        <v>32.32053106382979</v>
      </c>
    </row>
    <row r="654" spans="1:11" ht="63.75">
      <c r="A654" s="29" t="s">
        <v>305</v>
      </c>
      <c r="B654" s="21" t="s">
        <v>306</v>
      </c>
      <c r="C654" s="22">
        <v>0</v>
      </c>
      <c r="D654" s="22">
        <v>100000</v>
      </c>
      <c r="E654" s="22">
        <v>0</v>
      </c>
      <c r="F654" s="22">
        <v>1321.32</v>
      </c>
      <c r="G654" s="22">
        <f t="shared" si="160"/>
        <v>1321.32</v>
      </c>
      <c r="H654" s="22">
        <f t="shared" si="161"/>
        <v>-1321.32</v>
      </c>
      <c r="I654" s="23">
        <f t="shared" si="162"/>
        <v>0</v>
      </c>
      <c r="J654" s="23">
        <f t="shared" si="163"/>
        <v>0</v>
      </c>
      <c r="K654" s="23">
        <f t="shared" si="164"/>
        <v>1.3213200000000001</v>
      </c>
    </row>
    <row r="655" spans="1:11">
      <c r="A655" s="20"/>
      <c r="B655" s="21" t="s">
        <v>60</v>
      </c>
      <c r="C655" s="22">
        <v>256186572.72</v>
      </c>
      <c r="D655" s="22">
        <v>0</v>
      </c>
      <c r="E655" s="22">
        <v>0</v>
      </c>
      <c r="F655" s="22">
        <v>194970300.94</v>
      </c>
      <c r="G655" s="22">
        <f t="shared" si="160"/>
        <v>-61216271.780000001</v>
      </c>
      <c r="H655" s="22">
        <f t="shared" si="161"/>
        <v>-194970300.94</v>
      </c>
      <c r="I655" s="23">
        <f t="shared" si="162"/>
        <v>-23.895191356069446</v>
      </c>
      <c r="J655" s="23">
        <f t="shared" si="163"/>
        <v>0</v>
      </c>
      <c r="K655" s="23">
        <f t="shared" si="164"/>
        <v>0</v>
      </c>
    </row>
    <row r="656" spans="1:11">
      <c r="A656" s="20" t="s">
        <v>61</v>
      </c>
      <c r="B656" s="21" t="s">
        <v>62</v>
      </c>
      <c r="C656" s="22">
        <v>-256186572.72</v>
      </c>
      <c r="D656" s="22">
        <v>0</v>
      </c>
      <c r="E656" s="22">
        <v>0</v>
      </c>
      <c r="F656" s="22">
        <v>-194970300.94</v>
      </c>
      <c r="G656" s="22">
        <f t="shared" si="160"/>
        <v>61216271.780000001</v>
      </c>
      <c r="H656" s="22">
        <f t="shared" si="161"/>
        <v>194970300.94</v>
      </c>
      <c r="I656" s="23">
        <f t="shared" si="162"/>
        <v>-23.895191356069446</v>
      </c>
      <c r="J656" s="23">
        <f t="shared" si="163"/>
        <v>0</v>
      </c>
      <c r="K656" s="23">
        <f t="shared" si="164"/>
        <v>0</v>
      </c>
    </row>
    <row r="657" spans="1:11">
      <c r="A657" s="26" t="s">
        <v>63</v>
      </c>
      <c r="B657" s="21" t="s">
        <v>64</v>
      </c>
      <c r="C657" s="22">
        <v>-256186572.72</v>
      </c>
      <c r="D657" s="22">
        <v>0</v>
      </c>
      <c r="E657" s="22">
        <v>0</v>
      </c>
      <c r="F657" s="22">
        <v>-194970300.94</v>
      </c>
      <c r="G657" s="22">
        <f t="shared" si="160"/>
        <v>61216271.780000001</v>
      </c>
      <c r="H657" s="22">
        <f t="shared" si="161"/>
        <v>194970300.94</v>
      </c>
      <c r="I657" s="23">
        <f t="shared" si="162"/>
        <v>-23.895191356069446</v>
      </c>
      <c r="J657" s="23">
        <f t="shared" si="163"/>
        <v>0</v>
      </c>
      <c r="K657" s="23">
        <f t="shared" si="164"/>
        <v>0</v>
      </c>
    </row>
    <row r="658" spans="1:11" s="35" customFormat="1" ht="38.25">
      <c r="A658" s="36" t="s">
        <v>603</v>
      </c>
      <c r="B658" s="32" t="s">
        <v>604</v>
      </c>
      <c r="C658" s="33"/>
      <c r="D658" s="33"/>
      <c r="E658" s="33"/>
      <c r="F658" s="33"/>
      <c r="G658" s="33"/>
      <c r="H658" s="33"/>
      <c r="I658" s="34"/>
      <c r="J658" s="34"/>
      <c r="K658" s="34"/>
    </row>
    <row r="659" spans="1:11">
      <c r="A659" s="20" t="s">
        <v>26</v>
      </c>
      <c r="B659" s="21" t="s">
        <v>27</v>
      </c>
      <c r="C659" s="22">
        <v>94023174.230000004</v>
      </c>
      <c r="D659" s="22">
        <v>0</v>
      </c>
      <c r="E659" s="22">
        <v>0</v>
      </c>
      <c r="F659" s="22">
        <v>0</v>
      </c>
      <c r="G659" s="22">
        <f t="shared" ref="G659:G677" si="165">F659-C659</f>
        <v>-94023174.230000004</v>
      </c>
      <c r="H659" s="22">
        <f t="shared" ref="H659:H677" si="166">E659-F659</f>
        <v>0</v>
      </c>
      <c r="I659" s="23">
        <f t="shared" ref="I659:I677" si="167">IF(ISERROR(F659/C659),0,F659/C659*100-100)</f>
        <v>-100</v>
      </c>
      <c r="J659" s="23">
        <f t="shared" ref="J659:J677" si="168">IF(ISERROR(F659/E659),0,F659/E659*100)</f>
        <v>0</v>
      </c>
      <c r="K659" s="23">
        <f t="shared" ref="K659:K677" si="169">IF(ISERROR(F659/D659),0,F659/D659*100)</f>
        <v>0</v>
      </c>
    </row>
    <row r="660" spans="1:11">
      <c r="A660" s="26" t="s">
        <v>98</v>
      </c>
      <c r="B660" s="21" t="s">
        <v>99</v>
      </c>
      <c r="C660" s="22">
        <v>14470.23</v>
      </c>
      <c r="D660" s="22">
        <v>0</v>
      </c>
      <c r="E660" s="22">
        <v>0</v>
      </c>
      <c r="F660" s="22">
        <v>0</v>
      </c>
      <c r="G660" s="22">
        <f t="shared" si="165"/>
        <v>-14470.23</v>
      </c>
      <c r="H660" s="22">
        <f t="shared" si="166"/>
        <v>0</v>
      </c>
      <c r="I660" s="23">
        <f t="shared" si="167"/>
        <v>-100</v>
      </c>
      <c r="J660" s="23">
        <f t="shared" si="168"/>
        <v>0</v>
      </c>
      <c r="K660" s="23">
        <f t="shared" si="169"/>
        <v>0</v>
      </c>
    </row>
    <row r="661" spans="1:11">
      <c r="A661" s="26" t="s">
        <v>28</v>
      </c>
      <c r="B661" s="21" t="s">
        <v>29</v>
      </c>
      <c r="C661" s="22">
        <v>94008704</v>
      </c>
      <c r="D661" s="22">
        <v>0</v>
      </c>
      <c r="E661" s="22">
        <v>0</v>
      </c>
      <c r="F661" s="22">
        <v>0</v>
      </c>
      <c r="G661" s="22">
        <f t="shared" si="165"/>
        <v>-94008704</v>
      </c>
      <c r="H661" s="22">
        <f t="shared" si="166"/>
        <v>0</v>
      </c>
      <c r="I661" s="23">
        <f t="shared" si="167"/>
        <v>-100</v>
      </c>
      <c r="J661" s="23">
        <f t="shared" si="168"/>
        <v>0</v>
      </c>
      <c r="K661" s="23">
        <f t="shared" si="169"/>
        <v>0</v>
      </c>
    </row>
    <row r="662" spans="1:11">
      <c r="A662" s="27" t="s">
        <v>30</v>
      </c>
      <c r="B662" s="21" t="s">
        <v>31</v>
      </c>
      <c r="C662" s="22">
        <v>94008704</v>
      </c>
      <c r="D662" s="22">
        <v>0</v>
      </c>
      <c r="E662" s="22">
        <v>0</v>
      </c>
      <c r="F662" s="22">
        <v>0</v>
      </c>
      <c r="G662" s="22">
        <f t="shared" si="165"/>
        <v>-94008704</v>
      </c>
      <c r="H662" s="22">
        <f t="shared" si="166"/>
        <v>0</v>
      </c>
      <c r="I662" s="23">
        <f t="shared" si="167"/>
        <v>-100</v>
      </c>
      <c r="J662" s="23">
        <f t="shared" si="168"/>
        <v>0</v>
      </c>
      <c r="K662" s="23">
        <f t="shared" si="169"/>
        <v>0</v>
      </c>
    </row>
    <row r="663" spans="1:11">
      <c r="A663" s="20" t="s">
        <v>32</v>
      </c>
      <c r="B663" s="21" t="s">
        <v>33</v>
      </c>
      <c r="C663" s="22">
        <v>13808968.119999999</v>
      </c>
      <c r="D663" s="22">
        <v>0</v>
      </c>
      <c r="E663" s="22">
        <v>0</v>
      </c>
      <c r="F663" s="22">
        <v>0</v>
      </c>
      <c r="G663" s="22">
        <f t="shared" si="165"/>
        <v>-13808968.119999999</v>
      </c>
      <c r="H663" s="22">
        <f t="shared" si="166"/>
        <v>0</v>
      </c>
      <c r="I663" s="23">
        <f t="shared" si="167"/>
        <v>-100</v>
      </c>
      <c r="J663" s="23">
        <f t="shared" si="168"/>
        <v>0</v>
      </c>
      <c r="K663" s="23">
        <f t="shared" si="169"/>
        <v>0</v>
      </c>
    </row>
    <row r="664" spans="1:11">
      <c r="A664" s="26" t="s">
        <v>34</v>
      </c>
      <c r="B664" s="21" t="s">
        <v>35</v>
      </c>
      <c r="C664" s="22">
        <v>13606962.050000001</v>
      </c>
      <c r="D664" s="22">
        <v>0</v>
      </c>
      <c r="E664" s="22">
        <v>0</v>
      </c>
      <c r="F664" s="22">
        <v>0</v>
      </c>
      <c r="G664" s="22">
        <f t="shared" si="165"/>
        <v>-13606962.050000001</v>
      </c>
      <c r="H664" s="22">
        <f t="shared" si="166"/>
        <v>0</v>
      </c>
      <c r="I664" s="23">
        <f t="shared" si="167"/>
        <v>-100</v>
      </c>
      <c r="J664" s="23">
        <f t="shared" si="168"/>
        <v>0</v>
      </c>
      <c r="K664" s="23">
        <f t="shared" si="169"/>
        <v>0</v>
      </c>
    </row>
    <row r="665" spans="1:11">
      <c r="A665" s="27" t="s">
        <v>42</v>
      </c>
      <c r="B665" s="21" t="s">
        <v>43</v>
      </c>
      <c r="C665" s="22">
        <v>13062890.310000001</v>
      </c>
      <c r="D665" s="22">
        <v>0</v>
      </c>
      <c r="E665" s="22">
        <v>0</v>
      </c>
      <c r="F665" s="22">
        <v>0</v>
      </c>
      <c r="G665" s="22">
        <f t="shared" si="165"/>
        <v>-13062890.310000001</v>
      </c>
      <c r="H665" s="22">
        <f t="shared" si="166"/>
        <v>0</v>
      </c>
      <c r="I665" s="23">
        <f t="shared" si="167"/>
        <v>-100</v>
      </c>
      <c r="J665" s="23">
        <f t="shared" si="168"/>
        <v>0</v>
      </c>
      <c r="K665" s="23">
        <f t="shared" si="169"/>
        <v>0</v>
      </c>
    </row>
    <row r="666" spans="1:11">
      <c r="A666" s="28" t="s">
        <v>44</v>
      </c>
      <c r="B666" s="21" t="s">
        <v>45</v>
      </c>
      <c r="C666" s="22">
        <v>13062890.310000001</v>
      </c>
      <c r="D666" s="22">
        <v>0</v>
      </c>
      <c r="E666" s="22">
        <v>0</v>
      </c>
      <c r="F666" s="22">
        <v>0</v>
      </c>
      <c r="G666" s="22">
        <f t="shared" si="165"/>
        <v>-13062890.310000001</v>
      </c>
      <c r="H666" s="22">
        <f t="shared" si="166"/>
        <v>0</v>
      </c>
      <c r="I666" s="23">
        <f t="shared" si="167"/>
        <v>-100</v>
      </c>
      <c r="J666" s="23">
        <f t="shared" si="168"/>
        <v>0</v>
      </c>
      <c r="K666" s="23">
        <f t="shared" si="169"/>
        <v>0</v>
      </c>
    </row>
    <row r="667" spans="1:11" ht="25.5">
      <c r="A667" s="27" t="s">
        <v>48</v>
      </c>
      <c r="B667" s="21" t="s">
        <v>49</v>
      </c>
      <c r="C667" s="22">
        <v>544071.74</v>
      </c>
      <c r="D667" s="22">
        <v>0</v>
      </c>
      <c r="E667" s="22">
        <v>0</v>
      </c>
      <c r="F667" s="22">
        <v>0</v>
      </c>
      <c r="G667" s="22">
        <f t="shared" si="165"/>
        <v>-544071.74</v>
      </c>
      <c r="H667" s="22">
        <f t="shared" si="166"/>
        <v>0</v>
      </c>
      <c r="I667" s="23">
        <f t="shared" si="167"/>
        <v>-100</v>
      </c>
      <c r="J667" s="23">
        <f t="shared" si="168"/>
        <v>0</v>
      </c>
      <c r="K667" s="23">
        <f t="shared" si="169"/>
        <v>0</v>
      </c>
    </row>
    <row r="668" spans="1:11" ht="51">
      <c r="A668" s="28" t="s">
        <v>164</v>
      </c>
      <c r="B668" s="21" t="s">
        <v>165</v>
      </c>
      <c r="C668" s="22">
        <v>544071.74</v>
      </c>
      <c r="D668" s="22">
        <v>0</v>
      </c>
      <c r="E668" s="22">
        <v>0</v>
      </c>
      <c r="F668" s="22">
        <v>0</v>
      </c>
      <c r="G668" s="22">
        <f t="shared" si="165"/>
        <v>-544071.74</v>
      </c>
      <c r="H668" s="22">
        <f t="shared" si="166"/>
        <v>0</v>
      </c>
      <c r="I668" s="23">
        <f t="shared" si="167"/>
        <v>-100</v>
      </c>
      <c r="J668" s="23">
        <f t="shared" si="168"/>
        <v>0</v>
      </c>
      <c r="K668" s="23">
        <f t="shared" si="169"/>
        <v>0</v>
      </c>
    </row>
    <row r="669" spans="1:11" ht="38.25">
      <c r="A669" s="29" t="s">
        <v>166</v>
      </c>
      <c r="B669" s="21" t="s">
        <v>167</v>
      </c>
      <c r="C669" s="22">
        <v>1712.87</v>
      </c>
      <c r="D669" s="22">
        <v>0</v>
      </c>
      <c r="E669" s="22">
        <v>0</v>
      </c>
      <c r="F669" s="22">
        <v>0</v>
      </c>
      <c r="G669" s="22">
        <f t="shared" si="165"/>
        <v>-1712.87</v>
      </c>
      <c r="H669" s="22">
        <f t="shared" si="166"/>
        <v>0</v>
      </c>
      <c r="I669" s="23">
        <f t="shared" si="167"/>
        <v>-100</v>
      </c>
      <c r="J669" s="23">
        <f t="shared" si="168"/>
        <v>0</v>
      </c>
      <c r="K669" s="23">
        <f t="shared" si="169"/>
        <v>0</v>
      </c>
    </row>
    <row r="670" spans="1:11" ht="63.75">
      <c r="A670" s="29" t="s">
        <v>242</v>
      </c>
      <c r="B670" s="21" t="s">
        <v>243</v>
      </c>
      <c r="C670" s="22">
        <v>542358.87</v>
      </c>
      <c r="D670" s="22">
        <v>0</v>
      </c>
      <c r="E670" s="22">
        <v>0</v>
      </c>
      <c r="F670" s="22">
        <v>0</v>
      </c>
      <c r="G670" s="22">
        <f t="shared" si="165"/>
        <v>-542358.87</v>
      </c>
      <c r="H670" s="22">
        <f t="shared" si="166"/>
        <v>0</v>
      </c>
      <c r="I670" s="23">
        <f t="shared" si="167"/>
        <v>-100</v>
      </c>
      <c r="J670" s="23">
        <f t="shared" si="168"/>
        <v>0</v>
      </c>
      <c r="K670" s="23">
        <f t="shared" si="169"/>
        <v>0</v>
      </c>
    </row>
    <row r="671" spans="1:11">
      <c r="A671" s="26" t="s">
        <v>56</v>
      </c>
      <c r="B671" s="21" t="s">
        <v>57</v>
      </c>
      <c r="C671" s="22">
        <v>202006.07</v>
      </c>
      <c r="D671" s="22">
        <v>0</v>
      </c>
      <c r="E671" s="22">
        <v>0</v>
      </c>
      <c r="F671" s="22">
        <v>0</v>
      </c>
      <c r="G671" s="22">
        <f t="shared" si="165"/>
        <v>-202006.07</v>
      </c>
      <c r="H671" s="22">
        <f t="shared" si="166"/>
        <v>0</v>
      </c>
      <c r="I671" s="23">
        <f t="shared" si="167"/>
        <v>-100</v>
      </c>
      <c r="J671" s="23">
        <f t="shared" si="168"/>
        <v>0</v>
      </c>
      <c r="K671" s="23">
        <f t="shared" si="169"/>
        <v>0</v>
      </c>
    </row>
    <row r="672" spans="1:11">
      <c r="A672" s="27" t="s">
        <v>190</v>
      </c>
      <c r="B672" s="21" t="s">
        <v>191</v>
      </c>
      <c r="C672" s="22">
        <v>202006.07</v>
      </c>
      <c r="D672" s="22">
        <v>0</v>
      </c>
      <c r="E672" s="22">
        <v>0</v>
      </c>
      <c r="F672" s="22">
        <v>0</v>
      </c>
      <c r="G672" s="22">
        <f t="shared" si="165"/>
        <v>-202006.07</v>
      </c>
      <c r="H672" s="22">
        <f t="shared" si="166"/>
        <v>0</v>
      </c>
      <c r="I672" s="23">
        <f t="shared" si="167"/>
        <v>-100</v>
      </c>
      <c r="J672" s="23">
        <f t="shared" si="168"/>
        <v>0</v>
      </c>
      <c r="K672" s="23">
        <f t="shared" si="169"/>
        <v>0</v>
      </c>
    </row>
    <row r="673" spans="1:11" ht="51">
      <c r="A673" s="28" t="s">
        <v>301</v>
      </c>
      <c r="B673" s="21" t="s">
        <v>302</v>
      </c>
      <c r="C673" s="22">
        <v>202006.07</v>
      </c>
      <c r="D673" s="22">
        <v>0</v>
      </c>
      <c r="E673" s="22">
        <v>0</v>
      </c>
      <c r="F673" s="22">
        <v>0</v>
      </c>
      <c r="G673" s="22">
        <f t="shared" si="165"/>
        <v>-202006.07</v>
      </c>
      <c r="H673" s="22">
        <f t="shared" si="166"/>
        <v>0</v>
      </c>
      <c r="I673" s="23">
        <f t="shared" si="167"/>
        <v>-100</v>
      </c>
      <c r="J673" s="23">
        <f t="shared" si="168"/>
        <v>0</v>
      </c>
      <c r="K673" s="23">
        <f t="shared" si="169"/>
        <v>0</v>
      </c>
    </row>
    <row r="674" spans="1:11" ht="38.25">
      <c r="A674" s="29" t="s">
        <v>303</v>
      </c>
      <c r="B674" s="21" t="s">
        <v>304</v>
      </c>
      <c r="C674" s="22">
        <v>202006.07</v>
      </c>
      <c r="D674" s="22">
        <v>0</v>
      </c>
      <c r="E674" s="22">
        <v>0</v>
      </c>
      <c r="F674" s="22">
        <v>0</v>
      </c>
      <c r="G674" s="22">
        <f t="shared" si="165"/>
        <v>-202006.07</v>
      </c>
      <c r="H674" s="22">
        <f t="shared" si="166"/>
        <v>0</v>
      </c>
      <c r="I674" s="23">
        <f t="shared" si="167"/>
        <v>-100</v>
      </c>
      <c r="J674" s="23">
        <f t="shared" si="168"/>
        <v>0</v>
      </c>
      <c r="K674" s="23">
        <f t="shared" si="169"/>
        <v>0</v>
      </c>
    </row>
    <row r="675" spans="1:11">
      <c r="A675" s="20"/>
      <c r="B675" s="21" t="s">
        <v>60</v>
      </c>
      <c r="C675" s="22">
        <v>80214206.109999999</v>
      </c>
      <c r="D675" s="22">
        <v>0</v>
      </c>
      <c r="E675" s="22">
        <v>0</v>
      </c>
      <c r="F675" s="22">
        <v>0</v>
      </c>
      <c r="G675" s="22">
        <f t="shared" si="165"/>
        <v>-80214206.109999999</v>
      </c>
      <c r="H675" s="22">
        <f t="shared" si="166"/>
        <v>0</v>
      </c>
      <c r="I675" s="23">
        <f t="shared" si="167"/>
        <v>-100</v>
      </c>
      <c r="J675" s="23">
        <f t="shared" si="168"/>
        <v>0</v>
      </c>
      <c r="K675" s="23">
        <f t="shared" si="169"/>
        <v>0</v>
      </c>
    </row>
    <row r="676" spans="1:11">
      <c r="A676" s="20" t="s">
        <v>61</v>
      </c>
      <c r="B676" s="21" t="s">
        <v>62</v>
      </c>
      <c r="C676" s="22">
        <v>-80214206.109999999</v>
      </c>
      <c r="D676" s="22">
        <v>0</v>
      </c>
      <c r="E676" s="22">
        <v>0</v>
      </c>
      <c r="F676" s="22">
        <v>0</v>
      </c>
      <c r="G676" s="22">
        <f t="shared" si="165"/>
        <v>80214206.109999999</v>
      </c>
      <c r="H676" s="22">
        <f t="shared" si="166"/>
        <v>0</v>
      </c>
      <c r="I676" s="23">
        <f t="shared" si="167"/>
        <v>-100</v>
      </c>
      <c r="J676" s="23">
        <f t="shared" si="168"/>
        <v>0</v>
      </c>
      <c r="K676" s="23">
        <f t="shared" si="169"/>
        <v>0</v>
      </c>
    </row>
    <row r="677" spans="1:11">
      <c r="A677" s="26" t="s">
        <v>63</v>
      </c>
      <c r="B677" s="21" t="s">
        <v>64</v>
      </c>
      <c r="C677" s="22">
        <v>-80214206.109999999</v>
      </c>
      <c r="D677" s="22">
        <v>0</v>
      </c>
      <c r="E677" s="22">
        <v>0</v>
      </c>
      <c r="F677" s="22">
        <v>0</v>
      </c>
      <c r="G677" s="22">
        <f t="shared" si="165"/>
        <v>80214206.109999999</v>
      </c>
      <c r="H677" s="22">
        <f t="shared" si="166"/>
        <v>0</v>
      </c>
      <c r="I677" s="23">
        <f t="shared" si="167"/>
        <v>-100</v>
      </c>
      <c r="J677" s="23">
        <f t="shared" si="168"/>
        <v>0</v>
      </c>
      <c r="K677" s="23">
        <f t="shared" si="169"/>
        <v>0</v>
      </c>
    </row>
    <row r="678" spans="1:11" s="35" customFormat="1" ht="38.25">
      <c r="A678" s="36" t="s">
        <v>605</v>
      </c>
      <c r="B678" s="32" t="s">
        <v>606</v>
      </c>
      <c r="C678" s="33"/>
      <c r="D678" s="33"/>
      <c r="E678" s="33"/>
      <c r="F678" s="33"/>
      <c r="G678" s="33"/>
      <c r="H678" s="33"/>
      <c r="I678" s="34"/>
      <c r="J678" s="34"/>
      <c r="K678" s="34"/>
    </row>
    <row r="679" spans="1:11">
      <c r="A679" s="20" t="s">
        <v>26</v>
      </c>
      <c r="B679" s="21" t="s">
        <v>27</v>
      </c>
      <c r="C679" s="22">
        <v>191199211.47999999</v>
      </c>
      <c r="D679" s="22">
        <v>210174042</v>
      </c>
      <c r="E679" s="22">
        <v>45250000</v>
      </c>
      <c r="F679" s="22">
        <v>210209436.34</v>
      </c>
      <c r="G679" s="22">
        <f t="shared" ref="G679:G701" si="170">F679-C679</f>
        <v>19010224.860000014</v>
      </c>
      <c r="H679" s="22">
        <f t="shared" ref="H679:H701" si="171">E679-F679</f>
        <v>-164959436.34</v>
      </c>
      <c r="I679" s="23">
        <f t="shared" ref="I679:I701" si="172">IF(ISERROR(F679/C679),0,F679/C679*100-100)</f>
        <v>9.9426272278264776</v>
      </c>
      <c r="J679" s="23">
        <f t="shared" ref="J679:J701" si="173">IF(ISERROR(F679/E679),0,F679/E679*100)</f>
        <v>464.55124053038679</v>
      </c>
      <c r="K679" s="23">
        <f t="shared" ref="K679:K701" si="174">IF(ISERROR(F679/D679),0,F679/D679*100)</f>
        <v>100.01684049070153</v>
      </c>
    </row>
    <row r="680" spans="1:11">
      <c r="A680" s="26" t="s">
        <v>98</v>
      </c>
      <c r="B680" s="21" t="s">
        <v>99</v>
      </c>
      <c r="C680" s="22">
        <v>1040.48</v>
      </c>
      <c r="D680" s="22">
        <v>0</v>
      </c>
      <c r="E680" s="22">
        <v>0</v>
      </c>
      <c r="F680" s="22">
        <v>35394.339999999997</v>
      </c>
      <c r="G680" s="22">
        <f t="shared" si="170"/>
        <v>34353.859999999993</v>
      </c>
      <c r="H680" s="22">
        <f t="shared" si="171"/>
        <v>-35394.339999999997</v>
      </c>
      <c r="I680" s="23">
        <f t="shared" si="172"/>
        <v>3301.7318929724738</v>
      </c>
      <c r="J680" s="23">
        <f t="shared" si="173"/>
        <v>0</v>
      </c>
      <c r="K680" s="23">
        <f t="shared" si="174"/>
        <v>0</v>
      </c>
    </row>
    <row r="681" spans="1:11">
      <c r="A681" s="26" t="s">
        <v>28</v>
      </c>
      <c r="B681" s="21" t="s">
        <v>29</v>
      </c>
      <c r="C681" s="22">
        <v>191198171</v>
      </c>
      <c r="D681" s="22">
        <v>210174042</v>
      </c>
      <c r="E681" s="22">
        <v>45250000</v>
      </c>
      <c r="F681" s="22">
        <v>210174042</v>
      </c>
      <c r="G681" s="22">
        <f t="shared" si="170"/>
        <v>18975871</v>
      </c>
      <c r="H681" s="22">
        <f t="shared" si="171"/>
        <v>-164924042</v>
      </c>
      <c r="I681" s="23">
        <f t="shared" si="172"/>
        <v>9.924713662663649</v>
      </c>
      <c r="J681" s="23">
        <f t="shared" si="173"/>
        <v>464.47302099447512</v>
      </c>
      <c r="K681" s="23">
        <f t="shared" si="174"/>
        <v>100</v>
      </c>
    </row>
    <row r="682" spans="1:11">
      <c r="A682" s="27" t="s">
        <v>30</v>
      </c>
      <c r="B682" s="21" t="s">
        <v>31</v>
      </c>
      <c r="C682" s="22">
        <v>191198171</v>
      </c>
      <c r="D682" s="22">
        <v>210174042</v>
      </c>
      <c r="E682" s="22">
        <v>45250000</v>
      </c>
      <c r="F682" s="22">
        <v>210174042</v>
      </c>
      <c r="G682" s="22">
        <f t="shared" si="170"/>
        <v>18975871</v>
      </c>
      <c r="H682" s="22">
        <f t="shared" si="171"/>
        <v>-164924042</v>
      </c>
      <c r="I682" s="23">
        <f t="shared" si="172"/>
        <v>9.924713662663649</v>
      </c>
      <c r="J682" s="23">
        <f t="shared" si="173"/>
        <v>464.47302099447512</v>
      </c>
      <c r="K682" s="23">
        <f t="shared" si="174"/>
        <v>100</v>
      </c>
    </row>
    <row r="683" spans="1:11">
      <c r="A683" s="20" t="s">
        <v>32</v>
      </c>
      <c r="B683" s="21" t="s">
        <v>33</v>
      </c>
      <c r="C683" s="22">
        <v>33489552.190000001</v>
      </c>
      <c r="D683" s="22">
        <v>210174042</v>
      </c>
      <c r="E683" s="22">
        <v>45250000</v>
      </c>
      <c r="F683" s="22">
        <v>25913221.09</v>
      </c>
      <c r="G683" s="22">
        <f t="shared" si="170"/>
        <v>-7576331.1000000015</v>
      </c>
      <c r="H683" s="22">
        <f t="shared" si="171"/>
        <v>19336778.91</v>
      </c>
      <c r="I683" s="23">
        <f t="shared" si="172"/>
        <v>-22.622969268195519</v>
      </c>
      <c r="J683" s="23">
        <f t="shared" si="173"/>
        <v>57.26678693922652</v>
      </c>
      <c r="K683" s="23">
        <f t="shared" si="174"/>
        <v>12.329410827051611</v>
      </c>
    </row>
    <row r="684" spans="1:11">
      <c r="A684" s="26" t="s">
        <v>34</v>
      </c>
      <c r="B684" s="21" t="s">
        <v>35</v>
      </c>
      <c r="C684" s="22">
        <v>33095396.510000002</v>
      </c>
      <c r="D684" s="22">
        <v>207724042</v>
      </c>
      <c r="E684" s="22">
        <v>44900000</v>
      </c>
      <c r="F684" s="22">
        <v>25152367.289999999</v>
      </c>
      <c r="G684" s="22">
        <f t="shared" si="170"/>
        <v>-7943029.2200000025</v>
      </c>
      <c r="H684" s="22">
        <f t="shared" si="171"/>
        <v>19747632.710000001</v>
      </c>
      <c r="I684" s="23">
        <f t="shared" si="172"/>
        <v>-24.000405064190616</v>
      </c>
      <c r="J684" s="23">
        <f t="shared" si="173"/>
        <v>56.018635389755012</v>
      </c>
      <c r="K684" s="23">
        <f t="shared" si="174"/>
        <v>12.108548942062276</v>
      </c>
    </row>
    <row r="685" spans="1:11">
      <c r="A685" s="27" t="s">
        <v>42</v>
      </c>
      <c r="B685" s="21" t="s">
        <v>43</v>
      </c>
      <c r="C685" s="22">
        <v>33019717.68</v>
      </c>
      <c r="D685" s="22">
        <v>206121622</v>
      </c>
      <c r="E685" s="22">
        <v>44700000</v>
      </c>
      <c r="F685" s="22">
        <v>24754254.93</v>
      </c>
      <c r="G685" s="22">
        <f t="shared" si="170"/>
        <v>-8265462.75</v>
      </c>
      <c r="H685" s="22">
        <f t="shared" si="171"/>
        <v>19945745.07</v>
      </c>
      <c r="I685" s="23">
        <f t="shared" si="172"/>
        <v>-25.031900121321698</v>
      </c>
      <c r="J685" s="23">
        <f t="shared" si="173"/>
        <v>55.378646375838926</v>
      </c>
      <c r="K685" s="23">
        <f t="shared" si="174"/>
        <v>12.009538198763059</v>
      </c>
    </row>
    <row r="686" spans="1:11">
      <c r="A686" s="28" t="s">
        <v>44</v>
      </c>
      <c r="B686" s="21" t="s">
        <v>45</v>
      </c>
      <c r="C686" s="22">
        <v>33019717.68</v>
      </c>
      <c r="D686" s="22">
        <v>206121622</v>
      </c>
      <c r="E686" s="22">
        <v>44700000</v>
      </c>
      <c r="F686" s="22">
        <v>24754254.93</v>
      </c>
      <c r="G686" s="22">
        <f t="shared" si="170"/>
        <v>-8265462.75</v>
      </c>
      <c r="H686" s="22">
        <f t="shared" si="171"/>
        <v>19945745.07</v>
      </c>
      <c r="I686" s="23">
        <f t="shared" si="172"/>
        <v>-25.031900121321698</v>
      </c>
      <c r="J686" s="23">
        <f t="shared" si="173"/>
        <v>55.378646375838926</v>
      </c>
      <c r="K686" s="23">
        <f t="shared" si="174"/>
        <v>12.009538198763059</v>
      </c>
    </row>
    <row r="687" spans="1:11" ht="25.5">
      <c r="A687" s="27" t="s">
        <v>48</v>
      </c>
      <c r="B687" s="21" t="s">
        <v>49</v>
      </c>
      <c r="C687" s="22">
        <v>75678.83</v>
      </c>
      <c r="D687" s="22">
        <v>1602420</v>
      </c>
      <c r="E687" s="22">
        <v>200000</v>
      </c>
      <c r="F687" s="22">
        <v>398112.36</v>
      </c>
      <c r="G687" s="22">
        <f t="shared" si="170"/>
        <v>322433.52999999997</v>
      </c>
      <c r="H687" s="22">
        <f t="shared" si="171"/>
        <v>-198112.36</v>
      </c>
      <c r="I687" s="23">
        <f t="shared" si="172"/>
        <v>426.05512003819297</v>
      </c>
      <c r="J687" s="23">
        <f t="shared" si="173"/>
        <v>199.05617999999998</v>
      </c>
      <c r="K687" s="23">
        <f t="shared" si="174"/>
        <v>24.844445276519263</v>
      </c>
    </row>
    <row r="688" spans="1:11">
      <c r="A688" s="28" t="s">
        <v>50</v>
      </c>
      <c r="B688" s="21" t="s">
        <v>51</v>
      </c>
      <c r="C688" s="22">
        <v>0</v>
      </c>
      <c r="D688" s="22">
        <v>2420</v>
      </c>
      <c r="E688" s="22">
        <v>0</v>
      </c>
      <c r="F688" s="22">
        <v>2420</v>
      </c>
      <c r="G688" s="22">
        <f t="shared" si="170"/>
        <v>2420</v>
      </c>
      <c r="H688" s="22">
        <f t="shared" si="171"/>
        <v>-2420</v>
      </c>
      <c r="I688" s="23">
        <f t="shared" si="172"/>
        <v>0</v>
      </c>
      <c r="J688" s="23">
        <f t="shared" si="173"/>
        <v>0</v>
      </c>
      <c r="K688" s="23">
        <f t="shared" si="174"/>
        <v>100</v>
      </c>
    </row>
    <row r="689" spans="1:11" ht="25.5">
      <c r="A689" s="29" t="s">
        <v>52</v>
      </c>
      <c r="B689" s="21" t="s">
        <v>53</v>
      </c>
      <c r="C689" s="22">
        <v>0</v>
      </c>
      <c r="D689" s="22">
        <v>2420</v>
      </c>
      <c r="E689" s="22">
        <v>0</v>
      </c>
      <c r="F689" s="22">
        <v>2420</v>
      </c>
      <c r="G689" s="22">
        <f t="shared" si="170"/>
        <v>2420</v>
      </c>
      <c r="H689" s="22">
        <f t="shared" si="171"/>
        <v>-2420</v>
      </c>
      <c r="I689" s="23">
        <f t="shared" si="172"/>
        <v>0</v>
      </c>
      <c r="J689" s="23">
        <f t="shared" si="173"/>
        <v>0</v>
      </c>
      <c r="K689" s="23">
        <f t="shared" si="174"/>
        <v>100</v>
      </c>
    </row>
    <row r="690" spans="1:11" ht="25.5">
      <c r="A690" s="30" t="s">
        <v>54</v>
      </c>
      <c r="B690" s="21" t="s">
        <v>55</v>
      </c>
      <c r="C690" s="22">
        <v>0</v>
      </c>
      <c r="D690" s="22">
        <v>2420</v>
      </c>
      <c r="E690" s="22">
        <v>0</v>
      </c>
      <c r="F690" s="22">
        <v>2420</v>
      </c>
      <c r="G690" s="22">
        <f t="shared" si="170"/>
        <v>2420</v>
      </c>
      <c r="H690" s="22">
        <f t="shared" si="171"/>
        <v>-2420</v>
      </c>
      <c r="I690" s="23">
        <f t="shared" si="172"/>
        <v>0</v>
      </c>
      <c r="J690" s="23">
        <f t="shared" si="173"/>
        <v>0</v>
      </c>
      <c r="K690" s="23">
        <f t="shared" si="174"/>
        <v>100</v>
      </c>
    </row>
    <row r="691" spans="1:11" ht="51">
      <c r="A691" s="28" t="s">
        <v>164</v>
      </c>
      <c r="B691" s="21" t="s">
        <v>165</v>
      </c>
      <c r="C691" s="22">
        <v>75678.83</v>
      </c>
      <c r="D691" s="22">
        <v>1600000</v>
      </c>
      <c r="E691" s="22">
        <v>200000</v>
      </c>
      <c r="F691" s="22">
        <v>395692.36</v>
      </c>
      <c r="G691" s="22">
        <f t="shared" si="170"/>
        <v>320013.52999999997</v>
      </c>
      <c r="H691" s="22">
        <f t="shared" si="171"/>
        <v>-195692.36</v>
      </c>
      <c r="I691" s="23">
        <f t="shared" si="172"/>
        <v>422.85739618331831</v>
      </c>
      <c r="J691" s="23">
        <f t="shared" si="173"/>
        <v>197.84617999999998</v>
      </c>
      <c r="K691" s="23">
        <f t="shared" si="174"/>
        <v>24.730772499999997</v>
      </c>
    </row>
    <row r="692" spans="1:11" ht="38.25">
      <c r="A692" s="29" t="s">
        <v>166</v>
      </c>
      <c r="B692" s="21" t="s">
        <v>167</v>
      </c>
      <c r="C692" s="22">
        <v>32435.52</v>
      </c>
      <c r="D692" s="22">
        <v>100000</v>
      </c>
      <c r="E692" s="22">
        <v>35000</v>
      </c>
      <c r="F692" s="22">
        <v>48846.91</v>
      </c>
      <c r="G692" s="22">
        <f t="shared" si="170"/>
        <v>16411.390000000003</v>
      </c>
      <c r="H692" s="22">
        <f t="shared" si="171"/>
        <v>-13846.910000000003</v>
      </c>
      <c r="I692" s="23">
        <f t="shared" si="172"/>
        <v>50.596969001884361</v>
      </c>
      <c r="J692" s="23">
        <f t="shared" si="173"/>
        <v>139.5626</v>
      </c>
      <c r="K692" s="23">
        <f t="shared" si="174"/>
        <v>48.846910000000001</v>
      </c>
    </row>
    <row r="693" spans="1:11" ht="63.75">
      <c r="A693" s="29" t="s">
        <v>242</v>
      </c>
      <c r="B693" s="21" t="s">
        <v>243</v>
      </c>
      <c r="C693" s="22">
        <v>43243.31</v>
      </c>
      <c r="D693" s="22">
        <v>1500000</v>
      </c>
      <c r="E693" s="22">
        <v>165000</v>
      </c>
      <c r="F693" s="22">
        <v>346845.45</v>
      </c>
      <c r="G693" s="22">
        <f t="shared" si="170"/>
        <v>303602.14</v>
      </c>
      <c r="H693" s="22">
        <f t="shared" si="171"/>
        <v>-181845.45</v>
      </c>
      <c r="I693" s="23">
        <f t="shared" si="172"/>
        <v>702.07886491575232</v>
      </c>
      <c r="J693" s="23">
        <f t="shared" si="173"/>
        <v>210.20936363636363</v>
      </c>
      <c r="K693" s="23">
        <f t="shared" si="174"/>
        <v>23.12303</v>
      </c>
    </row>
    <row r="694" spans="1:11">
      <c r="A694" s="26" t="s">
        <v>56</v>
      </c>
      <c r="B694" s="21" t="s">
        <v>57</v>
      </c>
      <c r="C694" s="22">
        <v>394155.68</v>
      </c>
      <c r="D694" s="22">
        <v>2450000</v>
      </c>
      <c r="E694" s="22">
        <v>350000</v>
      </c>
      <c r="F694" s="22">
        <v>760853.8</v>
      </c>
      <c r="G694" s="22">
        <f t="shared" si="170"/>
        <v>366698.12000000005</v>
      </c>
      <c r="H694" s="22">
        <f t="shared" si="171"/>
        <v>-410853.80000000005</v>
      </c>
      <c r="I694" s="23">
        <f t="shared" si="172"/>
        <v>93.033828663841661</v>
      </c>
      <c r="J694" s="23">
        <f t="shared" si="173"/>
        <v>217.38680000000002</v>
      </c>
      <c r="K694" s="23">
        <f t="shared" si="174"/>
        <v>31.055257142857144</v>
      </c>
    </row>
    <row r="695" spans="1:11">
      <c r="A695" s="27" t="s">
        <v>190</v>
      </c>
      <c r="B695" s="21" t="s">
        <v>191</v>
      </c>
      <c r="C695" s="22">
        <v>394155.68</v>
      </c>
      <c r="D695" s="22">
        <v>2450000</v>
      </c>
      <c r="E695" s="22">
        <v>350000</v>
      </c>
      <c r="F695" s="22">
        <v>760853.8</v>
      </c>
      <c r="G695" s="22">
        <f t="shared" si="170"/>
        <v>366698.12000000005</v>
      </c>
      <c r="H695" s="22">
        <f t="shared" si="171"/>
        <v>-410853.80000000005</v>
      </c>
      <c r="I695" s="23">
        <f t="shared" si="172"/>
        <v>93.033828663841661</v>
      </c>
      <c r="J695" s="23">
        <f t="shared" si="173"/>
        <v>217.38680000000002</v>
      </c>
      <c r="K695" s="23">
        <f t="shared" si="174"/>
        <v>31.055257142857144</v>
      </c>
    </row>
    <row r="696" spans="1:11" ht="51">
      <c r="A696" s="28" t="s">
        <v>301</v>
      </c>
      <c r="B696" s="21" t="s">
        <v>302</v>
      </c>
      <c r="C696" s="22">
        <v>394155.68</v>
      </c>
      <c r="D696" s="22">
        <v>2450000</v>
      </c>
      <c r="E696" s="22">
        <v>350000</v>
      </c>
      <c r="F696" s="22">
        <v>760853.8</v>
      </c>
      <c r="G696" s="22">
        <f t="shared" si="170"/>
        <v>366698.12000000005</v>
      </c>
      <c r="H696" s="22">
        <f t="shared" si="171"/>
        <v>-410853.80000000005</v>
      </c>
      <c r="I696" s="23">
        <f t="shared" si="172"/>
        <v>93.033828663841661</v>
      </c>
      <c r="J696" s="23">
        <f t="shared" si="173"/>
        <v>217.38680000000002</v>
      </c>
      <c r="K696" s="23">
        <f t="shared" si="174"/>
        <v>31.055257142857144</v>
      </c>
    </row>
    <row r="697" spans="1:11" ht="38.25">
      <c r="A697" s="29" t="s">
        <v>303</v>
      </c>
      <c r="B697" s="21" t="s">
        <v>304</v>
      </c>
      <c r="C697" s="22">
        <v>394155.68</v>
      </c>
      <c r="D697" s="22">
        <v>2350000</v>
      </c>
      <c r="E697" s="22">
        <v>350000</v>
      </c>
      <c r="F697" s="22">
        <v>759532.48</v>
      </c>
      <c r="G697" s="22">
        <f t="shared" si="170"/>
        <v>365376.8</v>
      </c>
      <c r="H697" s="22">
        <f t="shared" si="171"/>
        <v>-409532.48</v>
      </c>
      <c r="I697" s="23">
        <f t="shared" si="172"/>
        <v>92.698600715331565</v>
      </c>
      <c r="J697" s="23">
        <f t="shared" si="173"/>
        <v>217.00927999999999</v>
      </c>
      <c r="K697" s="23">
        <f t="shared" si="174"/>
        <v>32.32053106382979</v>
      </c>
    </row>
    <row r="698" spans="1:11" ht="63.75">
      <c r="A698" s="29" t="s">
        <v>305</v>
      </c>
      <c r="B698" s="21" t="s">
        <v>306</v>
      </c>
      <c r="C698" s="22">
        <v>0</v>
      </c>
      <c r="D698" s="22">
        <v>100000</v>
      </c>
      <c r="E698" s="22">
        <v>0</v>
      </c>
      <c r="F698" s="22">
        <v>1321.32</v>
      </c>
      <c r="G698" s="22">
        <f t="shared" si="170"/>
        <v>1321.32</v>
      </c>
      <c r="H698" s="22">
        <f t="shared" si="171"/>
        <v>-1321.32</v>
      </c>
      <c r="I698" s="23">
        <f t="shared" si="172"/>
        <v>0</v>
      </c>
      <c r="J698" s="23">
        <f t="shared" si="173"/>
        <v>0</v>
      </c>
      <c r="K698" s="23">
        <f t="shared" si="174"/>
        <v>1.3213200000000001</v>
      </c>
    </row>
    <row r="699" spans="1:11">
      <c r="A699" s="20"/>
      <c r="B699" s="21" t="s">
        <v>60</v>
      </c>
      <c r="C699" s="22">
        <v>157709659.28999999</v>
      </c>
      <c r="D699" s="22">
        <v>0</v>
      </c>
      <c r="E699" s="22">
        <v>0</v>
      </c>
      <c r="F699" s="22">
        <v>184296215.25</v>
      </c>
      <c r="G699" s="22">
        <f t="shared" si="170"/>
        <v>26586555.960000008</v>
      </c>
      <c r="H699" s="22">
        <f t="shared" si="171"/>
        <v>-184296215.25</v>
      </c>
      <c r="I699" s="23">
        <f t="shared" si="172"/>
        <v>16.857912241831727</v>
      </c>
      <c r="J699" s="23">
        <f t="shared" si="173"/>
        <v>0</v>
      </c>
      <c r="K699" s="23">
        <f t="shared" si="174"/>
        <v>0</v>
      </c>
    </row>
    <row r="700" spans="1:11">
      <c r="A700" s="20" t="s">
        <v>61</v>
      </c>
      <c r="B700" s="21" t="s">
        <v>62</v>
      </c>
      <c r="C700" s="22">
        <v>-157709659.28999999</v>
      </c>
      <c r="D700" s="22">
        <v>0</v>
      </c>
      <c r="E700" s="22">
        <v>0</v>
      </c>
      <c r="F700" s="22">
        <v>-184296215.25</v>
      </c>
      <c r="G700" s="22">
        <f t="shared" si="170"/>
        <v>-26586555.960000008</v>
      </c>
      <c r="H700" s="22">
        <f t="shared" si="171"/>
        <v>184296215.25</v>
      </c>
      <c r="I700" s="23">
        <f t="shared" si="172"/>
        <v>16.857912241831727</v>
      </c>
      <c r="J700" s="23">
        <f t="shared" si="173"/>
        <v>0</v>
      </c>
      <c r="K700" s="23">
        <f t="shared" si="174"/>
        <v>0</v>
      </c>
    </row>
    <row r="701" spans="1:11">
      <c r="A701" s="26" t="s">
        <v>63</v>
      </c>
      <c r="B701" s="21" t="s">
        <v>64</v>
      </c>
      <c r="C701" s="22">
        <v>-157709659.28999999</v>
      </c>
      <c r="D701" s="22">
        <v>0</v>
      </c>
      <c r="E701" s="22">
        <v>0</v>
      </c>
      <c r="F701" s="22">
        <v>-184296215.25</v>
      </c>
      <c r="G701" s="22">
        <f t="shared" si="170"/>
        <v>-26586555.960000008</v>
      </c>
      <c r="H701" s="22">
        <f t="shared" si="171"/>
        <v>184296215.25</v>
      </c>
      <c r="I701" s="23">
        <f t="shared" si="172"/>
        <v>16.857912241831727</v>
      </c>
      <c r="J701" s="23">
        <f t="shared" si="173"/>
        <v>0</v>
      </c>
      <c r="K701" s="23">
        <f t="shared" si="174"/>
        <v>0</v>
      </c>
    </row>
    <row r="702" spans="1:11" s="35" customFormat="1" ht="25.5">
      <c r="A702" s="36" t="s">
        <v>607</v>
      </c>
      <c r="B702" s="32" t="s">
        <v>608</v>
      </c>
      <c r="C702" s="33"/>
      <c r="D702" s="33"/>
      <c r="E702" s="33"/>
      <c r="F702" s="33"/>
      <c r="G702" s="33"/>
      <c r="H702" s="33"/>
      <c r="I702" s="34"/>
      <c r="J702" s="34"/>
      <c r="K702" s="34"/>
    </row>
    <row r="703" spans="1:11">
      <c r="A703" s="20" t="s">
        <v>26</v>
      </c>
      <c r="B703" s="21" t="s">
        <v>27</v>
      </c>
      <c r="C703" s="22">
        <v>1662806</v>
      </c>
      <c r="D703" s="22">
        <v>0</v>
      </c>
      <c r="E703" s="22">
        <v>0</v>
      </c>
      <c r="F703" s="22">
        <v>0</v>
      </c>
      <c r="G703" s="22">
        <f t="shared" ref="G703:G713" si="175">F703-C703</f>
        <v>-1662806</v>
      </c>
      <c r="H703" s="22">
        <f t="shared" ref="H703:H713" si="176">E703-F703</f>
        <v>0</v>
      </c>
      <c r="I703" s="23">
        <f t="shared" ref="I703:I713" si="177">IF(ISERROR(F703/C703),0,F703/C703*100-100)</f>
        <v>-100</v>
      </c>
      <c r="J703" s="23">
        <f t="shared" ref="J703:J713" si="178">IF(ISERROR(F703/E703),0,F703/E703*100)</f>
        <v>0</v>
      </c>
      <c r="K703" s="23">
        <f t="shared" ref="K703:K713" si="179">IF(ISERROR(F703/D703),0,F703/D703*100)</f>
        <v>0</v>
      </c>
    </row>
    <row r="704" spans="1:11">
      <c r="A704" s="26" t="s">
        <v>28</v>
      </c>
      <c r="B704" s="21" t="s">
        <v>29</v>
      </c>
      <c r="C704" s="22">
        <v>1662806</v>
      </c>
      <c r="D704" s="22">
        <v>0</v>
      </c>
      <c r="E704" s="22">
        <v>0</v>
      </c>
      <c r="F704" s="22">
        <v>0</v>
      </c>
      <c r="G704" s="22">
        <f t="shared" si="175"/>
        <v>-1662806</v>
      </c>
      <c r="H704" s="22">
        <f t="shared" si="176"/>
        <v>0</v>
      </c>
      <c r="I704" s="23">
        <f t="shared" si="177"/>
        <v>-100</v>
      </c>
      <c r="J704" s="23">
        <f t="shared" si="178"/>
        <v>0</v>
      </c>
      <c r="K704" s="23">
        <f t="shared" si="179"/>
        <v>0</v>
      </c>
    </row>
    <row r="705" spans="1:11">
      <c r="A705" s="27" t="s">
        <v>30</v>
      </c>
      <c r="B705" s="21" t="s">
        <v>31</v>
      </c>
      <c r="C705" s="22">
        <v>1662806</v>
      </c>
      <c r="D705" s="22">
        <v>0</v>
      </c>
      <c r="E705" s="22">
        <v>0</v>
      </c>
      <c r="F705" s="22">
        <v>0</v>
      </c>
      <c r="G705" s="22">
        <f t="shared" si="175"/>
        <v>-1662806</v>
      </c>
      <c r="H705" s="22">
        <f t="shared" si="176"/>
        <v>0</v>
      </c>
      <c r="I705" s="23">
        <f t="shared" si="177"/>
        <v>-100</v>
      </c>
      <c r="J705" s="23">
        <f t="shared" si="178"/>
        <v>0</v>
      </c>
      <c r="K705" s="23">
        <f t="shared" si="179"/>
        <v>0</v>
      </c>
    </row>
    <row r="706" spans="1:11">
      <c r="A706" s="20" t="s">
        <v>32</v>
      </c>
      <c r="B706" s="21" t="s">
        <v>33</v>
      </c>
      <c r="C706" s="22">
        <v>451994.49</v>
      </c>
      <c r="D706" s="22">
        <v>0</v>
      </c>
      <c r="E706" s="22">
        <v>0</v>
      </c>
      <c r="F706" s="22">
        <v>0</v>
      </c>
      <c r="G706" s="22">
        <f t="shared" si="175"/>
        <v>-451994.49</v>
      </c>
      <c r="H706" s="22">
        <f t="shared" si="176"/>
        <v>0</v>
      </c>
      <c r="I706" s="23">
        <f t="shared" si="177"/>
        <v>-100</v>
      </c>
      <c r="J706" s="23">
        <f t="shared" si="178"/>
        <v>0</v>
      </c>
      <c r="K706" s="23">
        <f t="shared" si="179"/>
        <v>0</v>
      </c>
    </row>
    <row r="707" spans="1:11">
      <c r="A707" s="26" t="s">
        <v>34</v>
      </c>
      <c r="B707" s="21" t="s">
        <v>35</v>
      </c>
      <c r="C707" s="22">
        <v>451994.49</v>
      </c>
      <c r="D707" s="22">
        <v>0</v>
      </c>
      <c r="E707" s="22">
        <v>0</v>
      </c>
      <c r="F707" s="22">
        <v>0</v>
      </c>
      <c r="G707" s="22">
        <f t="shared" si="175"/>
        <v>-451994.49</v>
      </c>
      <c r="H707" s="22">
        <f t="shared" si="176"/>
        <v>0</v>
      </c>
      <c r="I707" s="23">
        <f t="shared" si="177"/>
        <v>-100</v>
      </c>
      <c r="J707" s="23">
        <f t="shared" si="178"/>
        <v>0</v>
      </c>
      <c r="K707" s="23">
        <f t="shared" si="179"/>
        <v>0</v>
      </c>
    </row>
    <row r="708" spans="1:11">
      <c r="A708" s="27" t="s">
        <v>36</v>
      </c>
      <c r="B708" s="21" t="s">
        <v>37</v>
      </c>
      <c r="C708" s="22">
        <v>451994.49</v>
      </c>
      <c r="D708" s="22">
        <v>0</v>
      </c>
      <c r="E708" s="22">
        <v>0</v>
      </c>
      <c r="F708" s="22">
        <v>0</v>
      </c>
      <c r="G708" s="22">
        <f t="shared" si="175"/>
        <v>-451994.49</v>
      </c>
      <c r="H708" s="22">
        <f t="shared" si="176"/>
        <v>0</v>
      </c>
      <c r="I708" s="23">
        <f t="shared" si="177"/>
        <v>-100</v>
      </c>
      <c r="J708" s="23">
        <f t="shared" si="178"/>
        <v>0</v>
      </c>
      <c r="K708" s="23">
        <f t="shared" si="179"/>
        <v>0</v>
      </c>
    </row>
    <row r="709" spans="1:11">
      <c r="A709" s="28" t="s">
        <v>38</v>
      </c>
      <c r="B709" s="21" t="s">
        <v>39</v>
      </c>
      <c r="C709" s="22">
        <v>362789.67</v>
      </c>
      <c r="D709" s="22">
        <v>0</v>
      </c>
      <c r="E709" s="22">
        <v>0</v>
      </c>
      <c r="F709" s="22">
        <v>0</v>
      </c>
      <c r="G709" s="22">
        <f t="shared" si="175"/>
        <v>-362789.67</v>
      </c>
      <c r="H709" s="22">
        <f t="shared" si="176"/>
        <v>0</v>
      </c>
      <c r="I709" s="23">
        <f t="shared" si="177"/>
        <v>-100</v>
      </c>
      <c r="J709" s="23">
        <f t="shared" si="178"/>
        <v>0</v>
      </c>
      <c r="K709" s="23">
        <f t="shared" si="179"/>
        <v>0</v>
      </c>
    </row>
    <row r="710" spans="1:11">
      <c r="A710" s="28" t="s">
        <v>40</v>
      </c>
      <c r="B710" s="21" t="s">
        <v>41</v>
      </c>
      <c r="C710" s="22">
        <v>89204.82</v>
      </c>
      <c r="D710" s="22">
        <v>0</v>
      </c>
      <c r="E710" s="22">
        <v>0</v>
      </c>
      <c r="F710" s="22">
        <v>0</v>
      </c>
      <c r="G710" s="22">
        <f t="shared" si="175"/>
        <v>-89204.82</v>
      </c>
      <c r="H710" s="22">
        <f t="shared" si="176"/>
        <v>0</v>
      </c>
      <c r="I710" s="23">
        <f t="shared" si="177"/>
        <v>-100</v>
      </c>
      <c r="J710" s="23">
        <f t="shared" si="178"/>
        <v>0</v>
      </c>
      <c r="K710" s="23">
        <f t="shared" si="179"/>
        <v>0</v>
      </c>
    </row>
    <row r="711" spans="1:11">
      <c r="A711" s="20"/>
      <c r="B711" s="21" t="s">
        <v>60</v>
      </c>
      <c r="C711" s="22">
        <v>1210811.51</v>
      </c>
      <c r="D711" s="22">
        <v>0</v>
      </c>
      <c r="E711" s="22">
        <v>0</v>
      </c>
      <c r="F711" s="22">
        <v>0</v>
      </c>
      <c r="G711" s="22">
        <f t="shared" si="175"/>
        <v>-1210811.51</v>
      </c>
      <c r="H711" s="22">
        <f t="shared" si="176"/>
        <v>0</v>
      </c>
      <c r="I711" s="23">
        <f t="shared" si="177"/>
        <v>-100</v>
      </c>
      <c r="J711" s="23">
        <f t="shared" si="178"/>
        <v>0</v>
      </c>
      <c r="K711" s="23">
        <f t="shared" si="179"/>
        <v>0</v>
      </c>
    </row>
    <row r="712" spans="1:11">
      <c r="A712" s="20" t="s">
        <v>61</v>
      </c>
      <c r="B712" s="21" t="s">
        <v>62</v>
      </c>
      <c r="C712" s="22">
        <v>-1210811.51</v>
      </c>
      <c r="D712" s="22">
        <v>0</v>
      </c>
      <c r="E712" s="22">
        <v>0</v>
      </c>
      <c r="F712" s="22">
        <v>0</v>
      </c>
      <c r="G712" s="22">
        <f t="shared" si="175"/>
        <v>1210811.51</v>
      </c>
      <c r="H712" s="22">
        <f t="shared" si="176"/>
        <v>0</v>
      </c>
      <c r="I712" s="23">
        <f t="shared" si="177"/>
        <v>-100</v>
      </c>
      <c r="J712" s="23">
        <f t="shared" si="178"/>
        <v>0</v>
      </c>
      <c r="K712" s="23">
        <f t="shared" si="179"/>
        <v>0</v>
      </c>
    </row>
    <row r="713" spans="1:11">
      <c r="A713" s="26" t="s">
        <v>63</v>
      </c>
      <c r="B713" s="21" t="s">
        <v>64</v>
      </c>
      <c r="C713" s="22">
        <v>-1210811.51</v>
      </c>
      <c r="D713" s="22">
        <v>0</v>
      </c>
      <c r="E713" s="22">
        <v>0</v>
      </c>
      <c r="F713" s="22">
        <v>0</v>
      </c>
      <c r="G713" s="22">
        <f t="shared" si="175"/>
        <v>1210811.51</v>
      </c>
      <c r="H713" s="22">
        <f t="shared" si="176"/>
        <v>0</v>
      </c>
      <c r="I713" s="23">
        <f t="shared" si="177"/>
        <v>-100</v>
      </c>
      <c r="J713" s="23">
        <f t="shared" si="178"/>
        <v>0</v>
      </c>
      <c r="K713" s="23">
        <f t="shared" si="179"/>
        <v>0</v>
      </c>
    </row>
    <row r="714" spans="1:11" s="35" customFormat="1" ht="25.5">
      <c r="A714" s="36" t="s">
        <v>609</v>
      </c>
      <c r="B714" s="32" t="s">
        <v>610</v>
      </c>
      <c r="C714" s="33"/>
      <c r="D714" s="33"/>
      <c r="E714" s="33"/>
      <c r="F714" s="33"/>
      <c r="G714" s="33"/>
      <c r="H714" s="33"/>
      <c r="I714" s="34"/>
      <c r="J714" s="34"/>
      <c r="K714" s="34"/>
    </row>
    <row r="715" spans="1:11">
      <c r="A715" s="20" t="s">
        <v>26</v>
      </c>
      <c r="B715" s="21" t="s">
        <v>27</v>
      </c>
      <c r="C715" s="22">
        <v>10191060</v>
      </c>
      <c r="D715" s="22">
        <v>0</v>
      </c>
      <c r="E715" s="22">
        <v>0</v>
      </c>
      <c r="F715" s="22">
        <v>0</v>
      </c>
      <c r="G715" s="22">
        <f t="shared" ref="G715:G724" si="180">F715-C715</f>
        <v>-10191060</v>
      </c>
      <c r="H715" s="22">
        <f t="shared" ref="H715:H724" si="181">E715-F715</f>
        <v>0</v>
      </c>
      <c r="I715" s="23">
        <f t="shared" ref="I715:I724" si="182">IF(ISERROR(F715/C715),0,F715/C715*100-100)</f>
        <v>-100</v>
      </c>
      <c r="J715" s="23">
        <f t="shared" ref="J715:J724" si="183">IF(ISERROR(F715/E715),0,F715/E715*100)</f>
        <v>0</v>
      </c>
      <c r="K715" s="23">
        <f t="shared" ref="K715:K724" si="184">IF(ISERROR(F715/D715),0,F715/D715*100)</f>
        <v>0</v>
      </c>
    </row>
    <row r="716" spans="1:11">
      <c r="A716" s="26" t="s">
        <v>28</v>
      </c>
      <c r="B716" s="21" t="s">
        <v>29</v>
      </c>
      <c r="C716" s="22">
        <v>10191060</v>
      </c>
      <c r="D716" s="22">
        <v>0</v>
      </c>
      <c r="E716" s="22">
        <v>0</v>
      </c>
      <c r="F716" s="22">
        <v>0</v>
      </c>
      <c r="G716" s="22">
        <f t="shared" si="180"/>
        <v>-10191060</v>
      </c>
      <c r="H716" s="22">
        <f t="shared" si="181"/>
        <v>0</v>
      </c>
      <c r="I716" s="23">
        <f t="shared" si="182"/>
        <v>-100</v>
      </c>
      <c r="J716" s="23">
        <f t="shared" si="183"/>
        <v>0</v>
      </c>
      <c r="K716" s="23">
        <f t="shared" si="184"/>
        <v>0</v>
      </c>
    </row>
    <row r="717" spans="1:11" ht="25.5">
      <c r="A717" s="27" t="s">
        <v>562</v>
      </c>
      <c r="B717" s="21" t="s">
        <v>563</v>
      </c>
      <c r="C717" s="22">
        <v>10191060</v>
      </c>
      <c r="D717" s="22">
        <v>0</v>
      </c>
      <c r="E717" s="22">
        <v>0</v>
      </c>
      <c r="F717" s="22">
        <v>0</v>
      </c>
      <c r="G717" s="22">
        <f t="shared" si="180"/>
        <v>-10191060</v>
      </c>
      <c r="H717" s="22">
        <f t="shared" si="181"/>
        <v>0</v>
      </c>
      <c r="I717" s="23">
        <f t="shared" si="182"/>
        <v>-100</v>
      </c>
      <c r="J717" s="23">
        <f t="shared" si="183"/>
        <v>0</v>
      </c>
      <c r="K717" s="23">
        <f t="shared" si="184"/>
        <v>0</v>
      </c>
    </row>
    <row r="718" spans="1:11">
      <c r="A718" s="20" t="s">
        <v>32</v>
      </c>
      <c r="B718" s="21" t="s">
        <v>33</v>
      </c>
      <c r="C718" s="22">
        <v>3873965.06</v>
      </c>
      <c r="D718" s="22">
        <v>0</v>
      </c>
      <c r="E718" s="22">
        <v>0</v>
      </c>
      <c r="F718" s="22">
        <v>0</v>
      </c>
      <c r="G718" s="22">
        <f t="shared" si="180"/>
        <v>-3873965.06</v>
      </c>
      <c r="H718" s="22">
        <f t="shared" si="181"/>
        <v>0</v>
      </c>
      <c r="I718" s="23">
        <f t="shared" si="182"/>
        <v>-100</v>
      </c>
      <c r="J718" s="23">
        <f t="shared" si="183"/>
        <v>0</v>
      </c>
      <c r="K718" s="23">
        <f t="shared" si="184"/>
        <v>0</v>
      </c>
    </row>
    <row r="719" spans="1:11">
      <c r="A719" s="26" t="s">
        <v>34</v>
      </c>
      <c r="B719" s="21" t="s">
        <v>35</v>
      </c>
      <c r="C719" s="22">
        <v>3873965.06</v>
      </c>
      <c r="D719" s="22">
        <v>0</v>
      </c>
      <c r="E719" s="22">
        <v>0</v>
      </c>
      <c r="F719" s="22">
        <v>0</v>
      </c>
      <c r="G719" s="22">
        <f t="shared" si="180"/>
        <v>-3873965.06</v>
      </c>
      <c r="H719" s="22">
        <f t="shared" si="181"/>
        <v>0</v>
      </c>
      <c r="I719" s="23">
        <f t="shared" si="182"/>
        <v>-100</v>
      </c>
      <c r="J719" s="23">
        <f t="shared" si="183"/>
        <v>0</v>
      </c>
      <c r="K719" s="23">
        <f t="shared" si="184"/>
        <v>0</v>
      </c>
    </row>
    <row r="720" spans="1:11" ht="25.5">
      <c r="A720" s="27" t="s">
        <v>48</v>
      </c>
      <c r="B720" s="21" t="s">
        <v>49</v>
      </c>
      <c r="C720" s="22">
        <v>3873965.06</v>
      </c>
      <c r="D720" s="22">
        <v>0</v>
      </c>
      <c r="E720" s="22">
        <v>0</v>
      </c>
      <c r="F720" s="22">
        <v>0</v>
      </c>
      <c r="G720" s="22">
        <f t="shared" si="180"/>
        <v>-3873965.06</v>
      </c>
      <c r="H720" s="22">
        <f t="shared" si="181"/>
        <v>0</v>
      </c>
      <c r="I720" s="23">
        <f t="shared" si="182"/>
        <v>-100</v>
      </c>
      <c r="J720" s="23">
        <f t="shared" si="183"/>
        <v>0</v>
      </c>
      <c r="K720" s="23">
        <f t="shared" si="184"/>
        <v>0</v>
      </c>
    </row>
    <row r="721" spans="1:11">
      <c r="A721" s="28" t="s">
        <v>188</v>
      </c>
      <c r="B721" s="21" t="s">
        <v>189</v>
      </c>
      <c r="C721" s="22">
        <v>3873965.06</v>
      </c>
      <c r="D721" s="22">
        <v>0</v>
      </c>
      <c r="E721" s="22">
        <v>0</v>
      </c>
      <c r="F721" s="22">
        <v>0</v>
      </c>
      <c r="G721" s="22">
        <f t="shared" si="180"/>
        <v>-3873965.06</v>
      </c>
      <c r="H721" s="22">
        <f t="shared" si="181"/>
        <v>0</v>
      </c>
      <c r="I721" s="23">
        <f t="shared" si="182"/>
        <v>-100</v>
      </c>
      <c r="J721" s="23">
        <f t="shared" si="183"/>
        <v>0</v>
      </c>
      <c r="K721" s="23">
        <f t="shared" si="184"/>
        <v>0</v>
      </c>
    </row>
    <row r="722" spans="1:11">
      <c r="A722" s="20"/>
      <c r="B722" s="21" t="s">
        <v>60</v>
      </c>
      <c r="C722" s="22">
        <v>6317094.9400000004</v>
      </c>
      <c r="D722" s="22">
        <v>0</v>
      </c>
      <c r="E722" s="22">
        <v>0</v>
      </c>
      <c r="F722" s="22">
        <v>0</v>
      </c>
      <c r="G722" s="22">
        <f t="shared" si="180"/>
        <v>-6317094.9400000004</v>
      </c>
      <c r="H722" s="22">
        <f t="shared" si="181"/>
        <v>0</v>
      </c>
      <c r="I722" s="23">
        <f t="shared" si="182"/>
        <v>-100</v>
      </c>
      <c r="J722" s="23">
        <f t="shared" si="183"/>
        <v>0</v>
      </c>
      <c r="K722" s="23">
        <f t="shared" si="184"/>
        <v>0</v>
      </c>
    </row>
    <row r="723" spans="1:11">
      <c r="A723" s="20" t="s">
        <v>61</v>
      </c>
      <c r="B723" s="21" t="s">
        <v>62</v>
      </c>
      <c r="C723" s="22">
        <v>-6317094.9400000004</v>
      </c>
      <c r="D723" s="22">
        <v>0</v>
      </c>
      <c r="E723" s="22">
        <v>0</v>
      </c>
      <c r="F723" s="22">
        <v>0</v>
      </c>
      <c r="G723" s="22">
        <f t="shared" si="180"/>
        <v>6317094.9400000004</v>
      </c>
      <c r="H723" s="22">
        <f t="shared" si="181"/>
        <v>0</v>
      </c>
      <c r="I723" s="23">
        <f t="shared" si="182"/>
        <v>-100</v>
      </c>
      <c r="J723" s="23">
        <f t="shared" si="183"/>
        <v>0</v>
      </c>
      <c r="K723" s="23">
        <f t="shared" si="184"/>
        <v>0</v>
      </c>
    </row>
    <row r="724" spans="1:11">
      <c r="A724" s="26" t="s">
        <v>63</v>
      </c>
      <c r="B724" s="21" t="s">
        <v>64</v>
      </c>
      <c r="C724" s="22">
        <v>-6317094.9400000004</v>
      </c>
      <c r="D724" s="22">
        <v>0</v>
      </c>
      <c r="E724" s="22">
        <v>0</v>
      </c>
      <c r="F724" s="22">
        <v>0</v>
      </c>
      <c r="G724" s="22">
        <f t="shared" si="180"/>
        <v>6317094.9400000004</v>
      </c>
      <c r="H724" s="22">
        <f t="shared" si="181"/>
        <v>0</v>
      </c>
      <c r="I724" s="23">
        <f t="shared" si="182"/>
        <v>-100</v>
      </c>
      <c r="J724" s="23">
        <f t="shared" si="183"/>
        <v>0</v>
      </c>
      <c r="K724" s="23">
        <f t="shared" si="184"/>
        <v>0</v>
      </c>
    </row>
    <row r="725" spans="1:11" s="35" customFormat="1" ht="25.5">
      <c r="A725" s="36" t="s">
        <v>611</v>
      </c>
      <c r="B725" s="32" t="s">
        <v>612</v>
      </c>
      <c r="C725" s="33"/>
      <c r="D725" s="33"/>
      <c r="E725" s="33"/>
      <c r="F725" s="33"/>
      <c r="G725" s="33"/>
      <c r="H725" s="33"/>
      <c r="I725" s="34"/>
      <c r="J725" s="34"/>
      <c r="K725" s="34"/>
    </row>
    <row r="726" spans="1:11">
      <c r="A726" s="20" t="s">
        <v>26</v>
      </c>
      <c r="B726" s="21" t="s">
        <v>27</v>
      </c>
      <c r="C726" s="22">
        <v>12776414</v>
      </c>
      <c r="D726" s="22">
        <v>13470398</v>
      </c>
      <c r="E726" s="22">
        <v>2784568</v>
      </c>
      <c r="F726" s="22">
        <v>13471134.890000001</v>
      </c>
      <c r="G726" s="22">
        <f t="shared" ref="G726:G744" si="185">F726-C726</f>
        <v>694720.8900000006</v>
      </c>
      <c r="H726" s="22">
        <f t="shared" ref="H726:H744" si="186">E726-F726</f>
        <v>-10686566.890000001</v>
      </c>
      <c r="I726" s="23">
        <f t="shared" ref="I726:I744" si="187">IF(ISERROR(F726/C726),0,F726/C726*100-100)</f>
        <v>5.4375264452138197</v>
      </c>
      <c r="J726" s="23">
        <f t="shared" ref="J726:J744" si="188">IF(ISERROR(F726/E726),0,F726/E726*100)</f>
        <v>483.77826973519768</v>
      </c>
      <c r="K726" s="23">
        <f t="shared" ref="K726:K744" si="189">IF(ISERROR(F726/D726),0,F726/D726*100)</f>
        <v>100.00547043970045</v>
      </c>
    </row>
    <row r="727" spans="1:11" ht="25.5">
      <c r="A727" s="26" t="s">
        <v>70</v>
      </c>
      <c r="B727" s="21" t="s">
        <v>71</v>
      </c>
      <c r="C727" s="22">
        <v>0</v>
      </c>
      <c r="D727" s="22">
        <v>0</v>
      </c>
      <c r="E727" s="22">
        <v>0</v>
      </c>
      <c r="F727" s="22">
        <v>736.89</v>
      </c>
      <c r="G727" s="22">
        <f t="shared" si="185"/>
        <v>736.89</v>
      </c>
      <c r="H727" s="22">
        <f t="shared" si="186"/>
        <v>-736.89</v>
      </c>
      <c r="I727" s="23">
        <f t="shared" si="187"/>
        <v>0</v>
      </c>
      <c r="J727" s="23">
        <f t="shared" si="188"/>
        <v>0</v>
      </c>
      <c r="K727" s="23">
        <f t="shared" si="189"/>
        <v>0</v>
      </c>
    </row>
    <row r="728" spans="1:11">
      <c r="A728" s="26" t="s">
        <v>28</v>
      </c>
      <c r="B728" s="21" t="s">
        <v>29</v>
      </c>
      <c r="C728" s="22">
        <v>12776414</v>
      </c>
      <c r="D728" s="22">
        <v>13470398</v>
      </c>
      <c r="E728" s="22">
        <v>2784568</v>
      </c>
      <c r="F728" s="22">
        <v>13470398</v>
      </c>
      <c r="G728" s="22">
        <f t="shared" si="185"/>
        <v>693984</v>
      </c>
      <c r="H728" s="22">
        <f t="shared" si="186"/>
        <v>-10685830</v>
      </c>
      <c r="I728" s="23">
        <f t="shared" si="187"/>
        <v>5.4317588644200185</v>
      </c>
      <c r="J728" s="23">
        <f t="shared" si="188"/>
        <v>483.7518063843296</v>
      </c>
      <c r="K728" s="23">
        <f t="shared" si="189"/>
        <v>100</v>
      </c>
    </row>
    <row r="729" spans="1:11">
      <c r="A729" s="27" t="s">
        <v>30</v>
      </c>
      <c r="B729" s="21" t="s">
        <v>31</v>
      </c>
      <c r="C729" s="22">
        <v>12776414</v>
      </c>
      <c r="D729" s="22">
        <v>13470398</v>
      </c>
      <c r="E729" s="22">
        <v>2784568</v>
      </c>
      <c r="F729" s="22">
        <v>13470398</v>
      </c>
      <c r="G729" s="22">
        <f t="shared" si="185"/>
        <v>693984</v>
      </c>
      <c r="H729" s="22">
        <f t="shared" si="186"/>
        <v>-10685830</v>
      </c>
      <c r="I729" s="23">
        <f t="shared" si="187"/>
        <v>5.4317588644200185</v>
      </c>
      <c r="J729" s="23">
        <f t="shared" si="188"/>
        <v>483.7518063843296</v>
      </c>
      <c r="K729" s="23">
        <f t="shared" si="189"/>
        <v>100</v>
      </c>
    </row>
    <row r="730" spans="1:11">
      <c r="A730" s="20" t="s">
        <v>32</v>
      </c>
      <c r="B730" s="21" t="s">
        <v>33</v>
      </c>
      <c r="C730" s="22">
        <v>2041613.13</v>
      </c>
      <c r="D730" s="22">
        <v>13470398</v>
      </c>
      <c r="E730" s="22">
        <v>2784568</v>
      </c>
      <c r="F730" s="22">
        <v>2813872.2</v>
      </c>
      <c r="G730" s="22">
        <f t="shared" si="185"/>
        <v>772259.0700000003</v>
      </c>
      <c r="H730" s="22">
        <f t="shared" si="186"/>
        <v>-29304.200000000186</v>
      </c>
      <c r="I730" s="23">
        <f t="shared" si="187"/>
        <v>37.825925913789575</v>
      </c>
      <c r="J730" s="23">
        <f t="shared" si="188"/>
        <v>101.05237868136099</v>
      </c>
      <c r="K730" s="23">
        <f t="shared" si="189"/>
        <v>20.88930260264025</v>
      </c>
    </row>
    <row r="731" spans="1:11">
      <c r="A731" s="26" t="s">
        <v>34</v>
      </c>
      <c r="B731" s="21" t="s">
        <v>35</v>
      </c>
      <c r="C731" s="22">
        <v>1943593.98</v>
      </c>
      <c r="D731" s="22">
        <v>12800398</v>
      </c>
      <c r="E731" s="22">
        <v>2647892</v>
      </c>
      <c r="F731" s="22">
        <v>2709542.04</v>
      </c>
      <c r="G731" s="22">
        <f t="shared" si="185"/>
        <v>765948.06</v>
      </c>
      <c r="H731" s="22">
        <f t="shared" si="186"/>
        <v>-61650.040000000037</v>
      </c>
      <c r="I731" s="23">
        <f t="shared" si="187"/>
        <v>39.40885122519262</v>
      </c>
      <c r="J731" s="23">
        <f t="shared" si="188"/>
        <v>102.32826867561064</v>
      </c>
      <c r="K731" s="23">
        <f t="shared" si="189"/>
        <v>21.16763900622465</v>
      </c>
    </row>
    <row r="732" spans="1:11">
      <c r="A732" s="27" t="s">
        <v>36</v>
      </c>
      <c r="B732" s="21" t="s">
        <v>37</v>
      </c>
      <c r="C732" s="22">
        <v>1006197.98</v>
      </c>
      <c r="D732" s="22">
        <v>9034498</v>
      </c>
      <c r="E732" s="22">
        <v>1706417</v>
      </c>
      <c r="F732" s="22">
        <v>1922540.04</v>
      </c>
      <c r="G732" s="22">
        <f t="shared" si="185"/>
        <v>916342.06</v>
      </c>
      <c r="H732" s="22">
        <f t="shared" si="186"/>
        <v>-216123.04000000004</v>
      </c>
      <c r="I732" s="23">
        <f t="shared" si="187"/>
        <v>91.069757464629362</v>
      </c>
      <c r="J732" s="23">
        <f t="shared" si="188"/>
        <v>112.66531217164386</v>
      </c>
      <c r="K732" s="23">
        <f t="shared" si="189"/>
        <v>21.279987443685304</v>
      </c>
    </row>
    <row r="733" spans="1:11">
      <c r="A733" s="28" t="s">
        <v>38</v>
      </c>
      <c r="B733" s="21" t="s">
        <v>39</v>
      </c>
      <c r="C733" s="22">
        <v>830882.08</v>
      </c>
      <c r="D733" s="22">
        <v>7587674</v>
      </c>
      <c r="E733" s="22">
        <v>1387330</v>
      </c>
      <c r="F733" s="22">
        <v>1571542.66</v>
      </c>
      <c r="G733" s="22">
        <f t="shared" si="185"/>
        <v>740660.58</v>
      </c>
      <c r="H733" s="22">
        <f t="shared" si="186"/>
        <v>-184212.65999999992</v>
      </c>
      <c r="I733" s="23">
        <f t="shared" si="187"/>
        <v>89.141479618864793</v>
      </c>
      <c r="J733" s="23">
        <f t="shared" si="188"/>
        <v>113.27821498850309</v>
      </c>
      <c r="K733" s="23">
        <f t="shared" si="189"/>
        <v>20.711784138327502</v>
      </c>
    </row>
    <row r="734" spans="1:11">
      <c r="A734" s="28" t="s">
        <v>40</v>
      </c>
      <c r="B734" s="21" t="s">
        <v>41</v>
      </c>
      <c r="C734" s="22">
        <v>175315.9</v>
      </c>
      <c r="D734" s="22">
        <v>1446824</v>
      </c>
      <c r="E734" s="22">
        <v>319087</v>
      </c>
      <c r="F734" s="22">
        <v>350997.38</v>
      </c>
      <c r="G734" s="22">
        <f t="shared" si="185"/>
        <v>175681.48</v>
      </c>
      <c r="H734" s="22">
        <f t="shared" si="186"/>
        <v>-31910.380000000005</v>
      </c>
      <c r="I734" s="23">
        <f t="shared" si="187"/>
        <v>100.20852643713437</v>
      </c>
      <c r="J734" s="23">
        <f t="shared" si="188"/>
        <v>110.00052650217653</v>
      </c>
      <c r="K734" s="23">
        <f t="shared" si="189"/>
        <v>24.259853306276369</v>
      </c>
    </row>
    <row r="735" spans="1:11">
      <c r="A735" s="27" t="s">
        <v>42</v>
      </c>
      <c r="B735" s="21" t="s">
        <v>43</v>
      </c>
      <c r="C735" s="22">
        <v>885225</v>
      </c>
      <c r="D735" s="22">
        <v>3540900</v>
      </c>
      <c r="E735" s="22">
        <v>885225</v>
      </c>
      <c r="F735" s="22">
        <v>730752</v>
      </c>
      <c r="G735" s="22">
        <f t="shared" si="185"/>
        <v>-154473</v>
      </c>
      <c r="H735" s="22">
        <f t="shared" si="186"/>
        <v>154473</v>
      </c>
      <c r="I735" s="23">
        <f t="shared" si="187"/>
        <v>-17.450139794967384</v>
      </c>
      <c r="J735" s="23">
        <f t="shared" si="188"/>
        <v>82.549860205032616</v>
      </c>
      <c r="K735" s="23">
        <f t="shared" si="189"/>
        <v>20.637465051258154</v>
      </c>
    </row>
    <row r="736" spans="1:11">
      <c r="A736" s="28" t="s">
        <v>44</v>
      </c>
      <c r="B736" s="21" t="s">
        <v>45</v>
      </c>
      <c r="C736" s="22">
        <v>885225</v>
      </c>
      <c r="D736" s="22">
        <v>3540900</v>
      </c>
      <c r="E736" s="22">
        <v>885225</v>
      </c>
      <c r="F736" s="22">
        <v>730752</v>
      </c>
      <c r="G736" s="22">
        <f t="shared" si="185"/>
        <v>-154473</v>
      </c>
      <c r="H736" s="22">
        <f t="shared" si="186"/>
        <v>154473</v>
      </c>
      <c r="I736" s="23">
        <f t="shared" si="187"/>
        <v>-17.450139794967384</v>
      </c>
      <c r="J736" s="23">
        <f t="shared" si="188"/>
        <v>82.549860205032616</v>
      </c>
      <c r="K736" s="23">
        <f t="shared" si="189"/>
        <v>20.637465051258154</v>
      </c>
    </row>
    <row r="737" spans="1:11" ht="25.5">
      <c r="A737" s="27" t="s">
        <v>48</v>
      </c>
      <c r="B737" s="21" t="s">
        <v>49</v>
      </c>
      <c r="C737" s="22">
        <v>52171</v>
      </c>
      <c r="D737" s="22">
        <v>225000</v>
      </c>
      <c r="E737" s="22">
        <v>56250</v>
      </c>
      <c r="F737" s="22">
        <v>56250</v>
      </c>
      <c r="G737" s="22">
        <f t="shared" si="185"/>
        <v>4079</v>
      </c>
      <c r="H737" s="22">
        <f t="shared" si="186"/>
        <v>0</v>
      </c>
      <c r="I737" s="23">
        <f t="shared" si="187"/>
        <v>7.8185198673592708</v>
      </c>
      <c r="J737" s="23">
        <f t="shared" si="188"/>
        <v>100</v>
      </c>
      <c r="K737" s="23">
        <f t="shared" si="189"/>
        <v>25</v>
      </c>
    </row>
    <row r="738" spans="1:11" ht="51">
      <c r="A738" s="28" t="s">
        <v>164</v>
      </c>
      <c r="B738" s="21" t="s">
        <v>165</v>
      </c>
      <c r="C738" s="22">
        <v>52171</v>
      </c>
      <c r="D738" s="22">
        <v>225000</v>
      </c>
      <c r="E738" s="22">
        <v>56250</v>
      </c>
      <c r="F738" s="22">
        <v>56250</v>
      </c>
      <c r="G738" s="22">
        <f t="shared" si="185"/>
        <v>4079</v>
      </c>
      <c r="H738" s="22">
        <f t="shared" si="186"/>
        <v>0</v>
      </c>
      <c r="I738" s="23">
        <f t="shared" si="187"/>
        <v>7.8185198673592708</v>
      </c>
      <c r="J738" s="23">
        <f t="shared" si="188"/>
        <v>100</v>
      </c>
      <c r="K738" s="23">
        <f t="shared" si="189"/>
        <v>25</v>
      </c>
    </row>
    <row r="739" spans="1:11" ht="63.75">
      <c r="A739" s="29" t="s">
        <v>242</v>
      </c>
      <c r="B739" s="21" t="s">
        <v>243</v>
      </c>
      <c r="C739" s="22">
        <v>52171</v>
      </c>
      <c r="D739" s="22">
        <v>225000</v>
      </c>
      <c r="E739" s="22">
        <v>56250</v>
      </c>
      <c r="F739" s="22">
        <v>56250</v>
      </c>
      <c r="G739" s="22">
        <f t="shared" si="185"/>
        <v>4079</v>
      </c>
      <c r="H739" s="22">
        <f t="shared" si="186"/>
        <v>0</v>
      </c>
      <c r="I739" s="23">
        <f t="shared" si="187"/>
        <v>7.8185198673592708</v>
      </c>
      <c r="J739" s="23">
        <f t="shared" si="188"/>
        <v>100</v>
      </c>
      <c r="K739" s="23">
        <f t="shared" si="189"/>
        <v>25</v>
      </c>
    </row>
    <row r="740" spans="1:11">
      <c r="A740" s="26" t="s">
        <v>56</v>
      </c>
      <c r="B740" s="21" t="s">
        <v>57</v>
      </c>
      <c r="C740" s="22">
        <v>98019.15</v>
      </c>
      <c r="D740" s="22">
        <v>670000</v>
      </c>
      <c r="E740" s="22">
        <v>136676</v>
      </c>
      <c r="F740" s="22">
        <v>104330.16</v>
      </c>
      <c r="G740" s="22">
        <f t="shared" si="185"/>
        <v>6311.0100000000093</v>
      </c>
      <c r="H740" s="22">
        <f t="shared" si="186"/>
        <v>32345.839999999997</v>
      </c>
      <c r="I740" s="23">
        <f t="shared" si="187"/>
        <v>6.43854797761459</v>
      </c>
      <c r="J740" s="23">
        <f t="shared" si="188"/>
        <v>76.333928414644859</v>
      </c>
      <c r="K740" s="23">
        <f t="shared" si="189"/>
        <v>15.57166567164179</v>
      </c>
    </row>
    <row r="741" spans="1:11">
      <c r="A741" s="27" t="s">
        <v>58</v>
      </c>
      <c r="B741" s="21" t="s">
        <v>59</v>
      </c>
      <c r="C741" s="22">
        <v>98019.15</v>
      </c>
      <c r="D741" s="22">
        <v>670000</v>
      </c>
      <c r="E741" s="22">
        <v>136676</v>
      </c>
      <c r="F741" s="22">
        <v>104330.16</v>
      </c>
      <c r="G741" s="22">
        <f t="shared" si="185"/>
        <v>6311.0100000000093</v>
      </c>
      <c r="H741" s="22">
        <f t="shared" si="186"/>
        <v>32345.839999999997</v>
      </c>
      <c r="I741" s="23">
        <f t="shared" si="187"/>
        <v>6.43854797761459</v>
      </c>
      <c r="J741" s="23">
        <f t="shared" si="188"/>
        <v>76.333928414644859</v>
      </c>
      <c r="K741" s="23">
        <f t="shared" si="189"/>
        <v>15.57166567164179</v>
      </c>
    </row>
    <row r="742" spans="1:11">
      <c r="A742" s="20"/>
      <c r="B742" s="21" t="s">
        <v>60</v>
      </c>
      <c r="C742" s="22">
        <v>10734800.869999999</v>
      </c>
      <c r="D742" s="22">
        <v>0</v>
      </c>
      <c r="E742" s="22">
        <v>0</v>
      </c>
      <c r="F742" s="22">
        <v>10657262.689999999</v>
      </c>
      <c r="G742" s="22">
        <f t="shared" si="185"/>
        <v>-77538.179999999702</v>
      </c>
      <c r="H742" s="22">
        <f t="shared" si="186"/>
        <v>-10657262.689999999</v>
      </c>
      <c r="I742" s="23">
        <f t="shared" si="187"/>
        <v>-0.72230664489261187</v>
      </c>
      <c r="J742" s="23">
        <f t="shared" si="188"/>
        <v>0</v>
      </c>
      <c r="K742" s="23">
        <f t="shared" si="189"/>
        <v>0</v>
      </c>
    </row>
    <row r="743" spans="1:11">
      <c r="A743" s="20" t="s">
        <v>61</v>
      </c>
      <c r="B743" s="21" t="s">
        <v>62</v>
      </c>
      <c r="C743" s="22">
        <v>-10734800.869999999</v>
      </c>
      <c r="D743" s="22">
        <v>0</v>
      </c>
      <c r="E743" s="22">
        <v>0</v>
      </c>
      <c r="F743" s="22">
        <v>-10657262.689999999</v>
      </c>
      <c r="G743" s="22">
        <f t="shared" si="185"/>
        <v>77538.179999999702</v>
      </c>
      <c r="H743" s="22">
        <f t="shared" si="186"/>
        <v>10657262.689999999</v>
      </c>
      <c r="I743" s="23">
        <f t="shared" si="187"/>
        <v>-0.72230664489261187</v>
      </c>
      <c r="J743" s="23">
        <f t="shared" si="188"/>
        <v>0</v>
      </c>
      <c r="K743" s="23">
        <f t="shared" si="189"/>
        <v>0</v>
      </c>
    </row>
    <row r="744" spans="1:11">
      <c r="A744" s="26" t="s">
        <v>63</v>
      </c>
      <c r="B744" s="21" t="s">
        <v>64</v>
      </c>
      <c r="C744" s="22">
        <v>-10734800.869999999</v>
      </c>
      <c r="D744" s="22">
        <v>0</v>
      </c>
      <c r="E744" s="22">
        <v>0</v>
      </c>
      <c r="F744" s="22">
        <v>-10657262.689999999</v>
      </c>
      <c r="G744" s="22">
        <f t="shared" si="185"/>
        <v>77538.179999999702</v>
      </c>
      <c r="H744" s="22">
        <f t="shared" si="186"/>
        <v>10657262.689999999</v>
      </c>
      <c r="I744" s="23">
        <f t="shared" si="187"/>
        <v>-0.72230664489261187</v>
      </c>
      <c r="J744" s="23">
        <f t="shared" si="188"/>
        <v>0</v>
      </c>
      <c r="K744" s="23">
        <f t="shared" si="189"/>
        <v>0</v>
      </c>
    </row>
    <row r="745" spans="1:11" s="35" customFormat="1" ht="25.5">
      <c r="A745" s="36" t="s">
        <v>613</v>
      </c>
      <c r="B745" s="32" t="s">
        <v>614</v>
      </c>
      <c r="C745" s="33"/>
      <c r="D745" s="33"/>
      <c r="E745" s="33"/>
      <c r="F745" s="33"/>
      <c r="G745" s="33"/>
      <c r="H745" s="33"/>
      <c r="I745" s="34"/>
      <c r="J745" s="34"/>
      <c r="K745" s="34"/>
    </row>
    <row r="746" spans="1:11">
      <c r="A746" s="20" t="s">
        <v>26</v>
      </c>
      <c r="B746" s="21" t="s">
        <v>27</v>
      </c>
      <c r="C746" s="22">
        <v>0</v>
      </c>
      <c r="D746" s="22">
        <v>16823</v>
      </c>
      <c r="E746" s="22">
        <v>0</v>
      </c>
      <c r="F746" s="22">
        <v>16823</v>
      </c>
      <c r="G746" s="22">
        <f t="shared" ref="G746:G755" si="190">F746-C746</f>
        <v>16823</v>
      </c>
      <c r="H746" s="22">
        <f t="shared" ref="H746:H755" si="191">E746-F746</f>
        <v>-16823</v>
      </c>
      <c r="I746" s="23">
        <f t="shared" ref="I746:I755" si="192">IF(ISERROR(F746/C746),0,F746/C746*100-100)</f>
        <v>0</v>
      </c>
      <c r="J746" s="23">
        <f t="shared" ref="J746:J755" si="193">IF(ISERROR(F746/E746),0,F746/E746*100)</f>
        <v>0</v>
      </c>
      <c r="K746" s="23">
        <f t="shared" ref="K746:K755" si="194">IF(ISERROR(F746/D746),0,F746/D746*100)</f>
        <v>100</v>
      </c>
    </row>
    <row r="747" spans="1:11">
      <c r="A747" s="26" t="s">
        <v>28</v>
      </c>
      <c r="B747" s="21" t="s">
        <v>29</v>
      </c>
      <c r="C747" s="22">
        <v>0</v>
      </c>
      <c r="D747" s="22">
        <v>16823</v>
      </c>
      <c r="E747" s="22">
        <v>0</v>
      </c>
      <c r="F747" s="22">
        <v>16823</v>
      </c>
      <c r="G747" s="22">
        <f t="shared" si="190"/>
        <v>16823</v>
      </c>
      <c r="H747" s="22">
        <f t="shared" si="191"/>
        <v>-16823</v>
      </c>
      <c r="I747" s="23">
        <f t="shared" si="192"/>
        <v>0</v>
      </c>
      <c r="J747" s="23">
        <f t="shared" si="193"/>
        <v>0</v>
      </c>
      <c r="K747" s="23">
        <f t="shared" si="194"/>
        <v>100</v>
      </c>
    </row>
    <row r="748" spans="1:11" ht="25.5">
      <c r="A748" s="27" t="s">
        <v>562</v>
      </c>
      <c r="B748" s="21" t="s">
        <v>563</v>
      </c>
      <c r="C748" s="22">
        <v>0</v>
      </c>
      <c r="D748" s="22">
        <v>16823</v>
      </c>
      <c r="E748" s="22">
        <v>0</v>
      </c>
      <c r="F748" s="22">
        <v>16823</v>
      </c>
      <c r="G748" s="22">
        <f t="shared" si="190"/>
        <v>16823</v>
      </c>
      <c r="H748" s="22">
        <f t="shared" si="191"/>
        <v>-16823</v>
      </c>
      <c r="I748" s="23">
        <f t="shared" si="192"/>
        <v>0</v>
      </c>
      <c r="J748" s="23">
        <f t="shared" si="193"/>
        <v>0</v>
      </c>
      <c r="K748" s="23">
        <f t="shared" si="194"/>
        <v>100</v>
      </c>
    </row>
    <row r="749" spans="1:11">
      <c r="A749" s="20" t="s">
        <v>32</v>
      </c>
      <c r="B749" s="21" t="s">
        <v>33</v>
      </c>
      <c r="C749" s="22">
        <v>0</v>
      </c>
      <c r="D749" s="22">
        <v>16823</v>
      </c>
      <c r="E749" s="22">
        <v>0</v>
      </c>
      <c r="F749" s="22">
        <v>0</v>
      </c>
      <c r="G749" s="22">
        <f t="shared" si="190"/>
        <v>0</v>
      </c>
      <c r="H749" s="22">
        <f t="shared" si="191"/>
        <v>0</v>
      </c>
      <c r="I749" s="23">
        <f t="shared" si="192"/>
        <v>0</v>
      </c>
      <c r="J749" s="23">
        <f t="shared" si="193"/>
        <v>0</v>
      </c>
      <c r="K749" s="23">
        <f t="shared" si="194"/>
        <v>0</v>
      </c>
    </row>
    <row r="750" spans="1:11">
      <c r="A750" s="26" t="s">
        <v>34</v>
      </c>
      <c r="B750" s="21" t="s">
        <v>35</v>
      </c>
      <c r="C750" s="22">
        <v>0</v>
      </c>
      <c r="D750" s="22">
        <v>16823</v>
      </c>
      <c r="E750" s="22">
        <v>0</v>
      </c>
      <c r="F750" s="22">
        <v>0</v>
      </c>
      <c r="G750" s="22">
        <f t="shared" si="190"/>
        <v>0</v>
      </c>
      <c r="H750" s="22">
        <f t="shared" si="191"/>
        <v>0</v>
      </c>
      <c r="I750" s="23">
        <f t="shared" si="192"/>
        <v>0</v>
      </c>
      <c r="J750" s="23">
        <f t="shared" si="193"/>
        <v>0</v>
      </c>
      <c r="K750" s="23">
        <f t="shared" si="194"/>
        <v>0</v>
      </c>
    </row>
    <row r="751" spans="1:11" ht="25.5">
      <c r="A751" s="27" t="s">
        <v>48</v>
      </c>
      <c r="B751" s="21" t="s">
        <v>49</v>
      </c>
      <c r="C751" s="22">
        <v>0</v>
      </c>
      <c r="D751" s="22">
        <v>16823</v>
      </c>
      <c r="E751" s="22">
        <v>0</v>
      </c>
      <c r="F751" s="22">
        <v>0</v>
      </c>
      <c r="G751" s="22">
        <f t="shared" si="190"/>
        <v>0</v>
      </c>
      <c r="H751" s="22">
        <f t="shared" si="191"/>
        <v>0</v>
      </c>
      <c r="I751" s="23">
        <f t="shared" si="192"/>
        <v>0</v>
      </c>
      <c r="J751" s="23">
        <f t="shared" si="193"/>
        <v>0</v>
      </c>
      <c r="K751" s="23">
        <f t="shared" si="194"/>
        <v>0</v>
      </c>
    </row>
    <row r="752" spans="1:11">
      <c r="A752" s="28" t="s">
        <v>188</v>
      </c>
      <c r="B752" s="21" t="s">
        <v>189</v>
      </c>
      <c r="C752" s="22">
        <v>0</v>
      </c>
      <c r="D752" s="22">
        <v>16823</v>
      </c>
      <c r="E752" s="22">
        <v>0</v>
      </c>
      <c r="F752" s="22">
        <v>0</v>
      </c>
      <c r="G752" s="22">
        <f t="shared" si="190"/>
        <v>0</v>
      </c>
      <c r="H752" s="22">
        <f t="shared" si="191"/>
        <v>0</v>
      </c>
      <c r="I752" s="23">
        <f t="shared" si="192"/>
        <v>0</v>
      </c>
      <c r="J752" s="23">
        <f t="shared" si="193"/>
        <v>0</v>
      </c>
      <c r="K752" s="23">
        <f t="shared" si="194"/>
        <v>0</v>
      </c>
    </row>
    <row r="753" spans="1:11">
      <c r="A753" s="20"/>
      <c r="B753" s="21" t="s">
        <v>60</v>
      </c>
      <c r="C753" s="22">
        <v>0</v>
      </c>
      <c r="D753" s="22">
        <v>0</v>
      </c>
      <c r="E753" s="22">
        <v>0</v>
      </c>
      <c r="F753" s="22">
        <v>16823</v>
      </c>
      <c r="G753" s="22">
        <f t="shared" si="190"/>
        <v>16823</v>
      </c>
      <c r="H753" s="22">
        <f t="shared" si="191"/>
        <v>-16823</v>
      </c>
      <c r="I753" s="23">
        <f t="shared" si="192"/>
        <v>0</v>
      </c>
      <c r="J753" s="23">
        <f t="shared" si="193"/>
        <v>0</v>
      </c>
      <c r="K753" s="23">
        <f t="shared" si="194"/>
        <v>0</v>
      </c>
    </row>
    <row r="754" spans="1:11">
      <c r="A754" s="20" t="s">
        <v>61</v>
      </c>
      <c r="B754" s="21" t="s">
        <v>62</v>
      </c>
      <c r="C754" s="22">
        <v>0</v>
      </c>
      <c r="D754" s="22">
        <v>0</v>
      </c>
      <c r="E754" s="22">
        <v>0</v>
      </c>
      <c r="F754" s="22">
        <v>-16823</v>
      </c>
      <c r="G754" s="22">
        <f t="shared" si="190"/>
        <v>-16823</v>
      </c>
      <c r="H754" s="22">
        <f t="shared" si="191"/>
        <v>16823</v>
      </c>
      <c r="I754" s="23">
        <f t="shared" si="192"/>
        <v>0</v>
      </c>
      <c r="J754" s="23">
        <f t="shared" si="193"/>
        <v>0</v>
      </c>
      <c r="K754" s="23">
        <f t="shared" si="194"/>
        <v>0</v>
      </c>
    </row>
    <row r="755" spans="1:11">
      <c r="A755" s="26" t="s">
        <v>63</v>
      </c>
      <c r="B755" s="21" t="s">
        <v>64</v>
      </c>
      <c r="C755" s="22">
        <v>0</v>
      </c>
      <c r="D755" s="22">
        <v>0</v>
      </c>
      <c r="E755" s="22">
        <v>0</v>
      </c>
      <c r="F755" s="22">
        <v>-16823</v>
      </c>
      <c r="G755" s="22">
        <f t="shared" si="190"/>
        <v>-16823</v>
      </c>
      <c r="H755" s="22">
        <f t="shared" si="191"/>
        <v>16823</v>
      </c>
      <c r="I755" s="23">
        <f t="shared" si="192"/>
        <v>0</v>
      </c>
      <c r="J755" s="23">
        <f t="shared" si="193"/>
        <v>0</v>
      </c>
      <c r="K755" s="23">
        <f t="shared" si="194"/>
        <v>0</v>
      </c>
    </row>
    <row r="756" spans="1:11" s="35" customFormat="1" ht="38.25">
      <c r="A756" s="31" t="s">
        <v>615</v>
      </c>
      <c r="B756" s="32" t="s">
        <v>616</v>
      </c>
      <c r="C756" s="33"/>
      <c r="D756" s="33"/>
      <c r="E756" s="33"/>
      <c r="F756" s="33"/>
      <c r="G756" s="33"/>
      <c r="H756" s="33"/>
      <c r="I756" s="34"/>
      <c r="J756" s="34"/>
      <c r="K756" s="34"/>
    </row>
    <row r="757" spans="1:11">
      <c r="A757" s="20" t="s">
        <v>26</v>
      </c>
      <c r="B757" s="21" t="s">
        <v>27</v>
      </c>
      <c r="C757" s="22">
        <v>36507193</v>
      </c>
      <c r="D757" s="22">
        <v>36165415</v>
      </c>
      <c r="E757" s="22">
        <v>9328785</v>
      </c>
      <c r="F757" s="22">
        <v>36165941.960000001</v>
      </c>
      <c r="G757" s="22">
        <f t="shared" ref="G757:G783" si="195">F757-C757</f>
        <v>-341251.03999999911</v>
      </c>
      <c r="H757" s="22">
        <f t="shared" ref="H757:H783" si="196">E757-F757</f>
        <v>-26837156.960000001</v>
      </c>
      <c r="I757" s="23">
        <f t="shared" ref="I757:I783" si="197">IF(ISERROR(F757/C757),0,F757/C757*100-100)</f>
        <v>-0.93475014636156573</v>
      </c>
      <c r="J757" s="23">
        <f t="shared" ref="J757:J783" si="198">IF(ISERROR(F757/E757),0,F757/E757*100)</f>
        <v>387.68116062273918</v>
      </c>
      <c r="K757" s="23">
        <f t="shared" ref="K757:K783" si="199">IF(ISERROR(F757/D757),0,F757/D757*100)</f>
        <v>100.00145708268522</v>
      </c>
    </row>
    <row r="758" spans="1:11" ht="25.5">
      <c r="A758" s="26" t="s">
        <v>70</v>
      </c>
      <c r="B758" s="21" t="s">
        <v>71</v>
      </c>
      <c r="C758" s="22">
        <v>0</v>
      </c>
      <c r="D758" s="22">
        <v>0</v>
      </c>
      <c r="E758" s="22">
        <v>0</v>
      </c>
      <c r="F758" s="22">
        <v>518.21</v>
      </c>
      <c r="G758" s="22">
        <f t="shared" si="195"/>
        <v>518.21</v>
      </c>
      <c r="H758" s="22">
        <f t="shared" si="196"/>
        <v>-518.21</v>
      </c>
      <c r="I758" s="23">
        <f t="shared" si="197"/>
        <v>0</v>
      </c>
      <c r="J758" s="23">
        <f t="shared" si="198"/>
        <v>0</v>
      </c>
      <c r="K758" s="23">
        <f t="shared" si="199"/>
        <v>0</v>
      </c>
    </row>
    <row r="759" spans="1:11">
      <c r="A759" s="26" t="s">
        <v>98</v>
      </c>
      <c r="B759" s="21" t="s">
        <v>99</v>
      </c>
      <c r="C759" s="22">
        <v>12300</v>
      </c>
      <c r="D759" s="22">
        <v>0</v>
      </c>
      <c r="E759" s="22">
        <v>0</v>
      </c>
      <c r="F759" s="22">
        <v>8.75</v>
      </c>
      <c r="G759" s="22">
        <f t="shared" si="195"/>
        <v>-12291.25</v>
      </c>
      <c r="H759" s="22">
        <f t="shared" si="196"/>
        <v>-8.75</v>
      </c>
      <c r="I759" s="23">
        <f t="shared" si="197"/>
        <v>-99.92886178861788</v>
      </c>
      <c r="J759" s="23">
        <f t="shared" si="198"/>
        <v>0</v>
      </c>
      <c r="K759" s="23">
        <f t="shared" si="199"/>
        <v>0</v>
      </c>
    </row>
    <row r="760" spans="1:11">
      <c r="A760" s="26" t="s">
        <v>28</v>
      </c>
      <c r="B760" s="21" t="s">
        <v>29</v>
      </c>
      <c r="C760" s="22">
        <v>36494893</v>
      </c>
      <c r="D760" s="22">
        <v>36165415</v>
      </c>
      <c r="E760" s="22">
        <v>9328785</v>
      </c>
      <c r="F760" s="22">
        <v>36165415</v>
      </c>
      <c r="G760" s="22">
        <f t="shared" si="195"/>
        <v>-329478</v>
      </c>
      <c r="H760" s="22">
        <f t="shared" si="196"/>
        <v>-26836630</v>
      </c>
      <c r="I760" s="23">
        <f t="shared" si="197"/>
        <v>-0.90280577065946943</v>
      </c>
      <c r="J760" s="23">
        <f t="shared" si="198"/>
        <v>387.67551186998094</v>
      </c>
      <c r="K760" s="23">
        <f t="shared" si="199"/>
        <v>100</v>
      </c>
    </row>
    <row r="761" spans="1:11">
      <c r="A761" s="27" t="s">
        <v>30</v>
      </c>
      <c r="B761" s="21" t="s">
        <v>31</v>
      </c>
      <c r="C761" s="22">
        <v>34596681</v>
      </c>
      <c r="D761" s="22">
        <v>34165415</v>
      </c>
      <c r="E761" s="22">
        <v>7328785</v>
      </c>
      <c r="F761" s="22">
        <v>34165415</v>
      </c>
      <c r="G761" s="22">
        <f t="shared" si="195"/>
        <v>-431266</v>
      </c>
      <c r="H761" s="22">
        <f t="shared" si="196"/>
        <v>-26836630</v>
      </c>
      <c r="I761" s="23">
        <f t="shared" si="197"/>
        <v>-1.2465531014376694</v>
      </c>
      <c r="J761" s="23">
        <f t="shared" si="198"/>
        <v>466.18116099735494</v>
      </c>
      <c r="K761" s="23">
        <f t="shared" si="199"/>
        <v>100</v>
      </c>
    </row>
    <row r="762" spans="1:11" ht="25.5">
      <c r="A762" s="27" t="s">
        <v>562</v>
      </c>
      <c r="B762" s="21" t="s">
        <v>563</v>
      </c>
      <c r="C762" s="22">
        <v>1898212</v>
      </c>
      <c r="D762" s="22">
        <v>2000000</v>
      </c>
      <c r="E762" s="22">
        <v>2000000</v>
      </c>
      <c r="F762" s="22">
        <v>2000000</v>
      </c>
      <c r="G762" s="22">
        <f t="shared" si="195"/>
        <v>101788</v>
      </c>
      <c r="H762" s="22">
        <f t="shared" si="196"/>
        <v>0</v>
      </c>
      <c r="I762" s="23">
        <f t="shared" si="197"/>
        <v>5.3623093732417573</v>
      </c>
      <c r="J762" s="23">
        <f t="shared" si="198"/>
        <v>100</v>
      </c>
      <c r="K762" s="23">
        <f t="shared" si="199"/>
        <v>100</v>
      </c>
    </row>
    <row r="763" spans="1:11">
      <c r="A763" s="20" t="s">
        <v>32</v>
      </c>
      <c r="B763" s="21" t="s">
        <v>33</v>
      </c>
      <c r="C763" s="22">
        <v>7426840.6500000004</v>
      </c>
      <c r="D763" s="22">
        <v>36165415</v>
      </c>
      <c r="E763" s="22">
        <v>9328785</v>
      </c>
      <c r="F763" s="22">
        <v>6583126.3099999996</v>
      </c>
      <c r="G763" s="22">
        <f t="shared" si="195"/>
        <v>-843714.34000000078</v>
      </c>
      <c r="H763" s="22">
        <f t="shared" si="196"/>
        <v>2745658.6900000004</v>
      </c>
      <c r="I763" s="23">
        <f t="shared" si="197"/>
        <v>-11.360339877495562</v>
      </c>
      <c r="J763" s="23">
        <f t="shared" si="198"/>
        <v>70.567885421306201</v>
      </c>
      <c r="K763" s="23">
        <f t="shared" si="199"/>
        <v>18.202822530862704</v>
      </c>
    </row>
    <row r="764" spans="1:11">
      <c r="A764" s="26" t="s">
        <v>34</v>
      </c>
      <c r="B764" s="21" t="s">
        <v>35</v>
      </c>
      <c r="C764" s="22">
        <v>6497656.75</v>
      </c>
      <c r="D764" s="22">
        <v>32606144</v>
      </c>
      <c r="E764" s="22">
        <v>8290973</v>
      </c>
      <c r="F764" s="22">
        <v>5491774.21</v>
      </c>
      <c r="G764" s="22">
        <f t="shared" si="195"/>
        <v>-1005882.54</v>
      </c>
      <c r="H764" s="22">
        <f t="shared" si="196"/>
        <v>2799198.79</v>
      </c>
      <c r="I764" s="23">
        <f t="shared" si="197"/>
        <v>-15.480696791193225</v>
      </c>
      <c r="J764" s="23">
        <f t="shared" si="198"/>
        <v>66.237994141339016</v>
      </c>
      <c r="K764" s="23">
        <f t="shared" si="199"/>
        <v>16.842758867776574</v>
      </c>
    </row>
    <row r="765" spans="1:11">
      <c r="A765" s="27" t="s">
        <v>36</v>
      </c>
      <c r="B765" s="21" t="s">
        <v>37</v>
      </c>
      <c r="C765" s="22">
        <v>312344.68</v>
      </c>
      <c r="D765" s="22">
        <v>1626435</v>
      </c>
      <c r="E765" s="22">
        <v>319362</v>
      </c>
      <c r="F765" s="22">
        <v>246512.11</v>
      </c>
      <c r="G765" s="22">
        <f t="shared" si="195"/>
        <v>-65832.570000000007</v>
      </c>
      <c r="H765" s="22">
        <f t="shared" si="196"/>
        <v>72849.890000000014</v>
      </c>
      <c r="I765" s="23">
        <f t="shared" si="197"/>
        <v>-21.076898124213301</v>
      </c>
      <c r="J765" s="23">
        <f t="shared" si="198"/>
        <v>77.188929803796313</v>
      </c>
      <c r="K765" s="23">
        <f t="shared" si="199"/>
        <v>15.156591563757543</v>
      </c>
    </row>
    <row r="766" spans="1:11">
      <c r="A766" s="28" t="s">
        <v>38</v>
      </c>
      <c r="B766" s="21" t="s">
        <v>39</v>
      </c>
      <c r="C766" s="22">
        <v>209173.44</v>
      </c>
      <c r="D766" s="22">
        <v>1226283</v>
      </c>
      <c r="E766" s="22">
        <v>193666</v>
      </c>
      <c r="F766" s="22">
        <v>207850.2</v>
      </c>
      <c r="G766" s="22">
        <f t="shared" si="195"/>
        <v>-1323.2399999999907</v>
      </c>
      <c r="H766" s="22">
        <f t="shared" si="196"/>
        <v>-14184.200000000012</v>
      </c>
      <c r="I766" s="23">
        <f t="shared" si="197"/>
        <v>-0.63260421590808846</v>
      </c>
      <c r="J766" s="23">
        <f t="shared" si="198"/>
        <v>107.32405275061187</v>
      </c>
      <c r="K766" s="23">
        <f t="shared" si="199"/>
        <v>16.949611141963153</v>
      </c>
    </row>
    <row r="767" spans="1:11">
      <c r="A767" s="28" t="s">
        <v>40</v>
      </c>
      <c r="B767" s="21" t="s">
        <v>41</v>
      </c>
      <c r="C767" s="22">
        <v>103171.24</v>
      </c>
      <c r="D767" s="22">
        <v>400152</v>
      </c>
      <c r="E767" s="22">
        <v>125696</v>
      </c>
      <c r="F767" s="22">
        <v>38661.910000000003</v>
      </c>
      <c r="G767" s="22">
        <f t="shared" si="195"/>
        <v>-64509.33</v>
      </c>
      <c r="H767" s="22">
        <f t="shared" si="196"/>
        <v>87034.09</v>
      </c>
      <c r="I767" s="23">
        <f t="shared" si="197"/>
        <v>-62.526465708854523</v>
      </c>
      <c r="J767" s="23">
        <f t="shared" si="198"/>
        <v>30.758265975050918</v>
      </c>
      <c r="K767" s="23">
        <f t="shared" si="199"/>
        <v>9.6618060137147896</v>
      </c>
    </row>
    <row r="768" spans="1:11">
      <c r="A768" s="29" t="s">
        <v>82</v>
      </c>
      <c r="B768" s="21" t="s">
        <v>83</v>
      </c>
      <c r="C768" s="22">
        <v>0</v>
      </c>
      <c r="D768" s="22">
        <v>0</v>
      </c>
      <c r="E768" s="22">
        <v>0</v>
      </c>
      <c r="F768" s="22">
        <v>1.06</v>
      </c>
      <c r="G768" s="22">
        <f t="shared" si="195"/>
        <v>1.06</v>
      </c>
      <c r="H768" s="22">
        <f t="shared" si="196"/>
        <v>-1.06</v>
      </c>
      <c r="I768" s="23">
        <f t="shared" si="197"/>
        <v>0</v>
      </c>
      <c r="J768" s="23">
        <f t="shared" si="198"/>
        <v>0</v>
      </c>
      <c r="K768" s="23">
        <f t="shared" si="199"/>
        <v>0</v>
      </c>
    </row>
    <row r="769" spans="1:11">
      <c r="A769" s="27" t="s">
        <v>42</v>
      </c>
      <c r="B769" s="21" t="s">
        <v>43</v>
      </c>
      <c r="C769" s="22">
        <v>2987140.7</v>
      </c>
      <c r="D769" s="22">
        <v>24955709</v>
      </c>
      <c r="E769" s="22">
        <v>4730611</v>
      </c>
      <c r="F769" s="22">
        <v>3577773.92</v>
      </c>
      <c r="G769" s="22">
        <f t="shared" si="195"/>
        <v>590633.21999999974</v>
      </c>
      <c r="H769" s="22">
        <f t="shared" si="196"/>
        <v>1152837.08</v>
      </c>
      <c r="I769" s="23">
        <f t="shared" si="197"/>
        <v>19.772527621480961</v>
      </c>
      <c r="J769" s="23">
        <f t="shared" si="198"/>
        <v>75.630271015731367</v>
      </c>
      <c r="K769" s="23">
        <f t="shared" si="199"/>
        <v>14.336494787625547</v>
      </c>
    </row>
    <row r="770" spans="1:11">
      <c r="A770" s="28" t="s">
        <v>44</v>
      </c>
      <c r="B770" s="21" t="s">
        <v>45</v>
      </c>
      <c r="C770" s="22">
        <v>2987140.7</v>
      </c>
      <c r="D770" s="22">
        <v>24955709</v>
      </c>
      <c r="E770" s="22">
        <v>4730611</v>
      </c>
      <c r="F770" s="22">
        <v>3577773.92</v>
      </c>
      <c r="G770" s="22">
        <f t="shared" si="195"/>
        <v>590633.21999999974</v>
      </c>
      <c r="H770" s="22">
        <f t="shared" si="196"/>
        <v>1152837.08</v>
      </c>
      <c r="I770" s="23">
        <f t="shared" si="197"/>
        <v>19.772527621480961</v>
      </c>
      <c r="J770" s="23">
        <f t="shared" si="198"/>
        <v>75.630271015731367</v>
      </c>
      <c r="K770" s="23">
        <f t="shared" si="199"/>
        <v>14.336494787625547</v>
      </c>
    </row>
    <row r="771" spans="1:11" ht="25.5">
      <c r="A771" s="27" t="s">
        <v>48</v>
      </c>
      <c r="B771" s="21" t="s">
        <v>49</v>
      </c>
      <c r="C771" s="22">
        <v>3198171.37</v>
      </c>
      <c r="D771" s="22">
        <v>6024000</v>
      </c>
      <c r="E771" s="22">
        <v>3241000</v>
      </c>
      <c r="F771" s="22">
        <v>1667488.18</v>
      </c>
      <c r="G771" s="22">
        <f t="shared" si="195"/>
        <v>-1530683.1900000002</v>
      </c>
      <c r="H771" s="22">
        <f t="shared" si="196"/>
        <v>1573511.82</v>
      </c>
      <c r="I771" s="23">
        <f t="shared" si="197"/>
        <v>-47.861199820571223</v>
      </c>
      <c r="J771" s="23">
        <f t="shared" si="198"/>
        <v>51.44980499845726</v>
      </c>
      <c r="K771" s="23">
        <f t="shared" si="199"/>
        <v>27.680746679946878</v>
      </c>
    </row>
    <row r="772" spans="1:11" ht="51">
      <c r="A772" s="28" t="s">
        <v>164</v>
      </c>
      <c r="B772" s="21" t="s">
        <v>165</v>
      </c>
      <c r="C772" s="22">
        <v>1299959.3700000001</v>
      </c>
      <c r="D772" s="22">
        <v>4024000</v>
      </c>
      <c r="E772" s="22">
        <v>1241000</v>
      </c>
      <c r="F772" s="22">
        <v>825546.84</v>
      </c>
      <c r="G772" s="22">
        <f t="shared" si="195"/>
        <v>-474412.53000000014</v>
      </c>
      <c r="H772" s="22">
        <f t="shared" si="196"/>
        <v>415453.16000000003</v>
      </c>
      <c r="I772" s="23">
        <f t="shared" si="197"/>
        <v>-36.49441212920371</v>
      </c>
      <c r="J772" s="23">
        <f t="shared" si="198"/>
        <v>66.522710717163577</v>
      </c>
      <c r="K772" s="23">
        <f t="shared" si="199"/>
        <v>20.515577534791252</v>
      </c>
    </row>
    <row r="773" spans="1:11" ht="38.25">
      <c r="A773" s="29" t="s">
        <v>166</v>
      </c>
      <c r="B773" s="21" t="s">
        <v>167</v>
      </c>
      <c r="C773" s="22">
        <v>0</v>
      </c>
      <c r="D773" s="22">
        <v>140000</v>
      </c>
      <c r="E773" s="22">
        <v>20000</v>
      </c>
      <c r="F773" s="22">
        <v>26653.89</v>
      </c>
      <c r="G773" s="22">
        <f t="shared" si="195"/>
        <v>26653.89</v>
      </c>
      <c r="H773" s="22">
        <f t="shared" si="196"/>
        <v>-6653.8899999999994</v>
      </c>
      <c r="I773" s="23">
        <f t="shared" si="197"/>
        <v>0</v>
      </c>
      <c r="J773" s="23">
        <f t="shared" si="198"/>
        <v>133.26944999999998</v>
      </c>
      <c r="K773" s="23">
        <f t="shared" si="199"/>
        <v>19.03849285714286</v>
      </c>
    </row>
    <row r="774" spans="1:11" ht="63.75">
      <c r="A774" s="29" t="s">
        <v>242</v>
      </c>
      <c r="B774" s="21" t="s">
        <v>243</v>
      </c>
      <c r="C774" s="22">
        <v>1299959.3700000001</v>
      </c>
      <c r="D774" s="22">
        <v>3884000</v>
      </c>
      <c r="E774" s="22">
        <v>1221000</v>
      </c>
      <c r="F774" s="22">
        <v>798892.95</v>
      </c>
      <c r="G774" s="22">
        <f t="shared" si="195"/>
        <v>-501066.42000000016</v>
      </c>
      <c r="H774" s="22">
        <f t="shared" si="196"/>
        <v>422107.05000000005</v>
      </c>
      <c r="I774" s="23">
        <f t="shared" si="197"/>
        <v>-38.544775441712467</v>
      </c>
      <c r="J774" s="23">
        <f t="shared" si="198"/>
        <v>65.429398034398034</v>
      </c>
      <c r="K774" s="23">
        <f t="shared" si="199"/>
        <v>20.568819515962925</v>
      </c>
    </row>
    <row r="775" spans="1:11">
      <c r="A775" s="28" t="s">
        <v>188</v>
      </c>
      <c r="B775" s="21" t="s">
        <v>189</v>
      </c>
      <c r="C775" s="22">
        <v>1898212</v>
      </c>
      <c r="D775" s="22">
        <v>2000000</v>
      </c>
      <c r="E775" s="22">
        <v>2000000</v>
      </c>
      <c r="F775" s="22">
        <v>841941.34</v>
      </c>
      <c r="G775" s="22">
        <f t="shared" si="195"/>
        <v>-1056270.6600000001</v>
      </c>
      <c r="H775" s="22">
        <f t="shared" si="196"/>
        <v>1158058.6600000001</v>
      </c>
      <c r="I775" s="23">
        <f t="shared" si="197"/>
        <v>-55.645558030399137</v>
      </c>
      <c r="J775" s="23">
        <f t="shared" si="198"/>
        <v>42.097066999999996</v>
      </c>
      <c r="K775" s="23">
        <f t="shared" si="199"/>
        <v>42.097066999999996</v>
      </c>
    </row>
    <row r="776" spans="1:11">
      <c r="A776" s="26" t="s">
        <v>56</v>
      </c>
      <c r="B776" s="21" t="s">
        <v>57</v>
      </c>
      <c r="C776" s="22">
        <v>929183.9</v>
      </c>
      <c r="D776" s="22">
        <v>3559271</v>
      </c>
      <c r="E776" s="22">
        <v>1037812</v>
      </c>
      <c r="F776" s="22">
        <v>1091352.1000000001</v>
      </c>
      <c r="G776" s="22">
        <f t="shared" si="195"/>
        <v>162168.20000000007</v>
      </c>
      <c r="H776" s="22">
        <f t="shared" si="196"/>
        <v>-53540.100000000093</v>
      </c>
      <c r="I776" s="23">
        <f t="shared" si="197"/>
        <v>17.452756122872998</v>
      </c>
      <c r="J776" s="23">
        <f t="shared" si="198"/>
        <v>105.15894015486428</v>
      </c>
      <c r="K776" s="23">
        <f t="shared" si="199"/>
        <v>30.662236733308596</v>
      </c>
    </row>
    <row r="777" spans="1:11">
      <c r="A777" s="27" t="s">
        <v>58</v>
      </c>
      <c r="B777" s="21" t="s">
        <v>59</v>
      </c>
      <c r="C777" s="22">
        <v>93391.74</v>
      </c>
      <c r="D777" s="22">
        <v>759271</v>
      </c>
      <c r="E777" s="22">
        <v>187812</v>
      </c>
      <c r="F777" s="22">
        <v>98248.38</v>
      </c>
      <c r="G777" s="22">
        <f t="shared" si="195"/>
        <v>4856.6399999999994</v>
      </c>
      <c r="H777" s="22">
        <f t="shared" si="196"/>
        <v>89563.62</v>
      </c>
      <c r="I777" s="23">
        <f t="shared" si="197"/>
        <v>5.2002885908325425</v>
      </c>
      <c r="J777" s="23">
        <f t="shared" si="198"/>
        <v>52.312088684429114</v>
      </c>
      <c r="K777" s="23">
        <f t="shared" si="199"/>
        <v>12.939830442621936</v>
      </c>
    </row>
    <row r="778" spans="1:11">
      <c r="A778" s="27" t="s">
        <v>190</v>
      </c>
      <c r="B778" s="21" t="s">
        <v>191</v>
      </c>
      <c r="C778" s="22">
        <v>835792.16</v>
      </c>
      <c r="D778" s="22">
        <v>2800000</v>
      </c>
      <c r="E778" s="22">
        <v>850000</v>
      </c>
      <c r="F778" s="22">
        <v>993103.72</v>
      </c>
      <c r="G778" s="22">
        <f t="shared" si="195"/>
        <v>157311.55999999994</v>
      </c>
      <c r="H778" s="22">
        <f t="shared" si="196"/>
        <v>-143103.71999999997</v>
      </c>
      <c r="I778" s="23">
        <f t="shared" si="197"/>
        <v>18.82185159525784</v>
      </c>
      <c r="J778" s="23">
        <f t="shared" si="198"/>
        <v>116.83573176470587</v>
      </c>
      <c r="K778" s="23">
        <f t="shared" si="199"/>
        <v>35.46799</v>
      </c>
    </row>
    <row r="779" spans="1:11" ht="51">
      <c r="A779" s="28" t="s">
        <v>301</v>
      </c>
      <c r="B779" s="21" t="s">
        <v>302</v>
      </c>
      <c r="C779" s="22">
        <v>835792.16</v>
      </c>
      <c r="D779" s="22">
        <v>2800000</v>
      </c>
      <c r="E779" s="22">
        <v>850000</v>
      </c>
      <c r="F779" s="22">
        <v>993103.72</v>
      </c>
      <c r="G779" s="22">
        <f t="shared" si="195"/>
        <v>157311.55999999994</v>
      </c>
      <c r="H779" s="22">
        <f t="shared" si="196"/>
        <v>-143103.71999999997</v>
      </c>
      <c r="I779" s="23">
        <f t="shared" si="197"/>
        <v>18.82185159525784</v>
      </c>
      <c r="J779" s="23">
        <f t="shared" si="198"/>
        <v>116.83573176470587</v>
      </c>
      <c r="K779" s="23">
        <f t="shared" si="199"/>
        <v>35.46799</v>
      </c>
    </row>
    <row r="780" spans="1:11" ht="38.25">
      <c r="A780" s="29" t="s">
        <v>303</v>
      </c>
      <c r="B780" s="21" t="s">
        <v>304</v>
      </c>
      <c r="C780" s="22">
        <v>835792.16</v>
      </c>
      <c r="D780" s="22">
        <v>2800000</v>
      </c>
      <c r="E780" s="22">
        <v>850000</v>
      </c>
      <c r="F780" s="22">
        <v>993103.72</v>
      </c>
      <c r="G780" s="22">
        <f t="shared" si="195"/>
        <v>157311.55999999994</v>
      </c>
      <c r="H780" s="22">
        <f t="shared" si="196"/>
        <v>-143103.71999999997</v>
      </c>
      <c r="I780" s="23">
        <f t="shared" si="197"/>
        <v>18.82185159525784</v>
      </c>
      <c r="J780" s="23">
        <f t="shared" si="198"/>
        <v>116.83573176470587</v>
      </c>
      <c r="K780" s="23">
        <f t="shared" si="199"/>
        <v>35.46799</v>
      </c>
    </row>
    <row r="781" spans="1:11">
      <c r="A781" s="20"/>
      <c r="B781" s="21" t="s">
        <v>60</v>
      </c>
      <c r="C781" s="22">
        <v>29080352.350000001</v>
      </c>
      <c r="D781" s="22">
        <v>0</v>
      </c>
      <c r="E781" s="22">
        <v>0</v>
      </c>
      <c r="F781" s="22">
        <v>29582815.649999999</v>
      </c>
      <c r="G781" s="22">
        <f t="shared" si="195"/>
        <v>502463.29999999702</v>
      </c>
      <c r="H781" s="22">
        <f t="shared" si="196"/>
        <v>-29582815.649999999</v>
      </c>
      <c r="I781" s="23">
        <f t="shared" si="197"/>
        <v>1.7278446077700238</v>
      </c>
      <c r="J781" s="23">
        <f t="shared" si="198"/>
        <v>0</v>
      </c>
      <c r="K781" s="23">
        <f t="shared" si="199"/>
        <v>0</v>
      </c>
    </row>
    <row r="782" spans="1:11">
      <c r="A782" s="20" t="s">
        <v>61</v>
      </c>
      <c r="B782" s="21" t="s">
        <v>62</v>
      </c>
      <c r="C782" s="22">
        <v>-29080352.350000001</v>
      </c>
      <c r="D782" s="22">
        <v>0</v>
      </c>
      <c r="E782" s="22">
        <v>0</v>
      </c>
      <c r="F782" s="22">
        <v>-29582815.649999999</v>
      </c>
      <c r="G782" s="22">
        <f t="shared" si="195"/>
        <v>-502463.29999999702</v>
      </c>
      <c r="H782" s="22">
        <f t="shared" si="196"/>
        <v>29582815.649999999</v>
      </c>
      <c r="I782" s="23">
        <f t="shared" si="197"/>
        <v>1.7278446077700238</v>
      </c>
      <c r="J782" s="23">
        <f t="shared" si="198"/>
        <v>0</v>
      </c>
      <c r="K782" s="23">
        <f t="shared" si="199"/>
        <v>0</v>
      </c>
    </row>
    <row r="783" spans="1:11">
      <c r="A783" s="26" t="s">
        <v>63</v>
      </c>
      <c r="B783" s="21" t="s">
        <v>64</v>
      </c>
      <c r="C783" s="22">
        <v>-29080352.350000001</v>
      </c>
      <c r="D783" s="22">
        <v>0</v>
      </c>
      <c r="E783" s="22">
        <v>0</v>
      </c>
      <c r="F783" s="22">
        <v>-29582815.649999999</v>
      </c>
      <c r="G783" s="22">
        <f t="shared" si="195"/>
        <v>-502463.29999999702</v>
      </c>
      <c r="H783" s="22">
        <f t="shared" si="196"/>
        <v>29582815.649999999</v>
      </c>
      <c r="I783" s="23">
        <f t="shared" si="197"/>
        <v>1.7278446077700238</v>
      </c>
      <c r="J783" s="23">
        <f t="shared" si="198"/>
        <v>0</v>
      </c>
      <c r="K783" s="23">
        <f t="shared" si="199"/>
        <v>0</v>
      </c>
    </row>
    <row r="784" spans="1:11" s="35" customFormat="1" ht="38.25">
      <c r="A784" s="36" t="s">
        <v>617</v>
      </c>
      <c r="B784" s="32" t="s">
        <v>618</v>
      </c>
      <c r="C784" s="33"/>
      <c r="D784" s="33"/>
      <c r="E784" s="33"/>
      <c r="F784" s="33"/>
      <c r="G784" s="33"/>
      <c r="H784" s="33"/>
      <c r="I784" s="34"/>
      <c r="J784" s="34"/>
      <c r="K784" s="34"/>
    </row>
    <row r="785" spans="1:11">
      <c r="A785" s="20" t="s">
        <v>26</v>
      </c>
      <c r="B785" s="21" t="s">
        <v>27</v>
      </c>
      <c r="C785" s="22">
        <v>31757626</v>
      </c>
      <c r="D785" s="22">
        <v>31333266</v>
      </c>
      <c r="E785" s="22">
        <v>6710000</v>
      </c>
      <c r="F785" s="22">
        <v>31333274.75</v>
      </c>
      <c r="G785" s="22">
        <f t="shared" ref="G785:G803" si="200">F785-C785</f>
        <v>-424351.25</v>
      </c>
      <c r="H785" s="22">
        <f t="shared" ref="H785:H803" si="201">E785-F785</f>
        <v>-24623274.75</v>
      </c>
      <c r="I785" s="23">
        <f t="shared" ref="I785:I803" si="202">IF(ISERROR(F785/C785),0,F785/C785*100-100)</f>
        <v>-1.3362184251429881</v>
      </c>
      <c r="J785" s="23">
        <f t="shared" ref="J785:J803" si="203">IF(ISERROR(F785/E785),0,F785/E785*100)</f>
        <v>466.96385618479877</v>
      </c>
      <c r="K785" s="23">
        <f t="shared" ref="K785:K803" si="204">IF(ISERROR(F785/D785),0,F785/D785*100)</f>
        <v>100.00002792559192</v>
      </c>
    </row>
    <row r="786" spans="1:11">
      <c r="A786" s="26" t="s">
        <v>98</v>
      </c>
      <c r="B786" s="21" t="s">
        <v>99</v>
      </c>
      <c r="C786" s="22">
        <v>12300</v>
      </c>
      <c r="D786" s="22">
        <v>0</v>
      </c>
      <c r="E786" s="22">
        <v>0</v>
      </c>
      <c r="F786" s="22">
        <v>8.75</v>
      </c>
      <c r="G786" s="22">
        <f t="shared" si="200"/>
        <v>-12291.25</v>
      </c>
      <c r="H786" s="22">
        <f t="shared" si="201"/>
        <v>-8.75</v>
      </c>
      <c r="I786" s="23">
        <f t="shared" si="202"/>
        <v>-99.92886178861788</v>
      </c>
      <c r="J786" s="23">
        <f t="shared" si="203"/>
        <v>0</v>
      </c>
      <c r="K786" s="23">
        <f t="shared" si="204"/>
        <v>0</v>
      </c>
    </row>
    <row r="787" spans="1:11">
      <c r="A787" s="26" t="s">
        <v>28</v>
      </c>
      <c r="B787" s="21" t="s">
        <v>29</v>
      </c>
      <c r="C787" s="22">
        <v>31745326</v>
      </c>
      <c r="D787" s="22">
        <v>31333266</v>
      </c>
      <c r="E787" s="22">
        <v>6710000</v>
      </c>
      <c r="F787" s="22">
        <v>31333266</v>
      </c>
      <c r="G787" s="22">
        <f t="shared" si="200"/>
        <v>-412060</v>
      </c>
      <c r="H787" s="22">
        <f t="shared" si="201"/>
        <v>-24623266</v>
      </c>
      <c r="I787" s="23">
        <f t="shared" si="202"/>
        <v>-1.2980178562349636</v>
      </c>
      <c r="J787" s="23">
        <f t="shared" si="203"/>
        <v>466.96372578241431</v>
      </c>
      <c r="K787" s="23">
        <f t="shared" si="204"/>
        <v>100</v>
      </c>
    </row>
    <row r="788" spans="1:11">
      <c r="A788" s="27" t="s">
        <v>30</v>
      </c>
      <c r="B788" s="21" t="s">
        <v>31</v>
      </c>
      <c r="C788" s="22">
        <v>31745326</v>
      </c>
      <c r="D788" s="22">
        <v>31333266</v>
      </c>
      <c r="E788" s="22">
        <v>6710000</v>
      </c>
      <c r="F788" s="22">
        <v>31333266</v>
      </c>
      <c r="G788" s="22">
        <f t="shared" si="200"/>
        <v>-412060</v>
      </c>
      <c r="H788" s="22">
        <f t="shared" si="201"/>
        <v>-24623266</v>
      </c>
      <c r="I788" s="23">
        <f t="shared" si="202"/>
        <v>-1.2980178562349636</v>
      </c>
      <c r="J788" s="23">
        <f t="shared" si="203"/>
        <v>466.96372578241431</v>
      </c>
      <c r="K788" s="23">
        <f t="shared" si="204"/>
        <v>100</v>
      </c>
    </row>
    <row r="789" spans="1:11">
      <c r="A789" s="20" t="s">
        <v>32</v>
      </c>
      <c r="B789" s="21" t="s">
        <v>33</v>
      </c>
      <c r="C789" s="22">
        <v>5032282.2300000004</v>
      </c>
      <c r="D789" s="22">
        <v>31333266</v>
      </c>
      <c r="E789" s="22">
        <v>6710000</v>
      </c>
      <c r="F789" s="22">
        <v>5297667.4800000004</v>
      </c>
      <c r="G789" s="22">
        <f t="shared" si="200"/>
        <v>265385.25</v>
      </c>
      <c r="H789" s="22">
        <f t="shared" si="201"/>
        <v>1412332.5199999996</v>
      </c>
      <c r="I789" s="23">
        <f t="shared" si="202"/>
        <v>5.273655925295742</v>
      </c>
      <c r="J789" s="23">
        <f t="shared" si="203"/>
        <v>78.951825335320422</v>
      </c>
      <c r="K789" s="23">
        <f t="shared" si="204"/>
        <v>16.907485737362968</v>
      </c>
    </row>
    <row r="790" spans="1:11">
      <c r="A790" s="26" t="s">
        <v>34</v>
      </c>
      <c r="B790" s="21" t="s">
        <v>35</v>
      </c>
      <c r="C790" s="22">
        <v>4196490.07</v>
      </c>
      <c r="D790" s="22">
        <v>28533266</v>
      </c>
      <c r="E790" s="22">
        <v>5860000</v>
      </c>
      <c r="F790" s="22">
        <v>4304563.76</v>
      </c>
      <c r="G790" s="22">
        <f t="shared" si="200"/>
        <v>108073.68999999948</v>
      </c>
      <c r="H790" s="22">
        <f t="shared" si="201"/>
        <v>1555436.2400000002</v>
      </c>
      <c r="I790" s="23">
        <f t="shared" si="202"/>
        <v>2.5753352968138898</v>
      </c>
      <c r="J790" s="23">
        <f t="shared" si="203"/>
        <v>73.456719453924919</v>
      </c>
      <c r="K790" s="23">
        <f t="shared" si="204"/>
        <v>15.08612354435696</v>
      </c>
    </row>
    <row r="791" spans="1:11">
      <c r="A791" s="27" t="s">
        <v>42</v>
      </c>
      <c r="B791" s="21" t="s">
        <v>43</v>
      </c>
      <c r="C791" s="22">
        <v>2896530.7</v>
      </c>
      <c r="D791" s="22">
        <v>24593266</v>
      </c>
      <c r="E791" s="22">
        <v>4640000</v>
      </c>
      <c r="F791" s="22">
        <v>3500016.92</v>
      </c>
      <c r="G791" s="22">
        <f t="shared" si="200"/>
        <v>603486.21999999974</v>
      </c>
      <c r="H791" s="22">
        <f t="shared" si="201"/>
        <v>1139983.08</v>
      </c>
      <c r="I791" s="23">
        <f t="shared" si="202"/>
        <v>20.834794535407468</v>
      </c>
      <c r="J791" s="23">
        <f t="shared" si="203"/>
        <v>75.431399137931038</v>
      </c>
      <c r="K791" s="23">
        <f t="shared" si="204"/>
        <v>14.231606814645929</v>
      </c>
    </row>
    <row r="792" spans="1:11">
      <c r="A792" s="28" t="s">
        <v>44</v>
      </c>
      <c r="B792" s="21" t="s">
        <v>45</v>
      </c>
      <c r="C792" s="22">
        <v>2896530.7</v>
      </c>
      <c r="D792" s="22">
        <v>24593266</v>
      </c>
      <c r="E792" s="22">
        <v>4640000</v>
      </c>
      <c r="F792" s="22">
        <v>3500016.92</v>
      </c>
      <c r="G792" s="22">
        <f t="shared" si="200"/>
        <v>603486.21999999974</v>
      </c>
      <c r="H792" s="22">
        <f t="shared" si="201"/>
        <v>1139983.08</v>
      </c>
      <c r="I792" s="23">
        <f t="shared" si="202"/>
        <v>20.834794535407468</v>
      </c>
      <c r="J792" s="23">
        <f t="shared" si="203"/>
        <v>75.431399137931038</v>
      </c>
      <c r="K792" s="23">
        <f t="shared" si="204"/>
        <v>14.231606814645929</v>
      </c>
    </row>
    <row r="793" spans="1:11" ht="25.5">
      <c r="A793" s="27" t="s">
        <v>48</v>
      </c>
      <c r="B793" s="21" t="s">
        <v>49</v>
      </c>
      <c r="C793" s="22">
        <v>1299959.3700000001</v>
      </c>
      <c r="D793" s="22">
        <v>3940000</v>
      </c>
      <c r="E793" s="22">
        <v>1220000</v>
      </c>
      <c r="F793" s="22">
        <v>804546.84</v>
      </c>
      <c r="G793" s="22">
        <f t="shared" si="200"/>
        <v>-495412.53000000014</v>
      </c>
      <c r="H793" s="22">
        <f t="shared" si="201"/>
        <v>415453.16000000003</v>
      </c>
      <c r="I793" s="23">
        <f t="shared" si="202"/>
        <v>-38.109847233148528</v>
      </c>
      <c r="J793" s="23">
        <f t="shared" si="203"/>
        <v>65.946462295081972</v>
      </c>
      <c r="K793" s="23">
        <f t="shared" si="204"/>
        <v>20.419970558375631</v>
      </c>
    </row>
    <row r="794" spans="1:11" ht="51">
      <c r="A794" s="28" t="s">
        <v>164</v>
      </c>
      <c r="B794" s="21" t="s">
        <v>165</v>
      </c>
      <c r="C794" s="22">
        <v>1299959.3700000001</v>
      </c>
      <c r="D794" s="22">
        <v>3940000</v>
      </c>
      <c r="E794" s="22">
        <v>1220000</v>
      </c>
      <c r="F794" s="22">
        <v>804546.84</v>
      </c>
      <c r="G794" s="22">
        <f t="shared" si="200"/>
        <v>-495412.53000000014</v>
      </c>
      <c r="H794" s="22">
        <f t="shared" si="201"/>
        <v>415453.16000000003</v>
      </c>
      <c r="I794" s="23">
        <f t="shared" si="202"/>
        <v>-38.109847233148528</v>
      </c>
      <c r="J794" s="23">
        <f t="shared" si="203"/>
        <v>65.946462295081972</v>
      </c>
      <c r="K794" s="23">
        <f t="shared" si="204"/>
        <v>20.419970558375631</v>
      </c>
    </row>
    <row r="795" spans="1:11" ht="38.25">
      <c r="A795" s="29" t="s">
        <v>166</v>
      </c>
      <c r="B795" s="21" t="s">
        <v>167</v>
      </c>
      <c r="C795" s="22">
        <v>0</v>
      </c>
      <c r="D795" s="22">
        <v>140000</v>
      </c>
      <c r="E795" s="22">
        <v>20000</v>
      </c>
      <c r="F795" s="22">
        <v>26653.89</v>
      </c>
      <c r="G795" s="22">
        <f t="shared" si="200"/>
        <v>26653.89</v>
      </c>
      <c r="H795" s="22">
        <f t="shared" si="201"/>
        <v>-6653.8899999999994</v>
      </c>
      <c r="I795" s="23">
        <f t="shared" si="202"/>
        <v>0</v>
      </c>
      <c r="J795" s="23">
        <f t="shared" si="203"/>
        <v>133.26944999999998</v>
      </c>
      <c r="K795" s="23">
        <f t="shared" si="204"/>
        <v>19.03849285714286</v>
      </c>
    </row>
    <row r="796" spans="1:11" ht="63.75">
      <c r="A796" s="29" t="s">
        <v>242</v>
      </c>
      <c r="B796" s="21" t="s">
        <v>243</v>
      </c>
      <c r="C796" s="22">
        <v>1299959.3700000001</v>
      </c>
      <c r="D796" s="22">
        <v>3800000</v>
      </c>
      <c r="E796" s="22">
        <v>1200000</v>
      </c>
      <c r="F796" s="22">
        <v>777892.95</v>
      </c>
      <c r="G796" s="22">
        <f t="shared" si="200"/>
        <v>-522066.42000000016</v>
      </c>
      <c r="H796" s="22">
        <f t="shared" si="201"/>
        <v>422107.05000000005</v>
      </c>
      <c r="I796" s="23">
        <f t="shared" si="202"/>
        <v>-40.160210545657293</v>
      </c>
      <c r="J796" s="23">
        <f t="shared" si="203"/>
        <v>64.824412499999994</v>
      </c>
      <c r="K796" s="23">
        <f t="shared" si="204"/>
        <v>20.470867105263157</v>
      </c>
    </row>
    <row r="797" spans="1:11">
      <c r="A797" s="26" t="s">
        <v>56</v>
      </c>
      <c r="B797" s="21" t="s">
        <v>57</v>
      </c>
      <c r="C797" s="22">
        <v>835792.16</v>
      </c>
      <c r="D797" s="22">
        <v>2800000</v>
      </c>
      <c r="E797" s="22">
        <v>850000</v>
      </c>
      <c r="F797" s="22">
        <v>993103.72</v>
      </c>
      <c r="G797" s="22">
        <f t="shared" si="200"/>
        <v>157311.55999999994</v>
      </c>
      <c r="H797" s="22">
        <f t="shared" si="201"/>
        <v>-143103.71999999997</v>
      </c>
      <c r="I797" s="23">
        <f t="shared" si="202"/>
        <v>18.82185159525784</v>
      </c>
      <c r="J797" s="23">
        <f t="shared" si="203"/>
        <v>116.83573176470587</v>
      </c>
      <c r="K797" s="23">
        <f t="shared" si="204"/>
        <v>35.46799</v>
      </c>
    </row>
    <row r="798" spans="1:11">
      <c r="A798" s="27" t="s">
        <v>190</v>
      </c>
      <c r="B798" s="21" t="s">
        <v>191</v>
      </c>
      <c r="C798" s="22">
        <v>835792.16</v>
      </c>
      <c r="D798" s="22">
        <v>2800000</v>
      </c>
      <c r="E798" s="22">
        <v>850000</v>
      </c>
      <c r="F798" s="22">
        <v>993103.72</v>
      </c>
      <c r="G798" s="22">
        <f t="shared" si="200"/>
        <v>157311.55999999994</v>
      </c>
      <c r="H798" s="22">
        <f t="shared" si="201"/>
        <v>-143103.71999999997</v>
      </c>
      <c r="I798" s="23">
        <f t="shared" si="202"/>
        <v>18.82185159525784</v>
      </c>
      <c r="J798" s="23">
        <f t="shared" si="203"/>
        <v>116.83573176470587</v>
      </c>
      <c r="K798" s="23">
        <f t="shared" si="204"/>
        <v>35.46799</v>
      </c>
    </row>
    <row r="799" spans="1:11" ht="51">
      <c r="A799" s="28" t="s">
        <v>301</v>
      </c>
      <c r="B799" s="21" t="s">
        <v>302</v>
      </c>
      <c r="C799" s="22">
        <v>835792.16</v>
      </c>
      <c r="D799" s="22">
        <v>2800000</v>
      </c>
      <c r="E799" s="22">
        <v>850000</v>
      </c>
      <c r="F799" s="22">
        <v>993103.72</v>
      </c>
      <c r="G799" s="22">
        <f t="shared" si="200"/>
        <v>157311.55999999994</v>
      </c>
      <c r="H799" s="22">
        <f t="shared" si="201"/>
        <v>-143103.71999999997</v>
      </c>
      <c r="I799" s="23">
        <f t="shared" si="202"/>
        <v>18.82185159525784</v>
      </c>
      <c r="J799" s="23">
        <f t="shared" si="203"/>
        <v>116.83573176470587</v>
      </c>
      <c r="K799" s="23">
        <f t="shared" si="204"/>
        <v>35.46799</v>
      </c>
    </row>
    <row r="800" spans="1:11" ht="38.25">
      <c r="A800" s="29" t="s">
        <v>303</v>
      </c>
      <c r="B800" s="21" t="s">
        <v>304</v>
      </c>
      <c r="C800" s="22">
        <v>835792.16</v>
      </c>
      <c r="D800" s="22">
        <v>2800000</v>
      </c>
      <c r="E800" s="22">
        <v>850000</v>
      </c>
      <c r="F800" s="22">
        <v>993103.72</v>
      </c>
      <c r="G800" s="22">
        <f t="shared" si="200"/>
        <v>157311.55999999994</v>
      </c>
      <c r="H800" s="22">
        <f t="shared" si="201"/>
        <v>-143103.71999999997</v>
      </c>
      <c r="I800" s="23">
        <f t="shared" si="202"/>
        <v>18.82185159525784</v>
      </c>
      <c r="J800" s="23">
        <f t="shared" si="203"/>
        <v>116.83573176470587</v>
      </c>
      <c r="K800" s="23">
        <f t="shared" si="204"/>
        <v>35.46799</v>
      </c>
    </row>
    <row r="801" spans="1:11">
      <c r="A801" s="20"/>
      <c r="B801" s="21" t="s">
        <v>60</v>
      </c>
      <c r="C801" s="22">
        <v>26725343.77</v>
      </c>
      <c r="D801" s="22">
        <v>0</v>
      </c>
      <c r="E801" s="22">
        <v>0</v>
      </c>
      <c r="F801" s="22">
        <v>26035607.27</v>
      </c>
      <c r="G801" s="22">
        <f t="shared" si="200"/>
        <v>-689736.5</v>
      </c>
      <c r="H801" s="22">
        <f t="shared" si="201"/>
        <v>-26035607.27</v>
      </c>
      <c r="I801" s="23">
        <f t="shared" si="202"/>
        <v>-2.5808330322555122</v>
      </c>
      <c r="J801" s="23">
        <f t="shared" si="203"/>
        <v>0</v>
      </c>
      <c r="K801" s="23">
        <f t="shared" si="204"/>
        <v>0</v>
      </c>
    </row>
    <row r="802" spans="1:11">
      <c r="A802" s="20" t="s">
        <v>61</v>
      </c>
      <c r="B802" s="21" t="s">
        <v>62</v>
      </c>
      <c r="C802" s="22">
        <v>-26725343.77</v>
      </c>
      <c r="D802" s="22">
        <v>0</v>
      </c>
      <c r="E802" s="22">
        <v>0</v>
      </c>
      <c r="F802" s="22">
        <v>-26035607.27</v>
      </c>
      <c r="G802" s="22">
        <f t="shared" si="200"/>
        <v>689736.5</v>
      </c>
      <c r="H802" s="22">
        <f t="shared" si="201"/>
        <v>26035607.27</v>
      </c>
      <c r="I802" s="23">
        <f t="shared" si="202"/>
        <v>-2.5808330322555122</v>
      </c>
      <c r="J802" s="23">
        <f t="shared" si="203"/>
        <v>0</v>
      </c>
      <c r="K802" s="23">
        <f t="shared" si="204"/>
        <v>0</v>
      </c>
    </row>
    <row r="803" spans="1:11">
      <c r="A803" s="26" t="s">
        <v>63</v>
      </c>
      <c r="B803" s="21" t="s">
        <v>64</v>
      </c>
      <c r="C803" s="22">
        <v>-26725343.77</v>
      </c>
      <c r="D803" s="22">
        <v>0</v>
      </c>
      <c r="E803" s="22">
        <v>0</v>
      </c>
      <c r="F803" s="22">
        <v>-26035607.27</v>
      </c>
      <c r="G803" s="22">
        <f t="shared" si="200"/>
        <v>689736.5</v>
      </c>
      <c r="H803" s="22">
        <f t="shared" si="201"/>
        <v>26035607.27</v>
      </c>
      <c r="I803" s="23">
        <f t="shared" si="202"/>
        <v>-2.5808330322555122</v>
      </c>
      <c r="J803" s="23">
        <f t="shared" si="203"/>
        <v>0</v>
      </c>
      <c r="K803" s="23">
        <f t="shared" si="204"/>
        <v>0</v>
      </c>
    </row>
    <row r="804" spans="1:11" s="35" customFormat="1" ht="38.25">
      <c r="A804" s="36" t="s">
        <v>619</v>
      </c>
      <c r="B804" s="32" t="s">
        <v>620</v>
      </c>
      <c r="C804" s="33"/>
      <c r="D804" s="33"/>
      <c r="E804" s="33"/>
      <c r="F804" s="33"/>
      <c r="G804" s="33"/>
      <c r="H804" s="33"/>
      <c r="I804" s="34"/>
      <c r="J804" s="34"/>
      <c r="K804" s="34"/>
    </row>
    <row r="805" spans="1:11">
      <c r="A805" s="20" t="s">
        <v>26</v>
      </c>
      <c r="B805" s="21" t="s">
        <v>27</v>
      </c>
      <c r="C805" s="22">
        <v>1036911</v>
      </c>
      <c r="D805" s="22">
        <v>951365</v>
      </c>
      <c r="E805" s="22">
        <v>226800</v>
      </c>
      <c r="F805" s="22">
        <v>951883.21</v>
      </c>
      <c r="G805" s="22">
        <f t="shared" ref="G805:G818" si="205">F805-C805</f>
        <v>-85027.790000000037</v>
      </c>
      <c r="H805" s="22">
        <f t="shared" ref="H805:H818" si="206">E805-F805</f>
        <v>-725083.21</v>
      </c>
      <c r="I805" s="23">
        <f t="shared" ref="I805:I818" si="207">IF(ISERROR(F805/C805),0,F805/C805*100-100)</f>
        <v>-8.2001049270380975</v>
      </c>
      <c r="J805" s="23">
        <f t="shared" ref="J805:J818" si="208">IF(ISERROR(F805/E805),0,F805/E805*100)</f>
        <v>419.70159171075841</v>
      </c>
      <c r="K805" s="23">
        <f t="shared" ref="K805:K818" si="209">IF(ISERROR(F805/D805),0,F805/D805*100)</f>
        <v>100.05447015603895</v>
      </c>
    </row>
    <row r="806" spans="1:11" ht="25.5">
      <c r="A806" s="26" t="s">
        <v>70</v>
      </c>
      <c r="B806" s="21" t="s">
        <v>71</v>
      </c>
      <c r="C806" s="22">
        <v>0</v>
      </c>
      <c r="D806" s="22">
        <v>0</v>
      </c>
      <c r="E806" s="22">
        <v>0</v>
      </c>
      <c r="F806" s="22">
        <v>518.21</v>
      </c>
      <c r="G806" s="22">
        <f t="shared" si="205"/>
        <v>518.21</v>
      </c>
      <c r="H806" s="22">
        <f t="shared" si="206"/>
        <v>-518.21</v>
      </c>
      <c r="I806" s="23">
        <f t="shared" si="207"/>
        <v>0</v>
      </c>
      <c r="J806" s="23">
        <f t="shared" si="208"/>
        <v>0</v>
      </c>
      <c r="K806" s="23">
        <f t="shared" si="209"/>
        <v>0</v>
      </c>
    </row>
    <row r="807" spans="1:11">
      <c r="A807" s="26" t="s">
        <v>28</v>
      </c>
      <c r="B807" s="21" t="s">
        <v>29</v>
      </c>
      <c r="C807" s="22">
        <v>1036911</v>
      </c>
      <c r="D807" s="22">
        <v>951365</v>
      </c>
      <c r="E807" s="22">
        <v>226800</v>
      </c>
      <c r="F807" s="22">
        <v>951365</v>
      </c>
      <c r="G807" s="22">
        <f t="shared" si="205"/>
        <v>-85546</v>
      </c>
      <c r="H807" s="22">
        <f t="shared" si="206"/>
        <v>-724565</v>
      </c>
      <c r="I807" s="23">
        <f t="shared" si="207"/>
        <v>-8.2500812509463231</v>
      </c>
      <c r="J807" s="23">
        <f t="shared" si="208"/>
        <v>419.47310405643742</v>
      </c>
      <c r="K807" s="23">
        <f t="shared" si="209"/>
        <v>100</v>
      </c>
    </row>
    <row r="808" spans="1:11">
      <c r="A808" s="27" t="s">
        <v>30</v>
      </c>
      <c r="B808" s="21" t="s">
        <v>31</v>
      </c>
      <c r="C808" s="22">
        <v>1036911</v>
      </c>
      <c r="D808" s="22">
        <v>951365</v>
      </c>
      <c r="E808" s="22">
        <v>226800</v>
      </c>
      <c r="F808" s="22">
        <v>951365</v>
      </c>
      <c r="G808" s="22">
        <f t="shared" si="205"/>
        <v>-85546</v>
      </c>
      <c r="H808" s="22">
        <f t="shared" si="206"/>
        <v>-724565</v>
      </c>
      <c r="I808" s="23">
        <f t="shared" si="207"/>
        <v>-8.2500812509463231</v>
      </c>
      <c r="J808" s="23">
        <f t="shared" si="208"/>
        <v>419.47310405643742</v>
      </c>
      <c r="K808" s="23">
        <f t="shared" si="209"/>
        <v>100</v>
      </c>
    </row>
    <row r="809" spans="1:11">
      <c r="A809" s="20" t="s">
        <v>32</v>
      </c>
      <c r="B809" s="21" t="s">
        <v>33</v>
      </c>
      <c r="C809" s="22">
        <v>89398.74</v>
      </c>
      <c r="D809" s="22">
        <v>951365</v>
      </c>
      <c r="E809" s="22">
        <v>226800</v>
      </c>
      <c r="F809" s="22">
        <v>92991.81</v>
      </c>
      <c r="G809" s="22">
        <f t="shared" si="205"/>
        <v>3593.0699999999924</v>
      </c>
      <c r="H809" s="22">
        <f t="shared" si="206"/>
        <v>133808.19</v>
      </c>
      <c r="I809" s="23">
        <f t="shared" si="207"/>
        <v>4.0191506054783304</v>
      </c>
      <c r="J809" s="23">
        <f t="shared" si="208"/>
        <v>41.001679894179894</v>
      </c>
      <c r="K809" s="23">
        <f t="shared" si="209"/>
        <v>9.7745670694213054</v>
      </c>
    </row>
    <row r="810" spans="1:11">
      <c r="A810" s="26" t="s">
        <v>34</v>
      </c>
      <c r="B810" s="21" t="s">
        <v>35</v>
      </c>
      <c r="C810" s="22">
        <v>0</v>
      </c>
      <c r="D810" s="22">
        <v>214594</v>
      </c>
      <c r="E810" s="22">
        <v>46800</v>
      </c>
      <c r="F810" s="22">
        <v>2403.34</v>
      </c>
      <c r="G810" s="22">
        <f t="shared" si="205"/>
        <v>2403.34</v>
      </c>
      <c r="H810" s="22">
        <f t="shared" si="206"/>
        <v>44396.66</v>
      </c>
      <c r="I810" s="23">
        <f t="shared" si="207"/>
        <v>0</v>
      </c>
      <c r="J810" s="23">
        <f t="shared" si="208"/>
        <v>5.1353418803418807</v>
      </c>
      <c r="K810" s="23">
        <f t="shared" si="209"/>
        <v>1.1199474356226176</v>
      </c>
    </row>
    <row r="811" spans="1:11">
      <c r="A811" s="27" t="s">
        <v>36</v>
      </c>
      <c r="B811" s="21" t="s">
        <v>37</v>
      </c>
      <c r="C811" s="22">
        <v>0</v>
      </c>
      <c r="D811" s="22">
        <v>214594</v>
      </c>
      <c r="E811" s="22">
        <v>46800</v>
      </c>
      <c r="F811" s="22">
        <v>2403.34</v>
      </c>
      <c r="G811" s="22">
        <f t="shared" si="205"/>
        <v>2403.34</v>
      </c>
      <c r="H811" s="22">
        <f t="shared" si="206"/>
        <v>44396.66</v>
      </c>
      <c r="I811" s="23">
        <f t="shared" si="207"/>
        <v>0</v>
      </c>
      <c r="J811" s="23">
        <f t="shared" si="208"/>
        <v>5.1353418803418807</v>
      </c>
      <c r="K811" s="23">
        <f t="shared" si="209"/>
        <v>1.1199474356226176</v>
      </c>
    </row>
    <row r="812" spans="1:11">
      <c r="A812" s="28" t="s">
        <v>40</v>
      </c>
      <c r="B812" s="21" t="s">
        <v>41</v>
      </c>
      <c r="C812" s="22">
        <v>0</v>
      </c>
      <c r="D812" s="22">
        <v>214594</v>
      </c>
      <c r="E812" s="22">
        <v>46800</v>
      </c>
      <c r="F812" s="22">
        <v>2403.34</v>
      </c>
      <c r="G812" s="22">
        <f t="shared" si="205"/>
        <v>2403.34</v>
      </c>
      <c r="H812" s="22">
        <f t="shared" si="206"/>
        <v>44396.66</v>
      </c>
      <c r="I812" s="23">
        <f t="shared" si="207"/>
        <v>0</v>
      </c>
      <c r="J812" s="23">
        <f t="shared" si="208"/>
        <v>5.1353418803418807</v>
      </c>
      <c r="K812" s="23">
        <f t="shared" si="209"/>
        <v>1.1199474356226176</v>
      </c>
    </row>
    <row r="813" spans="1:11">
      <c r="A813" s="29" t="s">
        <v>82</v>
      </c>
      <c r="B813" s="21" t="s">
        <v>83</v>
      </c>
      <c r="C813" s="22">
        <v>0</v>
      </c>
      <c r="D813" s="22">
        <v>0</v>
      </c>
      <c r="E813" s="22">
        <v>0</v>
      </c>
      <c r="F813" s="22">
        <v>1.06</v>
      </c>
      <c r="G813" s="22">
        <f t="shared" si="205"/>
        <v>1.06</v>
      </c>
      <c r="H813" s="22">
        <f t="shared" si="206"/>
        <v>-1.06</v>
      </c>
      <c r="I813" s="23">
        <f t="shared" si="207"/>
        <v>0</v>
      </c>
      <c r="J813" s="23">
        <f t="shared" si="208"/>
        <v>0</v>
      </c>
      <c r="K813" s="23">
        <f t="shared" si="209"/>
        <v>0</v>
      </c>
    </row>
    <row r="814" spans="1:11">
      <c r="A814" s="26" t="s">
        <v>56</v>
      </c>
      <c r="B814" s="21" t="s">
        <v>57</v>
      </c>
      <c r="C814" s="22">
        <v>89398.74</v>
      </c>
      <c r="D814" s="22">
        <v>736771</v>
      </c>
      <c r="E814" s="22">
        <v>180000</v>
      </c>
      <c r="F814" s="22">
        <v>90588.47</v>
      </c>
      <c r="G814" s="22">
        <f t="shared" si="205"/>
        <v>1189.7299999999959</v>
      </c>
      <c r="H814" s="22">
        <f t="shared" si="206"/>
        <v>89411.53</v>
      </c>
      <c r="I814" s="23">
        <f t="shared" si="207"/>
        <v>1.3308129398691619</v>
      </c>
      <c r="J814" s="23">
        <f t="shared" si="208"/>
        <v>50.326927777777776</v>
      </c>
      <c r="K814" s="23">
        <f t="shared" si="209"/>
        <v>12.295335999923992</v>
      </c>
    </row>
    <row r="815" spans="1:11">
      <c r="A815" s="27" t="s">
        <v>58</v>
      </c>
      <c r="B815" s="21" t="s">
        <v>59</v>
      </c>
      <c r="C815" s="22">
        <v>89398.74</v>
      </c>
      <c r="D815" s="22">
        <v>736771</v>
      </c>
      <c r="E815" s="22">
        <v>180000</v>
      </c>
      <c r="F815" s="22">
        <v>90588.47</v>
      </c>
      <c r="G815" s="22">
        <f t="shared" si="205"/>
        <v>1189.7299999999959</v>
      </c>
      <c r="H815" s="22">
        <f t="shared" si="206"/>
        <v>89411.53</v>
      </c>
      <c r="I815" s="23">
        <f t="shared" si="207"/>
        <v>1.3308129398691619</v>
      </c>
      <c r="J815" s="23">
        <f t="shared" si="208"/>
        <v>50.326927777777776</v>
      </c>
      <c r="K815" s="23">
        <f t="shared" si="209"/>
        <v>12.295335999923992</v>
      </c>
    </row>
    <row r="816" spans="1:11">
      <c r="A816" s="20"/>
      <c r="B816" s="21" t="s">
        <v>60</v>
      </c>
      <c r="C816" s="22">
        <v>947512.26</v>
      </c>
      <c r="D816" s="22">
        <v>0</v>
      </c>
      <c r="E816" s="22">
        <v>0</v>
      </c>
      <c r="F816" s="22">
        <v>858891.4</v>
      </c>
      <c r="G816" s="22">
        <f t="shared" si="205"/>
        <v>-88620.859999999986</v>
      </c>
      <c r="H816" s="22">
        <f t="shared" si="206"/>
        <v>-858891.4</v>
      </c>
      <c r="I816" s="23">
        <f t="shared" si="207"/>
        <v>-9.3530040445070313</v>
      </c>
      <c r="J816" s="23">
        <f t="shared" si="208"/>
        <v>0</v>
      </c>
      <c r="K816" s="23">
        <f t="shared" si="209"/>
        <v>0</v>
      </c>
    </row>
    <row r="817" spans="1:11">
      <c r="A817" s="20" t="s">
        <v>61</v>
      </c>
      <c r="B817" s="21" t="s">
        <v>62</v>
      </c>
      <c r="C817" s="22">
        <v>-947512.26</v>
      </c>
      <c r="D817" s="22">
        <v>0</v>
      </c>
      <c r="E817" s="22">
        <v>0</v>
      </c>
      <c r="F817" s="22">
        <v>-858891.4</v>
      </c>
      <c r="G817" s="22">
        <f t="shared" si="205"/>
        <v>88620.859999999986</v>
      </c>
      <c r="H817" s="22">
        <f t="shared" si="206"/>
        <v>858891.4</v>
      </c>
      <c r="I817" s="23">
        <f t="shared" si="207"/>
        <v>-9.3530040445070313</v>
      </c>
      <c r="J817" s="23">
        <f t="shared" si="208"/>
        <v>0</v>
      </c>
      <c r="K817" s="23">
        <f t="shared" si="209"/>
        <v>0</v>
      </c>
    </row>
    <row r="818" spans="1:11">
      <c r="A818" s="26" t="s">
        <v>63</v>
      </c>
      <c r="B818" s="21" t="s">
        <v>64</v>
      </c>
      <c r="C818" s="22">
        <v>-947512.26</v>
      </c>
      <c r="D818" s="22">
        <v>0</v>
      </c>
      <c r="E818" s="22">
        <v>0</v>
      </c>
      <c r="F818" s="22">
        <v>-858891.4</v>
      </c>
      <c r="G818" s="22">
        <f t="shared" si="205"/>
        <v>88620.859999999986</v>
      </c>
      <c r="H818" s="22">
        <f t="shared" si="206"/>
        <v>858891.4</v>
      </c>
      <c r="I818" s="23">
        <f t="shared" si="207"/>
        <v>-9.3530040445070313</v>
      </c>
      <c r="J818" s="23">
        <f t="shared" si="208"/>
        <v>0</v>
      </c>
      <c r="K818" s="23">
        <f t="shared" si="209"/>
        <v>0</v>
      </c>
    </row>
    <row r="819" spans="1:11" s="35" customFormat="1" ht="25.5">
      <c r="A819" s="36" t="s">
        <v>621</v>
      </c>
      <c r="B819" s="32" t="s">
        <v>622</v>
      </c>
      <c r="C819" s="33"/>
      <c r="D819" s="33"/>
      <c r="E819" s="33"/>
      <c r="F819" s="33"/>
      <c r="G819" s="33"/>
      <c r="H819" s="33"/>
      <c r="I819" s="34"/>
      <c r="J819" s="34"/>
      <c r="K819" s="34"/>
    </row>
    <row r="820" spans="1:11">
      <c r="A820" s="20" t="s">
        <v>26</v>
      </c>
      <c r="B820" s="21" t="s">
        <v>27</v>
      </c>
      <c r="C820" s="22">
        <v>1814444</v>
      </c>
      <c r="D820" s="22">
        <v>1880784</v>
      </c>
      <c r="E820" s="22">
        <v>391985</v>
      </c>
      <c r="F820" s="22">
        <v>1880784</v>
      </c>
      <c r="G820" s="22">
        <f t="shared" ref="G820:G837" si="210">F820-C820</f>
        <v>66340</v>
      </c>
      <c r="H820" s="22">
        <f t="shared" ref="H820:H837" si="211">E820-F820</f>
        <v>-1488799</v>
      </c>
      <c r="I820" s="23">
        <f t="shared" ref="I820:I837" si="212">IF(ISERROR(F820/C820),0,F820/C820*100-100)</f>
        <v>3.6562164497774461</v>
      </c>
      <c r="J820" s="23">
        <f t="shared" ref="J820:J837" si="213">IF(ISERROR(F820/E820),0,F820/E820*100)</f>
        <v>479.81019681875586</v>
      </c>
      <c r="K820" s="23">
        <f t="shared" ref="K820:K837" si="214">IF(ISERROR(F820/D820),0,F820/D820*100)</f>
        <v>100</v>
      </c>
    </row>
    <row r="821" spans="1:11">
      <c r="A821" s="26" t="s">
        <v>28</v>
      </c>
      <c r="B821" s="21" t="s">
        <v>29</v>
      </c>
      <c r="C821" s="22">
        <v>1814444</v>
      </c>
      <c r="D821" s="22">
        <v>1880784</v>
      </c>
      <c r="E821" s="22">
        <v>391985</v>
      </c>
      <c r="F821" s="22">
        <v>1880784</v>
      </c>
      <c r="G821" s="22">
        <f t="shared" si="210"/>
        <v>66340</v>
      </c>
      <c r="H821" s="22">
        <f t="shared" si="211"/>
        <v>-1488799</v>
      </c>
      <c r="I821" s="23">
        <f t="shared" si="212"/>
        <v>3.6562164497774461</v>
      </c>
      <c r="J821" s="23">
        <f t="shared" si="213"/>
        <v>479.81019681875586</v>
      </c>
      <c r="K821" s="23">
        <f t="shared" si="214"/>
        <v>100</v>
      </c>
    </row>
    <row r="822" spans="1:11">
      <c r="A822" s="27" t="s">
        <v>30</v>
      </c>
      <c r="B822" s="21" t="s">
        <v>31</v>
      </c>
      <c r="C822" s="22">
        <v>1814444</v>
      </c>
      <c r="D822" s="22">
        <v>1880784</v>
      </c>
      <c r="E822" s="22">
        <v>391985</v>
      </c>
      <c r="F822" s="22">
        <v>1880784</v>
      </c>
      <c r="G822" s="22">
        <f t="shared" si="210"/>
        <v>66340</v>
      </c>
      <c r="H822" s="22">
        <f t="shared" si="211"/>
        <v>-1488799</v>
      </c>
      <c r="I822" s="23">
        <f t="shared" si="212"/>
        <v>3.6562164497774461</v>
      </c>
      <c r="J822" s="23">
        <f t="shared" si="213"/>
        <v>479.81019681875586</v>
      </c>
      <c r="K822" s="23">
        <f t="shared" si="214"/>
        <v>100</v>
      </c>
    </row>
    <row r="823" spans="1:11">
      <c r="A823" s="20" t="s">
        <v>32</v>
      </c>
      <c r="B823" s="21" t="s">
        <v>33</v>
      </c>
      <c r="C823" s="22">
        <v>406947.68</v>
      </c>
      <c r="D823" s="22">
        <v>1880784</v>
      </c>
      <c r="E823" s="22">
        <v>391985</v>
      </c>
      <c r="F823" s="22">
        <v>350525.68</v>
      </c>
      <c r="G823" s="22">
        <f t="shared" si="210"/>
        <v>-56422</v>
      </c>
      <c r="H823" s="22">
        <f t="shared" si="211"/>
        <v>41459.320000000007</v>
      </c>
      <c r="I823" s="23">
        <f t="shared" si="212"/>
        <v>-13.86468157282529</v>
      </c>
      <c r="J823" s="23">
        <f t="shared" si="213"/>
        <v>89.423238134112268</v>
      </c>
      <c r="K823" s="23">
        <f t="shared" si="214"/>
        <v>18.63721086525619</v>
      </c>
    </row>
    <row r="824" spans="1:11">
      <c r="A824" s="26" t="s">
        <v>34</v>
      </c>
      <c r="B824" s="21" t="s">
        <v>35</v>
      </c>
      <c r="C824" s="22">
        <v>402954.68</v>
      </c>
      <c r="D824" s="22">
        <v>1858284</v>
      </c>
      <c r="E824" s="22">
        <v>384173</v>
      </c>
      <c r="F824" s="22">
        <v>342865.77</v>
      </c>
      <c r="G824" s="22">
        <f t="shared" si="210"/>
        <v>-60088.909999999974</v>
      </c>
      <c r="H824" s="22">
        <f t="shared" si="211"/>
        <v>41307.229999999981</v>
      </c>
      <c r="I824" s="23">
        <f t="shared" si="212"/>
        <v>-14.912076464777627</v>
      </c>
      <c r="J824" s="23">
        <f t="shared" si="213"/>
        <v>89.247752965460876</v>
      </c>
      <c r="K824" s="23">
        <f t="shared" si="214"/>
        <v>18.450665775521934</v>
      </c>
    </row>
    <row r="825" spans="1:11">
      <c r="A825" s="27" t="s">
        <v>36</v>
      </c>
      <c r="B825" s="21" t="s">
        <v>37</v>
      </c>
      <c r="C825" s="22">
        <v>312344.68</v>
      </c>
      <c r="D825" s="22">
        <v>1411841</v>
      </c>
      <c r="E825" s="22">
        <v>272562</v>
      </c>
      <c r="F825" s="22">
        <v>244108.77</v>
      </c>
      <c r="G825" s="22">
        <f t="shared" si="210"/>
        <v>-68235.91</v>
      </c>
      <c r="H825" s="22">
        <f t="shared" si="211"/>
        <v>28453.23000000001</v>
      </c>
      <c r="I825" s="23">
        <f t="shared" si="212"/>
        <v>-21.846349359944284</v>
      </c>
      <c r="J825" s="23">
        <f t="shared" si="213"/>
        <v>89.560822858652344</v>
      </c>
      <c r="K825" s="23">
        <f t="shared" si="214"/>
        <v>17.290103488990617</v>
      </c>
    </row>
    <row r="826" spans="1:11">
      <c r="A826" s="28" t="s">
        <v>38</v>
      </c>
      <c r="B826" s="21" t="s">
        <v>39</v>
      </c>
      <c r="C826" s="22">
        <v>209173.44</v>
      </c>
      <c r="D826" s="22">
        <v>1226283</v>
      </c>
      <c r="E826" s="22">
        <v>193666</v>
      </c>
      <c r="F826" s="22">
        <v>207850.2</v>
      </c>
      <c r="G826" s="22">
        <f t="shared" si="210"/>
        <v>-1323.2399999999907</v>
      </c>
      <c r="H826" s="22">
        <f t="shared" si="211"/>
        <v>-14184.200000000012</v>
      </c>
      <c r="I826" s="23">
        <f t="shared" si="212"/>
        <v>-0.63260421590808846</v>
      </c>
      <c r="J826" s="23">
        <f t="shared" si="213"/>
        <v>107.32405275061187</v>
      </c>
      <c r="K826" s="23">
        <f t="shared" si="214"/>
        <v>16.949611141963153</v>
      </c>
    </row>
    <row r="827" spans="1:11">
      <c r="A827" s="28" t="s">
        <v>40</v>
      </c>
      <c r="B827" s="21" t="s">
        <v>41</v>
      </c>
      <c r="C827" s="22">
        <v>103171.24</v>
      </c>
      <c r="D827" s="22">
        <v>185558</v>
      </c>
      <c r="E827" s="22">
        <v>78896</v>
      </c>
      <c r="F827" s="22">
        <v>36258.57</v>
      </c>
      <c r="G827" s="22">
        <f t="shared" si="210"/>
        <v>-66912.670000000013</v>
      </c>
      <c r="H827" s="22">
        <f t="shared" si="211"/>
        <v>42637.43</v>
      </c>
      <c r="I827" s="23">
        <f t="shared" si="212"/>
        <v>-64.855932719234545</v>
      </c>
      <c r="J827" s="23">
        <f t="shared" si="213"/>
        <v>45.957424964510238</v>
      </c>
      <c r="K827" s="23">
        <f t="shared" si="214"/>
        <v>19.540289289602171</v>
      </c>
    </row>
    <row r="828" spans="1:11">
      <c r="A828" s="27" t="s">
        <v>42</v>
      </c>
      <c r="B828" s="21" t="s">
        <v>43</v>
      </c>
      <c r="C828" s="22">
        <v>90610</v>
      </c>
      <c r="D828" s="22">
        <v>362443</v>
      </c>
      <c r="E828" s="22">
        <v>90611</v>
      </c>
      <c r="F828" s="22">
        <v>77757</v>
      </c>
      <c r="G828" s="22">
        <f t="shared" si="210"/>
        <v>-12853</v>
      </c>
      <c r="H828" s="22">
        <f t="shared" si="211"/>
        <v>12854</v>
      </c>
      <c r="I828" s="23">
        <f t="shared" si="212"/>
        <v>-14.184968546518036</v>
      </c>
      <c r="J828" s="23">
        <f t="shared" si="213"/>
        <v>85.814084382690851</v>
      </c>
      <c r="K828" s="23">
        <f t="shared" si="214"/>
        <v>21.453580287107211</v>
      </c>
    </row>
    <row r="829" spans="1:11">
      <c r="A829" s="28" t="s">
        <v>44</v>
      </c>
      <c r="B829" s="21" t="s">
        <v>45</v>
      </c>
      <c r="C829" s="22">
        <v>90610</v>
      </c>
      <c r="D829" s="22">
        <v>362443</v>
      </c>
      <c r="E829" s="22">
        <v>90611</v>
      </c>
      <c r="F829" s="22">
        <v>77757</v>
      </c>
      <c r="G829" s="22">
        <f t="shared" si="210"/>
        <v>-12853</v>
      </c>
      <c r="H829" s="22">
        <f t="shared" si="211"/>
        <v>12854</v>
      </c>
      <c r="I829" s="23">
        <f t="shared" si="212"/>
        <v>-14.184968546518036</v>
      </c>
      <c r="J829" s="23">
        <f t="shared" si="213"/>
        <v>85.814084382690851</v>
      </c>
      <c r="K829" s="23">
        <f t="shared" si="214"/>
        <v>21.453580287107211</v>
      </c>
    </row>
    <row r="830" spans="1:11" ht="25.5">
      <c r="A830" s="27" t="s">
        <v>48</v>
      </c>
      <c r="B830" s="21" t="s">
        <v>49</v>
      </c>
      <c r="C830" s="22">
        <v>0</v>
      </c>
      <c r="D830" s="22">
        <v>84000</v>
      </c>
      <c r="E830" s="22">
        <v>21000</v>
      </c>
      <c r="F830" s="22">
        <v>21000</v>
      </c>
      <c r="G830" s="22">
        <f t="shared" si="210"/>
        <v>21000</v>
      </c>
      <c r="H830" s="22">
        <f t="shared" si="211"/>
        <v>0</v>
      </c>
      <c r="I830" s="23">
        <f t="shared" si="212"/>
        <v>0</v>
      </c>
      <c r="J830" s="23">
        <f t="shared" si="213"/>
        <v>100</v>
      </c>
      <c r="K830" s="23">
        <f t="shared" si="214"/>
        <v>25</v>
      </c>
    </row>
    <row r="831" spans="1:11" ht="51">
      <c r="A831" s="28" t="s">
        <v>164</v>
      </c>
      <c r="B831" s="21" t="s">
        <v>165</v>
      </c>
      <c r="C831" s="22">
        <v>0</v>
      </c>
      <c r="D831" s="22">
        <v>84000</v>
      </c>
      <c r="E831" s="22">
        <v>21000</v>
      </c>
      <c r="F831" s="22">
        <v>21000</v>
      </c>
      <c r="G831" s="22">
        <f t="shared" si="210"/>
        <v>21000</v>
      </c>
      <c r="H831" s="22">
        <f t="shared" si="211"/>
        <v>0</v>
      </c>
      <c r="I831" s="23">
        <f t="shared" si="212"/>
        <v>0</v>
      </c>
      <c r="J831" s="23">
        <f t="shared" si="213"/>
        <v>100</v>
      </c>
      <c r="K831" s="23">
        <f t="shared" si="214"/>
        <v>25</v>
      </c>
    </row>
    <row r="832" spans="1:11" ht="63.75">
      <c r="A832" s="29" t="s">
        <v>242</v>
      </c>
      <c r="B832" s="21" t="s">
        <v>243</v>
      </c>
      <c r="C832" s="22">
        <v>0</v>
      </c>
      <c r="D832" s="22">
        <v>84000</v>
      </c>
      <c r="E832" s="22">
        <v>21000</v>
      </c>
      <c r="F832" s="22">
        <v>21000</v>
      </c>
      <c r="G832" s="22">
        <f t="shared" si="210"/>
        <v>21000</v>
      </c>
      <c r="H832" s="22">
        <f t="shared" si="211"/>
        <v>0</v>
      </c>
      <c r="I832" s="23">
        <f t="shared" si="212"/>
        <v>0</v>
      </c>
      <c r="J832" s="23">
        <f t="shared" si="213"/>
        <v>100</v>
      </c>
      <c r="K832" s="23">
        <f t="shared" si="214"/>
        <v>25</v>
      </c>
    </row>
    <row r="833" spans="1:11">
      <c r="A833" s="26" t="s">
        <v>56</v>
      </c>
      <c r="B833" s="21" t="s">
        <v>57</v>
      </c>
      <c r="C833" s="22">
        <v>3993</v>
      </c>
      <c r="D833" s="22">
        <v>22500</v>
      </c>
      <c r="E833" s="22">
        <v>7812</v>
      </c>
      <c r="F833" s="22">
        <v>7659.91</v>
      </c>
      <c r="G833" s="22">
        <f t="shared" si="210"/>
        <v>3666.91</v>
      </c>
      <c r="H833" s="22">
        <f t="shared" si="211"/>
        <v>152.09000000000015</v>
      </c>
      <c r="I833" s="23">
        <f t="shared" si="212"/>
        <v>91.833458552466794</v>
      </c>
      <c r="J833" s="23">
        <f t="shared" si="213"/>
        <v>98.053123399897586</v>
      </c>
      <c r="K833" s="23">
        <f t="shared" si="214"/>
        <v>34.044044444444445</v>
      </c>
    </row>
    <row r="834" spans="1:11">
      <c r="A834" s="27" t="s">
        <v>58</v>
      </c>
      <c r="B834" s="21" t="s">
        <v>59</v>
      </c>
      <c r="C834" s="22">
        <v>3993</v>
      </c>
      <c r="D834" s="22">
        <v>22500</v>
      </c>
      <c r="E834" s="22">
        <v>7812</v>
      </c>
      <c r="F834" s="22">
        <v>7659.91</v>
      </c>
      <c r="G834" s="22">
        <f t="shared" si="210"/>
        <v>3666.91</v>
      </c>
      <c r="H834" s="22">
        <f t="shared" si="211"/>
        <v>152.09000000000015</v>
      </c>
      <c r="I834" s="23">
        <f t="shared" si="212"/>
        <v>91.833458552466794</v>
      </c>
      <c r="J834" s="23">
        <f t="shared" si="213"/>
        <v>98.053123399897586</v>
      </c>
      <c r="K834" s="23">
        <f t="shared" si="214"/>
        <v>34.044044444444445</v>
      </c>
    </row>
    <row r="835" spans="1:11">
      <c r="A835" s="20"/>
      <c r="B835" s="21" t="s">
        <v>60</v>
      </c>
      <c r="C835" s="22">
        <v>1407496.32</v>
      </c>
      <c r="D835" s="22">
        <v>0</v>
      </c>
      <c r="E835" s="22">
        <v>0</v>
      </c>
      <c r="F835" s="22">
        <v>1530258.32</v>
      </c>
      <c r="G835" s="22">
        <f t="shared" si="210"/>
        <v>122762</v>
      </c>
      <c r="H835" s="22">
        <f t="shared" si="211"/>
        <v>-1530258.32</v>
      </c>
      <c r="I835" s="23">
        <f t="shared" si="212"/>
        <v>8.7220121470726184</v>
      </c>
      <c r="J835" s="23">
        <f t="shared" si="213"/>
        <v>0</v>
      </c>
      <c r="K835" s="23">
        <f t="shared" si="214"/>
        <v>0</v>
      </c>
    </row>
    <row r="836" spans="1:11">
      <c r="A836" s="20" t="s">
        <v>61</v>
      </c>
      <c r="B836" s="21" t="s">
        <v>62</v>
      </c>
      <c r="C836" s="22">
        <v>-1407496.32</v>
      </c>
      <c r="D836" s="22">
        <v>0</v>
      </c>
      <c r="E836" s="22">
        <v>0</v>
      </c>
      <c r="F836" s="22">
        <v>-1530258.32</v>
      </c>
      <c r="G836" s="22">
        <f t="shared" si="210"/>
        <v>-122762</v>
      </c>
      <c r="H836" s="22">
        <f t="shared" si="211"/>
        <v>1530258.32</v>
      </c>
      <c r="I836" s="23">
        <f t="shared" si="212"/>
        <v>8.7220121470726184</v>
      </c>
      <c r="J836" s="23">
        <f t="shared" si="213"/>
        <v>0</v>
      </c>
      <c r="K836" s="23">
        <f t="shared" si="214"/>
        <v>0</v>
      </c>
    </row>
    <row r="837" spans="1:11">
      <c r="A837" s="26" t="s">
        <v>63</v>
      </c>
      <c r="B837" s="21" t="s">
        <v>64</v>
      </c>
      <c r="C837" s="22">
        <v>-1407496.32</v>
      </c>
      <c r="D837" s="22">
        <v>0</v>
      </c>
      <c r="E837" s="22">
        <v>0</v>
      </c>
      <c r="F837" s="22">
        <v>-1530258.32</v>
      </c>
      <c r="G837" s="22">
        <f t="shared" si="210"/>
        <v>-122762</v>
      </c>
      <c r="H837" s="22">
        <f t="shared" si="211"/>
        <v>1530258.32</v>
      </c>
      <c r="I837" s="23">
        <f t="shared" si="212"/>
        <v>8.7220121470726184</v>
      </c>
      <c r="J837" s="23">
        <f t="shared" si="213"/>
        <v>0</v>
      </c>
      <c r="K837" s="23">
        <f t="shared" si="214"/>
        <v>0</v>
      </c>
    </row>
    <row r="838" spans="1:11" s="35" customFormat="1" ht="38.25">
      <c r="A838" s="36" t="s">
        <v>623</v>
      </c>
      <c r="B838" s="32" t="s">
        <v>624</v>
      </c>
      <c r="C838" s="33"/>
      <c r="D838" s="33"/>
      <c r="E838" s="33"/>
      <c r="F838" s="33"/>
      <c r="G838" s="33"/>
      <c r="H838" s="33"/>
      <c r="I838" s="34"/>
      <c r="J838" s="34"/>
      <c r="K838" s="34"/>
    </row>
    <row r="839" spans="1:11">
      <c r="A839" s="20" t="s">
        <v>26</v>
      </c>
      <c r="B839" s="21" t="s">
        <v>27</v>
      </c>
      <c r="C839" s="22">
        <v>1898212</v>
      </c>
      <c r="D839" s="22">
        <v>2000000</v>
      </c>
      <c r="E839" s="22">
        <v>2000000</v>
      </c>
      <c r="F839" s="22">
        <v>2000000</v>
      </c>
      <c r="G839" s="22">
        <f t="shared" ref="G839:G848" si="215">F839-C839</f>
        <v>101788</v>
      </c>
      <c r="H839" s="22">
        <f t="shared" ref="H839:H848" si="216">E839-F839</f>
        <v>0</v>
      </c>
      <c r="I839" s="23">
        <f t="shared" ref="I839:I848" si="217">IF(ISERROR(F839/C839),0,F839/C839*100-100)</f>
        <v>5.3623093732417573</v>
      </c>
      <c r="J839" s="23">
        <f t="shared" ref="J839:J848" si="218">IF(ISERROR(F839/E839),0,F839/E839*100)</f>
        <v>100</v>
      </c>
      <c r="K839" s="23">
        <f t="shared" ref="K839:K848" si="219">IF(ISERROR(F839/D839),0,F839/D839*100)</f>
        <v>100</v>
      </c>
    </row>
    <row r="840" spans="1:11">
      <c r="A840" s="26" t="s">
        <v>28</v>
      </c>
      <c r="B840" s="21" t="s">
        <v>29</v>
      </c>
      <c r="C840" s="22">
        <v>1898212</v>
      </c>
      <c r="D840" s="22">
        <v>2000000</v>
      </c>
      <c r="E840" s="22">
        <v>2000000</v>
      </c>
      <c r="F840" s="22">
        <v>2000000</v>
      </c>
      <c r="G840" s="22">
        <f t="shared" si="215"/>
        <v>101788</v>
      </c>
      <c r="H840" s="22">
        <f t="shared" si="216"/>
        <v>0</v>
      </c>
      <c r="I840" s="23">
        <f t="shared" si="217"/>
        <v>5.3623093732417573</v>
      </c>
      <c r="J840" s="23">
        <f t="shared" si="218"/>
        <v>100</v>
      </c>
      <c r="K840" s="23">
        <f t="shared" si="219"/>
        <v>100</v>
      </c>
    </row>
    <row r="841" spans="1:11" ht="25.5">
      <c r="A841" s="27" t="s">
        <v>562</v>
      </c>
      <c r="B841" s="21" t="s">
        <v>563</v>
      </c>
      <c r="C841" s="22">
        <v>1898212</v>
      </c>
      <c r="D841" s="22">
        <v>2000000</v>
      </c>
      <c r="E841" s="22">
        <v>2000000</v>
      </c>
      <c r="F841" s="22">
        <v>2000000</v>
      </c>
      <c r="G841" s="22">
        <f t="shared" si="215"/>
        <v>101788</v>
      </c>
      <c r="H841" s="22">
        <f t="shared" si="216"/>
        <v>0</v>
      </c>
      <c r="I841" s="23">
        <f t="shared" si="217"/>
        <v>5.3623093732417573</v>
      </c>
      <c r="J841" s="23">
        <f t="shared" si="218"/>
        <v>100</v>
      </c>
      <c r="K841" s="23">
        <f t="shared" si="219"/>
        <v>100</v>
      </c>
    </row>
    <row r="842" spans="1:11">
      <c r="A842" s="20" t="s">
        <v>32</v>
      </c>
      <c r="B842" s="21" t="s">
        <v>33</v>
      </c>
      <c r="C842" s="22">
        <v>1898212</v>
      </c>
      <c r="D842" s="22">
        <v>2000000</v>
      </c>
      <c r="E842" s="22">
        <v>2000000</v>
      </c>
      <c r="F842" s="22">
        <v>841941.34</v>
      </c>
      <c r="G842" s="22">
        <f t="shared" si="215"/>
        <v>-1056270.6600000001</v>
      </c>
      <c r="H842" s="22">
        <f t="shared" si="216"/>
        <v>1158058.6600000001</v>
      </c>
      <c r="I842" s="23">
        <f t="shared" si="217"/>
        <v>-55.645558030399137</v>
      </c>
      <c r="J842" s="23">
        <f t="shared" si="218"/>
        <v>42.097066999999996</v>
      </c>
      <c r="K842" s="23">
        <f t="shared" si="219"/>
        <v>42.097066999999996</v>
      </c>
    </row>
    <row r="843" spans="1:11">
      <c r="A843" s="26" t="s">
        <v>34</v>
      </c>
      <c r="B843" s="21" t="s">
        <v>35</v>
      </c>
      <c r="C843" s="22">
        <v>1898212</v>
      </c>
      <c r="D843" s="22">
        <v>2000000</v>
      </c>
      <c r="E843" s="22">
        <v>2000000</v>
      </c>
      <c r="F843" s="22">
        <v>841941.34</v>
      </c>
      <c r="G843" s="22">
        <f t="shared" si="215"/>
        <v>-1056270.6600000001</v>
      </c>
      <c r="H843" s="22">
        <f t="shared" si="216"/>
        <v>1158058.6600000001</v>
      </c>
      <c r="I843" s="23">
        <f t="shared" si="217"/>
        <v>-55.645558030399137</v>
      </c>
      <c r="J843" s="23">
        <f t="shared" si="218"/>
        <v>42.097066999999996</v>
      </c>
      <c r="K843" s="23">
        <f t="shared" si="219"/>
        <v>42.097066999999996</v>
      </c>
    </row>
    <row r="844" spans="1:11" ht="25.5">
      <c r="A844" s="27" t="s">
        <v>48</v>
      </c>
      <c r="B844" s="21" t="s">
        <v>49</v>
      </c>
      <c r="C844" s="22">
        <v>1898212</v>
      </c>
      <c r="D844" s="22">
        <v>2000000</v>
      </c>
      <c r="E844" s="22">
        <v>2000000</v>
      </c>
      <c r="F844" s="22">
        <v>841941.34</v>
      </c>
      <c r="G844" s="22">
        <f t="shared" si="215"/>
        <v>-1056270.6600000001</v>
      </c>
      <c r="H844" s="22">
        <f t="shared" si="216"/>
        <v>1158058.6600000001</v>
      </c>
      <c r="I844" s="23">
        <f t="shared" si="217"/>
        <v>-55.645558030399137</v>
      </c>
      <c r="J844" s="23">
        <f t="shared" si="218"/>
        <v>42.097066999999996</v>
      </c>
      <c r="K844" s="23">
        <f t="shared" si="219"/>
        <v>42.097066999999996</v>
      </c>
    </row>
    <row r="845" spans="1:11">
      <c r="A845" s="28" t="s">
        <v>188</v>
      </c>
      <c r="B845" s="21" t="s">
        <v>189</v>
      </c>
      <c r="C845" s="22">
        <v>1898212</v>
      </c>
      <c r="D845" s="22">
        <v>2000000</v>
      </c>
      <c r="E845" s="22">
        <v>2000000</v>
      </c>
      <c r="F845" s="22">
        <v>841941.34</v>
      </c>
      <c r="G845" s="22">
        <f t="shared" si="215"/>
        <v>-1056270.6600000001</v>
      </c>
      <c r="H845" s="22">
        <f t="shared" si="216"/>
        <v>1158058.6600000001</v>
      </c>
      <c r="I845" s="23">
        <f t="shared" si="217"/>
        <v>-55.645558030399137</v>
      </c>
      <c r="J845" s="23">
        <f t="shared" si="218"/>
        <v>42.097066999999996</v>
      </c>
      <c r="K845" s="23">
        <f t="shared" si="219"/>
        <v>42.097066999999996</v>
      </c>
    </row>
    <row r="846" spans="1:11">
      <c r="A846" s="20"/>
      <c r="B846" s="21" t="s">
        <v>60</v>
      </c>
      <c r="C846" s="22">
        <v>0</v>
      </c>
      <c r="D846" s="22">
        <v>0</v>
      </c>
      <c r="E846" s="22">
        <v>0</v>
      </c>
      <c r="F846" s="22">
        <v>1158058.6599999999</v>
      </c>
      <c r="G846" s="22">
        <f t="shared" si="215"/>
        <v>1158058.6599999999</v>
      </c>
      <c r="H846" s="22">
        <f t="shared" si="216"/>
        <v>-1158058.6599999999</v>
      </c>
      <c r="I846" s="23">
        <f t="shared" si="217"/>
        <v>0</v>
      </c>
      <c r="J846" s="23">
        <f t="shared" si="218"/>
        <v>0</v>
      </c>
      <c r="K846" s="23">
        <f t="shared" si="219"/>
        <v>0</v>
      </c>
    </row>
    <row r="847" spans="1:11">
      <c r="A847" s="20" t="s">
        <v>61</v>
      </c>
      <c r="B847" s="21" t="s">
        <v>62</v>
      </c>
      <c r="C847" s="22">
        <v>0</v>
      </c>
      <c r="D847" s="22">
        <v>0</v>
      </c>
      <c r="E847" s="22">
        <v>0</v>
      </c>
      <c r="F847" s="22">
        <v>-1158058.6599999999</v>
      </c>
      <c r="G847" s="22">
        <f t="shared" si="215"/>
        <v>-1158058.6599999999</v>
      </c>
      <c r="H847" s="22">
        <f t="shared" si="216"/>
        <v>1158058.6599999999</v>
      </c>
      <c r="I847" s="23">
        <f t="shared" si="217"/>
        <v>0</v>
      </c>
      <c r="J847" s="23">
        <f t="shared" si="218"/>
        <v>0</v>
      </c>
      <c r="K847" s="23">
        <f t="shared" si="219"/>
        <v>0</v>
      </c>
    </row>
    <row r="848" spans="1:11">
      <c r="A848" s="26" t="s">
        <v>63</v>
      </c>
      <c r="B848" s="21" t="s">
        <v>64</v>
      </c>
      <c r="C848" s="22">
        <v>0</v>
      </c>
      <c r="D848" s="22">
        <v>0</v>
      </c>
      <c r="E848" s="22">
        <v>0</v>
      </c>
      <c r="F848" s="22">
        <v>-1158058.6599999999</v>
      </c>
      <c r="G848" s="22">
        <f t="shared" si="215"/>
        <v>-1158058.6599999999</v>
      </c>
      <c r="H848" s="22">
        <f t="shared" si="216"/>
        <v>1158058.6599999999</v>
      </c>
      <c r="I848" s="23">
        <f t="shared" si="217"/>
        <v>0</v>
      </c>
      <c r="J848" s="23">
        <f t="shared" si="218"/>
        <v>0</v>
      </c>
      <c r="K848" s="23">
        <f t="shared" si="219"/>
        <v>0</v>
      </c>
    </row>
    <row r="849" spans="1:11" s="35" customFormat="1" ht="25.5">
      <c r="A849" s="31" t="s">
        <v>279</v>
      </c>
      <c r="B849" s="32" t="s">
        <v>280</v>
      </c>
      <c r="C849" s="33"/>
      <c r="D849" s="33"/>
      <c r="E849" s="33"/>
      <c r="F849" s="33"/>
      <c r="G849" s="33"/>
      <c r="H849" s="33"/>
      <c r="I849" s="34"/>
      <c r="J849" s="34"/>
      <c r="K849" s="34"/>
    </row>
    <row r="850" spans="1:11">
      <c r="A850" s="20" t="s">
        <v>26</v>
      </c>
      <c r="B850" s="21" t="s">
        <v>27</v>
      </c>
      <c r="C850" s="22">
        <v>0</v>
      </c>
      <c r="D850" s="22">
        <v>34355</v>
      </c>
      <c r="E850" s="22">
        <v>0</v>
      </c>
      <c r="F850" s="22">
        <v>0</v>
      </c>
      <c r="G850" s="22">
        <f t="shared" ref="G850:G864" si="220">F850-C850</f>
        <v>0</v>
      </c>
      <c r="H850" s="22">
        <f t="shared" ref="H850:H864" si="221">E850-F850</f>
        <v>0</v>
      </c>
      <c r="I850" s="23">
        <f t="shared" ref="I850:I864" si="222">IF(ISERROR(F850/C850),0,F850/C850*100-100)</f>
        <v>0</v>
      </c>
      <c r="J850" s="23">
        <f t="shared" ref="J850:J864" si="223">IF(ISERROR(F850/E850),0,F850/E850*100)</f>
        <v>0</v>
      </c>
      <c r="K850" s="23">
        <f t="shared" ref="K850:K864" si="224">IF(ISERROR(F850/D850),0,F850/D850*100)</f>
        <v>0</v>
      </c>
    </row>
    <row r="851" spans="1:11">
      <c r="A851" s="26" t="s">
        <v>72</v>
      </c>
      <c r="B851" s="21" t="s">
        <v>73</v>
      </c>
      <c r="C851" s="22">
        <v>0</v>
      </c>
      <c r="D851" s="22">
        <v>34355</v>
      </c>
      <c r="E851" s="22">
        <v>0</v>
      </c>
      <c r="F851" s="22">
        <v>0</v>
      </c>
      <c r="G851" s="22">
        <f t="shared" si="220"/>
        <v>0</v>
      </c>
      <c r="H851" s="22">
        <f t="shared" si="221"/>
        <v>0</v>
      </c>
      <c r="I851" s="23">
        <f t="shared" si="222"/>
        <v>0</v>
      </c>
      <c r="J851" s="23">
        <f t="shared" si="223"/>
        <v>0</v>
      </c>
      <c r="K851" s="23">
        <f t="shared" si="224"/>
        <v>0</v>
      </c>
    </row>
    <row r="852" spans="1:11">
      <c r="A852" s="27" t="s">
        <v>74</v>
      </c>
      <c r="B852" s="21" t="s">
        <v>75</v>
      </c>
      <c r="C852" s="22">
        <v>0</v>
      </c>
      <c r="D852" s="22">
        <v>34355</v>
      </c>
      <c r="E852" s="22">
        <v>0</v>
      </c>
      <c r="F852" s="22">
        <v>0</v>
      </c>
      <c r="G852" s="22">
        <f t="shared" si="220"/>
        <v>0</v>
      </c>
      <c r="H852" s="22">
        <f t="shared" si="221"/>
        <v>0</v>
      </c>
      <c r="I852" s="23">
        <f t="shared" si="222"/>
        <v>0</v>
      </c>
      <c r="J852" s="23">
        <f t="shared" si="223"/>
        <v>0</v>
      </c>
      <c r="K852" s="23">
        <f t="shared" si="224"/>
        <v>0</v>
      </c>
    </row>
    <row r="853" spans="1:11">
      <c r="A853" s="28" t="s">
        <v>76</v>
      </c>
      <c r="B853" s="21" t="s">
        <v>77</v>
      </c>
      <c r="C853" s="22">
        <v>0</v>
      </c>
      <c r="D853" s="22">
        <v>34355</v>
      </c>
      <c r="E853" s="22">
        <v>0</v>
      </c>
      <c r="F853" s="22">
        <v>0</v>
      </c>
      <c r="G853" s="22">
        <f t="shared" si="220"/>
        <v>0</v>
      </c>
      <c r="H853" s="22">
        <f t="shared" si="221"/>
        <v>0</v>
      </c>
      <c r="I853" s="23">
        <f t="shared" si="222"/>
        <v>0</v>
      </c>
      <c r="J853" s="23">
        <f t="shared" si="223"/>
        <v>0</v>
      </c>
      <c r="K853" s="23">
        <f t="shared" si="224"/>
        <v>0</v>
      </c>
    </row>
    <row r="854" spans="1:11" ht="25.5">
      <c r="A854" s="29" t="s">
        <v>78</v>
      </c>
      <c r="B854" s="21" t="s">
        <v>79</v>
      </c>
      <c r="C854" s="22">
        <v>0</v>
      </c>
      <c r="D854" s="22">
        <v>34355</v>
      </c>
      <c r="E854" s="22">
        <v>0</v>
      </c>
      <c r="F854" s="22">
        <v>0</v>
      </c>
      <c r="G854" s="22">
        <f t="shared" si="220"/>
        <v>0</v>
      </c>
      <c r="H854" s="22">
        <f t="shared" si="221"/>
        <v>0</v>
      </c>
      <c r="I854" s="23">
        <f t="shared" si="222"/>
        <v>0</v>
      </c>
      <c r="J854" s="23">
        <f t="shared" si="223"/>
        <v>0</v>
      </c>
      <c r="K854" s="23">
        <f t="shared" si="224"/>
        <v>0</v>
      </c>
    </row>
    <row r="855" spans="1:11" ht="25.5">
      <c r="A855" s="30" t="s">
        <v>80</v>
      </c>
      <c r="B855" s="21" t="s">
        <v>81</v>
      </c>
      <c r="C855" s="22">
        <v>0</v>
      </c>
      <c r="D855" s="22">
        <v>34355</v>
      </c>
      <c r="E855" s="22">
        <v>0</v>
      </c>
      <c r="F855" s="22">
        <v>0</v>
      </c>
      <c r="G855" s="22">
        <f t="shared" si="220"/>
        <v>0</v>
      </c>
      <c r="H855" s="22">
        <f t="shared" si="221"/>
        <v>0</v>
      </c>
      <c r="I855" s="23">
        <f t="shared" si="222"/>
        <v>0</v>
      </c>
      <c r="J855" s="23">
        <f t="shared" si="223"/>
        <v>0</v>
      </c>
      <c r="K855" s="23">
        <f t="shared" si="224"/>
        <v>0</v>
      </c>
    </row>
    <row r="856" spans="1:11">
      <c r="A856" s="20" t="s">
        <v>32</v>
      </c>
      <c r="B856" s="21" t="s">
        <v>33</v>
      </c>
      <c r="C856" s="22">
        <v>1550.56</v>
      </c>
      <c r="D856" s="22">
        <v>35513</v>
      </c>
      <c r="E856" s="22">
        <v>0</v>
      </c>
      <c r="F856" s="22">
        <v>0</v>
      </c>
      <c r="G856" s="22">
        <f t="shared" si="220"/>
        <v>-1550.56</v>
      </c>
      <c r="H856" s="22">
        <f t="shared" si="221"/>
        <v>0</v>
      </c>
      <c r="I856" s="23">
        <f t="shared" si="222"/>
        <v>-100</v>
      </c>
      <c r="J856" s="23">
        <f t="shared" si="223"/>
        <v>0</v>
      </c>
      <c r="K856" s="23">
        <f t="shared" si="224"/>
        <v>0</v>
      </c>
    </row>
    <row r="857" spans="1:11">
      <c r="A857" s="26" t="s">
        <v>34</v>
      </c>
      <c r="B857" s="21" t="s">
        <v>35</v>
      </c>
      <c r="C857" s="22">
        <v>1550.56</v>
      </c>
      <c r="D857" s="22">
        <v>35513</v>
      </c>
      <c r="E857" s="22">
        <v>0</v>
      </c>
      <c r="F857" s="22">
        <v>0</v>
      </c>
      <c r="G857" s="22">
        <f t="shared" si="220"/>
        <v>-1550.56</v>
      </c>
      <c r="H857" s="22">
        <f t="shared" si="221"/>
        <v>0</v>
      </c>
      <c r="I857" s="23">
        <f t="shared" si="222"/>
        <v>-100</v>
      </c>
      <c r="J857" s="23">
        <f t="shared" si="223"/>
        <v>0</v>
      </c>
      <c r="K857" s="23">
        <f t="shared" si="224"/>
        <v>0</v>
      </c>
    </row>
    <row r="858" spans="1:11">
      <c r="A858" s="27" t="s">
        <v>36</v>
      </c>
      <c r="B858" s="21" t="s">
        <v>37</v>
      </c>
      <c r="C858" s="22">
        <v>1550.56</v>
      </c>
      <c r="D858" s="22">
        <v>35513</v>
      </c>
      <c r="E858" s="22">
        <v>0</v>
      </c>
      <c r="F858" s="22">
        <v>0</v>
      </c>
      <c r="G858" s="22">
        <f t="shared" si="220"/>
        <v>-1550.56</v>
      </c>
      <c r="H858" s="22">
        <f t="shared" si="221"/>
        <v>0</v>
      </c>
      <c r="I858" s="23">
        <f t="shared" si="222"/>
        <v>-100</v>
      </c>
      <c r="J858" s="23">
        <f t="shared" si="223"/>
        <v>0</v>
      </c>
      <c r="K858" s="23">
        <f t="shared" si="224"/>
        <v>0</v>
      </c>
    </row>
    <row r="859" spans="1:11">
      <c r="A859" s="28" t="s">
        <v>38</v>
      </c>
      <c r="B859" s="21" t="s">
        <v>39</v>
      </c>
      <c r="C859" s="22">
        <v>1550.56</v>
      </c>
      <c r="D859" s="22">
        <v>8038</v>
      </c>
      <c r="E859" s="22">
        <v>0</v>
      </c>
      <c r="F859" s="22">
        <v>0</v>
      </c>
      <c r="G859" s="22">
        <f t="shared" si="220"/>
        <v>-1550.56</v>
      </c>
      <c r="H859" s="22">
        <f t="shared" si="221"/>
        <v>0</v>
      </c>
      <c r="I859" s="23">
        <f t="shared" si="222"/>
        <v>-100</v>
      </c>
      <c r="J859" s="23">
        <f t="shared" si="223"/>
        <v>0</v>
      </c>
      <c r="K859" s="23">
        <f t="shared" si="224"/>
        <v>0</v>
      </c>
    </row>
    <row r="860" spans="1:11">
      <c r="A860" s="28" t="s">
        <v>40</v>
      </c>
      <c r="B860" s="21" t="s">
        <v>41</v>
      </c>
      <c r="C860" s="22">
        <v>0</v>
      </c>
      <c r="D860" s="22">
        <v>27475</v>
      </c>
      <c r="E860" s="22">
        <v>0</v>
      </c>
      <c r="F860" s="22">
        <v>0</v>
      </c>
      <c r="G860" s="22">
        <f t="shared" si="220"/>
        <v>0</v>
      </c>
      <c r="H860" s="22">
        <f t="shared" si="221"/>
        <v>0</v>
      </c>
      <c r="I860" s="23">
        <f t="shared" si="222"/>
        <v>0</v>
      </c>
      <c r="J860" s="23">
        <f t="shared" si="223"/>
        <v>0</v>
      </c>
      <c r="K860" s="23">
        <f t="shared" si="224"/>
        <v>0</v>
      </c>
    </row>
    <row r="861" spans="1:11">
      <c r="A861" s="20"/>
      <c r="B861" s="21" t="s">
        <v>60</v>
      </c>
      <c r="C861" s="22">
        <v>-1550.56</v>
      </c>
      <c r="D861" s="22">
        <v>-1158</v>
      </c>
      <c r="E861" s="22">
        <v>0</v>
      </c>
      <c r="F861" s="22">
        <v>0</v>
      </c>
      <c r="G861" s="22">
        <f t="shared" si="220"/>
        <v>1550.56</v>
      </c>
      <c r="H861" s="22">
        <f t="shared" si="221"/>
        <v>0</v>
      </c>
      <c r="I861" s="23">
        <f t="shared" si="222"/>
        <v>-100</v>
      </c>
      <c r="J861" s="23">
        <f t="shared" si="223"/>
        <v>0</v>
      </c>
      <c r="K861" s="23">
        <f t="shared" si="224"/>
        <v>0</v>
      </c>
    </row>
    <row r="862" spans="1:11">
      <c r="A862" s="20" t="s">
        <v>61</v>
      </c>
      <c r="B862" s="21" t="s">
        <v>62</v>
      </c>
      <c r="C862" s="22">
        <v>1550.56</v>
      </c>
      <c r="D862" s="22">
        <v>1158</v>
      </c>
      <c r="E862" s="22">
        <v>0</v>
      </c>
      <c r="F862" s="22">
        <v>0</v>
      </c>
      <c r="G862" s="22">
        <f t="shared" si="220"/>
        <v>-1550.56</v>
      </c>
      <c r="H862" s="22">
        <f t="shared" si="221"/>
        <v>0</v>
      </c>
      <c r="I862" s="23">
        <f t="shared" si="222"/>
        <v>-100</v>
      </c>
      <c r="J862" s="23">
        <f t="shared" si="223"/>
        <v>0</v>
      </c>
      <c r="K862" s="23">
        <f t="shared" si="224"/>
        <v>0</v>
      </c>
    </row>
    <row r="863" spans="1:11">
      <c r="A863" s="26" t="s">
        <v>63</v>
      </c>
      <c r="B863" s="21" t="s">
        <v>64</v>
      </c>
      <c r="C863" s="22">
        <v>1550.56</v>
      </c>
      <c r="D863" s="22">
        <v>1158</v>
      </c>
      <c r="E863" s="22">
        <v>0</v>
      </c>
      <c r="F863" s="22">
        <v>0</v>
      </c>
      <c r="G863" s="22">
        <f t="shared" si="220"/>
        <v>-1550.56</v>
      </c>
      <c r="H863" s="22">
        <f t="shared" si="221"/>
        <v>0</v>
      </c>
      <c r="I863" s="23">
        <f t="shared" si="222"/>
        <v>-100</v>
      </c>
      <c r="J863" s="23">
        <f t="shared" si="223"/>
        <v>0</v>
      </c>
      <c r="K863" s="23">
        <f t="shared" si="224"/>
        <v>0</v>
      </c>
    </row>
    <row r="864" spans="1:11" ht="25.5">
      <c r="A864" s="27" t="s">
        <v>152</v>
      </c>
      <c r="B864" s="21" t="s">
        <v>153</v>
      </c>
      <c r="C864" s="22">
        <v>-4342.5</v>
      </c>
      <c r="D864" s="22">
        <v>1158</v>
      </c>
      <c r="E864" s="22">
        <v>0</v>
      </c>
      <c r="F864" s="22">
        <v>-1157.02</v>
      </c>
      <c r="G864" s="22">
        <f t="shared" si="220"/>
        <v>3185.48</v>
      </c>
      <c r="H864" s="22">
        <f t="shared" si="221"/>
        <v>1157.02</v>
      </c>
      <c r="I864" s="23">
        <f t="shared" si="222"/>
        <v>-73.355900978698912</v>
      </c>
      <c r="J864" s="23">
        <f t="shared" si="223"/>
        <v>0</v>
      </c>
      <c r="K864" s="23">
        <f t="shared" si="224"/>
        <v>-99.915371329879093</v>
      </c>
    </row>
    <row r="865" spans="1:11" s="35" customFormat="1">
      <c r="A865" s="36" t="s">
        <v>281</v>
      </c>
      <c r="B865" s="32" t="s">
        <v>282</v>
      </c>
      <c r="C865" s="33"/>
      <c r="D865" s="33"/>
      <c r="E865" s="33"/>
      <c r="F865" s="33"/>
      <c r="G865" s="33"/>
      <c r="H865" s="33"/>
      <c r="I865" s="34"/>
      <c r="J865" s="34"/>
      <c r="K865" s="34"/>
    </row>
    <row r="866" spans="1:11">
      <c r="A866" s="20" t="s">
        <v>26</v>
      </c>
      <c r="B866" s="21" t="s">
        <v>27</v>
      </c>
      <c r="C866" s="22">
        <v>0</v>
      </c>
      <c r="D866" s="22">
        <v>34355</v>
      </c>
      <c r="E866" s="22">
        <v>0</v>
      </c>
      <c r="F866" s="22">
        <v>0</v>
      </c>
      <c r="G866" s="22">
        <f t="shared" ref="G866:G880" si="225">F866-C866</f>
        <v>0</v>
      </c>
      <c r="H866" s="22">
        <f t="shared" ref="H866:H880" si="226">E866-F866</f>
        <v>0</v>
      </c>
      <c r="I866" s="23">
        <f t="shared" ref="I866:I880" si="227">IF(ISERROR(F866/C866),0,F866/C866*100-100)</f>
        <v>0</v>
      </c>
      <c r="J866" s="23">
        <f t="shared" ref="J866:J880" si="228">IF(ISERROR(F866/E866),0,F866/E866*100)</f>
        <v>0</v>
      </c>
      <c r="K866" s="23">
        <f t="shared" ref="K866:K880" si="229">IF(ISERROR(F866/D866),0,F866/D866*100)</f>
        <v>0</v>
      </c>
    </row>
    <row r="867" spans="1:11">
      <c r="A867" s="26" t="s">
        <v>72</v>
      </c>
      <c r="B867" s="21" t="s">
        <v>73</v>
      </c>
      <c r="C867" s="22">
        <v>0</v>
      </c>
      <c r="D867" s="22">
        <v>34355</v>
      </c>
      <c r="E867" s="22">
        <v>0</v>
      </c>
      <c r="F867" s="22">
        <v>0</v>
      </c>
      <c r="G867" s="22">
        <f t="shared" si="225"/>
        <v>0</v>
      </c>
      <c r="H867" s="22">
        <f t="shared" si="226"/>
        <v>0</v>
      </c>
      <c r="I867" s="23">
        <f t="shared" si="227"/>
        <v>0</v>
      </c>
      <c r="J867" s="23">
        <f t="shared" si="228"/>
        <v>0</v>
      </c>
      <c r="K867" s="23">
        <f t="shared" si="229"/>
        <v>0</v>
      </c>
    </row>
    <row r="868" spans="1:11">
      <c r="A868" s="27" t="s">
        <v>74</v>
      </c>
      <c r="B868" s="21" t="s">
        <v>75</v>
      </c>
      <c r="C868" s="22">
        <v>0</v>
      </c>
      <c r="D868" s="22">
        <v>34355</v>
      </c>
      <c r="E868" s="22">
        <v>0</v>
      </c>
      <c r="F868" s="22">
        <v>0</v>
      </c>
      <c r="G868" s="22">
        <f t="shared" si="225"/>
        <v>0</v>
      </c>
      <c r="H868" s="22">
        <f t="shared" si="226"/>
        <v>0</v>
      </c>
      <c r="I868" s="23">
        <f t="shared" si="227"/>
        <v>0</v>
      </c>
      <c r="J868" s="23">
        <f t="shared" si="228"/>
        <v>0</v>
      </c>
      <c r="K868" s="23">
        <f t="shared" si="229"/>
        <v>0</v>
      </c>
    </row>
    <row r="869" spans="1:11">
      <c r="A869" s="28" t="s">
        <v>76</v>
      </c>
      <c r="B869" s="21" t="s">
        <v>77</v>
      </c>
      <c r="C869" s="22">
        <v>0</v>
      </c>
      <c r="D869" s="22">
        <v>34355</v>
      </c>
      <c r="E869" s="22">
        <v>0</v>
      </c>
      <c r="F869" s="22">
        <v>0</v>
      </c>
      <c r="G869" s="22">
        <f t="shared" si="225"/>
        <v>0</v>
      </c>
      <c r="H869" s="22">
        <f t="shared" si="226"/>
        <v>0</v>
      </c>
      <c r="I869" s="23">
        <f t="shared" si="227"/>
        <v>0</v>
      </c>
      <c r="J869" s="23">
        <f t="shared" si="228"/>
        <v>0</v>
      </c>
      <c r="K869" s="23">
        <f t="shared" si="229"/>
        <v>0</v>
      </c>
    </row>
    <row r="870" spans="1:11" ht="25.5">
      <c r="A870" s="29" t="s">
        <v>78</v>
      </c>
      <c r="B870" s="21" t="s">
        <v>79</v>
      </c>
      <c r="C870" s="22">
        <v>0</v>
      </c>
      <c r="D870" s="22">
        <v>34355</v>
      </c>
      <c r="E870" s="22">
        <v>0</v>
      </c>
      <c r="F870" s="22">
        <v>0</v>
      </c>
      <c r="G870" s="22">
        <f t="shared" si="225"/>
        <v>0</v>
      </c>
      <c r="H870" s="22">
        <f t="shared" si="226"/>
        <v>0</v>
      </c>
      <c r="I870" s="23">
        <f t="shared" si="227"/>
        <v>0</v>
      </c>
      <c r="J870" s="23">
        <f t="shared" si="228"/>
        <v>0</v>
      </c>
      <c r="K870" s="23">
        <f t="shared" si="229"/>
        <v>0</v>
      </c>
    </row>
    <row r="871" spans="1:11" ht="25.5">
      <c r="A871" s="30" t="s">
        <v>80</v>
      </c>
      <c r="B871" s="21" t="s">
        <v>81</v>
      </c>
      <c r="C871" s="22">
        <v>0</v>
      </c>
      <c r="D871" s="22">
        <v>34355</v>
      </c>
      <c r="E871" s="22">
        <v>0</v>
      </c>
      <c r="F871" s="22">
        <v>0</v>
      </c>
      <c r="G871" s="22">
        <f t="shared" si="225"/>
        <v>0</v>
      </c>
      <c r="H871" s="22">
        <f t="shared" si="226"/>
        <v>0</v>
      </c>
      <c r="I871" s="23">
        <f t="shared" si="227"/>
        <v>0</v>
      </c>
      <c r="J871" s="23">
        <f t="shared" si="228"/>
        <v>0</v>
      </c>
      <c r="K871" s="23">
        <f t="shared" si="229"/>
        <v>0</v>
      </c>
    </row>
    <row r="872" spans="1:11">
      <c r="A872" s="20" t="s">
        <v>32</v>
      </c>
      <c r="B872" s="21" t="s">
        <v>33</v>
      </c>
      <c r="C872" s="22">
        <v>1550.56</v>
      </c>
      <c r="D872" s="22">
        <v>35513</v>
      </c>
      <c r="E872" s="22">
        <v>0</v>
      </c>
      <c r="F872" s="22">
        <v>0</v>
      </c>
      <c r="G872" s="22">
        <f t="shared" si="225"/>
        <v>-1550.56</v>
      </c>
      <c r="H872" s="22">
        <f t="shared" si="226"/>
        <v>0</v>
      </c>
      <c r="I872" s="23">
        <f t="shared" si="227"/>
        <v>-100</v>
      </c>
      <c r="J872" s="23">
        <f t="shared" si="228"/>
        <v>0</v>
      </c>
      <c r="K872" s="23">
        <f t="shared" si="229"/>
        <v>0</v>
      </c>
    </row>
    <row r="873" spans="1:11">
      <c r="A873" s="26" t="s">
        <v>34</v>
      </c>
      <c r="B873" s="21" t="s">
        <v>35</v>
      </c>
      <c r="C873" s="22">
        <v>1550.56</v>
      </c>
      <c r="D873" s="22">
        <v>35513</v>
      </c>
      <c r="E873" s="22">
        <v>0</v>
      </c>
      <c r="F873" s="22">
        <v>0</v>
      </c>
      <c r="G873" s="22">
        <f t="shared" si="225"/>
        <v>-1550.56</v>
      </c>
      <c r="H873" s="22">
        <f t="shared" si="226"/>
        <v>0</v>
      </c>
      <c r="I873" s="23">
        <f t="shared" si="227"/>
        <v>-100</v>
      </c>
      <c r="J873" s="23">
        <f t="shared" si="228"/>
        <v>0</v>
      </c>
      <c r="K873" s="23">
        <f t="shared" si="229"/>
        <v>0</v>
      </c>
    </row>
    <row r="874" spans="1:11">
      <c r="A874" s="27" t="s">
        <v>36</v>
      </c>
      <c r="B874" s="21" t="s">
        <v>37</v>
      </c>
      <c r="C874" s="22">
        <v>1550.56</v>
      </c>
      <c r="D874" s="22">
        <v>35513</v>
      </c>
      <c r="E874" s="22">
        <v>0</v>
      </c>
      <c r="F874" s="22">
        <v>0</v>
      </c>
      <c r="G874" s="22">
        <f t="shared" si="225"/>
        <v>-1550.56</v>
      </c>
      <c r="H874" s="22">
        <f t="shared" si="226"/>
        <v>0</v>
      </c>
      <c r="I874" s="23">
        <f t="shared" si="227"/>
        <v>-100</v>
      </c>
      <c r="J874" s="23">
        <f t="shared" si="228"/>
        <v>0</v>
      </c>
      <c r="K874" s="23">
        <f t="shared" si="229"/>
        <v>0</v>
      </c>
    </row>
    <row r="875" spans="1:11">
      <c r="A875" s="28" t="s">
        <v>38</v>
      </c>
      <c r="B875" s="21" t="s">
        <v>39</v>
      </c>
      <c r="C875" s="22">
        <v>1550.56</v>
      </c>
      <c r="D875" s="22">
        <v>8038</v>
      </c>
      <c r="E875" s="22">
        <v>0</v>
      </c>
      <c r="F875" s="22">
        <v>0</v>
      </c>
      <c r="G875" s="22">
        <f t="shared" si="225"/>
        <v>-1550.56</v>
      </c>
      <c r="H875" s="22">
        <f t="shared" si="226"/>
        <v>0</v>
      </c>
      <c r="I875" s="23">
        <f t="shared" si="227"/>
        <v>-100</v>
      </c>
      <c r="J875" s="23">
        <f t="shared" si="228"/>
        <v>0</v>
      </c>
      <c r="K875" s="23">
        <f t="shared" si="229"/>
        <v>0</v>
      </c>
    </row>
    <row r="876" spans="1:11">
      <c r="A876" s="28" t="s">
        <v>40</v>
      </c>
      <c r="B876" s="21" t="s">
        <v>41</v>
      </c>
      <c r="C876" s="22">
        <v>0</v>
      </c>
      <c r="D876" s="22">
        <v>27475</v>
      </c>
      <c r="E876" s="22">
        <v>0</v>
      </c>
      <c r="F876" s="22">
        <v>0</v>
      </c>
      <c r="G876" s="22">
        <f t="shared" si="225"/>
        <v>0</v>
      </c>
      <c r="H876" s="22">
        <f t="shared" si="226"/>
        <v>0</v>
      </c>
      <c r="I876" s="23">
        <f t="shared" si="227"/>
        <v>0</v>
      </c>
      <c r="J876" s="23">
        <f t="shared" si="228"/>
        <v>0</v>
      </c>
      <c r="K876" s="23">
        <f t="shared" si="229"/>
        <v>0</v>
      </c>
    </row>
    <row r="877" spans="1:11">
      <c r="A877" s="20"/>
      <c r="B877" s="21" t="s">
        <v>60</v>
      </c>
      <c r="C877" s="22">
        <v>-1550.56</v>
      </c>
      <c r="D877" s="22">
        <v>-1158</v>
      </c>
      <c r="E877" s="22">
        <v>0</v>
      </c>
      <c r="F877" s="22">
        <v>0</v>
      </c>
      <c r="G877" s="22">
        <f t="shared" si="225"/>
        <v>1550.56</v>
      </c>
      <c r="H877" s="22">
        <f t="shared" si="226"/>
        <v>0</v>
      </c>
      <c r="I877" s="23">
        <f t="shared" si="227"/>
        <v>-100</v>
      </c>
      <c r="J877" s="23">
        <f t="shared" si="228"/>
        <v>0</v>
      </c>
      <c r="K877" s="23">
        <f t="shared" si="229"/>
        <v>0</v>
      </c>
    </row>
    <row r="878" spans="1:11">
      <c r="A878" s="20" t="s">
        <v>61</v>
      </c>
      <c r="B878" s="21" t="s">
        <v>62</v>
      </c>
      <c r="C878" s="22">
        <v>1550.56</v>
      </c>
      <c r="D878" s="22">
        <v>1158</v>
      </c>
      <c r="E878" s="22">
        <v>0</v>
      </c>
      <c r="F878" s="22">
        <v>0</v>
      </c>
      <c r="G878" s="22">
        <f t="shared" si="225"/>
        <v>-1550.56</v>
      </c>
      <c r="H878" s="22">
        <f t="shared" si="226"/>
        <v>0</v>
      </c>
      <c r="I878" s="23">
        <f t="shared" si="227"/>
        <v>-100</v>
      </c>
      <c r="J878" s="23">
        <f t="shared" si="228"/>
        <v>0</v>
      </c>
      <c r="K878" s="23">
        <f t="shared" si="229"/>
        <v>0</v>
      </c>
    </row>
    <row r="879" spans="1:11">
      <c r="A879" s="26" t="s">
        <v>63</v>
      </c>
      <c r="B879" s="21" t="s">
        <v>64</v>
      </c>
      <c r="C879" s="22">
        <v>1550.56</v>
      </c>
      <c r="D879" s="22">
        <v>1158</v>
      </c>
      <c r="E879" s="22">
        <v>0</v>
      </c>
      <c r="F879" s="22">
        <v>0</v>
      </c>
      <c r="G879" s="22">
        <f t="shared" si="225"/>
        <v>-1550.56</v>
      </c>
      <c r="H879" s="22">
        <f t="shared" si="226"/>
        <v>0</v>
      </c>
      <c r="I879" s="23">
        <f t="shared" si="227"/>
        <v>-100</v>
      </c>
      <c r="J879" s="23">
        <f t="shared" si="228"/>
        <v>0</v>
      </c>
      <c r="K879" s="23">
        <f t="shared" si="229"/>
        <v>0</v>
      </c>
    </row>
    <row r="880" spans="1:11" ht="25.5">
      <c r="A880" s="27" t="s">
        <v>152</v>
      </c>
      <c r="B880" s="21" t="s">
        <v>153</v>
      </c>
      <c r="C880" s="22">
        <v>-4342.5</v>
      </c>
      <c r="D880" s="22">
        <v>1158</v>
      </c>
      <c r="E880" s="22">
        <v>0</v>
      </c>
      <c r="F880" s="22">
        <v>-1157.02</v>
      </c>
      <c r="G880" s="22">
        <f t="shared" si="225"/>
        <v>3185.48</v>
      </c>
      <c r="H880" s="22">
        <f t="shared" si="226"/>
        <v>1157.02</v>
      </c>
      <c r="I880" s="23">
        <f t="shared" si="227"/>
        <v>-73.355900978698912</v>
      </c>
      <c r="J880" s="23">
        <f t="shared" si="228"/>
        <v>0</v>
      </c>
      <c r="K880" s="23">
        <f t="shared" si="229"/>
        <v>-99.915371329879093</v>
      </c>
    </row>
    <row r="881" spans="1:11" s="35" customFormat="1" ht="25.5">
      <c r="A881" s="31" t="s">
        <v>283</v>
      </c>
      <c r="B881" s="32" t="s">
        <v>284</v>
      </c>
      <c r="C881" s="33"/>
      <c r="D881" s="33"/>
      <c r="E881" s="33"/>
      <c r="F881" s="33"/>
      <c r="G881" s="33"/>
      <c r="H881" s="33"/>
      <c r="I881" s="34"/>
      <c r="J881" s="34"/>
      <c r="K881" s="34"/>
    </row>
    <row r="882" spans="1:11">
      <c r="A882" s="20" t="s">
        <v>26</v>
      </c>
      <c r="B882" s="21" t="s">
        <v>27</v>
      </c>
      <c r="C882" s="22">
        <v>1786885.25</v>
      </c>
      <c r="D882" s="22">
        <v>3498488</v>
      </c>
      <c r="E882" s="22">
        <v>2415881</v>
      </c>
      <c r="F882" s="22">
        <v>2189232</v>
      </c>
      <c r="G882" s="22">
        <f t="shared" ref="G882:G901" si="230">F882-C882</f>
        <v>402346.75</v>
      </c>
      <c r="H882" s="22">
        <f t="shared" ref="H882:H901" si="231">E882-F882</f>
        <v>226649</v>
      </c>
      <c r="I882" s="23">
        <f t="shared" ref="I882:I901" si="232">IF(ISERROR(F882/C882),0,F882/C882*100-100)</f>
        <v>22.51665293000768</v>
      </c>
      <c r="J882" s="23">
        <f t="shared" ref="J882:J901" si="233">IF(ISERROR(F882/E882),0,F882/E882*100)</f>
        <v>90.618370689615929</v>
      </c>
      <c r="K882" s="23">
        <f t="shared" ref="K882:K901" si="234">IF(ISERROR(F882/D882),0,F882/D882*100)</f>
        <v>62.576518770394529</v>
      </c>
    </row>
    <row r="883" spans="1:11">
      <c r="A883" s="26" t="s">
        <v>72</v>
      </c>
      <c r="B883" s="21" t="s">
        <v>73</v>
      </c>
      <c r="C883" s="22">
        <v>186022.25</v>
      </c>
      <c r="D883" s="22">
        <v>1503728</v>
      </c>
      <c r="E883" s="22">
        <v>1503728</v>
      </c>
      <c r="F883" s="22">
        <v>194472</v>
      </c>
      <c r="G883" s="22">
        <f t="shared" si="230"/>
        <v>8449.75</v>
      </c>
      <c r="H883" s="22">
        <f t="shared" si="231"/>
        <v>1309256</v>
      </c>
      <c r="I883" s="23">
        <f t="shared" si="232"/>
        <v>4.5423329736093336</v>
      </c>
      <c r="J883" s="23">
        <f t="shared" si="233"/>
        <v>12.932658033899747</v>
      </c>
      <c r="K883" s="23">
        <f t="shared" si="234"/>
        <v>12.932658033899747</v>
      </c>
    </row>
    <row r="884" spans="1:11" ht="25.5">
      <c r="A884" s="27" t="s">
        <v>108</v>
      </c>
      <c r="B884" s="21" t="s">
        <v>109</v>
      </c>
      <c r="C884" s="22">
        <v>186022.25</v>
      </c>
      <c r="D884" s="22">
        <v>1503728</v>
      </c>
      <c r="E884" s="22">
        <v>1503728</v>
      </c>
      <c r="F884" s="22">
        <v>194472</v>
      </c>
      <c r="G884" s="22">
        <f t="shared" si="230"/>
        <v>8449.75</v>
      </c>
      <c r="H884" s="22">
        <f t="shared" si="231"/>
        <v>1309256</v>
      </c>
      <c r="I884" s="23">
        <f t="shared" si="232"/>
        <v>4.5423329736093336</v>
      </c>
      <c r="J884" s="23">
        <f t="shared" si="233"/>
        <v>12.932658033899747</v>
      </c>
      <c r="K884" s="23">
        <f t="shared" si="234"/>
        <v>12.932658033899747</v>
      </c>
    </row>
    <row r="885" spans="1:11" ht="38.25">
      <c r="A885" s="28" t="s">
        <v>110</v>
      </c>
      <c r="B885" s="21" t="s">
        <v>111</v>
      </c>
      <c r="C885" s="22">
        <v>186022.25</v>
      </c>
      <c r="D885" s="22">
        <v>1503728</v>
      </c>
      <c r="E885" s="22">
        <v>1503728</v>
      </c>
      <c r="F885" s="22">
        <v>194472</v>
      </c>
      <c r="G885" s="22">
        <f t="shared" si="230"/>
        <v>8449.75</v>
      </c>
      <c r="H885" s="22">
        <f t="shared" si="231"/>
        <v>1309256</v>
      </c>
      <c r="I885" s="23">
        <f t="shared" si="232"/>
        <v>4.5423329736093336</v>
      </c>
      <c r="J885" s="23">
        <f t="shared" si="233"/>
        <v>12.932658033899747</v>
      </c>
      <c r="K885" s="23">
        <f t="shared" si="234"/>
        <v>12.932658033899747</v>
      </c>
    </row>
    <row r="886" spans="1:11" ht="89.25">
      <c r="A886" s="29" t="s">
        <v>452</v>
      </c>
      <c r="B886" s="21" t="s">
        <v>453</v>
      </c>
      <c r="C886" s="22">
        <v>186022.25</v>
      </c>
      <c r="D886" s="22">
        <v>1503728</v>
      </c>
      <c r="E886" s="22">
        <v>1503728</v>
      </c>
      <c r="F886" s="22">
        <v>194472</v>
      </c>
      <c r="G886" s="22">
        <f t="shared" si="230"/>
        <v>8449.75</v>
      </c>
      <c r="H886" s="22">
        <f t="shared" si="231"/>
        <v>1309256</v>
      </c>
      <c r="I886" s="23">
        <f t="shared" si="232"/>
        <v>4.5423329736093336</v>
      </c>
      <c r="J886" s="23">
        <f t="shared" si="233"/>
        <v>12.932658033899747</v>
      </c>
      <c r="K886" s="23">
        <f t="shared" si="234"/>
        <v>12.932658033899747</v>
      </c>
    </row>
    <row r="887" spans="1:11">
      <c r="A887" s="26" t="s">
        <v>28</v>
      </c>
      <c r="B887" s="21" t="s">
        <v>29</v>
      </c>
      <c r="C887" s="22">
        <v>1600863</v>
      </c>
      <c r="D887" s="22">
        <v>1994760</v>
      </c>
      <c r="E887" s="22">
        <v>912153</v>
      </c>
      <c r="F887" s="22">
        <v>1994760</v>
      </c>
      <c r="G887" s="22">
        <f t="shared" si="230"/>
        <v>393897</v>
      </c>
      <c r="H887" s="22">
        <f t="shared" si="231"/>
        <v>-1082607</v>
      </c>
      <c r="I887" s="23">
        <f t="shared" si="232"/>
        <v>24.605291021155466</v>
      </c>
      <c r="J887" s="23">
        <f t="shared" si="233"/>
        <v>218.68699658938797</v>
      </c>
      <c r="K887" s="23">
        <f t="shared" si="234"/>
        <v>100</v>
      </c>
    </row>
    <row r="888" spans="1:11">
      <c r="A888" s="27" t="s">
        <v>30</v>
      </c>
      <c r="B888" s="21" t="s">
        <v>31</v>
      </c>
      <c r="C888" s="22">
        <v>1600863</v>
      </c>
      <c r="D888" s="22">
        <v>1994760</v>
      </c>
      <c r="E888" s="22">
        <v>912153</v>
      </c>
      <c r="F888" s="22">
        <v>1994760</v>
      </c>
      <c r="G888" s="22">
        <f t="shared" si="230"/>
        <v>393897</v>
      </c>
      <c r="H888" s="22">
        <f t="shared" si="231"/>
        <v>-1082607</v>
      </c>
      <c r="I888" s="23">
        <f t="shared" si="232"/>
        <v>24.605291021155466</v>
      </c>
      <c r="J888" s="23">
        <f t="shared" si="233"/>
        <v>218.68699658938797</v>
      </c>
      <c r="K888" s="23">
        <f t="shared" si="234"/>
        <v>100</v>
      </c>
    </row>
    <row r="889" spans="1:11">
      <c r="A889" s="20" t="s">
        <v>32</v>
      </c>
      <c r="B889" s="21" t="s">
        <v>33</v>
      </c>
      <c r="C889" s="22">
        <v>1277572</v>
      </c>
      <c r="D889" s="22">
        <v>3498488</v>
      </c>
      <c r="E889" s="22">
        <v>2415881</v>
      </c>
      <c r="F889" s="22">
        <v>1369616</v>
      </c>
      <c r="G889" s="22">
        <f t="shared" si="230"/>
        <v>92044</v>
      </c>
      <c r="H889" s="22">
        <f t="shared" si="231"/>
        <v>1046265</v>
      </c>
      <c r="I889" s="23">
        <f t="shared" si="232"/>
        <v>7.204603732705479</v>
      </c>
      <c r="J889" s="23">
        <f t="shared" si="233"/>
        <v>56.692196345763726</v>
      </c>
      <c r="K889" s="23">
        <f t="shared" si="234"/>
        <v>39.148797995019564</v>
      </c>
    </row>
    <row r="890" spans="1:11">
      <c r="A890" s="26" t="s">
        <v>34</v>
      </c>
      <c r="B890" s="21" t="s">
        <v>35</v>
      </c>
      <c r="C890" s="22">
        <v>1277572</v>
      </c>
      <c r="D890" s="22">
        <v>3498488</v>
      </c>
      <c r="E890" s="22">
        <v>2415881</v>
      </c>
      <c r="F890" s="22">
        <v>1369616</v>
      </c>
      <c r="G890" s="22">
        <f t="shared" si="230"/>
        <v>92044</v>
      </c>
      <c r="H890" s="22">
        <f t="shared" si="231"/>
        <v>1046265</v>
      </c>
      <c r="I890" s="23">
        <f t="shared" si="232"/>
        <v>7.204603732705479</v>
      </c>
      <c r="J890" s="23">
        <f t="shared" si="233"/>
        <v>56.692196345763726</v>
      </c>
      <c r="K890" s="23">
        <f t="shared" si="234"/>
        <v>39.148797995019564</v>
      </c>
    </row>
    <row r="891" spans="1:11">
      <c r="A891" s="27" t="s">
        <v>36</v>
      </c>
      <c r="B891" s="21" t="s">
        <v>37</v>
      </c>
      <c r="C891" s="22">
        <v>0</v>
      </c>
      <c r="D891" s="22">
        <v>63217</v>
      </c>
      <c r="E891" s="22">
        <v>15829</v>
      </c>
      <c r="F891" s="22">
        <v>27830</v>
      </c>
      <c r="G891" s="22">
        <f t="shared" si="230"/>
        <v>27830</v>
      </c>
      <c r="H891" s="22">
        <f t="shared" si="231"/>
        <v>-12001</v>
      </c>
      <c r="I891" s="23">
        <f t="shared" si="232"/>
        <v>0</v>
      </c>
      <c r="J891" s="23">
        <f t="shared" si="233"/>
        <v>175.81653926337734</v>
      </c>
      <c r="K891" s="23">
        <f t="shared" si="234"/>
        <v>44.022968505307112</v>
      </c>
    </row>
    <row r="892" spans="1:11">
      <c r="A892" s="28" t="s">
        <v>38</v>
      </c>
      <c r="B892" s="21" t="s">
        <v>39</v>
      </c>
      <c r="C892" s="22">
        <v>0</v>
      </c>
      <c r="D892" s="22">
        <v>29070</v>
      </c>
      <c r="E892" s="22">
        <v>7292</v>
      </c>
      <c r="F892" s="22">
        <v>0</v>
      </c>
      <c r="G892" s="22">
        <f t="shared" si="230"/>
        <v>0</v>
      </c>
      <c r="H892" s="22">
        <f t="shared" si="231"/>
        <v>7292</v>
      </c>
      <c r="I892" s="23">
        <f t="shared" si="232"/>
        <v>0</v>
      </c>
      <c r="J892" s="23">
        <f t="shared" si="233"/>
        <v>0</v>
      </c>
      <c r="K892" s="23">
        <f t="shared" si="234"/>
        <v>0</v>
      </c>
    </row>
    <row r="893" spans="1:11">
      <c r="A893" s="28" t="s">
        <v>40</v>
      </c>
      <c r="B893" s="21" t="s">
        <v>41</v>
      </c>
      <c r="C893" s="22">
        <v>0</v>
      </c>
      <c r="D893" s="22">
        <v>34147</v>
      </c>
      <c r="E893" s="22">
        <v>8537</v>
      </c>
      <c r="F893" s="22">
        <v>27830</v>
      </c>
      <c r="G893" s="22">
        <f t="shared" si="230"/>
        <v>27830</v>
      </c>
      <c r="H893" s="22">
        <f t="shared" si="231"/>
        <v>-19293</v>
      </c>
      <c r="I893" s="23">
        <f t="shared" si="232"/>
        <v>0</v>
      </c>
      <c r="J893" s="23">
        <f t="shared" si="233"/>
        <v>325.99273749560734</v>
      </c>
      <c r="K893" s="23">
        <f t="shared" si="234"/>
        <v>81.500571060415268</v>
      </c>
    </row>
    <row r="894" spans="1:11">
      <c r="A894" s="27" t="s">
        <v>42</v>
      </c>
      <c r="B894" s="21" t="s">
        <v>43</v>
      </c>
      <c r="C894" s="22">
        <v>0</v>
      </c>
      <c r="D894" s="22">
        <v>1503728</v>
      </c>
      <c r="E894" s="22">
        <v>1503728</v>
      </c>
      <c r="F894" s="22">
        <v>194472</v>
      </c>
      <c r="G894" s="22">
        <f t="shared" si="230"/>
        <v>194472</v>
      </c>
      <c r="H894" s="22">
        <f t="shared" si="231"/>
        <v>1309256</v>
      </c>
      <c r="I894" s="23">
        <f t="shared" si="232"/>
        <v>0</v>
      </c>
      <c r="J894" s="23">
        <f t="shared" si="233"/>
        <v>12.932658033899747</v>
      </c>
      <c r="K894" s="23">
        <f t="shared" si="234"/>
        <v>12.932658033899747</v>
      </c>
    </row>
    <row r="895" spans="1:11">
      <c r="A895" s="28" t="s">
        <v>44</v>
      </c>
      <c r="B895" s="21" t="s">
        <v>45</v>
      </c>
      <c r="C895" s="22">
        <v>0</v>
      </c>
      <c r="D895" s="22">
        <v>1503728</v>
      </c>
      <c r="E895" s="22">
        <v>1503728</v>
      </c>
      <c r="F895" s="22">
        <v>194472</v>
      </c>
      <c r="G895" s="22">
        <f t="shared" si="230"/>
        <v>194472</v>
      </c>
      <c r="H895" s="22">
        <f t="shared" si="231"/>
        <v>1309256</v>
      </c>
      <c r="I895" s="23">
        <f t="shared" si="232"/>
        <v>0</v>
      </c>
      <c r="J895" s="23">
        <f t="shared" si="233"/>
        <v>12.932658033899747</v>
      </c>
      <c r="K895" s="23">
        <f t="shared" si="234"/>
        <v>12.932658033899747</v>
      </c>
    </row>
    <row r="896" spans="1:11" ht="25.5">
      <c r="A896" s="27" t="s">
        <v>48</v>
      </c>
      <c r="B896" s="21" t="s">
        <v>49</v>
      </c>
      <c r="C896" s="22">
        <v>1277572</v>
      </c>
      <c r="D896" s="22">
        <v>1931543</v>
      </c>
      <c r="E896" s="22">
        <v>896324</v>
      </c>
      <c r="F896" s="22">
        <v>1147314</v>
      </c>
      <c r="G896" s="22">
        <f t="shared" si="230"/>
        <v>-130258</v>
      </c>
      <c r="H896" s="22">
        <f t="shared" si="231"/>
        <v>-250990</v>
      </c>
      <c r="I896" s="23">
        <f t="shared" si="232"/>
        <v>-10.195746306274714</v>
      </c>
      <c r="J896" s="23">
        <f t="shared" si="233"/>
        <v>128.00215100789447</v>
      </c>
      <c r="K896" s="23">
        <f t="shared" si="234"/>
        <v>59.398832953757697</v>
      </c>
    </row>
    <row r="897" spans="1:11" ht="51">
      <c r="A897" s="28" t="s">
        <v>164</v>
      </c>
      <c r="B897" s="21" t="s">
        <v>165</v>
      </c>
      <c r="C897" s="22">
        <v>1277572</v>
      </c>
      <c r="D897" s="22">
        <v>1931543</v>
      </c>
      <c r="E897" s="22">
        <v>896324</v>
      </c>
      <c r="F897" s="22">
        <v>1147314</v>
      </c>
      <c r="G897" s="22">
        <f t="shared" si="230"/>
        <v>-130258</v>
      </c>
      <c r="H897" s="22">
        <f t="shared" si="231"/>
        <v>-250990</v>
      </c>
      <c r="I897" s="23">
        <f t="shared" si="232"/>
        <v>-10.195746306274714</v>
      </c>
      <c r="J897" s="23">
        <f t="shared" si="233"/>
        <v>128.00215100789447</v>
      </c>
      <c r="K897" s="23">
        <f t="shared" si="234"/>
        <v>59.398832953757697</v>
      </c>
    </row>
    <row r="898" spans="1:11" ht="63.75">
      <c r="A898" s="29" t="s">
        <v>242</v>
      </c>
      <c r="B898" s="21" t="s">
        <v>243</v>
      </c>
      <c r="C898" s="22">
        <v>1277572</v>
      </c>
      <c r="D898" s="22">
        <v>1931543</v>
      </c>
      <c r="E898" s="22">
        <v>896324</v>
      </c>
      <c r="F898" s="22">
        <v>1147314</v>
      </c>
      <c r="G898" s="22">
        <f t="shared" si="230"/>
        <v>-130258</v>
      </c>
      <c r="H898" s="22">
        <f t="shared" si="231"/>
        <v>-250990</v>
      </c>
      <c r="I898" s="23">
        <f t="shared" si="232"/>
        <v>-10.195746306274714</v>
      </c>
      <c r="J898" s="23">
        <f t="shared" si="233"/>
        <v>128.00215100789447</v>
      </c>
      <c r="K898" s="23">
        <f t="shared" si="234"/>
        <v>59.398832953757697</v>
      </c>
    </row>
    <row r="899" spans="1:11">
      <c r="A899" s="20"/>
      <c r="B899" s="21" t="s">
        <v>60</v>
      </c>
      <c r="C899" s="22">
        <v>509313.25</v>
      </c>
      <c r="D899" s="22">
        <v>0</v>
      </c>
      <c r="E899" s="22">
        <v>0</v>
      </c>
      <c r="F899" s="22">
        <v>819616</v>
      </c>
      <c r="G899" s="22">
        <f t="shared" si="230"/>
        <v>310302.75</v>
      </c>
      <c r="H899" s="22">
        <f t="shared" si="231"/>
        <v>-819616</v>
      </c>
      <c r="I899" s="23">
        <f t="shared" si="232"/>
        <v>60.925717129880297</v>
      </c>
      <c r="J899" s="23">
        <f t="shared" si="233"/>
        <v>0</v>
      </c>
      <c r="K899" s="23">
        <f t="shared" si="234"/>
        <v>0</v>
      </c>
    </row>
    <row r="900" spans="1:11">
      <c r="A900" s="20" t="s">
        <v>61</v>
      </c>
      <c r="B900" s="21" t="s">
        <v>62</v>
      </c>
      <c r="C900" s="22">
        <v>-509313.25</v>
      </c>
      <c r="D900" s="22">
        <v>0</v>
      </c>
      <c r="E900" s="22">
        <v>0</v>
      </c>
      <c r="F900" s="22">
        <v>-819616</v>
      </c>
      <c r="G900" s="22">
        <f t="shared" si="230"/>
        <v>-310302.75</v>
      </c>
      <c r="H900" s="22">
        <f t="shared" si="231"/>
        <v>819616</v>
      </c>
      <c r="I900" s="23">
        <f t="shared" si="232"/>
        <v>60.925717129880297</v>
      </c>
      <c r="J900" s="23">
        <f t="shared" si="233"/>
        <v>0</v>
      </c>
      <c r="K900" s="23">
        <f t="shared" si="234"/>
        <v>0</v>
      </c>
    </row>
    <row r="901" spans="1:11">
      <c r="A901" s="26" t="s">
        <v>63</v>
      </c>
      <c r="B901" s="21" t="s">
        <v>64</v>
      </c>
      <c r="C901" s="22">
        <v>-509313.25</v>
      </c>
      <c r="D901" s="22">
        <v>0</v>
      </c>
      <c r="E901" s="22">
        <v>0</v>
      </c>
      <c r="F901" s="22">
        <v>-819616</v>
      </c>
      <c r="G901" s="22">
        <f t="shared" si="230"/>
        <v>-310302.75</v>
      </c>
      <c r="H901" s="22">
        <f t="shared" si="231"/>
        <v>819616</v>
      </c>
      <c r="I901" s="23">
        <f t="shared" si="232"/>
        <v>60.925717129880297</v>
      </c>
      <c r="J901" s="23">
        <f t="shared" si="233"/>
        <v>0</v>
      </c>
      <c r="K901" s="23">
        <f t="shared" si="234"/>
        <v>0</v>
      </c>
    </row>
    <row r="902" spans="1:11" s="35" customFormat="1" ht="25.5">
      <c r="A902" s="36" t="s">
        <v>625</v>
      </c>
      <c r="B902" s="32" t="s">
        <v>626</v>
      </c>
      <c r="C902" s="33"/>
      <c r="D902" s="33"/>
      <c r="E902" s="33"/>
      <c r="F902" s="33"/>
      <c r="G902" s="33"/>
      <c r="H902" s="33"/>
      <c r="I902" s="34"/>
      <c r="J902" s="34"/>
      <c r="K902" s="34"/>
    </row>
    <row r="903" spans="1:11">
      <c r="A903" s="20" t="s">
        <v>26</v>
      </c>
      <c r="B903" s="21" t="s">
        <v>27</v>
      </c>
      <c r="C903" s="22">
        <v>1600863</v>
      </c>
      <c r="D903" s="22">
        <v>1994760</v>
      </c>
      <c r="E903" s="22">
        <v>912153</v>
      </c>
      <c r="F903" s="22">
        <v>1994760</v>
      </c>
      <c r="G903" s="22">
        <f t="shared" ref="G903:G916" si="235">F903-C903</f>
        <v>393897</v>
      </c>
      <c r="H903" s="22">
        <f t="shared" ref="H903:H916" si="236">E903-F903</f>
        <v>-1082607</v>
      </c>
      <c r="I903" s="23">
        <f t="shared" ref="I903:I916" si="237">IF(ISERROR(F903/C903),0,F903/C903*100-100)</f>
        <v>24.605291021155466</v>
      </c>
      <c r="J903" s="23">
        <f t="shared" ref="J903:J916" si="238">IF(ISERROR(F903/E903),0,F903/E903*100)</f>
        <v>218.68699658938797</v>
      </c>
      <c r="K903" s="23">
        <f t="shared" ref="K903:K916" si="239">IF(ISERROR(F903/D903),0,F903/D903*100)</f>
        <v>100</v>
      </c>
    </row>
    <row r="904" spans="1:11">
      <c r="A904" s="26" t="s">
        <v>28</v>
      </c>
      <c r="B904" s="21" t="s">
        <v>29</v>
      </c>
      <c r="C904" s="22">
        <v>1600863</v>
      </c>
      <c r="D904" s="22">
        <v>1994760</v>
      </c>
      <c r="E904" s="22">
        <v>912153</v>
      </c>
      <c r="F904" s="22">
        <v>1994760</v>
      </c>
      <c r="G904" s="22">
        <f t="shared" si="235"/>
        <v>393897</v>
      </c>
      <c r="H904" s="22">
        <f t="shared" si="236"/>
        <v>-1082607</v>
      </c>
      <c r="I904" s="23">
        <f t="shared" si="237"/>
        <v>24.605291021155466</v>
      </c>
      <c r="J904" s="23">
        <f t="shared" si="238"/>
        <v>218.68699658938797</v>
      </c>
      <c r="K904" s="23">
        <f t="shared" si="239"/>
        <v>100</v>
      </c>
    </row>
    <row r="905" spans="1:11">
      <c r="A905" s="27" t="s">
        <v>30</v>
      </c>
      <c r="B905" s="21" t="s">
        <v>31</v>
      </c>
      <c r="C905" s="22">
        <v>1600863</v>
      </c>
      <c r="D905" s="22">
        <v>1994760</v>
      </c>
      <c r="E905" s="22">
        <v>912153</v>
      </c>
      <c r="F905" s="22">
        <v>1994760</v>
      </c>
      <c r="G905" s="22">
        <f t="shared" si="235"/>
        <v>393897</v>
      </c>
      <c r="H905" s="22">
        <f t="shared" si="236"/>
        <v>-1082607</v>
      </c>
      <c r="I905" s="23">
        <f t="shared" si="237"/>
        <v>24.605291021155466</v>
      </c>
      <c r="J905" s="23">
        <f t="shared" si="238"/>
        <v>218.68699658938797</v>
      </c>
      <c r="K905" s="23">
        <f t="shared" si="239"/>
        <v>100</v>
      </c>
    </row>
    <row r="906" spans="1:11">
      <c r="A906" s="20" t="s">
        <v>32</v>
      </c>
      <c r="B906" s="21" t="s">
        <v>33</v>
      </c>
      <c r="C906" s="22">
        <v>1277572</v>
      </c>
      <c r="D906" s="22">
        <v>1994760</v>
      </c>
      <c r="E906" s="22">
        <v>912153</v>
      </c>
      <c r="F906" s="22">
        <v>1175144</v>
      </c>
      <c r="G906" s="22">
        <f t="shared" si="235"/>
        <v>-102428</v>
      </c>
      <c r="H906" s="22">
        <f t="shared" si="236"/>
        <v>-262991</v>
      </c>
      <c r="I906" s="23">
        <f t="shared" si="237"/>
        <v>-8.017395497083541</v>
      </c>
      <c r="J906" s="23">
        <f t="shared" si="238"/>
        <v>128.83189552629878</v>
      </c>
      <c r="K906" s="23">
        <f t="shared" si="239"/>
        <v>58.911548256431857</v>
      </c>
    </row>
    <row r="907" spans="1:11">
      <c r="A907" s="26" t="s">
        <v>34</v>
      </c>
      <c r="B907" s="21" t="s">
        <v>35</v>
      </c>
      <c r="C907" s="22">
        <v>1277572</v>
      </c>
      <c r="D907" s="22">
        <v>1994760</v>
      </c>
      <c r="E907" s="22">
        <v>912153</v>
      </c>
      <c r="F907" s="22">
        <v>1175144</v>
      </c>
      <c r="G907" s="22">
        <f t="shared" si="235"/>
        <v>-102428</v>
      </c>
      <c r="H907" s="22">
        <f t="shared" si="236"/>
        <v>-262991</v>
      </c>
      <c r="I907" s="23">
        <f t="shared" si="237"/>
        <v>-8.017395497083541</v>
      </c>
      <c r="J907" s="23">
        <f t="shared" si="238"/>
        <v>128.83189552629878</v>
      </c>
      <c r="K907" s="23">
        <f t="shared" si="239"/>
        <v>58.911548256431857</v>
      </c>
    </row>
    <row r="908" spans="1:11">
      <c r="A908" s="27" t="s">
        <v>36</v>
      </c>
      <c r="B908" s="21" t="s">
        <v>37</v>
      </c>
      <c r="C908" s="22">
        <v>0</v>
      </c>
      <c r="D908" s="22">
        <v>63217</v>
      </c>
      <c r="E908" s="22">
        <v>15829</v>
      </c>
      <c r="F908" s="22">
        <v>27830</v>
      </c>
      <c r="G908" s="22">
        <f t="shared" si="235"/>
        <v>27830</v>
      </c>
      <c r="H908" s="22">
        <f t="shared" si="236"/>
        <v>-12001</v>
      </c>
      <c r="I908" s="23">
        <f t="shared" si="237"/>
        <v>0</v>
      </c>
      <c r="J908" s="23">
        <f t="shared" si="238"/>
        <v>175.81653926337734</v>
      </c>
      <c r="K908" s="23">
        <f t="shared" si="239"/>
        <v>44.022968505307112</v>
      </c>
    </row>
    <row r="909" spans="1:11">
      <c r="A909" s="28" t="s">
        <v>38</v>
      </c>
      <c r="B909" s="21" t="s">
        <v>39</v>
      </c>
      <c r="C909" s="22">
        <v>0</v>
      </c>
      <c r="D909" s="22">
        <v>29070</v>
      </c>
      <c r="E909" s="22">
        <v>7292</v>
      </c>
      <c r="F909" s="22">
        <v>0</v>
      </c>
      <c r="G909" s="22">
        <f t="shared" si="235"/>
        <v>0</v>
      </c>
      <c r="H909" s="22">
        <f t="shared" si="236"/>
        <v>7292</v>
      </c>
      <c r="I909" s="23">
        <f t="shared" si="237"/>
        <v>0</v>
      </c>
      <c r="J909" s="23">
        <f t="shared" si="238"/>
        <v>0</v>
      </c>
      <c r="K909" s="23">
        <f t="shared" si="239"/>
        <v>0</v>
      </c>
    </row>
    <row r="910" spans="1:11">
      <c r="A910" s="28" t="s">
        <v>40</v>
      </c>
      <c r="B910" s="21" t="s">
        <v>41</v>
      </c>
      <c r="C910" s="22">
        <v>0</v>
      </c>
      <c r="D910" s="22">
        <v>34147</v>
      </c>
      <c r="E910" s="22">
        <v>8537</v>
      </c>
      <c r="F910" s="22">
        <v>27830</v>
      </c>
      <c r="G910" s="22">
        <f t="shared" si="235"/>
        <v>27830</v>
      </c>
      <c r="H910" s="22">
        <f t="shared" si="236"/>
        <v>-19293</v>
      </c>
      <c r="I910" s="23">
        <f t="shared" si="237"/>
        <v>0</v>
      </c>
      <c r="J910" s="23">
        <f t="shared" si="238"/>
        <v>325.99273749560734</v>
      </c>
      <c r="K910" s="23">
        <f t="shared" si="239"/>
        <v>81.500571060415268</v>
      </c>
    </row>
    <row r="911" spans="1:11" ht="25.5">
      <c r="A911" s="27" t="s">
        <v>48</v>
      </c>
      <c r="B911" s="21" t="s">
        <v>49</v>
      </c>
      <c r="C911" s="22">
        <v>1277572</v>
      </c>
      <c r="D911" s="22">
        <v>1931543</v>
      </c>
      <c r="E911" s="22">
        <v>896324</v>
      </c>
      <c r="F911" s="22">
        <v>1147314</v>
      </c>
      <c r="G911" s="22">
        <f t="shared" si="235"/>
        <v>-130258</v>
      </c>
      <c r="H911" s="22">
        <f t="shared" si="236"/>
        <v>-250990</v>
      </c>
      <c r="I911" s="23">
        <f t="shared" si="237"/>
        <v>-10.195746306274714</v>
      </c>
      <c r="J911" s="23">
        <f t="shared" si="238"/>
        <v>128.00215100789447</v>
      </c>
      <c r="K911" s="23">
        <f t="shared" si="239"/>
        <v>59.398832953757697</v>
      </c>
    </row>
    <row r="912" spans="1:11" ht="51">
      <c r="A912" s="28" t="s">
        <v>164</v>
      </c>
      <c r="B912" s="21" t="s">
        <v>165</v>
      </c>
      <c r="C912" s="22">
        <v>1277572</v>
      </c>
      <c r="D912" s="22">
        <v>1931543</v>
      </c>
      <c r="E912" s="22">
        <v>896324</v>
      </c>
      <c r="F912" s="22">
        <v>1147314</v>
      </c>
      <c r="G912" s="22">
        <f t="shared" si="235"/>
        <v>-130258</v>
      </c>
      <c r="H912" s="22">
        <f t="shared" si="236"/>
        <v>-250990</v>
      </c>
      <c r="I912" s="23">
        <f t="shared" si="237"/>
        <v>-10.195746306274714</v>
      </c>
      <c r="J912" s="23">
        <f t="shared" si="238"/>
        <v>128.00215100789447</v>
      </c>
      <c r="K912" s="23">
        <f t="shared" si="239"/>
        <v>59.398832953757697</v>
      </c>
    </row>
    <row r="913" spans="1:11" ht="63.75">
      <c r="A913" s="29" t="s">
        <v>242</v>
      </c>
      <c r="B913" s="21" t="s">
        <v>243</v>
      </c>
      <c r="C913" s="22">
        <v>1277572</v>
      </c>
      <c r="D913" s="22">
        <v>1931543</v>
      </c>
      <c r="E913" s="22">
        <v>896324</v>
      </c>
      <c r="F913" s="22">
        <v>1147314</v>
      </c>
      <c r="G913" s="22">
        <f t="shared" si="235"/>
        <v>-130258</v>
      </c>
      <c r="H913" s="22">
        <f t="shared" si="236"/>
        <v>-250990</v>
      </c>
      <c r="I913" s="23">
        <f t="shared" si="237"/>
        <v>-10.195746306274714</v>
      </c>
      <c r="J913" s="23">
        <f t="shared" si="238"/>
        <v>128.00215100789447</v>
      </c>
      <c r="K913" s="23">
        <f t="shared" si="239"/>
        <v>59.398832953757697</v>
      </c>
    </row>
    <row r="914" spans="1:11">
      <c r="A914" s="20"/>
      <c r="B914" s="21" t="s">
        <v>60</v>
      </c>
      <c r="C914" s="22">
        <v>323291</v>
      </c>
      <c r="D914" s="22">
        <v>0</v>
      </c>
      <c r="E914" s="22">
        <v>0</v>
      </c>
      <c r="F914" s="22">
        <v>819616</v>
      </c>
      <c r="G914" s="22">
        <f t="shared" si="235"/>
        <v>496325</v>
      </c>
      <c r="H914" s="22">
        <f t="shared" si="236"/>
        <v>-819616</v>
      </c>
      <c r="I914" s="23">
        <f t="shared" si="237"/>
        <v>153.52267771141169</v>
      </c>
      <c r="J914" s="23">
        <f t="shared" si="238"/>
        <v>0</v>
      </c>
      <c r="K914" s="23">
        <f t="shared" si="239"/>
        <v>0</v>
      </c>
    </row>
    <row r="915" spans="1:11">
      <c r="A915" s="20" t="s">
        <v>61</v>
      </c>
      <c r="B915" s="21" t="s">
        <v>62</v>
      </c>
      <c r="C915" s="22">
        <v>-323291</v>
      </c>
      <c r="D915" s="22">
        <v>0</v>
      </c>
      <c r="E915" s="22">
        <v>0</v>
      </c>
      <c r="F915" s="22">
        <v>-819616</v>
      </c>
      <c r="G915" s="22">
        <f t="shared" si="235"/>
        <v>-496325</v>
      </c>
      <c r="H915" s="22">
        <f t="shared" si="236"/>
        <v>819616</v>
      </c>
      <c r="I915" s="23">
        <f t="shared" si="237"/>
        <v>153.52267771141169</v>
      </c>
      <c r="J915" s="23">
        <f t="shared" si="238"/>
        <v>0</v>
      </c>
      <c r="K915" s="23">
        <f t="shared" si="239"/>
        <v>0</v>
      </c>
    </row>
    <row r="916" spans="1:11">
      <c r="A916" s="26" t="s">
        <v>63</v>
      </c>
      <c r="B916" s="21" t="s">
        <v>64</v>
      </c>
      <c r="C916" s="22">
        <v>-323291</v>
      </c>
      <c r="D916" s="22">
        <v>0</v>
      </c>
      <c r="E916" s="22">
        <v>0</v>
      </c>
      <c r="F916" s="22">
        <v>-819616</v>
      </c>
      <c r="G916" s="22">
        <f t="shared" si="235"/>
        <v>-496325</v>
      </c>
      <c r="H916" s="22">
        <f t="shared" si="236"/>
        <v>819616</v>
      </c>
      <c r="I916" s="23">
        <f t="shared" si="237"/>
        <v>153.52267771141169</v>
      </c>
      <c r="J916" s="23">
        <f t="shared" si="238"/>
        <v>0</v>
      </c>
      <c r="K916" s="23">
        <f t="shared" si="239"/>
        <v>0</v>
      </c>
    </row>
    <row r="917" spans="1:11" s="35" customFormat="1" ht="25.5">
      <c r="A917" s="36" t="s">
        <v>627</v>
      </c>
      <c r="B917" s="32" t="s">
        <v>628</v>
      </c>
      <c r="C917" s="33"/>
      <c r="D917" s="33"/>
      <c r="E917" s="33"/>
      <c r="F917" s="33"/>
      <c r="G917" s="33"/>
      <c r="H917" s="33"/>
      <c r="I917" s="34"/>
      <c r="J917" s="34"/>
      <c r="K917" s="34"/>
    </row>
    <row r="918" spans="1:11">
      <c r="A918" s="20" t="s">
        <v>26</v>
      </c>
      <c r="B918" s="21" t="s">
        <v>27</v>
      </c>
      <c r="C918" s="22">
        <v>186022.25</v>
      </c>
      <c r="D918" s="22">
        <v>1503728</v>
      </c>
      <c r="E918" s="22">
        <v>1503728</v>
      </c>
      <c r="F918" s="22">
        <v>194472</v>
      </c>
      <c r="G918" s="22">
        <f t="shared" ref="G918:G929" si="240">F918-C918</f>
        <v>8449.75</v>
      </c>
      <c r="H918" s="22">
        <f t="shared" ref="H918:H929" si="241">E918-F918</f>
        <v>1309256</v>
      </c>
      <c r="I918" s="23">
        <f t="shared" ref="I918:I929" si="242">IF(ISERROR(F918/C918),0,F918/C918*100-100)</f>
        <v>4.5423329736093336</v>
      </c>
      <c r="J918" s="23">
        <f t="shared" ref="J918:J929" si="243">IF(ISERROR(F918/E918),0,F918/E918*100)</f>
        <v>12.932658033899747</v>
      </c>
      <c r="K918" s="23">
        <f t="shared" ref="K918:K929" si="244">IF(ISERROR(F918/D918),0,F918/D918*100)</f>
        <v>12.932658033899747</v>
      </c>
    </row>
    <row r="919" spans="1:11">
      <c r="A919" s="26" t="s">
        <v>72</v>
      </c>
      <c r="B919" s="21" t="s">
        <v>73</v>
      </c>
      <c r="C919" s="22">
        <v>186022.25</v>
      </c>
      <c r="D919" s="22">
        <v>1503728</v>
      </c>
      <c r="E919" s="22">
        <v>1503728</v>
      </c>
      <c r="F919" s="22">
        <v>194472</v>
      </c>
      <c r="G919" s="22">
        <f t="shared" si="240"/>
        <v>8449.75</v>
      </c>
      <c r="H919" s="22">
        <f t="shared" si="241"/>
        <v>1309256</v>
      </c>
      <c r="I919" s="23">
        <f t="shared" si="242"/>
        <v>4.5423329736093336</v>
      </c>
      <c r="J919" s="23">
        <f t="shared" si="243"/>
        <v>12.932658033899747</v>
      </c>
      <c r="K919" s="23">
        <f t="shared" si="244"/>
        <v>12.932658033899747</v>
      </c>
    </row>
    <row r="920" spans="1:11" ht="25.5">
      <c r="A920" s="27" t="s">
        <v>108</v>
      </c>
      <c r="B920" s="21" t="s">
        <v>109</v>
      </c>
      <c r="C920" s="22">
        <v>186022.25</v>
      </c>
      <c r="D920" s="22">
        <v>1503728</v>
      </c>
      <c r="E920" s="22">
        <v>1503728</v>
      </c>
      <c r="F920" s="22">
        <v>194472</v>
      </c>
      <c r="G920" s="22">
        <f t="shared" si="240"/>
        <v>8449.75</v>
      </c>
      <c r="H920" s="22">
        <f t="shared" si="241"/>
        <v>1309256</v>
      </c>
      <c r="I920" s="23">
        <f t="shared" si="242"/>
        <v>4.5423329736093336</v>
      </c>
      <c r="J920" s="23">
        <f t="shared" si="243"/>
        <v>12.932658033899747</v>
      </c>
      <c r="K920" s="23">
        <f t="shared" si="244"/>
        <v>12.932658033899747</v>
      </c>
    </row>
    <row r="921" spans="1:11" ht="38.25">
      <c r="A921" s="28" t="s">
        <v>110</v>
      </c>
      <c r="B921" s="21" t="s">
        <v>111</v>
      </c>
      <c r="C921" s="22">
        <v>186022.25</v>
      </c>
      <c r="D921" s="22">
        <v>1503728</v>
      </c>
      <c r="E921" s="22">
        <v>1503728</v>
      </c>
      <c r="F921" s="22">
        <v>194472</v>
      </c>
      <c r="G921" s="22">
        <f t="shared" si="240"/>
        <v>8449.75</v>
      </c>
      <c r="H921" s="22">
        <f t="shared" si="241"/>
        <v>1309256</v>
      </c>
      <c r="I921" s="23">
        <f t="shared" si="242"/>
        <v>4.5423329736093336</v>
      </c>
      <c r="J921" s="23">
        <f t="shared" si="243"/>
        <v>12.932658033899747</v>
      </c>
      <c r="K921" s="23">
        <f t="shared" si="244"/>
        <v>12.932658033899747</v>
      </c>
    </row>
    <row r="922" spans="1:11" ht="89.25">
      <c r="A922" s="29" t="s">
        <v>452</v>
      </c>
      <c r="B922" s="21" t="s">
        <v>453</v>
      </c>
      <c r="C922" s="22">
        <v>186022.25</v>
      </c>
      <c r="D922" s="22">
        <v>1503728</v>
      </c>
      <c r="E922" s="22">
        <v>1503728</v>
      </c>
      <c r="F922" s="22">
        <v>194472</v>
      </c>
      <c r="G922" s="22">
        <f t="shared" si="240"/>
        <v>8449.75</v>
      </c>
      <c r="H922" s="22">
        <f t="shared" si="241"/>
        <v>1309256</v>
      </c>
      <c r="I922" s="23">
        <f t="shared" si="242"/>
        <v>4.5423329736093336</v>
      </c>
      <c r="J922" s="23">
        <f t="shared" si="243"/>
        <v>12.932658033899747</v>
      </c>
      <c r="K922" s="23">
        <f t="shared" si="244"/>
        <v>12.932658033899747</v>
      </c>
    </row>
    <row r="923" spans="1:11">
      <c r="A923" s="20" t="s">
        <v>32</v>
      </c>
      <c r="B923" s="21" t="s">
        <v>33</v>
      </c>
      <c r="C923" s="22">
        <v>0</v>
      </c>
      <c r="D923" s="22">
        <v>1503728</v>
      </c>
      <c r="E923" s="22">
        <v>1503728</v>
      </c>
      <c r="F923" s="22">
        <v>194472</v>
      </c>
      <c r="G923" s="22">
        <f t="shared" si="240"/>
        <v>194472</v>
      </c>
      <c r="H923" s="22">
        <f t="shared" si="241"/>
        <v>1309256</v>
      </c>
      <c r="I923" s="23">
        <f t="shared" si="242"/>
        <v>0</v>
      </c>
      <c r="J923" s="23">
        <f t="shared" si="243"/>
        <v>12.932658033899747</v>
      </c>
      <c r="K923" s="23">
        <f t="shared" si="244"/>
        <v>12.932658033899747</v>
      </c>
    </row>
    <row r="924" spans="1:11">
      <c r="A924" s="26" t="s">
        <v>34</v>
      </c>
      <c r="B924" s="21" t="s">
        <v>35</v>
      </c>
      <c r="C924" s="22">
        <v>0</v>
      </c>
      <c r="D924" s="22">
        <v>1503728</v>
      </c>
      <c r="E924" s="22">
        <v>1503728</v>
      </c>
      <c r="F924" s="22">
        <v>194472</v>
      </c>
      <c r="G924" s="22">
        <f t="shared" si="240"/>
        <v>194472</v>
      </c>
      <c r="H924" s="22">
        <f t="shared" si="241"/>
        <v>1309256</v>
      </c>
      <c r="I924" s="23">
        <f t="shared" si="242"/>
        <v>0</v>
      </c>
      <c r="J924" s="23">
        <f t="shared" si="243"/>
        <v>12.932658033899747</v>
      </c>
      <c r="K924" s="23">
        <f t="shared" si="244"/>
        <v>12.932658033899747</v>
      </c>
    </row>
    <row r="925" spans="1:11">
      <c r="A925" s="27" t="s">
        <v>42</v>
      </c>
      <c r="B925" s="21" t="s">
        <v>43</v>
      </c>
      <c r="C925" s="22">
        <v>0</v>
      </c>
      <c r="D925" s="22">
        <v>1503728</v>
      </c>
      <c r="E925" s="22">
        <v>1503728</v>
      </c>
      <c r="F925" s="22">
        <v>194472</v>
      </c>
      <c r="G925" s="22">
        <f t="shared" si="240"/>
        <v>194472</v>
      </c>
      <c r="H925" s="22">
        <f t="shared" si="241"/>
        <v>1309256</v>
      </c>
      <c r="I925" s="23">
        <f t="shared" si="242"/>
        <v>0</v>
      </c>
      <c r="J925" s="23">
        <f t="shared" si="243"/>
        <v>12.932658033899747</v>
      </c>
      <c r="K925" s="23">
        <f t="shared" si="244"/>
        <v>12.932658033899747</v>
      </c>
    </row>
    <row r="926" spans="1:11">
      <c r="A926" s="28" t="s">
        <v>44</v>
      </c>
      <c r="B926" s="21" t="s">
        <v>45</v>
      </c>
      <c r="C926" s="22">
        <v>0</v>
      </c>
      <c r="D926" s="22">
        <v>1503728</v>
      </c>
      <c r="E926" s="22">
        <v>1503728</v>
      </c>
      <c r="F926" s="22">
        <v>194472</v>
      </c>
      <c r="G926" s="22">
        <f t="shared" si="240"/>
        <v>194472</v>
      </c>
      <c r="H926" s="22">
        <f t="shared" si="241"/>
        <v>1309256</v>
      </c>
      <c r="I926" s="23">
        <f t="shared" si="242"/>
        <v>0</v>
      </c>
      <c r="J926" s="23">
        <f t="shared" si="243"/>
        <v>12.932658033899747</v>
      </c>
      <c r="K926" s="23">
        <f t="shared" si="244"/>
        <v>12.932658033899747</v>
      </c>
    </row>
    <row r="927" spans="1:11">
      <c r="A927" s="20"/>
      <c r="B927" s="21" t="s">
        <v>60</v>
      </c>
      <c r="C927" s="22">
        <v>186022.25</v>
      </c>
      <c r="D927" s="22">
        <v>0</v>
      </c>
      <c r="E927" s="22">
        <v>0</v>
      </c>
      <c r="F927" s="22">
        <v>0</v>
      </c>
      <c r="G927" s="22">
        <f t="shared" si="240"/>
        <v>-186022.25</v>
      </c>
      <c r="H927" s="22">
        <f t="shared" si="241"/>
        <v>0</v>
      </c>
      <c r="I927" s="23">
        <f t="shared" si="242"/>
        <v>-100</v>
      </c>
      <c r="J927" s="23">
        <f t="shared" si="243"/>
        <v>0</v>
      </c>
      <c r="K927" s="23">
        <f t="shared" si="244"/>
        <v>0</v>
      </c>
    </row>
    <row r="928" spans="1:11">
      <c r="A928" s="20" t="s">
        <v>61</v>
      </c>
      <c r="B928" s="21" t="s">
        <v>62</v>
      </c>
      <c r="C928" s="22">
        <v>-186022.25</v>
      </c>
      <c r="D928" s="22">
        <v>0</v>
      </c>
      <c r="E928" s="22">
        <v>0</v>
      </c>
      <c r="F928" s="22">
        <v>0</v>
      </c>
      <c r="G928" s="22">
        <f t="shared" si="240"/>
        <v>186022.25</v>
      </c>
      <c r="H928" s="22">
        <f t="shared" si="241"/>
        <v>0</v>
      </c>
      <c r="I928" s="23">
        <f t="shared" si="242"/>
        <v>-100</v>
      </c>
      <c r="J928" s="23">
        <f t="shared" si="243"/>
        <v>0</v>
      </c>
      <c r="K928" s="23">
        <f t="shared" si="244"/>
        <v>0</v>
      </c>
    </row>
    <row r="929" spans="1:11">
      <c r="A929" s="26" t="s">
        <v>63</v>
      </c>
      <c r="B929" s="21" t="s">
        <v>64</v>
      </c>
      <c r="C929" s="22">
        <v>-186022.25</v>
      </c>
      <c r="D929" s="22">
        <v>0</v>
      </c>
      <c r="E929" s="22">
        <v>0</v>
      </c>
      <c r="F929" s="22">
        <v>0</v>
      </c>
      <c r="G929" s="22">
        <f t="shared" si="240"/>
        <v>186022.25</v>
      </c>
      <c r="H929" s="22">
        <f t="shared" si="241"/>
        <v>0</v>
      </c>
      <c r="I929" s="23">
        <f t="shared" si="242"/>
        <v>-100</v>
      </c>
      <c r="J929" s="23">
        <f t="shared" si="243"/>
        <v>0</v>
      </c>
      <c r="K929" s="23">
        <f t="shared" si="244"/>
        <v>0</v>
      </c>
    </row>
    <row r="930" spans="1:11" s="35" customFormat="1" ht="25.5">
      <c r="A930" s="31" t="s">
        <v>130</v>
      </c>
      <c r="B930" s="32" t="s">
        <v>131</v>
      </c>
      <c r="C930" s="33"/>
      <c r="D930" s="33"/>
      <c r="E930" s="33"/>
      <c r="F930" s="33"/>
      <c r="G930" s="33"/>
      <c r="H930" s="33"/>
      <c r="I930" s="34"/>
      <c r="J930" s="34"/>
      <c r="K930" s="34"/>
    </row>
    <row r="931" spans="1:11">
      <c r="A931" s="20" t="s">
        <v>26</v>
      </c>
      <c r="B931" s="21" t="s">
        <v>27</v>
      </c>
      <c r="C931" s="22">
        <v>6112087</v>
      </c>
      <c r="D931" s="22">
        <v>6085196</v>
      </c>
      <c r="E931" s="22">
        <v>1696412</v>
      </c>
      <c r="F931" s="22">
        <v>6062226</v>
      </c>
      <c r="G931" s="22">
        <f t="shared" ref="G931:G957" si="245">F931-C931</f>
        <v>-49861</v>
      </c>
      <c r="H931" s="22">
        <f t="shared" ref="H931:H957" si="246">E931-F931</f>
        <v>-4365814</v>
      </c>
      <c r="I931" s="23">
        <f t="shared" ref="I931:I957" si="247">IF(ISERROR(F931/C931),0,F931/C931*100-100)</f>
        <v>-0.81577700055643732</v>
      </c>
      <c r="J931" s="23">
        <f t="shared" ref="J931:J957" si="248">IF(ISERROR(F931/E931),0,F931/E931*100)</f>
        <v>357.35576027521614</v>
      </c>
      <c r="K931" s="23">
        <f t="shared" ref="K931:K957" si="249">IF(ISERROR(F931/D931),0,F931/D931*100)</f>
        <v>99.622526538175592</v>
      </c>
    </row>
    <row r="932" spans="1:11">
      <c r="A932" s="26" t="s">
        <v>72</v>
      </c>
      <c r="B932" s="21" t="s">
        <v>73</v>
      </c>
      <c r="C932" s="22">
        <v>81204</v>
      </c>
      <c r="D932" s="22">
        <v>123000</v>
      </c>
      <c r="E932" s="22">
        <v>41195</v>
      </c>
      <c r="F932" s="22">
        <v>100030</v>
      </c>
      <c r="G932" s="22">
        <f t="shared" si="245"/>
        <v>18826</v>
      </c>
      <c r="H932" s="22">
        <f t="shared" si="246"/>
        <v>-58835</v>
      </c>
      <c r="I932" s="23">
        <f t="shared" si="247"/>
        <v>23.183587015417956</v>
      </c>
      <c r="J932" s="23">
        <f t="shared" si="248"/>
        <v>242.82073067119799</v>
      </c>
      <c r="K932" s="23">
        <f t="shared" si="249"/>
        <v>81.325203252032523</v>
      </c>
    </row>
    <row r="933" spans="1:11">
      <c r="A933" s="27" t="s">
        <v>74</v>
      </c>
      <c r="B933" s="21" t="s">
        <v>75</v>
      </c>
      <c r="C933" s="22">
        <v>81204</v>
      </c>
      <c r="D933" s="22">
        <v>123000</v>
      </c>
      <c r="E933" s="22">
        <v>41195</v>
      </c>
      <c r="F933" s="22">
        <v>100030</v>
      </c>
      <c r="G933" s="22">
        <f t="shared" si="245"/>
        <v>18826</v>
      </c>
      <c r="H933" s="22">
        <f t="shared" si="246"/>
        <v>-58835</v>
      </c>
      <c r="I933" s="23">
        <f t="shared" si="247"/>
        <v>23.183587015417956</v>
      </c>
      <c r="J933" s="23">
        <f t="shared" si="248"/>
        <v>242.82073067119799</v>
      </c>
      <c r="K933" s="23">
        <f t="shared" si="249"/>
        <v>81.325203252032523</v>
      </c>
    </row>
    <row r="934" spans="1:11">
      <c r="A934" s="28" t="s">
        <v>76</v>
      </c>
      <c r="B934" s="21" t="s">
        <v>77</v>
      </c>
      <c r="C934" s="22">
        <v>81204</v>
      </c>
      <c r="D934" s="22">
        <v>123000</v>
      </c>
      <c r="E934" s="22">
        <v>41195</v>
      </c>
      <c r="F934" s="22">
        <v>100030</v>
      </c>
      <c r="G934" s="22">
        <f t="shared" si="245"/>
        <v>18826</v>
      </c>
      <c r="H934" s="22">
        <f t="shared" si="246"/>
        <v>-58835</v>
      </c>
      <c r="I934" s="23">
        <f t="shared" si="247"/>
        <v>23.183587015417956</v>
      </c>
      <c r="J934" s="23">
        <f t="shared" si="248"/>
        <v>242.82073067119799</v>
      </c>
      <c r="K934" s="23">
        <f t="shared" si="249"/>
        <v>81.325203252032523</v>
      </c>
    </row>
    <row r="935" spans="1:11" ht="25.5">
      <c r="A935" s="29" t="s">
        <v>78</v>
      </c>
      <c r="B935" s="21" t="s">
        <v>79</v>
      </c>
      <c r="C935" s="22">
        <v>81204</v>
      </c>
      <c r="D935" s="22">
        <v>123000</v>
      </c>
      <c r="E935" s="22">
        <v>41195</v>
      </c>
      <c r="F935" s="22">
        <v>100030</v>
      </c>
      <c r="G935" s="22">
        <f t="shared" si="245"/>
        <v>18826</v>
      </c>
      <c r="H935" s="22">
        <f t="shared" si="246"/>
        <v>-58835</v>
      </c>
      <c r="I935" s="23">
        <f t="shared" si="247"/>
        <v>23.183587015417956</v>
      </c>
      <c r="J935" s="23">
        <f t="shared" si="248"/>
        <v>242.82073067119799</v>
      </c>
      <c r="K935" s="23">
        <f t="shared" si="249"/>
        <v>81.325203252032523</v>
      </c>
    </row>
    <row r="936" spans="1:11" ht="25.5">
      <c r="A936" s="30" t="s">
        <v>100</v>
      </c>
      <c r="B936" s="21" t="s">
        <v>101</v>
      </c>
      <c r="C936" s="22">
        <v>81204</v>
      </c>
      <c r="D936" s="22">
        <v>123000</v>
      </c>
      <c r="E936" s="22">
        <v>41195</v>
      </c>
      <c r="F936" s="22">
        <v>100030</v>
      </c>
      <c r="G936" s="22">
        <f t="shared" si="245"/>
        <v>18826</v>
      </c>
      <c r="H936" s="22">
        <f t="shared" si="246"/>
        <v>-58835</v>
      </c>
      <c r="I936" s="23">
        <f t="shared" si="247"/>
        <v>23.183587015417956</v>
      </c>
      <c r="J936" s="23">
        <f t="shared" si="248"/>
        <v>242.82073067119799</v>
      </c>
      <c r="K936" s="23">
        <f t="shared" si="249"/>
        <v>81.325203252032523</v>
      </c>
    </row>
    <row r="937" spans="1:11">
      <c r="A937" s="26" t="s">
        <v>28</v>
      </c>
      <c r="B937" s="21" t="s">
        <v>29</v>
      </c>
      <c r="C937" s="22">
        <v>6030883</v>
      </c>
      <c r="D937" s="22">
        <v>5962196</v>
      </c>
      <c r="E937" s="22">
        <v>1655217</v>
      </c>
      <c r="F937" s="22">
        <v>5962196</v>
      </c>
      <c r="G937" s="22">
        <f t="shared" si="245"/>
        <v>-68687</v>
      </c>
      <c r="H937" s="22">
        <f t="shared" si="246"/>
        <v>-4306979</v>
      </c>
      <c r="I937" s="23">
        <f t="shared" si="247"/>
        <v>-1.138921116526376</v>
      </c>
      <c r="J937" s="23">
        <f t="shared" si="248"/>
        <v>360.20630527598496</v>
      </c>
      <c r="K937" s="23">
        <f t="shared" si="249"/>
        <v>100</v>
      </c>
    </row>
    <row r="938" spans="1:11">
      <c r="A938" s="27" t="s">
        <v>30</v>
      </c>
      <c r="B938" s="21" t="s">
        <v>31</v>
      </c>
      <c r="C938" s="22">
        <v>6030883</v>
      </c>
      <c r="D938" s="22">
        <v>5962196</v>
      </c>
      <c r="E938" s="22">
        <v>1655217</v>
      </c>
      <c r="F938" s="22">
        <v>5962196</v>
      </c>
      <c r="G938" s="22">
        <f t="shared" si="245"/>
        <v>-68687</v>
      </c>
      <c r="H938" s="22">
        <f t="shared" si="246"/>
        <v>-4306979</v>
      </c>
      <c r="I938" s="23">
        <f t="shared" si="247"/>
        <v>-1.138921116526376</v>
      </c>
      <c r="J938" s="23">
        <f t="shared" si="248"/>
        <v>360.20630527598496</v>
      </c>
      <c r="K938" s="23">
        <f t="shared" si="249"/>
        <v>100</v>
      </c>
    </row>
    <row r="939" spans="1:11">
      <c r="A939" s="20" t="s">
        <v>32</v>
      </c>
      <c r="B939" s="21" t="s">
        <v>33</v>
      </c>
      <c r="C939" s="22">
        <v>289367.34999999998</v>
      </c>
      <c r="D939" s="22">
        <v>6308609</v>
      </c>
      <c r="E939" s="22">
        <v>1696412</v>
      </c>
      <c r="F939" s="22">
        <v>623245.13</v>
      </c>
      <c r="G939" s="22">
        <f t="shared" si="245"/>
        <v>333877.78000000003</v>
      </c>
      <c r="H939" s="22">
        <f t="shared" si="246"/>
        <v>1073166.8700000001</v>
      </c>
      <c r="I939" s="23">
        <f t="shared" si="247"/>
        <v>115.38198072450126</v>
      </c>
      <c r="J939" s="23">
        <f t="shared" si="248"/>
        <v>36.739019176945227</v>
      </c>
      <c r="K939" s="23">
        <f t="shared" si="249"/>
        <v>9.8792797271157564</v>
      </c>
    </row>
    <row r="940" spans="1:11">
      <c r="A940" s="26" t="s">
        <v>34</v>
      </c>
      <c r="B940" s="21" t="s">
        <v>35</v>
      </c>
      <c r="C940" s="22">
        <v>289367.34999999998</v>
      </c>
      <c r="D940" s="22">
        <v>6306974</v>
      </c>
      <c r="E940" s="22">
        <v>1696412</v>
      </c>
      <c r="F940" s="22">
        <v>621610.98</v>
      </c>
      <c r="G940" s="22">
        <f t="shared" si="245"/>
        <v>332243.63</v>
      </c>
      <c r="H940" s="22">
        <f t="shared" si="246"/>
        <v>1074801.02</v>
      </c>
      <c r="I940" s="23">
        <f t="shared" si="247"/>
        <v>114.81724873245031</v>
      </c>
      <c r="J940" s="23">
        <f t="shared" si="248"/>
        <v>36.642689393850077</v>
      </c>
      <c r="K940" s="23">
        <f t="shared" si="249"/>
        <v>9.8559305936571171</v>
      </c>
    </row>
    <row r="941" spans="1:11">
      <c r="A941" s="27" t="s">
        <v>36</v>
      </c>
      <c r="B941" s="21" t="s">
        <v>37</v>
      </c>
      <c r="C941" s="22">
        <v>155457.35</v>
      </c>
      <c r="D941" s="22">
        <v>3289339</v>
      </c>
      <c r="E941" s="22">
        <v>202604</v>
      </c>
      <c r="F941" s="22">
        <v>119474.98</v>
      </c>
      <c r="G941" s="22">
        <f t="shared" si="245"/>
        <v>-35982.37000000001</v>
      </c>
      <c r="H941" s="22">
        <f t="shared" si="246"/>
        <v>83129.02</v>
      </c>
      <c r="I941" s="23">
        <f t="shared" si="247"/>
        <v>-23.146136223214924</v>
      </c>
      <c r="J941" s="23">
        <f t="shared" si="248"/>
        <v>58.969704448085928</v>
      </c>
      <c r="K941" s="23">
        <f t="shared" si="249"/>
        <v>3.6321881083099061</v>
      </c>
    </row>
    <row r="942" spans="1:11">
      <c r="A942" s="28" t="s">
        <v>38</v>
      </c>
      <c r="B942" s="21" t="s">
        <v>39</v>
      </c>
      <c r="C942" s="22">
        <v>50242.67</v>
      </c>
      <c r="D942" s="22">
        <v>759185</v>
      </c>
      <c r="E942" s="22">
        <v>78409</v>
      </c>
      <c r="F942" s="22">
        <v>44105.57</v>
      </c>
      <c r="G942" s="22">
        <f t="shared" si="245"/>
        <v>-6137.0999999999985</v>
      </c>
      <c r="H942" s="22">
        <f t="shared" si="246"/>
        <v>34303.43</v>
      </c>
      <c r="I942" s="23">
        <f t="shared" si="247"/>
        <v>-12.214916126073717</v>
      </c>
      <c r="J942" s="23">
        <f t="shared" si="248"/>
        <v>56.25064724712724</v>
      </c>
      <c r="K942" s="23">
        <f t="shared" si="249"/>
        <v>5.8095944993644499</v>
      </c>
    </row>
    <row r="943" spans="1:11">
      <c r="A943" s="28" t="s">
        <v>40</v>
      </c>
      <c r="B943" s="21" t="s">
        <v>41</v>
      </c>
      <c r="C943" s="22">
        <v>105214.68</v>
      </c>
      <c r="D943" s="22">
        <v>2530154</v>
      </c>
      <c r="E943" s="22">
        <v>124195</v>
      </c>
      <c r="F943" s="22">
        <v>75369.41</v>
      </c>
      <c r="G943" s="22">
        <f t="shared" si="245"/>
        <v>-29845.26999999999</v>
      </c>
      <c r="H943" s="22">
        <f t="shared" si="246"/>
        <v>48825.59</v>
      </c>
      <c r="I943" s="23">
        <f t="shared" si="247"/>
        <v>-28.366070209974495</v>
      </c>
      <c r="J943" s="23">
        <f t="shared" si="248"/>
        <v>60.686348081645804</v>
      </c>
      <c r="K943" s="23">
        <f t="shared" si="249"/>
        <v>2.978846742135064</v>
      </c>
    </row>
    <row r="944" spans="1:11">
      <c r="A944" s="27" t="s">
        <v>42</v>
      </c>
      <c r="B944" s="21" t="s">
        <v>43</v>
      </c>
      <c r="C944" s="22">
        <v>133910</v>
      </c>
      <c r="D944" s="22">
        <v>511006</v>
      </c>
      <c r="E944" s="22">
        <v>75000</v>
      </c>
      <c r="F944" s="22">
        <v>183625</v>
      </c>
      <c r="G944" s="22">
        <f t="shared" si="245"/>
        <v>49715</v>
      </c>
      <c r="H944" s="22">
        <f t="shared" si="246"/>
        <v>-108625</v>
      </c>
      <c r="I944" s="23">
        <f t="shared" si="247"/>
        <v>37.125681427824674</v>
      </c>
      <c r="J944" s="23">
        <f t="shared" si="248"/>
        <v>244.83333333333331</v>
      </c>
      <c r="K944" s="23">
        <f t="shared" si="249"/>
        <v>35.934020344183828</v>
      </c>
    </row>
    <row r="945" spans="1:11">
      <c r="A945" s="28" t="s">
        <v>44</v>
      </c>
      <c r="B945" s="21" t="s">
        <v>45</v>
      </c>
      <c r="C945" s="22">
        <v>133910</v>
      </c>
      <c r="D945" s="22">
        <v>511006</v>
      </c>
      <c r="E945" s="22">
        <v>75000</v>
      </c>
      <c r="F945" s="22">
        <v>183625</v>
      </c>
      <c r="G945" s="22">
        <f t="shared" si="245"/>
        <v>49715</v>
      </c>
      <c r="H945" s="22">
        <f t="shared" si="246"/>
        <v>-108625</v>
      </c>
      <c r="I945" s="23">
        <f t="shared" si="247"/>
        <v>37.125681427824674</v>
      </c>
      <c r="J945" s="23">
        <f t="shared" si="248"/>
        <v>244.83333333333331</v>
      </c>
      <c r="K945" s="23">
        <f t="shared" si="249"/>
        <v>35.934020344183828</v>
      </c>
    </row>
    <row r="946" spans="1:11" ht="25.5">
      <c r="A946" s="27" t="s">
        <v>48</v>
      </c>
      <c r="B946" s="21" t="s">
        <v>49</v>
      </c>
      <c r="C946" s="22">
        <v>0</v>
      </c>
      <c r="D946" s="22">
        <v>2506629</v>
      </c>
      <c r="E946" s="22">
        <v>1418808</v>
      </c>
      <c r="F946" s="22">
        <v>318511</v>
      </c>
      <c r="G946" s="22">
        <f t="shared" si="245"/>
        <v>318511</v>
      </c>
      <c r="H946" s="22">
        <f t="shared" si="246"/>
        <v>1100297</v>
      </c>
      <c r="I946" s="23">
        <f t="shared" si="247"/>
        <v>0</v>
      </c>
      <c r="J946" s="23">
        <f t="shared" si="248"/>
        <v>22.449196790545304</v>
      </c>
      <c r="K946" s="23">
        <f t="shared" si="249"/>
        <v>12.706746790211076</v>
      </c>
    </row>
    <row r="947" spans="1:11">
      <c r="A947" s="28" t="s">
        <v>50</v>
      </c>
      <c r="B947" s="21" t="s">
        <v>51</v>
      </c>
      <c r="C947" s="22">
        <v>0</v>
      </c>
      <c r="D947" s="22">
        <v>12477</v>
      </c>
      <c r="E947" s="22">
        <v>12477</v>
      </c>
      <c r="F947" s="22">
        <v>0</v>
      </c>
      <c r="G947" s="22">
        <f t="shared" si="245"/>
        <v>0</v>
      </c>
      <c r="H947" s="22">
        <f t="shared" si="246"/>
        <v>12477</v>
      </c>
      <c r="I947" s="23">
        <f t="shared" si="247"/>
        <v>0</v>
      </c>
      <c r="J947" s="23">
        <f t="shared" si="248"/>
        <v>0</v>
      </c>
      <c r="K947" s="23">
        <f t="shared" si="249"/>
        <v>0</v>
      </c>
    </row>
    <row r="948" spans="1:11" ht="25.5">
      <c r="A948" s="29" t="s">
        <v>52</v>
      </c>
      <c r="B948" s="21" t="s">
        <v>53</v>
      </c>
      <c r="C948" s="22">
        <v>0</v>
      </c>
      <c r="D948" s="22">
        <v>12477</v>
      </c>
      <c r="E948" s="22">
        <v>12477</v>
      </c>
      <c r="F948" s="22">
        <v>0</v>
      </c>
      <c r="G948" s="22">
        <f t="shared" si="245"/>
        <v>0</v>
      </c>
      <c r="H948" s="22">
        <f t="shared" si="246"/>
        <v>12477</v>
      </c>
      <c r="I948" s="23">
        <f t="shared" si="247"/>
        <v>0</v>
      </c>
      <c r="J948" s="23">
        <f t="shared" si="248"/>
        <v>0</v>
      </c>
      <c r="K948" s="23">
        <f t="shared" si="249"/>
        <v>0</v>
      </c>
    </row>
    <row r="949" spans="1:11" ht="25.5">
      <c r="A949" s="30" t="s">
        <v>54</v>
      </c>
      <c r="B949" s="21" t="s">
        <v>55</v>
      </c>
      <c r="C949" s="22">
        <v>0</v>
      </c>
      <c r="D949" s="22">
        <v>12477</v>
      </c>
      <c r="E949" s="22">
        <v>12477</v>
      </c>
      <c r="F949" s="22">
        <v>0</v>
      </c>
      <c r="G949" s="22">
        <f t="shared" si="245"/>
        <v>0</v>
      </c>
      <c r="H949" s="22">
        <f t="shared" si="246"/>
        <v>12477</v>
      </c>
      <c r="I949" s="23">
        <f t="shared" si="247"/>
        <v>0</v>
      </c>
      <c r="J949" s="23">
        <f t="shared" si="248"/>
        <v>0</v>
      </c>
      <c r="K949" s="23">
        <f t="shared" si="249"/>
        <v>0</v>
      </c>
    </row>
    <row r="950" spans="1:11" ht="51">
      <c r="A950" s="28" t="s">
        <v>164</v>
      </c>
      <c r="B950" s="21" t="s">
        <v>165</v>
      </c>
      <c r="C950" s="22">
        <v>0</v>
      </c>
      <c r="D950" s="22">
        <v>2494152</v>
      </c>
      <c r="E950" s="22">
        <v>1406331</v>
      </c>
      <c r="F950" s="22">
        <v>318511</v>
      </c>
      <c r="G950" s="22">
        <f t="shared" si="245"/>
        <v>318511</v>
      </c>
      <c r="H950" s="22">
        <f t="shared" si="246"/>
        <v>1087820</v>
      </c>
      <c r="I950" s="23">
        <f t="shared" si="247"/>
        <v>0</v>
      </c>
      <c r="J950" s="23">
        <f t="shared" si="248"/>
        <v>22.648366565196955</v>
      </c>
      <c r="K950" s="23">
        <f t="shared" si="249"/>
        <v>12.770312314566235</v>
      </c>
    </row>
    <row r="951" spans="1:11" ht="63.75">
      <c r="A951" s="29" t="s">
        <v>242</v>
      </c>
      <c r="B951" s="21" t="s">
        <v>243</v>
      </c>
      <c r="C951" s="22">
        <v>0</v>
      </c>
      <c r="D951" s="22">
        <v>2494152</v>
      </c>
      <c r="E951" s="22">
        <v>1406331</v>
      </c>
      <c r="F951" s="22">
        <v>318511</v>
      </c>
      <c r="G951" s="22">
        <f t="shared" si="245"/>
        <v>318511</v>
      </c>
      <c r="H951" s="22">
        <f t="shared" si="246"/>
        <v>1087820</v>
      </c>
      <c r="I951" s="23">
        <f t="shared" si="247"/>
        <v>0</v>
      </c>
      <c r="J951" s="23">
        <f t="shared" si="248"/>
        <v>22.648366565196955</v>
      </c>
      <c r="K951" s="23">
        <f t="shared" si="249"/>
        <v>12.770312314566235</v>
      </c>
    </row>
    <row r="952" spans="1:11">
      <c r="A952" s="26" t="s">
        <v>56</v>
      </c>
      <c r="B952" s="21" t="s">
        <v>57</v>
      </c>
      <c r="C952" s="22">
        <v>0</v>
      </c>
      <c r="D952" s="22">
        <v>1635</v>
      </c>
      <c r="E952" s="22">
        <v>0</v>
      </c>
      <c r="F952" s="22">
        <v>1634.15</v>
      </c>
      <c r="G952" s="22">
        <f t="shared" si="245"/>
        <v>1634.15</v>
      </c>
      <c r="H952" s="22">
        <f t="shared" si="246"/>
        <v>-1634.15</v>
      </c>
      <c r="I952" s="23">
        <f t="shared" si="247"/>
        <v>0</v>
      </c>
      <c r="J952" s="23">
        <f t="shared" si="248"/>
        <v>0</v>
      </c>
      <c r="K952" s="23">
        <f t="shared" si="249"/>
        <v>99.948012232415905</v>
      </c>
    </row>
    <row r="953" spans="1:11">
      <c r="A953" s="27" t="s">
        <v>58</v>
      </c>
      <c r="B953" s="21" t="s">
        <v>59</v>
      </c>
      <c r="C953" s="22">
        <v>0</v>
      </c>
      <c r="D953" s="22">
        <v>1635</v>
      </c>
      <c r="E953" s="22">
        <v>0</v>
      </c>
      <c r="F953" s="22">
        <v>1634.15</v>
      </c>
      <c r="G953" s="22">
        <f t="shared" si="245"/>
        <v>1634.15</v>
      </c>
      <c r="H953" s="22">
        <f t="shared" si="246"/>
        <v>-1634.15</v>
      </c>
      <c r="I953" s="23">
        <f t="shared" si="247"/>
        <v>0</v>
      </c>
      <c r="J953" s="23">
        <f t="shared" si="248"/>
        <v>0</v>
      </c>
      <c r="K953" s="23">
        <f t="shared" si="249"/>
        <v>99.948012232415905</v>
      </c>
    </row>
    <row r="954" spans="1:11">
      <c r="A954" s="20"/>
      <c r="B954" s="21" t="s">
        <v>60</v>
      </c>
      <c r="C954" s="22">
        <v>5822719.6500000004</v>
      </c>
      <c r="D954" s="22">
        <v>-223413</v>
      </c>
      <c r="E954" s="22">
        <v>0</v>
      </c>
      <c r="F954" s="22">
        <v>5438980.8700000001</v>
      </c>
      <c r="G954" s="22">
        <f t="shared" si="245"/>
        <v>-383738.78000000026</v>
      </c>
      <c r="H954" s="22">
        <f t="shared" si="246"/>
        <v>-5438980.8700000001</v>
      </c>
      <c r="I954" s="23">
        <f t="shared" si="247"/>
        <v>-6.59037018895458</v>
      </c>
      <c r="J954" s="23">
        <f t="shared" si="248"/>
        <v>0</v>
      </c>
      <c r="K954" s="23">
        <f t="shared" si="249"/>
        <v>-2434.4961439128429</v>
      </c>
    </row>
    <row r="955" spans="1:11">
      <c r="A955" s="20" t="s">
        <v>61</v>
      </c>
      <c r="B955" s="21" t="s">
        <v>62</v>
      </c>
      <c r="C955" s="22">
        <v>-5822719.6500000004</v>
      </c>
      <c r="D955" s="22">
        <v>223413</v>
      </c>
      <c r="E955" s="22">
        <v>0</v>
      </c>
      <c r="F955" s="22">
        <v>-5438980.8700000001</v>
      </c>
      <c r="G955" s="22">
        <f t="shared" si="245"/>
        <v>383738.78000000026</v>
      </c>
      <c r="H955" s="22">
        <f t="shared" si="246"/>
        <v>5438980.8700000001</v>
      </c>
      <c r="I955" s="23">
        <f t="shared" si="247"/>
        <v>-6.59037018895458</v>
      </c>
      <c r="J955" s="23">
        <f t="shared" si="248"/>
        <v>0</v>
      </c>
      <c r="K955" s="23">
        <f t="shared" si="249"/>
        <v>-2434.4961439128429</v>
      </c>
    </row>
    <row r="956" spans="1:11">
      <c r="A956" s="26" t="s">
        <v>63</v>
      </c>
      <c r="B956" s="21" t="s">
        <v>64</v>
      </c>
      <c r="C956" s="22">
        <v>-5822719.6500000004</v>
      </c>
      <c r="D956" s="22">
        <v>223413</v>
      </c>
      <c r="E956" s="22">
        <v>0</v>
      </c>
      <c r="F956" s="22">
        <v>-5438980.8700000001</v>
      </c>
      <c r="G956" s="22">
        <f t="shared" si="245"/>
        <v>383738.78000000026</v>
      </c>
      <c r="H956" s="22">
        <f t="shared" si="246"/>
        <v>5438980.8700000001</v>
      </c>
      <c r="I956" s="23">
        <f t="shared" si="247"/>
        <v>-6.59037018895458</v>
      </c>
      <c r="J956" s="23">
        <f t="shared" si="248"/>
        <v>0</v>
      </c>
      <c r="K956" s="23">
        <f t="shared" si="249"/>
        <v>-2434.4961439128429</v>
      </c>
    </row>
    <row r="957" spans="1:11" ht="25.5">
      <c r="A957" s="27" t="s">
        <v>152</v>
      </c>
      <c r="B957" s="21" t="s">
        <v>153</v>
      </c>
      <c r="C957" s="22">
        <v>-92741.759999999995</v>
      </c>
      <c r="D957" s="22">
        <v>223413</v>
      </c>
      <c r="E957" s="22">
        <v>0</v>
      </c>
      <c r="F957" s="22">
        <v>-35914.32</v>
      </c>
      <c r="G957" s="22">
        <f t="shared" si="245"/>
        <v>56827.439999999995</v>
      </c>
      <c r="H957" s="22">
        <f t="shared" si="246"/>
        <v>35914.32</v>
      </c>
      <c r="I957" s="23">
        <f t="shared" si="247"/>
        <v>-61.274920812371903</v>
      </c>
      <c r="J957" s="23">
        <f t="shared" si="248"/>
        <v>0</v>
      </c>
      <c r="K957" s="23">
        <f t="shared" si="249"/>
        <v>-16.07530448093889</v>
      </c>
    </row>
    <row r="958" spans="1:11" s="35" customFormat="1" ht="25.5">
      <c r="A958" s="36" t="s">
        <v>239</v>
      </c>
      <c r="B958" s="32" t="s">
        <v>436</v>
      </c>
      <c r="C958" s="33"/>
      <c r="D958" s="33"/>
      <c r="E958" s="33"/>
      <c r="F958" s="33"/>
      <c r="G958" s="33"/>
      <c r="H958" s="33"/>
      <c r="I958" s="34"/>
      <c r="J958" s="34"/>
      <c r="K958" s="34"/>
    </row>
    <row r="959" spans="1:11">
      <c r="A959" s="20" t="s">
        <v>26</v>
      </c>
      <c r="B959" s="21" t="s">
        <v>27</v>
      </c>
      <c r="C959" s="22">
        <v>6030883</v>
      </c>
      <c r="D959" s="22">
        <v>5962196</v>
      </c>
      <c r="E959" s="22">
        <v>1655217</v>
      </c>
      <c r="F959" s="22">
        <v>5962196</v>
      </c>
      <c r="G959" s="22">
        <f t="shared" ref="G959:G980" si="250">F959-C959</f>
        <v>-68687</v>
      </c>
      <c r="H959" s="22">
        <f t="shared" ref="H959:H980" si="251">E959-F959</f>
        <v>-4306979</v>
      </c>
      <c r="I959" s="23">
        <f t="shared" ref="I959:I980" si="252">IF(ISERROR(F959/C959),0,F959/C959*100-100)</f>
        <v>-1.138921116526376</v>
      </c>
      <c r="J959" s="23">
        <f t="shared" ref="J959:J980" si="253">IF(ISERROR(F959/E959),0,F959/E959*100)</f>
        <v>360.20630527598496</v>
      </c>
      <c r="K959" s="23">
        <f t="shared" ref="K959:K980" si="254">IF(ISERROR(F959/D959),0,F959/D959*100)</f>
        <v>100</v>
      </c>
    </row>
    <row r="960" spans="1:11">
      <c r="A960" s="26" t="s">
        <v>28</v>
      </c>
      <c r="B960" s="21" t="s">
        <v>29</v>
      </c>
      <c r="C960" s="22">
        <v>6030883</v>
      </c>
      <c r="D960" s="22">
        <v>5962196</v>
      </c>
      <c r="E960" s="22">
        <v>1655217</v>
      </c>
      <c r="F960" s="22">
        <v>5962196</v>
      </c>
      <c r="G960" s="22">
        <f t="shared" si="250"/>
        <v>-68687</v>
      </c>
      <c r="H960" s="22">
        <f t="shared" si="251"/>
        <v>-4306979</v>
      </c>
      <c r="I960" s="23">
        <f t="shared" si="252"/>
        <v>-1.138921116526376</v>
      </c>
      <c r="J960" s="23">
        <f t="shared" si="253"/>
        <v>360.20630527598496</v>
      </c>
      <c r="K960" s="23">
        <f t="shared" si="254"/>
        <v>100</v>
      </c>
    </row>
    <row r="961" spans="1:11">
      <c r="A961" s="27" t="s">
        <v>30</v>
      </c>
      <c r="B961" s="21" t="s">
        <v>31</v>
      </c>
      <c r="C961" s="22">
        <v>6030883</v>
      </c>
      <c r="D961" s="22">
        <v>5962196</v>
      </c>
      <c r="E961" s="22">
        <v>1655217</v>
      </c>
      <c r="F961" s="22">
        <v>5962196</v>
      </c>
      <c r="G961" s="22">
        <f t="shared" si="250"/>
        <v>-68687</v>
      </c>
      <c r="H961" s="22">
        <f t="shared" si="251"/>
        <v>-4306979</v>
      </c>
      <c r="I961" s="23">
        <f t="shared" si="252"/>
        <v>-1.138921116526376</v>
      </c>
      <c r="J961" s="23">
        <f t="shared" si="253"/>
        <v>360.20630527598496</v>
      </c>
      <c r="K961" s="23">
        <f t="shared" si="254"/>
        <v>100</v>
      </c>
    </row>
    <row r="962" spans="1:11">
      <c r="A962" s="20" t="s">
        <v>32</v>
      </c>
      <c r="B962" s="21" t="s">
        <v>33</v>
      </c>
      <c r="C962" s="22">
        <v>268374.48</v>
      </c>
      <c r="D962" s="22">
        <v>6185609</v>
      </c>
      <c r="E962" s="22">
        <v>1655217</v>
      </c>
      <c r="F962" s="22">
        <v>587580.41</v>
      </c>
      <c r="G962" s="22">
        <f t="shared" si="250"/>
        <v>319205.93000000005</v>
      </c>
      <c r="H962" s="22">
        <f t="shared" si="251"/>
        <v>1067636.5899999999</v>
      </c>
      <c r="I962" s="23">
        <f t="shared" si="252"/>
        <v>118.94049314972128</v>
      </c>
      <c r="J962" s="23">
        <f t="shared" si="253"/>
        <v>35.498693524776506</v>
      </c>
      <c r="K962" s="23">
        <f t="shared" si="254"/>
        <v>9.4991521449221903</v>
      </c>
    </row>
    <row r="963" spans="1:11">
      <c r="A963" s="26" t="s">
        <v>34</v>
      </c>
      <c r="B963" s="21" t="s">
        <v>35</v>
      </c>
      <c r="C963" s="22">
        <v>268374.48</v>
      </c>
      <c r="D963" s="22">
        <v>6183974</v>
      </c>
      <c r="E963" s="22">
        <v>1655217</v>
      </c>
      <c r="F963" s="22">
        <v>585946.26</v>
      </c>
      <c r="G963" s="22">
        <f t="shared" si="250"/>
        <v>317571.78000000003</v>
      </c>
      <c r="H963" s="22">
        <f t="shared" si="251"/>
        <v>1069270.74</v>
      </c>
      <c r="I963" s="23">
        <f t="shared" si="252"/>
        <v>118.3315865204471</v>
      </c>
      <c r="J963" s="23">
        <f t="shared" si="253"/>
        <v>35.399966288408109</v>
      </c>
      <c r="K963" s="23">
        <f t="shared" si="254"/>
        <v>9.4752380912338889</v>
      </c>
    </row>
    <row r="964" spans="1:11">
      <c r="A964" s="27" t="s">
        <v>36</v>
      </c>
      <c r="B964" s="21" t="s">
        <v>37</v>
      </c>
      <c r="C964" s="22">
        <v>134464.48000000001</v>
      </c>
      <c r="D964" s="22">
        <v>3166339</v>
      </c>
      <c r="E964" s="22">
        <v>161409</v>
      </c>
      <c r="F964" s="22">
        <v>83810.259999999995</v>
      </c>
      <c r="G964" s="22">
        <f t="shared" si="250"/>
        <v>-50654.220000000016</v>
      </c>
      <c r="H964" s="22">
        <f t="shared" si="251"/>
        <v>77598.740000000005</v>
      </c>
      <c r="I964" s="23">
        <f t="shared" si="252"/>
        <v>-37.671078637272835</v>
      </c>
      <c r="J964" s="23">
        <f t="shared" si="253"/>
        <v>51.924155406451931</v>
      </c>
      <c r="K964" s="23">
        <f t="shared" si="254"/>
        <v>2.646913675383463</v>
      </c>
    </row>
    <row r="965" spans="1:11">
      <c r="A965" s="28" t="s">
        <v>38</v>
      </c>
      <c r="B965" s="21" t="s">
        <v>39</v>
      </c>
      <c r="C965" s="22">
        <v>50242.67</v>
      </c>
      <c r="D965" s="22">
        <v>759185</v>
      </c>
      <c r="E965" s="22">
        <v>78409</v>
      </c>
      <c r="F965" s="22">
        <v>44105.57</v>
      </c>
      <c r="G965" s="22">
        <f t="shared" si="250"/>
        <v>-6137.0999999999985</v>
      </c>
      <c r="H965" s="22">
        <f t="shared" si="251"/>
        <v>34303.43</v>
      </c>
      <c r="I965" s="23">
        <f t="shared" si="252"/>
        <v>-12.214916126073717</v>
      </c>
      <c r="J965" s="23">
        <f t="shared" si="253"/>
        <v>56.25064724712724</v>
      </c>
      <c r="K965" s="23">
        <f t="shared" si="254"/>
        <v>5.8095944993644499</v>
      </c>
    </row>
    <row r="966" spans="1:11">
      <c r="A966" s="28" t="s">
        <v>40</v>
      </c>
      <c r="B966" s="21" t="s">
        <v>41</v>
      </c>
      <c r="C966" s="22">
        <v>84221.81</v>
      </c>
      <c r="D966" s="22">
        <v>2407154</v>
      </c>
      <c r="E966" s="22">
        <v>83000</v>
      </c>
      <c r="F966" s="22">
        <v>39704.69</v>
      </c>
      <c r="G966" s="22">
        <f t="shared" si="250"/>
        <v>-44517.119999999995</v>
      </c>
      <c r="H966" s="22">
        <f t="shared" si="251"/>
        <v>43295.31</v>
      </c>
      <c r="I966" s="23">
        <f t="shared" si="252"/>
        <v>-52.856997492692209</v>
      </c>
      <c r="J966" s="23">
        <f t="shared" si="253"/>
        <v>47.836975903614459</v>
      </c>
      <c r="K966" s="23">
        <f t="shared" si="254"/>
        <v>1.6494453616179108</v>
      </c>
    </row>
    <row r="967" spans="1:11">
      <c r="A967" s="27" t="s">
        <v>42</v>
      </c>
      <c r="B967" s="21" t="s">
        <v>43</v>
      </c>
      <c r="C967" s="22">
        <v>133910</v>
      </c>
      <c r="D967" s="22">
        <v>511006</v>
      </c>
      <c r="E967" s="22">
        <v>75000</v>
      </c>
      <c r="F967" s="22">
        <v>183625</v>
      </c>
      <c r="G967" s="22">
        <f t="shared" si="250"/>
        <v>49715</v>
      </c>
      <c r="H967" s="22">
        <f t="shared" si="251"/>
        <v>-108625</v>
      </c>
      <c r="I967" s="23">
        <f t="shared" si="252"/>
        <v>37.125681427824674</v>
      </c>
      <c r="J967" s="23">
        <f t="shared" si="253"/>
        <v>244.83333333333331</v>
      </c>
      <c r="K967" s="23">
        <f t="shared" si="254"/>
        <v>35.934020344183828</v>
      </c>
    </row>
    <row r="968" spans="1:11">
      <c r="A968" s="28" t="s">
        <v>44</v>
      </c>
      <c r="B968" s="21" t="s">
        <v>45</v>
      </c>
      <c r="C968" s="22">
        <v>133910</v>
      </c>
      <c r="D968" s="22">
        <v>511006</v>
      </c>
      <c r="E968" s="22">
        <v>75000</v>
      </c>
      <c r="F968" s="22">
        <v>183625</v>
      </c>
      <c r="G968" s="22">
        <f t="shared" si="250"/>
        <v>49715</v>
      </c>
      <c r="H968" s="22">
        <f t="shared" si="251"/>
        <v>-108625</v>
      </c>
      <c r="I968" s="23">
        <f t="shared" si="252"/>
        <v>37.125681427824674</v>
      </c>
      <c r="J968" s="23">
        <f t="shared" si="253"/>
        <v>244.83333333333331</v>
      </c>
      <c r="K968" s="23">
        <f t="shared" si="254"/>
        <v>35.934020344183828</v>
      </c>
    </row>
    <row r="969" spans="1:11" ht="25.5">
      <c r="A969" s="27" t="s">
        <v>48</v>
      </c>
      <c r="B969" s="21" t="s">
        <v>49</v>
      </c>
      <c r="C969" s="22">
        <v>0</v>
      </c>
      <c r="D969" s="22">
        <v>2506629</v>
      </c>
      <c r="E969" s="22">
        <v>1418808</v>
      </c>
      <c r="F969" s="22">
        <v>318511</v>
      </c>
      <c r="G969" s="22">
        <f t="shared" si="250"/>
        <v>318511</v>
      </c>
      <c r="H969" s="22">
        <f t="shared" si="251"/>
        <v>1100297</v>
      </c>
      <c r="I969" s="23">
        <f t="shared" si="252"/>
        <v>0</v>
      </c>
      <c r="J969" s="23">
        <f t="shared" si="253"/>
        <v>22.449196790545304</v>
      </c>
      <c r="K969" s="23">
        <f t="shared" si="254"/>
        <v>12.706746790211076</v>
      </c>
    </row>
    <row r="970" spans="1:11">
      <c r="A970" s="28" t="s">
        <v>50</v>
      </c>
      <c r="B970" s="21" t="s">
        <v>51</v>
      </c>
      <c r="C970" s="22">
        <v>0</v>
      </c>
      <c r="D970" s="22">
        <v>12477</v>
      </c>
      <c r="E970" s="22">
        <v>12477</v>
      </c>
      <c r="F970" s="22">
        <v>0</v>
      </c>
      <c r="G970" s="22">
        <f t="shared" si="250"/>
        <v>0</v>
      </c>
      <c r="H970" s="22">
        <f t="shared" si="251"/>
        <v>12477</v>
      </c>
      <c r="I970" s="23">
        <f t="shared" si="252"/>
        <v>0</v>
      </c>
      <c r="J970" s="23">
        <f t="shared" si="253"/>
        <v>0</v>
      </c>
      <c r="K970" s="23">
        <f t="shared" si="254"/>
        <v>0</v>
      </c>
    </row>
    <row r="971" spans="1:11" ht="25.5">
      <c r="A971" s="29" t="s">
        <v>52</v>
      </c>
      <c r="B971" s="21" t="s">
        <v>53</v>
      </c>
      <c r="C971" s="22">
        <v>0</v>
      </c>
      <c r="D971" s="22">
        <v>12477</v>
      </c>
      <c r="E971" s="22">
        <v>12477</v>
      </c>
      <c r="F971" s="22">
        <v>0</v>
      </c>
      <c r="G971" s="22">
        <f t="shared" si="250"/>
        <v>0</v>
      </c>
      <c r="H971" s="22">
        <f t="shared" si="251"/>
        <v>12477</v>
      </c>
      <c r="I971" s="23">
        <f t="shared" si="252"/>
        <v>0</v>
      </c>
      <c r="J971" s="23">
        <f t="shared" si="253"/>
        <v>0</v>
      </c>
      <c r="K971" s="23">
        <f t="shared" si="254"/>
        <v>0</v>
      </c>
    </row>
    <row r="972" spans="1:11" ht="25.5">
      <c r="A972" s="30" t="s">
        <v>54</v>
      </c>
      <c r="B972" s="21" t="s">
        <v>55</v>
      </c>
      <c r="C972" s="22">
        <v>0</v>
      </c>
      <c r="D972" s="22">
        <v>12477</v>
      </c>
      <c r="E972" s="22">
        <v>12477</v>
      </c>
      <c r="F972" s="22">
        <v>0</v>
      </c>
      <c r="G972" s="22">
        <f t="shared" si="250"/>
        <v>0</v>
      </c>
      <c r="H972" s="22">
        <f t="shared" si="251"/>
        <v>12477</v>
      </c>
      <c r="I972" s="23">
        <f t="shared" si="252"/>
        <v>0</v>
      </c>
      <c r="J972" s="23">
        <f t="shared" si="253"/>
        <v>0</v>
      </c>
      <c r="K972" s="23">
        <f t="shared" si="254"/>
        <v>0</v>
      </c>
    </row>
    <row r="973" spans="1:11" ht="51">
      <c r="A973" s="28" t="s">
        <v>164</v>
      </c>
      <c r="B973" s="21" t="s">
        <v>165</v>
      </c>
      <c r="C973" s="22">
        <v>0</v>
      </c>
      <c r="D973" s="22">
        <v>2494152</v>
      </c>
      <c r="E973" s="22">
        <v>1406331</v>
      </c>
      <c r="F973" s="22">
        <v>318511</v>
      </c>
      <c r="G973" s="22">
        <f t="shared" si="250"/>
        <v>318511</v>
      </c>
      <c r="H973" s="22">
        <f t="shared" si="251"/>
        <v>1087820</v>
      </c>
      <c r="I973" s="23">
        <f t="shared" si="252"/>
        <v>0</v>
      </c>
      <c r="J973" s="23">
        <f t="shared" si="253"/>
        <v>22.648366565196955</v>
      </c>
      <c r="K973" s="23">
        <f t="shared" si="254"/>
        <v>12.770312314566235</v>
      </c>
    </row>
    <row r="974" spans="1:11" ht="63.75">
      <c r="A974" s="29" t="s">
        <v>242</v>
      </c>
      <c r="B974" s="21" t="s">
        <v>243</v>
      </c>
      <c r="C974" s="22">
        <v>0</v>
      </c>
      <c r="D974" s="22">
        <v>2494152</v>
      </c>
      <c r="E974" s="22">
        <v>1406331</v>
      </c>
      <c r="F974" s="22">
        <v>318511</v>
      </c>
      <c r="G974" s="22">
        <f t="shared" si="250"/>
        <v>318511</v>
      </c>
      <c r="H974" s="22">
        <f t="shared" si="251"/>
        <v>1087820</v>
      </c>
      <c r="I974" s="23">
        <f t="shared" si="252"/>
        <v>0</v>
      </c>
      <c r="J974" s="23">
        <f t="shared" si="253"/>
        <v>22.648366565196955</v>
      </c>
      <c r="K974" s="23">
        <f t="shared" si="254"/>
        <v>12.770312314566235</v>
      </c>
    </row>
    <row r="975" spans="1:11">
      <c r="A975" s="26" t="s">
        <v>56</v>
      </c>
      <c r="B975" s="21" t="s">
        <v>57</v>
      </c>
      <c r="C975" s="22">
        <v>0</v>
      </c>
      <c r="D975" s="22">
        <v>1635</v>
      </c>
      <c r="E975" s="22">
        <v>0</v>
      </c>
      <c r="F975" s="22">
        <v>1634.15</v>
      </c>
      <c r="G975" s="22">
        <f t="shared" si="250"/>
        <v>1634.15</v>
      </c>
      <c r="H975" s="22">
        <f t="shared" si="251"/>
        <v>-1634.15</v>
      </c>
      <c r="I975" s="23">
        <f t="shared" si="252"/>
        <v>0</v>
      </c>
      <c r="J975" s="23">
        <f t="shared" si="253"/>
        <v>0</v>
      </c>
      <c r="K975" s="23">
        <f t="shared" si="254"/>
        <v>99.948012232415905</v>
      </c>
    </row>
    <row r="976" spans="1:11">
      <c r="A976" s="27" t="s">
        <v>58</v>
      </c>
      <c r="B976" s="21" t="s">
        <v>59</v>
      </c>
      <c r="C976" s="22">
        <v>0</v>
      </c>
      <c r="D976" s="22">
        <v>1635</v>
      </c>
      <c r="E976" s="22">
        <v>0</v>
      </c>
      <c r="F976" s="22">
        <v>1634.15</v>
      </c>
      <c r="G976" s="22">
        <f t="shared" si="250"/>
        <v>1634.15</v>
      </c>
      <c r="H976" s="22">
        <f t="shared" si="251"/>
        <v>-1634.15</v>
      </c>
      <c r="I976" s="23">
        <f t="shared" si="252"/>
        <v>0</v>
      </c>
      <c r="J976" s="23">
        <f t="shared" si="253"/>
        <v>0</v>
      </c>
      <c r="K976" s="23">
        <f t="shared" si="254"/>
        <v>99.948012232415905</v>
      </c>
    </row>
    <row r="977" spans="1:11">
      <c r="A977" s="20"/>
      <c r="B977" s="21" t="s">
        <v>60</v>
      </c>
      <c r="C977" s="22">
        <v>5762508.5199999996</v>
      </c>
      <c r="D977" s="22">
        <v>-223413</v>
      </c>
      <c r="E977" s="22">
        <v>0</v>
      </c>
      <c r="F977" s="22">
        <v>5374615.5899999999</v>
      </c>
      <c r="G977" s="22">
        <f t="shared" si="250"/>
        <v>-387892.9299999997</v>
      </c>
      <c r="H977" s="22">
        <f t="shared" si="251"/>
        <v>-5374615.5899999999</v>
      </c>
      <c r="I977" s="23">
        <f t="shared" si="252"/>
        <v>-6.7313207200255931</v>
      </c>
      <c r="J977" s="23">
        <f t="shared" si="253"/>
        <v>0</v>
      </c>
      <c r="K977" s="23">
        <f t="shared" si="254"/>
        <v>-2405.6861462851307</v>
      </c>
    </row>
    <row r="978" spans="1:11">
      <c r="A978" s="20" t="s">
        <v>61</v>
      </c>
      <c r="B978" s="21" t="s">
        <v>62</v>
      </c>
      <c r="C978" s="22">
        <v>-5762508.5199999996</v>
      </c>
      <c r="D978" s="22">
        <v>223413</v>
      </c>
      <c r="E978" s="22">
        <v>0</v>
      </c>
      <c r="F978" s="22">
        <v>-5374615.5899999999</v>
      </c>
      <c r="G978" s="22">
        <f t="shared" si="250"/>
        <v>387892.9299999997</v>
      </c>
      <c r="H978" s="22">
        <f t="shared" si="251"/>
        <v>5374615.5899999999</v>
      </c>
      <c r="I978" s="23">
        <f t="shared" si="252"/>
        <v>-6.7313207200255931</v>
      </c>
      <c r="J978" s="23">
        <f t="shared" si="253"/>
        <v>0</v>
      </c>
      <c r="K978" s="23">
        <f t="shared" si="254"/>
        <v>-2405.6861462851307</v>
      </c>
    </row>
    <row r="979" spans="1:11">
      <c r="A979" s="26" t="s">
        <v>63</v>
      </c>
      <c r="B979" s="21" t="s">
        <v>64</v>
      </c>
      <c r="C979" s="22">
        <v>-5762508.5199999996</v>
      </c>
      <c r="D979" s="22">
        <v>223413</v>
      </c>
      <c r="E979" s="22">
        <v>0</v>
      </c>
      <c r="F979" s="22">
        <v>-5374615.5899999999</v>
      </c>
      <c r="G979" s="22">
        <f t="shared" si="250"/>
        <v>387892.9299999997</v>
      </c>
      <c r="H979" s="22">
        <f t="shared" si="251"/>
        <v>5374615.5899999999</v>
      </c>
      <c r="I979" s="23">
        <f t="shared" si="252"/>
        <v>-6.7313207200255931</v>
      </c>
      <c r="J979" s="23">
        <f t="shared" si="253"/>
        <v>0</v>
      </c>
      <c r="K979" s="23">
        <f t="shared" si="254"/>
        <v>-2405.6861462851307</v>
      </c>
    </row>
    <row r="980" spans="1:11" ht="25.5">
      <c r="A980" s="27" t="s">
        <v>152</v>
      </c>
      <c r="B980" s="21" t="s">
        <v>153</v>
      </c>
      <c r="C980" s="22">
        <v>-92741.759999999995</v>
      </c>
      <c r="D980" s="22">
        <v>223413</v>
      </c>
      <c r="E980" s="22">
        <v>0</v>
      </c>
      <c r="F980" s="22">
        <v>-35914.32</v>
      </c>
      <c r="G980" s="22">
        <f t="shared" si="250"/>
        <v>56827.439999999995</v>
      </c>
      <c r="H980" s="22">
        <f t="shared" si="251"/>
        <v>35914.32</v>
      </c>
      <c r="I980" s="23">
        <f t="shared" si="252"/>
        <v>-61.274920812371903</v>
      </c>
      <c r="J980" s="23">
        <f t="shared" si="253"/>
        <v>0</v>
      </c>
      <c r="K980" s="23">
        <f t="shared" si="254"/>
        <v>-16.07530448093889</v>
      </c>
    </row>
    <row r="981" spans="1:11" s="35" customFormat="1" ht="38.25">
      <c r="A981" s="36" t="s">
        <v>132</v>
      </c>
      <c r="B981" s="32" t="s">
        <v>133</v>
      </c>
      <c r="C981" s="33"/>
      <c r="D981" s="33"/>
      <c r="E981" s="33"/>
      <c r="F981" s="33"/>
      <c r="G981" s="33"/>
      <c r="H981" s="33"/>
      <c r="I981" s="34"/>
      <c r="J981" s="34"/>
      <c r="K981" s="34"/>
    </row>
    <row r="982" spans="1:11">
      <c r="A982" s="20" t="s">
        <v>26</v>
      </c>
      <c r="B982" s="21" t="s">
        <v>27</v>
      </c>
      <c r="C982" s="22">
        <v>81204</v>
      </c>
      <c r="D982" s="22">
        <v>123000</v>
      </c>
      <c r="E982" s="22">
        <v>41195</v>
      </c>
      <c r="F982" s="22">
        <v>100030</v>
      </c>
      <c r="G982" s="22">
        <f t="shared" ref="G982:G994" si="255">F982-C982</f>
        <v>18826</v>
      </c>
      <c r="H982" s="22">
        <f t="shared" ref="H982:H994" si="256">E982-F982</f>
        <v>-58835</v>
      </c>
      <c r="I982" s="23">
        <f t="shared" ref="I982:I994" si="257">IF(ISERROR(F982/C982),0,F982/C982*100-100)</f>
        <v>23.183587015417956</v>
      </c>
      <c r="J982" s="23">
        <f t="shared" ref="J982:J994" si="258">IF(ISERROR(F982/E982),0,F982/E982*100)</f>
        <v>242.82073067119799</v>
      </c>
      <c r="K982" s="23">
        <f t="shared" ref="K982:K994" si="259">IF(ISERROR(F982/D982),0,F982/D982*100)</f>
        <v>81.325203252032523</v>
      </c>
    </row>
    <row r="983" spans="1:11">
      <c r="A983" s="26" t="s">
        <v>72</v>
      </c>
      <c r="B983" s="21" t="s">
        <v>73</v>
      </c>
      <c r="C983" s="22">
        <v>81204</v>
      </c>
      <c r="D983" s="22">
        <v>123000</v>
      </c>
      <c r="E983" s="22">
        <v>41195</v>
      </c>
      <c r="F983" s="22">
        <v>100030</v>
      </c>
      <c r="G983" s="22">
        <f t="shared" si="255"/>
        <v>18826</v>
      </c>
      <c r="H983" s="22">
        <f t="shared" si="256"/>
        <v>-58835</v>
      </c>
      <c r="I983" s="23">
        <f t="shared" si="257"/>
        <v>23.183587015417956</v>
      </c>
      <c r="J983" s="23">
        <f t="shared" si="258"/>
        <v>242.82073067119799</v>
      </c>
      <c r="K983" s="23">
        <f t="shared" si="259"/>
        <v>81.325203252032523</v>
      </c>
    </row>
    <row r="984" spans="1:11">
      <c r="A984" s="27" t="s">
        <v>74</v>
      </c>
      <c r="B984" s="21" t="s">
        <v>75</v>
      </c>
      <c r="C984" s="22">
        <v>81204</v>
      </c>
      <c r="D984" s="22">
        <v>123000</v>
      </c>
      <c r="E984" s="22">
        <v>41195</v>
      </c>
      <c r="F984" s="22">
        <v>100030</v>
      </c>
      <c r="G984" s="22">
        <f t="shared" si="255"/>
        <v>18826</v>
      </c>
      <c r="H984" s="22">
        <f t="shared" si="256"/>
        <v>-58835</v>
      </c>
      <c r="I984" s="23">
        <f t="shared" si="257"/>
        <v>23.183587015417956</v>
      </c>
      <c r="J984" s="23">
        <f t="shared" si="258"/>
        <v>242.82073067119799</v>
      </c>
      <c r="K984" s="23">
        <f t="shared" si="259"/>
        <v>81.325203252032523</v>
      </c>
    </row>
    <row r="985" spans="1:11">
      <c r="A985" s="28" t="s">
        <v>76</v>
      </c>
      <c r="B985" s="21" t="s">
        <v>77</v>
      </c>
      <c r="C985" s="22">
        <v>81204</v>
      </c>
      <c r="D985" s="22">
        <v>123000</v>
      </c>
      <c r="E985" s="22">
        <v>41195</v>
      </c>
      <c r="F985" s="22">
        <v>100030</v>
      </c>
      <c r="G985" s="22">
        <f t="shared" si="255"/>
        <v>18826</v>
      </c>
      <c r="H985" s="22">
        <f t="shared" si="256"/>
        <v>-58835</v>
      </c>
      <c r="I985" s="23">
        <f t="shared" si="257"/>
        <v>23.183587015417956</v>
      </c>
      <c r="J985" s="23">
        <f t="shared" si="258"/>
        <v>242.82073067119799</v>
      </c>
      <c r="K985" s="23">
        <f t="shared" si="259"/>
        <v>81.325203252032523</v>
      </c>
    </row>
    <row r="986" spans="1:11" ht="25.5">
      <c r="A986" s="29" t="s">
        <v>78</v>
      </c>
      <c r="B986" s="21" t="s">
        <v>79</v>
      </c>
      <c r="C986" s="22">
        <v>81204</v>
      </c>
      <c r="D986" s="22">
        <v>123000</v>
      </c>
      <c r="E986" s="22">
        <v>41195</v>
      </c>
      <c r="F986" s="22">
        <v>100030</v>
      </c>
      <c r="G986" s="22">
        <f t="shared" si="255"/>
        <v>18826</v>
      </c>
      <c r="H986" s="22">
        <f t="shared" si="256"/>
        <v>-58835</v>
      </c>
      <c r="I986" s="23">
        <f t="shared" si="257"/>
        <v>23.183587015417956</v>
      </c>
      <c r="J986" s="23">
        <f t="shared" si="258"/>
        <v>242.82073067119799</v>
      </c>
      <c r="K986" s="23">
        <f t="shared" si="259"/>
        <v>81.325203252032523</v>
      </c>
    </row>
    <row r="987" spans="1:11" ht="25.5">
      <c r="A987" s="30" t="s">
        <v>100</v>
      </c>
      <c r="B987" s="21" t="s">
        <v>101</v>
      </c>
      <c r="C987" s="22">
        <v>81204</v>
      </c>
      <c r="D987" s="22">
        <v>123000</v>
      </c>
      <c r="E987" s="22">
        <v>41195</v>
      </c>
      <c r="F987" s="22">
        <v>100030</v>
      </c>
      <c r="G987" s="22">
        <f t="shared" si="255"/>
        <v>18826</v>
      </c>
      <c r="H987" s="22">
        <f t="shared" si="256"/>
        <v>-58835</v>
      </c>
      <c r="I987" s="23">
        <f t="shared" si="257"/>
        <v>23.183587015417956</v>
      </c>
      <c r="J987" s="23">
        <f t="shared" si="258"/>
        <v>242.82073067119799</v>
      </c>
      <c r="K987" s="23">
        <f t="shared" si="259"/>
        <v>81.325203252032523</v>
      </c>
    </row>
    <row r="988" spans="1:11">
      <c r="A988" s="20" t="s">
        <v>32</v>
      </c>
      <c r="B988" s="21" t="s">
        <v>33</v>
      </c>
      <c r="C988" s="22">
        <v>20992.87</v>
      </c>
      <c r="D988" s="22">
        <v>123000</v>
      </c>
      <c r="E988" s="22">
        <v>41195</v>
      </c>
      <c r="F988" s="22">
        <v>35664.720000000001</v>
      </c>
      <c r="G988" s="22">
        <f t="shared" si="255"/>
        <v>14671.850000000002</v>
      </c>
      <c r="H988" s="22">
        <f t="shared" si="256"/>
        <v>5530.2799999999988</v>
      </c>
      <c r="I988" s="23">
        <f t="shared" si="257"/>
        <v>69.889681591892895</v>
      </c>
      <c r="J988" s="23">
        <f t="shared" si="258"/>
        <v>86.575361087510629</v>
      </c>
      <c r="K988" s="23">
        <f t="shared" si="259"/>
        <v>28.995707317073173</v>
      </c>
    </row>
    <row r="989" spans="1:11">
      <c r="A989" s="26" t="s">
        <v>34</v>
      </c>
      <c r="B989" s="21" t="s">
        <v>35</v>
      </c>
      <c r="C989" s="22">
        <v>20992.87</v>
      </c>
      <c r="D989" s="22">
        <v>123000</v>
      </c>
      <c r="E989" s="22">
        <v>41195</v>
      </c>
      <c r="F989" s="22">
        <v>35664.720000000001</v>
      </c>
      <c r="G989" s="22">
        <f t="shared" si="255"/>
        <v>14671.850000000002</v>
      </c>
      <c r="H989" s="22">
        <f t="shared" si="256"/>
        <v>5530.2799999999988</v>
      </c>
      <c r="I989" s="23">
        <f t="shared" si="257"/>
        <v>69.889681591892895</v>
      </c>
      <c r="J989" s="23">
        <f t="shared" si="258"/>
        <v>86.575361087510629</v>
      </c>
      <c r="K989" s="23">
        <f t="shared" si="259"/>
        <v>28.995707317073173</v>
      </c>
    </row>
    <row r="990" spans="1:11">
      <c r="A990" s="27" t="s">
        <v>36</v>
      </c>
      <c r="B990" s="21" t="s">
        <v>37</v>
      </c>
      <c r="C990" s="22">
        <v>20992.87</v>
      </c>
      <c r="D990" s="22">
        <v>123000</v>
      </c>
      <c r="E990" s="22">
        <v>41195</v>
      </c>
      <c r="F990" s="22">
        <v>35664.720000000001</v>
      </c>
      <c r="G990" s="22">
        <f t="shared" si="255"/>
        <v>14671.850000000002</v>
      </c>
      <c r="H990" s="22">
        <f t="shared" si="256"/>
        <v>5530.2799999999988</v>
      </c>
      <c r="I990" s="23">
        <f t="shared" si="257"/>
        <v>69.889681591892895</v>
      </c>
      <c r="J990" s="23">
        <f t="shared" si="258"/>
        <v>86.575361087510629</v>
      </c>
      <c r="K990" s="23">
        <f t="shared" si="259"/>
        <v>28.995707317073173</v>
      </c>
    </row>
    <row r="991" spans="1:11">
      <c r="A991" s="28" t="s">
        <v>40</v>
      </c>
      <c r="B991" s="21" t="s">
        <v>41</v>
      </c>
      <c r="C991" s="22">
        <v>20992.87</v>
      </c>
      <c r="D991" s="22">
        <v>123000</v>
      </c>
      <c r="E991" s="22">
        <v>41195</v>
      </c>
      <c r="F991" s="22">
        <v>35664.720000000001</v>
      </c>
      <c r="G991" s="22">
        <f t="shared" si="255"/>
        <v>14671.850000000002</v>
      </c>
      <c r="H991" s="22">
        <f t="shared" si="256"/>
        <v>5530.2799999999988</v>
      </c>
      <c r="I991" s="23">
        <f t="shared" si="257"/>
        <v>69.889681591892895</v>
      </c>
      <c r="J991" s="23">
        <f t="shared" si="258"/>
        <v>86.575361087510629</v>
      </c>
      <c r="K991" s="23">
        <f t="shared" si="259"/>
        <v>28.995707317073173</v>
      </c>
    </row>
    <row r="992" spans="1:11">
      <c r="A992" s="20"/>
      <c r="B992" s="21" t="s">
        <v>60</v>
      </c>
      <c r="C992" s="22">
        <v>60211.13</v>
      </c>
      <c r="D992" s="22">
        <v>0</v>
      </c>
      <c r="E992" s="22">
        <v>0</v>
      </c>
      <c r="F992" s="22">
        <v>64365.279999999999</v>
      </c>
      <c r="G992" s="22">
        <f t="shared" si="255"/>
        <v>4154.1500000000015</v>
      </c>
      <c r="H992" s="22">
        <f t="shared" si="256"/>
        <v>-64365.279999999999</v>
      </c>
      <c r="I992" s="23">
        <f t="shared" si="257"/>
        <v>6.8993058260159046</v>
      </c>
      <c r="J992" s="23">
        <f t="shared" si="258"/>
        <v>0</v>
      </c>
      <c r="K992" s="23">
        <f t="shared" si="259"/>
        <v>0</v>
      </c>
    </row>
    <row r="993" spans="1:11">
      <c r="A993" s="20" t="s">
        <v>61</v>
      </c>
      <c r="B993" s="21" t="s">
        <v>62</v>
      </c>
      <c r="C993" s="22">
        <v>-60211.13</v>
      </c>
      <c r="D993" s="22">
        <v>0</v>
      </c>
      <c r="E993" s="22">
        <v>0</v>
      </c>
      <c r="F993" s="22">
        <v>-64365.279999999999</v>
      </c>
      <c r="G993" s="22">
        <f t="shared" si="255"/>
        <v>-4154.1500000000015</v>
      </c>
      <c r="H993" s="22">
        <f t="shared" si="256"/>
        <v>64365.279999999999</v>
      </c>
      <c r="I993" s="23">
        <f t="shared" si="257"/>
        <v>6.8993058260159046</v>
      </c>
      <c r="J993" s="23">
        <f t="shared" si="258"/>
        <v>0</v>
      </c>
      <c r="K993" s="23">
        <f t="shared" si="259"/>
        <v>0</v>
      </c>
    </row>
    <row r="994" spans="1:11">
      <c r="A994" s="26" t="s">
        <v>63</v>
      </c>
      <c r="B994" s="21" t="s">
        <v>64</v>
      </c>
      <c r="C994" s="22">
        <v>-60211.13</v>
      </c>
      <c r="D994" s="22">
        <v>0</v>
      </c>
      <c r="E994" s="22">
        <v>0</v>
      </c>
      <c r="F994" s="22">
        <v>-64365.279999999999</v>
      </c>
      <c r="G994" s="22">
        <f t="shared" si="255"/>
        <v>-4154.1500000000015</v>
      </c>
      <c r="H994" s="22">
        <f t="shared" si="256"/>
        <v>64365.279999999999</v>
      </c>
      <c r="I994" s="23">
        <f t="shared" si="257"/>
        <v>6.8993058260159046</v>
      </c>
      <c r="J994" s="23">
        <f t="shared" si="258"/>
        <v>0</v>
      </c>
      <c r="K994" s="23">
        <f t="shared" si="259"/>
        <v>0</v>
      </c>
    </row>
    <row r="995" spans="1:11" s="35" customFormat="1" ht="25.5">
      <c r="A995" s="31" t="s">
        <v>140</v>
      </c>
      <c r="B995" s="32" t="s">
        <v>555</v>
      </c>
      <c r="C995" s="33"/>
      <c r="D995" s="33"/>
      <c r="E995" s="33"/>
      <c r="F995" s="33"/>
      <c r="G995" s="33"/>
      <c r="H995" s="33"/>
      <c r="I995" s="34"/>
      <c r="J995" s="34"/>
      <c r="K995" s="34"/>
    </row>
    <row r="996" spans="1:11">
      <c r="A996" s="20" t="s">
        <v>26</v>
      </c>
      <c r="B996" s="21" t="s">
        <v>27</v>
      </c>
      <c r="C996" s="22">
        <v>21938970</v>
      </c>
      <c r="D996" s="22">
        <v>16556873</v>
      </c>
      <c r="E996" s="22">
        <v>3647995</v>
      </c>
      <c r="F996" s="22">
        <v>16556873</v>
      </c>
      <c r="G996" s="22">
        <f t="shared" ref="G996:G1010" si="260">F996-C996</f>
        <v>-5382097</v>
      </c>
      <c r="H996" s="22">
        <f t="shared" ref="H996:H1010" si="261">E996-F996</f>
        <v>-12908878</v>
      </c>
      <c r="I996" s="23">
        <f t="shared" ref="I996:I1010" si="262">IF(ISERROR(F996/C996),0,F996/C996*100-100)</f>
        <v>-24.532131636079541</v>
      </c>
      <c r="J996" s="23">
        <f t="shared" ref="J996:J1010" si="263">IF(ISERROR(F996/E996),0,F996/E996*100)</f>
        <v>453.86227228929863</v>
      </c>
      <c r="K996" s="23">
        <f t="shared" ref="K996:K1010" si="264">IF(ISERROR(F996/D996),0,F996/D996*100)</f>
        <v>100</v>
      </c>
    </row>
    <row r="997" spans="1:11">
      <c r="A997" s="26" t="s">
        <v>28</v>
      </c>
      <c r="B997" s="21" t="s">
        <v>29</v>
      </c>
      <c r="C997" s="22">
        <v>21938970</v>
      </c>
      <c r="D997" s="22">
        <v>16556873</v>
      </c>
      <c r="E997" s="22">
        <v>3647995</v>
      </c>
      <c r="F997" s="22">
        <v>16556873</v>
      </c>
      <c r="G997" s="22">
        <f t="shared" si="260"/>
        <v>-5382097</v>
      </c>
      <c r="H997" s="22">
        <f t="shared" si="261"/>
        <v>-12908878</v>
      </c>
      <c r="I997" s="23">
        <f t="shared" si="262"/>
        <v>-24.532131636079541</v>
      </c>
      <c r="J997" s="23">
        <f t="shared" si="263"/>
        <v>453.86227228929863</v>
      </c>
      <c r="K997" s="23">
        <f t="shared" si="264"/>
        <v>100</v>
      </c>
    </row>
    <row r="998" spans="1:11">
      <c r="A998" s="27" t="s">
        <v>30</v>
      </c>
      <c r="B998" s="21" t="s">
        <v>31</v>
      </c>
      <c r="C998" s="22">
        <v>21938970</v>
      </c>
      <c r="D998" s="22">
        <v>16556873</v>
      </c>
      <c r="E998" s="22">
        <v>3647995</v>
      </c>
      <c r="F998" s="22">
        <v>16556873</v>
      </c>
      <c r="G998" s="22">
        <f t="shared" si="260"/>
        <v>-5382097</v>
      </c>
      <c r="H998" s="22">
        <f t="shared" si="261"/>
        <v>-12908878</v>
      </c>
      <c r="I998" s="23">
        <f t="shared" si="262"/>
        <v>-24.532131636079541</v>
      </c>
      <c r="J998" s="23">
        <f t="shared" si="263"/>
        <v>453.86227228929863</v>
      </c>
      <c r="K998" s="23">
        <f t="shared" si="264"/>
        <v>100</v>
      </c>
    </row>
    <row r="999" spans="1:11">
      <c r="A999" s="20" t="s">
        <v>32</v>
      </c>
      <c r="B999" s="21" t="s">
        <v>33</v>
      </c>
      <c r="C999" s="22">
        <v>5916250.5700000003</v>
      </c>
      <c r="D999" s="22">
        <v>16556873</v>
      </c>
      <c r="E999" s="22">
        <v>3647995</v>
      </c>
      <c r="F999" s="22">
        <v>2715450.76</v>
      </c>
      <c r="G999" s="22">
        <f t="shared" si="260"/>
        <v>-3200799.8100000005</v>
      </c>
      <c r="H999" s="22">
        <f t="shared" si="261"/>
        <v>932544.24000000022</v>
      </c>
      <c r="I999" s="23">
        <f t="shared" si="262"/>
        <v>-54.101829733692306</v>
      </c>
      <c r="J999" s="23">
        <f t="shared" si="263"/>
        <v>74.436800489035747</v>
      </c>
      <c r="K999" s="23">
        <f t="shared" si="264"/>
        <v>16.400746445297973</v>
      </c>
    </row>
    <row r="1000" spans="1:11">
      <c r="A1000" s="26" t="s">
        <v>34</v>
      </c>
      <c r="B1000" s="21" t="s">
        <v>35</v>
      </c>
      <c r="C1000" s="22">
        <v>4139467.53</v>
      </c>
      <c r="D1000" s="22">
        <v>14644346</v>
      </c>
      <c r="E1000" s="22">
        <v>3606667</v>
      </c>
      <c r="F1000" s="22">
        <v>2696477.96</v>
      </c>
      <c r="G1000" s="22">
        <f t="shared" si="260"/>
        <v>-1442989.5699999998</v>
      </c>
      <c r="H1000" s="22">
        <f t="shared" si="261"/>
        <v>910189.04</v>
      </c>
      <c r="I1000" s="23">
        <f t="shared" si="262"/>
        <v>-34.859303993622575</v>
      </c>
      <c r="J1000" s="23">
        <f t="shared" si="263"/>
        <v>74.763707323132408</v>
      </c>
      <c r="K1000" s="23">
        <f t="shared" si="264"/>
        <v>18.413099226145025</v>
      </c>
    </row>
    <row r="1001" spans="1:11">
      <c r="A1001" s="27" t="s">
        <v>36</v>
      </c>
      <c r="B1001" s="21" t="s">
        <v>37</v>
      </c>
      <c r="C1001" s="22">
        <v>37550.199999999997</v>
      </c>
      <c r="D1001" s="22">
        <v>189426</v>
      </c>
      <c r="E1001" s="22">
        <v>137597</v>
      </c>
      <c r="F1001" s="22">
        <v>57972.480000000003</v>
      </c>
      <c r="G1001" s="22">
        <f t="shared" si="260"/>
        <v>20422.280000000006</v>
      </c>
      <c r="H1001" s="22">
        <f t="shared" si="261"/>
        <v>79624.51999999999</v>
      </c>
      <c r="I1001" s="23">
        <f t="shared" si="262"/>
        <v>54.386607794365972</v>
      </c>
      <c r="J1001" s="23">
        <f t="shared" si="263"/>
        <v>42.132081368053086</v>
      </c>
      <c r="K1001" s="23">
        <f t="shared" si="264"/>
        <v>30.604288746001078</v>
      </c>
    </row>
    <row r="1002" spans="1:11">
      <c r="A1002" s="28" t="s">
        <v>38</v>
      </c>
      <c r="B1002" s="21" t="s">
        <v>39</v>
      </c>
      <c r="C1002" s="22">
        <v>37550.199999999997</v>
      </c>
      <c r="D1002" s="22">
        <v>154626</v>
      </c>
      <c r="E1002" s="22">
        <v>77597</v>
      </c>
      <c r="F1002" s="22">
        <v>57972.480000000003</v>
      </c>
      <c r="G1002" s="22">
        <f t="shared" si="260"/>
        <v>20422.280000000006</v>
      </c>
      <c r="H1002" s="22">
        <f t="shared" si="261"/>
        <v>19624.519999999997</v>
      </c>
      <c r="I1002" s="23">
        <f t="shared" si="262"/>
        <v>54.386607794365972</v>
      </c>
      <c r="J1002" s="23">
        <f t="shared" si="263"/>
        <v>74.70969238501489</v>
      </c>
      <c r="K1002" s="23">
        <f t="shared" si="264"/>
        <v>37.492064723914481</v>
      </c>
    </row>
    <row r="1003" spans="1:11">
      <c r="A1003" s="28" t="s">
        <v>40</v>
      </c>
      <c r="B1003" s="21" t="s">
        <v>41</v>
      </c>
      <c r="C1003" s="22">
        <v>0</v>
      </c>
      <c r="D1003" s="22">
        <v>34800</v>
      </c>
      <c r="E1003" s="22">
        <v>60000</v>
      </c>
      <c r="F1003" s="22">
        <v>0</v>
      </c>
      <c r="G1003" s="22">
        <f t="shared" si="260"/>
        <v>0</v>
      </c>
      <c r="H1003" s="22">
        <f t="shared" si="261"/>
        <v>60000</v>
      </c>
      <c r="I1003" s="23">
        <f t="shared" si="262"/>
        <v>0</v>
      </c>
      <c r="J1003" s="23">
        <f t="shared" si="263"/>
        <v>0</v>
      </c>
      <c r="K1003" s="23">
        <f t="shared" si="264"/>
        <v>0</v>
      </c>
    </row>
    <row r="1004" spans="1:11">
      <c r="A1004" s="27" t="s">
        <v>42</v>
      </c>
      <c r="B1004" s="21" t="s">
        <v>43</v>
      </c>
      <c r="C1004" s="22">
        <v>4101917.33</v>
      </c>
      <c r="D1004" s="22">
        <v>14454920</v>
      </c>
      <c r="E1004" s="22">
        <v>3469070</v>
      </c>
      <c r="F1004" s="22">
        <v>2638505.48</v>
      </c>
      <c r="G1004" s="22">
        <f t="shared" si="260"/>
        <v>-1463411.85</v>
      </c>
      <c r="H1004" s="22">
        <f t="shared" si="261"/>
        <v>830564.52</v>
      </c>
      <c r="I1004" s="23">
        <f t="shared" si="262"/>
        <v>-35.676288239577957</v>
      </c>
      <c r="J1004" s="23">
        <f t="shared" si="263"/>
        <v>76.058006324461601</v>
      </c>
      <c r="K1004" s="23">
        <f t="shared" si="264"/>
        <v>18.253338517266094</v>
      </c>
    </row>
    <row r="1005" spans="1:11">
      <c r="A1005" s="28" t="s">
        <v>44</v>
      </c>
      <c r="B1005" s="21" t="s">
        <v>45</v>
      </c>
      <c r="C1005" s="22">
        <v>4101917.33</v>
      </c>
      <c r="D1005" s="22">
        <v>14454920</v>
      </c>
      <c r="E1005" s="22">
        <v>3469070</v>
      </c>
      <c r="F1005" s="22">
        <v>2638505.48</v>
      </c>
      <c r="G1005" s="22">
        <f t="shared" si="260"/>
        <v>-1463411.85</v>
      </c>
      <c r="H1005" s="22">
        <f t="shared" si="261"/>
        <v>830564.52</v>
      </c>
      <c r="I1005" s="23">
        <f t="shared" si="262"/>
        <v>-35.676288239577957</v>
      </c>
      <c r="J1005" s="23">
        <f t="shared" si="263"/>
        <v>76.058006324461601</v>
      </c>
      <c r="K1005" s="23">
        <f t="shared" si="264"/>
        <v>18.253338517266094</v>
      </c>
    </row>
    <row r="1006" spans="1:11">
      <c r="A1006" s="26" t="s">
        <v>56</v>
      </c>
      <c r="B1006" s="21" t="s">
        <v>57</v>
      </c>
      <c r="C1006" s="22">
        <v>1776783.04</v>
      </c>
      <c r="D1006" s="22">
        <v>1912527</v>
      </c>
      <c r="E1006" s="22">
        <v>41328</v>
      </c>
      <c r="F1006" s="22">
        <v>18972.8</v>
      </c>
      <c r="G1006" s="22">
        <f t="shared" si="260"/>
        <v>-1757810.24</v>
      </c>
      <c r="H1006" s="22">
        <f t="shared" si="261"/>
        <v>22355.200000000001</v>
      </c>
      <c r="I1006" s="23">
        <f t="shared" si="262"/>
        <v>-98.932182513403546</v>
      </c>
      <c r="J1006" s="23">
        <f t="shared" si="263"/>
        <v>45.907859078590782</v>
      </c>
      <c r="K1006" s="23">
        <f t="shared" si="264"/>
        <v>0.99202782496665398</v>
      </c>
    </row>
    <row r="1007" spans="1:11">
      <c r="A1007" s="27" t="s">
        <v>58</v>
      </c>
      <c r="B1007" s="21" t="s">
        <v>59</v>
      </c>
      <c r="C1007" s="22">
        <v>1776783.04</v>
      </c>
      <c r="D1007" s="22">
        <v>1912527</v>
      </c>
      <c r="E1007" s="22">
        <v>41328</v>
      </c>
      <c r="F1007" s="22">
        <v>18972.8</v>
      </c>
      <c r="G1007" s="22">
        <f t="shared" si="260"/>
        <v>-1757810.24</v>
      </c>
      <c r="H1007" s="22">
        <f t="shared" si="261"/>
        <v>22355.200000000001</v>
      </c>
      <c r="I1007" s="23">
        <f t="shared" si="262"/>
        <v>-98.932182513403546</v>
      </c>
      <c r="J1007" s="23">
        <f t="shared" si="263"/>
        <v>45.907859078590782</v>
      </c>
      <c r="K1007" s="23">
        <f t="shared" si="264"/>
        <v>0.99202782496665398</v>
      </c>
    </row>
    <row r="1008" spans="1:11">
      <c r="A1008" s="20"/>
      <c r="B1008" s="21" t="s">
        <v>60</v>
      </c>
      <c r="C1008" s="22">
        <v>16022719.43</v>
      </c>
      <c r="D1008" s="22">
        <v>0</v>
      </c>
      <c r="E1008" s="22">
        <v>0</v>
      </c>
      <c r="F1008" s="22">
        <v>13841422.24</v>
      </c>
      <c r="G1008" s="22">
        <f t="shared" si="260"/>
        <v>-2181297.1899999995</v>
      </c>
      <c r="H1008" s="22">
        <f t="shared" si="261"/>
        <v>-13841422.24</v>
      </c>
      <c r="I1008" s="23">
        <f t="shared" si="262"/>
        <v>-13.613776360059489</v>
      </c>
      <c r="J1008" s="23">
        <f t="shared" si="263"/>
        <v>0</v>
      </c>
      <c r="K1008" s="23">
        <f t="shared" si="264"/>
        <v>0</v>
      </c>
    </row>
    <row r="1009" spans="1:11">
      <c r="A1009" s="20" t="s">
        <v>61</v>
      </c>
      <c r="B1009" s="21" t="s">
        <v>62</v>
      </c>
      <c r="C1009" s="22">
        <v>-16022719.43</v>
      </c>
      <c r="D1009" s="22">
        <v>0</v>
      </c>
      <c r="E1009" s="22">
        <v>0</v>
      </c>
      <c r="F1009" s="22">
        <v>-13841422.24</v>
      </c>
      <c r="G1009" s="22">
        <f t="shared" si="260"/>
        <v>2181297.1899999995</v>
      </c>
      <c r="H1009" s="22">
        <f t="shared" si="261"/>
        <v>13841422.24</v>
      </c>
      <c r="I1009" s="23">
        <f t="shared" si="262"/>
        <v>-13.613776360059489</v>
      </c>
      <c r="J1009" s="23">
        <f t="shared" si="263"/>
        <v>0</v>
      </c>
      <c r="K1009" s="23">
        <f t="shared" si="264"/>
        <v>0</v>
      </c>
    </row>
    <row r="1010" spans="1:11">
      <c r="A1010" s="26" t="s">
        <v>63</v>
      </c>
      <c r="B1010" s="21" t="s">
        <v>64</v>
      </c>
      <c r="C1010" s="22">
        <v>-16022719.43</v>
      </c>
      <c r="D1010" s="22">
        <v>0</v>
      </c>
      <c r="E1010" s="22">
        <v>0</v>
      </c>
      <c r="F1010" s="22">
        <v>-13841422.24</v>
      </c>
      <c r="G1010" s="22">
        <f t="shared" si="260"/>
        <v>2181297.1899999995</v>
      </c>
      <c r="H1010" s="22">
        <f t="shared" si="261"/>
        <v>13841422.24</v>
      </c>
      <c r="I1010" s="23">
        <f t="shared" si="262"/>
        <v>-13.613776360059489</v>
      </c>
      <c r="J1010" s="23">
        <f t="shared" si="263"/>
        <v>0</v>
      </c>
      <c r="K1010" s="23">
        <f t="shared" si="264"/>
        <v>0</v>
      </c>
    </row>
    <row r="1011" spans="1:11" s="35" customFormat="1" ht="25.5">
      <c r="A1011" s="36" t="s">
        <v>142</v>
      </c>
      <c r="B1011" s="32" t="s">
        <v>629</v>
      </c>
      <c r="C1011" s="33"/>
      <c r="D1011" s="33"/>
      <c r="E1011" s="33"/>
      <c r="F1011" s="33"/>
      <c r="G1011" s="33"/>
      <c r="H1011" s="33"/>
      <c r="I1011" s="34"/>
      <c r="J1011" s="34"/>
      <c r="K1011" s="34"/>
    </row>
    <row r="1012" spans="1:11">
      <c r="A1012" s="20" t="s">
        <v>26</v>
      </c>
      <c r="B1012" s="21" t="s">
        <v>27</v>
      </c>
      <c r="C1012" s="22">
        <v>21938970</v>
      </c>
      <c r="D1012" s="22">
        <v>16556873</v>
      </c>
      <c r="E1012" s="22">
        <v>3647995</v>
      </c>
      <c r="F1012" s="22">
        <v>16556873</v>
      </c>
      <c r="G1012" s="22">
        <f t="shared" ref="G1012:G1026" si="265">F1012-C1012</f>
        <v>-5382097</v>
      </c>
      <c r="H1012" s="22">
        <f t="shared" ref="H1012:H1026" si="266">E1012-F1012</f>
        <v>-12908878</v>
      </c>
      <c r="I1012" s="23">
        <f t="shared" ref="I1012:I1026" si="267">IF(ISERROR(F1012/C1012),0,F1012/C1012*100-100)</f>
        <v>-24.532131636079541</v>
      </c>
      <c r="J1012" s="23">
        <f t="shared" ref="J1012:J1026" si="268">IF(ISERROR(F1012/E1012),0,F1012/E1012*100)</f>
        <v>453.86227228929863</v>
      </c>
      <c r="K1012" s="23">
        <f t="shared" ref="K1012:K1026" si="269">IF(ISERROR(F1012/D1012),0,F1012/D1012*100)</f>
        <v>100</v>
      </c>
    </row>
    <row r="1013" spans="1:11">
      <c r="A1013" s="26" t="s">
        <v>28</v>
      </c>
      <c r="B1013" s="21" t="s">
        <v>29</v>
      </c>
      <c r="C1013" s="22">
        <v>21938970</v>
      </c>
      <c r="D1013" s="22">
        <v>16556873</v>
      </c>
      <c r="E1013" s="22">
        <v>3647995</v>
      </c>
      <c r="F1013" s="22">
        <v>16556873</v>
      </c>
      <c r="G1013" s="22">
        <f t="shared" si="265"/>
        <v>-5382097</v>
      </c>
      <c r="H1013" s="22">
        <f t="shared" si="266"/>
        <v>-12908878</v>
      </c>
      <c r="I1013" s="23">
        <f t="shared" si="267"/>
        <v>-24.532131636079541</v>
      </c>
      <c r="J1013" s="23">
        <f t="shared" si="268"/>
        <v>453.86227228929863</v>
      </c>
      <c r="K1013" s="23">
        <f t="shared" si="269"/>
        <v>100</v>
      </c>
    </row>
    <row r="1014" spans="1:11">
      <c r="A1014" s="27" t="s">
        <v>30</v>
      </c>
      <c r="B1014" s="21" t="s">
        <v>31</v>
      </c>
      <c r="C1014" s="22">
        <v>21938970</v>
      </c>
      <c r="D1014" s="22">
        <v>16556873</v>
      </c>
      <c r="E1014" s="22">
        <v>3647995</v>
      </c>
      <c r="F1014" s="22">
        <v>16556873</v>
      </c>
      <c r="G1014" s="22">
        <f t="shared" si="265"/>
        <v>-5382097</v>
      </c>
      <c r="H1014" s="22">
        <f t="shared" si="266"/>
        <v>-12908878</v>
      </c>
      <c r="I1014" s="23">
        <f t="shared" si="267"/>
        <v>-24.532131636079541</v>
      </c>
      <c r="J1014" s="23">
        <f t="shared" si="268"/>
        <v>453.86227228929863</v>
      </c>
      <c r="K1014" s="23">
        <f t="shared" si="269"/>
        <v>100</v>
      </c>
    </row>
    <row r="1015" spans="1:11">
      <c r="A1015" s="20" t="s">
        <v>32</v>
      </c>
      <c r="B1015" s="21" t="s">
        <v>33</v>
      </c>
      <c r="C1015" s="22">
        <v>5916250.5700000003</v>
      </c>
      <c r="D1015" s="22">
        <v>16556873</v>
      </c>
      <c r="E1015" s="22">
        <v>3647995</v>
      </c>
      <c r="F1015" s="22">
        <v>2715450.76</v>
      </c>
      <c r="G1015" s="22">
        <f t="shared" si="265"/>
        <v>-3200799.8100000005</v>
      </c>
      <c r="H1015" s="22">
        <f t="shared" si="266"/>
        <v>932544.24000000022</v>
      </c>
      <c r="I1015" s="23">
        <f t="shared" si="267"/>
        <v>-54.101829733692306</v>
      </c>
      <c r="J1015" s="23">
        <f t="shared" si="268"/>
        <v>74.436800489035747</v>
      </c>
      <c r="K1015" s="23">
        <f t="shared" si="269"/>
        <v>16.400746445297973</v>
      </c>
    </row>
    <row r="1016" spans="1:11">
      <c r="A1016" s="26" t="s">
        <v>34</v>
      </c>
      <c r="B1016" s="21" t="s">
        <v>35</v>
      </c>
      <c r="C1016" s="22">
        <v>4139467.53</v>
      </c>
      <c r="D1016" s="22">
        <v>14644346</v>
      </c>
      <c r="E1016" s="22">
        <v>3606667</v>
      </c>
      <c r="F1016" s="22">
        <v>2696477.96</v>
      </c>
      <c r="G1016" s="22">
        <f t="shared" si="265"/>
        <v>-1442989.5699999998</v>
      </c>
      <c r="H1016" s="22">
        <f t="shared" si="266"/>
        <v>910189.04</v>
      </c>
      <c r="I1016" s="23">
        <f t="shared" si="267"/>
        <v>-34.859303993622575</v>
      </c>
      <c r="J1016" s="23">
        <f t="shared" si="268"/>
        <v>74.763707323132408</v>
      </c>
      <c r="K1016" s="23">
        <f t="shared" si="269"/>
        <v>18.413099226145025</v>
      </c>
    </row>
    <row r="1017" spans="1:11">
      <c r="A1017" s="27" t="s">
        <v>36</v>
      </c>
      <c r="B1017" s="21" t="s">
        <v>37</v>
      </c>
      <c r="C1017" s="22">
        <v>37550.199999999997</v>
      </c>
      <c r="D1017" s="22">
        <v>189426</v>
      </c>
      <c r="E1017" s="22">
        <v>137597</v>
      </c>
      <c r="F1017" s="22">
        <v>57972.480000000003</v>
      </c>
      <c r="G1017" s="22">
        <f t="shared" si="265"/>
        <v>20422.280000000006</v>
      </c>
      <c r="H1017" s="22">
        <f t="shared" si="266"/>
        <v>79624.51999999999</v>
      </c>
      <c r="I1017" s="23">
        <f t="shared" si="267"/>
        <v>54.386607794365972</v>
      </c>
      <c r="J1017" s="23">
        <f t="shared" si="268"/>
        <v>42.132081368053086</v>
      </c>
      <c r="K1017" s="23">
        <f t="shared" si="269"/>
        <v>30.604288746001078</v>
      </c>
    </row>
    <row r="1018" spans="1:11">
      <c r="A1018" s="28" t="s">
        <v>38</v>
      </c>
      <c r="B1018" s="21" t="s">
        <v>39</v>
      </c>
      <c r="C1018" s="22">
        <v>37550.199999999997</v>
      </c>
      <c r="D1018" s="22">
        <v>154626</v>
      </c>
      <c r="E1018" s="22">
        <v>77597</v>
      </c>
      <c r="F1018" s="22">
        <v>57972.480000000003</v>
      </c>
      <c r="G1018" s="22">
        <f t="shared" si="265"/>
        <v>20422.280000000006</v>
      </c>
      <c r="H1018" s="22">
        <f t="shared" si="266"/>
        <v>19624.519999999997</v>
      </c>
      <c r="I1018" s="23">
        <f t="shared" si="267"/>
        <v>54.386607794365972</v>
      </c>
      <c r="J1018" s="23">
        <f t="shared" si="268"/>
        <v>74.70969238501489</v>
      </c>
      <c r="K1018" s="23">
        <f t="shared" si="269"/>
        <v>37.492064723914481</v>
      </c>
    </row>
    <row r="1019" spans="1:11">
      <c r="A1019" s="28" t="s">
        <v>40</v>
      </c>
      <c r="B1019" s="21" t="s">
        <v>41</v>
      </c>
      <c r="C1019" s="22">
        <v>0</v>
      </c>
      <c r="D1019" s="22">
        <v>34800</v>
      </c>
      <c r="E1019" s="22">
        <v>60000</v>
      </c>
      <c r="F1019" s="22">
        <v>0</v>
      </c>
      <c r="G1019" s="22">
        <f t="shared" si="265"/>
        <v>0</v>
      </c>
      <c r="H1019" s="22">
        <f t="shared" si="266"/>
        <v>60000</v>
      </c>
      <c r="I1019" s="23">
        <f t="shared" si="267"/>
        <v>0</v>
      </c>
      <c r="J1019" s="23">
        <f t="shared" si="268"/>
        <v>0</v>
      </c>
      <c r="K1019" s="23">
        <f t="shared" si="269"/>
        <v>0</v>
      </c>
    </row>
    <row r="1020" spans="1:11">
      <c r="A1020" s="27" t="s">
        <v>42</v>
      </c>
      <c r="B1020" s="21" t="s">
        <v>43</v>
      </c>
      <c r="C1020" s="22">
        <v>4101917.33</v>
      </c>
      <c r="D1020" s="22">
        <v>14454920</v>
      </c>
      <c r="E1020" s="22">
        <v>3469070</v>
      </c>
      <c r="F1020" s="22">
        <v>2638505.48</v>
      </c>
      <c r="G1020" s="22">
        <f t="shared" si="265"/>
        <v>-1463411.85</v>
      </c>
      <c r="H1020" s="22">
        <f t="shared" si="266"/>
        <v>830564.52</v>
      </c>
      <c r="I1020" s="23">
        <f t="shared" si="267"/>
        <v>-35.676288239577957</v>
      </c>
      <c r="J1020" s="23">
        <f t="shared" si="268"/>
        <v>76.058006324461601</v>
      </c>
      <c r="K1020" s="23">
        <f t="shared" si="269"/>
        <v>18.253338517266094</v>
      </c>
    </row>
    <row r="1021" spans="1:11">
      <c r="A1021" s="28" t="s">
        <v>44</v>
      </c>
      <c r="B1021" s="21" t="s">
        <v>45</v>
      </c>
      <c r="C1021" s="22">
        <v>4101917.33</v>
      </c>
      <c r="D1021" s="22">
        <v>14454920</v>
      </c>
      <c r="E1021" s="22">
        <v>3469070</v>
      </c>
      <c r="F1021" s="22">
        <v>2638505.48</v>
      </c>
      <c r="G1021" s="22">
        <f t="shared" si="265"/>
        <v>-1463411.85</v>
      </c>
      <c r="H1021" s="22">
        <f t="shared" si="266"/>
        <v>830564.52</v>
      </c>
      <c r="I1021" s="23">
        <f t="shared" si="267"/>
        <v>-35.676288239577957</v>
      </c>
      <c r="J1021" s="23">
        <f t="shared" si="268"/>
        <v>76.058006324461601</v>
      </c>
      <c r="K1021" s="23">
        <f t="shared" si="269"/>
        <v>18.253338517266094</v>
      </c>
    </row>
    <row r="1022" spans="1:11">
      <c r="A1022" s="26" t="s">
        <v>56</v>
      </c>
      <c r="B1022" s="21" t="s">
        <v>57</v>
      </c>
      <c r="C1022" s="22">
        <v>1776783.04</v>
      </c>
      <c r="D1022" s="22">
        <v>1912527</v>
      </c>
      <c r="E1022" s="22">
        <v>41328</v>
      </c>
      <c r="F1022" s="22">
        <v>18972.8</v>
      </c>
      <c r="G1022" s="22">
        <f t="shared" si="265"/>
        <v>-1757810.24</v>
      </c>
      <c r="H1022" s="22">
        <f t="shared" si="266"/>
        <v>22355.200000000001</v>
      </c>
      <c r="I1022" s="23">
        <f t="shared" si="267"/>
        <v>-98.932182513403546</v>
      </c>
      <c r="J1022" s="23">
        <f t="shared" si="268"/>
        <v>45.907859078590782</v>
      </c>
      <c r="K1022" s="23">
        <f t="shared" si="269"/>
        <v>0.99202782496665398</v>
      </c>
    </row>
    <row r="1023" spans="1:11">
      <c r="A1023" s="27" t="s">
        <v>58</v>
      </c>
      <c r="B1023" s="21" t="s">
        <v>59</v>
      </c>
      <c r="C1023" s="22">
        <v>1776783.04</v>
      </c>
      <c r="D1023" s="22">
        <v>1912527</v>
      </c>
      <c r="E1023" s="22">
        <v>41328</v>
      </c>
      <c r="F1023" s="22">
        <v>18972.8</v>
      </c>
      <c r="G1023" s="22">
        <f t="shared" si="265"/>
        <v>-1757810.24</v>
      </c>
      <c r="H1023" s="22">
        <f t="shared" si="266"/>
        <v>22355.200000000001</v>
      </c>
      <c r="I1023" s="23">
        <f t="shared" si="267"/>
        <v>-98.932182513403546</v>
      </c>
      <c r="J1023" s="23">
        <f t="shared" si="268"/>
        <v>45.907859078590782</v>
      </c>
      <c r="K1023" s="23">
        <f t="shared" si="269"/>
        <v>0.99202782496665398</v>
      </c>
    </row>
    <row r="1024" spans="1:11">
      <c r="A1024" s="20"/>
      <c r="B1024" s="21" t="s">
        <v>60</v>
      </c>
      <c r="C1024" s="22">
        <v>16022719.43</v>
      </c>
      <c r="D1024" s="22">
        <v>0</v>
      </c>
      <c r="E1024" s="22">
        <v>0</v>
      </c>
      <c r="F1024" s="22">
        <v>13841422.24</v>
      </c>
      <c r="G1024" s="22">
        <f t="shared" si="265"/>
        <v>-2181297.1899999995</v>
      </c>
      <c r="H1024" s="22">
        <f t="shared" si="266"/>
        <v>-13841422.24</v>
      </c>
      <c r="I1024" s="23">
        <f t="shared" si="267"/>
        <v>-13.613776360059489</v>
      </c>
      <c r="J1024" s="23">
        <f t="shared" si="268"/>
        <v>0</v>
      </c>
      <c r="K1024" s="23">
        <f t="shared" si="269"/>
        <v>0</v>
      </c>
    </row>
    <row r="1025" spans="1:11">
      <c r="A1025" s="20" t="s">
        <v>61</v>
      </c>
      <c r="B1025" s="21" t="s">
        <v>62</v>
      </c>
      <c r="C1025" s="22">
        <v>-16022719.43</v>
      </c>
      <c r="D1025" s="22">
        <v>0</v>
      </c>
      <c r="E1025" s="22">
        <v>0</v>
      </c>
      <c r="F1025" s="22">
        <v>-13841422.24</v>
      </c>
      <c r="G1025" s="22">
        <f t="shared" si="265"/>
        <v>2181297.1899999995</v>
      </c>
      <c r="H1025" s="22">
        <f t="shared" si="266"/>
        <v>13841422.24</v>
      </c>
      <c r="I1025" s="23">
        <f t="shared" si="267"/>
        <v>-13.613776360059489</v>
      </c>
      <c r="J1025" s="23">
        <f t="shared" si="268"/>
        <v>0</v>
      </c>
      <c r="K1025" s="23">
        <f t="shared" si="269"/>
        <v>0</v>
      </c>
    </row>
    <row r="1026" spans="1:11">
      <c r="A1026" s="26" t="s">
        <v>63</v>
      </c>
      <c r="B1026" s="21" t="s">
        <v>64</v>
      </c>
      <c r="C1026" s="22">
        <v>-16022719.43</v>
      </c>
      <c r="D1026" s="22">
        <v>0</v>
      </c>
      <c r="E1026" s="22">
        <v>0</v>
      </c>
      <c r="F1026" s="22">
        <v>-13841422.24</v>
      </c>
      <c r="G1026" s="22">
        <f t="shared" si="265"/>
        <v>2181297.1899999995</v>
      </c>
      <c r="H1026" s="22">
        <f t="shared" si="266"/>
        <v>13841422.24</v>
      </c>
      <c r="I1026" s="23">
        <f t="shared" si="267"/>
        <v>-13.613776360059489</v>
      </c>
      <c r="J1026" s="23">
        <f t="shared" si="268"/>
        <v>0</v>
      </c>
      <c r="K1026" s="23">
        <f t="shared" si="26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AA568-1581-44FB-8B87-3012A0C268E4}">
  <sheetPr>
    <pageSetUpPr fitToPage="1"/>
  </sheetPr>
  <dimension ref="A1:K712"/>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630</v>
      </c>
      <c r="B12" s="25" t="s">
        <v>631</v>
      </c>
      <c r="C12" s="22"/>
      <c r="D12" s="22"/>
      <c r="E12" s="22"/>
      <c r="F12" s="22"/>
      <c r="G12" s="22"/>
      <c r="H12" s="22"/>
      <c r="I12" s="23"/>
      <c r="J12" s="23"/>
      <c r="K12" s="23"/>
    </row>
    <row r="13" spans="1:11">
      <c r="A13" s="20" t="s">
        <v>26</v>
      </c>
      <c r="B13" s="21" t="s">
        <v>27</v>
      </c>
      <c r="C13" s="22">
        <v>717923733.57000005</v>
      </c>
      <c r="D13" s="22">
        <v>981663264</v>
      </c>
      <c r="E13" s="22">
        <v>206902904</v>
      </c>
      <c r="F13" s="22">
        <v>929778353.23000002</v>
      </c>
      <c r="G13" s="22">
        <f t="shared" ref="G13:G53" si="0">F13-C13</f>
        <v>211854619.65999997</v>
      </c>
      <c r="H13" s="22">
        <f t="shared" ref="H13:H53" si="1">E13-F13</f>
        <v>-722875449.23000002</v>
      </c>
      <c r="I13" s="23">
        <f t="shared" ref="I13:I53" si="2">IF(ISERROR(F13/C13),0,F13/C13*100-100)</f>
        <v>29.509348939686987</v>
      </c>
      <c r="J13" s="23">
        <f t="shared" ref="J13:J53" si="3">IF(ISERROR(F13/E13),0,F13/E13*100)</f>
        <v>449.37907359192985</v>
      </c>
      <c r="K13" s="23">
        <f t="shared" ref="K13:K53" si="4">IF(ISERROR(F13/D13),0,F13/D13*100)</f>
        <v>94.71459178796367</v>
      </c>
    </row>
    <row r="14" spans="1:11" ht="25.5">
      <c r="A14" s="26" t="s">
        <v>70</v>
      </c>
      <c r="B14" s="21" t="s">
        <v>71</v>
      </c>
      <c r="C14" s="22">
        <v>473632.33</v>
      </c>
      <c r="D14" s="22">
        <v>1393198</v>
      </c>
      <c r="E14" s="22">
        <v>303071</v>
      </c>
      <c r="F14" s="22">
        <v>814041.3</v>
      </c>
      <c r="G14" s="22">
        <f t="shared" si="0"/>
        <v>340408.97000000003</v>
      </c>
      <c r="H14" s="22">
        <f t="shared" si="1"/>
        <v>-510970.30000000005</v>
      </c>
      <c r="I14" s="23">
        <f t="shared" si="2"/>
        <v>71.871987708271519</v>
      </c>
      <c r="J14" s="23">
        <f t="shared" si="3"/>
        <v>268.59755634818248</v>
      </c>
      <c r="K14" s="23">
        <f t="shared" si="4"/>
        <v>58.429691974866458</v>
      </c>
    </row>
    <row r="15" spans="1:11">
      <c r="A15" s="26" t="s">
        <v>98</v>
      </c>
      <c r="B15" s="21" t="s">
        <v>99</v>
      </c>
      <c r="C15" s="22">
        <v>44468682.240000002</v>
      </c>
      <c r="D15" s="22">
        <v>154284580</v>
      </c>
      <c r="E15" s="22">
        <v>0</v>
      </c>
      <c r="F15" s="22">
        <v>103082621.93000001</v>
      </c>
      <c r="G15" s="22">
        <f t="shared" si="0"/>
        <v>58613939.690000005</v>
      </c>
      <c r="H15" s="22">
        <f t="shared" si="1"/>
        <v>-103082621.93000001</v>
      </c>
      <c r="I15" s="23">
        <f t="shared" si="2"/>
        <v>131.80948194879542</v>
      </c>
      <c r="J15" s="23">
        <f t="shared" si="3"/>
        <v>0</v>
      </c>
      <c r="K15" s="23">
        <f t="shared" si="4"/>
        <v>66.813301711681106</v>
      </c>
    </row>
    <row r="16" spans="1:11">
      <c r="A16" s="26" t="s">
        <v>72</v>
      </c>
      <c r="B16" s="21" t="s">
        <v>73</v>
      </c>
      <c r="C16" s="22">
        <v>790922</v>
      </c>
      <c r="D16" s="22">
        <v>573018</v>
      </c>
      <c r="E16" s="22">
        <v>578603</v>
      </c>
      <c r="F16" s="22">
        <v>469222</v>
      </c>
      <c r="G16" s="22">
        <f t="shared" si="0"/>
        <v>-321700</v>
      </c>
      <c r="H16" s="22">
        <f t="shared" si="1"/>
        <v>109381</v>
      </c>
      <c r="I16" s="23">
        <f t="shared" si="2"/>
        <v>-40.674048768399416</v>
      </c>
      <c r="J16" s="23">
        <f t="shared" si="3"/>
        <v>81.095673544727561</v>
      </c>
      <c r="K16" s="23">
        <f t="shared" si="4"/>
        <v>81.886083857749668</v>
      </c>
    </row>
    <row r="17" spans="1:11">
      <c r="A17" s="27" t="s">
        <v>74</v>
      </c>
      <c r="B17" s="21" t="s">
        <v>75</v>
      </c>
      <c r="C17" s="22">
        <v>790922</v>
      </c>
      <c r="D17" s="22">
        <v>573018</v>
      </c>
      <c r="E17" s="22">
        <v>578603</v>
      </c>
      <c r="F17" s="22">
        <v>469222</v>
      </c>
      <c r="G17" s="22">
        <f t="shared" si="0"/>
        <v>-321700</v>
      </c>
      <c r="H17" s="22">
        <f t="shared" si="1"/>
        <v>109381</v>
      </c>
      <c r="I17" s="23">
        <f t="shared" si="2"/>
        <v>-40.674048768399416</v>
      </c>
      <c r="J17" s="23">
        <f t="shared" si="3"/>
        <v>81.095673544727561</v>
      </c>
      <c r="K17" s="23">
        <f t="shared" si="4"/>
        <v>81.886083857749668</v>
      </c>
    </row>
    <row r="18" spans="1:11">
      <c r="A18" s="28" t="s">
        <v>76</v>
      </c>
      <c r="B18" s="21" t="s">
        <v>77</v>
      </c>
      <c r="C18" s="22">
        <v>790922</v>
      </c>
      <c r="D18" s="22">
        <v>573018</v>
      </c>
      <c r="E18" s="22">
        <v>578603</v>
      </c>
      <c r="F18" s="22">
        <v>469222</v>
      </c>
      <c r="G18" s="22">
        <f t="shared" si="0"/>
        <v>-321700</v>
      </c>
      <c r="H18" s="22">
        <f t="shared" si="1"/>
        <v>109381</v>
      </c>
      <c r="I18" s="23">
        <f t="shared" si="2"/>
        <v>-40.674048768399416</v>
      </c>
      <c r="J18" s="23">
        <f t="shared" si="3"/>
        <v>81.095673544727561</v>
      </c>
      <c r="K18" s="23">
        <f t="shared" si="4"/>
        <v>81.886083857749668</v>
      </c>
    </row>
    <row r="19" spans="1:11" ht="25.5">
      <c r="A19" s="29" t="s">
        <v>78</v>
      </c>
      <c r="B19" s="21" t="s">
        <v>79</v>
      </c>
      <c r="C19" s="22">
        <v>790922</v>
      </c>
      <c r="D19" s="22">
        <v>573018</v>
      </c>
      <c r="E19" s="22">
        <v>578603</v>
      </c>
      <c r="F19" s="22">
        <v>469222</v>
      </c>
      <c r="G19" s="22">
        <f t="shared" si="0"/>
        <v>-321700</v>
      </c>
      <c r="H19" s="22">
        <f t="shared" si="1"/>
        <v>109381</v>
      </c>
      <c r="I19" s="23">
        <f t="shared" si="2"/>
        <v>-40.674048768399416</v>
      </c>
      <c r="J19" s="23">
        <f t="shared" si="3"/>
        <v>81.095673544727561</v>
      </c>
      <c r="K19" s="23">
        <f t="shared" si="4"/>
        <v>81.886083857749668</v>
      </c>
    </row>
    <row r="20" spans="1:11" ht="25.5">
      <c r="A20" s="30" t="s">
        <v>80</v>
      </c>
      <c r="B20" s="21" t="s">
        <v>81</v>
      </c>
      <c r="C20" s="22">
        <v>790922</v>
      </c>
      <c r="D20" s="22">
        <v>543018</v>
      </c>
      <c r="E20" s="22">
        <v>538018</v>
      </c>
      <c r="F20" s="22">
        <v>469222</v>
      </c>
      <c r="G20" s="22">
        <f t="shared" si="0"/>
        <v>-321700</v>
      </c>
      <c r="H20" s="22">
        <f t="shared" si="1"/>
        <v>68796</v>
      </c>
      <c r="I20" s="23">
        <f t="shared" si="2"/>
        <v>-40.674048768399416</v>
      </c>
      <c r="J20" s="23">
        <f t="shared" si="3"/>
        <v>87.213067220799303</v>
      </c>
      <c r="K20" s="23">
        <f t="shared" si="4"/>
        <v>86.410026923601052</v>
      </c>
    </row>
    <row r="21" spans="1:11" ht="25.5">
      <c r="A21" s="30" t="s">
        <v>100</v>
      </c>
      <c r="B21" s="21" t="s">
        <v>101</v>
      </c>
      <c r="C21" s="22">
        <v>0</v>
      </c>
      <c r="D21" s="22">
        <v>30000</v>
      </c>
      <c r="E21" s="22">
        <v>40585</v>
      </c>
      <c r="F21" s="22">
        <v>0</v>
      </c>
      <c r="G21" s="22">
        <f t="shared" si="0"/>
        <v>0</v>
      </c>
      <c r="H21" s="22">
        <f t="shared" si="1"/>
        <v>40585</v>
      </c>
      <c r="I21" s="23">
        <f t="shared" si="2"/>
        <v>0</v>
      </c>
      <c r="J21" s="23">
        <f t="shared" si="3"/>
        <v>0</v>
      </c>
      <c r="K21" s="23">
        <f t="shared" si="4"/>
        <v>0</v>
      </c>
    </row>
    <row r="22" spans="1:11">
      <c r="A22" s="26" t="s">
        <v>28</v>
      </c>
      <c r="B22" s="21" t="s">
        <v>29</v>
      </c>
      <c r="C22" s="22">
        <v>672190497</v>
      </c>
      <c r="D22" s="22">
        <v>825412468</v>
      </c>
      <c r="E22" s="22">
        <v>206021230</v>
      </c>
      <c r="F22" s="22">
        <v>825412468</v>
      </c>
      <c r="G22" s="22">
        <f t="shared" si="0"/>
        <v>153221971</v>
      </c>
      <c r="H22" s="22">
        <f t="shared" si="1"/>
        <v>-619391238</v>
      </c>
      <c r="I22" s="23">
        <f t="shared" si="2"/>
        <v>22.794426830464403</v>
      </c>
      <c r="J22" s="23">
        <f t="shared" si="3"/>
        <v>400.64437436860266</v>
      </c>
      <c r="K22" s="23">
        <f t="shared" si="4"/>
        <v>100</v>
      </c>
    </row>
    <row r="23" spans="1:11">
      <c r="A23" s="27" t="s">
        <v>30</v>
      </c>
      <c r="B23" s="21" t="s">
        <v>31</v>
      </c>
      <c r="C23" s="22">
        <v>672190497</v>
      </c>
      <c r="D23" s="22">
        <v>825412468</v>
      </c>
      <c r="E23" s="22">
        <v>206021230</v>
      </c>
      <c r="F23" s="22">
        <v>825412468</v>
      </c>
      <c r="G23" s="22">
        <f t="shared" si="0"/>
        <v>153221971</v>
      </c>
      <c r="H23" s="22">
        <f t="shared" si="1"/>
        <v>-619391238</v>
      </c>
      <c r="I23" s="23">
        <f t="shared" si="2"/>
        <v>22.794426830464403</v>
      </c>
      <c r="J23" s="23">
        <f t="shared" si="3"/>
        <v>400.64437436860266</v>
      </c>
      <c r="K23" s="23">
        <f t="shared" si="4"/>
        <v>100</v>
      </c>
    </row>
    <row r="24" spans="1:11">
      <c r="A24" s="20" t="s">
        <v>32</v>
      </c>
      <c r="B24" s="21" t="s">
        <v>33</v>
      </c>
      <c r="C24" s="22">
        <v>186463297.80000001</v>
      </c>
      <c r="D24" s="22">
        <v>1116461083</v>
      </c>
      <c r="E24" s="22">
        <v>207002904</v>
      </c>
      <c r="F24" s="22">
        <v>187027793.22</v>
      </c>
      <c r="G24" s="22">
        <f t="shared" si="0"/>
        <v>564495.41999998689</v>
      </c>
      <c r="H24" s="22">
        <f t="shared" si="1"/>
        <v>19975110.780000001</v>
      </c>
      <c r="I24" s="23">
        <f t="shared" si="2"/>
        <v>0.30273808661556245</v>
      </c>
      <c r="J24" s="23">
        <f t="shared" si="3"/>
        <v>90.350323404158615</v>
      </c>
      <c r="K24" s="23">
        <f t="shared" si="4"/>
        <v>16.751841695856047</v>
      </c>
    </row>
    <row r="25" spans="1:11">
      <c r="A25" s="26" t="s">
        <v>34</v>
      </c>
      <c r="B25" s="21" t="s">
        <v>35</v>
      </c>
      <c r="C25" s="22">
        <v>110108738.59</v>
      </c>
      <c r="D25" s="22">
        <v>445617880</v>
      </c>
      <c r="E25" s="22">
        <v>116089192</v>
      </c>
      <c r="F25" s="22">
        <v>103340011.09999999</v>
      </c>
      <c r="G25" s="22">
        <f t="shared" si="0"/>
        <v>-6768727.4900000095</v>
      </c>
      <c r="H25" s="22">
        <f t="shared" si="1"/>
        <v>12749180.900000006</v>
      </c>
      <c r="I25" s="23">
        <f t="shared" si="2"/>
        <v>-6.1473118089237033</v>
      </c>
      <c r="J25" s="23">
        <f t="shared" si="3"/>
        <v>89.017771008346742</v>
      </c>
      <c r="K25" s="23">
        <f t="shared" si="4"/>
        <v>23.190274838164033</v>
      </c>
    </row>
    <row r="26" spans="1:11">
      <c r="A26" s="27" t="s">
        <v>36</v>
      </c>
      <c r="B26" s="21" t="s">
        <v>37</v>
      </c>
      <c r="C26" s="22">
        <v>31112077.949999999</v>
      </c>
      <c r="D26" s="22">
        <v>109290352</v>
      </c>
      <c r="E26" s="22">
        <v>27967854</v>
      </c>
      <c r="F26" s="22">
        <v>30352859.899999999</v>
      </c>
      <c r="G26" s="22">
        <f t="shared" si="0"/>
        <v>-759218.05000000075</v>
      </c>
      <c r="H26" s="22">
        <f t="shared" si="1"/>
        <v>-2385005.8999999985</v>
      </c>
      <c r="I26" s="23">
        <f t="shared" si="2"/>
        <v>-2.4402678960246078</v>
      </c>
      <c r="J26" s="23">
        <f t="shared" si="3"/>
        <v>108.5276685869427</v>
      </c>
      <c r="K26" s="23">
        <f t="shared" si="4"/>
        <v>27.772680153871221</v>
      </c>
    </row>
    <row r="27" spans="1:11">
      <c r="A27" s="28" t="s">
        <v>38</v>
      </c>
      <c r="B27" s="21" t="s">
        <v>39</v>
      </c>
      <c r="C27" s="22">
        <v>1945451.63</v>
      </c>
      <c r="D27" s="22">
        <v>9122481</v>
      </c>
      <c r="E27" s="22">
        <v>2517082</v>
      </c>
      <c r="F27" s="22">
        <v>1886137.95</v>
      </c>
      <c r="G27" s="22">
        <f t="shared" si="0"/>
        <v>-59313.679999999935</v>
      </c>
      <c r="H27" s="22">
        <f t="shared" si="1"/>
        <v>630944.05000000005</v>
      </c>
      <c r="I27" s="23">
        <f t="shared" si="2"/>
        <v>-3.048838587675391</v>
      </c>
      <c r="J27" s="23">
        <f t="shared" si="3"/>
        <v>74.933512297175852</v>
      </c>
      <c r="K27" s="23">
        <f t="shared" si="4"/>
        <v>20.675712561089465</v>
      </c>
    </row>
    <row r="28" spans="1:11">
      <c r="A28" s="28" t="s">
        <v>40</v>
      </c>
      <c r="B28" s="21" t="s">
        <v>41</v>
      </c>
      <c r="C28" s="22">
        <v>29166626.32</v>
      </c>
      <c r="D28" s="22">
        <v>100167871</v>
      </c>
      <c r="E28" s="22">
        <v>25450772</v>
      </c>
      <c r="F28" s="22">
        <v>28466721.949999999</v>
      </c>
      <c r="G28" s="22">
        <f t="shared" si="0"/>
        <v>-699904.37000000104</v>
      </c>
      <c r="H28" s="22">
        <f t="shared" si="1"/>
        <v>-3015949.9499999993</v>
      </c>
      <c r="I28" s="23">
        <f t="shared" si="2"/>
        <v>-2.3996754452196143</v>
      </c>
      <c r="J28" s="23">
        <f t="shared" si="3"/>
        <v>111.85013150092264</v>
      </c>
      <c r="K28" s="23">
        <f t="shared" si="4"/>
        <v>28.419014665890224</v>
      </c>
    </row>
    <row r="29" spans="1:11">
      <c r="A29" s="29" t="s">
        <v>82</v>
      </c>
      <c r="B29" s="21" t="s">
        <v>83</v>
      </c>
      <c r="C29" s="22">
        <v>1018.9</v>
      </c>
      <c r="D29" s="22">
        <v>0</v>
      </c>
      <c r="E29" s="22">
        <v>0</v>
      </c>
      <c r="F29" s="22">
        <v>15544.9</v>
      </c>
      <c r="G29" s="22">
        <f t="shared" si="0"/>
        <v>14526</v>
      </c>
      <c r="H29" s="22">
        <f t="shared" si="1"/>
        <v>-15544.9</v>
      </c>
      <c r="I29" s="23">
        <f t="shared" si="2"/>
        <v>1425.6551182647954</v>
      </c>
      <c r="J29" s="23">
        <f t="shared" si="3"/>
        <v>0</v>
      </c>
      <c r="K29" s="23">
        <f t="shared" si="4"/>
        <v>0</v>
      </c>
    </row>
    <row r="30" spans="1:11">
      <c r="A30" s="27" t="s">
        <v>42</v>
      </c>
      <c r="B30" s="21" t="s">
        <v>43</v>
      </c>
      <c r="C30" s="22">
        <v>62464824.969999999</v>
      </c>
      <c r="D30" s="22">
        <v>225771177</v>
      </c>
      <c r="E30" s="22">
        <v>72035746</v>
      </c>
      <c r="F30" s="22">
        <v>57107595.490000002</v>
      </c>
      <c r="G30" s="22">
        <f t="shared" si="0"/>
        <v>-5357229.4799999967</v>
      </c>
      <c r="H30" s="22">
        <f t="shared" si="1"/>
        <v>14928150.509999998</v>
      </c>
      <c r="I30" s="23">
        <f t="shared" si="2"/>
        <v>-8.576393966641092</v>
      </c>
      <c r="J30" s="23">
        <f t="shared" si="3"/>
        <v>79.276746144893124</v>
      </c>
      <c r="K30" s="23">
        <f t="shared" si="4"/>
        <v>25.29445797680366</v>
      </c>
    </row>
    <row r="31" spans="1:11">
      <c r="A31" s="28" t="s">
        <v>44</v>
      </c>
      <c r="B31" s="21" t="s">
        <v>45</v>
      </c>
      <c r="C31" s="22">
        <v>62464734.969999999</v>
      </c>
      <c r="D31" s="22">
        <v>225771177</v>
      </c>
      <c r="E31" s="22">
        <v>72035746</v>
      </c>
      <c r="F31" s="22">
        <v>57107595.490000002</v>
      </c>
      <c r="G31" s="22">
        <f t="shared" si="0"/>
        <v>-5357139.4799999967</v>
      </c>
      <c r="H31" s="22">
        <f t="shared" si="1"/>
        <v>14928150.509999998</v>
      </c>
      <c r="I31" s="23">
        <f t="shared" si="2"/>
        <v>-8.576262242324205</v>
      </c>
      <c r="J31" s="23">
        <f t="shared" si="3"/>
        <v>79.276746144893124</v>
      </c>
      <c r="K31" s="23">
        <f t="shared" si="4"/>
        <v>25.29445797680366</v>
      </c>
    </row>
    <row r="32" spans="1:11">
      <c r="A32" s="28" t="s">
        <v>46</v>
      </c>
      <c r="B32" s="21" t="s">
        <v>47</v>
      </c>
      <c r="C32" s="22">
        <v>90</v>
      </c>
      <c r="D32" s="22">
        <v>0</v>
      </c>
      <c r="E32" s="22">
        <v>0</v>
      </c>
      <c r="F32" s="22">
        <v>0</v>
      </c>
      <c r="G32" s="22">
        <f t="shared" si="0"/>
        <v>-90</v>
      </c>
      <c r="H32" s="22">
        <f t="shared" si="1"/>
        <v>0</v>
      </c>
      <c r="I32" s="23">
        <f t="shared" si="2"/>
        <v>-100</v>
      </c>
      <c r="J32" s="23">
        <f t="shared" si="3"/>
        <v>0</v>
      </c>
      <c r="K32" s="23">
        <f t="shared" si="4"/>
        <v>0</v>
      </c>
    </row>
    <row r="33" spans="1:11" ht="25.5">
      <c r="A33" s="27" t="s">
        <v>84</v>
      </c>
      <c r="B33" s="21" t="s">
        <v>85</v>
      </c>
      <c r="C33" s="22">
        <v>166060.54</v>
      </c>
      <c r="D33" s="22">
        <v>345878</v>
      </c>
      <c r="E33" s="22">
        <v>86469</v>
      </c>
      <c r="F33" s="22">
        <v>169323.95</v>
      </c>
      <c r="G33" s="22">
        <f t="shared" si="0"/>
        <v>3263.4100000000035</v>
      </c>
      <c r="H33" s="22">
        <f t="shared" si="1"/>
        <v>-82854.950000000012</v>
      </c>
      <c r="I33" s="23">
        <f t="shared" si="2"/>
        <v>1.9651929350584965</v>
      </c>
      <c r="J33" s="23">
        <f t="shared" si="3"/>
        <v>195.8204096265714</v>
      </c>
      <c r="K33" s="23">
        <f t="shared" si="4"/>
        <v>48.954819329358912</v>
      </c>
    </row>
    <row r="34" spans="1:11">
      <c r="A34" s="28" t="s">
        <v>86</v>
      </c>
      <c r="B34" s="21" t="s">
        <v>87</v>
      </c>
      <c r="C34" s="22">
        <v>166060.54</v>
      </c>
      <c r="D34" s="22">
        <v>345878</v>
      </c>
      <c r="E34" s="22">
        <v>86469</v>
      </c>
      <c r="F34" s="22">
        <v>169323.95</v>
      </c>
      <c r="G34" s="22">
        <f t="shared" si="0"/>
        <v>3263.4100000000035</v>
      </c>
      <c r="H34" s="22">
        <f t="shared" si="1"/>
        <v>-82854.950000000012</v>
      </c>
      <c r="I34" s="23">
        <f t="shared" si="2"/>
        <v>1.9651929350584965</v>
      </c>
      <c r="J34" s="23">
        <f t="shared" si="3"/>
        <v>195.8204096265714</v>
      </c>
      <c r="K34" s="23">
        <f t="shared" si="4"/>
        <v>48.954819329358912</v>
      </c>
    </row>
    <row r="35" spans="1:11" ht="25.5">
      <c r="A35" s="27" t="s">
        <v>48</v>
      </c>
      <c r="B35" s="21" t="s">
        <v>49</v>
      </c>
      <c r="C35" s="22">
        <v>16365775.130000001</v>
      </c>
      <c r="D35" s="22">
        <v>110210473</v>
      </c>
      <c r="E35" s="22">
        <v>15999123</v>
      </c>
      <c r="F35" s="22">
        <v>15710231.76</v>
      </c>
      <c r="G35" s="22">
        <f t="shared" si="0"/>
        <v>-655543.37000000104</v>
      </c>
      <c r="H35" s="22">
        <f t="shared" si="1"/>
        <v>288891.24000000022</v>
      </c>
      <c r="I35" s="23">
        <f t="shared" si="2"/>
        <v>-4.0055748340225534</v>
      </c>
      <c r="J35" s="23">
        <f t="shared" si="3"/>
        <v>98.194330776755706</v>
      </c>
      <c r="K35" s="23">
        <f t="shared" si="4"/>
        <v>14.25475395609635</v>
      </c>
    </row>
    <row r="36" spans="1:11">
      <c r="A36" s="28" t="s">
        <v>50</v>
      </c>
      <c r="B36" s="21" t="s">
        <v>51</v>
      </c>
      <c r="C36" s="22">
        <v>5653.12</v>
      </c>
      <c r="D36" s="22">
        <v>2592</v>
      </c>
      <c r="E36" s="22">
        <v>0</v>
      </c>
      <c r="F36" s="22">
        <v>0</v>
      </c>
      <c r="G36" s="22">
        <f t="shared" si="0"/>
        <v>-5653.12</v>
      </c>
      <c r="H36" s="22">
        <f t="shared" si="1"/>
        <v>0</v>
      </c>
      <c r="I36" s="23">
        <f t="shared" si="2"/>
        <v>-100</v>
      </c>
      <c r="J36" s="23">
        <f t="shared" si="3"/>
        <v>0</v>
      </c>
      <c r="K36" s="23">
        <f t="shared" si="4"/>
        <v>0</v>
      </c>
    </row>
    <row r="37" spans="1:11" ht="25.5">
      <c r="A37" s="29" t="s">
        <v>88</v>
      </c>
      <c r="B37" s="21" t="s">
        <v>89</v>
      </c>
      <c r="C37" s="22">
        <v>0</v>
      </c>
      <c r="D37" s="22">
        <v>2592</v>
      </c>
      <c r="E37" s="22">
        <v>0</v>
      </c>
      <c r="F37" s="22">
        <v>0</v>
      </c>
      <c r="G37" s="22">
        <f t="shared" si="0"/>
        <v>0</v>
      </c>
      <c r="H37" s="22">
        <f t="shared" si="1"/>
        <v>0</v>
      </c>
      <c r="I37" s="23">
        <f t="shared" si="2"/>
        <v>0</v>
      </c>
      <c r="J37" s="23">
        <f t="shared" si="3"/>
        <v>0</v>
      </c>
      <c r="K37" s="23">
        <f t="shared" si="4"/>
        <v>0</v>
      </c>
    </row>
    <row r="38" spans="1:11" ht="25.5">
      <c r="A38" s="29" t="s">
        <v>52</v>
      </c>
      <c r="B38" s="21" t="s">
        <v>53</v>
      </c>
      <c r="C38" s="22">
        <v>5653.12</v>
      </c>
      <c r="D38" s="22">
        <v>0</v>
      </c>
      <c r="E38" s="22">
        <v>0</v>
      </c>
      <c r="F38" s="22">
        <v>0</v>
      </c>
      <c r="G38" s="22">
        <f t="shared" si="0"/>
        <v>-5653.12</v>
      </c>
      <c r="H38" s="22">
        <f t="shared" si="1"/>
        <v>0</v>
      </c>
      <c r="I38" s="23">
        <f t="shared" si="2"/>
        <v>-100</v>
      </c>
      <c r="J38" s="23">
        <f t="shared" si="3"/>
        <v>0</v>
      </c>
      <c r="K38" s="23">
        <f t="shared" si="4"/>
        <v>0</v>
      </c>
    </row>
    <row r="39" spans="1:11" ht="25.5">
      <c r="A39" s="30" t="s">
        <v>231</v>
      </c>
      <c r="B39" s="21" t="s">
        <v>232</v>
      </c>
      <c r="C39" s="22">
        <v>5653.12</v>
      </c>
      <c r="D39" s="22">
        <v>0</v>
      </c>
      <c r="E39" s="22">
        <v>0</v>
      </c>
      <c r="F39" s="22">
        <v>0</v>
      </c>
      <c r="G39" s="22">
        <f t="shared" si="0"/>
        <v>-5653.12</v>
      </c>
      <c r="H39" s="22">
        <f t="shared" si="1"/>
        <v>0</v>
      </c>
      <c r="I39" s="23">
        <f t="shared" si="2"/>
        <v>-100</v>
      </c>
      <c r="J39" s="23">
        <f t="shared" si="3"/>
        <v>0</v>
      </c>
      <c r="K39" s="23">
        <f t="shared" si="4"/>
        <v>0</v>
      </c>
    </row>
    <row r="40" spans="1:11" ht="25.5">
      <c r="A40" s="28" t="s">
        <v>148</v>
      </c>
      <c r="B40" s="21" t="s">
        <v>149</v>
      </c>
      <c r="C40" s="22">
        <v>16360122.01</v>
      </c>
      <c r="D40" s="22">
        <v>59005925</v>
      </c>
      <c r="E40" s="22">
        <v>15999123</v>
      </c>
      <c r="F40" s="22">
        <v>15710231.76</v>
      </c>
      <c r="G40" s="22">
        <f t="shared" si="0"/>
        <v>-649890.25</v>
      </c>
      <c r="H40" s="22">
        <f t="shared" si="1"/>
        <v>288891.24000000022</v>
      </c>
      <c r="I40" s="23">
        <f t="shared" si="2"/>
        <v>-3.9724046654588534</v>
      </c>
      <c r="J40" s="23">
        <f t="shared" si="3"/>
        <v>98.194330776755706</v>
      </c>
      <c r="K40" s="23">
        <f t="shared" si="4"/>
        <v>26.624837692147018</v>
      </c>
    </row>
    <row r="41" spans="1:11" ht="25.5">
      <c r="A41" s="29" t="s">
        <v>168</v>
      </c>
      <c r="B41" s="21" t="s">
        <v>169</v>
      </c>
      <c r="C41" s="22">
        <v>16295522.01</v>
      </c>
      <c r="D41" s="22">
        <v>58741325</v>
      </c>
      <c r="E41" s="22">
        <v>15932973</v>
      </c>
      <c r="F41" s="22">
        <v>15646831.76</v>
      </c>
      <c r="G41" s="22">
        <f t="shared" si="0"/>
        <v>-648690.25</v>
      </c>
      <c r="H41" s="22">
        <f t="shared" si="1"/>
        <v>286141.24000000022</v>
      </c>
      <c r="I41" s="23">
        <f t="shared" si="2"/>
        <v>-3.9807884006533953</v>
      </c>
      <c r="J41" s="23">
        <f t="shared" si="3"/>
        <v>98.204093862457427</v>
      </c>
      <c r="K41" s="23">
        <f t="shared" si="4"/>
        <v>26.636838307613932</v>
      </c>
    </row>
    <row r="42" spans="1:11" ht="38.25">
      <c r="A42" s="29" t="s">
        <v>150</v>
      </c>
      <c r="B42" s="21" t="s">
        <v>151</v>
      </c>
      <c r="C42" s="22">
        <v>64600</v>
      </c>
      <c r="D42" s="22">
        <v>264600</v>
      </c>
      <c r="E42" s="22">
        <v>66150</v>
      </c>
      <c r="F42" s="22">
        <v>63400</v>
      </c>
      <c r="G42" s="22">
        <f t="shared" si="0"/>
        <v>-1200</v>
      </c>
      <c r="H42" s="22">
        <f t="shared" si="1"/>
        <v>2750</v>
      </c>
      <c r="I42" s="23">
        <f t="shared" si="2"/>
        <v>-1.8575851393188856</v>
      </c>
      <c r="J42" s="23">
        <f t="shared" si="3"/>
        <v>95.842781557067269</v>
      </c>
      <c r="K42" s="23">
        <f t="shared" si="4"/>
        <v>23.960695389266817</v>
      </c>
    </row>
    <row r="43" spans="1:11">
      <c r="A43" s="28" t="s">
        <v>188</v>
      </c>
      <c r="B43" s="21" t="s">
        <v>189</v>
      </c>
      <c r="C43" s="22">
        <v>0</v>
      </c>
      <c r="D43" s="22">
        <v>51201956</v>
      </c>
      <c r="E43" s="22">
        <v>0</v>
      </c>
      <c r="F43" s="22">
        <v>0</v>
      </c>
      <c r="G43" s="22">
        <f t="shared" si="0"/>
        <v>0</v>
      </c>
      <c r="H43" s="22">
        <f t="shared" si="1"/>
        <v>0</v>
      </c>
      <c r="I43" s="23">
        <f t="shared" si="2"/>
        <v>0</v>
      </c>
      <c r="J43" s="23">
        <f t="shared" si="3"/>
        <v>0</v>
      </c>
      <c r="K43" s="23">
        <f t="shared" si="4"/>
        <v>0</v>
      </c>
    </row>
    <row r="44" spans="1:11">
      <c r="A44" s="26" t="s">
        <v>56</v>
      </c>
      <c r="B44" s="21" t="s">
        <v>57</v>
      </c>
      <c r="C44" s="22">
        <v>76354559.209999993</v>
      </c>
      <c r="D44" s="22">
        <v>670843203</v>
      </c>
      <c r="E44" s="22">
        <v>90913712</v>
      </c>
      <c r="F44" s="22">
        <v>83687782.120000005</v>
      </c>
      <c r="G44" s="22">
        <f t="shared" si="0"/>
        <v>7333222.9100000113</v>
      </c>
      <c r="H44" s="22">
        <f t="shared" si="1"/>
        <v>7225929.8799999952</v>
      </c>
      <c r="I44" s="23">
        <f t="shared" si="2"/>
        <v>9.6041716249467726</v>
      </c>
      <c r="J44" s="23">
        <f t="shared" si="3"/>
        <v>92.051881150777348</v>
      </c>
      <c r="K44" s="23">
        <f t="shared" si="4"/>
        <v>12.475013795436785</v>
      </c>
    </row>
    <row r="45" spans="1:11">
      <c r="A45" s="27" t="s">
        <v>58</v>
      </c>
      <c r="B45" s="21" t="s">
        <v>59</v>
      </c>
      <c r="C45" s="22">
        <v>73335557.209999993</v>
      </c>
      <c r="D45" s="22">
        <v>647320161</v>
      </c>
      <c r="E45" s="22">
        <v>87913712</v>
      </c>
      <c r="F45" s="22">
        <v>80687739.120000005</v>
      </c>
      <c r="G45" s="22">
        <f t="shared" si="0"/>
        <v>7352181.9100000113</v>
      </c>
      <c r="H45" s="22">
        <f t="shared" si="1"/>
        <v>7225972.8799999952</v>
      </c>
      <c r="I45" s="23">
        <f t="shared" si="2"/>
        <v>10.025398578409465</v>
      </c>
      <c r="J45" s="23">
        <f t="shared" si="3"/>
        <v>91.780607694053458</v>
      </c>
      <c r="K45" s="23">
        <f t="shared" si="4"/>
        <v>12.464888934611757</v>
      </c>
    </row>
    <row r="46" spans="1:11">
      <c r="A46" s="27" t="s">
        <v>190</v>
      </c>
      <c r="B46" s="21" t="s">
        <v>191</v>
      </c>
      <c r="C46" s="22">
        <v>3019002</v>
      </c>
      <c r="D46" s="22">
        <v>23523042</v>
      </c>
      <c r="E46" s="22">
        <v>3000000</v>
      </c>
      <c r="F46" s="22">
        <v>3000043</v>
      </c>
      <c r="G46" s="22">
        <f t="shared" si="0"/>
        <v>-18959</v>
      </c>
      <c r="H46" s="22">
        <f t="shared" si="1"/>
        <v>-43</v>
      </c>
      <c r="I46" s="23">
        <f t="shared" si="2"/>
        <v>-0.62798898443922724</v>
      </c>
      <c r="J46" s="23">
        <f t="shared" si="3"/>
        <v>100.00143333333334</v>
      </c>
      <c r="K46" s="23">
        <f t="shared" si="4"/>
        <v>12.753635350393882</v>
      </c>
    </row>
    <row r="47" spans="1:11" ht="25.5">
      <c r="A47" s="28" t="s">
        <v>192</v>
      </c>
      <c r="B47" s="21" t="s">
        <v>193</v>
      </c>
      <c r="C47" s="22">
        <v>3019002</v>
      </c>
      <c r="D47" s="22">
        <v>23523042</v>
      </c>
      <c r="E47" s="22">
        <v>3000000</v>
      </c>
      <c r="F47" s="22">
        <v>3000043</v>
      </c>
      <c r="G47" s="22">
        <f t="shared" si="0"/>
        <v>-18959</v>
      </c>
      <c r="H47" s="22">
        <f t="shared" si="1"/>
        <v>-43</v>
      </c>
      <c r="I47" s="23">
        <f t="shared" si="2"/>
        <v>-0.62798898443922724</v>
      </c>
      <c r="J47" s="23">
        <f t="shared" si="3"/>
        <v>100.00143333333334</v>
      </c>
      <c r="K47" s="23">
        <f t="shared" si="4"/>
        <v>12.753635350393882</v>
      </c>
    </row>
    <row r="48" spans="1:11" ht="25.5">
      <c r="A48" s="29" t="s">
        <v>454</v>
      </c>
      <c r="B48" s="21" t="s">
        <v>455</v>
      </c>
      <c r="C48" s="22">
        <v>3019002</v>
      </c>
      <c r="D48" s="22">
        <v>23523042</v>
      </c>
      <c r="E48" s="22">
        <v>3000000</v>
      </c>
      <c r="F48" s="22">
        <v>3000043</v>
      </c>
      <c r="G48" s="22">
        <f t="shared" si="0"/>
        <v>-18959</v>
      </c>
      <c r="H48" s="22">
        <f t="shared" si="1"/>
        <v>-43</v>
      </c>
      <c r="I48" s="23">
        <f t="shared" si="2"/>
        <v>-0.62798898443922724</v>
      </c>
      <c r="J48" s="23">
        <f t="shared" si="3"/>
        <v>100.00143333333334</v>
      </c>
      <c r="K48" s="23">
        <f t="shared" si="4"/>
        <v>12.753635350393882</v>
      </c>
    </row>
    <row r="49" spans="1:11">
      <c r="A49" s="20"/>
      <c r="B49" s="21" t="s">
        <v>60</v>
      </c>
      <c r="C49" s="22">
        <v>531460435.76999998</v>
      </c>
      <c r="D49" s="22">
        <v>-134797819</v>
      </c>
      <c r="E49" s="22">
        <v>-100000</v>
      </c>
      <c r="F49" s="22">
        <v>742750560.00999999</v>
      </c>
      <c r="G49" s="22">
        <f t="shared" si="0"/>
        <v>211290124.24000001</v>
      </c>
      <c r="H49" s="22">
        <f t="shared" si="1"/>
        <v>-742850560.00999999</v>
      </c>
      <c r="I49" s="23">
        <f t="shared" si="2"/>
        <v>39.756510554520361</v>
      </c>
      <c r="J49" s="23">
        <f t="shared" si="3"/>
        <v>-742750.56001000002</v>
      </c>
      <c r="K49" s="23">
        <f t="shared" si="4"/>
        <v>-551.01081421057711</v>
      </c>
    </row>
    <row r="50" spans="1:11">
      <c r="A50" s="20" t="s">
        <v>61</v>
      </c>
      <c r="B50" s="21" t="s">
        <v>62</v>
      </c>
      <c r="C50" s="22">
        <v>-531460435.76999998</v>
      </c>
      <c r="D50" s="22">
        <v>134797819</v>
      </c>
      <c r="E50" s="22">
        <v>100000</v>
      </c>
      <c r="F50" s="22">
        <v>-742750560.00999999</v>
      </c>
      <c r="G50" s="22">
        <f t="shared" si="0"/>
        <v>-211290124.24000001</v>
      </c>
      <c r="H50" s="22">
        <f t="shared" si="1"/>
        <v>742850560.00999999</v>
      </c>
      <c r="I50" s="23">
        <f t="shared" si="2"/>
        <v>39.756510554520361</v>
      </c>
      <c r="J50" s="23">
        <f t="shared" si="3"/>
        <v>-742750.56001000002</v>
      </c>
      <c r="K50" s="23">
        <f t="shared" si="4"/>
        <v>-551.01081421057711</v>
      </c>
    </row>
    <row r="51" spans="1:11">
      <c r="A51" s="26" t="s">
        <v>63</v>
      </c>
      <c r="B51" s="21" t="s">
        <v>64</v>
      </c>
      <c r="C51" s="22">
        <v>-531460435.76999998</v>
      </c>
      <c r="D51" s="22">
        <v>134797819</v>
      </c>
      <c r="E51" s="22">
        <v>100000</v>
      </c>
      <c r="F51" s="22">
        <v>-742750560.00999999</v>
      </c>
      <c r="G51" s="22">
        <f t="shared" si="0"/>
        <v>-211290124.24000001</v>
      </c>
      <c r="H51" s="22">
        <f t="shared" si="1"/>
        <v>742850560.00999999</v>
      </c>
      <c r="I51" s="23">
        <f t="shared" si="2"/>
        <v>39.756510554520361</v>
      </c>
      <c r="J51" s="23">
        <f t="shared" si="3"/>
        <v>-742750.56001000002</v>
      </c>
      <c r="K51" s="23">
        <f t="shared" si="4"/>
        <v>-551.01081421057711</v>
      </c>
    </row>
    <row r="52" spans="1:11" ht="25.5">
      <c r="A52" s="27" t="s">
        <v>90</v>
      </c>
      <c r="B52" s="21" t="s">
        <v>91</v>
      </c>
      <c r="C52" s="22">
        <v>-736803.25</v>
      </c>
      <c r="D52" s="22">
        <v>728955</v>
      </c>
      <c r="E52" s="22">
        <v>100000</v>
      </c>
      <c r="F52" s="22">
        <v>-728953.82</v>
      </c>
      <c r="G52" s="22">
        <f t="shared" si="0"/>
        <v>7849.4300000000512</v>
      </c>
      <c r="H52" s="22">
        <f t="shared" si="1"/>
        <v>828953.82</v>
      </c>
      <c r="I52" s="23">
        <f t="shared" si="2"/>
        <v>-1.0653359631624966</v>
      </c>
      <c r="J52" s="23">
        <f t="shared" si="3"/>
        <v>-728.95381999999995</v>
      </c>
      <c r="K52" s="23">
        <f t="shared" si="4"/>
        <v>-99.999838124438398</v>
      </c>
    </row>
    <row r="53" spans="1:11" ht="25.5">
      <c r="A53" s="27" t="s">
        <v>152</v>
      </c>
      <c r="B53" s="21" t="s">
        <v>153</v>
      </c>
      <c r="C53" s="22">
        <v>-69439645.859999999</v>
      </c>
      <c r="D53" s="22">
        <v>134068864</v>
      </c>
      <c r="E53" s="22">
        <v>0</v>
      </c>
      <c r="F53" s="22">
        <v>-134068857.28</v>
      </c>
      <c r="G53" s="22">
        <f t="shared" si="0"/>
        <v>-64629211.420000002</v>
      </c>
      <c r="H53" s="22">
        <f t="shared" si="1"/>
        <v>134068857.28</v>
      </c>
      <c r="I53" s="23">
        <f t="shared" si="2"/>
        <v>93.072495718514318</v>
      </c>
      <c r="J53" s="23">
        <f t="shared" si="3"/>
        <v>0</v>
      </c>
      <c r="K53" s="23">
        <f t="shared" si="4"/>
        <v>-99.999994987650524</v>
      </c>
    </row>
    <row r="54" spans="1:11">
      <c r="A54" s="20"/>
      <c r="B54" s="21"/>
      <c r="C54" s="22"/>
      <c r="D54" s="22"/>
      <c r="E54" s="22"/>
      <c r="F54" s="22"/>
      <c r="G54" s="22"/>
      <c r="H54" s="22"/>
      <c r="I54" s="23"/>
      <c r="J54" s="23"/>
      <c r="K54" s="23"/>
    </row>
    <row r="55" spans="1:11" s="35" customFormat="1">
      <c r="A55" s="31"/>
      <c r="B55" s="32" t="s">
        <v>65</v>
      </c>
      <c r="C55" s="33"/>
      <c r="D55" s="33"/>
      <c r="E55" s="33"/>
      <c r="F55" s="33"/>
      <c r="G55" s="33"/>
      <c r="H55" s="33"/>
      <c r="I55" s="34"/>
      <c r="J55" s="34"/>
      <c r="K55" s="34"/>
    </row>
    <row r="56" spans="1:11">
      <c r="A56" s="20" t="s">
        <v>26</v>
      </c>
      <c r="B56" s="21" t="s">
        <v>27</v>
      </c>
      <c r="C56" s="22">
        <v>487584121.32999998</v>
      </c>
      <c r="D56" s="22">
        <v>496762223</v>
      </c>
      <c r="E56" s="22">
        <v>104401169</v>
      </c>
      <c r="F56" s="22">
        <v>496109270.30000001</v>
      </c>
      <c r="G56" s="22">
        <f t="shared" ref="G56:G90" si="5">F56-C56</f>
        <v>8525148.9700000286</v>
      </c>
      <c r="H56" s="22">
        <f t="shared" ref="H56:H90" si="6">E56-F56</f>
        <v>-391708101.30000001</v>
      </c>
      <c r="I56" s="23">
        <f t="shared" ref="I56:I90" si="7">IF(ISERROR(F56/C56),0,F56/C56*100-100)</f>
        <v>1.748446800676291</v>
      </c>
      <c r="J56" s="23">
        <f t="shared" ref="J56:J90" si="8">IF(ISERROR(F56/E56),0,F56/E56*100)</f>
        <v>475.1951295679458</v>
      </c>
      <c r="K56" s="23">
        <f t="shared" ref="K56:K90" si="9">IF(ISERROR(F56/D56),0,F56/D56*100)</f>
        <v>99.868558302187978</v>
      </c>
    </row>
    <row r="57" spans="1:11" ht="25.5">
      <c r="A57" s="26" t="s">
        <v>70</v>
      </c>
      <c r="B57" s="21" t="s">
        <v>71</v>
      </c>
      <c r="C57" s="22">
        <v>473632.33</v>
      </c>
      <c r="D57" s="22">
        <v>1393198</v>
      </c>
      <c r="E57" s="22">
        <v>303071</v>
      </c>
      <c r="F57" s="22">
        <v>814041.3</v>
      </c>
      <c r="G57" s="22">
        <f t="shared" si="5"/>
        <v>340408.97000000003</v>
      </c>
      <c r="H57" s="22">
        <f t="shared" si="6"/>
        <v>-510970.30000000005</v>
      </c>
      <c r="I57" s="23">
        <f t="shared" si="7"/>
        <v>71.871987708271519</v>
      </c>
      <c r="J57" s="23">
        <f t="shared" si="8"/>
        <v>268.59755634818248</v>
      </c>
      <c r="K57" s="23">
        <f t="shared" si="9"/>
        <v>58.429691974866458</v>
      </c>
    </row>
    <row r="58" spans="1:11">
      <c r="A58" s="26" t="s">
        <v>72</v>
      </c>
      <c r="B58" s="21" t="s">
        <v>73</v>
      </c>
      <c r="C58" s="22">
        <v>464222</v>
      </c>
      <c r="D58" s="22">
        <v>543018</v>
      </c>
      <c r="E58" s="22">
        <v>538018</v>
      </c>
      <c r="F58" s="22">
        <v>469222</v>
      </c>
      <c r="G58" s="22">
        <f t="shared" si="5"/>
        <v>5000</v>
      </c>
      <c r="H58" s="22">
        <f t="shared" si="6"/>
        <v>68796</v>
      </c>
      <c r="I58" s="23">
        <f t="shared" si="7"/>
        <v>1.0770708841890269</v>
      </c>
      <c r="J58" s="23">
        <f t="shared" si="8"/>
        <v>87.213067220799303</v>
      </c>
      <c r="K58" s="23">
        <f t="shared" si="9"/>
        <v>86.410026923601052</v>
      </c>
    </row>
    <row r="59" spans="1:11">
      <c r="A59" s="27" t="s">
        <v>74</v>
      </c>
      <c r="B59" s="21" t="s">
        <v>75</v>
      </c>
      <c r="C59" s="22">
        <v>464222</v>
      </c>
      <c r="D59" s="22">
        <v>543018</v>
      </c>
      <c r="E59" s="22">
        <v>538018</v>
      </c>
      <c r="F59" s="22">
        <v>469222</v>
      </c>
      <c r="G59" s="22">
        <f t="shared" si="5"/>
        <v>5000</v>
      </c>
      <c r="H59" s="22">
        <f t="shared" si="6"/>
        <v>68796</v>
      </c>
      <c r="I59" s="23">
        <f t="shared" si="7"/>
        <v>1.0770708841890269</v>
      </c>
      <c r="J59" s="23">
        <f t="shared" si="8"/>
        <v>87.213067220799303</v>
      </c>
      <c r="K59" s="23">
        <f t="shared" si="9"/>
        <v>86.410026923601052</v>
      </c>
    </row>
    <row r="60" spans="1:11">
      <c r="A60" s="28" t="s">
        <v>76</v>
      </c>
      <c r="B60" s="21" t="s">
        <v>77</v>
      </c>
      <c r="C60" s="22">
        <v>464222</v>
      </c>
      <c r="D60" s="22">
        <v>543018</v>
      </c>
      <c r="E60" s="22">
        <v>538018</v>
      </c>
      <c r="F60" s="22">
        <v>469222</v>
      </c>
      <c r="G60" s="22">
        <f t="shared" si="5"/>
        <v>5000</v>
      </c>
      <c r="H60" s="22">
        <f t="shared" si="6"/>
        <v>68796</v>
      </c>
      <c r="I60" s="23">
        <f t="shared" si="7"/>
        <v>1.0770708841890269</v>
      </c>
      <c r="J60" s="23">
        <f t="shared" si="8"/>
        <v>87.213067220799303</v>
      </c>
      <c r="K60" s="23">
        <f t="shared" si="9"/>
        <v>86.410026923601052</v>
      </c>
    </row>
    <row r="61" spans="1:11" ht="25.5">
      <c r="A61" s="29" t="s">
        <v>78</v>
      </c>
      <c r="B61" s="21" t="s">
        <v>79</v>
      </c>
      <c r="C61" s="22">
        <v>464222</v>
      </c>
      <c r="D61" s="22">
        <v>543018</v>
      </c>
      <c r="E61" s="22">
        <v>538018</v>
      </c>
      <c r="F61" s="22">
        <v>469222</v>
      </c>
      <c r="G61" s="22">
        <f t="shared" si="5"/>
        <v>5000</v>
      </c>
      <c r="H61" s="22">
        <f t="shared" si="6"/>
        <v>68796</v>
      </c>
      <c r="I61" s="23">
        <f t="shared" si="7"/>
        <v>1.0770708841890269</v>
      </c>
      <c r="J61" s="23">
        <f t="shared" si="8"/>
        <v>87.213067220799303</v>
      </c>
      <c r="K61" s="23">
        <f t="shared" si="9"/>
        <v>86.410026923601052</v>
      </c>
    </row>
    <row r="62" spans="1:11" ht="25.5">
      <c r="A62" s="30" t="s">
        <v>80</v>
      </c>
      <c r="B62" s="21" t="s">
        <v>81</v>
      </c>
      <c r="C62" s="22">
        <v>464222</v>
      </c>
      <c r="D62" s="22">
        <v>543018</v>
      </c>
      <c r="E62" s="22">
        <v>538018</v>
      </c>
      <c r="F62" s="22">
        <v>469222</v>
      </c>
      <c r="G62" s="22">
        <f t="shared" si="5"/>
        <v>5000</v>
      </c>
      <c r="H62" s="22">
        <f t="shared" si="6"/>
        <v>68796</v>
      </c>
      <c r="I62" s="23">
        <f t="shared" si="7"/>
        <v>1.0770708841890269</v>
      </c>
      <c r="J62" s="23">
        <f t="shared" si="8"/>
        <v>87.213067220799303</v>
      </c>
      <c r="K62" s="23">
        <f t="shared" si="9"/>
        <v>86.410026923601052</v>
      </c>
    </row>
    <row r="63" spans="1:11">
      <c r="A63" s="26" t="s">
        <v>28</v>
      </c>
      <c r="B63" s="21" t="s">
        <v>29</v>
      </c>
      <c r="C63" s="22">
        <v>486646267</v>
      </c>
      <c r="D63" s="22">
        <v>494826007</v>
      </c>
      <c r="E63" s="22">
        <v>103560080</v>
      </c>
      <c r="F63" s="22">
        <v>494826007</v>
      </c>
      <c r="G63" s="22">
        <f t="shared" si="5"/>
        <v>8179740</v>
      </c>
      <c r="H63" s="22">
        <f t="shared" si="6"/>
        <v>-391265927</v>
      </c>
      <c r="I63" s="23">
        <f t="shared" si="7"/>
        <v>1.6808389490841478</v>
      </c>
      <c r="J63" s="23">
        <f t="shared" si="8"/>
        <v>477.81539662773531</v>
      </c>
      <c r="K63" s="23">
        <f t="shared" si="9"/>
        <v>100</v>
      </c>
    </row>
    <row r="64" spans="1:11">
      <c r="A64" s="27" t="s">
        <v>30</v>
      </c>
      <c r="B64" s="21" t="s">
        <v>31</v>
      </c>
      <c r="C64" s="22">
        <v>486646267</v>
      </c>
      <c r="D64" s="22">
        <v>494826007</v>
      </c>
      <c r="E64" s="22">
        <v>103560080</v>
      </c>
      <c r="F64" s="22">
        <v>494826007</v>
      </c>
      <c r="G64" s="22">
        <f t="shared" si="5"/>
        <v>8179740</v>
      </c>
      <c r="H64" s="22">
        <f t="shared" si="6"/>
        <v>-391265927</v>
      </c>
      <c r="I64" s="23">
        <f t="shared" si="7"/>
        <v>1.6808389490841478</v>
      </c>
      <c r="J64" s="23">
        <f t="shared" si="8"/>
        <v>477.81539662773531</v>
      </c>
      <c r="K64" s="23">
        <f t="shared" si="9"/>
        <v>100</v>
      </c>
    </row>
    <row r="65" spans="1:11">
      <c r="A65" s="20" t="s">
        <v>32</v>
      </c>
      <c r="B65" s="21" t="s">
        <v>33</v>
      </c>
      <c r="C65" s="22">
        <v>122710498.55</v>
      </c>
      <c r="D65" s="22">
        <v>497491178</v>
      </c>
      <c r="E65" s="22">
        <v>104501169</v>
      </c>
      <c r="F65" s="22">
        <v>110102103.16</v>
      </c>
      <c r="G65" s="22">
        <f t="shared" si="5"/>
        <v>-12608395.390000001</v>
      </c>
      <c r="H65" s="22">
        <f t="shared" si="6"/>
        <v>-5600934.1599999964</v>
      </c>
      <c r="I65" s="23">
        <f t="shared" si="7"/>
        <v>-10.274911714145261</v>
      </c>
      <c r="J65" s="23">
        <f t="shared" si="8"/>
        <v>105.35968565098062</v>
      </c>
      <c r="K65" s="23">
        <f t="shared" si="9"/>
        <v>22.131468461939239</v>
      </c>
    </row>
    <row r="66" spans="1:11">
      <c r="A66" s="26" t="s">
        <v>34</v>
      </c>
      <c r="B66" s="21" t="s">
        <v>35</v>
      </c>
      <c r="C66" s="22">
        <v>103042865.41</v>
      </c>
      <c r="D66" s="22">
        <v>327475617</v>
      </c>
      <c r="E66" s="22">
        <v>94937229</v>
      </c>
      <c r="F66" s="22">
        <v>98487288.189999998</v>
      </c>
      <c r="G66" s="22">
        <f t="shared" si="5"/>
        <v>-4555577.2199999988</v>
      </c>
      <c r="H66" s="22">
        <f t="shared" si="6"/>
        <v>-3550059.1899999976</v>
      </c>
      <c r="I66" s="23">
        <f t="shared" si="7"/>
        <v>-4.4210506005182282</v>
      </c>
      <c r="J66" s="23">
        <f t="shared" si="8"/>
        <v>103.73937519284453</v>
      </c>
      <c r="K66" s="23">
        <f t="shared" si="9"/>
        <v>30.074693527487877</v>
      </c>
    </row>
    <row r="67" spans="1:11">
      <c r="A67" s="27" t="s">
        <v>36</v>
      </c>
      <c r="B67" s="21" t="s">
        <v>37</v>
      </c>
      <c r="C67" s="22">
        <v>30100019.149999999</v>
      </c>
      <c r="D67" s="22">
        <v>93823920</v>
      </c>
      <c r="E67" s="22">
        <v>22272250</v>
      </c>
      <c r="F67" s="22">
        <v>29851239.989999998</v>
      </c>
      <c r="G67" s="22">
        <f t="shared" si="5"/>
        <v>-248779.16000000015</v>
      </c>
      <c r="H67" s="22">
        <f t="shared" si="6"/>
        <v>-7578989.9899999984</v>
      </c>
      <c r="I67" s="23">
        <f t="shared" si="7"/>
        <v>-0.82650831137428327</v>
      </c>
      <c r="J67" s="23">
        <f t="shared" si="8"/>
        <v>134.02884751203851</v>
      </c>
      <c r="K67" s="23">
        <f t="shared" si="9"/>
        <v>31.816236190088837</v>
      </c>
    </row>
    <row r="68" spans="1:11">
      <c r="A68" s="28" t="s">
        <v>38</v>
      </c>
      <c r="B68" s="21" t="s">
        <v>39</v>
      </c>
      <c r="C68" s="22">
        <v>1711434.28</v>
      </c>
      <c r="D68" s="22">
        <v>7103971</v>
      </c>
      <c r="E68" s="22">
        <v>1849111</v>
      </c>
      <c r="F68" s="22">
        <v>1648243.32</v>
      </c>
      <c r="G68" s="22">
        <f t="shared" si="5"/>
        <v>-63190.959999999963</v>
      </c>
      <c r="H68" s="22">
        <f t="shared" si="6"/>
        <v>200867.67999999993</v>
      </c>
      <c r="I68" s="23">
        <f t="shared" si="7"/>
        <v>-3.6922808394372026</v>
      </c>
      <c r="J68" s="23">
        <f t="shared" si="8"/>
        <v>89.137067488106453</v>
      </c>
      <c r="K68" s="23">
        <f t="shared" si="9"/>
        <v>23.201718025031354</v>
      </c>
    </row>
    <row r="69" spans="1:11">
      <c r="A69" s="28" t="s">
        <v>40</v>
      </c>
      <c r="B69" s="21" t="s">
        <v>41</v>
      </c>
      <c r="C69" s="22">
        <v>28388584.870000001</v>
      </c>
      <c r="D69" s="22">
        <v>86719949</v>
      </c>
      <c r="E69" s="22">
        <v>20423139</v>
      </c>
      <c r="F69" s="22">
        <v>28202996.670000002</v>
      </c>
      <c r="G69" s="22">
        <f t="shared" si="5"/>
        <v>-185588.19999999925</v>
      </c>
      <c r="H69" s="22">
        <f t="shared" si="6"/>
        <v>-7779857.6700000018</v>
      </c>
      <c r="I69" s="23">
        <f t="shared" si="7"/>
        <v>-0.65374234344496074</v>
      </c>
      <c r="J69" s="23">
        <f t="shared" si="8"/>
        <v>138.09334926428303</v>
      </c>
      <c r="K69" s="23">
        <f t="shared" si="9"/>
        <v>32.521924880283315</v>
      </c>
    </row>
    <row r="70" spans="1:11">
      <c r="A70" s="29" t="s">
        <v>82</v>
      </c>
      <c r="B70" s="21" t="s">
        <v>83</v>
      </c>
      <c r="C70" s="22">
        <v>1018.9</v>
      </c>
      <c r="D70" s="22">
        <v>0</v>
      </c>
      <c r="E70" s="22">
        <v>0</v>
      </c>
      <c r="F70" s="22">
        <v>544.9</v>
      </c>
      <c r="G70" s="22">
        <f t="shared" si="5"/>
        <v>-474</v>
      </c>
      <c r="H70" s="22">
        <f t="shared" si="6"/>
        <v>-544.9</v>
      </c>
      <c r="I70" s="23">
        <f t="shared" si="7"/>
        <v>-46.520757679850824</v>
      </c>
      <c r="J70" s="23">
        <f t="shared" si="8"/>
        <v>0</v>
      </c>
      <c r="K70" s="23">
        <f t="shared" si="9"/>
        <v>0</v>
      </c>
    </row>
    <row r="71" spans="1:11">
      <c r="A71" s="27" t="s">
        <v>42</v>
      </c>
      <c r="B71" s="21" t="s">
        <v>43</v>
      </c>
      <c r="C71" s="22">
        <v>56416663.710000001</v>
      </c>
      <c r="D71" s="22">
        <v>174297302</v>
      </c>
      <c r="E71" s="22">
        <v>56579387</v>
      </c>
      <c r="F71" s="22">
        <v>52756492.490000002</v>
      </c>
      <c r="G71" s="22">
        <f t="shared" si="5"/>
        <v>-3660171.2199999988</v>
      </c>
      <c r="H71" s="22">
        <f t="shared" si="6"/>
        <v>3822894.5099999979</v>
      </c>
      <c r="I71" s="23">
        <f t="shared" si="7"/>
        <v>-6.4877484404509858</v>
      </c>
      <c r="J71" s="23">
        <f t="shared" si="8"/>
        <v>93.243308715946327</v>
      </c>
      <c r="K71" s="23">
        <f t="shared" si="9"/>
        <v>30.268106209699102</v>
      </c>
    </row>
    <row r="72" spans="1:11">
      <c r="A72" s="28" t="s">
        <v>44</v>
      </c>
      <c r="B72" s="21" t="s">
        <v>45</v>
      </c>
      <c r="C72" s="22">
        <v>56416573.710000001</v>
      </c>
      <c r="D72" s="22">
        <v>174297302</v>
      </c>
      <c r="E72" s="22">
        <v>56579387</v>
      </c>
      <c r="F72" s="22">
        <v>52756492.490000002</v>
      </c>
      <c r="G72" s="22">
        <f t="shared" si="5"/>
        <v>-3660081.2199999988</v>
      </c>
      <c r="H72" s="22">
        <f t="shared" si="6"/>
        <v>3822894.5099999979</v>
      </c>
      <c r="I72" s="23">
        <f t="shared" si="7"/>
        <v>-6.4875992626103738</v>
      </c>
      <c r="J72" s="23">
        <f t="shared" si="8"/>
        <v>93.243308715946327</v>
      </c>
      <c r="K72" s="23">
        <f t="shared" si="9"/>
        <v>30.268106209699102</v>
      </c>
    </row>
    <row r="73" spans="1:11">
      <c r="A73" s="28" t="s">
        <v>46</v>
      </c>
      <c r="B73" s="21" t="s">
        <v>47</v>
      </c>
      <c r="C73" s="22">
        <v>90</v>
      </c>
      <c r="D73" s="22">
        <v>0</v>
      </c>
      <c r="E73" s="22">
        <v>0</v>
      </c>
      <c r="F73" s="22">
        <v>0</v>
      </c>
      <c r="G73" s="22">
        <f t="shared" si="5"/>
        <v>-90</v>
      </c>
      <c r="H73" s="22">
        <f t="shared" si="6"/>
        <v>0</v>
      </c>
      <c r="I73" s="23">
        <f t="shared" si="7"/>
        <v>-100</v>
      </c>
      <c r="J73" s="23">
        <f t="shared" si="8"/>
        <v>0</v>
      </c>
      <c r="K73" s="23">
        <f t="shared" si="9"/>
        <v>0</v>
      </c>
    </row>
    <row r="74" spans="1:11" ht="25.5">
      <c r="A74" s="27" t="s">
        <v>84</v>
      </c>
      <c r="B74" s="21" t="s">
        <v>85</v>
      </c>
      <c r="C74" s="22">
        <v>166060.54</v>
      </c>
      <c r="D74" s="22">
        <v>345878</v>
      </c>
      <c r="E74" s="22">
        <v>86469</v>
      </c>
      <c r="F74" s="22">
        <v>169323.95</v>
      </c>
      <c r="G74" s="22">
        <f t="shared" si="5"/>
        <v>3263.4100000000035</v>
      </c>
      <c r="H74" s="22">
        <f t="shared" si="6"/>
        <v>-82854.950000000012</v>
      </c>
      <c r="I74" s="23">
        <f t="shared" si="7"/>
        <v>1.9651929350584965</v>
      </c>
      <c r="J74" s="23">
        <f t="shared" si="8"/>
        <v>195.8204096265714</v>
      </c>
      <c r="K74" s="23">
        <f t="shared" si="9"/>
        <v>48.954819329358912</v>
      </c>
    </row>
    <row r="75" spans="1:11">
      <c r="A75" s="28" t="s">
        <v>86</v>
      </c>
      <c r="B75" s="21" t="s">
        <v>87</v>
      </c>
      <c r="C75" s="22">
        <v>166060.54</v>
      </c>
      <c r="D75" s="22">
        <v>345878</v>
      </c>
      <c r="E75" s="22">
        <v>86469</v>
      </c>
      <c r="F75" s="22">
        <v>169323.95</v>
      </c>
      <c r="G75" s="22">
        <f t="shared" si="5"/>
        <v>3263.4100000000035</v>
      </c>
      <c r="H75" s="22">
        <f t="shared" si="6"/>
        <v>-82854.950000000012</v>
      </c>
      <c r="I75" s="23">
        <f t="shared" si="7"/>
        <v>1.9651929350584965</v>
      </c>
      <c r="J75" s="23">
        <f t="shared" si="8"/>
        <v>195.8204096265714</v>
      </c>
      <c r="K75" s="23">
        <f t="shared" si="9"/>
        <v>48.954819329358912</v>
      </c>
    </row>
    <row r="76" spans="1:11" ht="25.5">
      <c r="A76" s="27" t="s">
        <v>48</v>
      </c>
      <c r="B76" s="21" t="s">
        <v>49</v>
      </c>
      <c r="C76" s="22">
        <v>16360122.01</v>
      </c>
      <c r="D76" s="22">
        <v>59008517</v>
      </c>
      <c r="E76" s="22">
        <v>15999123</v>
      </c>
      <c r="F76" s="22">
        <v>15710231.76</v>
      </c>
      <c r="G76" s="22">
        <f t="shared" si="5"/>
        <v>-649890.25</v>
      </c>
      <c r="H76" s="22">
        <f t="shared" si="6"/>
        <v>288891.24000000022</v>
      </c>
      <c r="I76" s="23">
        <f t="shared" si="7"/>
        <v>-3.9724046654588534</v>
      </c>
      <c r="J76" s="23">
        <f t="shared" si="8"/>
        <v>98.194330776755706</v>
      </c>
      <c r="K76" s="23">
        <f t="shared" si="9"/>
        <v>26.623668173189301</v>
      </c>
    </row>
    <row r="77" spans="1:11">
      <c r="A77" s="28" t="s">
        <v>50</v>
      </c>
      <c r="B77" s="21" t="s">
        <v>51</v>
      </c>
      <c r="C77" s="22">
        <v>0</v>
      </c>
      <c r="D77" s="22">
        <v>2592</v>
      </c>
      <c r="E77" s="22">
        <v>0</v>
      </c>
      <c r="F77" s="22">
        <v>0</v>
      </c>
      <c r="G77" s="22">
        <f t="shared" si="5"/>
        <v>0</v>
      </c>
      <c r="H77" s="22">
        <f t="shared" si="6"/>
        <v>0</v>
      </c>
      <c r="I77" s="23">
        <f t="shared" si="7"/>
        <v>0</v>
      </c>
      <c r="J77" s="23">
        <f t="shared" si="8"/>
        <v>0</v>
      </c>
      <c r="K77" s="23">
        <f t="shared" si="9"/>
        <v>0</v>
      </c>
    </row>
    <row r="78" spans="1:11" ht="25.5">
      <c r="A78" s="29" t="s">
        <v>88</v>
      </c>
      <c r="B78" s="21" t="s">
        <v>89</v>
      </c>
      <c r="C78" s="22">
        <v>0</v>
      </c>
      <c r="D78" s="22">
        <v>2592</v>
      </c>
      <c r="E78" s="22">
        <v>0</v>
      </c>
      <c r="F78" s="22">
        <v>0</v>
      </c>
      <c r="G78" s="22">
        <f t="shared" si="5"/>
        <v>0</v>
      </c>
      <c r="H78" s="22">
        <f t="shared" si="6"/>
        <v>0</v>
      </c>
      <c r="I78" s="23">
        <f t="shared" si="7"/>
        <v>0</v>
      </c>
      <c r="J78" s="23">
        <f t="shared" si="8"/>
        <v>0</v>
      </c>
      <c r="K78" s="23">
        <f t="shared" si="9"/>
        <v>0</v>
      </c>
    </row>
    <row r="79" spans="1:11" ht="25.5">
      <c r="A79" s="28" t="s">
        <v>148</v>
      </c>
      <c r="B79" s="21" t="s">
        <v>149</v>
      </c>
      <c r="C79" s="22">
        <v>16360122.01</v>
      </c>
      <c r="D79" s="22">
        <v>59005925</v>
      </c>
      <c r="E79" s="22">
        <v>15999123</v>
      </c>
      <c r="F79" s="22">
        <v>15710231.76</v>
      </c>
      <c r="G79" s="22">
        <f t="shared" si="5"/>
        <v>-649890.25</v>
      </c>
      <c r="H79" s="22">
        <f t="shared" si="6"/>
        <v>288891.24000000022</v>
      </c>
      <c r="I79" s="23">
        <f t="shared" si="7"/>
        <v>-3.9724046654588534</v>
      </c>
      <c r="J79" s="23">
        <f t="shared" si="8"/>
        <v>98.194330776755706</v>
      </c>
      <c r="K79" s="23">
        <f t="shared" si="9"/>
        <v>26.624837692147018</v>
      </c>
    </row>
    <row r="80" spans="1:11" ht="25.5">
      <c r="A80" s="29" t="s">
        <v>168</v>
      </c>
      <c r="B80" s="21" t="s">
        <v>169</v>
      </c>
      <c r="C80" s="22">
        <v>16295522.01</v>
      </c>
      <c r="D80" s="22">
        <v>58741325</v>
      </c>
      <c r="E80" s="22">
        <v>15932973</v>
      </c>
      <c r="F80" s="22">
        <v>15646831.76</v>
      </c>
      <c r="G80" s="22">
        <f t="shared" si="5"/>
        <v>-648690.25</v>
      </c>
      <c r="H80" s="22">
        <f t="shared" si="6"/>
        <v>286141.24000000022</v>
      </c>
      <c r="I80" s="23">
        <f t="shared" si="7"/>
        <v>-3.9807884006533953</v>
      </c>
      <c r="J80" s="23">
        <f t="shared" si="8"/>
        <v>98.204093862457427</v>
      </c>
      <c r="K80" s="23">
        <f t="shared" si="9"/>
        <v>26.636838307613932</v>
      </c>
    </row>
    <row r="81" spans="1:11" ht="38.25">
      <c r="A81" s="29" t="s">
        <v>150</v>
      </c>
      <c r="B81" s="21" t="s">
        <v>151</v>
      </c>
      <c r="C81" s="22">
        <v>64600</v>
      </c>
      <c r="D81" s="22">
        <v>264600</v>
      </c>
      <c r="E81" s="22">
        <v>66150</v>
      </c>
      <c r="F81" s="22">
        <v>63400</v>
      </c>
      <c r="G81" s="22">
        <f t="shared" si="5"/>
        <v>-1200</v>
      </c>
      <c r="H81" s="22">
        <f t="shared" si="6"/>
        <v>2750</v>
      </c>
      <c r="I81" s="23">
        <f t="shared" si="7"/>
        <v>-1.8575851393188856</v>
      </c>
      <c r="J81" s="23">
        <f t="shared" si="8"/>
        <v>95.842781557067269</v>
      </c>
      <c r="K81" s="23">
        <f t="shared" si="9"/>
        <v>23.960695389266817</v>
      </c>
    </row>
    <row r="82" spans="1:11">
      <c r="A82" s="26" t="s">
        <v>56</v>
      </c>
      <c r="B82" s="21" t="s">
        <v>57</v>
      </c>
      <c r="C82" s="22">
        <v>19667633.140000001</v>
      </c>
      <c r="D82" s="22">
        <v>170015561</v>
      </c>
      <c r="E82" s="22">
        <v>9563940</v>
      </c>
      <c r="F82" s="22">
        <v>11614814.970000001</v>
      </c>
      <c r="G82" s="22">
        <f t="shared" si="5"/>
        <v>-8052818.1699999999</v>
      </c>
      <c r="H82" s="22">
        <f t="shared" si="6"/>
        <v>-2050874.9700000007</v>
      </c>
      <c r="I82" s="23">
        <f t="shared" si="7"/>
        <v>-40.944520943001486</v>
      </c>
      <c r="J82" s="23">
        <f t="shared" si="8"/>
        <v>121.44382932138846</v>
      </c>
      <c r="K82" s="23">
        <f t="shared" si="9"/>
        <v>6.8316187657669767</v>
      </c>
    </row>
    <row r="83" spans="1:11">
      <c r="A83" s="27" t="s">
        <v>58</v>
      </c>
      <c r="B83" s="21" t="s">
        <v>59</v>
      </c>
      <c r="C83" s="22">
        <v>16648631.140000001</v>
      </c>
      <c r="D83" s="22">
        <v>146492519</v>
      </c>
      <c r="E83" s="22">
        <v>6563940</v>
      </c>
      <c r="F83" s="22">
        <v>8614771.9700000007</v>
      </c>
      <c r="G83" s="22">
        <f t="shared" si="5"/>
        <v>-8033859.1699999999</v>
      </c>
      <c r="H83" s="22">
        <f t="shared" si="6"/>
        <v>-2050831.9700000007</v>
      </c>
      <c r="I83" s="23">
        <f t="shared" si="7"/>
        <v>-48.25537368473406</v>
      </c>
      <c r="J83" s="23">
        <f t="shared" si="8"/>
        <v>131.24391706810238</v>
      </c>
      <c r="K83" s="23">
        <f t="shared" si="9"/>
        <v>5.8806907197766192</v>
      </c>
    </row>
    <row r="84" spans="1:11">
      <c r="A84" s="27" t="s">
        <v>190</v>
      </c>
      <c r="B84" s="21" t="s">
        <v>191</v>
      </c>
      <c r="C84" s="22">
        <v>3019002</v>
      </c>
      <c r="D84" s="22">
        <v>23523042</v>
      </c>
      <c r="E84" s="22">
        <v>3000000</v>
      </c>
      <c r="F84" s="22">
        <v>3000043</v>
      </c>
      <c r="G84" s="22">
        <f t="shared" si="5"/>
        <v>-18959</v>
      </c>
      <c r="H84" s="22">
        <f t="shared" si="6"/>
        <v>-43</v>
      </c>
      <c r="I84" s="23">
        <f t="shared" si="7"/>
        <v>-0.62798898443922724</v>
      </c>
      <c r="J84" s="23">
        <f t="shared" si="8"/>
        <v>100.00143333333334</v>
      </c>
      <c r="K84" s="23">
        <f t="shared" si="9"/>
        <v>12.753635350393882</v>
      </c>
    </row>
    <row r="85" spans="1:11" ht="25.5">
      <c r="A85" s="28" t="s">
        <v>192</v>
      </c>
      <c r="B85" s="21" t="s">
        <v>193</v>
      </c>
      <c r="C85" s="22">
        <v>3019002</v>
      </c>
      <c r="D85" s="22">
        <v>23523042</v>
      </c>
      <c r="E85" s="22">
        <v>3000000</v>
      </c>
      <c r="F85" s="22">
        <v>3000043</v>
      </c>
      <c r="G85" s="22">
        <f t="shared" si="5"/>
        <v>-18959</v>
      </c>
      <c r="H85" s="22">
        <f t="shared" si="6"/>
        <v>-43</v>
      </c>
      <c r="I85" s="23">
        <f t="shared" si="7"/>
        <v>-0.62798898443922724</v>
      </c>
      <c r="J85" s="23">
        <f t="shared" si="8"/>
        <v>100.00143333333334</v>
      </c>
      <c r="K85" s="23">
        <f t="shared" si="9"/>
        <v>12.753635350393882</v>
      </c>
    </row>
    <row r="86" spans="1:11" ht="25.5">
      <c r="A86" s="29" t="s">
        <v>454</v>
      </c>
      <c r="B86" s="21" t="s">
        <v>455</v>
      </c>
      <c r="C86" s="22">
        <v>3019002</v>
      </c>
      <c r="D86" s="22">
        <v>23523042</v>
      </c>
      <c r="E86" s="22">
        <v>3000000</v>
      </c>
      <c r="F86" s="22">
        <v>3000043</v>
      </c>
      <c r="G86" s="22">
        <f t="shared" si="5"/>
        <v>-18959</v>
      </c>
      <c r="H86" s="22">
        <f t="shared" si="6"/>
        <v>-43</v>
      </c>
      <c r="I86" s="23">
        <f t="shared" si="7"/>
        <v>-0.62798898443922724</v>
      </c>
      <c r="J86" s="23">
        <f t="shared" si="8"/>
        <v>100.00143333333334</v>
      </c>
      <c r="K86" s="23">
        <f t="shared" si="9"/>
        <v>12.753635350393882</v>
      </c>
    </row>
    <row r="87" spans="1:11">
      <c r="A87" s="20"/>
      <c r="B87" s="21" t="s">
        <v>60</v>
      </c>
      <c r="C87" s="22">
        <v>364873622.77999997</v>
      </c>
      <c r="D87" s="22">
        <v>-728955</v>
      </c>
      <c r="E87" s="22">
        <v>-100000</v>
      </c>
      <c r="F87" s="22">
        <v>386007167.13999999</v>
      </c>
      <c r="G87" s="22">
        <f t="shared" si="5"/>
        <v>21133544.360000014</v>
      </c>
      <c r="H87" s="22">
        <f t="shared" si="6"/>
        <v>-386107167.13999999</v>
      </c>
      <c r="I87" s="23">
        <f t="shared" si="7"/>
        <v>5.7920175755599814</v>
      </c>
      <c r="J87" s="23">
        <f t="shared" si="8"/>
        <v>-386007.16713999998</v>
      </c>
      <c r="K87" s="23">
        <f t="shared" si="9"/>
        <v>-52953.497423023364</v>
      </c>
    </row>
    <row r="88" spans="1:11">
      <c r="A88" s="20" t="s">
        <v>61</v>
      </c>
      <c r="B88" s="21" t="s">
        <v>62</v>
      </c>
      <c r="C88" s="22">
        <v>-364873622.77999997</v>
      </c>
      <c r="D88" s="22">
        <v>728955</v>
      </c>
      <c r="E88" s="22">
        <v>100000</v>
      </c>
      <c r="F88" s="22">
        <v>-386007167.13999999</v>
      </c>
      <c r="G88" s="22">
        <f t="shared" si="5"/>
        <v>-21133544.360000014</v>
      </c>
      <c r="H88" s="22">
        <f t="shared" si="6"/>
        <v>386107167.13999999</v>
      </c>
      <c r="I88" s="23">
        <f t="shared" si="7"/>
        <v>5.7920175755599814</v>
      </c>
      <c r="J88" s="23">
        <f t="shared" si="8"/>
        <v>-386007.16713999998</v>
      </c>
      <c r="K88" s="23">
        <f t="shared" si="9"/>
        <v>-52953.497423023364</v>
      </c>
    </row>
    <row r="89" spans="1:11">
      <c r="A89" s="26" t="s">
        <v>63</v>
      </c>
      <c r="B89" s="21" t="s">
        <v>64</v>
      </c>
      <c r="C89" s="22">
        <v>-364873622.77999997</v>
      </c>
      <c r="D89" s="22">
        <v>728955</v>
      </c>
      <c r="E89" s="22">
        <v>100000</v>
      </c>
      <c r="F89" s="22">
        <v>-386007167.13999999</v>
      </c>
      <c r="G89" s="22">
        <f t="shared" si="5"/>
        <v>-21133544.360000014</v>
      </c>
      <c r="H89" s="22">
        <f t="shared" si="6"/>
        <v>386107167.13999999</v>
      </c>
      <c r="I89" s="23">
        <f t="shared" si="7"/>
        <v>5.7920175755599814</v>
      </c>
      <c r="J89" s="23">
        <f t="shared" si="8"/>
        <v>-386007.16713999998</v>
      </c>
      <c r="K89" s="23">
        <f t="shared" si="9"/>
        <v>-52953.497423023364</v>
      </c>
    </row>
    <row r="90" spans="1:11" ht="25.5">
      <c r="A90" s="27" t="s">
        <v>90</v>
      </c>
      <c r="B90" s="21" t="s">
        <v>91</v>
      </c>
      <c r="C90" s="22">
        <v>-736803.25</v>
      </c>
      <c r="D90" s="22">
        <v>728955</v>
      </c>
      <c r="E90" s="22">
        <v>100000</v>
      </c>
      <c r="F90" s="22">
        <v>-728953.82</v>
      </c>
      <c r="G90" s="22">
        <f t="shared" si="5"/>
        <v>7849.4300000000512</v>
      </c>
      <c r="H90" s="22">
        <f t="shared" si="6"/>
        <v>828953.82</v>
      </c>
      <c r="I90" s="23">
        <f t="shared" si="7"/>
        <v>-1.0653359631624966</v>
      </c>
      <c r="J90" s="23">
        <f t="shared" si="8"/>
        <v>-728.95381999999995</v>
      </c>
      <c r="K90" s="23">
        <f t="shared" si="9"/>
        <v>-99.999838124438398</v>
      </c>
    </row>
    <row r="91" spans="1:11" s="35" customFormat="1">
      <c r="A91" s="31" t="s">
        <v>94</v>
      </c>
      <c r="B91" s="32" t="s">
        <v>632</v>
      </c>
      <c r="C91" s="33"/>
      <c r="D91" s="33"/>
      <c r="E91" s="33"/>
      <c r="F91" s="33"/>
      <c r="G91" s="33"/>
      <c r="H91" s="33"/>
      <c r="I91" s="34"/>
      <c r="J91" s="34"/>
      <c r="K91" s="34"/>
    </row>
    <row r="92" spans="1:11">
      <c r="A92" s="20" t="s">
        <v>26</v>
      </c>
      <c r="B92" s="21" t="s">
        <v>27</v>
      </c>
      <c r="C92" s="22">
        <v>6957500</v>
      </c>
      <c r="D92" s="22">
        <v>6957500</v>
      </c>
      <c r="E92" s="22">
        <v>794340</v>
      </c>
      <c r="F92" s="22">
        <v>6957500</v>
      </c>
      <c r="G92" s="22">
        <f t="shared" ref="G92:G101" si="10">F92-C92</f>
        <v>0</v>
      </c>
      <c r="H92" s="22">
        <f t="shared" ref="H92:H101" si="11">E92-F92</f>
        <v>-6163160</v>
      </c>
      <c r="I92" s="23">
        <f t="shared" ref="I92:I101" si="12">IF(ISERROR(F92/C92),0,F92/C92*100-100)</f>
        <v>0</v>
      </c>
      <c r="J92" s="23">
        <f t="shared" ref="J92:J101" si="13">IF(ISERROR(F92/E92),0,F92/E92*100)</f>
        <v>875.88438200266887</v>
      </c>
      <c r="K92" s="23">
        <f t="shared" ref="K92:K101" si="14">IF(ISERROR(F92/D92),0,F92/D92*100)</f>
        <v>100</v>
      </c>
    </row>
    <row r="93" spans="1:11">
      <c r="A93" s="26" t="s">
        <v>28</v>
      </c>
      <c r="B93" s="21" t="s">
        <v>29</v>
      </c>
      <c r="C93" s="22">
        <v>6957500</v>
      </c>
      <c r="D93" s="22">
        <v>6957500</v>
      </c>
      <c r="E93" s="22">
        <v>794340</v>
      </c>
      <c r="F93" s="22">
        <v>6957500</v>
      </c>
      <c r="G93" s="22">
        <f t="shared" si="10"/>
        <v>0</v>
      </c>
      <c r="H93" s="22">
        <f t="shared" si="11"/>
        <v>-6163160</v>
      </c>
      <c r="I93" s="23">
        <f t="shared" si="12"/>
        <v>0</v>
      </c>
      <c r="J93" s="23">
        <f t="shared" si="13"/>
        <v>875.88438200266887</v>
      </c>
      <c r="K93" s="23">
        <f t="shared" si="14"/>
        <v>100</v>
      </c>
    </row>
    <row r="94" spans="1:11">
      <c r="A94" s="27" t="s">
        <v>30</v>
      </c>
      <c r="B94" s="21" t="s">
        <v>31</v>
      </c>
      <c r="C94" s="22">
        <v>6957500</v>
      </c>
      <c r="D94" s="22">
        <v>6957500</v>
      </c>
      <c r="E94" s="22">
        <v>794340</v>
      </c>
      <c r="F94" s="22">
        <v>6957500</v>
      </c>
      <c r="G94" s="22">
        <f t="shared" si="10"/>
        <v>0</v>
      </c>
      <c r="H94" s="22">
        <f t="shared" si="11"/>
        <v>-6163160</v>
      </c>
      <c r="I94" s="23">
        <f t="shared" si="12"/>
        <v>0</v>
      </c>
      <c r="J94" s="23">
        <f t="shared" si="13"/>
        <v>875.88438200266887</v>
      </c>
      <c r="K94" s="23">
        <f t="shared" si="14"/>
        <v>100</v>
      </c>
    </row>
    <row r="95" spans="1:11">
      <c r="A95" s="20" t="s">
        <v>32</v>
      </c>
      <c r="B95" s="21" t="s">
        <v>33</v>
      </c>
      <c r="C95" s="22">
        <v>4735159.91</v>
      </c>
      <c r="D95" s="22">
        <v>6957500</v>
      </c>
      <c r="E95" s="22">
        <v>794340</v>
      </c>
      <c r="F95" s="22">
        <v>681628.2</v>
      </c>
      <c r="G95" s="22">
        <f t="shared" si="10"/>
        <v>-4053531.71</v>
      </c>
      <c r="H95" s="22">
        <f t="shared" si="11"/>
        <v>112711.80000000005</v>
      </c>
      <c r="I95" s="23">
        <f t="shared" si="12"/>
        <v>-85.604959220902003</v>
      </c>
      <c r="J95" s="23">
        <f t="shared" si="13"/>
        <v>85.81063524435379</v>
      </c>
      <c r="K95" s="23">
        <f t="shared" si="14"/>
        <v>9.7970276679841888</v>
      </c>
    </row>
    <row r="96" spans="1:11">
      <c r="A96" s="26" t="s">
        <v>34</v>
      </c>
      <c r="B96" s="21" t="s">
        <v>35</v>
      </c>
      <c r="C96" s="22">
        <v>4735159.91</v>
      </c>
      <c r="D96" s="22">
        <v>6957500</v>
      </c>
      <c r="E96" s="22">
        <v>794340</v>
      </c>
      <c r="F96" s="22">
        <v>681628.2</v>
      </c>
      <c r="G96" s="22">
        <f t="shared" si="10"/>
        <v>-4053531.71</v>
      </c>
      <c r="H96" s="22">
        <f t="shared" si="11"/>
        <v>112711.80000000005</v>
      </c>
      <c r="I96" s="23">
        <f t="shared" si="12"/>
        <v>-85.604959220902003</v>
      </c>
      <c r="J96" s="23">
        <f t="shared" si="13"/>
        <v>85.81063524435379</v>
      </c>
      <c r="K96" s="23">
        <f t="shared" si="14"/>
        <v>9.7970276679841888</v>
      </c>
    </row>
    <row r="97" spans="1:11">
      <c r="A97" s="27" t="s">
        <v>42</v>
      </c>
      <c r="B97" s="21" t="s">
        <v>43</v>
      </c>
      <c r="C97" s="22">
        <v>4735159.91</v>
      </c>
      <c r="D97" s="22">
        <v>6957500</v>
      </c>
      <c r="E97" s="22">
        <v>794340</v>
      </c>
      <c r="F97" s="22">
        <v>681628.2</v>
      </c>
      <c r="G97" s="22">
        <f t="shared" si="10"/>
        <v>-4053531.71</v>
      </c>
      <c r="H97" s="22">
        <f t="shared" si="11"/>
        <v>112711.80000000005</v>
      </c>
      <c r="I97" s="23">
        <f t="shared" si="12"/>
        <v>-85.604959220902003</v>
      </c>
      <c r="J97" s="23">
        <f t="shared" si="13"/>
        <v>85.81063524435379</v>
      </c>
      <c r="K97" s="23">
        <f t="shared" si="14"/>
        <v>9.7970276679841888</v>
      </c>
    </row>
    <row r="98" spans="1:11">
      <c r="A98" s="28" t="s">
        <v>44</v>
      </c>
      <c r="B98" s="21" t="s">
        <v>45</v>
      </c>
      <c r="C98" s="22">
        <v>4735159.91</v>
      </c>
      <c r="D98" s="22">
        <v>6957500</v>
      </c>
      <c r="E98" s="22">
        <v>794340</v>
      </c>
      <c r="F98" s="22">
        <v>681628.2</v>
      </c>
      <c r="G98" s="22">
        <f t="shared" si="10"/>
        <v>-4053531.71</v>
      </c>
      <c r="H98" s="22">
        <f t="shared" si="11"/>
        <v>112711.80000000005</v>
      </c>
      <c r="I98" s="23">
        <f t="shared" si="12"/>
        <v>-85.604959220902003</v>
      </c>
      <c r="J98" s="23">
        <f t="shared" si="13"/>
        <v>85.81063524435379</v>
      </c>
      <c r="K98" s="23">
        <f t="shared" si="14"/>
        <v>9.7970276679841888</v>
      </c>
    </row>
    <row r="99" spans="1:11">
      <c r="A99" s="20"/>
      <c r="B99" s="21" t="s">
        <v>60</v>
      </c>
      <c r="C99" s="22">
        <v>2222340.09</v>
      </c>
      <c r="D99" s="22">
        <v>0</v>
      </c>
      <c r="E99" s="22">
        <v>0</v>
      </c>
      <c r="F99" s="22">
        <v>6275871.7999999998</v>
      </c>
      <c r="G99" s="22">
        <f t="shared" si="10"/>
        <v>4053531.71</v>
      </c>
      <c r="H99" s="22">
        <f t="shared" si="11"/>
        <v>-6275871.7999999998</v>
      </c>
      <c r="I99" s="23">
        <f t="shared" si="12"/>
        <v>182.39925240245299</v>
      </c>
      <c r="J99" s="23">
        <f t="shared" si="13"/>
        <v>0</v>
      </c>
      <c r="K99" s="23">
        <f t="shared" si="14"/>
        <v>0</v>
      </c>
    </row>
    <row r="100" spans="1:11">
      <c r="A100" s="20" t="s">
        <v>61</v>
      </c>
      <c r="B100" s="21" t="s">
        <v>62</v>
      </c>
      <c r="C100" s="22">
        <v>-2222340.09</v>
      </c>
      <c r="D100" s="22">
        <v>0</v>
      </c>
      <c r="E100" s="22">
        <v>0</v>
      </c>
      <c r="F100" s="22">
        <v>-6275871.7999999998</v>
      </c>
      <c r="G100" s="22">
        <f t="shared" si="10"/>
        <v>-4053531.71</v>
      </c>
      <c r="H100" s="22">
        <f t="shared" si="11"/>
        <v>6275871.7999999998</v>
      </c>
      <c r="I100" s="23">
        <f t="shared" si="12"/>
        <v>182.39925240245299</v>
      </c>
      <c r="J100" s="23">
        <f t="shared" si="13"/>
        <v>0</v>
      </c>
      <c r="K100" s="23">
        <f t="shared" si="14"/>
        <v>0</v>
      </c>
    </row>
    <row r="101" spans="1:11">
      <c r="A101" s="26" t="s">
        <v>63</v>
      </c>
      <c r="B101" s="21" t="s">
        <v>64</v>
      </c>
      <c r="C101" s="22">
        <v>-2222340.09</v>
      </c>
      <c r="D101" s="22">
        <v>0</v>
      </c>
      <c r="E101" s="22">
        <v>0</v>
      </c>
      <c r="F101" s="22">
        <v>-6275871.7999999998</v>
      </c>
      <c r="G101" s="22">
        <f t="shared" si="10"/>
        <v>-4053531.71</v>
      </c>
      <c r="H101" s="22">
        <f t="shared" si="11"/>
        <v>6275871.7999999998</v>
      </c>
      <c r="I101" s="23">
        <f t="shared" si="12"/>
        <v>182.39925240245299</v>
      </c>
      <c r="J101" s="23">
        <f t="shared" si="13"/>
        <v>0</v>
      </c>
      <c r="K101" s="23">
        <f t="shared" si="14"/>
        <v>0</v>
      </c>
    </row>
    <row r="102" spans="1:11" s="35" customFormat="1">
      <c r="A102" s="31" t="s">
        <v>66</v>
      </c>
      <c r="B102" s="32" t="s">
        <v>633</v>
      </c>
      <c r="C102" s="33"/>
      <c r="D102" s="33"/>
      <c r="E102" s="33"/>
      <c r="F102" s="33"/>
      <c r="G102" s="33"/>
      <c r="H102" s="33"/>
      <c r="I102" s="34"/>
      <c r="J102" s="34"/>
      <c r="K102" s="34"/>
    </row>
    <row r="103" spans="1:11">
      <c r="A103" s="20" t="s">
        <v>26</v>
      </c>
      <c r="B103" s="21" t="s">
        <v>27</v>
      </c>
      <c r="C103" s="22">
        <v>857655</v>
      </c>
      <c r="D103" s="22">
        <v>931451</v>
      </c>
      <c r="E103" s="22">
        <v>669876</v>
      </c>
      <c r="F103" s="22">
        <v>857655</v>
      </c>
      <c r="G103" s="22">
        <f t="shared" ref="G103:G117" si="15">F103-C103</f>
        <v>0</v>
      </c>
      <c r="H103" s="22">
        <f t="shared" ref="H103:H117" si="16">E103-F103</f>
        <v>-187779</v>
      </c>
      <c r="I103" s="23">
        <f t="shared" ref="I103:I117" si="17">IF(ISERROR(F103/C103),0,F103/C103*100-100)</f>
        <v>0</v>
      </c>
      <c r="J103" s="23">
        <f t="shared" ref="J103:J117" si="18">IF(ISERROR(F103/E103),0,F103/E103*100)</f>
        <v>128.03190441215986</v>
      </c>
      <c r="K103" s="23">
        <f t="shared" ref="K103:K117" si="19">IF(ISERROR(F103/D103),0,F103/D103*100)</f>
        <v>92.077307340912185</v>
      </c>
    </row>
    <row r="104" spans="1:11">
      <c r="A104" s="26" t="s">
        <v>72</v>
      </c>
      <c r="B104" s="21" t="s">
        <v>73</v>
      </c>
      <c r="C104" s="22">
        <v>464222</v>
      </c>
      <c r="D104" s="22">
        <v>538018</v>
      </c>
      <c r="E104" s="22">
        <v>538018</v>
      </c>
      <c r="F104" s="22">
        <v>464222</v>
      </c>
      <c r="G104" s="22">
        <f t="shared" si="15"/>
        <v>0</v>
      </c>
      <c r="H104" s="22">
        <f t="shared" si="16"/>
        <v>73796</v>
      </c>
      <c r="I104" s="23">
        <f t="shared" si="17"/>
        <v>0</v>
      </c>
      <c r="J104" s="23">
        <f t="shared" si="18"/>
        <v>86.283730284116885</v>
      </c>
      <c r="K104" s="23">
        <f t="shared" si="19"/>
        <v>86.283730284116885</v>
      </c>
    </row>
    <row r="105" spans="1:11">
      <c r="A105" s="27" t="s">
        <v>74</v>
      </c>
      <c r="B105" s="21" t="s">
        <v>75</v>
      </c>
      <c r="C105" s="22">
        <v>464222</v>
      </c>
      <c r="D105" s="22">
        <v>538018</v>
      </c>
      <c r="E105" s="22">
        <v>538018</v>
      </c>
      <c r="F105" s="22">
        <v>464222</v>
      </c>
      <c r="G105" s="22">
        <f t="shared" si="15"/>
        <v>0</v>
      </c>
      <c r="H105" s="22">
        <f t="shared" si="16"/>
        <v>73796</v>
      </c>
      <c r="I105" s="23">
        <f t="shared" si="17"/>
        <v>0</v>
      </c>
      <c r="J105" s="23">
        <f t="shared" si="18"/>
        <v>86.283730284116885</v>
      </c>
      <c r="K105" s="23">
        <f t="shared" si="19"/>
        <v>86.283730284116885</v>
      </c>
    </row>
    <row r="106" spans="1:11">
      <c r="A106" s="28" t="s">
        <v>76</v>
      </c>
      <c r="B106" s="21" t="s">
        <v>77</v>
      </c>
      <c r="C106" s="22">
        <v>464222</v>
      </c>
      <c r="D106" s="22">
        <v>538018</v>
      </c>
      <c r="E106" s="22">
        <v>538018</v>
      </c>
      <c r="F106" s="22">
        <v>464222</v>
      </c>
      <c r="G106" s="22">
        <f t="shared" si="15"/>
        <v>0</v>
      </c>
      <c r="H106" s="22">
        <f t="shared" si="16"/>
        <v>73796</v>
      </c>
      <c r="I106" s="23">
        <f t="shared" si="17"/>
        <v>0</v>
      </c>
      <c r="J106" s="23">
        <f t="shared" si="18"/>
        <v>86.283730284116885</v>
      </c>
      <c r="K106" s="23">
        <f t="shared" si="19"/>
        <v>86.283730284116885</v>
      </c>
    </row>
    <row r="107" spans="1:11" ht="25.5">
      <c r="A107" s="29" t="s">
        <v>78</v>
      </c>
      <c r="B107" s="21" t="s">
        <v>79</v>
      </c>
      <c r="C107" s="22">
        <v>464222</v>
      </c>
      <c r="D107" s="22">
        <v>538018</v>
      </c>
      <c r="E107" s="22">
        <v>538018</v>
      </c>
      <c r="F107" s="22">
        <v>464222</v>
      </c>
      <c r="G107" s="22">
        <f t="shared" si="15"/>
        <v>0</v>
      </c>
      <c r="H107" s="22">
        <f t="shared" si="16"/>
        <v>73796</v>
      </c>
      <c r="I107" s="23">
        <f t="shared" si="17"/>
        <v>0</v>
      </c>
      <c r="J107" s="23">
        <f t="shared" si="18"/>
        <v>86.283730284116885</v>
      </c>
      <c r="K107" s="23">
        <f t="shared" si="19"/>
        <v>86.283730284116885</v>
      </c>
    </row>
    <row r="108" spans="1:11" ht="25.5">
      <c r="A108" s="30" t="s">
        <v>80</v>
      </c>
      <c r="B108" s="21" t="s">
        <v>81</v>
      </c>
      <c r="C108" s="22">
        <v>464222</v>
      </c>
      <c r="D108" s="22">
        <v>538018</v>
      </c>
      <c r="E108" s="22">
        <v>538018</v>
      </c>
      <c r="F108" s="22">
        <v>464222</v>
      </c>
      <c r="G108" s="22">
        <f t="shared" si="15"/>
        <v>0</v>
      </c>
      <c r="H108" s="22">
        <f t="shared" si="16"/>
        <v>73796</v>
      </c>
      <c r="I108" s="23">
        <f t="shared" si="17"/>
        <v>0</v>
      </c>
      <c r="J108" s="23">
        <f t="shared" si="18"/>
        <v>86.283730284116885</v>
      </c>
      <c r="K108" s="23">
        <f t="shared" si="19"/>
        <v>86.283730284116885</v>
      </c>
    </row>
    <row r="109" spans="1:11">
      <c r="A109" s="26" t="s">
        <v>28</v>
      </c>
      <c r="B109" s="21" t="s">
        <v>29</v>
      </c>
      <c r="C109" s="22">
        <v>393433</v>
      </c>
      <c r="D109" s="22">
        <v>393433</v>
      </c>
      <c r="E109" s="22">
        <v>131858</v>
      </c>
      <c r="F109" s="22">
        <v>393433</v>
      </c>
      <c r="G109" s="22">
        <f t="shared" si="15"/>
        <v>0</v>
      </c>
      <c r="H109" s="22">
        <f t="shared" si="16"/>
        <v>-261575</v>
      </c>
      <c r="I109" s="23">
        <f t="shared" si="17"/>
        <v>0</v>
      </c>
      <c r="J109" s="23">
        <f t="shared" si="18"/>
        <v>298.37628357778823</v>
      </c>
      <c r="K109" s="23">
        <f t="shared" si="19"/>
        <v>100</v>
      </c>
    </row>
    <row r="110" spans="1:11">
      <c r="A110" s="27" t="s">
        <v>30</v>
      </c>
      <c r="B110" s="21" t="s">
        <v>31</v>
      </c>
      <c r="C110" s="22">
        <v>393433</v>
      </c>
      <c r="D110" s="22">
        <v>393433</v>
      </c>
      <c r="E110" s="22">
        <v>131858</v>
      </c>
      <c r="F110" s="22">
        <v>393433</v>
      </c>
      <c r="G110" s="22">
        <f t="shared" si="15"/>
        <v>0</v>
      </c>
      <c r="H110" s="22">
        <f t="shared" si="16"/>
        <v>-261575</v>
      </c>
      <c r="I110" s="23">
        <f t="shared" si="17"/>
        <v>0</v>
      </c>
      <c r="J110" s="23">
        <f t="shared" si="18"/>
        <v>298.37628357778823</v>
      </c>
      <c r="K110" s="23">
        <f t="shared" si="19"/>
        <v>100</v>
      </c>
    </row>
    <row r="111" spans="1:11">
      <c r="A111" s="20" t="s">
        <v>32</v>
      </c>
      <c r="B111" s="21" t="s">
        <v>33</v>
      </c>
      <c r="C111" s="22">
        <v>517989</v>
      </c>
      <c r="D111" s="22">
        <v>931451</v>
      </c>
      <c r="E111" s="22">
        <v>669876</v>
      </c>
      <c r="F111" s="22">
        <v>508889</v>
      </c>
      <c r="G111" s="22">
        <f t="shared" si="15"/>
        <v>-9100</v>
      </c>
      <c r="H111" s="22">
        <f t="shared" si="16"/>
        <v>160987</v>
      </c>
      <c r="I111" s="23">
        <f t="shared" si="17"/>
        <v>-1.7567940631943912</v>
      </c>
      <c r="J111" s="23">
        <f t="shared" si="18"/>
        <v>75.96764177250715</v>
      </c>
      <c r="K111" s="23">
        <f t="shared" si="19"/>
        <v>54.634006512419873</v>
      </c>
    </row>
    <row r="112" spans="1:11">
      <c r="A112" s="26" t="s">
        <v>34</v>
      </c>
      <c r="B112" s="21" t="s">
        <v>35</v>
      </c>
      <c r="C112" s="22">
        <v>517989</v>
      </c>
      <c r="D112" s="22">
        <v>931451</v>
      </c>
      <c r="E112" s="22">
        <v>669876</v>
      </c>
      <c r="F112" s="22">
        <v>508889</v>
      </c>
      <c r="G112" s="22">
        <f t="shared" si="15"/>
        <v>-9100</v>
      </c>
      <c r="H112" s="22">
        <f t="shared" si="16"/>
        <v>160987</v>
      </c>
      <c r="I112" s="23">
        <f t="shared" si="17"/>
        <v>-1.7567940631943912</v>
      </c>
      <c r="J112" s="23">
        <f t="shared" si="18"/>
        <v>75.96764177250715</v>
      </c>
      <c r="K112" s="23">
        <f t="shared" si="19"/>
        <v>54.634006512419873</v>
      </c>
    </row>
    <row r="113" spans="1:11">
      <c r="A113" s="27" t="s">
        <v>42</v>
      </c>
      <c r="B113" s="21" t="s">
        <v>43</v>
      </c>
      <c r="C113" s="22">
        <v>517989</v>
      </c>
      <c r="D113" s="22">
        <v>931451</v>
      </c>
      <c r="E113" s="22">
        <v>669876</v>
      </c>
      <c r="F113" s="22">
        <v>508889</v>
      </c>
      <c r="G113" s="22">
        <f t="shared" si="15"/>
        <v>-9100</v>
      </c>
      <c r="H113" s="22">
        <f t="shared" si="16"/>
        <v>160987</v>
      </c>
      <c r="I113" s="23">
        <f t="shared" si="17"/>
        <v>-1.7567940631943912</v>
      </c>
      <c r="J113" s="23">
        <f t="shared" si="18"/>
        <v>75.96764177250715</v>
      </c>
      <c r="K113" s="23">
        <f t="shared" si="19"/>
        <v>54.634006512419873</v>
      </c>
    </row>
    <row r="114" spans="1:11">
      <c r="A114" s="28" t="s">
        <v>44</v>
      </c>
      <c r="B114" s="21" t="s">
        <v>45</v>
      </c>
      <c r="C114" s="22">
        <v>517989</v>
      </c>
      <c r="D114" s="22">
        <v>931451</v>
      </c>
      <c r="E114" s="22">
        <v>669876</v>
      </c>
      <c r="F114" s="22">
        <v>508889</v>
      </c>
      <c r="G114" s="22">
        <f t="shared" si="15"/>
        <v>-9100</v>
      </c>
      <c r="H114" s="22">
        <f t="shared" si="16"/>
        <v>160987</v>
      </c>
      <c r="I114" s="23">
        <f t="shared" si="17"/>
        <v>-1.7567940631943912</v>
      </c>
      <c r="J114" s="23">
        <f t="shared" si="18"/>
        <v>75.96764177250715</v>
      </c>
      <c r="K114" s="23">
        <f t="shared" si="19"/>
        <v>54.634006512419873</v>
      </c>
    </row>
    <row r="115" spans="1:11">
      <c r="A115" s="20"/>
      <c r="B115" s="21" t="s">
        <v>60</v>
      </c>
      <c r="C115" s="22">
        <v>339666</v>
      </c>
      <c r="D115" s="22">
        <v>0</v>
      </c>
      <c r="E115" s="22">
        <v>0</v>
      </c>
      <c r="F115" s="22">
        <v>348766</v>
      </c>
      <c r="G115" s="22">
        <f t="shared" si="15"/>
        <v>9100</v>
      </c>
      <c r="H115" s="22">
        <f t="shared" si="16"/>
        <v>-348766</v>
      </c>
      <c r="I115" s="23">
        <f t="shared" si="17"/>
        <v>2.6791024123697866</v>
      </c>
      <c r="J115" s="23">
        <f t="shared" si="18"/>
        <v>0</v>
      </c>
      <c r="K115" s="23">
        <f t="shared" si="19"/>
        <v>0</v>
      </c>
    </row>
    <row r="116" spans="1:11">
      <c r="A116" s="20" t="s">
        <v>61</v>
      </c>
      <c r="B116" s="21" t="s">
        <v>62</v>
      </c>
      <c r="C116" s="22">
        <v>-339666</v>
      </c>
      <c r="D116" s="22">
        <v>0</v>
      </c>
      <c r="E116" s="22">
        <v>0</v>
      </c>
      <c r="F116" s="22">
        <v>-348766</v>
      </c>
      <c r="G116" s="22">
        <f t="shared" si="15"/>
        <v>-9100</v>
      </c>
      <c r="H116" s="22">
        <f t="shared" si="16"/>
        <v>348766</v>
      </c>
      <c r="I116" s="23">
        <f t="shared" si="17"/>
        <v>2.6791024123697866</v>
      </c>
      <c r="J116" s="23">
        <f t="shared" si="18"/>
        <v>0</v>
      </c>
      <c r="K116" s="23">
        <f t="shared" si="19"/>
        <v>0</v>
      </c>
    </row>
    <row r="117" spans="1:11">
      <c r="A117" s="26" t="s">
        <v>63</v>
      </c>
      <c r="B117" s="21" t="s">
        <v>64</v>
      </c>
      <c r="C117" s="22">
        <v>-339666</v>
      </c>
      <c r="D117" s="22">
        <v>0</v>
      </c>
      <c r="E117" s="22">
        <v>0</v>
      </c>
      <c r="F117" s="22">
        <v>-348766</v>
      </c>
      <c r="G117" s="22">
        <f t="shared" si="15"/>
        <v>-9100</v>
      </c>
      <c r="H117" s="22">
        <f t="shared" si="16"/>
        <v>348766</v>
      </c>
      <c r="I117" s="23">
        <f t="shared" si="17"/>
        <v>2.6791024123697866</v>
      </c>
      <c r="J117" s="23">
        <f t="shared" si="18"/>
        <v>0</v>
      </c>
      <c r="K117" s="23">
        <f t="shared" si="19"/>
        <v>0</v>
      </c>
    </row>
    <row r="118" spans="1:11" s="35" customFormat="1" ht="25.5">
      <c r="A118" s="36" t="s">
        <v>634</v>
      </c>
      <c r="B118" s="32" t="s">
        <v>635</v>
      </c>
      <c r="C118" s="33"/>
      <c r="D118" s="33"/>
      <c r="E118" s="33"/>
      <c r="F118" s="33"/>
      <c r="G118" s="33"/>
      <c r="H118" s="33"/>
      <c r="I118" s="34"/>
      <c r="J118" s="34"/>
      <c r="K118" s="34"/>
    </row>
    <row r="119" spans="1:11">
      <c r="A119" s="20" t="s">
        <v>26</v>
      </c>
      <c r="B119" s="21" t="s">
        <v>27</v>
      </c>
      <c r="C119" s="22">
        <v>693472</v>
      </c>
      <c r="D119" s="22">
        <v>767268</v>
      </c>
      <c r="E119" s="22">
        <v>595330</v>
      </c>
      <c r="F119" s="22">
        <v>693472</v>
      </c>
      <c r="G119" s="22">
        <f t="shared" ref="G119:G133" si="20">F119-C119</f>
        <v>0</v>
      </c>
      <c r="H119" s="22">
        <f t="shared" ref="H119:H133" si="21">E119-F119</f>
        <v>-98142</v>
      </c>
      <c r="I119" s="23">
        <f t="shared" ref="I119:I133" si="22">IF(ISERROR(F119/C119),0,F119/C119*100-100)</f>
        <v>0</v>
      </c>
      <c r="J119" s="23">
        <f t="shared" ref="J119:J133" si="23">IF(ISERROR(F119/E119),0,F119/E119*100)</f>
        <v>116.48531066803285</v>
      </c>
      <c r="K119" s="23">
        <f t="shared" ref="K119:K133" si="24">IF(ISERROR(F119/D119),0,F119/D119*100)</f>
        <v>90.381978656740529</v>
      </c>
    </row>
    <row r="120" spans="1:11">
      <c r="A120" s="26" t="s">
        <v>72</v>
      </c>
      <c r="B120" s="21" t="s">
        <v>73</v>
      </c>
      <c r="C120" s="22">
        <v>464222</v>
      </c>
      <c r="D120" s="22">
        <v>538018</v>
      </c>
      <c r="E120" s="22">
        <v>538018</v>
      </c>
      <c r="F120" s="22">
        <v>464222</v>
      </c>
      <c r="G120" s="22">
        <f t="shared" si="20"/>
        <v>0</v>
      </c>
      <c r="H120" s="22">
        <f t="shared" si="21"/>
        <v>73796</v>
      </c>
      <c r="I120" s="23">
        <f t="shared" si="22"/>
        <v>0</v>
      </c>
      <c r="J120" s="23">
        <f t="shared" si="23"/>
        <v>86.283730284116885</v>
      </c>
      <c r="K120" s="23">
        <f t="shared" si="24"/>
        <v>86.283730284116885</v>
      </c>
    </row>
    <row r="121" spans="1:11">
      <c r="A121" s="27" t="s">
        <v>74</v>
      </c>
      <c r="B121" s="21" t="s">
        <v>75</v>
      </c>
      <c r="C121" s="22">
        <v>464222</v>
      </c>
      <c r="D121" s="22">
        <v>538018</v>
      </c>
      <c r="E121" s="22">
        <v>538018</v>
      </c>
      <c r="F121" s="22">
        <v>464222</v>
      </c>
      <c r="G121" s="22">
        <f t="shared" si="20"/>
        <v>0</v>
      </c>
      <c r="H121" s="22">
        <f t="shared" si="21"/>
        <v>73796</v>
      </c>
      <c r="I121" s="23">
        <f t="shared" si="22"/>
        <v>0</v>
      </c>
      <c r="J121" s="23">
        <f t="shared" si="23"/>
        <v>86.283730284116885</v>
      </c>
      <c r="K121" s="23">
        <f t="shared" si="24"/>
        <v>86.283730284116885</v>
      </c>
    </row>
    <row r="122" spans="1:11">
      <c r="A122" s="28" t="s">
        <v>76</v>
      </c>
      <c r="B122" s="21" t="s">
        <v>77</v>
      </c>
      <c r="C122" s="22">
        <v>464222</v>
      </c>
      <c r="D122" s="22">
        <v>538018</v>
      </c>
      <c r="E122" s="22">
        <v>538018</v>
      </c>
      <c r="F122" s="22">
        <v>464222</v>
      </c>
      <c r="G122" s="22">
        <f t="shared" si="20"/>
        <v>0</v>
      </c>
      <c r="H122" s="22">
        <f t="shared" si="21"/>
        <v>73796</v>
      </c>
      <c r="I122" s="23">
        <f t="shared" si="22"/>
        <v>0</v>
      </c>
      <c r="J122" s="23">
        <f t="shared" si="23"/>
        <v>86.283730284116885</v>
      </c>
      <c r="K122" s="23">
        <f t="shared" si="24"/>
        <v>86.283730284116885</v>
      </c>
    </row>
    <row r="123" spans="1:11" ht="25.5">
      <c r="A123" s="29" t="s">
        <v>78</v>
      </c>
      <c r="B123" s="21" t="s">
        <v>79</v>
      </c>
      <c r="C123" s="22">
        <v>464222</v>
      </c>
      <c r="D123" s="22">
        <v>538018</v>
      </c>
      <c r="E123" s="22">
        <v>538018</v>
      </c>
      <c r="F123" s="22">
        <v>464222</v>
      </c>
      <c r="G123" s="22">
        <f t="shared" si="20"/>
        <v>0</v>
      </c>
      <c r="H123" s="22">
        <f t="shared" si="21"/>
        <v>73796</v>
      </c>
      <c r="I123" s="23">
        <f t="shared" si="22"/>
        <v>0</v>
      </c>
      <c r="J123" s="23">
        <f t="shared" si="23"/>
        <v>86.283730284116885</v>
      </c>
      <c r="K123" s="23">
        <f t="shared" si="24"/>
        <v>86.283730284116885</v>
      </c>
    </row>
    <row r="124" spans="1:11" ht="25.5">
      <c r="A124" s="30" t="s">
        <v>80</v>
      </c>
      <c r="B124" s="21" t="s">
        <v>81</v>
      </c>
      <c r="C124" s="22">
        <v>464222</v>
      </c>
      <c r="D124" s="22">
        <v>538018</v>
      </c>
      <c r="E124" s="22">
        <v>538018</v>
      </c>
      <c r="F124" s="22">
        <v>464222</v>
      </c>
      <c r="G124" s="22">
        <f t="shared" si="20"/>
        <v>0</v>
      </c>
      <c r="H124" s="22">
        <f t="shared" si="21"/>
        <v>73796</v>
      </c>
      <c r="I124" s="23">
        <f t="shared" si="22"/>
        <v>0</v>
      </c>
      <c r="J124" s="23">
        <f t="shared" si="23"/>
        <v>86.283730284116885</v>
      </c>
      <c r="K124" s="23">
        <f t="shared" si="24"/>
        <v>86.283730284116885</v>
      </c>
    </row>
    <row r="125" spans="1:11">
      <c r="A125" s="26" t="s">
        <v>28</v>
      </c>
      <c r="B125" s="21" t="s">
        <v>29</v>
      </c>
      <c r="C125" s="22">
        <v>229250</v>
      </c>
      <c r="D125" s="22">
        <v>229250</v>
      </c>
      <c r="E125" s="22">
        <v>57312</v>
      </c>
      <c r="F125" s="22">
        <v>229250</v>
      </c>
      <c r="G125" s="22">
        <f t="shared" si="20"/>
        <v>0</v>
      </c>
      <c r="H125" s="22">
        <f t="shared" si="21"/>
        <v>-171938</v>
      </c>
      <c r="I125" s="23">
        <f t="shared" si="22"/>
        <v>0</v>
      </c>
      <c r="J125" s="23">
        <f t="shared" si="23"/>
        <v>400.00348967057511</v>
      </c>
      <c r="K125" s="23">
        <f t="shared" si="24"/>
        <v>100</v>
      </c>
    </row>
    <row r="126" spans="1:11">
      <c r="A126" s="27" t="s">
        <v>30</v>
      </c>
      <c r="B126" s="21" t="s">
        <v>31</v>
      </c>
      <c r="C126" s="22">
        <v>229250</v>
      </c>
      <c r="D126" s="22">
        <v>229250</v>
      </c>
      <c r="E126" s="22">
        <v>57312</v>
      </c>
      <c r="F126" s="22">
        <v>229250</v>
      </c>
      <c r="G126" s="22">
        <f t="shared" si="20"/>
        <v>0</v>
      </c>
      <c r="H126" s="22">
        <f t="shared" si="21"/>
        <v>-171938</v>
      </c>
      <c r="I126" s="23">
        <f t="shared" si="22"/>
        <v>0</v>
      </c>
      <c r="J126" s="23">
        <f t="shared" si="23"/>
        <v>400.00348967057511</v>
      </c>
      <c r="K126" s="23">
        <f t="shared" si="24"/>
        <v>100</v>
      </c>
    </row>
    <row r="127" spans="1:11">
      <c r="A127" s="20" t="s">
        <v>32</v>
      </c>
      <c r="B127" s="21" t="s">
        <v>33</v>
      </c>
      <c r="C127" s="22">
        <v>464222</v>
      </c>
      <c r="D127" s="22">
        <v>767268</v>
      </c>
      <c r="E127" s="22">
        <v>595330</v>
      </c>
      <c r="F127" s="22">
        <v>464222</v>
      </c>
      <c r="G127" s="22">
        <f t="shared" si="20"/>
        <v>0</v>
      </c>
      <c r="H127" s="22">
        <f t="shared" si="21"/>
        <v>131108</v>
      </c>
      <c r="I127" s="23">
        <f t="shared" si="22"/>
        <v>0</v>
      </c>
      <c r="J127" s="23">
        <f t="shared" si="23"/>
        <v>77.977256311625482</v>
      </c>
      <c r="K127" s="23">
        <f t="shared" si="24"/>
        <v>60.503240067355868</v>
      </c>
    </row>
    <row r="128" spans="1:11">
      <c r="A128" s="26" t="s">
        <v>34</v>
      </c>
      <c r="B128" s="21" t="s">
        <v>35</v>
      </c>
      <c r="C128" s="22">
        <v>464222</v>
      </c>
      <c r="D128" s="22">
        <v>767268</v>
      </c>
      <c r="E128" s="22">
        <v>595330</v>
      </c>
      <c r="F128" s="22">
        <v>464222</v>
      </c>
      <c r="G128" s="22">
        <f t="shared" si="20"/>
        <v>0</v>
      </c>
      <c r="H128" s="22">
        <f t="shared" si="21"/>
        <v>131108</v>
      </c>
      <c r="I128" s="23">
        <f t="shared" si="22"/>
        <v>0</v>
      </c>
      <c r="J128" s="23">
        <f t="shared" si="23"/>
        <v>77.977256311625482</v>
      </c>
      <c r="K128" s="23">
        <f t="shared" si="24"/>
        <v>60.503240067355868</v>
      </c>
    </row>
    <row r="129" spans="1:11">
      <c r="A129" s="27" t="s">
        <v>42</v>
      </c>
      <c r="B129" s="21" t="s">
        <v>43</v>
      </c>
      <c r="C129" s="22">
        <v>464222</v>
      </c>
      <c r="D129" s="22">
        <v>767268</v>
      </c>
      <c r="E129" s="22">
        <v>595330</v>
      </c>
      <c r="F129" s="22">
        <v>464222</v>
      </c>
      <c r="G129" s="22">
        <f t="shared" si="20"/>
        <v>0</v>
      </c>
      <c r="H129" s="22">
        <f t="shared" si="21"/>
        <v>131108</v>
      </c>
      <c r="I129" s="23">
        <f t="shared" si="22"/>
        <v>0</v>
      </c>
      <c r="J129" s="23">
        <f t="shared" si="23"/>
        <v>77.977256311625482</v>
      </c>
      <c r="K129" s="23">
        <f t="shared" si="24"/>
        <v>60.503240067355868</v>
      </c>
    </row>
    <row r="130" spans="1:11">
      <c r="A130" s="28" t="s">
        <v>44</v>
      </c>
      <c r="B130" s="21" t="s">
        <v>45</v>
      </c>
      <c r="C130" s="22">
        <v>464222</v>
      </c>
      <c r="D130" s="22">
        <v>767268</v>
      </c>
      <c r="E130" s="22">
        <v>595330</v>
      </c>
      <c r="F130" s="22">
        <v>464222</v>
      </c>
      <c r="G130" s="22">
        <f t="shared" si="20"/>
        <v>0</v>
      </c>
      <c r="H130" s="22">
        <f t="shared" si="21"/>
        <v>131108</v>
      </c>
      <c r="I130" s="23">
        <f t="shared" si="22"/>
        <v>0</v>
      </c>
      <c r="J130" s="23">
        <f t="shared" si="23"/>
        <v>77.977256311625482</v>
      </c>
      <c r="K130" s="23">
        <f t="shared" si="24"/>
        <v>60.503240067355868</v>
      </c>
    </row>
    <row r="131" spans="1:11">
      <c r="A131" s="20"/>
      <c r="B131" s="21" t="s">
        <v>60</v>
      </c>
      <c r="C131" s="22">
        <v>229250</v>
      </c>
      <c r="D131" s="22">
        <v>0</v>
      </c>
      <c r="E131" s="22">
        <v>0</v>
      </c>
      <c r="F131" s="22">
        <v>229250</v>
      </c>
      <c r="G131" s="22">
        <f t="shared" si="20"/>
        <v>0</v>
      </c>
      <c r="H131" s="22">
        <f t="shared" si="21"/>
        <v>-229250</v>
      </c>
      <c r="I131" s="23">
        <f t="shared" si="22"/>
        <v>0</v>
      </c>
      <c r="J131" s="23">
        <f t="shared" si="23"/>
        <v>0</v>
      </c>
      <c r="K131" s="23">
        <f t="shared" si="24"/>
        <v>0</v>
      </c>
    </row>
    <row r="132" spans="1:11">
      <c r="A132" s="20" t="s">
        <v>61</v>
      </c>
      <c r="B132" s="21" t="s">
        <v>62</v>
      </c>
      <c r="C132" s="22">
        <v>-229250</v>
      </c>
      <c r="D132" s="22">
        <v>0</v>
      </c>
      <c r="E132" s="22">
        <v>0</v>
      </c>
      <c r="F132" s="22">
        <v>-229250</v>
      </c>
      <c r="G132" s="22">
        <f t="shared" si="20"/>
        <v>0</v>
      </c>
      <c r="H132" s="22">
        <f t="shared" si="21"/>
        <v>229250</v>
      </c>
      <c r="I132" s="23">
        <f t="shared" si="22"/>
        <v>0</v>
      </c>
      <c r="J132" s="23">
        <f t="shared" si="23"/>
        <v>0</v>
      </c>
      <c r="K132" s="23">
        <f t="shared" si="24"/>
        <v>0</v>
      </c>
    </row>
    <row r="133" spans="1:11">
      <c r="A133" s="26" t="s">
        <v>63</v>
      </c>
      <c r="B133" s="21" t="s">
        <v>64</v>
      </c>
      <c r="C133" s="22">
        <v>-229250</v>
      </c>
      <c r="D133" s="22">
        <v>0</v>
      </c>
      <c r="E133" s="22">
        <v>0</v>
      </c>
      <c r="F133" s="22">
        <v>-229250</v>
      </c>
      <c r="G133" s="22">
        <f t="shared" si="20"/>
        <v>0</v>
      </c>
      <c r="H133" s="22">
        <f t="shared" si="21"/>
        <v>229250</v>
      </c>
      <c r="I133" s="23">
        <f t="shared" si="22"/>
        <v>0</v>
      </c>
      <c r="J133" s="23">
        <f t="shared" si="23"/>
        <v>0</v>
      </c>
      <c r="K133" s="23">
        <f t="shared" si="24"/>
        <v>0</v>
      </c>
    </row>
    <row r="134" spans="1:11" s="35" customFormat="1" ht="25.5">
      <c r="A134" s="36" t="s">
        <v>636</v>
      </c>
      <c r="B134" s="32" t="s">
        <v>637</v>
      </c>
      <c r="C134" s="33"/>
      <c r="D134" s="33"/>
      <c r="E134" s="33"/>
      <c r="F134" s="33"/>
      <c r="G134" s="33"/>
      <c r="H134" s="33"/>
      <c r="I134" s="34"/>
      <c r="J134" s="34"/>
      <c r="K134" s="34"/>
    </row>
    <row r="135" spans="1:11">
      <c r="A135" s="20" t="s">
        <v>26</v>
      </c>
      <c r="B135" s="21" t="s">
        <v>27</v>
      </c>
      <c r="C135" s="22">
        <v>164183</v>
      </c>
      <c r="D135" s="22">
        <v>164183</v>
      </c>
      <c r="E135" s="22">
        <v>74546</v>
      </c>
      <c r="F135" s="22">
        <v>164183</v>
      </c>
      <c r="G135" s="22">
        <f t="shared" ref="G135:G144" si="25">F135-C135</f>
        <v>0</v>
      </c>
      <c r="H135" s="22">
        <f t="shared" ref="H135:H144" si="26">E135-F135</f>
        <v>-89637</v>
      </c>
      <c r="I135" s="23">
        <f t="shared" ref="I135:I144" si="27">IF(ISERROR(F135/C135),0,F135/C135*100-100)</f>
        <v>0</v>
      </c>
      <c r="J135" s="23">
        <f t="shared" ref="J135:J144" si="28">IF(ISERROR(F135/E135),0,F135/E135*100)</f>
        <v>220.24387626431999</v>
      </c>
      <c r="K135" s="23">
        <f t="shared" ref="K135:K144" si="29">IF(ISERROR(F135/D135),0,F135/D135*100)</f>
        <v>100</v>
      </c>
    </row>
    <row r="136" spans="1:11">
      <c r="A136" s="26" t="s">
        <v>28</v>
      </c>
      <c r="B136" s="21" t="s">
        <v>29</v>
      </c>
      <c r="C136" s="22">
        <v>164183</v>
      </c>
      <c r="D136" s="22">
        <v>164183</v>
      </c>
      <c r="E136" s="22">
        <v>74546</v>
      </c>
      <c r="F136" s="22">
        <v>164183</v>
      </c>
      <c r="G136" s="22">
        <f t="shared" si="25"/>
        <v>0</v>
      </c>
      <c r="H136" s="22">
        <f t="shared" si="26"/>
        <v>-89637</v>
      </c>
      <c r="I136" s="23">
        <f t="shared" si="27"/>
        <v>0</v>
      </c>
      <c r="J136" s="23">
        <f t="shared" si="28"/>
        <v>220.24387626431999</v>
      </c>
      <c r="K136" s="23">
        <f t="shared" si="29"/>
        <v>100</v>
      </c>
    </row>
    <row r="137" spans="1:11">
      <c r="A137" s="27" t="s">
        <v>30</v>
      </c>
      <c r="B137" s="21" t="s">
        <v>31</v>
      </c>
      <c r="C137" s="22">
        <v>164183</v>
      </c>
      <c r="D137" s="22">
        <v>164183</v>
      </c>
      <c r="E137" s="22">
        <v>74546</v>
      </c>
      <c r="F137" s="22">
        <v>164183</v>
      </c>
      <c r="G137" s="22">
        <f t="shared" si="25"/>
        <v>0</v>
      </c>
      <c r="H137" s="22">
        <f t="shared" si="26"/>
        <v>-89637</v>
      </c>
      <c r="I137" s="23">
        <f t="shared" si="27"/>
        <v>0</v>
      </c>
      <c r="J137" s="23">
        <f t="shared" si="28"/>
        <v>220.24387626431999</v>
      </c>
      <c r="K137" s="23">
        <f t="shared" si="29"/>
        <v>100</v>
      </c>
    </row>
    <row r="138" spans="1:11">
      <c r="A138" s="20" t="s">
        <v>32</v>
      </c>
      <c r="B138" s="21" t="s">
        <v>33</v>
      </c>
      <c r="C138" s="22">
        <v>53767</v>
      </c>
      <c r="D138" s="22">
        <v>164183</v>
      </c>
      <c r="E138" s="22">
        <v>74546</v>
      </c>
      <c r="F138" s="22">
        <v>44667</v>
      </c>
      <c r="G138" s="22">
        <f t="shared" si="25"/>
        <v>-9100</v>
      </c>
      <c r="H138" s="22">
        <f t="shared" si="26"/>
        <v>29879</v>
      </c>
      <c r="I138" s="23">
        <f t="shared" si="27"/>
        <v>-16.924879572972273</v>
      </c>
      <c r="J138" s="23">
        <f t="shared" si="28"/>
        <v>59.918707911893335</v>
      </c>
      <c r="K138" s="23">
        <f t="shared" si="29"/>
        <v>27.205618121242757</v>
      </c>
    </row>
    <row r="139" spans="1:11">
      <c r="A139" s="26" t="s">
        <v>34</v>
      </c>
      <c r="B139" s="21" t="s">
        <v>35</v>
      </c>
      <c r="C139" s="22">
        <v>53767</v>
      </c>
      <c r="D139" s="22">
        <v>164183</v>
      </c>
      <c r="E139" s="22">
        <v>74546</v>
      </c>
      <c r="F139" s="22">
        <v>44667</v>
      </c>
      <c r="G139" s="22">
        <f t="shared" si="25"/>
        <v>-9100</v>
      </c>
      <c r="H139" s="22">
        <f t="shared" si="26"/>
        <v>29879</v>
      </c>
      <c r="I139" s="23">
        <f t="shared" si="27"/>
        <v>-16.924879572972273</v>
      </c>
      <c r="J139" s="23">
        <f t="shared" si="28"/>
        <v>59.918707911893335</v>
      </c>
      <c r="K139" s="23">
        <f t="shared" si="29"/>
        <v>27.205618121242757</v>
      </c>
    </row>
    <row r="140" spans="1:11">
      <c r="A140" s="27" t="s">
        <v>42</v>
      </c>
      <c r="B140" s="21" t="s">
        <v>43</v>
      </c>
      <c r="C140" s="22">
        <v>53767</v>
      </c>
      <c r="D140" s="22">
        <v>164183</v>
      </c>
      <c r="E140" s="22">
        <v>74546</v>
      </c>
      <c r="F140" s="22">
        <v>44667</v>
      </c>
      <c r="G140" s="22">
        <f t="shared" si="25"/>
        <v>-9100</v>
      </c>
      <c r="H140" s="22">
        <f t="shared" si="26"/>
        <v>29879</v>
      </c>
      <c r="I140" s="23">
        <f t="shared" si="27"/>
        <v>-16.924879572972273</v>
      </c>
      <c r="J140" s="23">
        <f t="shared" si="28"/>
        <v>59.918707911893335</v>
      </c>
      <c r="K140" s="23">
        <f t="shared" si="29"/>
        <v>27.205618121242757</v>
      </c>
    </row>
    <row r="141" spans="1:11">
      <c r="A141" s="28" t="s">
        <v>44</v>
      </c>
      <c r="B141" s="21" t="s">
        <v>45</v>
      </c>
      <c r="C141" s="22">
        <v>53767</v>
      </c>
      <c r="D141" s="22">
        <v>164183</v>
      </c>
      <c r="E141" s="22">
        <v>74546</v>
      </c>
      <c r="F141" s="22">
        <v>44667</v>
      </c>
      <c r="G141" s="22">
        <f t="shared" si="25"/>
        <v>-9100</v>
      </c>
      <c r="H141" s="22">
        <f t="shared" si="26"/>
        <v>29879</v>
      </c>
      <c r="I141" s="23">
        <f t="shared" si="27"/>
        <v>-16.924879572972273</v>
      </c>
      <c r="J141" s="23">
        <f t="shared" si="28"/>
        <v>59.918707911893335</v>
      </c>
      <c r="K141" s="23">
        <f t="shared" si="29"/>
        <v>27.205618121242757</v>
      </c>
    </row>
    <row r="142" spans="1:11">
      <c r="A142" s="20"/>
      <c r="B142" s="21" t="s">
        <v>60</v>
      </c>
      <c r="C142" s="22">
        <v>110416</v>
      </c>
      <c r="D142" s="22">
        <v>0</v>
      </c>
      <c r="E142" s="22">
        <v>0</v>
      </c>
      <c r="F142" s="22">
        <v>119516</v>
      </c>
      <c r="G142" s="22">
        <f t="shared" si="25"/>
        <v>9100</v>
      </c>
      <c r="H142" s="22">
        <f t="shared" si="26"/>
        <v>-119516</v>
      </c>
      <c r="I142" s="23">
        <f t="shared" si="27"/>
        <v>8.2415591943196631</v>
      </c>
      <c r="J142" s="23">
        <f t="shared" si="28"/>
        <v>0</v>
      </c>
      <c r="K142" s="23">
        <f t="shared" si="29"/>
        <v>0</v>
      </c>
    </row>
    <row r="143" spans="1:11">
      <c r="A143" s="20" t="s">
        <v>61</v>
      </c>
      <c r="B143" s="21" t="s">
        <v>62</v>
      </c>
      <c r="C143" s="22">
        <v>-110416</v>
      </c>
      <c r="D143" s="22">
        <v>0</v>
      </c>
      <c r="E143" s="22">
        <v>0</v>
      </c>
      <c r="F143" s="22">
        <v>-119516</v>
      </c>
      <c r="G143" s="22">
        <f t="shared" si="25"/>
        <v>-9100</v>
      </c>
      <c r="H143" s="22">
        <f t="shared" si="26"/>
        <v>119516</v>
      </c>
      <c r="I143" s="23">
        <f t="shared" si="27"/>
        <v>8.2415591943196631</v>
      </c>
      <c r="J143" s="23">
        <f t="shared" si="28"/>
        <v>0</v>
      </c>
      <c r="K143" s="23">
        <f t="shared" si="29"/>
        <v>0</v>
      </c>
    </row>
    <row r="144" spans="1:11">
      <c r="A144" s="26" t="s">
        <v>63</v>
      </c>
      <c r="B144" s="21" t="s">
        <v>64</v>
      </c>
      <c r="C144" s="22">
        <v>-110416</v>
      </c>
      <c r="D144" s="22">
        <v>0</v>
      </c>
      <c r="E144" s="22">
        <v>0</v>
      </c>
      <c r="F144" s="22">
        <v>-119516</v>
      </c>
      <c r="G144" s="22">
        <f t="shared" si="25"/>
        <v>-9100</v>
      </c>
      <c r="H144" s="22">
        <f t="shared" si="26"/>
        <v>119516</v>
      </c>
      <c r="I144" s="23">
        <f t="shared" si="27"/>
        <v>8.2415591943196631</v>
      </c>
      <c r="J144" s="23">
        <f t="shared" si="28"/>
        <v>0</v>
      </c>
      <c r="K144" s="23">
        <f t="shared" si="29"/>
        <v>0</v>
      </c>
    </row>
    <row r="145" spans="1:11" s="35" customFormat="1" ht="25.5">
      <c r="A145" s="31" t="s">
        <v>172</v>
      </c>
      <c r="B145" s="32" t="s">
        <v>638</v>
      </c>
      <c r="C145" s="33"/>
      <c r="D145" s="33"/>
      <c r="E145" s="33"/>
      <c r="F145" s="33"/>
      <c r="G145" s="33"/>
      <c r="H145" s="33"/>
      <c r="I145" s="34"/>
      <c r="J145" s="34"/>
      <c r="K145" s="34"/>
    </row>
    <row r="146" spans="1:11">
      <c r="A146" s="20" t="s">
        <v>26</v>
      </c>
      <c r="B146" s="21" t="s">
        <v>27</v>
      </c>
      <c r="C146" s="22">
        <v>429420</v>
      </c>
      <c r="D146" s="22">
        <v>429420</v>
      </c>
      <c r="E146" s="22">
        <v>108480</v>
      </c>
      <c r="F146" s="22">
        <v>429420</v>
      </c>
      <c r="G146" s="22">
        <f t="shared" ref="G146:G160" si="30">F146-C146</f>
        <v>0</v>
      </c>
      <c r="H146" s="22">
        <f t="shared" ref="H146:H160" si="31">E146-F146</f>
        <v>-320940</v>
      </c>
      <c r="I146" s="23">
        <f t="shared" ref="I146:I160" si="32">IF(ISERROR(F146/C146),0,F146/C146*100-100)</f>
        <v>0</v>
      </c>
      <c r="J146" s="23">
        <f t="shared" ref="J146:J160" si="33">IF(ISERROR(F146/E146),0,F146/E146*100)</f>
        <v>395.85176991150439</v>
      </c>
      <c r="K146" s="23">
        <f t="shared" ref="K146:K160" si="34">IF(ISERROR(F146/D146),0,F146/D146*100)</f>
        <v>100</v>
      </c>
    </row>
    <row r="147" spans="1:11">
      <c r="A147" s="26" t="s">
        <v>28</v>
      </c>
      <c r="B147" s="21" t="s">
        <v>29</v>
      </c>
      <c r="C147" s="22">
        <v>429420</v>
      </c>
      <c r="D147" s="22">
        <v>429420</v>
      </c>
      <c r="E147" s="22">
        <v>108480</v>
      </c>
      <c r="F147" s="22">
        <v>429420</v>
      </c>
      <c r="G147" s="22">
        <f t="shared" si="30"/>
        <v>0</v>
      </c>
      <c r="H147" s="22">
        <f t="shared" si="31"/>
        <v>-320940</v>
      </c>
      <c r="I147" s="23">
        <f t="shared" si="32"/>
        <v>0</v>
      </c>
      <c r="J147" s="23">
        <f t="shared" si="33"/>
        <v>395.85176991150439</v>
      </c>
      <c r="K147" s="23">
        <f t="shared" si="34"/>
        <v>100</v>
      </c>
    </row>
    <row r="148" spans="1:11">
      <c r="A148" s="27" t="s">
        <v>30</v>
      </c>
      <c r="B148" s="21" t="s">
        <v>31</v>
      </c>
      <c r="C148" s="22">
        <v>429420</v>
      </c>
      <c r="D148" s="22">
        <v>429420</v>
      </c>
      <c r="E148" s="22">
        <v>108480</v>
      </c>
      <c r="F148" s="22">
        <v>429420</v>
      </c>
      <c r="G148" s="22">
        <f t="shared" si="30"/>
        <v>0</v>
      </c>
      <c r="H148" s="22">
        <f t="shared" si="31"/>
        <v>-320940</v>
      </c>
      <c r="I148" s="23">
        <f t="shared" si="32"/>
        <v>0</v>
      </c>
      <c r="J148" s="23">
        <f t="shared" si="33"/>
        <v>395.85176991150439</v>
      </c>
      <c r="K148" s="23">
        <f t="shared" si="34"/>
        <v>100</v>
      </c>
    </row>
    <row r="149" spans="1:11">
      <c r="A149" s="20" t="s">
        <v>32</v>
      </c>
      <c r="B149" s="21" t="s">
        <v>33</v>
      </c>
      <c r="C149" s="22">
        <v>88064.62</v>
      </c>
      <c r="D149" s="22">
        <v>429420</v>
      </c>
      <c r="E149" s="22">
        <v>108480</v>
      </c>
      <c r="F149" s="22">
        <v>88681.4</v>
      </c>
      <c r="G149" s="22">
        <f t="shared" si="30"/>
        <v>616.77999999999884</v>
      </c>
      <c r="H149" s="22">
        <f t="shared" si="31"/>
        <v>19798.600000000006</v>
      </c>
      <c r="I149" s="23">
        <f t="shared" si="32"/>
        <v>0.70037206769302429</v>
      </c>
      <c r="J149" s="23">
        <f t="shared" si="33"/>
        <v>81.74907817109144</v>
      </c>
      <c r="K149" s="23">
        <f t="shared" si="34"/>
        <v>20.651436821759582</v>
      </c>
    </row>
    <row r="150" spans="1:11">
      <c r="A150" s="26" t="s">
        <v>34</v>
      </c>
      <c r="B150" s="21" t="s">
        <v>35</v>
      </c>
      <c r="C150" s="22">
        <v>88064.62</v>
      </c>
      <c r="D150" s="22">
        <v>360904</v>
      </c>
      <c r="E150" s="22">
        <v>91351</v>
      </c>
      <c r="F150" s="22">
        <v>88681.4</v>
      </c>
      <c r="G150" s="22">
        <f t="shared" si="30"/>
        <v>616.77999999999884</v>
      </c>
      <c r="H150" s="22">
        <f t="shared" si="31"/>
        <v>2669.6000000000058</v>
      </c>
      <c r="I150" s="23">
        <f t="shared" si="32"/>
        <v>0.70037206769302429</v>
      </c>
      <c r="J150" s="23">
        <f t="shared" si="33"/>
        <v>97.077645564908977</v>
      </c>
      <c r="K150" s="23">
        <f t="shared" si="34"/>
        <v>24.572019151907433</v>
      </c>
    </row>
    <row r="151" spans="1:11">
      <c r="A151" s="27" t="s">
        <v>36</v>
      </c>
      <c r="B151" s="21" t="s">
        <v>37</v>
      </c>
      <c r="C151" s="22">
        <v>25872.62</v>
      </c>
      <c r="D151" s="22">
        <v>112133</v>
      </c>
      <c r="E151" s="22">
        <v>29158</v>
      </c>
      <c r="F151" s="22">
        <v>26489.4</v>
      </c>
      <c r="G151" s="22">
        <f t="shared" si="30"/>
        <v>616.78000000000247</v>
      </c>
      <c r="H151" s="22">
        <f t="shared" si="31"/>
        <v>2668.5999999999985</v>
      </c>
      <c r="I151" s="23">
        <f t="shared" si="32"/>
        <v>2.3839100949188889</v>
      </c>
      <c r="J151" s="23">
        <f t="shared" si="33"/>
        <v>90.847794773304074</v>
      </c>
      <c r="K151" s="23">
        <f t="shared" si="34"/>
        <v>23.623197453024535</v>
      </c>
    </row>
    <row r="152" spans="1:11">
      <c r="A152" s="28" t="s">
        <v>38</v>
      </c>
      <c r="B152" s="21" t="s">
        <v>39</v>
      </c>
      <c r="C152" s="22">
        <v>25328.12</v>
      </c>
      <c r="D152" s="22">
        <v>110633</v>
      </c>
      <c r="E152" s="22">
        <v>27658</v>
      </c>
      <c r="F152" s="22">
        <v>25937.64</v>
      </c>
      <c r="G152" s="22">
        <f t="shared" si="30"/>
        <v>609.52000000000044</v>
      </c>
      <c r="H152" s="22">
        <f t="shared" si="31"/>
        <v>1720.3600000000006</v>
      </c>
      <c r="I152" s="23">
        <f t="shared" si="32"/>
        <v>2.4064952313870975</v>
      </c>
      <c r="J152" s="23">
        <f t="shared" si="33"/>
        <v>93.779882854870195</v>
      </c>
      <c r="K152" s="23">
        <f t="shared" si="34"/>
        <v>23.444758797103937</v>
      </c>
    </row>
    <row r="153" spans="1:11">
      <c r="A153" s="28" t="s">
        <v>40</v>
      </c>
      <c r="B153" s="21" t="s">
        <v>41</v>
      </c>
      <c r="C153" s="22">
        <v>544.5</v>
      </c>
      <c r="D153" s="22">
        <v>1500</v>
      </c>
      <c r="E153" s="22">
        <v>1500</v>
      </c>
      <c r="F153" s="22">
        <v>551.76</v>
      </c>
      <c r="G153" s="22">
        <f t="shared" si="30"/>
        <v>7.2599999999999909</v>
      </c>
      <c r="H153" s="22">
        <f t="shared" si="31"/>
        <v>948.24</v>
      </c>
      <c r="I153" s="23">
        <f t="shared" si="32"/>
        <v>1.3333333333333428</v>
      </c>
      <c r="J153" s="23">
        <f t="shared" si="33"/>
        <v>36.783999999999999</v>
      </c>
      <c r="K153" s="23">
        <f t="shared" si="34"/>
        <v>36.783999999999999</v>
      </c>
    </row>
    <row r="154" spans="1:11">
      <c r="A154" s="27" t="s">
        <v>42</v>
      </c>
      <c r="B154" s="21" t="s">
        <v>43</v>
      </c>
      <c r="C154" s="22">
        <v>62192</v>
      </c>
      <c r="D154" s="22">
        <v>248771</v>
      </c>
      <c r="E154" s="22">
        <v>62193</v>
      </c>
      <c r="F154" s="22">
        <v>62192</v>
      </c>
      <c r="G154" s="22">
        <f t="shared" si="30"/>
        <v>0</v>
      </c>
      <c r="H154" s="22">
        <f t="shared" si="31"/>
        <v>1</v>
      </c>
      <c r="I154" s="23">
        <f t="shared" si="32"/>
        <v>0</v>
      </c>
      <c r="J154" s="23">
        <f t="shared" si="33"/>
        <v>99.998392102005056</v>
      </c>
      <c r="K154" s="23">
        <f t="shared" si="34"/>
        <v>24.999698517914066</v>
      </c>
    </row>
    <row r="155" spans="1:11">
      <c r="A155" s="28" t="s">
        <v>44</v>
      </c>
      <c r="B155" s="21" t="s">
        <v>45</v>
      </c>
      <c r="C155" s="22">
        <v>62192</v>
      </c>
      <c r="D155" s="22">
        <v>248771</v>
      </c>
      <c r="E155" s="22">
        <v>62193</v>
      </c>
      <c r="F155" s="22">
        <v>62192</v>
      </c>
      <c r="G155" s="22">
        <f t="shared" si="30"/>
        <v>0</v>
      </c>
      <c r="H155" s="22">
        <f t="shared" si="31"/>
        <v>1</v>
      </c>
      <c r="I155" s="23">
        <f t="shared" si="32"/>
        <v>0</v>
      </c>
      <c r="J155" s="23">
        <f t="shared" si="33"/>
        <v>99.998392102005056</v>
      </c>
      <c r="K155" s="23">
        <f t="shared" si="34"/>
        <v>24.999698517914066</v>
      </c>
    </row>
    <row r="156" spans="1:11">
      <c r="A156" s="26" t="s">
        <v>56</v>
      </c>
      <c r="B156" s="21" t="s">
        <v>57</v>
      </c>
      <c r="C156" s="22">
        <v>0</v>
      </c>
      <c r="D156" s="22">
        <v>68516</v>
      </c>
      <c r="E156" s="22">
        <v>17129</v>
      </c>
      <c r="F156" s="22">
        <v>0</v>
      </c>
      <c r="G156" s="22">
        <f t="shared" si="30"/>
        <v>0</v>
      </c>
      <c r="H156" s="22">
        <f t="shared" si="31"/>
        <v>17129</v>
      </c>
      <c r="I156" s="23">
        <f t="shared" si="32"/>
        <v>0</v>
      </c>
      <c r="J156" s="23">
        <f t="shared" si="33"/>
        <v>0</v>
      </c>
      <c r="K156" s="23">
        <f t="shared" si="34"/>
        <v>0</v>
      </c>
    </row>
    <row r="157" spans="1:11">
      <c r="A157" s="27" t="s">
        <v>58</v>
      </c>
      <c r="B157" s="21" t="s">
        <v>59</v>
      </c>
      <c r="C157" s="22">
        <v>0</v>
      </c>
      <c r="D157" s="22">
        <v>68516</v>
      </c>
      <c r="E157" s="22">
        <v>17129</v>
      </c>
      <c r="F157" s="22">
        <v>0</v>
      </c>
      <c r="G157" s="22">
        <f t="shared" si="30"/>
        <v>0</v>
      </c>
      <c r="H157" s="22">
        <f t="shared" si="31"/>
        <v>17129</v>
      </c>
      <c r="I157" s="23">
        <f t="shared" si="32"/>
        <v>0</v>
      </c>
      <c r="J157" s="23">
        <f t="shared" si="33"/>
        <v>0</v>
      </c>
      <c r="K157" s="23">
        <f t="shared" si="34"/>
        <v>0</v>
      </c>
    </row>
    <row r="158" spans="1:11">
      <c r="A158" s="20"/>
      <c r="B158" s="21" t="s">
        <v>60</v>
      </c>
      <c r="C158" s="22">
        <v>341355.38</v>
      </c>
      <c r="D158" s="22">
        <v>0</v>
      </c>
      <c r="E158" s="22">
        <v>0</v>
      </c>
      <c r="F158" s="22">
        <v>340738.6</v>
      </c>
      <c r="G158" s="22">
        <f t="shared" si="30"/>
        <v>-616.78000000002794</v>
      </c>
      <c r="H158" s="22">
        <f t="shared" si="31"/>
        <v>-340738.6</v>
      </c>
      <c r="I158" s="23">
        <f t="shared" si="32"/>
        <v>-0.18068559517064386</v>
      </c>
      <c r="J158" s="23">
        <f t="shared" si="33"/>
        <v>0</v>
      </c>
      <c r="K158" s="23">
        <f t="shared" si="34"/>
        <v>0</v>
      </c>
    </row>
    <row r="159" spans="1:11">
      <c r="A159" s="20" t="s">
        <v>61</v>
      </c>
      <c r="B159" s="21" t="s">
        <v>62</v>
      </c>
      <c r="C159" s="22">
        <v>-341355.38</v>
      </c>
      <c r="D159" s="22">
        <v>0</v>
      </c>
      <c r="E159" s="22">
        <v>0</v>
      </c>
      <c r="F159" s="22">
        <v>-340738.6</v>
      </c>
      <c r="G159" s="22">
        <f t="shared" si="30"/>
        <v>616.78000000002794</v>
      </c>
      <c r="H159" s="22">
        <f t="shared" si="31"/>
        <v>340738.6</v>
      </c>
      <c r="I159" s="23">
        <f t="shared" si="32"/>
        <v>-0.18068559517064386</v>
      </c>
      <c r="J159" s="23">
        <f t="shared" si="33"/>
        <v>0</v>
      </c>
      <c r="K159" s="23">
        <f t="shared" si="34"/>
        <v>0</v>
      </c>
    </row>
    <row r="160" spans="1:11">
      <c r="A160" s="26" t="s">
        <v>63</v>
      </c>
      <c r="B160" s="21" t="s">
        <v>64</v>
      </c>
      <c r="C160" s="22">
        <v>-341355.38</v>
      </c>
      <c r="D160" s="22">
        <v>0</v>
      </c>
      <c r="E160" s="22">
        <v>0</v>
      </c>
      <c r="F160" s="22">
        <v>-340738.6</v>
      </c>
      <c r="G160" s="22">
        <f t="shared" si="30"/>
        <v>616.78000000002794</v>
      </c>
      <c r="H160" s="22">
        <f t="shared" si="31"/>
        <v>340738.6</v>
      </c>
      <c r="I160" s="23">
        <f t="shared" si="32"/>
        <v>-0.18068559517064386</v>
      </c>
      <c r="J160" s="23">
        <f t="shared" si="33"/>
        <v>0</v>
      </c>
      <c r="K160" s="23">
        <f t="shared" si="34"/>
        <v>0</v>
      </c>
    </row>
    <row r="161" spans="1:11" s="35" customFormat="1" ht="25.5">
      <c r="A161" s="31" t="s">
        <v>174</v>
      </c>
      <c r="B161" s="32" t="s">
        <v>639</v>
      </c>
      <c r="C161" s="33"/>
      <c r="D161" s="33"/>
      <c r="E161" s="33"/>
      <c r="F161" s="33"/>
      <c r="G161" s="33"/>
      <c r="H161" s="33"/>
      <c r="I161" s="34"/>
      <c r="J161" s="34"/>
      <c r="K161" s="34"/>
    </row>
    <row r="162" spans="1:11">
      <c r="A162" s="20" t="s">
        <v>26</v>
      </c>
      <c r="B162" s="21" t="s">
        <v>27</v>
      </c>
      <c r="C162" s="22">
        <v>557662</v>
      </c>
      <c r="D162" s="22">
        <v>407204</v>
      </c>
      <c r="E162" s="22">
        <v>101801</v>
      </c>
      <c r="F162" s="22">
        <v>407204</v>
      </c>
      <c r="G162" s="22">
        <f t="shared" ref="G162:G173" si="35">F162-C162</f>
        <v>-150458</v>
      </c>
      <c r="H162" s="22">
        <f t="shared" ref="H162:H173" si="36">E162-F162</f>
        <v>-305403</v>
      </c>
      <c r="I162" s="23">
        <f t="shared" ref="I162:I173" si="37">IF(ISERROR(F162/C162),0,F162/C162*100-100)</f>
        <v>-26.98014209323928</v>
      </c>
      <c r="J162" s="23">
        <f t="shared" ref="J162:J173" si="38">IF(ISERROR(F162/E162),0,F162/E162*100)</f>
        <v>400</v>
      </c>
      <c r="K162" s="23">
        <f t="shared" ref="K162:K173" si="39">IF(ISERROR(F162/D162),0,F162/D162*100)</f>
        <v>100</v>
      </c>
    </row>
    <row r="163" spans="1:11">
      <c r="A163" s="26" t="s">
        <v>28</v>
      </c>
      <c r="B163" s="21" t="s">
        <v>29</v>
      </c>
      <c r="C163" s="22">
        <v>557662</v>
      </c>
      <c r="D163" s="22">
        <v>407204</v>
      </c>
      <c r="E163" s="22">
        <v>101801</v>
      </c>
      <c r="F163" s="22">
        <v>407204</v>
      </c>
      <c r="G163" s="22">
        <f t="shared" si="35"/>
        <v>-150458</v>
      </c>
      <c r="H163" s="22">
        <f t="shared" si="36"/>
        <v>-305403</v>
      </c>
      <c r="I163" s="23">
        <f t="shared" si="37"/>
        <v>-26.98014209323928</v>
      </c>
      <c r="J163" s="23">
        <f t="shared" si="38"/>
        <v>400</v>
      </c>
      <c r="K163" s="23">
        <f t="shared" si="39"/>
        <v>100</v>
      </c>
    </row>
    <row r="164" spans="1:11">
      <c r="A164" s="27" t="s">
        <v>30</v>
      </c>
      <c r="B164" s="21" t="s">
        <v>31</v>
      </c>
      <c r="C164" s="22">
        <v>557662</v>
      </c>
      <c r="D164" s="22">
        <v>407204</v>
      </c>
      <c r="E164" s="22">
        <v>101801</v>
      </c>
      <c r="F164" s="22">
        <v>407204</v>
      </c>
      <c r="G164" s="22">
        <f t="shared" si="35"/>
        <v>-150458</v>
      </c>
      <c r="H164" s="22">
        <f t="shared" si="36"/>
        <v>-305403</v>
      </c>
      <c r="I164" s="23">
        <f t="shared" si="37"/>
        <v>-26.98014209323928</v>
      </c>
      <c r="J164" s="23">
        <f t="shared" si="38"/>
        <v>400</v>
      </c>
      <c r="K164" s="23">
        <f t="shared" si="39"/>
        <v>100</v>
      </c>
    </row>
    <row r="165" spans="1:11">
      <c r="A165" s="20" t="s">
        <v>32</v>
      </c>
      <c r="B165" s="21" t="s">
        <v>33</v>
      </c>
      <c r="C165" s="22">
        <v>84581</v>
      </c>
      <c r="D165" s="22">
        <v>407204</v>
      </c>
      <c r="E165" s="22">
        <v>101801</v>
      </c>
      <c r="F165" s="22">
        <v>80390</v>
      </c>
      <c r="G165" s="22">
        <f t="shared" si="35"/>
        <v>-4191</v>
      </c>
      <c r="H165" s="22">
        <f t="shared" si="36"/>
        <v>21411</v>
      </c>
      <c r="I165" s="23">
        <f t="shared" si="37"/>
        <v>-4.9550135373192461</v>
      </c>
      <c r="J165" s="23">
        <f t="shared" si="38"/>
        <v>78.967790100293712</v>
      </c>
      <c r="K165" s="23">
        <f t="shared" si="39"/>
        <v>19.741947525073428</v>
      </c>
    </row>
    <row r="166" spans="1:11">
      <c r="A166" s="26" t="s">
        <v>34</v>
      </c>
      <c r="B166" s="21" t="s">
        <v>35</v>
      </c>
      <c r="C166" s="22">
        <v>84581</v>
      </c>
      <c r="D166" s="22">
        <v>407204</v>
      </c>
      <c r="E166" s="22">
        <v>101801</v>
      </c>
      <c r="F166" s="22">
        <v>80390</v>
      </c>
      <c r="G166" s="22">
        <f t="shared" si="35"/>
        <v>-4191</v>
      </c>
      <c r="H166" s="22">
        <f t="shared" si="36"/>
        <v>21411</v>
      </c>
      <c r="I166" s="23">
        <f t="shared" si="37"/>
        <v>-4.9550135373192461</v>
      </c>
      <c r="J166" s="23">
        <f t="shared" si="38"/>
        <v>78.967790100293712</v>
      </c>
      <c r="K166" s="23">
        <f t="shared" si="39"/>
        <v>19.741947525073428</v>
      </c>
    </row>
    <row r="167" spans="1:11">
      <c r="A167" s="27" t="s">
        <v>36</v>
      </c>
      <c r="B167" s="21" t="s">
        <v>37</v>
      </c>
      <c r="C167" s="22">
        <v>0</v>
      </c>
      <c r="D167" s="22">
        <v>85646</v>
      </c>
      <c r="E167" s="22">
        <v>21411</v>
      </c>
      <c r="F167" s="22">
        <v>0</v>
      </c>
      <c r="G167" s="22">
        <f t="shared" si="35"/>
        <v>0</v>
      </c>
      <c r="H167" s="22">
        <f t="shared" si="36"/>
        <v>21411</v>
      </c>
      <c r="I167" s="23">
        <f t="shared" si="37"/>
        <v>0</v>
      </c>
      <c r="J167" s="23">
        <f t="shared" si="38"/>
        <v>0</v>
      </c>
      <c r="K167" s="23">
        <f t="shared" si="39"/>
        <v>0</v>
      </c>
    </row>
    <row r="168" spans="1:11">
      <c r="A168" s="28" t="s">
        <v>40</v>
      </c>
      <c r="B168" s="21" t="s">
        <v>41</v>
      </c>
      <c r="C168" s="22">
        <v>0</v>
      </c>
      <c r="D168" s="22">
        <v>85646</v>
      </c>
      <c r="E168" s="22">
        <v>21411</v>
      </c>
      <c r="F168" s="22">
        <v>0</v>
      </c>
      <c r="G168" s="22">
        <f t="shared" si="35"/>
        <v>0</v>
      </c>
      <c r="H168" s="22">
        <f t="shared" si="36"/>
        <v>21411</v>
      </c>
      <c r="I168" s="23">
        <f t="shared" si="37"/>
        <v>0</v>
      </c>
      <c r="J168" s="23">
        <f t="shared" si="38"/>
        <v>0</v>
      </c>
      <c r="K168" s="23">
        <f t="shared" si="39"/>
        <v>0</v>
      </c>
    </row>
    <row r="169" spans="1:11">
      <c r="A169" s="27" t="s">
        <v>42</v>
      </c>
      <c r="B169" s="21" t="s">
        <v>43</v>
      </c>
      <c r="C169" s="22">
        <v>84581</v>
      </c>
      <c r="D169" s="22">
        <v>321558</v>
      </c>
      <c r="E169" s="22">
        <v>80390</v>
      </c>
      <c r="F169" s="22">
        <v>80390</v>
      </c>
      <c r="G169" s="22">
        <f t="shared" si="35"/>
        <v>-4191</v>
      </c>
      <c r="H169" s="22">
        <f t="shared" si="36"/>
        <v>0</v>
      </c>
      <c r="I169" s="23">
        <f t="shared" si="37"/>
        <v>-4.9550135373192461</v>
      </c>
      <c r="J169" s="23">
        <f t="shared" si="38"/>
        <v>100</v>
      </c>
      <c r="K169" s="23">
        <f t="shared" si="39"/>
        <v>25.000155492943733</v>
      </c>
    </row>
    <row r="170" spans="1:11">
      <c r="A170" s="28" t="s">
        <v>44</v>
      </c>
      <c r="B170" s="21" t="s">
        <v>45</v>
      </c>
      <c r="C170" s="22">
        <v>84581</v>
      </c>
      <c r="D170" s="22">
        <v>321558</v>
      </c>
      <c r="E170" s="22">
        <v>80390</v>
      </c>
      <c r="F170" s="22">
        <v>80390</v>
      </c>
      <c r="G170" s="22">
        <f t="shared" si="35"/>
        <v>-4191</v>
      </c>
      <c r="H170" s="22">
        <f t="shared" si="36"/>
        <v>0</v>
      </c>
      <c r="I170" s="23">
        <f t="shared" si="37"/>
        <v>-4.9550135373192461</v>
      </c>
      <c r="J170" s="23">
        <f t="shared" si="38"/>
        <v>100</v>
      </c>
      <c r="K170" s="23">
        <f t="shared" si="39"/>
        <v>25.000155492943733</v>
      </c>
    </row>
    <row r="171" spans="1:11">
      <c r="A171" s="20"/>
      <c r="B171" s="21" t="s">
        <v>60</v>
      </c>
      <c r="C171" s="22">
        <v>473081</v>
      </c>
      <c r="D171" s="22">
        <v>0</v>
      </c>
      <c r="E171" s="22">
        <v>0</v>
      </c>
      <c r="F171" s="22">
        <v>326814</v>
      </c>
      <c r="G171" s="22">
        <f t="shared" si="35"/>
        <v>-146267</v>
      </c>
      <c r="H171" s="22">
        <f t="shared" si="36"/>
        <v>-326814</v>
      </c>
      <c r="I171" s="23">
        <f t="shared" si="37"/>
        <v>-30.917961194805969</v>
      </c>
      <c r="J171" s="23">
        <f t="shared" si="38"/>
        <v>0</v>
      </c>
      <c r="K171" s="23">
        <f t="shared" si="39"/>
        <v>0</v>
      </c>
    </row>
    <row r="172" spans="1:11">
      <c r="A172" s="20" t="s">
        <v>61</v>
      </c>
      <c r="B172" s="21" t="s">
        <v>62</v>
      </c>
      <c r="C172" s="22">
        <v>-473081</v>
      </c>
      <c r="D172" s="22">
        <v>0</v>
      </c>
      <c r="E172" s="22">
        <v>0</v>
      </c>
      <c r="F172" s="22">
        <v>-326814</v>
      </c>
      <c r="G172" s="22">
        <f t="shared" si="35"/>
        <v>146267</v>
      </c>
      <c r="H172" s="22">
        <f t="shared" si="36"/>
        <v>326814</v>
      </c>
      <c r="I172" s="23">
        <f t="shared" si="37"/>
        <v>-30.917961194805969</v>
      </c>
      <c r="J172" s="23">
        <f t="shared" si="38"/>
        <v>0</v>
      </c>
      <c r="K172" s="23">
        <f t="shared" si="39"/>
        <v>0</v>
      </c>
    </row>
    <row r="173" spans="1:11">
      <c r="A173" s="26" t="s">
        <v>63</v>
      </c>
      <c r="B173" s="21" t="s">
        <v>64</v>
      </c>
      <c r="C173" s="22">
        <v>-473081</v>
      </c>
      <c r="D173" s="22">
        <v>0</v>
      </c>
      <c r="E173" s="22">
        <v>0</v>
      </c>
      <c r="F173" s="22">
        <v>-326814</v>
      </c>
      <c r="G173" s="22">
        <f t="shared" si="35"/>
        <v>146267</v>
      </c>
      <c r="H173" s="22">
        <f t="shared" si="36"/>
        <v>326814</v>
      </c>
      <c r="I173" s="23">
        <f t="shared" si="37"/>
        <v>-30.917961194805969</v>
      </c>
      <c r="J173" s="23">
        <f t="shared" si="38"/>
        <v>0</v>
      </c>
      <c r="K173" s="23">
        <f t="shared" si="39"/>
        <v>0</v>
      </c>
    </row>
    <row r="174" spans="1:11" s="35" customFormat="1">
      <c r="A174" s="31" t="s">
        <v>233</v>
      </c>
      <c r="B174" s="32" t="s">
        <v>95</v>
      </c>
      <c r="C174" s="33"/>
      <c r="D174" s="33"/>
      <c r="E174" s="33"/>
      <c r="F174" s="33"/>
      <c r="G174" s="33"/>
      <c r="H174" s="33"/>
      <c r="I174" s="34"/>
      <c r="J174" s="34"/>
      <c r="K174" s="34"/>
    </row>
    <row r="175" spans="1:11">
      <c r="A175" s="20" t="s">
        <v>26</v>
      </c>
      <c r="B175" s="21" t="s">
        <v>27</v>
      </c>
      <c r="C175" s="22">
        <v>345878</v>
      </c>
      <c r="D175" s="22">
        <v>345878</v>
      </c>
      <c r="E175" s="22">
        <v>86469</v>
      </c>
      <c r="F175" s="22">
        <v>345878</v>
      </c>
      <c r="G175" s="22">
        <f t="shared" ref="G175:G184" si="40">F175-C175</f>
        <v>0</v>
      </c>
      <c r="H175" s="22">
        <f t="shared" ref="H175:H184" si="41">E175-F175</f>
        <v>-259409</v>
      </c>
      <c r="I175" s="23">
        <f t="shared" ref="I175:I184" si="42">IF(ISERROR(F175/C175),0,F175/C175*100-100)</f>
        <v>0</v>
      </c>
      <c r="J175" s="23">
        <f t="shared" ref="J175:J184" si="43">IF(ISERROR(F175/E175),0,F175/E175*100)</f>
        <v>400.00231296765315</v>
      </c>
      <c r="K175" s="23">
        <f t="shared" ref="K175:K184" si="44">IF(ISERROR(F175/D175),0,F175/D175*100)</f>
        <v>100</v>
      </c>
    </row>
    <row r="176" spans="1:11">
      <c r="A176" s="26" t="s">
        <v>28</v>
      </c>
      <c r="B176" s="21" t="s">
        <v>29</v>
      </c>
      <c r="C176" s="22">
        <v>345878</v>
      </c>
      <c r="D176" s="22">
        <v>345878</v>
      </c>
      <c r="E176" s="22">
        <v>86469</v>
      </c>
      <c r="F176" s="22">
        <v>345878</v>
      </c>
      <c r="G176" s="22">
        <f t="shared" si="40"/>
        <v>0</v>
      </c>
      <c r="H176" s="22">
        <f t="shared" si="41"/>
        <v>-259409</v>
      </c>
      <c r="I176" s="23">
        <f t="shared" si="42"/>
        <v>0</v>
      </c>
      <c r="J176" s="23">
        <f t="shared" si="43"/>
        <v>400.00231296765315</v>
      </c>
      <c r="K176" s="23">
        <f t="shared" si="44"/>
        <v>100</v>
      </c>
    </row>
    <row r="177" spans="1:11">
      <c r="A177" s="27" t="s">
        <v>30</v>
      </c>
      <c r="B177" s="21" t="s">
        <v>31</v>
      </c>
      <c r="C177" s="22">
        <v>345878</v>
      </c>
      <c r="D177" s="22">
        <v>345878</v>
      </c>
      <c r="E177" s="22">
        <v>86469</v>
      </c>
      <c r="F177" s="22">
        <v>345878</v>
      </c>
      <c r="G177" s="22">
        <f t="shared" si="40"/>
        <v>0</v>
      </c>
      <c r="H177" s="22">
        <f t="shared" si="41"/>
        <v>-259409</v>
      </c>
      <c r="I177" s="23">
        <f t="shared" si="42"/>
        <v>0</v>
      </c>
      <c r="J177" s="23">
        <f t="shared" si="43"/>
        <v>400.00231296765315</v>
      </c>
      <c r="K177" s="23">
        <f t="shared" si="44"/>
        <v>100</v>
      </c>
    </row>
    <row r="178" spans="1:11">
      <c r="A178" s="20" t="s">
        <v>32</v>
      </c>
      <c r="B178" s="21" t="s">
        <v>33</v>
      </c>
      <c r="C178" s="22">
        <v>166060.54</v>
      </c>
      <c r="D178" s="22">
        <v>345878</v>
      </c>
      <c r="E178" s="22">
        <v>86469</v>
      </c>
      <c r="F178" s="22">
        <v>169323.95</v>
      </c>
      <c r="G178" s="22">
        <f t="shared" si="40"/>
        <v>3263.4100000000035</v>
      </c>
      <c r="H178" s="22">
        <f t="shared" si="41"/>
        <v>-82854.950000000012</v>
      </c>
      <c r="I178" s="23">
        <f t="shared" si="42"/>
        <v>1.9651929350584965</v>
      </c>
      <c r="J178" s="23">
        <f t="shared" si="43"/>
        <v>195.8204096265714</v>
      </c>
      <c r="K178" s="23">
        <f t="shared" si="44"/>
        <v>48.954819329358912</v>
      </c>
    </row>
    <row r="179" spans="1:11">
      <c r="A179" s="26" t="s">
        <v>34</v>
      </c>
      <c r="B179" s="21" t="s">
        <v>35</v>
      </c>
      <c r="C179" s="22">
        <v>166060.54</v>
      </c>
      <c r="D179" s="22">
        <v>345878</v>
      </c>
      <c r="E179" s="22">
        <v>86469</v>
      </c>
      <c r="F179" s="22">
        <v>169323.95</v>
      </c>
      <c r="G179" s="22">
        <f t="shared" si="40"/>
        <v>3263.4100000000035</v>
      </c>
      <c r="H179" s="22">
        <f t="shared" si="41"/>
        <v>-82854.950000000012</v>
      </c>
      <c r="I179" s="23">
        <f t="shared" si="42"/>
        <v>1.9651929350584965</v>
      </c>
      <c r="J179" s="23">
        <f t="shared" si="43"/>
        <v>195.8204096265714</v>
      </c>
      <c r="K179" s="23">
        <f t="shared" si="44"/>
        <v>48.954819329358912</v>
      </c>
    </row>
    <row r="180" spans="1:11" ht="25.5">
      <c r="A180" s="27" t="s">
        <v>84</v>
      </c>
      <c r="B180" s="21" t="s">
        <v>85</v>
      </c>
      <c r="C180" s="22">
        <v>166060.54</v>
      </c>
      <c r="D180" s="22">
        <v>345878</v>
      </c>
      <c r="E180" s="22">
        <v>86469</v>
      </c>
      <c r="F180" s="22">
        <v>169323.95</v>
      </c>
      <c r="G180" s="22">
        <f t="shared" si="40"/>
        <v>3263.4100000000035</v>
      </c>
      <c r="H180" s="22">
        <f t="shared" si="41"/>
        <v>-82854.950000000012</v>
      </c>
      <c r="I180" s="23">
        <f t="shared" si="42"/>
        <v>1.9651929350584965</v>
      </c>
      <c r="J180" s="23">
        <f t="shared" si="43"/>
        <v>195.8204096265714</v>
      </c>
      <c r="K180" s="23">
        <f t="shared" si="44"/>
        <v>48.954819329358912</v>
      </c>
    </row>
    <row r="181" spans="1:11">
      <c r="A181" s="28" t="s">
        <v>86</v>
      </c>
      <c r="B181" s="21" t="s">
        <v>87</v>
      </c>
      <c r="C181" s="22">
        <v>166060.54</v>
      </c>
      <c r="D181" s="22">
        <v>345878</v>
      </c>
      <c r="E181" s="22">
        <v>86469</v>
      </c>
      <c r="F181" s="22">
        <v>169323.95</v>
      </c>
      <c r="G181" s="22">
        <f t="shared" si="40"/>
        <v>3263.4100000000035</v>
      </c>
      <c r="H181" s="22">
        <f t="shared" si="41"/>
        <v>-82854.950000000012</v>
      </c>
      <c r="I181" s="23">
        <f t="shared" si="42"/>
        <v>1.9651929350584965</v>
      </c>
      <c r="J181" s="23">
        <f t="shared" si="43"/>
        <v>195.8204096265714</v>
      </c>
      <c r="K181" s="23">
        <f t="shared" si="44"/>
        <v>48.954819329358912</v>
      </c>
    </row>
    <row r="182" spans="1:11">
      <c r="A182" s="20"/>
      <c r="B182" s="21" t="s">
        <v>60</v>
      </c>
      <c r="C182" s="22">
        <v>179817.46</v>
      </c>
      <c r="D182" s="22">
        <v>0</v>
      </c>
      <c r="E182" s="22">
        <v>0</v>
      </c>
      <c r="F182" s="22">
        <v>176554.05</v>
      </c>
      <c r="G182" s="22">
        <f t="shared" si="40"/>
        <v>-3263.4100000000035</v>
      </c>
      <c r="H182" s="22">
        <f t="shared" si="41"/>
        <v>-176554.05</v>
      </c>
      <c r="I182" s="23">
        <f t="shared" si="42"/>
        <v>-1.8148460110603395</v>
      </c>
      <c r="J182" s="23">
        <f t="shared" si="43"/>
        <v>0</v>
      </c>
      <c r="K182" s="23">
        <f t="shared" si="44"/>
        <v>0</v>
      </c>
    </row>
    <row r="183" spans="1:11">
      <c r="A183" s="20" t="s">
        <v>61</v>
      </c>
      <c r="B183" s="21" t="s">
        <v>62</v>
      </c>
      <c r="C183" s="22">
        <v>-179817.46</v>
      </c>
      <c r="D183" s="22">
        <v>0</v>
      </c>
      <c r="E183" s="22">
        <v>0</v>
      </c>
      <c r="F183" s="22">
        <v>-176554.05</v>
      </c>
      <c r="G183" s="22">
        <f t="shared" si="40"/>
        <v>3263.4100000000035</v>
      </c>
      <c r="H183" s="22">
        <f t="shared" si="41"/>
        <v>176554.05</v>
      </c>
      <c r="I183" s="23">
        <f t="shared" si="42"/>
        <v>-1.8148460110603395</v>
      </c>
      <c r="J183" s="23">
        <f t="shared" si="43"/>
        <v>0</v>
      </c>
      <c r="K183" s="23">
        <f t="shared" si="44"/>
        <v>0</v>
      </c>
    </row>
    <row r="184" spans="1:11">
      <c r="A184" s="26" t="s">
        <v>63</v>
      </c>
      <c r="B184" s="21" t="s">
        <v>64</v>
      </c>
      <c r="C184" s="22">
        <v>-179817.46</v>
      </c>
      <c r="D184" s="22">
        <v>0</v>
      </c>
      <c r="E184" s="22">
        <v>0</v>
      </c>
      <c r="F184" s="22">
        <v>-176554.05</v>
      </c>
      <c r="G184" s="22">
        <f t="shared" si="40"/>
        <v>3263.4100000000035</v>
      </c>
      <c r="H184" s="22">
        <f t="shared" si="41"/>
        <v>176554.05</v>
      </c>
      <c r="I184" s="23">
        <f t="shared" si="42"/>
        <v>-1.8148460110603395</v>
      </c>
      <c r="J184" s="23">
        <f t="shared" si="43"/>
        <v>0</v>
      </c>
      <c r="K184" s="23">
        <f t="shared" si="44"/>
        <v>0</v>
      </c>
    </row>
    <row r="185" spans="1:11" s="35" customFormat="1">
      <c r="A185" s="31" t="s">
        <v>640</v>
      </c>
      <c r="B185" s="32" t="s">
        <v>641</v>
      </c>
      <c r="C185" s="33"/>
      <c r="D185" s="33"/>
      <c r="E185" s="33"/>
      <c r="F185" s="33"/>
      <c r="G185" s="33"/>
      <c r="H185" s="33"/>
      <c r="I185" s="34"/>
      <c r="J185" s="34"/>
      <c r="K185" s="34"/>
    </row>
    <row r="186" spans="1:11">
      <c r="A186" s="20" t="s">
        <v>26</v>
      </c>
      <c r="B186" s="21" t="s">
        <v>27</v>
      </c>
      <c r="C186" s="22">
        <v>306311955.85000002</v>
      </c>
      <c r="D186" s="22">
        <v>304294459</v>
      </c>
      <c r="E186" s="22">
        <v>43418282</v>
      </c>
      <c r="F186" s="22">
        <v>304272591.89999998</v>
      </c>
      <c r="G186" s="22">
        <f t="shared" ref="G186:G207" si="45">F186-C186</f>
        <v>-2039363.9500000477</v>
      </c>
      <c r="H186" s="22">
        <f t="shared" ref="H186:H207" si="46">E186-F186</f>
        <v>-260854309.89999998</v>
      </c>
      <c r="I186" s="23">
        <f t="shared" ref="I186:I207" si="47">IF(ISERROR(F186/C186),0,F186/C186*100-100)</f>
        <v>-0.66578006866919281</v>
      </c>
      <c r="J186" s="23">
        <f t="shared" ref="J186:J207" si="48">IF(ISERROR(F186/E186),0,F186/E186*100)</f>
        <v>700.79371611248916</v>
      </c>
      <c r="K186" s="23">
        <f t="shared" ref="K186:K207" si="49">IF(ISERROR(F186/D186),0,F186/D186*100)</f>
        <v>99.99281383562753</v>
      </c>
    </row>
    <row r="187" spans="1:11" ht="25.5">
      <c r="A187" s="26" t="s">
        <v>70</v>
      </c>
      <c r="B187" s="21" t="s">
        <v>71</v>
      </c>
      <c r="C187" s="22">
        <v>131783.85</v>
      </c>
      <c r="D187" s="22">
        <v>302287</v>
      </c>
      <c r="E187" s="22">
        <v>75571</v>
      </c>
      <c r="F187" s="22">
        <v>280419.90000000002</v>
      </c>
      <c r="G187" s="22">
        <f t="shared" si="45"/>
        <v>148636.05000000002</v>
      </c>
      <c r="H187" s="22">
        <f t="shared" si="46"/>
        <v>-204848.90000000002</v>
      </c>
      <c r="I187" s="23">
        <f t="shared" si="47"/>
        <v>112.7877581357655</v>
      </c>
      <c r="J187" s="23">
        <f t="shared" si="48"/>
        <v>371.06813460189755</v>
      </c>
      <c r="K187" s="23">
        <f t="shared" si="49"/>
        <v>92.766112998574215</v>
      </c>
    </row>
    <row r="188" spans="1:11">
      <c r="A188" s="26" t="s">
        <v>28</v>
      </c>
      <c r="B188" s="21" t="s">
        <v>29</v>
      </c>
      <c r="C188" s="22">
        <v>306180172</v>
      </c>
      <c r="D188" s="22">
        <v>303992172</v>
      </c>
      <c r="E188" s="22">
        <v>43342711</v>
      </c>
      <c r="F188" s="22">
        <v>303992172</v>
      </c>
      <c r="G188" s="22">
        <f t="shared" si="45"/>
        <v>-2188000</v>
      </c>
      <c r="H188" s="22">
        <f t="shared" si="46"/>
        <v>-260649461</v>
      </c>
      <c r="I188" s="23">
        <f t="shared" si="47"/>
        <v>-0.71461191810944058</v>
      </c>
      <c r="J188" s="23">
        <f t="shared" si="48"/>
        <v>701.36861535956996</v>
      </c>
      <c r="K188" s="23">
        <f t="shared" si="49"/>
        <v>100</v>
      </c>
    </row>
    <row r="189" spans="1:11">
      <c r="A189" s="27" t="s">
        <v>30</v>
      </c>
      <c r="B189" s="21" t="s">
        <v>31</v>
      </c>
      <c r="C189" s="22">
        <v>306180172</v>
      </c>
      <c r="D189" s="22">
        <v>303992172</v>
      </c>
      <c r="E189" s="22">
        <v>43342711</v>
      </c>
      <c r="F189" s="22">
        <v>303992172</v>
      </c>
      <c r="G189" s="22">
        <f t="shared" si="45"/>
        <v>-2188000</v>
      </c>
      <c r="H189" s="22">
        <f t="shared" si="46"/>
        <v>-260649461</v>
      </c>
      <c r="I189" s="23">
        <f t="shared" si="47"/>
        <v>-0.71461191810944058</v>
      </c>
      <c r="J189" s="23">
        <f t="shared" si="48"/>
        <v>701.36861535956996</v>
      </c>
      <c r="K189" s="23">
        <f t="shared" si="49"/>
        <v>100</v>
      </c>
    </row>
    <row r="190" spans="1:11">
      <c r="A190" s="20" t="s">
        <v>32</v>
      </c>
      <c r="B190" s="21" t="s">
        <v>33</v>
      </c>
      <c r="C190" s="22">
        <v>62862914.520000003</v>
      </c>
      <c r="D190" s="22">
        <v>304620417</v>
      </c>
      <c r="E190" s="22">
        <v>43418282</v>
      </c>
      <c r="F190" s="22">
        <v>53084713.740000002</v>
      </c>
      <c r="G190" s="22">
        <f t="shared" si="45"/>
        <v>-9778200.7800000012</v>
      </c>
      <c r="H190" s="22">
        <f t="shared" si="46"/>
        <v>-9666431.7400000021</v>
      </c>
      <c r="I190" s="23">
        <f t="shared" si="47"/>
        <v>-15.554800242182594</v>
      </c>
      <c r="J190" s="23">
        <f t="shared" si="48"/>
        <v>122.26350581996772</v>
      </c>
      <c r="K190" s="23">
        <f t="shared" si="49"/>
        <v>17.426512071250958</v>
      </c>
    </row>
    <row r="191" spans="1:11">
      <c r="A191" s="26" t="s">
        <v>34</v>
      </c>
      <c r="B191" s="21" t="s">
        <v>35</v>
      </c>
      <c r="C191" s="22">
        <v>43285983.229999997</v>
      </c>
      <c r="D191" s="22">
        <v>138043209</v>
      </c>
      <c r="E191" s="22">
        <v>35210267</v>
      </c>
      <c r="F191" s="22">
        <v>41489985.799999997</v>
      </c>
      <c r="G191" s="22">
        <f t="shared" si="45"/>
        <v>-1795997.4299999997</v>
      </c>
      <c r="H191" s="22">
        <f t="shared" si="46"/>
        <v>-6279718.799999997</v>
      </c>
      <c r="I191" s="23">
        <f t="shared" si="47"/>
        <v>-4.1491432005990703</v>
      </c>
      <c r="J191" s="23">
        <f t="shared" si="48"/>
        <v>117.83490821015359</v>
      </c>
      <c r="K191" s="23">
        <f t="shared" si="49"/>
        <v>30.055796370250999</v>
      </c>
    </row>
    <row r="192" spans="1:11">
      <c r="A192" s="27" t="s">
        <v>36</v>
      </c>
      <c r="B192" s="21" t="s">
        <v>37</v>
      </c>
      <c r="C192" s="22">
        <v>28089053.84</v>
      </c>
      <c r="D192" s="22">
        <v>81377762</v>
      </c>
      <c r="E192" s="22">
        <v>19952339</v>
      </c>
      <c r="F192" s="22">
        <v>27072304.699999999</v>
      </c>
      <c r="G192" s="22">
        <f t="shared" si="45"/>
        <v>-1016749.1400000006</v>
      </c>
      <c r="H192" s="22">
        <f t="shared" si="46"/>
        <v>-7119965.6999999993</v>
      </c>
      <c r="I192" s="23">
        <f t="shared" si="47"/>
        <v>-3.6197343840471632</v>
      </c>
      <c r="J192" s="23">
        <f t="shared" si="48"/>
        <v>135.68486732307426</v>
      </c>
      <c r="K192" s="23">
        <f t="shared" si="49"/>
        <v>33.267448052945966</v>
      </c>
    </row>
    <row r="193" spans="1:11">
      <c r="A193" s="28" t="s">
        <v>40</v>
      </c>
      <c r="B193" s="21" t="s">
        <v>41</v>
      </c>
      <c r="C193" s="22">
        <v>28089053.84</v>
      </c>
      <c r="D193" s="22">
        <v>81377762</v>
      </c>
      <c r="E193" s="22">
        <v>19952339</v>
      </c>
      <c r="F193" s="22">
        <v>27072304.699999999</v>
      </c>
      <c r="G193" s="22">
        <f t="shared" si="45"/>
        <v>-1016749.1400000006</v>
      </c>
      <c r="H193" s="22">
        <f t="shared" si="46"/>
        <v>-7119965.6999999993</v>
      </c>
      <c r="I193" s="23">
        <f t="shared" si="47"/>
        <v>-3.6197343840471632</v>
      </c>
      <c r="J193" s="23">
        <f t="shared" si="48"/>
        <v>135.68486732307426</v>
      </c>
      <c r="K193" s="23">
        <f t="shared" si="49"/>
        <v>33.267448052945966</v>
      </c>
    </row>
    <row r="194" spans="1:11">
      <c r="A194" s="27" t="s">
        <v>42</v>
      </c>
      <c r="B194" s="21" t="s">
        <v>43</v>
      </c>
      <c r="C194" s="22">
        <v>2456552.38</v>
      </c>
      <c r="D194" s="22">
        <v>12624300</v>
      </c>
      <c r="E194" s="22">
        <v>3000000</v>
      </c>
      <c r="F194" s="22">
        <v>2094987.34</v>
      </c>
      <c r="G194" s="22">
        <f t="shared" si="45"/>
        <v>-361565.0399999998</v>
      </c>
      <c r="H194" s="22">
        <f t="shared" si="46"/>
        <v>905012.65999999992</v>
      </c>
      <c r="I194" s="23">
        <f t="shared" si="47"/>
        <v>-14.71839326300055</v>
      </c>
      <c r="J194" s="23">
        <f t="shared" si="48"/>
        <v>69.832911333333342</v>
      </c>
      <c r="K194" s="23">
        <f t="shared" si="49"/>
        <v>16.594879240829194</v>
      </c>
    </row>
    <row r="195" spans="1:11">
      <c r="A195" s="28" t="s">
        <v>44</v>
      </c>
      <c r="B195" s="21" t="s">
        <v>45</v>
      </c>
      <c r="C195" s="22">
        <v>2456552.38</v>
      </c>
      <c r="D195" s="22">
        <v>12624300</v>
      </c>
      <c r="E195" s="22">
        <v>3000000</v>
      </c>
      <c r="F195" s="22">
        <v>2094987.34</v>
      </c>
      <c r="G195" s="22">
        <f t="shared" si="45"/>
        <v>-361565.0399999998</v>
      </c>
      <c r="H195" s="22">
        <f t="shared" si="46"/>
        <v>905012.65999999992</v>
      </c>
      <c r="I195" s="23">
        <f t="shared" si="47"/>
        <v>-14.71839326300055</v>
      </c>
      <c r="J195" s="23">
        <f t="shared" si="48"/>
        <v>69.832911333333342</v>
      </c>
      <c r="K195" s="23">
        <f t="shared" si="49"/>
        <v>16.594879240829194</v>
      </c>
    </row>
    <row r="196" spans="1:11" ht="25.5">
      <c r="A196" s="27" t="s">
        <v>48</v>
      </c>
      <c r="B196" s="21" t="s">
        <v>49</v>
      </c>
      <c r="C196" s="22">
        <v>12740377.01</v>
      </c>
      <c r="D196" s="22">
        <v>44041147</v>
      </c>
      <c r="E196" s="22">
        <v>12257928</v>
      </c>
      <c r="F196" s="22">
        <v>12322693.76</v>
      </c>
      <c r="G196" s="22">
        <f t="shared" si="45"/>
        <v>-417683.25</v>
      </c>
      <c r="H196" s="22">
        <f t="shared" si="46"/>
        <v>-64765.759999999776</v>
      </c>
      <c r="I196" s="23">
        <f t="shared" si="47"/>
        <v>-3.2784214287548679</v>
      </c>
      <c r="J196" s="23">
        <f t="shared" si="48"/>
        <v>100.52835813687273</v>
      </c>
      <c r="K196" s="23">
        <f t="shared" si="49"/>
        <v>27.979956471160932</v>
      </c>
    </row>
    <row r="197" spans="1:11" ht="25.5">
      <c r="A197" s="28" t="s">
        <v>148</v>
      </c>
      <c r="B197" s="21" t="s">
        <v>149</v>
      </c>
      <c r="C197" s="22">
        <v>12740377.01</v>
      </c>
      <c r="D197" s="22">
        <v>44041147</v>
      </c>
      <c r="E197" s="22">
        <v>12257928</v>
      </c>
      <c r="F197" s="22">
        <v>12322693.76</v>
      </c>
      <c r="G197" s="22">
        <f t="shared" si="45"/>
        <v>-417683.25</v>
      </c>
      <c r="H197" s="22">
        <f t="shared" si="46"/>
        <v>-64765.759999999776</v>
      </c>
      <c r="I197" s="23">
        <f t="shared" si="47"/>
        <v>-3.2784214287548679</v>
      </c>
      <c r="J197" s="23">
        <f t="shared" si="48"/>
        <v>100.52835813687273</v>
      </c>
      <c r="K197" s="23">
        <f t="shared" si="49"/>
        <v>27.979956471160932</v>
      </c>
    </row>
    <row r="198" spans="1:11" ht="25.5">
      <c r="A198" s="29" t="s">
        <v>168</v>
      </c>
      <c r="B198" s="21" t="s">
        <v>169</v>
      </c>
      <c r="C198" s="22">
        <v>12740377.01</v>
      </c>
      <c r="D198" s="22">
        <v>44041147</v>
      </c>
      <c r="E198" s="22">
        <v>12257928</v>
      </c>
      <c r="F198" s="22">
        <v>12322693.76</v>
      </c>
      <c r="G198" s="22">
        <f t="shared" si="45"/>
        <v>-417683.25</v>
      </c>
      <c r="H198" s="22">
        <f t="shared" si="46"/>
        <v>-64765.759999999776</v>
      </c>
      <c r="I198" s="23">
        <f t="shared" si="47"/>
        <v>-3.2784214287548679</v>
      </c>
      <c r="J198" s="23">
        <f t="shared" si="48"/>
        <v>100.52835813687273</v>
      </c>
      <c r="K198" s="23">
        <f t="shared" si="49"/>
        <v>27.979956471160932</v>
      </c>
    </row>
    <row r="199" spans="1:11">
      <c r="A199" s="26" t="s">
        <v>56</v>
      </c>
      <c r="B199" s="21" t="s">
        <v>57</v>
      </c>
      <c r="C199" s="22">
        <v>19576931.289999999</v>
      </c>
      <c r="D199" s="22">
        <v>166577208</v>
      </c>
      <c r="E199" s="22">
        <v>8208015</v>
      </c>
      <c r="F199" s="22">
        <v>11594727.939999999</v>
      </c>
      <c r="G199" s="22">
        <f t="shared" si="45"/>
        <v>-7982203.3499999996</v>
      </c>
      <c r="H199" s="22">
        <f t="shared" si="46"/>
        <v>-3386712.9399999995</v>
      </c>
      <c r="I199" s="23">
        <f t="shared" si="47"/>
        <v>-40.773516705743106</v>
      </c>
      <c r="J199" s="23">
        <f t="shared" si="48"/>
        <v>141.26104715939235</v>
      </c>
      <c r="K199" s="23">
        <f t="shared" si="49"/>
        <v>6.960572865406653</v>
      </c>
    </row>
    <row r="200" spans="1:11">
      <c r="A200" s="27" t="s">
        <v>58</v>
      </c>
      <c r="B200" s="21" t="s">
        <v>59</v>
      </c>
      <c r="C200" s="22">
        <v>16557929.289999999</v>
      </c>
      <c r="D200" s="22">
        <v>143054166</v>
      </c>
      <c r="E200" s="22">
        <v>5208015</v>
      </c>
      <c r="F200" s="22">
        <v>8594684.9399999995</v>
      </c>
      <c r="G200" s="22">
        <f t="shared" si="45"/>
        <v>-7963244.3499999996</v>
      </c>
      <c r="H200" s="22">
        <f t="shared" si="46"/>
        <v>-3386669.9399999995</v>
      </c>
      <c r="I200" s="23">
        <f t="shared" si="47"/>
        <v>-48.093238052473893</v>
      </c>
      <c r="J200" s="23">
        <f t="shared" si="48"/>
        <v>165.02803736164353</v>
      </c>
      <c r="K200" s="23">
        <f t="shared" si="49"/>
        <v>6.0079934617213446</v>
      </c>
    </row>
    <row r="201" spans="1:11">
      <c r="A201" s="27" t="s">
        <v>190</v>
      </c>
      <c r="B201" s="21" t="s">
        <v>191</v>
      </c>
      <c r="C201" s="22">
        <v>3019002</v>
      </c>
      <c r="D201" s="22">
        <v>23523042</v>
      </c>
      <c r="E201" s="22">
        <v>3000000</v>
      </c>
      <c r="F201" s="22">
        <v>3000043</v>
      </c>
      <c r="G201" s="22">
        <f t="shared" si="45"/>
        <v>-18959</v>
      </c>
      <c r="H201" s="22">
        <f t="shared" si="46"/>
        <v>-43</v>
      </c>
      <c r="I201" s="23">
        <f t="shared" si="47"/>
        <v>-0.62798898443922724</v>
      </c>
      <c r="J201" s="23">
        <f t="shared" si="48"/>
        <v>100.00143333333334</v>
      </c>
      <c r="K201" s="23">
        <f t="shared" si="49"/>
        <v>12.753635350393882</v>
      </c>
    </row>
    <row r="202" spans="1:11" ht="25.5">
      <c r="A202" s="28" t="s">
        <v>192</v>
      </c>
      <c r="B202" s="21" t="s">
        <v>193</v>
      </c>
      <c r="C202" s="22">
        <v>3019002</v>
      </c>
      <c r="D202" s="22">
        <v>23523042</v>
      </c>
      <c r="E202" s="22">
        <v>3000000</v>
      </c>
      <c r="F202" s="22">
        <v>3000043</v>
      </c>
      <c r="G202" s="22">
        <f t="shared" si="45"/>
        <v>-18959</v>
      </c>
      <c r="H202" s="22">
        <f t="shared" si="46"/>
        <v>-43</v>
      </c>
      <c r="I202" s="23">
        <f t="shared" si="47"/>
        <v>-0.62798898443922724</v>
      </c>
      <c r="J202" s="23">
        <f t="shared" si="48"/>
        <v>100.00143333333334</v>
      </c>
      <c r="K202" s="23">
        <f t="shared" si="49"/>
        <v>12.753635350393882</v>
      </c>
    </row>
    <row r="203" spans="1:11" ht="25.5">
      <c r="A203" s="29" t="s">
        <v>454</v>
      </c>
      <c r="B203" s="21" t="s">
        <v>455</v>
      </c>
      <c r="C203" s="22">
        <v>3019002</v>
      </c>
      <c r="D203" s="22">
        <v>23523042</v>
      </c>
      <c r="E203" s="22">
        <v>3000000</v>
      </c>
      <c r="F203" s="22">
        <v>3000043</v>
      </c>
      <c r="G203" s="22">
        <f t="shared" si="45"/>
        <v>-18959</v>
      </c>
      <c r="H203" s="22">
        <f t="shared" si="46"/>
        <v>-43</v>
      </c>
      <c r="I203" s="23">
        <f t="shared" si="47"/>
        <v>-0.62798898443922724</v>
      </c>
      <c r="J203" s="23">
        <f t="shared" si="48"/>
        <v>100.00143333333334</v>
      </c>
      <c r="K203" s="23">
        <f t="shared" si="49"/>
        <v>12.753635350393882</v>
      </c>
    </row>
    <row r="204" spans="1:11">
      <c r="A204" s="20"/>
      <c r="B204" s="21" t="s">
        <v>60</v>
      </c>
      <c r="C204" s="22">
        <v>243449041.33000001</v>
      </c>
      <c r="D204" s="22">
        <v>-325958</v>
      </c>
      <c r="E204" s="22">
        <v>0</v>
      </c>
      <c r="F204" s="22">
        <v>251187878.16</v>
      </c>
      <c r="G204" s="22">
        <f t="shared" si="45"/>
        <v>7738836.8299999833</v>
      </c>
      <c r="H204" s="22">
        <f t="shared" si="46"/>
        <v>-251187878.16</v>
      </c>
      <c r="I204" s="23">
        <f t="shared" si="47"/>
        <v>3.178832328819837</v>
      </c>
      <c r="J204" s="23">
        <f t="shared" si="48"/>
        <v>0</v>
      </c>
      <c r="K204" s="23">
        <f t="shared" si="49"/>
        <v>-77061.424527086303</v>
      </c>
    </row>
    <row r="205" spans="1:11">
      <c r="A205" s="20" t="s">
        <v>61</v>
      </c>
      <c r="B205" s="21" t="s">
        <v>62</v>
      </c>
      <c r="C205" s="22">
        <v>-243449041.33000001</v>
      </c>
      <c r="D205" s="22">
        <v>325958</v>
      </c>
      <c r="E205" s="22">
        <v>0</v>
      </c>
      <c r="F205" s="22">
        <v>-251187878.16</v>
      </c>
      <c r="G205" s="22">
        <f t="shared" si="45"/>
        <v>-7738836.8299999833</v>
      </c>
      <c r="H205" s="22">
        <f t="shared" si="46"/>
        <v>251187878.16</v>
      </c>
      <c r="I205" s="23">
        <f t="shared" si="47"/>
        <v>3.178832328819837</v>
      </c>
      <c r="J205" s="23">
        <f t="shared" si="48"/>
        <v>0</v>
      </c>
      <c r="K205" s="23">
        <f t="shared" si="49"/>
        <v>-77061.424527086303</v>
      </c>
    </row>
    <row r="206" spans="1:11">
      <c r="A206" s="26" t="s">
        <v>63</v>
      </c>
      <c r="B206" s="21" t="s">
        <v>64</v>
      </c>
      <c r="C206" s="22">
        <v>-243449041.33000001</v>
      </c>
      <c r="D206" s="22">
        <v>325958</v>
      </c>
      <c r="E206" s="22">
        <v>0</v>
      </c>
      <c r="F206" s="22">
        <v>-251187878.16</v>
      </c>
      <c r="G206" s="22">
        <f t="shared" si="45"/>
        <v>-7738836.8299999833</v>
      </c>
      <c r="H206" s="22">
        <f t="shared" si="46"/>
        <v>251187878.16</v>
      </c>
      <c r="I206" s="23">
        <f t="shared" si="47"/>
        <v>3.178832328819837</v>
      </c>
      <c r="J206" s="23">
        <f t="shared" si="48"/>
        <v>0</v>
      </c>
      <c r="K206" s="23">
        <f t="shared" si="49"/>
        <v>-77061.424527086303</v>
      </c>
    </row>
    <row r="207" spans="1:11" ht="25.5">
      <c r="A207" s="27" t="s">
        <v>90</v>
      </c>
      <c r="B207" s="21" t="s">
        <v>91</v>
      </c>
      <c r="C207" s="22">
        <v>-282262.96000000002</v>
      </c>
      <c r="D207" s="22">
        <v>325958</v>
      </c>
      <c r="E207" s="22">
        <v>0</v>
      </c>
      <c r="F207" s="22">
        <v>-325956.84999999998</v>
      </c>
      <c r="G207" s="22">
        <f t="shared" si="45"/>
        <v>-43693.889999999956</v>
      </c>
      <c r="H207" s="22">
        <f t="shared" si="46"/>
        <v>325956.84999999998</v>
      </c>
      <c r="I207" s="23">
        <f t="shared" si="47"/>
        <v>15.479852546008857</v>
      </c>
      <c r="J207" s="23">
        <f t="shared" si="48"/>
        <v>0</v>
      </c>
      <c r="K207" s="23">
        <f t="shared" si="49"/>
        <v>-99.999647193810233</v>
      </c>
    </row>
    <row r="208" spans="1:11" s="35" customFormat="1">
      <c r="A208" s="36" t="s">
        <v>642</v>
      </c>
      <c r="B208" s="32" t="s">
        <v>643</v>
      </c>
      <c r="C208" s="33"/>
      <c r="D208" s="33"/>
      <c r="E208" s="33"/>
      <c r="F208" s="33"/>
      <c r="G208" s="33"/>
      <c r="H208" s="33"/>
      <c r="I208" s="34"/>
      <c r="J208" s="34"/>
      <c r="K208" s="34"/>
    </row>
    <row r="209" spans="1:11">
      <c r="A209" s="20" t="s">
        <v>26</v>
      </c>
      <c r="B209" s="21" t="s">
        <v>27</v>
      </c>
      <c r="C209" s="22">
        <v>60146731</v>
      </c>
      <c r="D209" s="22">
        <v>60218808</v>
      </c>
      <c r="E209" s="22">
        <v>15257928</v>
      </c>
      <c r="F209" s="22">
        <v>60218808</v>
      </c>
      <c r="G209" s="22">
        <f t="shared" ref="G209:G223" si="50">F209-C209</f>
        <v>72077</v>
      </c>
      <c r="H209" s="22">
        <f t="shared" ref="H209:H223" si="51">E209-F209</f>
        <v>-44960880</v>
      </c>
      <c r="I209" s="23">
        <f t="shared" ref="I209:I223" si="52">IF(ISERROR(F209/C209),0,F209/C209*100-100)</f>
        <v>0.11983527417309858</v>
      </c>
      <c r="J209" s="23">
        <f t="shared" ref="J209:J223" si="53">IF(ISERROR(F209/E209),0,F209/E209*100)</f>
        <v>394.67225169760928</v>
      </c>
      <c r="K209" s="23">
        <f t="shared" ref="K209:K223" si="54">IF(ISERROR(F209/D209),0,F209/D209*100)</f>
        <v>100</v>
      </c>
    </row>
    <row r="210" spans="1:11">
      <c r="A210" s="26" t="s">
        <v>28</v>
      </c>
      <c r="B210" s="21" t="s">
        <v>29</v>
      </c>
      <c r="C210" s="22">
        <v>60146731</v>
      </c>
      <c r="D210" s="22">
        <v>60218808</v>
      </c>
      <c r="E210" s="22">
        <v>15257928</v>
      </c>
      <c r="F210" s="22">
        <v>60218808</v>
      </c>
      <c r="G210" s="22">
        <f t="shared" si="50"/>
        <v>72077</v>
      </c>
      <c r="H210" s="22">
        <f t="shared" si="51"/>
        <v>-44960880</v>
      </c>
      <c r="I210" s="23">
        <f t="shared" si="52"/>
        <v>0.11983527417309858</v>
      </c>
      <c r="J210" s="23">
        <f t="shared" si="53"/>
        <v>394.67225169760928</v>
      </c>
      <c r="K210" s="23">
        <f t="shared" si="54"/>
        <v>100</v>
      </c>
    </row>
    <row r="211" spans="1:11">
      <c r="A211" s="27" t="s">
        <v>30</v>
      </c>
      <c r="B211" s="21" t="s">
        <v>31</v>
      </c>
      <c r="C211" s="22">
        <v>60146731</v>
      </c>
      <c r="D211" s="22">
        <v>60218808</v>
      </c>
      <c r="E211" s="22">
        <v>15257928</v>
      </c>
      <c r="F211" s="22">
        <v>60218808</v>
      </c>
      <c r="G211" s="22">
        <f t="shared" si="50"/>
        <v>72077</v>
      </c>
      <c r="H211" s="22">
        <f t="shared" si="51"/>
        <v>-44960880</v>
      </c>
      <c r="I211" s="23">
        <f t="shared" si="52"/>
        <v>0.11983527417309858</v>
      </c>
      <c r="J211" s="23">
        <f t="shared" si="53"/>
        <v>394.67225169760928</v>
      </c>
      <c r="K211" s="23">
        <f t="shared" si="54"/>
        <v>100</v>
      </c>
    </row>
    <row r="212" spans="1:11">
      <c r="A212" s="20" t="s">
        <v>32</v>
      </c>
      <c r="B212" s="21" t="s">
        <v>33</v>
      </c>
      <c r="C212" s="22">
        <v>15053920.01</v>
      </c>
      <c r="D212" s="22">
        <v>60218808</v>
      </c>
      <c r="E212" s="22">
        <v>15257928</v>
      </c>
      <c r="F212" s="22">
        <v>15322736.76</v>
      </c>
      <c r="G212" s="22">
        <f t="shared" si="50"/>
        <v>268816.75</v>
      </c>
      <c r="H212" s="22">
        <f t="shared" si="51"/>
        <v>-64808.759999999776</v>
      </c>
      <c r="I212" s="23">
        <f t="shared" si="52"/>
        <v>1.7856926954668921</v>
      </c>
      <c r="J212" s="23">
        <f t="shared" si="53"/>
        <v>100.42475465869285</v>
      </c>
      <c r="K212" s="23">
        <f t="shared" si="54"/>
        <v>25.445101404199168</v>
      </c>
    </row>
    <row r="213" spans="1:11">
      <c r="A213" s="26" t="s">
        <v>34</v>
      </c>
      <c r="B213" s="21" t="s">
        <v>35</v>
      </c>
      <c r="C213" s="22">
        <v>12740377.01</v>
      </c>
      <c r="D213" s="22">
        <v>44041147</v>
      </c>
      <c r="E213" s="22">
        <v>12257928</v>
      </c>
      <c r="F213" s="22">
        <v>12322693.76</v>
      </c>
      <c r="G213" s="22">
        <f t="shared" si="50"/>
        <v>-417683.25</v>
      </c>
      <c r="H213" s="22">
        <f t="shared" si="51"/>
        <v>-64765.759999999776</v>
      </c>
      <c r="I213" s="23">
        <f t="shared" si="52"/>
        <v>-3.2784214287548679</v>
      </c>
      <c r="J213" s="23">
        <f t="shared" si="53"/>
        <v>100.52835813687273</v>
      </c>
      <c r="K213" s="23">
        <f t="shared" si="54"/>
        <v>27.979956471160932</v>
      </c>
    </row>
    <row r="214" spans="1:11" ht="25.5">
      <c r="A214" s="27" t="s">
        <v>48</v>
      </c>
      <c r="B214" s="21" t="s">
        <v>49</v>
      </c>
      <c r="C214" s="22">
        <v>12740377.01</v>
      </c>
      <c r="D214" s="22">
        <v>44041147</v>
      </c>
      <c r="E214" s="22">
        <v>12257928</v>
      </c>
      <c r="F214" s="22">
        <v>12322693.76</v>
      </c>
      <c r="G214" s="22">
        <f t="shared" si="50"/>
        <v>-417683.25</v>
      </c>
      <c r="H214" s="22">
        <f t="shared" si="51"/>
        <v>-64765.759999999776</v>
      </c>
      <c r="I214" s="23">
        <f t="shared" si="52"/>
        <v>-3.2784214287548679</v>
      </c>
      <c r="J214" s="23">
        <f t="shared" si="53"/>
        <v>100.52835813687273</v>
      </c>
      <c r="K214" s="23">
        <f t="shared" si="54"/>
        <v>27.979956471160932</v>
      </c>
    </row>
    <row r="215" spans="1:11" ht="25.5">
      <c r="A215" s="28" t="s">
        <v>148</v>
      </c>
      <c r="B215" s="21" t="s">
        <v>149</v>
      </c>
      <c r="C215" s="22">
        <v>12740377.01</v>
      </c>
      <c r="D215" s="22">
        <v>44041147</v>
      </c>
      <c r="E215" s="22">
        <v>12257928</v>
      </c>
      <c r="F215" s="22">
        <v>12322693.76</v>
      </c>
      <c r="G215" s="22">
        <f t="shared" si="50"/>
        <v>-417683.25</v>
      </c>
      <c r="H215" s="22">
        <f t="shared" si="51"/>
        <v>-64765.759999999776</v>
      </c>
      <c r="I215" s="23">
        <f t="shared" si="52"/>
        <v>-3.2784214287548679</v>
      </c>
      <c r="J215" s="23">
        <f t="shared" si="53"/>
        <v>100.52835813687273</v>
      </c>
      <c r="K215" s="23">
        <f t="shared" si="54"/>
        <v>27.979956471160932</v>
      </c>
    </row>
    <row r="216" spans="1:11" ht="25.5">
      <c r="A216" s="29" t="s">
        <v>168</v>
      </c>
      <c r="B216" s="21" t="s">
        <v>169</v>
      </c>
      <c r="C216" s="22">
        <v>12740377.01</v>
      </c>
      <c r="D216" s="22">
        <v>44041147</v>
      </c>
      <c r="E216" s="22">
        <v>12257928</v>
      </c>
      <c r="F216" s="22">
        <v>12322693.76</v>
      </c>
      <c r="G216" s="22">
        <f t="shared" si="50"/>
        <v>-417683.25</v>
      </c>
      <c r="H216" s="22">
        <f t="shared" si="51"/>
        <v>-64765.759999999776</v>
      </c>
      <c r="I216" s="23">
        <f t="shared" si="52"/>
        <v>-3.2784214287548679</v>
      </c>
      <c r="J216" s="23">
        <f t="shared" si="53"/>
        <v>100.52835813687273</v>
      </c>
      <c r="K216" s="23">
        <f t="shared" si="54"/>
        <v>27.979956471160932</v>
      </c>
    </row>
    <row r="217" spans="1:11">
      <c r="A217" s="26" t="s">
        <v>56</v>
      </c>
      <c r="B217" s="21" t="s">
        <v>57</v>
      </c>
      <c r="C217" s="22">
        <v>2313543</v>
      </c>
      <c r="D217" s="22">
        <v>16177661</v>
      </c>
      <c r="E217" s="22">
        <v>3000000</v>
      </c>
      <c r="F217" s="22">
        <v>3000043</v>
      </c>
      <c r="G217" s="22">
        <f t="shared" si="50"/>
        <v>686500</v>
      </c>
      <c r="H217" s="22">
        <f t="shared" si="51"/>
        <v>-43</v>
      </c>
      <c r="I217" s="23">
        <f t="shared" si="52"/>
        <v>29.673103115005858</v>
      </c>
      <c r="J217" s="23">
        <f t="shared" si="53"/>
        <v>100.00143333333334</v>
      </c>
      <c r="K217" s="23">
        <f t="shared" si="54"/>
        <v>18.544355701358807</v>
      </c>
    </row>
    <row r="218" spans="1:11">
      <c r="A218" s="27" t="s">
        <v>190</v>
      </c>
      <c r="B218" s="21" t="s">
        <v>191</v>
      </c>
      <c r="C218" s="22">
        <v>2313543</v>
      </c>
      <c r="D218" s="22">
        <v>16177661</v>
      </c>
      <c r="E218" s="22">
        <v>3000000</v>
      </c>
      <c r="F218" s="22">
        <v>3000043</v>
      </c>
      <c r="G218" s="22">
        <f t="shared" si="50"/>
        <v>686500</v>
      </c>
      <c r="H218" s="22">
        <f t="shared" si="51"/>
        <v>-43</v>
      </c>
      <c r="I218" s="23">
        <f t="shared" si="52"/>
        <v>29.673103115005858</v>
      </c>
      <c r="J218" s="23">
        <f t="shared" si="53"/>
        <v>100.00143333333334</v>
      </c>
      <c r="K218" s="23">
        <f t="shared" si="54"/>
        <v>18.544355701358807</v>
      </c>
    </row>
    <row r="219" spans="1:11" ht="25.5">
      <c r="A219" s="28" t="s">
        <v>192</v>
      </c>
      <c r="B219" s="21" t="s">
        <v>193</v>
      </c>
      <c r="C219" s="22">
        <v>2313543</v>
      </c>
      <c r="D219" s="22">
        <v>16177661</v>
      </c>
      <c r="E219" s="22">
        <v>3000000</v>
      </c>
      <c r="F219" s="22">
        <v>3000043</v>
      </c>
      <c r="G219" s="22">
        <f t="shared" si="50"/>
        <v>686500</v>
      </c>
      <c r="H219" s="22">
        <f t="shared" si="51"/>
        <v>-43</v>
      </c>
      <c r="I219" s="23">
        <f t="shared" si="52"/>
        <v>29.673103115005858</v>
      </c>
      <c r="J219" s="23">
        <f t="shared" si="53"/>
        <v>100.00143333333334</v>
      </c>
      <c r="K219" s="23">
        <f t="shared" si="54"/>
        <v>18.544355701358807</v>
      </c>
    </row>
    <row r="220" spans="1:11" ht="25.5">
      <c r="A220" s="29" t="s">
        <v>454</v>
      </c>
      <c r="B220" s="21" t="s">
        <v>455</v>
      </c>
      <c r="C220" s="22">
        <v>2313543</v>
      </c>
      <c r="D220" s="22">
        <v>16177661</v>
      </c>
      <c r="E220" s="22">
        <v>3000000</v>
      </c>
      <c r="F220" s="22">
        <v>3000043</v>
      </c>
      <c r="G220" s="22">
        <f t="shared" si="50"/>
        <v>686500</v>
      </c>
      <c r="H220" s="22">
        <f t="shared" si="51"/>
        <v>-43</v>
      </c>
      <c r="I220" s="23">
        <f t="shared" si="52"/>
        <v>29.673103115005858</v>
      </c>
      <c r="J220" s="23">
        <f t="shared" si="53"/>
        <v>100.00143333333334</v>
      </c>
      <c r="K220" s="23">
        <f t="shared" si="54"/>
        <v>18.544355701358807</v>
      </c>
    </row>
    <row r="221" spans="1:11">
      <c r="A221" s="20"/>
      <c r="B221" s="21" t="s">
        <v>60</v>
      </c>
      <c r="C221" s="22">
        <v>45092810.990000002</v>
      </c>
      <c r="D221" s="22">
        <v>0</v>
      </c>
      <c r="E221" s="22">
        <v>0</v>
      </c>
      <c r="F221" s="22">
        <v>44896071.240000002</v>
      </c>
      <c r="G221" s="22">
        <f t="shared" si="50"/>
        <v>-196739.75</v>
      </c>
      <c r="H221" s="22">
        <f t="shared" si="51"/>
        <v>-44896071.240000002</v>
      </c>
      <c r="I221" s="23">
        <f t="shared" si="52"/>
        <v>-0.43629959117791373</v>
      </c>
      <c r="J221" s="23">
        <f t="shared" si="53"/>
        <v>0</v>
      </c>
      <c r="K221" s="23">
        <f t="shared" si="54"/>
        <v>0</v>
      </c>
    </row>
    <row r="222" spans="1:11">
      <c r="A222" s="20" t="s">
        <v>61</v>
      </c>
      <c r="B222" s="21" t="s">
        <v>62</v>
      </c>
      <c r="C222" s="22">
        <v>-45092810.990000002</v>
      </c>
      <c r="D222" s="22">
        <v>0</v>
      </c>
      <c r="E222" s="22">
        <v>0</v>
      </c>
      <c r="F222" s="22">
        <v>-44896071.240000002</v>
      </c>
      <c r="G222" s="22">
        <f t="shared" si="50"/>
        <v>196739.75</v>
      </c>
      <c r="H222" s="22">
        <f t="shared" si="51"/>
        <v>44896071.240000002</v>
      </c>
      <c r="I222" s="23">
        <f t="shared" si="52"/>
        <v>-0.43629959117791373</v>
      </c>
      <c r="J222" s="23">
        <f t="shared" si="53"/>
        <v>0</v>
      </c>
      <c r="K222" s="23">
        <f t="shared" si="54"/>
        <v>0</v>
      </c>
    </row>
    <row r="223" spans="1:11">
      <c r="A223" s="26" t="s">
        <v>63</v>
      </c>
      <c r="B223" s="21" t="s">
        <v>64</v>
      </c>
      <c r="C223" s="22">
        <v>-45092810.990000002</v>
      </c>
      <c r="D223" s="22">
        <v>0</v>
      </c>
      <c r="E223" s="22">
        <v>0</v>
      </c>
      <c r="F223" s="22">
        <v>-44896071.240000002</v>
      </c>
      <c r="G223" s="22">
        <f t="shared" si="50"/>
        <v>196739.75</v>
      </c>
      <c r="H223" s="22">
        <f t="shared" si="51"/>
        <v>44896071.240000002</v>
      </c>
      <c r="I223" s="23">
        <f t="shared" si="52"/>
        <v>-0.43629959117791373</v>
      </c>
      <c r="J223" s="23">
        <f t="shared" si="53"/>
        <v>0</v>
      </c>
      <c r="K223" s="23">
        <f t="shared" si="54"/>
        <v>0</v>
      </c>
    </row>
    <row r="224" spans="1:11" s="35" customFormat="1">
      <c r="A224" s="36" t="s">
        <v>644</v>
      </c>
      <c r="B224" s="32" t="s">
        <v>645</v>
      </c>
      <c r="C224" s="33"/>
      <c r="D224" s="33"/>
      <c r="E224" s="33"/>
      <c r="F224" s="33"/>
      <c r="G224" s="33"/>
      <c r="H224" s="33"/>
      <c r="I224" s="34"/>
      <c r="J224" s="34"/>
      <c r="K224" s="34"/>
    </row>
    <row r="225" spans="1:11">
      <c r="A225" s="20" t="s">
        <v>26</v>
      </c>
      <c r="B225" s="21" t="s">
        <v>27</v>
      </c>
      <c r="C225" s="22">
        <v>230114198.84999999</v>
      </c>
      <c r="D225" s="22">
        <v>229299625</v>
      </c>
      <c r="E225" s="22">
        <v>24860354</v>
      </c>
      <c r="F225" s="22">
        <v>229277757.90000001</v>
      </c>
      <c r="G225" s="22">
        <f t="shared" ref="G225:G241" si="55">F225-C225</f>
        <v>-836440.94999998808</v>
      </c>
      <c r="H225" s="22">
        <f t="shared" ref="H225:H241" si="56">E225-F225</f>
        <v>-204417403.90000001</v>
      </c>
      <c r="I225" s="23">
        <f t="shared" ref="I225:I241" si="57">IF(ISERROR(F225/C225),0,F225/C225*100-100)</f>
        <v>-0.36348949963979749</v>
      </c>
      <c r="J225" s="23">
        <f t="shared" ref="J225:J241" si="58">IF(ISERROR(F225/E225),0,F225/E225*100)</f>
        <v>922.26264316268396</v>
      </c>
      <c r="K225" s="23">
        <f t="shared" ref="K225:K241" si="59">IF(ISERROR(F225/D225),0,F225/D225*100)</f>
        <v>99.99046352561632</v>
      </c>
    </row>
    <row r="226" spans="1:11" ht="25.5">
      <c r="A226" s="26" t="s">
        <v>70</v>
      </c>
      <c r="B226" s="21" t="s">
        <v>71</v>
      </c>
      <c r="C226" s="22">
        <v>131783.85</v>
      </c>
      <c r="D226" s="22">
        <v>302287</v>
      </c>
      <c r="E226" s="22">
        <v>75571</v>
      </c>
      <c r="F226" s="22">
        <v>280419.90000000002</v>
      </c>
      <c r="G226" s="22">
        <f t="shared" si="55"/>
        <v>148636.05000000002</v>
      </c>
      <c r="H226" s="22">
        <f t="shared" si="56"/>
        <v>-204848.90000000002</v>
      </c>
      <c r="I226" s="23">
        <f t="shared" si="57"/>
        <v>112.7877581357655</v>
      </c>
      <c r="J226" s="23">
        <f t="shared" si="58"/>
        <v>371.06813460189755</v>
      </c>
      <c r="K226" s="23">
        <f t="shared" si="59"/>
        <v>92.766112998574215</v>
      </c>
    </row>
    <row r="227" spans="1:11">
      <c r="A227" s="26" t="s">
        <v>28</v>
      </c>
      <c r="B227" s="21" t="s">
        <v>29</v>
      </c>
      <c r="C227" s="22">
        <v>229982415</v>
      </c>
      <c r="D227" s="22">
        <v>228997338</v>
      </c>
      <c r="E227" s="22">
        <v>24784783</v>
      </c>
      <c r="F227" s="22">
        <v>228997338</v>
      </c>
      <c r="G227" s="22">
        <f t="shared" si="55"/>
        <v>-985077</v>
      </c>
      <c r="H227" s="22">
        <f t="shared" si="56"/>
        <v>-204212555</v>
      </c>
      <c r="I227" s="23">
        <f t="shared" si="57"/>
        <v>-0.42832709622602749</v>
      </c>
      <c r="J227" s="23">
        <f t="shared" si="58"/>
        <v>923.94328407071384</v>
      </c>
      <c r="K227" s="23">
        <f t="shared" si="59"/>
        <v>100</v>
      </c>
    </row>
    <row r="228" spans="1:11">
      <c r="A228" s="27" t="s">
        <v>30</v>
      </c>
      <c r="B228" s="21" t="s">
        <v>31</v>
      </c>
      <c r="C228" s="22">
        <v>229982415</v>
      </c>
      <c r="D228" s="22">
        <v>228997338</v>
      </c>
      <c r="E228" s="22">
        <v>24784783</v>
      </c>
      <c r="F228" s="22">
        <v>228997338</v>
      </c>
      <c r="G228" s="22">
        <f t="shared" si="55"/>
        <v>-985077</v>
      </c>
      <c r="H228" s="22">
        <f t="shared" si="56"/>
        <v>-204212555</v>
      </c>
      <c r="I228" s="23">
        <f t="shared" si="57"/>
        <v>-0.42832709622602749</v>
      </c>
      <c r="J228" s="23">
        <f t="shared" si="58"/>
        <v>923.94328407071384</v>
      </c>
      <c r="K228" s="23">
        <f t="shared" si="59"/>
        <v>100</v>
      </c>
    </row>
    <row r="229" spans="1:11">
      <c r="A229" s="20" t="s">
        <v>32</v>
      </c>
      <c r="B229" s="21" t="s">
        <v>33</v>
      </c>
      <c r="C229" s="22">
        <v>44227076.43</v>
      </c>
      <c r="D229" s="22">
        <v>229625583</v>
      </c>
      <c r="E229" s="22">
        <v>24860354</v>
      </c>
      <c r="F229" s="22">
        <v>35097309.490000002</v>
      </c>
      <c r="G229" s="22">
        <f t="shared" si="55"/>
        <v>-9129766.9399999976</v>
      </c>
      <c r="H229" s="22">
        <f t="shared" si="56"/>
        <v>-10236955.490000002</v>
      </c>
      <c r="I229" s="23">
        <f t="shared" si="57"/>
        <v>-20.642935678667456</v>
      </c>
      <c r="J229" s="23">
        <f t="shared" si="58"/>
        <v>141.17783475649622</v>
      </c>
      <c r="K229" s="23">
        <f t="shared" si="59"/>
        <v>15.284581548563777</v>
      </c>
    </row>
    <row r="230" spans="1:11">
      <c r="A230" s="26" t="s">
        <v>34</v>
      </c>
      <c r="B230" s="21" t="s">
        <v>35</v>
      </c>
      <c r="C230" s="22">
        <v>26963688.140000001</v>
      </c>
      <c r="D230" s="22">
        <v>79226036</v>
      </c>
      <c r="E230" s="22">
        <v>19652339</v>
      </c>
      <c r="F230" s="22">
        <v>26502624.550000001</v>
      </c>
      <c r="G230" s="22">
        <f t="shared" si="55"/>
        <v>-461063.58999999985</v>
      </c>
      <c r="H230" s="22">
        <f t="shared" si="56"/>
        <v>-6850285.5500000007</v>
      </c>
      <c r="I230" s="23">
        <f t="shared" si="57"/>
        <v>-1.7099425998627424</v>
      </c>
      <c r="J230" s="23">
        <f t="shared" si="58"/>
        <v>134.85735489297227</v>
      </c>
      <c r="K230" s="23">
        <f t="shared" si="59"/>
        <v>33.451912891363136</v>
      </c>
    </row>
    <row r="231" spans="1:11">
      <c r="A231" s="27" t="s">
        <v>36</v>
      </c>
      <c r="B231" s="21" t="s">
        <v>37</v>
      </c>
      <c r="C231" s="22">
        <v>26963688.140000001</v>
      </c>
      <c r="D231" s="22">
        <v>79226036</v>
      </c>
      <c r="E231" s="22">
        <v>19652339</v>
      </c>
      <c r="F231" s="22">
        <v>26502624.550000001</v>
      </c>
      <c r="G231" s="22">
        <f t="shared" si="55"/>
        <v>-461063.58999999985</v>
      </c>
      <c r="H231" s="22">
        <f t="shared" si="56"/>
        <v>-6850285.5500000007</v>
      </c>
      <c r="I231" s="23">
        <f t="shared" si="57"/>
        <v>-1.7099425998627424</v>
      </c>
      <c r="J231" s="23">
        <f t="shared" si="58"/>
        <v>134.85735489297227</v>
      </c>
      <c r="K231" s="23">
        <f t="shared" si="59"/>
        <v>33.451912891363136</v>
      </c>
    </row>
    <row r="232" spans="1:11">
      <c r="A232" s="28" t="s">
        <v>40</v>
      </c>
      <c r="B232" s="21" t="s">
        <v>41</v>
      </c>
      <c r="C232" s="22">
        <v>26963688.140000001</v>
      </c>
      <c r="D232" s="22">
        <v>79226036</v>
      </c>
      <c r="E232" s="22">
        <v>19652339</v>
      </c>
      <c r="F232" s="22">
        <v>26502624.550000001</v>
      </c>
      <c r="G232" s="22">
        <f t="shared" si="55"/>
        <v>-461063.58999999985</v>
      </c>
      <c r="H232" s="22">
        <f t="shared" si="56"/>
        <v>-6850285.5500000007</v>
      </c>
      <c r="I232" s="23">
        <f t="shared" si="57"/>
        <v>-1.7099425998627424</v>
      </c>
      <c r="J232" s="23">
        <f t="shared" si="58"/>
        <v>134.85735489297227</v>
      </c>
      <c r="K232" s="23">
        <f t="shared" si="59"/>
        <v>33.451912891363136</v>
      </c>
    </row>
    <row r="233" spans="1:11">
      <c r="A233" s="26" t="s">
        <v>56</v>
      </c>
      <c r="B233" s="21" t="s">
        <v>57</v>
      </c>
      <c r="C233" s="22">
        <v>17263388.289999999</v>
      </c>
      <c r="D233" s="22">
        <v>150399547</v>
      </c>
      <c r="E233" s="22">
        <v>5208015</v>
      </c>
      <c r="F233" s="22">
        <v>8594684.9399999995</v>
      </c>
      <c r="G233" s="22">
        <f t="shared" si="55"/>
        <v>-8668703.3499999996</v>
      </c>
      <c r="H233" s="22">
        <f t="shared" si="56"/>
        <v>-3386669.9399999995</v>
      </c>
      <c r="I233" s="23">
        <f t="shared" si="57"/>
        <v>-50.214379728812787</v>
      </c>
      <c r="J233" s="23">
        <f t="shared" si="58"/>
        <v>165.02803736164353</v>
      </c>
      <c r="K233" s="23">
        <f t="shared" si="59"/>
        <v>5.7145683690124409</v>
      </c>
    </row>
    <row r="234" spans="1:11">
      <c r="A234" s="27" t="s">
        <v>58</v>
      </c>
      <c r="B234" s="21" t="s">
        <v>59</v>
      </c>
      <c r="C234" s="22">
        <v>16557929.289999999</v>
      </c>
      <c r="D234" s="22">
        <v>143054166</v>
      </c>
      <c r="E234" s="22">
        <v>5208015</v>
      </c>
      <c r="F234" s="22">
        <v>8594684.9399999995</v>
      </c>
      <c r="G234" s="22">
        <f t="shared" si="55"/>
        <v>-7963244.3499999996</v>
      </c>
      <c r="H234" s="22">
        <f t="shared" si="56"/>
        <v>-3386669.9399999995</v>
      </c>
      <c r="I234" s="23">
        <f t="shared" si="57"/>
        <v>-48.093238052473893</v>
      </c>
      <c r="J234" s="23">
        <f t="shared" si="58"/>
        <v>165.02803736164353</v>
      </c>
      <c r="K234" s="23">
        <f t="shared" si="59"/>
        <v>6.0079934617213446</v>
      </c>
    </row>
    <row r="235" spans="1:11">
      <c r="A235" s="27" t="s">
        <v>190</v>
      </c>
      <c r="B235" s="21" t="s">
        <v>191</v>
      </c>
      <c r="C235" s="22">
        <v>705459</v>
      </c>
      <c r="D235" s="22">
        <v>7345381</v>
      </c>
      <c r="E235" s="22">
        <v>0</v>
      </c>
      <c r="F235" s="22">
        <v>0</v>
      </c>
      <c r="G235" s="22">
        <f t="shared" si="55"/>
        <v>-705459</v>
      </c>
      <c r="H235" s="22">
        <f t="shared" si="56"/>
        <v>0</v>
      </c>
      <c r="I235" s="23">
        <f t="shared" si="57"/>
        <v>-100</v>
      </c>
      <c r="J235" s="23">
        <f t="shared" si="58"/>
        <v>0</v>
      </c>
      <c r="K235" s="23">
        <f t="shared" si="59"/>
        <v>0</v>
      </c>
    </row>
    <row r="236" spans="1:11" ht="25.5">
      <c r="A236" s="28" t="s">
        <v>192</v>
      </c>
      <c r="B236" s="21" t="s">
        <v>193</v>
      </c>
      <c r="C236" s="22">
        <v>705459</v>
      </c>
      <c r="D236" s="22">
        <v>7345381</v>
      </c>
      <c r="E236" s="22">
        <v>0</v>
      </c>
      <c r="F236" s="22">
        <v>0</v>
      </c>
      <c r="G236" s="22">
        <f t="shared" si="55"/>
        <v>-705459</v>
      </c>
      <c r="H236" s="22">
        <f t="shared" si="56"/>
        <v>0</v>
      </c>
      <c r="I236" s="23">
        <f t="shared" si="57"/>
        <v>-100</v>
      </c>
      <c r="J236" s="23">
        <f t="shared" si="58"/>
        <v>0</v>
      </c>
      <c r="K236" s="23">
        <f t="shared" si="59"/>
        <v>0</v>
      </c>
    </row>
    <row r="237" spans="1:11" ht="25.5">
      <c r="A237" s="29" t="s">
        <v>454</v>
      </c>
      <c r="B237" s="21" t="s">
        <v>455</v>
      </c>
      <c r="C237" s="22">
        <v>705459</v>
      </c>
      <c r="D237" s="22">
        <v>7345381</v>
      </c>
      <c r="E237" s="22">
        <v>0</v>
      </c>
      <c r="F237" s="22">
        <v>0</v>
      </c>
      <c r="G237" s="22">
        <f t="shared" si="55"/>
        <v>-705459</v>
      </c>
      <c r="H237" s="22">
        <f t="shared" si="56"/>
        <v>0</v>
      </c>
      <c r="I237" s="23">
        <f t="shared" si="57"/>
        <v>-100</v>
      </c>
      <c r="J237" s="23">
        <f t="shared" si="58"/>
        <v>0</v>
      </c>
      <c r="K237" s="23">
        <f t="shared" si="59"/>
        <v>0</v>
      </c>
    </row>
    <row r="238" spans="1:11">
      <c r="A238" s="20"/>
      <c r="B238" s="21" t="s">
        <v>60</v>
      </c>
      <c r="C238" s="22">
        <v>185887122.41999999</v>
      </c>
      <c r="D238" s="22">
        <v>-325958</v>
      </c>
      <c r="E238" s="22">
        <v>0</v>
      </c>
      <c r="F238" s="22">
        <v>194180448.41</v>
      </c>
      <c r="G238" s="22">
        <f t="shared" si="55"/>
        <v>8293325.9900000095</v>
      </c>
      <c r="H238" s="22">
        <f t="shared" si="56"/>
        <v>-194180448.41</v>
      </c>
      <c r="I238" s="23">
        <f t="shared" si="57"/>
        <v>4.4614849495931139</v>
      </c>
      <c r="J238" s="23">
        <f t="shared" si="58"/>
        <v>0</v>
      </c>
      <c r="K238" s="23">
        <f t="shared" si="59"/>
        <v>-59572.229676829535</v>
      </c>
    </row>
    <row r="239" spans="1:11">
      <c r="A239" s="20" t="s">
        <v>61</v>
      </c>
      <c r="B239" s="21" t="s">
        <v>62</v>
      </c>
      <c r="C239" s="22">
        <v>-185887122.41999999</v>
      </c>
      <c r="D239" s="22">
        <v>325958</v>
      </c>
      <c r="E239" s="22">
        <v>0</v>
      </c>
      <c r="F239" s="22">
        <v>-194180448.41</v>
      </c>
      <c r="G239" s="22">
        <f t="shared" si="55"/>
        <v>-8293325.9900000095</v>
      </c>
      <c r="H239" s="22">
        <f t="shared" si="56"/>
        <v>194180448.41</v>
      </c>
      <c r="I239" s="23">
        <f t="shared" si="57"/>
        <v>4.4614849495931139</v>
      </c>
      <c r="J239" s="23">
        <f t="shared" si="58"/>
        <v>0</v>
      </c>
      <c r="K239" s="23">
        <f t="shared" si="59"/>
        <v>-59572.229676829535</v>
      </c>
    </row>
    <row r="240" spans="1:11">
      <c r="A240" s="26" t="s">
        <v>63</v>
      </c>
      <c r="B240" s="21" t="s">
        <v>64</v>
      </c>
      <c r="C240" s="22">
        <v>-185887122.41999999</v>
      </c>
      <c r="D240" s="22">
        <v>325958</v>
      </c>
      <c r="E240" s="22">
        <v>0</v>
      </c>
      <c r="F240" s="22">
        <v>-194180448.41</v>
      </c>
      <c r="G240" s="22">
        <f t="shared" si="55"/>
        <v>-8293325.9900000095</v>
      </c>
      <c r="H240" s="22">
        <f t="shared" si="56"/>
        <v>194180448.41</v>
      </c>
      <c r="I240" s="23">
        <f t="shared" si="57"/>
        <v>4.4614849495931139</v>
      </c>
      <c r="J240" s="23">
        <f t="shared" si="58"/>
        <v>0</v>
      </c>
      <c r="K240" s="23">
        <f t="shared" si="59"/>
        <v>-59572.229676829535</v>
      </c>
    </row>
    <row r="241" spans="1:11" ht="25.5">
      <c r="A241" s="27" t="s">
        <v>90</v>
      </c>
      <c r="B241" s="21" t="s">
        <v>91</v>
      </c>
      <c r="C241" s="22">
        <v>-282262.96000000002</v>
      </c>
      <c r="D241" s="22">
        <v>325958</v>
      </c>
      <c r="E241" s="22">
        <v>0</v>
      </c>
      <c r="F241" s="22">
        <v>-325956.84999999998</v>
      </c>
      <c r="G241" s="22">
        <f t="shared" si="55"/>
        <v>-43693.889999999956</v>
      </c>
      <c r="H241" s="22">
        <f t="shared" si="56"/>
        <v>325956.84999999998</v>
      </c>
      <c r="I241" s="23">
        <f t="shared" si="57"/>
        <v>15.479852546008857</v>
      </c>
      <c r="J241" s="23">
        <f t="shared" si="58"/>
        <v>0</v>
      </c>
      <c r="K241" s="23">
        <f t="shared" si="59"/>
        <v>-99.999647193810233</v>
      </c>
    </row>
    <row r="242" spans="1:11" s="35" customFormat="1">
      <c r="A242" s="36" t="s">
        <v>646</v>
      </c>
      <c r="B242" s="32" t="s">
        <v>647</v>
      </c>
      <c r="C242" s="33"/>
      <c r="D242" s="33"/>
      <c r="E242" s="33"/>
      <c r="F242" s="33"/>
      <c r="G242" s="33"/>
      <c r="H242" s="33"/>
      <c r="I242" s="34"/>
      <c r="J242" s="34"/>
      <c r="K242" s="34"/>
    </row>
    <row r="243" spans="1:11">
      <c r="A243" s="20" t="s">
        <v>26</v>
      </c>
      <c r="B243" s="21" t="s">
        <v>27</v>
      </c>
      <c r="C243" s="22">
        <v>16051026</v>
      </c>
      <c r="D243" s="22">
        <v>14776026</v>
      </c>
      <c r="E243" s="22">
        <v>3300000</v>
      </c>
      <c r="F243" s="22">
        <v>14776026</v>
      </c>
      <c r="G243" s="22">
        <f t="shared" ref="G243:G254" si="60">F243-C243</f>
        <v>-1275000</v>
      </c>
      <c r="H243" s="22">
        <f t="shared" ref="H243:H254" si="61">E243-F243</f>
        <v>-11476026</v>
      </c>
      <c r="I243" s="23">
        <f t="shared" ref="I243:I254" si="62">IF(ISERROR(F243/C243),0,F243/C243*100-100)</f>
        <v>-7.9434174488284981</v>
      </c>
      <c r="J243" s="23">
        <f t="shared" ref="J243:J254" si="63">IF(ISERROR(F243/E243),0,F243/E243*100)</f>
        <v>447.75836363636364</v>
      </c>
      <c r="K243" s="23">
        <f t="shared" ref="K243:K254" si="64">IF(ISERROR(F243/D243),0,F243/D243*100)</f>
        <v>100</v>
      </c>
    </row>
    <row r="244" spans="1:11">
      <c r="A244" s="26" t="s">
        <v>28</v>
      </c>
      <c r="B244" s="21" t="s">
        <v>29</v>
      </c>
      <c r="C244" s="22">
        <v>16051026</v>
      </c>
      <c r="D244" s="22">
        <v>14776026</v>
      </c>
      <c r="E244" s="22">
        <v>3300000</v>
      </c>
      <c r="F244" s="22">
        <v>14776026</v>
      </c>
      <c r="G244" s="22">
        <f t="shared" si="60"/>
        <v>-1275000</v>
      </c>
      <c r="H244" s="22">
        <f t="shared" si="61"/>
        <v>-11476026</v>
      </c>
      <c r="I244" s="23">
        <f t="shared" si="62"/>
        <v>-7.9434174488284981</v>
      </c>
      <c r="J244" s="23">
        <f t="shared" si="63"/>
        <v>447.75836363636364</v>
      </c>
      <c r="K244" s="23">
        <f t="shared" si="64"/>
        <v>100</v>
      </c>
    </row>
    <row r="245" spans="1:11">
      <c r="A245" s="27" t="s">
        <v>30</v>
      </c>
      <c r="B245" s="21" t="s">
        <v>31</v>
      </c>
      <c r="C245" s="22">
        <v>16051026</v>
      </c>
      <c r="D245" s="22">
        <v>14776026</v>
      </c>
      <c r="E245" s="22">
        <v>3300000</v>
      </c>
      <c r="F245" s="22">
        <v>14776026</v>
      </c>
      <c r="G245" s="22">
        <f t="shared" si="60"/>
        <v>-1275000</v>
      </c>
      <c r="H245" s="22">
        <f t="shared" si="61"/>
        <v>-11476026</v>
      </c>
      <c r="I245" s="23">
        <f t="shared" si="62"/>
        <v>-7.9434174488284981</v>
      </c>
      <c r="J245" s="23">
        <f t="shared" si="63"/>
        <v>447.75836363636364</v>
      </c>
      <c r="K245" s="23">
        <f t="shared" si="64"/>
        <v>100</v>
      </c>
    </row>
    <row r="246" spans="1:11">
      <c r="A246" s="20" t="s">
        <v>32</v>
      </c>
      <c r="B246" s="21" t="s">
        <v>33</v>
      </c>
      <c r="C246" s="22">
        <v>3581918.08</v>
      </c>
      <c r="D246" s="22">
        <v>14776026</v>
      </c>
      <c r="E246" s="22">
        <v>3300000</v>
      </c>
      <c r="F246" s="22">
        <v>2664667.4900000002</v>
      </c>
      <c r="G246" s="22">
        <f t="shared" si="60"/>
        <v>-917250.58999999985</v>
      </c>
      <c r="H246" s="22">
        <f t="shared" si="61"/>
        <v>635332.50999999978</v>
      </c>
      <c r="I246" s="23">
        <f t="shared" si="62"/>
        <v>-25.607804799377206</v>
      </c>
      <c r="J246" s="23">
        <f t="shared" si="63"/>
        <v>80.747499696969697</v>
      </c>
      <c r="K246" s="23">
        <f t="shared" si="64"/>
        <v>18.03372226064031</v>
      </c>
    </row>
    <row r="247" spans="1:11">
      <c r="A247" s="26" t="s">
        <v>34</v>
      </c>
      <c r="B247" s="21" t="s">
        <v>35</v>
      </c>
      <c r="C247" s="22">
        <v>3581918.08</v>
      </c>
      <c r="D247" s="22">
        <v>14776026</v>
      </c>
      <c r="E247" s="22">
        <v>3300000</v>
      </c>
      <c r="F247" s="22">
        <v>2664667.4900000002</v>
      </c>
      <c r="G247" s="22">
        <f t="shared" si="60"/>
        <v>-917250.58999999985</v>
      </c>
      <c r="H247" s="22">
        <f t="shared" si="61"/>
        <v>635332.50999999978</v>
      </c>
      <c r="I247" s="23">
        <f t="shared" si="62"/>
        <v>-25.607804799377206</v>
      </c>
      <c r="J247" s="23">
        <f t="shared" si="63"/>
        <v>80.747499696969697</v>
      </c>
      <c r="K247" s="23">
        <f t="shared" si="64"/>
        <v>18.03372226064031</v>
      </c>
    </row>
    <row r="248" spans="1:11">
      <c r="A248" s="27" t="s">
        <v>36</v>
      </c>
      <c r="B248" s="21" t="s">
        <v>37</v>
      </c>
      <c r="C248" s="22">
        <v>1125365.7</v>
      </c>
      <c r="D248" s="22">
        <v>2151726</v>
      </c>
      <c r="E248" s="22">
        <v>300000</v>
      </c>
      <c r="F248" s="22">
        <v>569680.15</v>
      </c>
      <c r="G248" s="22">
        <f t="shared" si="60"/>
        <v>-555685.54999999993</v>
      </c>
      <c r="H248" s="22">
        <f t="shared" si="61"/>
        <v>-269680.15000000002</v>
      </c>
      <c r="I248" s="23">
        <f t="shared" si="62"/>
        <v>-49.37821989776301</v>
      </c>
      <c r="J248" s="23">
        <f t="shared" si="63"/>
        <v>189.89338333333333</v>
      </c>
      <c r="K248" s="23">
        <f t="shared" si="64"/>
        <v>26.475496880178984</v>
      </c>
    </row>
    <row r="249" spans="1:11">
      <c r="A249" s="28" t="s">
        <v>40</v>
      </c>
      <c r="B249" s="21" t="s">
        <v>41</v>
      </c>
      <c r="C249" s="22">
        <v>1125365.7</v>
      </c>
      <c r="D249" s="22">
        <v>2151726</v>
      </c>
      <c r="E249" s="22">
        <v>300000</v>
      </c>
      <c r="F249" s="22">
        <v>569680.15</v>
      </c>
      <c r="G249" s="22">
        <f t="shared" si="60"/>
        <v>-555685.54999999993</v>
      </c>
      <c r="H249" s="22">
        <f t="shared" si="61"/>
        <v>-269680.15000000002</v>
      </c>
      <c r="I249" s="23">
        <f t="shared" si="62"/>
        <v>-49.37821989776301</v>
      </c>
      <c r="J249" s="23">
        <f t="shared" si="63"/>
        <v>189.89338333333333</v>
      </c>
      <c r="K249" s="23">
        <f t="shared" si="64"/>
        <v>26.475496880178984</v>
      </c>
    </row>
    <row r="250" spans="1:11">
      <c r="A250" s="27" t="s">
        <v>42</v>
      </c>
      <c r="B250" s="21" t="s">
        <v>43</v>
      </c>
      <c r="C250" s="22">
        <v>2456552.38</v>
      </c>
      <c r="D250" s="22">
        <v>12624300</v>
      </c>
      <c r="E250" s="22">
        <v>3000000</v>
      </c>
      <c r="F250" s="22">
        <v>2094987.34</v>
      </c>
      <c r="G250" s="22">
        <f t="shared" si="60"/>
        <v>-361565.0399999998</v>
      </c>
      <c r="H250" s="22">
        <f t="shared" si="61"/>
        <v>905012.65999999992</v>
      </c>
      <c r="I250" s="23">
        <f t="shared" si="62"/>
        <v>-14.71839326300055</v>
      </c>
      <c r="J250" s="23">
        <f t="shared" si="63"/>
        <v>69.832911333333342</v>
      </c>
      <c r="K250" s="23">
        <f t="shared" si="64"/>
        <v>16.594879240829194</v>
      </c>
    </row>
    <row r="251" spans="1:11">
      <c r="A251" s="28" t="s">
        <v>44</v>
      </c>
      <c r="B251" s="21" t="s">
        <v>45</v>
      </c>
      <c r="C251" s="22">
        <v>2456552.38</v>
      </c>
      <c r="D251" s="22">
        <v>12624300</v>
      </c>
      <c r="E251" s="22">
        <v>3000000</v>
      </c>
      <c r="F251" s="22">
        <v>2094987.34</v>
      </c>
      <c r="G251" s="22">
        <f t="shared" si="60"/>
        <v>-361565.0399999998</v>
      </c>
      <c r="H251" s="22">
        <f t="shared" si="61"/>
        <v>905012.65999999992</v>
      </c>
      <c r="I251" s="23">
        <f t="shared" si="62"/>
        <v>-14.71839326300055</v>
      </c>
      <c r="J251" s="23">
        <f t="shared" si="63"/>
        <v>69.832911333333342</v>
      </c>
      <c r="K251" s="23">
        <f t="shared" si="64"/>
        <v>16.594879240829194</v>
      </c>
    </row>
    <row r="252" spans="1:11">
      <c r="A252" s="20"/>
      <c r="B252" s="21" t="s">
        <v>60</v>
      </c>
      <c r="C252" s="22">
        <v>12469107.92</v>
      </c>
      <c r="D252" s="22">
        <v>0</v>
      </c>
      <c r="E252" s="22">
        <v>0</v>
      </c>
      <c r="F252" s="22">
        <v>12111358.51</v>
      </c>
      <c r="G252" s="22">
        <f t="shared" si="60"/>
        <v>-357749.41000000015</v>
      </c>
      <c r="H252" s="22">
        <f t="shared" si="61"/>
        <v>-12111358.51</v>
      </c>
      <c r="I252" s="23">
        <f t="shared" si="62"/>
        <v>-2.8690858423494916</v>
      </c>
      <c r="J252" s="23">
        <f t="shared" si="63"/>
        <v>0</v>
      </c>
      <c r="K252" s="23">
        <f t="shared" si="64"/>
        <v>0</v>
      </c>
    </row>
    <row r="253" spans="1:11">
      <c r="A253" s="20" t="s">
        <v>61</v>
      </c>
      <c r="B253" s="21" t="s">
        <v>62</v>
      </c>
      <c r="C253" s="22">
        <v>-12469107.92</v>
      </c>
      <c r="D253" s="22">
        <v>0</v>
      </c>
      <c r="E253" s="22">
        <v>0</v>
      </c>
      <c r="F253" s="22">
        <v>-12111358.51</v>
      </c>
      <c r="G253" s="22">
        <f t="shared" si="60"/>
        <v>357749.41000000015</v>
      </c>
      <c r="H253" s="22">
        <f t="shared" si="61"/>
        <v>12111358.51</v>
      </c>
      <c r="I253" s="23">
        <f t="shared" si="62"/>
        <v>-2.8690858423494916</v>
      </c>
      <c r="J253" s="23">
        <f t="shared" si="63"/>
        <v>0</v>
      </c>
      <c r="K253" s="23">
        <f t="shared" si="64"/>
        <v>0</v>
      </c>
    </row>
    <row r="254" spans="1:11">
      <c r="A254" s="26" t="s">
        <v>63</v>
      </c>
      <c r="B254" s="21" t="s">
        <v>64</v>
      </c>
      <c r="C254" s="22">
        <v>-12469107.92</v>
      </c>
      <c r="D254" s="22">
        <v>0</v>
      </c>
      <c r="E254" s="22">
        <v>0</v>
      </c>
      <c r="F254" s="22">
        <v>-12111358.51</v>
      </c>
      <c r="G254" s="22">
        <f t="shared" si="60"/>
        <v>357749.41000000015</v>
      </c>
      <c r="H254" s="22">
        <f t="shared" si="61"/>
        <v>12111358.51</v>
      </c>
      <c r="I254" s="23">
        <f t="shared" si="62"/>
        <v>-2.8690858423494916</v>
      </c>
      <c r="J254" s="23">
        <f t="shared" si="63"/>
        <v>0</v>
      </c>
      <c r="K254" s="23">
        <f t="shared" si="64"/>
        <v>0</v>
      </c>
    </row>
    <row r="255" spans="1:11" s="35" customFormat="1">
      <c r="A255" s="31" t="s">
        <v>211</v>
      </c>
      <c r="B255" s="32" t="s">
        <v>648</v>
      </c>
      <c r="C255" s="33"/>
      <c r="D255" s="33"/>
      <c r="E255" s="33"/>
      <c r="F255" s="33"/>
      <c r="G255" s="33"/>
      <c r="H255" s="33"/>
      <c r="I255" s="34"/>
      <c r="J255" s="34"/>
      <c r="K255" s="34"/>
    </row>
    <row r="256" spans="1:11">
      <c r="A256" s="20" t="s">
        <v>26</v>
      </c>
      <c r="B256" s="21" t="s">
        <v>27</v>
      </c>
      <c r="C256" s="22">
        <v>162097975</v>
      </c>
      <c r="D256" s="22">
        <v>159376664</v>
      </c>
      <c r="E256" s="22">
        <v>52152568</v>
      </c>
      <c r="F256" s="22">
        <v>159376664</v>
      </c>
      <c r="G256" s="22">
        <f t="shared" ref="G256:G269" si="65">F256-C256</f>
        <v>-2721311</v>
      </c>
      <c r="H256" s="22">
        <f t="shared" ref="H256:H269" si="66">E256-F256</f>
        <v>-107224096</v>
      </c>
      <c r="I256" s="23">
        <f t="shared" ref="I256:I269" si="67">IF(ISERROR(F256/C256),0,F256/C256*100-100)</f>
        <v>-1.6788062898379792</v>
      </c>
      <c r="J256" s="23">
        <f t="shared" ref="J256:J269" si="68">IF(ISERROR(F256/E256),0,F256/E256*100)</f>
        <v>305.59696312557418</v>
      </c>
      <c r="K256" s="23">
        <f t="shared" ref="K256:K269" si="69">IF(ISERROR(F256/D256),0,F256/D256*100)</f>
        <v>100</v>
      </c>
    </row>
    <row r="257" spans="1:11">
      <c r="A257" s="26" t="s">
        <v>28</v>
      </c>
      <c r="B257" s="21" t="s">
        <v>29</v>
      </c>
      <c r="C257" s="22">
        <v>162097975</v>
      </c>
      <c r="D257" s="22">
        <v>159376664</v>
      </c>
      <c r="E257" s="22">
        <v>52152568</v>
      </c>
      <c r="F257" s="22">
        <v>159376664</v>
      </c>
      <c r="G257" s="22">
        <f t="shared" si="65"/>
        <v>-2721311</v>
      </c>
      <c r="H257" s="22">
        <f t="shared" si="66"/>
        <v>-107224096</v>
      </c>
      <c r="I257" s="23">
        <f t="shared" si="67"/>
        <v>-1.6788062898379792</v>
      </c>
      <c r="J257" s="23">
        <f t="shared" si="68"/>
        <v>305.59696312557418</v>
      </c>
      <c r="K257" s="23">
        <f t="shared" si="69"/>
        <v>100</v>
      </c>
    </row>
    <row r="258" spans="1:11">
      <c r="A258" s="27" t="s">
        <v>30</v>
      </c>
      <c r="B258" s="21" t="s">
        <v>31</v>
      </c>
      <c r="C258" s="22">
        <v>162097975</v>
      </c>
      <c r="D258" s="22">
        <v>159376664</v>
      </c>
      <c r="E258" s="22">
        <v>52152568</v>
      </c>
      <c r="F258" s="22">
        <v>159376664</v>
      </c>
      <c r="G258" s="22">
        <f t="shared" si="65"/>
        <v>-2721311</v>
      </c>
      <c r="H258" s="22">
        <f t="shared" si="66"/>
        <v>-107224096</v>
      </c>
      <c r="I258" s="23">
        <f t="shared" si="67"/>
        <v>-1.6788062898379792</v>
      </c>
      <c r="J258" s="23">
        <f t="shared" si="68"/>
        <v>305.59696312557418</v>
      </c>
      <c r="K258" s="23">
        <f t="shared" si="69"/>
        <v>100</v>
      </c>
    </row>
    <row r="259" spans="1:11">
      <c r="A259" s="20" t="s">
        <v>32</v>
      </c>
      <c r="B259" s="21" t="s">
        <v>33</v>
      </c>
      <c r="C259" s="22">
        <v>52133259.420000002</v>
      </c>
      <c r="D259" s="22">
        <v>159376664</v>
      </c>
      <c r="E259" s="22">
        <v>52152568</v>
      </c>
      <c r="F259" s="22">
        <v>52661414</v>
      </c>
      <c r="G259" s="22">
        <f t="shared" si="65"/>
        <v>528154.57999999821</v>
      </c>
      <c r="H259" s="22">
        <f t="shared" si="66"/>
        <v>-508846</v>
      </c>
      <c r="I259" s="23">
        <f t="shared" si="67"/>
        <v>1.01308566906404</v>
      </c>
      <c r="J259" s="23">
        <f t="shared" si="68"/>
        <v>100.97568733336391</v>
      </c>
      <c r="K259" s="23">
        <f t="shared" si="69"/>
        <v>33.042110857584525</v>
      </c>
    </row>
    <row r="260" spans="1:11">
      <c r="A260" s="26" t="s">
        <v>34</v>
      </c>
      <c r="B260" s="21" t="s">
        <v>35</v>
      </c>
      <c r="C260" s="22">
        <v>52133259.420000002</v>
      </c>
      <c r="D260" s="22">
        <v>159376664</v>
      </c>
      <c r="E260" s="22">
        <v>52152568</v>
      </c>
      <c r="F260" s="22">
        <v>52661414</v>
      </c>
      <c r="G260" s="22">
        <f t="shared" si="65"/>
        <v>528154.57999999821</v>
      </c>
      <c r="H260" s="22">
        <f t="shared" si="66"/>
        <v>-508846</v>
      </c>
      <c r="I260" s="23">
        <f t="shared" si="67"/>
        <v>1.01308566906404</v>
      </c>
      <c r="J260" s="23">
        <f t="shared" si="68"/>
        <v>100.97568733336391</v>
      </c>
      <c r="K260" s="23">
        <f t="shared" si="69"/>
        <v>33.042110857584525</v>
      </c>
    </row>
    <row r="261" spans="1:11">
      <c r="A261" s="27" t="s">
        <v>42</v>
      </c>
      <c r="B261" s="21" t="s">
        <v>43</v>
      </c>
      <c r="C261" s="22">
        <v>48513514.420000002</v>
      </c>
      <c r="D261" s="22">
        <v>144411886</v>
      </c>
      <c r="E261" s="22">
        <v>48411373</v>
      </c>
      <c r="F261" s="22">
        <v>49273876</v>
      </c>
      <c r="G261" s="22">
        <f t="shared" si="65"/>
        <v>760361.57999999821</v>
      </c>
      <c r="H261" s="22">
        <f t="shared" si="66"/>
        <v>-862503</v>
      </c>
      <c r="I261" s="23">
        <f t="shared" si="67"/>
        <v>1.5673191049761215</v>
      </c>
      <c r="J261" s="23">
        <f t="shared" si="68"/>
        <v>101.78161234964354</v>
      </c>
      <c r="K261" s="23">
        <f t="shared" si="69"/>
        <v>34.120374274455493</v>
      </c>
    </row>
    <row r="262" spans="1:11">
      <c r="A262" s="28" t="s">
        <v>44</v>
      </c>
      <c r="B262" s="21" t="s">
        <v>45</v>
      </c>
      <c r="C262" s="22">
        <v>48513514.420000002</v>
      </c>
      <c r="D262" s="22">
        <v>144411886</v>
      </c>
      <c r="E262" s="22">
        <v>48411373</v>
      </c>
      <c r="F262" s="22">
        <v>49273876</v>
      </c>
      <c r="G262" s="22">
        <f t="shared" si="65"/>
        <v>760361.57999999821</v>
      </c>
      <c r="H262" s="22">
        <f t="shared" si="66"/>
        <v>-862503</v>
      </c>
      <c r="I262" s="23">
        <f t="shared" si="67"/>
        <v>1.5673191049761215</v>
      </c>
      <c r="J262" s="23">
        <f t="shared" si="68"/>
        <v>101.78161234964354</v>
      </c>
      <c r="K262" s="23">
        <f t="shared" si="69"/>
        <v>34.120374274455493</v>
      </c>
    </row>
    <row r="263" spans="1:11" ht="25.5">
      <c r="A263" s="27" t="s">
        <v>48</v>
      </c>
      <c r="B263" s="21" t="s">
        <v>49</v>
      </c>
      <c r="C263" s="22">
        <v>3619745</v>
      </c>
      <c r="D263" s="22">
        <v>14964778</v>
      </c>
      <c r="E263" s="22">
        <v>3741195</v>
      </c>
      <c r="F263" s="22">
        <v>3387538</v>
      </c>
      <c r="G263" s="22">
        <f t="shared" si="65"/>
        <v>-232207</v>
      </c>
      <c r="H263" s="22">
        <f t="shared" si="66"/>
        <v>353657</v>
      </c>
      <c r="I263" s="23">
        <f t="shared" si="67"/>
        <v>-6.4150098971060174</v>
      </c>
      <c r="J263" s="23">
        <f t="shared" si="68"/>
        <v>90.546950907397246</v>
      </c>
      <c r="K263" s="23">
        <f t="shared" si="69"/>
        <v>22.636740752184899</v>
      </c>
    </row>
    <row r="264" spans="1:11" ht="25.5">
      <c r="A264" s="28" t="s">
        <v>148</v>
      </c>
      <c r="B264" s="21" t="s">
        <v>149</v>
      </c>
      <c r="C264" s="22">
        <v>3619745</v>
      </c>
      <c r="D264" s="22">
        <v>14964778</v>
      </c>
      <c r="E264" s="22">
        <v>3741195</v>
      </c>
      <c r="F264" s="22">
        <v>3387538</v>
      </c>
      <c r="G264" s="22">
        <f t="shared" si="65"/>
        <v>-232207</v>
      </c>
      <c r="H264" s="22">
        <f t="shared" si="66"/>
        <v>353657</v>
      </c>
      <c r="I264" s="23">
        <f t="shared" si="67"/>
        <v>-6.4150098971060174</v>
      </c>
      <c r="J264" s="23">
        <f t="shared" si="68"/>
        <v>90.546950907397246</v>
      </c>
      <c r="K264" s="23">
        <f t="shared" si="69"/>
        <v>22.636740752184899</v>
      </c>
    </row>
    <row r="265" spans="1:11" ht="25.5">
      <c r="A265" s="29" t="s">
        <v>168</v>
      </c>
      <c r="B265" s="21" t="s">
        <v>169</v>
      </c>
      <c r="C265" s="22">
        <v>3555145</v>
      </c>
      <c r="D265" s="22">
        <v>14700178</v>
      </c>
      <c r="E265" s="22">
        <v>3675045</v>
      </c>
      <c r="F265" s="22">
        <v>3324138</v>
      </c>
      <c r="G265" s="22">
        <f t="shared" si="65"/>
        <v>-231007</v>
      </c>
      <c r="H265" s="22">
        <f t="shared" si="66"/>
        <v>350907</v>
      </c>
      <c r="I265" s="23">
        <f t="shared" si="67"/>
        <v>-6.4978221704037509</v>
      </c>
      <c r="J265" s="23">
        <f t="shared" si="68"/>
        <v>90.451627122933189</v>
      </c>
      <c r="K265" s="23">
        <f t="shared" si="69"/>
        <v>22.612909857282002</v>
      </c>
    </row>
    <row r="266" spans="1:11" ht="38.25">
      <c r="A266" s="29" t="s">
        <v>150</v>
      </c>
      <c r="B266" s="21" t="s">
        <v>151</v>
      </c>
      <c r="C266" s="22">
        <v>64600</v>
      </c>
      <c r="D266" s="22">
        <v>264600</v>
      </c>
      <c r="E266" s="22">
        <v>66150</v>
      </c>
      <c r="F266" s="22">
        <v>63400</v>
      </c>
      <c r="G266" s="22">
        <f t="shared" si="65"/>
        <v>-1200</v>
      </c>
      <c r="H266" s="22">
        <f t="shared" si="66"/>
        <v>2750</v>
      </c>
      <c r="I266" s="23">
        <f t="shared" si="67"/>
        <v>-1.8575851393188856</v>
      </c>
      <c r="J266" s="23">
        <f t="shared" si="68"/>
        <v>95.842781557067269</v>
      </c>
      <c r="K266" s="23">
        <f t="shared" si="69"/>
        <v>23.960695389266817</v>
      </c>
    </row>
    <row r="267" spans="1:11">
      <c r="A267" s="20"/>
      <c r="B267" s="21" t="s">
        <v>60</v>
      </c>
      <c r="C267" s="22">
        <v>109964715.58</v>
      </c>
      <c r="D267" s="22">
        <v>0</v>
      </c>
      <c r="E267" s="22">
        <v>0</v>
      </c>
      <c r="F267" s="22">
        <v>106715250</v>
      </c>
      <c r="G267" s="22">
        <f t="shared" si="65"/>
        <v>-3249465.5799999982</v>
      </c>
      <c r="H267" s="22">
        <f t="shared" si="66"/>
        <v>-106715250</v>
      </c>
      <c r="I267" s="23">
        <f t="shared" si="67"/>
        <v>-2.9550074884120363</v>
      </c>
      <c r="J267" s="23">
        <f t="shared" si="68"/>
        <v>0</v>
      </c>
      <c r="K267" s="23">
        <f t="shared" si="69"/>
        <v>0</v>
      </c>
    </row>
    <row r="268" spans="1:11">
      <c r="A268" s="20" t="s">
        <v>61</v>
      </c>
      <c r="B268" s="21" t="s">
        <v>62</v>
      </c>
      <c r="C268" s="22">
        <v>-109964715.58</v>
      </c>
      <c r="D268" s="22">
        <v>0</v>
      </c>
      <c r="E268" s="22">
        <v>0</v>
      </c>
      <c r="F268" s="22">
        <v>-106715250</v>
      </c>
      <c r="G268" s="22">
        <f t="shared" si="65"/>
        <v>3249465.5799999982</v>
      </c>
      <c r="H268" s="22">
        <f t="shared" si="66"/>
        <v>106715250</v>
      </c>
      <c r="I268" s="23">
        <f t="shared" si="67"/>
        <v>-2.9550074884120363</v>
      </c>
      <c r="J268" s="23">
        <f t="shared" si="68"/>
        <v>0</v>
      </c>
      <c r="K268" s="23">
        <f t="shared" si="69"/>
        <v>0</v>
      </c>
    </row>
    <row r="269" spans="1:11">
      <c r="A269" s="26" t="s">
        <v>63</v>
      </c>
      <c r="B269" s="21" t="s">
        <v>64</v>
      </c>
      <c r="C269" s="22">
        <v>-109964715.58</v>
      </c>
      <c r="D269" s="22">
        <v>0</v>
      </c>
      <c r="E269" s="22">
        <v>0</v>
      </c>
      <c r="F269" s="22">
        <v>-106715250</v>
      </c>
      <c r="G269" s="22">
        <f t="shared" si="65"/>
        <v>3249465.5799999982</v>
      </c>
      <c r="H269" s="22">
        <f t="shared" si="66"/>
        <v>106715250</v>
      </c>
      <c r="I269" s="23">
        <f t="shared" si="67"/>
        <v>-2.9550074884120363</v>
      </c>
      <c r="J269" s="23">
        <f t="shared" si="68"/>
        <v>0</v>
      </c>
      <c r="K269" s="23">
        <f t="shared" si="69"/>
        <v>0</v>
      </c>
    </row>
    <row r="270" spans="1:11" s="35" customFormat="1">
      <c r="A270" s="36" t="s">
        <v>649</v>
      </c>
      <c r="B270" s="32" t="s">
        <v>650</v>
      </c>
      <c r="C270" s="33"/>
      <c r="D270" s="33"/>
      <c r="E270" s="33"/>
      <c r="F270" s="33"/>
      <c r="G270" s="33"/>
      <c r="H270" s="33"/>
      <c r="I270" s="34"/>
      <c r="J270" s="34"/>
      <c r="K270" s="34"/>
    </row>
    <row r="271" spans="1:11">
      <c r="A271" s="20" t="s">
        <v>26</v>
      </c>
      <c r="B271" s="21" t="s">
        <v>27</v>
      </c>
      <c r="C271" s="22">
        <v>64257527</v>
      </c>
      <c r="D271" s="22">
        <v>64257527</v>
      </c>
      <c r="E271" s="22">
        <v>27522561</v>
      </c>
      <c r="F271" s="22">
        <v>64257527</v>
      </c>
      <c r="G271" s="22">
        <f t="shared" ref="G271:G280" si="70">F271-C271</f>
        <v>0</v>
      </c>
      <c r="H271" s="22">
        <f t="shared" ref="H271:H280" si="71">E271-F271</f>
        <v>-36734966</v>
      </c>
      <c r="I271" s="23">
        <f t="shared" ref="I271:I280" si="72">IF(ISERROR(F271/C271),0,F271/C271*100-100)</f>
        <v>0</v>
      </c>
      <c r="J271" s="23">
        <f t="shared" ref="J271:J280" si="73">IF(ISERROR(F271/E271),0,F271/E271*100)</f>
        <v>233.4721939575318</v>
      </c>
      <c r="K271" s="23">
        <f t="shared" ref="K271:K280" si="74">IF(ISERROR(F271/D271),0,F271/D271*100)</f>
        <v>100</v>
      </c>
    </row>
    <row r="272" spans="1:11">
      <c r="A272" s="26" t="s">
        <v>28</v>
      </c>
      <c r="B272" s="21" t="s">
        <v>29</v>
      </c>
      <c r="C272" s="22">
        <v>64257527</v>
      </c>
      <c r="D272" s="22">
        <v>64257527</v>
      </c>
      <c r="E272" s="22">
        <v>27522561</v>
      </c>
      <c r="F272" s="22">
        <v>64257527</v>
      </c>
      <c r="G272" s="22">
        <f t="shared" si="70"/>
        <v>0</v>
      </c>
      <c r="H272" s="22">
        <f t="shared" si="71"/>
        <v>-36734966</v>
      </c>
      <c r="I272" s="23">
        <f t="shared" si="72"/>
        <v>0</v>
      </c>
      <c r="J272" s="23">
        <f t="shared" si="73"/>
        <v>233.4721939575318</v>
      </c>
      <c r="K272" s="23">
        <f t="shared" si="74"/>
        <v>100</v>
      </c>
    </row>
    <row r="273" spans="1:11">
      <c r="A273" s="27" t="s">
        <v>30</v>
      </c>
      <c r="B273" s="21" t="s">
        <v>31</v>
      </c>
      <c r="C273" s="22">
        <v>64257527</v>
      </c>
      <c r="D273" s="22">
        <v>64257527</v>
      </c>
      <c r="E273" s="22">
        <v>27522561</v>
      </c>
      <c r="F273" s="22">
        <v>64257527</v>
      </c>
      <c r="G273" s="22">
        <f t="shared" si="70"/>
        <v>0</v>
      </c>
      <c r="H273" s="22">
        <f t="shared" si="71"/>
        <v>-36734966</v>
      </c>
      <c r="I273" s="23">
        <f t="shared" si="72"/>
        <v>0</v>
      </c>
      <c r="J273" s="23">
        <f t="shared" si="73"/>
        <v>233.4721939575318</v>
      </c>
      <c r="K273" s="23">
        <f t="shared" si="74"/>
        <v>100</v>
      </c>
    </row>
    <row r="274" spans="1:11">
      <c r="A274" s="20" t="s">
        <v>32</v>
      </c>
      <c r="B274" s="21" t="s">
        <v>33</v>
      </c>
      <c r="C274" s="22">
        <v>27997974</v>
      </c>
      <c r="D274" s="22">
        <v>64257527</v>
      </c>
      <c r="E274" s="22">
        <v>27522561</v>
      </c>
      <c r="F274" s="22">
        <v>27522561</v>
      </c>
      <c r="G274" s="22">
        <f t="shared" si="70"/>
        <v>-475413</v>
      </c>
      <c r="H274" s="22">
        <f t="shared" si="71"/>
        <v>0</v>
      </c>
      <c r="I274" s="23">
        <f t="shared" si="72"/>
        <v>-1.698026435769961</v>
      </c>
      <c r="J274" s="23">
        <f t="shared" si="73"/>
        <v>100</v>
      </c>
      <c r="K274" s="23">
        <f t="shared" si="74"/>
        <v>42.831653013972975</v>
      </c>
    </row>
    <row r="275" spans="1:11">
      <c r="A275" s="26" t="s">
        <v>34</v>
      </c>
      <c r="B275" s="21" t="s">
        <v>35</v>
      </c>
      <c r="C275" s="22">
        <v>27997974</v>
      </c>
      <c r="D275" s="22">
        <v>64257527</v>
      </c>
      <c r="E275" s="22">
        <v>27522561</v>
      </c>
      <c r="F275" s="22">
        <v>27522561</v>
      </c>
      <c r="G275" s="22">
        <f t="shared" si="70"/>
        <v>-475413</v>
      </c>
      <c r="H275" s="22">
        <f t="shared" si="71"/>
        <v>0</v>
      </c>
      <c r="I275" s="23">
        <f t="shared" si="72"/>
        <v>-1.698026435769961</v>
      </c>
      <c r="J275" s="23">
        <f t="shared" si="73"/>
        <v>100</v>
      </c>
      <c r="K275" s="23">
        <f t="shared" si="74"/>
        <v>42.831653013972975</v>
      </c>
    </row>
    <row r="276" spans="1:11">
      <c r="A276" s="27" t="s">
        <v>42</v>
      </c>
      <c r="B276" s="21" t="s">
        <v>43</v>
      </c>
      <c r="C276" s="22">
        <v>27997974</v>
      </c>
      <c r="D276" s="22">
        <v>64257527</v>
      </c>
      <c r="E276" s="22">
        <v>27522561</v>
      </c>
      <c r="F276" s="22">
        <v>27522561</v>
      </c>
      <c r="G276" s="22">
        <f t="shared" si="70"/>
        <v>-475413</v>
      </c>
      <c r="H276" s="22">
        <f t="shared" si="71"/>
        <v>0</v>
      </c>
      <c r="I276" s="23">
        <f t="shared" si="72"/>
        <v>-1.698026435769961</v>
      </c>
      <c r="J276" s="23">
        <f t="shared" si="73"/>
        <v>100</v>
      </c>
      <c r="K276" s="23">
        <f t="shared" si="74"/>
        <v>42.831653013972975</v>
      </c>
    </row>
    <row r="277" spans="1:11">
      <c r="A277" s="28" t="s">
        <v>44</v>
      </c>
      <c r="B277" s="21" t="s">
        <v>45</v>
      </c>
      <c r="C277" s="22">
        <v>27997974</v>
      </c>
      <c r="D277" s="22">
        <v>64257527</v>
      </c>
      <c r="E277" s="22">
        <v>27522561</v>
      </c>
      <c r="F277" s="22">
        <v>27522561</v>
      </c>
      <c r="G277" s="22">
        <f t="shared" si="70"/>
        <v>-475413</v>
      </c>
      <c r="H277" s="22">
        <f t="shared" si="71"/>
        <v>0</v>
      </c>
      <c r="I277" s="23">
        <f t="shared" si="72"/>
        <v>-1.698026435769961</v>
      </c>
      <c r="J277" s="23">
        <f t="shared" si="73"/>
        <v>100</v>
      </c>
      <c r="K277" s="23">
        <f t="shared" si="74"/>
        <v>42.831653013972975</v>
      </c>
    </row>
    <row r="278" spans="1:11">
      <c r="A278" s="20"/>
      <c r="B278" s="21" t="s">
        <v>60</v>
      </c>
      <c r="C278" s="22">
        <v>36259553</v>
      </c>
      <c r="D278" s="22">
        <v>0</v>
      </c>
      <c r="E278" s="22">
        <v>0</v>
      </c>
      <c r="F278" s="22">
        <v>36734966</v>
      </c>
      <c r="G278" s="22">
        <f t="shared" si="70"/>
        <v>475413</v>
      </c>
      <c r="H278" s="22">
        <f t="shared" si="71"/>
        <v>-36734966</v>
      </c>
      <c r="I278" s="23">
        <f t="shared" si="72"/>
        <v>1.3111386122162116</v>
      </c>
      <c r="J278" s="23">
        <f t="shared" si="73"/>
        <v>0</v>
      </c>
      <c r="K278" s="23">
        <f t="shared" si="74"/>
        <v>0</v>
      </c>
    </row>
    <row r="279" spans="1:11">
      <c r="A279" s="20" t="s">
        <v>61</v>
      </c>
      <c r="B279" s="21" t="s">
        <v>62</v>
      </c>
      <c r="C279" s="22">
        <v>-36259553</v>
      </c>
      <c r="D279" s="22">
        <v>0</v>
      </c>
      <c r="E279" s="22">
        <v>0</v>
      </c>
      <c r="F279" s="22">
        <v>-36734966</v>
      </c>
      <c r="G279" s="22">
        <f t="shared" si="70"/>
        <v>-475413</v>
      </c>
      <c r="H279" s="22">
        <f t="shared" si="71"/>
        <v>36734966</v>
      </c>
      <c r="I279" s="23">
        <f t="shared" si="72"/>
        <v>1.3111386122162116</v>
      </c>
      <c r="J279" s="23">
        <f t="shared" si="73"/>
        <v>0</v>
      </c>
      <c r="K279" s="23">
        <f t="shared" si="74"/>
        <v>0</v>
      </c>
    </row>
    <row r="280" spans="1:11">
      <c r="A280" s="26" t="s">
        <v>63</v>
      </c>
      <c r="B280" s="21" t="s">
        <v>64</v>
      </c>
      <c r="C280" s="22">
        <v>-36259553</v>
      </c>
      <c r="D280" s="22">
        <v>0</v>
      </c>
      <c r="E280" s="22">
        <v>0</v>
      </c>
      <c r="F280" s="22">
        <v>-36734966</v>
      </c>
      <c r="G280" s="22">
        <f t="shared" si="70"/>
        <v>-475413</v>
      </c>
      <c r="H280" s="22">
        <f t="shared" si="71"/>
        <v>36734966</v>
      </c>
      <c r="I280" s="23">
        <f t="shared" si="72"/>
        <v>1.3111386122162116</v>
      </c>
      <c r="J280" s="23">
        <f t="shared" si="73"/>
        <v>0</v>
      </c>
      <c r="K280" s="23">
        <f t="shared" si="74"/>
        <v>0</v>
      </c>
    </row>
    <row r="281" spans="1:11" s="35" customFormat="1" ht="25.5">
      <c r="A281" s="36" t="s">
        <v>651</v>
      </c>
      <c r="B281" s="32" t="s">
        <v>652</v>
      </c>
      <c r="C281" s="33"/>
      <c r="D281" s="33"/>
      <c r="E281" s="33"/>
      <c r="F281" s="33"/>
      <c r="G281" s="33"/>
      <c r="H281" s="33"/>
      <c r="I281" s="34"/>
      <c r="J281" s="34"/>
      <c r="K281" s="34"/>
    </row>
    <row r="282" spans="1:11">
      <c r="A282" s="20" t="s">
        <v>26</v>
      </c>
      <c r="B282" s="21" t="s">
        <v>27</v>
      </c>
      <c r="C282" s="22">
        <v>1067523</v>
      </c>
      <c r="D282" s="22">
        <v>1067523</v>
      </c>
      <c r="E282" s="22">
        <v>266880</v>
      </c>
      <c r="F282" s="22">
        <v>1067523</v>
      </c>
      <c r="G282" s="22">
        <f t="shared" ref="G282:G291" si="75">F282-C282</f>
        <v>0</v>
      </c>
      <c r="H282" s="22">
        <f t="shared" ref="H282:H291" si="76">E282-F282</f>
        <v>-800643</v>
      </c>
      <c r="I282" s="23">
        <f t="shared" ref="I282:I291" si="77">IF(ISERROR(F282/C282),0,F282/C282*100-100)</f>
        <v>0</v>
      </c>
      <c r="J282" s="23">
        <f t="shared" ref="J282:J291" si="78">IF(ISERROR(F282/E282),0,F282/E282*100)</f>
        <v>400.00112410071944</v>
      </c>
      <c r="K282" s="23">
        <f t="shared" ref="K282:K291" si="79">IF(ISERROR(F282/D282),0,F282/D282*100)</f>
        <v>100</v>
      </c>
    </row>
    <row r="283" spans="1:11">
      <c r="A283" s="26" t="s">
        <v>28</v>
      </c>
      <c r="B283" s="21" t="s">
        <v>29</v>
      </c>
      <c r="C283" s="22">
        <v>1067523</v>
      </c>
      <c r="D283" s="22">
        <v>1067523</v>
      </c>
      <c r="E283" s="22">
        <v>266880</v>
      </c>
      <c r="F283" s="22">
        <v>1067523</v>
      </c>
      <c r="G283" s="22">
        <f t="shared" si="75"/>
        <v>0</v>
      </c>
      <c r="H283" s="22">
        <f t="shared" si="76"/>
        <v>-800643</v>
      </c>
      <c r="I283" s="23">
        <f t="shared" si="77"/>
        <v>0</v>
      </c>
      <c r="J283" s="23">
        <f t="shared" si="78"/>
        <v>400.00112410071944</v>
      </c>
      <c r="K283" s="23">
        <f t="shared" si="79"/>
        <v>100</v>
      </c>
    </row>
    <row r="284" spans="1:11">
      <c r="A284" s="27" t="s">
        <v>30</v>
      </c>
      <c r="B284" s="21" t="s">
        <v>31</v>
      </c>
      <c r="C284" s="22">
        <v>1067523</v>
      </c>
      <c r="D284" s="22">
        <v>1067523</v>
      </c>
      <c r="E284" s="22">
        <v>266880</v>
      </c>
      <c r="F284" s="22">
        <v>1067523</v>
      </c>
      <c r="G284" s="22">
        <f t="shared" si="75"/>
        <v>0</v>
      </c>
      <c r="H284" s="22">
        <f t="shared" si="76"/>
        <v>-800643</v>
      </c>
      <c r="I284" s="23">
        <f t="shared" si="77"/>
        <v>0</v>
      </c>
      <c r="J284" s="23">
        <f t="shared" si="78"/>
        <v>400.00112410071944</v>
      </c>
      <c r="K284" s="23">
        <f t="shared" si="79"/>
        <v>100</v>
      </c>
    </row>
    <row r="285" spans="1:11">
      <c r="A285" s="20" t="s">
        <v>32</v>
      </c>
      <c r="B285" s="21" t="s">
        <v>33</v>
      </c>
      <c r="C285" s="22">
        <v>266880</v>
      </c>
      <c r="D285" s="22">
        <v>1067523</v>
      </c>
      <c r="E285" s="22">
        <v>266880</v>
      </c>
      <c r="F285" s="22">
        <v>266880</v>
      </c>
      <c r="G285" s="22">
        <f t="shared" si="75"/>
        <v>0</v>
      </c>
      <c r="H285" s="22">
        <f t="shared" si="76"/>
        <v>0</v>
      </c>
      <c r="I285" s="23">
        <f t="shared" si="77"/>
        <v>0</v>
      </c>
      <c r="J285" s="23">
        <f t="shared" si="78"/>
        <v>100</v>
      </c>
      <c r="K285" s="23">
        <f t="shared" si="79"/>
        <v>24.999929743902474</v>
      </c>
    </row>
    <row r="286" spans="1:11">
      <c r="A286" s="26" t="s">
        <v>34</v>
      </c>
      <c r="B286" s="21" t="s">
        <v>35</v>
      </c>
      <c r="C286" s="22">
        <v>266880</v>
      </c>
      <c r="D286" s="22">
        <v>1067523</v>
      </c>
      <c r="E286" s="22">
        <v>266880</v>
      </c>
      <c r="F286" s="22">
        <v>266880</v>
      </c>
      <c r="G286" s="22">
        <f t="shared" si="75"/>
        <v>0</v>
      </c>
      <c r="H286" s="22">
        <f t="shared" si="76"/>
        <v>0</v>
      </c>
      <c r="I286" s="23">
        <f t="shared" si="77"/>
        <v>0</v>
      </c>
      <c r="J286" s="23">
        <f t="shared" si="78"/>
        <v>100</v>
      </c>
      <c r="K286" s="23">
        <f t="shared" si="79"/>
        <v>24.999929743902474</v>
      </c>
    </row>
    <row r="287" spans="1:11">
      <c r="A287" s="27" t="s">
        <v>42</v>
      </c>
      <c r="B287" s="21" t="s">
        <v>43</v>
      </c>
      <c r="C287" s="22">
        <v>266880</v>
      </c>
      <c r="D287" s="22">
        <v>1067523</v>
      </c>
      <c r="E287" s="22">
        <v>266880</v>
      </c>
      <c r="F287" s="22">
        <v>266880</v>
      </c>
      <c r="G287" s="22">
        <f t="shared" si="75"/>
        <v>0</v>
      </c>
      <c r="H287" s="22">
        <f t="shared" si="76"/>
        <v>0</v>
      </c>
      <c r="I287" s="23">
        <f t="shared" si="77"/>
        <v>0</v>
      </c>
      <c r="J287" s="23">
        <f t="shared" si="78"/>
        <v>100</v>
      </c>
      <c r="K287" s="23">
        <f t="shared" si="79"/>
        <v>24.999929743902474</v>
      </c>
    </row>
    <row r="288" spans="1:11">
      <c r="A288" s="28" t="s">
        <v>44</v>
      </c>
      <c r="B288" s="21" t="s">
        <v>45</v>
      </c>
      <c r="C288" s="22">
        <v>266880</v>
      </c>
      <c r="D288" s="22">
        <v>1067523</v>
      </c>
      <c r="E288" s="22">
        <v>266880</v>
      </c>
      <c r="F288" s="22">
        <v>266880</v>
      </c>
      <c r="G288" s="22">
        <f t="shared" si="75"/>
        <v>0</v>
      </c>
      <c r="H288" s="22">
        <f t="shared" si="76"/>
        <v>0</v>
      </c>
      <c r="I288" s="23">
        <f t="shared" si="77"/>
        <v>0</v>
      </c>
      <c r="J288" s="23">
        <f t="shared" si="78"/>
        <v>100</v>
      </c>
      <c r="K288" s="23">
        <f t="shared" si="79"/>
        <v>24.999929743902474</v>
      </c>
    </row>
    <row r="289" spans="1:11">
      <c r="A289" s="20"/>
      <c r="B289" s="21" t="s">
        <v>60</v>
      </c>
      <c r="C289" s="22">
        <v>800643</v>
      </c>
      <c r="D289" s="22">
        <v>0</v>
      </c>
      <c r="E289" s="22">
        <v>0</v>
      </c>
      <c r="F289" s="22">
        <v>800643</v>
      </c>
      <c r="G289" s="22">
        <f t="shared" si="75"/>
        <v>0</v>
      </c>
      <c r="H289" s="22">
        <f t="shared" si="76"/>
        <v>-800643</v>
      </c>
      <c r="I289" s="23">
        <f t="shared" si="77"/>
        <v>0</v>
      </c>
      <c r="J289" s="23">
        <f t="shared" si="78"/>
        <v>0</v>
      </c>
      <c r="K289" s="23">
        <f t="shared" si="79"/>
        <v>0</v>
      </c>
    </row>
    <row r="290" spans="1:11">
      <c r="A290" s="20" t="s">
        <v>61</v>
      </c>
      <c r="B290" s="21" t="s">
        <v>62</v>
      </c>
      <c r="C290" s="22">
        <v>-800643</v>
      </c>
      <c r="D290" s="22">
        <v>0</v>
      </c>
      <c r="E290" s="22">
        <v>0</v>
      </c>
      <c r="F290" s="22">
        <v>-800643</v>
      </c>
      <c r="G290" s="22">
        <f t="shared" si="75"/>
        <v>0</v>
      </c>
      <c r="H290" s="22">
        <f t="shared" si="76"/>
        <v>800643</v>
      </c>
      <c r="I290" s="23">
        <f t="shared" si="77"/>
        <v>0</v>
      </c>
      <c r="J290" s="23">
        <f t="shared" si="78"/>
        <v>0</v>
      </c>
      <c r="K290" s="23">
        <f t="shared" si="79"/>
        <v>0</v>
      </c>
    </row>
    <row r="291" spans="1:11">
      <c r="A291" s="26" t="s">
        <v>63</v>
      </c>
      <c r="B291" s="21" t="s">
        <v>64</v>
      </c>
      <c r="C291" s="22">
        <v>-800643</v>
      </c>
      <c r="D291" s="22">
        <v>0</v>
      </c>
      <c r="E291" s="22">
        <v>0</v>
      </c>
      <c r="F291" s="22">
        <v>-800643</v>
      </c>
      <c r="G291" s="22">
        <f t="shared" si="75"/>
        <v>0</v>
      </c>
      <c r="H291" s="22">
        <f t="shared" si="76"/>
        <v>800643</v>
      </c>
      <c r="I291" s="23">
        <f t="shared" si="77"/>
        <v>0</v>
      </c>
      <c r="J291" s="23">
        <f t="shared" si="78"/>
        <v>0</v>
      </c>
      <c r="K291" s="23">
        <f t="shared" si="79"/>
        <v>0</v>
      </c>
    </row>
    <row r="292" spans="1:11" s="35" customFormat="1" ht="25.5">
      <c r="A292" s="36" t="s">
        <v>653</v>
      </c>
      <c r="B292" s="32" t="s">
        <v>654</v>
      </c>
      <c r="C292" s="33"/>
      <c r="D292" s="33"/>
      <c r="E292" s="33"/>
      <c r="F292" s="33"/>
      <c r="G292" s="33"/>
      <c r="H292" s="33"/>
      <c r="I292" s="34"/>
      <c r="J292" s="34"/>
      <c r="K292" s="34"/>
    </row>
    <row r="293" spans="1:11">
      <c r="A293" s="20" t="s">
        <v>26</v>
      </c>
      <c r="B293" s="21" t="s">
        <v>27</v>
      </c>
      <c r="C293" s="22">
        <v>93834014</v>
      </c>
      <c r="D293" s="22">
        <v>93787014</v>
      </c>
      <c r="E293" s="22">
        <v>24296977</v>
      </c>
      <c r="F293" s="22">
        <v>93787014</v>
      </c>
      <c r="G293" s="22">
        <f t="shared" ref="G293:G305" si="80">F293-C293</f>
        <v>-47000</v>
      </c>
      <c r="H293" s="22">
        <f t="shared" ref="H293:H305" si="81">E293-F293</f>
        <v>-69490037</v>
      </c>
      <c r="I293" s="23">
        <f t="shared" ref="I293:I305" si="82">IF(ISERROR(F293/C293),0,F293/C293*100-100)</f>
        <v>-5.0088446605300874E-2</v>
      </c>
      <c r="J293" s="23">
        <f t="shared" ref="J293:J305" si="83">IF(ISERROR(F293/E293),0,F293/E293*100)</f>
        <v>386.00281014382983</v>
      </c>
      <c r="K293" s="23">
        <f t="shared" ref="K293:K305" si="84">IF(ISERROR(F293/D293),0,F293/D293*100)</f>
        <v>100</v>
      </c>
    </row>
    <row r="294" spans="1:11">
      <c r="A294" s="26" t="s">
        <v>28</v>
      </c>
      <c r="B294" s="21" t="s">
        <v>29</v>
      </c>
      <c r="C294" s="22">
        <v>93834014</v>
      </c>
      <c r="D294" s="22">
        <v>93787014</v>
      </c>
      <c r="E294" s="22">
        <v>24296977</v>
      </c>
      <c r="F294" s="22">
        <v>93787014</v>
      </c>
      <c r="G294" s="22">
        <f t="shared" si="80"/>
        <v>-47000</v>
      </c>
      <c r="H294" s="22">
        <f t="shared" si="81"/>
        <v>-69490037</v>
      </c>
      <c r="I294" s="23">
        <f t="shared" si="82"/>
        <v>-5.0088446605300874E-2</v>
      </c>
      <c r="J294" s="23">
        <f t="shared" si="83"/>
        <v>386.00281014382983</v>
      </c>
      <c r="K294" s="23">
        <f t="shared" si="84"/>
        <v>100</v>
      </c>
    </row>
    <row r="295" spans="1:11">
      <c r="A295" s="27" t="s">
        <v>30</v>
      </c>
      <c r="B295" s="21" t="s">
        <v>31</v>
      </c>
      <c r="C295" s="22">
        <v>93834014</v>
      </c>
      <c r="D295" s="22">
        <v>93787014</v>
      </c>
      <c r="E295" s="22">
        <v>24296977</v>
      </c>
      <c r="F295" s="22">
        <v>93787014</v>
      </c>
      <c r="G295" s="22">
        <f t="shared" si="80"/>
        <v>-47000</v>
      </c>
      <c r="H295" s="22">
        <f t="shared" si="81"/>
        <v>-69490037</v>
      </c>
      <c r="I295" s="23">
        <f t="shared" si="82"/>
        <v>-5.0088446605300874E-2</v>
      </c>
      <c r="J295" s="23">
        <f t="shared" si="83"/>
        <v>386.00281014382983</v>
      </c>
      <c r="K295" s="23">
        <f t="shared" si="84"/>
        <v>100</v>
      </c>
    </row>
    <row r="296" spans="1:11">
      <c r="A296" s="20" t="s">
        <v>32</v>
      </c>
      <c r="B296" s="21" t="s">
        <v>33</v>
      </c>
      <c r="C296" s="22">
        <v>23803805.420000002</v>
      </c>
      <c r="D296" s="22">
        <v>93787014</v>
      </c>
      <c r="E296" s="22">
        <v>24296977</v>
      </c>
      <c r="F296" s="22">
        <v>24808573</v>
      </c>
      <c r="G296" s="22">
        <f t="shared" si="80"/>
        <v>1004767.5799999982</v>
      </c>
      <c r="H296" s="22">
        <f t="shared" si="81"/>
        <v>-511596</v>
      </c>
      <c r="I296" s="23">
        <f t="shared" si="82"/>
        <v>4.2210376125650555</v>
      </c>
      <c r="J296" s="23">
        <f t="shared" si="83"/>
        <v>102.1055952763177</v>
      </c>
      <c r="K296" s="23">
        <f t="shared" si="84"/>
        <v>26.452034180339723</v>
      </c>
    </row>
    <row r="297" spans="1:11">
      <c r="A297" s="26" t="s">
        <v>34</v>
      </c>
      <c r="B297" s="21" t="s">
        <v>35</v>
      </c>
      <c r="C297" s="22">
        <v>23803805.420000002</v>
      </c>
      <c r="D297" s="22">
        <v>93787014</v>
      </c>
      <c r="E297" s="22">
        <v>24296977</v>
      </c>
      <c r="F297" s="22">
        <v>24808573</v>
      </c>
      <c r="G297" s="22">
        <f t="shared" si="80"/>
        <v>1004767.5799999982</v>
      </c>
      <c r="H297" s="22">
        <f t="shared" si="81"/>
        <v>-511596</v>
      </c>
      <c r="I297" s="23">
        <f t="shared" si="82"/>
        <v>4.2210376125650555</v>
      </c>
      <c r="J297" s="23">
        <f t="shared" si="83"/>
        <v>102.1055952763177</v>
      </c>
      <c r="K297" s="23">
        <f t="shared" si="84"/>
        <v>26.452034180339723</v>
      </c>
    </row>
    <row r="298" spans="1:11">
      <c r="A298" s="27" t="s">
        <v>42</v>
      </c>
      <c r="B298" s="21" t="s">
        <v>43</v>
      </c>
      <c r="C298" s="22">
        <v>20248660.420000002</v>
      </c>
      <c r="D298" s="22">
        <v>79086836</v>
      </c>
      <c r="E298" s="22">
        <v>20621932</v>
      </c>
      <c r="F298" s="22">
        <v>21484435</v>
      </c>
      <c r="G298" s="22">
        <f t="shared" si="80"/>
        <v>1235774.5799999982</v>
      </c>
      <c r="H298" s="22">
        <f t="shared" si="81"/>
        <v>-862503</v>
      </c>
      <c r="I298" s="23">
        <f t="shared" si="82"/>
        <v>6.1029942443965268</v>
      </c>
      <c r="J298" s="23">
        <f t="shared" si="83"/>
        <v>104.18245487377224</v>
      </c>
      <c r="K298" s="23">
        <f t="shared" si="84"/>
        <v>27.165627159493393</v>
      </c>
    </row>
    <row r="299" spans="1:11">
      <c r="A299" s="28" t="s">
        <v>44</v>
      </c>
      <c r="B299" s="21" t="s">
        <v>45</v>
      </c>
      <c r="C299" s="22">
        <v>20248660.420000002</v>
      </c>
      <c r="D299" s="22">
        <v>79086836</v>
      </c>
      <c r="E299" s="22">
        <v>20621932</v>
      </c>
      <c r="F299" s="22">
        <v>21484435</v>
      </c>
      <c r="G299" s="22">
        <f t="shared" si="80"/>
        <v>1235774.5799999982</v>
      </c>
      <c r="H299" s="22">
        <f t="shared" si="81"/>
        <v>-862503</v>
      </c>
      <c r="I299" s="23">
        <f t="shared" si="82"/>
        <v>6.1029942443965268</v>
      </c>
      <c r="J299" s="23">
        <f t="shared" si="83"/>
        <v>104.18245487377224</v>
      </c>
      <c r="K299" s="23">
        <f t="shared" si="84"/>
        <v>27.165627159493393</v>
      </c>
    </row>
    <row r="300" spans="1:11" ht="25.5">
      <c r="A300" s="27" t="s">
        <v>48</v>
      </c>
      <c r="B300" s="21" t="s">
        <v>49</v>
      </c>
      <c r="C300" s="22">
        <v>3555145</v>
      </c>
      <c r="D300" s="22">
        <v>14700178</v>
      </c>
      <c r="E300" s="22">
        <v>3675045</v>
      </c>
      <c r="F300" s="22">
        <v>3324138</v>
      </c>
      <c r="G300" s="22">
        <f t="shared" si="80"/>
        <v>-231007</v>
      </c>
      <c r="H300" s="22">
        <f t="shared" si="81"/>
        <v>350907</v>
      </c>
      <c r="I300" s="23">
        <f t="shared" si="82"/>
        <v>-6.4978221704037509</v>
      </c>
      <c r="J300" s="23">
        <f t="shared" si="83"/>
        <v>90.451627122933189</v>
      </c>
      <c r="K300" s="23">
        <f t="shared" si="84"/>
        <v>22.612909857282002</v>
      </c>
    </row>
    <row r="301" spans="1:11" ht="25.5">
      <c r="A301" s="28" t="s">
        <v>148</v>
      </c>
      <c r="B301" s="21" t="s">
        <v>149</v>
      </c>
      <c r="C301" s="22">
        <v>3555145</v>
      </c>
      <c r="D301" s="22">
        <v>14700178</v>
      </c>
      <c r="E301" s="22">
        <v>3675045</v>
      </c>
      <c r="F301" s="22">
        <v>3324138</v>
      </c>
      <c r="G301" s="22">
        <f t="shared" si="80"/>
        <v>-231007</v>
      </c>
      <c r="H301" s="22">
        <f t="shared" si="81"/>
        <v>350907</v>
      </c>
      <c r="I301" s="23">
        <f t="shared" si="82"/>
        <v>-6.4978221704037509</v>
      </c>
      <c r="J301" s="23">
        <f t="shared" si="83"/>
        <v>90.451627122933189</v>
      </c>
      <c r="K301" s="23">
        <f t="shared" si="84"/>
        <v>22.612909857282002</v>
      </c>
    </row>
    <row r="302" spans="1:11" ht="25.5">
      <c r="A302" s="29" t="s">
        <v>168</v>
      </c>
      <c r="B302" s="21" t="s">
        <v>169</v>
      </c>
      <c r="C302" s="22">
        <v>3555145</v>
      </c>
      <c r="D302" s="22">
        <v>14700178</v>
      </c>
      <c r="E302" s="22">
        <v>3675045</v>
      </c>
      <c r="F302" s="22">
        <v>3324138</v>
      </c>
      <c r="G302" s="22">
        <f t="shared" si="80"/>
        <v>-231007</v>
      </c>
      <c r="H302" s="22">
        <f t="shared" si="81"/>
        <v>350907</v>
      </c>
      <c r="I302" s="23">
        <f t="shared" si="82"/>
        <v>-6.4978221704037509</v>
      </c>
      <c r="J302" s="23">
        <f t="shared" si="83"/>
        <v>90.451627122933189</v>
      </c>
      <c r="K302" s="23">
        <f t="shared" si="84"/>
        <v>22.612909857282002</v>
      </c>
    </row>
    <row r="303" spans="1:11">
      <c r="A303" s="20"/>
      <c r="B303" s="21" t="s">
        <v>60</v>
      </c>
      <c r="C303" s="22">
        <v>70030208.579999998</v>
      </c>
      <c r="D303" s="22">
        <v>0</v>
      </c>
      <c r="E303" s="22">
        <v>0</v>
      </c>
      <c r="F303" s="22">
        <v>68978441</v>
      </c>
      <c r="G303" s="22">
        <f t="shared" si="80"/>
        <v>-1051767.5799999982</v>
      </c>
      <c r="H303" s="22">
        <f t="shared" si="81"/>
        <v>-68978441</v>
      </c>
      <c r="I303" s="23">
        <f t="shared" si="82"/>
        <v>-1.5018769775596184</v>
      </c>
      <c r="J303" s="23">
        <f t="shared" si="83"/>
        <v>0</v>
      </c>
      <c r="K303" s="23">
        <f t="shared" si="84"/>
        <v>0</v>
      </c>
    </row>
    <row r="304" spans="1:11">
      <c r="A304" s="20" t="s">
        <v>61</v>
      </c>
      <c r="B304" s="21" t="s">
        <v>62</v>
      </c>
      <c r="C304" s="22">
        <v>-70030208.579999998</v>
      </c>
      <c r="D304" s="22">
        <v>0</v>
      </c>
      <c r="E304" s="22">
        <v>0</v>
      </c>
      <c r="F304" s="22">
        <v>-68978441</v>
      </c>
      <c r="G304" s="22">
        <f t="shared" si="80"/>
        <v>1051767.5799999982</v>
      </c>
      <c r="H304" s="22">
        <f t="shared" si="81"/>
        <v>68978441</v>
      </c>
      <c r="I304" s="23">
        <f t="shared" si="82"/>
        <v>-1.5018769775596184</v>
      </c>
      <c r="J304" s="23">
        <f t="shared" si="83"/>
        <v>0</v>
      </c>
      <c r="K304" s="23">
        <f t="shared" si="84"/>
        <v>0</v>
      </c>
    </row>
    <row r="305" spans="1:11">
      <c r="A305" s="26" t="s">
        <v>63</v>
      </c>
      <c r="B305" s="21" t="s">
        <v>64</v>
      </c>
      <c r="C305" s="22">
        <v>-70030208.579999998</v>
      </c>
      <c r="D305" s="22">
        <v>0</v>
      </c>
      <c r="E305" s="22">
        <v>0</v>
      </c>
      <c r="F305" s="22">
        <v>-68978441</v>
      </c>
      <c r="G305" s="22">
        <f t="shared" si="80"/>
        <v>1051767.5799999982</v>
      </c>
      <c r="H305" s="22">
        <f t="shared" si="81"/>
        <v>68978441</v>
      </c>
      <c r="I305" s="23">
        <f t="shared" si="82"/>
        <v>-1.5018769775596184</v>
      </c>
      <c r="J305" s="23">
        <f t="shared" si="83"/>
        <v>0</v>
      </c>
      <c r="K305" s="23">
        <f t="shared" si="84"/>
        <v>0</v>
      </c>
    </row>
    <row r="306" spans="1:11" s="35" customFormat="1" ht="25.5">
      <c r="A306" s="36" t="s">
        <v>655</v>
      </c>
      <c r="B306" s="32" t="s">
        <v>656</v>
      </c>
      <c r="C306" s="33"/>
      <c r="D306" s="33"/>
      <c r="E306" s="33"/>
      <c r="F306" s="33"/>
      <c r="G306" s="33"/>
      <c r="H306" s="33"/>
      <c r="I306" s="34"/>
      <c r="J306" s="34"/>
      <c r="K306" s="34"/>
    </row>
    <row r="307" spans="1:11">
      <c r="A307" s="20" t="s">
        <v>26</v>
      </c>
      <c r="B307" s="21" t="s">
        <v>27</v>
      </c>
      <c r="C307" s="22">
        <v>264600</v>
      </c>
      <c r="D307" s="22">
        <v>264600</v>
      </c>
      <c r="E307" s="22">
        <v>66150</v>
      </c>
      <c r="F307" s="22">
        <v>264600</v>
      </c>
      <c r="G307" s="22">
        <f t="shared" ref="G307:G317" si="85">F307-C307</f>
        <v>0</v>
      </c>
      <c r="H307" s="22">
        <f t="shared" ref="H307:H317" si="86">E307-F307</f>
        <v>-198450</v>
      </c>
      <c r="I307" s="23">
        <f t="shared" ref="I307:I317" si="87">IF(ISERROR(F307/C307),0,F307/C307*100-100)</f>
        <v>0</v>
      </c>
      <c r="J307" s="23">
        <f t="shared" ref="J307:J317" si="88">IF(ISERROR(F307/E307),0,F307/E307*100)</f>
        <v>400</v>
      </c>
      <c r="K307" s="23">
        <f t="shared" ref="K307:K317" si="89">IF(ISERROR(F307/D307),0,F307/D307*100)</f>
        <v>100</v>
      </c>
    </row>
    <row r="308" spans="1:11">
      <c r="A308" s="26" t="s">
        <v>28</v>
      </c>
      <c r="B308" s="21" t="s">
        <v>29</v>
      </c>
      <c r="C308" s="22">
        <v>264600</v>
      </c>
      <c r="D308" s="22">
        <v>264600</v>
      </c>
      <c r="E308" s="22">
        <v>66150</v>
      </c>
      <c r="F308" s="22">
        <v>264600</v>
      </c>
      <c r="G308" s="22">
        <f t="shared" si="85"/>
        <v>0</v>
      </c>
      <c r="H308" s="22">
        <f t="shared" si="86"/>
        <v>-198450</v>
      </c>
      <c r="I308" s="23">
        <f t="shared" si="87"/>
        <v>0</v>
      </c>
      <c r="J308" s="23">
        <f t="shared" si="88"/>
        <v>400</v>
      </c>
      <c r="K308" s="23">
        <f t="shared" si="89"/>
        <v>100</v>
      </c>
    </row>
    <row r="309" spans="1:11">
      <c r="A309" s="27" t="s">
        <v>30</v>
      </c>
      <c r="B309" s="21" t="s">
        <v>31</v>
      </c>
      <c r="C309" s="22">
        <v>264600</v>
      </c>
      <c r="D309" s="22">
        <v>264600</v>
      </c>
      <c r="E309" s="22">
        <v>66150</v>
      </c>
      <c r="F309" s="22">
        <v>264600</v>
      </c>
      <c r="G309" s="22">
        <f t="shared" si="85"/>
        <v>0</v>
      </c>
      <c r="H309" s="22">
        <f t="shared" si="86"/>
        <v>-198450</v>
      </c>
      <c r="I309" s="23">
        <f t="shared" si="87"/>
        <v>0</v>
      </c>
      <c r="J309" s="23">
        <f t="shared" si="88"/>
        <v>400</v>
      </c>
      <c r="K309" s="23">
        <f t="shared" si="89"/>
        <v>100</v>
      </c>
    </row>
    <row r="310" spans="1:11">
      <c r="A310" s="20" t="s">
        <v>32</v>
      </c>
      <c r="B310" s="21" t="s">
        <v>33</v>
      </c>
      <c r="C310" s="22">
        <v>64600</v>
      </c>
      <c r="D310" s="22">
        <v>264600</v>
      </c>
      <c r="E310" s="22">
        <v>66150</v>
      </c>
      <c r="F310" s="22">
        <v>63400</v>
      </c>
      <c r="G310" s="22">
        <f t="shared" si="85"/>
        <v>-1200</v>
      </c>
      <c r="H310" s="22">
        <f t="shared" si="86"/>
        <v>2750</v>
      </c>
      <c r="I310" s="23">
        <f t="shared" si="87"/>
        <v>-1.8575851393188856</v>
      </c>
      <c r="J310" s="23">
        <f t="shared" si="88"/>
        <v>95.842781557067269</v>
      </c>
      <c r="K310" s="23">
        <f t="shared" si="89"/>
        <v>23.960695389266817</v>
      </c>
    </row>
    <row r="311" spans="1:11">
      <c r="A311" s="26" t="s">
        <v>34</v>
      </c>
      <c r="B311" s="21" t="s">
        <v>35</v>
      </c>
      <c r="C311" s="22">
        <v>64600</v>
      </c>
      <c r="D311" s="22">
        <v>264600</v>
      </c>
      <c r="E311" s="22">
        <v>66150</v>
      </c>
      <c r="F311" s="22">
        <v>63400</v>
      </c>
      <c r="G311" s="22">
        <f t="shared" si="85"/>
        <v>-1200</v>
      </c>
      <c r="H311" s="22">
        <f t="shared" si="86"/>
        <v>2750</v>
      </c>
      <c r="I311" s="23">
        <f t="shared" si="87"/>
        <v>-1.8575851393188856</v>
      </c>
      <c r="J311" s="23">
        <f t="shared" si="88"/>
        <v>95.842781557067269</v>
      </c>
      <c r="K311" s="23">
        <f t="shared" si="89"/>
        <v>23.960695389266817</v>
      </c>
    </row>
    <row r="312" spans="1:11" ht="25.5">
      <c r="A312" s="27" t="s">
        <v>48</v>
      </c>
      <c r="B312" s="21" t="s">
        <v>49</v>
      </c>
      <c r="C312" s="22">
        <v>64600</v>
      </c>
      <c r="D312" s="22">
        <v>264600</v>
      </c>
      <c r="E312" s="22">
        <v>66150</v>
      </c>
      <c r="F312" s="22">
        <v>63400</v>
      </c>
      <c r="G312" s="22">
        <f t="shared" si="85"/>
        <v>-1200</v>
      </c>
      <c r="H312" s="22">
        <f t="shared" si="86"/>
        <v>2750</v>
      </c>
      <c r="I312" s="23">
        <f t="shared" si="87"/>
        <v>-1.8575851393188856</v>
      </c>
      <c r="J312" s="23">
        <f t="shared" si="88"/>
        <v>95.842781557067269</v>
      </c>
      <c r="K312" s="23">
        <f t="shared" si="89"/>
        <v>23.960695389266817</v>
      </c>
    </row>
    <row r="313" spans="1:11" ht="25.5">
      <c r="A313" s="28" t="s">
        <v>148</v>
      </c>
      <c r="B313" s="21" t="s">
        <v>149</v>
      </c>
      <c r="C313" s="22">
        <v>64600</v>
      </c>
      <c r="D313" s="22">
        <v>264600</v>
      </c>
      <c r="E313" s="22">
        <v>66150</v>
      </c>
      <c r="F313" s="22">
        <v>63400</v>
      </c>
      <c r="G313" s="22">
        <f t="shared" si="85"/>
        <v>-1200</v>
      </c>
      <c r="H313" s="22">
        <f t="shared" si="86"/>
        <v>2750</v>
      </c>
      <c r="I313" s="23">
        <f t="shared" si="87"/>
        <v>-1.8575851393188856</v>
      </c>
      <c r="J313" s="23">
        <f t="shared" si="88"/>
        <v>95.842781557067269</v>
      </c>
      <c r="K313" s="23">
        <f t="shared" si="89"/>
        <v>23.960695389266817</v>
      </c>
    </row>
    <row r="314" spans="1:11" ht="38.25">
      <c r="A314" s="29" t="s">
        <v>150</v>
      </c>
      <c r="B314" s="21" t="s">
        <v>151</v>
      </c>
      <c r="C314" s="22">
        <v>64600</v>
      </c>
      <c r="D314" s="22">
        <v>264600</v>
      </c>
      <c r="E314" s="22">
        <v>66150</v>
      </c>
      <c r="F314" s="22">
        <v>63400</v>
      </c>
      <c r="G314" s="22">
        <f t="shared" si="85"/>
        <v>-1200</v>
      </c>
      <c r="H314" s="22">
        <f t="shared" si="86"/>
        <v>2750</v>
      </c>
      <c r="I314" s="23">
        <f t="shared" si="87"/>
        <v>-1.8575851393188856</v>
      </c>
      <c r="J314" s="23">
        <f t="shared" si="88"/>
        <v>95.842781557067269</v>
      </c>
      <c r="K314" s="23">
        <f t="shared" si="89"/>
        <v>23.960695389266817</v>
      </c>
    </row>
    <row r="315" spans="1:11">
      <c r="A315" s="20"/>
      <c r="B315" s="21" t="s">
        <v>60</v>
      </c>
      <c r="C315" s="22">
        <v>200000</v>
      </c>
      <c r="D315" s="22">
        <v>0</v>
      </c>
      <c r="E315" s="22">
        <v>0</v>
      </c>
      <c r="F315" s="22">
        <v>201200</v>
      </c>
      <c r="G315" s="22">
        <f t="shared" si="85"/>
        <v>1200</v>
      </c>
      <c r="H315" s="22">
        <f t="shared" si="86"/>
        <v>-201200</v>
      </c>
      <c r="I315" s="23">
        <f t="shared" si="87"/>
        <v>0.59999999999999432</v>
      </c>
      <c r="J315" s="23">
        <f t="shared" si="88"/>
        <v>0</v>
      </c>
      <c r="K315" s="23">
        <f t="shared" si="89"/>
        <v>0</v>
      </c>
    </row>
    <row r="316" spans="1:11">
      <c r="A316" s="20" t="s">
        <v>61</v>
      </c>
      <c r="B316" s="21" t="s">
        <v>62</v>
      </c>
      <c r="C316" s="22">
        <v>-200000</v>
      </c>
      <c r="D316" s="22">
        <v>0</v>
      </c>
      <c r="E316" s="22">
        <v>0</v>
      </c>
      <c r="F316" s="22">
        <v>-201200</v>
      </c>
      <c r="G316" s="22">
        <f t="shared" si="85"/>
        <v>-1200</v>
      </c>
      <c r="H316" s="22">
        <f t="shared" si="86"/>
        <v>201200</v>
      </c>
      <c r="I316" s="23">
        <f t="shared" si="87"/>
        <v>0.59999999999999432</v>
      </c>
      <c r="J316" s="23">
        <f t="shared" si="88"/>
        <v>0</v>
      </c>
      <c r="K316" s="23">
        <f t="shared" si="89"/>
        <v>0</v>
      </c>
    </row>
    <row r="317" spans="1:11">
      <c r="A317" s="26" t="s">
        <v>63</v>
      </c>
      <c r="B317" s="21" t="s">
        <v>64</v>
      </c>
      <c r="C317" s="22">
        <v>-200000</v>
      </c>
      <c r="D317" s="22">
        <v>0</v>
      </c>
      <c r="E317" s="22">
        <v>0</v>
      </c>
      <c r="F317" s="22">
        <v>-201200</v>
      </c>
      <c r="G317" s="22">
        <f t="shared" si="85"/>
        <v>-1200</v>
      </c>
      <c r="H317" s="22">
        <f t="shared" si="86"/>
        <v>201200</v>
      </c>
      <c r="I317" s="23">
        <f t="shared" si="87"/>
        <v>0.59999999999999432</v>
      </c>
      <c r="J317" s="23">
        <f t="shared" si="88"/>
        <v>0</v>
      </c>
      <c r="K317" s="23">
        <f t="shared" si="89"/>
        <v>0</v>
      </c>
    </row>
    <row r="318" spans="1:11" s="35" customFormat="1">
      <c r="A318" s="36" t="s">
        <v>657</v>
      </c>
      <c r="B318" s="32" t="s">
        <v>658</v>
      </c>
      <c r="C318" s="33"/>
      <c r="D318" s="33"/>
      <c r="E318" s="33"/>
      <c r="F318" s="33"/>
      <c r="G318" s="33"/>
      <c r="H318" s="33"/>
      <c r="I318" s="34"/>
      <c r="J318" s="34"/>
      <c r="K318" s="34"/>
    </row>
    <row r="319" spans="1:11">
      <c r="A319" s="20" t="s">
        <v>26</v>
      </c>
      <c r="B319" s="21" t="s">
        <v>27</v>
      </c>
      <c r="C319" s="22">
        <v>2674311</v>
      </c>
      <c r="D319" s="22">
        <v>0</v>
      </c>
      <c r="E319" s="22">
        <v>0</v>
      </c>
      <c r="F319" s="22">
        <v>0</v>
      </c>
      <c r="G319" s="22">
        <f t="shared" ref="G319:G324" si="90">F319-C319</f>
        <v>-2674311</v>
      </c>
      <c r="H319" s="22">
        <f t="shared" ref="H319:H324" si="91">E319-F319</f>
        <v>0</v>
      </c>
      <c r="I319" s="23">
        <f t="shared" ref="I319:I324" si="92">IF(ISERROR(F319/C319),0,F319/C319*100-100)</f>
        <v>-100</v>
      </c>
      <c r="J319" s="23">
        <f t="shared" ref="J319:J324" si="93">IF(ISERROR(F319/E319),0,F319/E319*100)</f>
        <v>0</v>
      </c>
      <c r="K319" s="23">
        <f t="shared" ref="K319:K324" si="94">IF(ISERROR(F319/D319),0,F319/D319*100)</f>
        <v>0</v>
      </c>
    </row>
    <row r="320" spans="1:11">
      <c r="A320" s="26" t="s">
        <v>28</v>
      </c>
      <c r="B320" s="21" t="s">
        <v>29</v>
      </c>
      <c r="C320" s="22">
        <v>2674311</v>
      </c>
      <c r="D320" s="22">
        <v>0</v>
      </c>
      <c r="E320" s="22">
        <v>0</v>
      </c>
      <c r="F320" s="22">
        <v>0</v>
      </c>
      <c r="G320" s="22">
        <f t="shared" si="90"/>
        <v>-2674311</v>
      </c>
      <c r="H320" s="22">
        <f t="shared" si="91"/>
        <v>0</v>
      </c>
      <c r="I320" s="23">
        <f t="shared" si="92"/>
        <v>-100</v>
      </c>
      <c r="J320" s="23">
        <f t="shared" si="93"/>
        <v>0</v>
      </c>
      <c r="K320" s="23">
        <f t="shared" si="94"/>
        <v>0</v>
      </c>
    </row>
    <row r="321" spans="1:11">
      <c r="A321" s="27" t="s">
        <v>30</v>
      </c>
      <c r="B321" s="21" t="s">
        <v>31</v>
      </c>
      <c r="C321" s="22">
        <v>2674311</v>
      </c>
      <c r="D321" s="22">
        <v>0</v>
      </c>
      <c r="E321" s="22">
        <v>0</v>
      </c>
      <c r="F321" s="22">
        <v>0</v>
      </c>
      <c r="G321" s="22">
        <f t="shared" si="90"/>
        <v>-2674311</v>
      </c>
      <c r="H321" s="22">
        <f t="shared" si="91"/>
        <v>0</v>
      </c>
      <c r="I321" s="23">
        <f t="shared" si="92"/>
        <v>-100</v>
      </c>
      <c r="J321" s="23">
        <f t="shared" si="93"/>
        <v>0</v>
      </c>
      <c r="K321" s="23">
        <f t="shared" si="94"/>
        <v>0</v>
      </c>
    </row>
    <row r="322" spans="1:11">
      <c r="A322" s="20"/>
      <c r="B322" s="21" t="s">
        <v>60</v>
      </c>
      <c r="C322" s="22">
        <v>2674311</v>
      </c>
      <c r="D322" s="22">
        <v>0</v>
      </c>
      <c r="E322" s="22">
        <v>0</v>
      </c>
      <c r="F322" s="22">
        <v>0</v>
      </c>
      <c r="G322" s="22">
        <f t="shared" si="90"/>
        <v>-2674311</v>
      </c>
      <c r="H322" s="22">
        <f t="shared" si="91"/>
        <v>0</v>
      </c>
      <c r="I322" s="23">
        <f t="shared" si="92"/>
        <v>-100</v>
      </c>
      <c r="J322" s="23">
        <f t="shared" si="93"/>
        <v>0</v>
      </c>
      <c r="K322" s="23">
        <f t="shared" si="94"/>
        <v>0</v>
      </c>
    </row>
    <row r="323" spans="1:11">
      <c r="A323" s="20" t="s">
        <v>61</v>
      </c>
      <c r="B323" s="21" t="s">
        <v>62</v>
      </c>
      <c r="C323" s="22">
        <v>-2674311</v>
      </c>
      <c r="D323" s="22">
        <v>0</v>
      </c>
      <c r="E323" s="22">
        <v>0</v>
      </c>
      <c r="F323" s="22">
        <v>0</v>
      </c>
      <c r="G323" s="22">
        <f t="shared" si="90"/>
        <v>2674311</v>
      </c>
      <c r="H323" s="22">
        <f t="shared" si="91"/>
        <v>0</v>
      </c>
      <c r="I323" s="23">
        <f t="shared" si="92"/>
        <v>-100</v>
      </c>
      <c r="J323" s="23">
        <f t="shared" si="93"/>
        <v>0</v>
      </c>
      <c r="K323" s="23">
        <f t="shared" si="94"/>
        <v>0</v>
      </c>
    </row>
    <row r="324" spans="1:11">
      <c r="A324" s="26" t="s">
        <v>63</v>
      </c>
      <c r="B324" s="21" t="s">
        <v>64</v>
      </c>
      <c r="C324" s="22">
        <v>-2674311</v>
      </c>
      <c r="D324" s="22">
        <v>0</v>
      </c>
      <c r="E324" s="22">
        <v>0</v>
      </c>
      <c r="F324" s="22">
        <v>0</v>
      </c>
      <c r="G324" s="22">
        <f t="shared" si="90"/>
        <v>2674311</v>
      </c>
      <c r="H324" s="22">
        <f t="shared" si="91"/>
        <v>0</v>
      </c>
      <c r="I324" s="23">
        <f t="shared" si="92"/>
        <v>-100</v>
      </c>
      <c r="J324" s="23">
        <f t="shared" si="93"/>
        <v>0</v>
      </c>
      <c r="K324" s="23">
        <f t="shared" si="94"/>
        <v>0</v>
      </c>
    </row>
    <row r="325" spans="1:11" s="35" customFormat="1" ht="25.5">
      <c r="A325" s="31" t="s">
        <v>414</v>
      </c>
      <c r="B325" s="32" t="s">
        <v>659</v>
      </c>
      <c r="C325" s="33"/>
      <c r="D325" s="33"/>
      <c r="E325" s="33"/>
      <c r="F325" s="33"/>
      <c r="G325" s="33"/>
      <c r="H325" s="33"/>
      <c r="I325" s="34"/>
      <c r="J325" s="34"/>
      <c r="K325" s="34"/>
    </row>
    <row r="326" spans="1:11">
      <c r="A326" s="20" t="s">
        <v>26</v>
      </c>
      <c r="B326" s="21" t="s">
        <v>27</v>
      </c>
      <c r="C326" s="22">
        <v>672418</v>
      </c>
      <c r="D326" s="22">
        <v>100000</v>
      </c>
      <c r="E326" s="22">
        <v>0</v>
      </c>
      <c r="F326" s="22">
        <v>100000</v>
      </c>
      <c r="G326" s="22">
        <f t="shared" ref="G326:G335" si="95">F326-C326</f>
        <v>-572418</v>
      </c>
      <c r="H326" s="22">
        <f t="shared" ref="H326:H335" si="96">E326-F326</f>
        <v>-100000</v>
      </c>
      <c r="I326" s="23">
        <f t="shared" ref="I326:I335" si="97">IF(ISERROR(F326/C326),0,F326/C326*100-100)</f>
        <v>-85.128298171672981</v>
      </c>
      <c r="J326" s="23">
        <f t="shared" ref="J326:J335" si="98">IF(ISERROR(F326/E326),0,F326/E326*100)</f>
        <v>0</v>
      </c>
      <c r="K326" s="23">
        <f t="shared" ref="K326:K335" si="99">IF(ISERROR(F326/D326),0,F326/D326*100)</f>
        <v>100</v>
      </c>
    </row>
    <row r="327" spans="1:11">
      <c r="A327" s="26" t="s">
        <v>28</v>
      </c>
      <c r="B327" s="21" t="s">
        <v>29</v>
      </c>
      <c r="C327" s="22">
        <v>672418</v>
      </c>
      <c r="D327" s="22">
        <v>100000</v>
      </c>
      <c r="E327" s="22">
        <v>0</v>
      </c>
      <c r="F327" s="22">
        <v>100000</v>
      </c>
      <c r="G327" s="22">
        <f t="shared" si="95"/>
        <v>-572418</v>
      </c>
      <c r="H327" s="22">
        <f t="shared" si="96"/>
        <v>-100000</v>
      </c>
      <c r="I327" s="23">
        <f t="shared" si="97"/>
        <v>-85.128298171672981</v>
      </c>
      <c r="J327" s="23">
        <f t="shared" si="98"/>
        <v>0</v>
      </c>
      <c r="K327" s="23">
        <f t="shared" si="99"/>
        <v>100</v>
      </c>
    </row>
    <row r="328" spans="1:11">
      <c r="A328" s="27" t="s">
        <v>30</v>
      </c>
      <c r="B328" s="21" t="s">
        <v>31</v>
      </c>
      <c r="C328" s="22">
        <v>672418</v>
      </c>
      <c r="D328" s="22">
        <v>100000</v>
      </c>
      <c r="E328" s="22">
        <v>0</v>
      </c>
      <c r="F328" s="22">
        <v>100000</v>
      </c>
      <c r="G328" s="22">
        <f t="shared" si="95"/>
        <v>-572418</v>
      </c>
      <c r="H328" s="22">
        <f t="shared" si="96"/>
        <v>-100000</v>
      </c>
      <c r="I328" s="23">
        <f t="shared" si="97"/>
        <v>-85.128298171672981</v>
      </c>
      <c r="J328" s="23">
        <f t="shared" si="98"/>
        <v>0</v>
      </c>
      <c r="K328" s="23">
        <f t="shared" si="99"/>
        <v>100</v>
      </c>
    </row>
    <row r="329" spans="1:11">
      <c r="A329" s="20" t="s">
        <v>32</v>
      </c>
      <c r="B329" s="21" t="s">
        <v>33</v>
      </c>
      <c r="C329" s="22">
        <v>0</v>
      </c>
      <c r="D329" s="22">
        <v>100000</v>
      </c>
      <c r="E329" s="22">
        <v>0</v>
      </c>
      <c r="F329" s="22">
        <v>0</v>
      </c>
      <c r="G329" s="22">
        <f t="shared" si="95"/>
        <v>0</v>
      </c>
      <c r="H329" s="22">
        <f t="shared" si="96"/>
        <v>0</v>
      </c>
      <c r="I329" s="23">
        <f t="shared" si="97"/>
        <v>0</v>
      </c>
      <c r="J329" s="23">
        <f t="shared" si="98"/>
        <v>0</v>
      </c>
      <c r="K329" s="23">
        <f t="shared" si="99"/>
        <v>0</v>
      </c>
    </row>
    <row r="330" spans="1:11">
      <c r="A330" s="26" t="s">
        <v>34</v>
      </c>
      <c r="B330" s="21" t="s">
        <v>35</v>
      </c>
      <c r="C330" s="22">
        <v>0</v>
      </c>
      <c r="D330" s="22">
        <v>100000</v>
      </c>
      <c r="E330" s="22">
        <v>0</v>
      </c>
      <c r="F330" s="22">
        <v>0</v>
      </c>
      <c r="G330" s="22">
        <f t="shared" si="95"/>
        <v>0</v>
      </c>
      <c r="H330" s="22">
        <f t="shared" si="96"/>
        <v>0</v>
      </c>
      <c r="I330" s="23">
        <f t="shared" si="97"/>
        <v>0</v>
      </c>
      <c r="J330" s="23">
        <f t="shared" si="98"/>
        <v>0</v>
      </c>
      <c r="K330" s="23">
        <f t="shared" si="99"/>
        <v>0</v>
      </c>
    </row>
    <row r="331" spans="1:11">
      <c r="A331" s="27" t="s">
        <v>42</v>
      </c>
      <c r="B331" s="21" t="s">
        <v>43</v>
      </c>
      <c r="C331" s="22">
        <v>0</v>
      </c>
      <c r="D331" s="22">
        <v>100000</v>
      </c>
      <c r="E331" s="22">
        <v>0</v>
      </c>
      <c r="F331" s="22">
        <v>0</v>
      </c>
      <c r="G331" s="22">
        <f t="shared" si="95"/>
        <v>0</v>
      </c>
      <c r="H331" s="22">
        <f t="shared" si="96"/>
        <v>0</v>
      </c>
      <c r="I331" s="23">
        <f t="shared" si="97"/>
        <v>0</v>
      </c>
      <c r="J331" s="23">
        <f t="shared" si="98"/>
        <v>0</v>
      </c>
      <c r="K331" s="23">
        <f t="shared" si="99"/>
        <v>0</v>
      </c>
    </row>
    <row r="332" spans="1:11">
      <c r="A332" s="28" t="s">
        <v>44</v>
      </c>
      <c r="B332" s="21" t="s">
        <v>45</v>
      </c>
      <c r="C332" s="22">
        <v>0</v>
      </c>
      <c r="D332" s="22">
        <v>100000</v>
      </c>
      <c r="E332" s="22">
        <v>0</v>
      </c>
      <c r="F332" s="22">
        <v>0</v>
      </c>
      <c r="G332" s="22">
        <f t="shared" si="95"/>
        <v>0</v>
      </c>
      <c r="H332" s="22">
        <f t="shared" si="96"/>
        <v>0</v>
      </c>
      <c r="I332" s="23">
        <f t="shared" si="97"/>
        <v>0</v>
      </c>
      <c r="J332" s="23">
        <f t="shared" si="98"/>
        <v>0</v>
      </c>
      <c r="K332" s="23">
        <f t="shared" si="99"/>
        <v>0</v>
      </c>
    </row>
    <row r="333" spans="1:11">
      <c r="A333" s="20"/>
      <c r="B333" s="21" t="s">
        <v>60</v>
      </c>
      <c r="C333" s="22">
        <v>672418</v>
      </c>
      <c r="D333" s="22">
        <v>0</v>
      </c>
      <c r="E333" s="22">
        <v>0</v>
      </c>
      <c r="F333" s="22">
        <v>100000</v>
      </c>
      <c r="G333" s="22">
        <f t="shared" si="95"/>
        <v>-572418</v>
      </c>
      <c r="H333" s="22">
        <f t="shared" si="96"/>
        <v>-100000</v>
      </c>
      <c r="I333" s="23">
        <f t="shared" si="97"/>
        <v>-85.128298171672981</v>
      </c>
      <c r="J333" s="23">
        <f t="shared" si="98"/>
        <v>0</v>
      </c>
      <c r="K333" s="23">
        <f t="shared" si="99"/>
        <v>0</v>
      </c>
    </row>
    <row r="334" spans="1:11">
      <c r="A334" s="20" t="s">
        <v>61</v>
      </c>
      <c r="B334" s="21" t="s">
        <v>62</v>
      </c>
      <c r="C334" s="22">
        <v>-672418</v>
      </c>
      <c r="D334" s="22">
        <v>0</v>
      </c>
      <c r="E334" s="22">
        <v>0</v>
      </c>
      <c r="F334" s="22">
        <v>-100000</v>
      </c>
      <c r="G334" s="22">
        <f t="shared" si="95"/>
        <v>572418</v>
      </c>
      <c r="H334" s="22">
        <f t="shared" si="96"/>
        <v>100000</v>
      </c>
      <c r="I334" s="23">
        <f t="shared" si="97"/>
        <v>-85.128298171672981</v>
      </c>
      <c r="J334" s="23">
        <f t="shared" si="98"/>
        <v>0</v>
      </c>
      <c r="K334" s="23">
        <f t="shared" si="99"/>
        <v>0</v>
      </c>
    </row>
    <row r="335" spans="1:11">
      <c r="A335" s="26" t="s">
        <v>63</v>
      </c>
      <c r="B335" s="21" t="s">
        <v>64</v>
      </c>
      <c r="C335" s="22">
        <v>-672418</v>
      </c>
      <c r="D335" s="22">
        <v>0</v>
      </c>
      <c r="E335" s="22">
        <v>0</v>
      </c>
      <c r="F335" s="22">
        <v>-100000</v>
      </c>
      <c r="G335" s="22">
        <f t="shared" si="95"/>
        <v>572418</v>
      </c>
      <c r="H335" s="22">
        <f t="shared" si="96"/>
        <v>100000</v>
      </c>
      <c r="I335" s="23">
        <f t="shared" si="97"/>
        <v>-85.128298171672981</v>
      </c>
      <c r="J335" s="23">
        <f t="shared" si="98"/>
        <v>0</v>
      </c>
      <c r="K335" s="23">
        <f t="shared" si="99"/>
        <v>0</v>
      </c>
    </row>
    <row r="336" spans="1:11" s="35" customFormat="1">
      <c r="A336" s="31" t="s">
        <v>660</v>
      </c>
      <c r="B336" s="32" t="s">
        <v>661</v>
      </c>
      <c r="C336" s="33"/>
      <c r="D336" s="33"/>
      <c r="E336" s="33"/>
      <c r="F336" s="33"/>
      <c r="G336" s="33"/>
      <c r="H336" s="33"/>
      <c r="I336" s="34"/>
      <c r="J336" s="34"/>
      <c r="K336" s="34"/>
    </row>
    <row r="337" spans="1:11">
      <c r="A337" s="20" t="s">
        <v>26</v>
      </c>
      <c r="B337" s="21" t="s">
        <v>27</v>
      </c>
      <c r="C337" s="22">
        <v>1912186</v>
      </c>
      <c r="D337" s="22">
        <v>12807506</v>
      </c>
      <c r="E337" s="22">
        <v>5123002</v>
      </c>
      <c r="F337" s="22">
        <v>12807506</v>
      </c>
      <c r="G337" s="22">
        <f t="shared" ref="G337:G351" si="100">F337-C337</f>
        <v>10895320</v>
      </c>
      <c r="H337" s="22">
        <f t="shared" ref="H337:H351" si="101">E337-F337</f>
        <v>-7684504</v>
      </c>
      <c r="I337" s="23">
        <f t="shared" ref="I337:I351" si="102">IF(ISERROR(F337/C337),0,F337/C337*100-100)</f>
        <v>569.78348340590298</v>
      </c>
      <c r="J337" s="23">
        <f t="shared" ref="J337:J351" si="103">IF(ISERROR(F337/E337),0,F337/E337*100)</f>
        <v>250.00001951980497</v>
      </c>
      <c r="K337" s="23">
        <f t="shared" ref="K337:K351" si="104">IF(ISERROR(F337/D337),0,F337/D337*100)</f>
        <v>100</v>
      </c>
    </row>
    <row r="338" spans="1:11">
      <c r="A338" s="26" t="s">
        <v>28</v>
      </c>
      <c r="B338" s="21" t="s">
        <v>29</v>
      </c>
      <c r="C338" s="22">
        <v>1912186</v>
      </c>
      <c r="D338" s="22">
        <v>12807506</v>
      </c>
      <c r="E338" s="22">
        <v>5123002</v>
      </c>
      <c r="F338" s="22">
        <v>12807506</v>
      </c>
      <c r="G338" s="22">
        <f t="shared" si="100"/>
        <v>10895320</v>
      </c>
      <c r="H338" s="22">
        <f t="shared" si="101"/>
        <v>-7684504</v>
      </c>
      <c r="I338" s="23">
        <f t="shared" si="102"/>
        <v>569.78348340590298</v>
      </c>
      <c r="J338" s="23">
        <f t="shared" si="103"/>
        <v>250.00001951980497</v>
      </c>
      <c r="K338" s="23">
        <f t="shared" si="104"/>
        <v>100</v>
      </c>
    </row>
    <row r="339" spans="1:11">
      <c r="A339" s="27" t="s">
        <v>30</v>
      </c>
      <c r="B339" s="21" t="s">
        <v>31</v>
      </c>
      <c r="C339" s="22">
        <v>1912186</v>
      </c>
      <c r="D339" s="22">
        <v>12807506</v>
      </c>
      <c r="E339" s="22">
        <v>5123002</v>
      </c>
      <c r="F339" s="22">
        <v>12807506</v>
      </c>
      <c r="G339" s="22">
        <f t="shared" si="100"/>
        <v>10895320</v>
      </c>
      <c r="H339" s="22">
        <f t="shared" si="101"/>
        <v>-7684504</v>
      </c>
      <c r="I339" s="23">
        <f t="shared" si="102"/>
        <v>569.78348340590298</v>
      </c>
      <c r="J339" s="23">
        <f t="shared" si="103"/>
        <v>250.00001951980497</v>
      </c>
      <c r="K339" s="23">
        <f t="shared" si="104"/>
        <v>100</v>
      </c>
    </row>
    <row r="340" spans="1:11">
      <c r="A340" s="20" t="s">
        <v>32</v>
      </c>
      <c r="B340" s="21" t="s">
        <v>33</v>
      </c>
      <c r="C340" s="22">
        <v>205045.59</v>
      </c>
      <c r="D340" s="22">
        <v>12807506</v>
      </c>
      <c r="E340" s="22">
        <v>5123002</v>
      </c>
      <c r="F340" s="22">
        <v>202221.49</v>
      </c>
      <c r="G340" s="22">
        <f t="shared" si="100"/>
        <v>-2824.1000000000058</v>
      </c>
      <c r="H340" s="22">
        <f t="shared" si="101"/>
        <v>4920780.51</v>
      </c>
      <c r="I340" s="23">
        <f t="shared" si="102"/>
        <v>-1.3773034572457874</v>
      </c>
      <c r="J340" s="23">
        <f t="shared" si="103"/>
        <v>3.9473240494538162</v>
      </c>
      <c r="K340" s="23">
        <f t="shared" si="104"/>
        <v>1.578929496499943</v>
      </c>
    </row>
    <row r="341" spans="1:11">
      <c r="A341" s="26" t="s">
        <v>34</v>
      </c>
      <c r="B341" s="21" t="s">
        <v>35</v>
      </c>
      <c r="C341" s="22">
        <v>120197.19</v>
      </c>
      <c r="D341" s="22">
        <v>9496084</v>
      </c>
      <c r="E341" s="22">
        <v>3798434</v>
      </c>
      <c r="F341" s="22">
        <v>182134.46</v>
      </c>
      <c r="G341" s="22">
        <f t="shared" si="100"/>
        <v>61937.26999999999</v>
      </c>
      <c r="H341" s="22">
        <f t="shared" si="101"/>
        <v>3616299.54</v>
      </c>
      <c r="I341" s="23">
        <f t="shared" si="102"/>
        <v>51.529715461734185</v>
      </c>
      <c r="J341" s="23">
        <f t="shared" si="103"/>
        <v>4.7949881451145391</v>
      </c>
      <c r="K341" s="23">
        <f t="shared" si="104"/>
        <v>1.9179954600233105</v>
      </c>
    </row>
    <row r="342" spans="1:11">
      <c r="A342" s="27" t="s">
        <v>36</v>
      </c>
      <c r="B342" s="21" t="s">
        <v>37</v>
      </c>
      <c r="C342" s="22">
        <v>120197.19</v>
      </c>
      <c r="D342" s="22">
        <v>921715</v>
      </c>
      <c r="E342" s="22">
        <v>364686</v>
      </c>
      <c r="F342" s="22">
        <v>174189.51</v>
      </c>
      <c r="G342" s="22">
        <f t="shared" si="100"/>
        <v>53992.320000000007</v>
      </c>
      <c r="H342" s="22">
        <f t="shared" si="101"/>
        <v>190496.49</v>
      </c>
      <c r="I342" s="23">
        <f t="shared" si="102"/>
        <v>44.919785562374642</v>
      </c>
      <c r="J342" s="23">
        <f t="shared" si="103"/>
        <v>47.764243760385646</v>
      </c>
      <c r="K342" s="23">
        <f t="shared" si="104"/>
        <v>18.898413283932669</v>
      </c>
    </row>
    <row r="343" spans="1:11">
      <c r="A343" s="28" t="s">
        <v>38</v>
      </c>
      <c r="B343" s="21" t="s">
        <v>39</v>
      </c>
      <c r="C343" s="22">
        <v>120197.19</v>
      </c>
      <c r="D343" s="22">
        <v>911715</v>
      </c>
      <c r="E343" s="22">
        <v>364686</v>
      </c>
      <c r="F343" s="22">
        <v>171925.9</v>
      </c>
      <c r="G343" s="22">
        <f t="shared" si="100"/>
        <v>51728.709999999992</v>
      </c>
      <c r="H343" s="22">
        <f t="shared" si="101"/>
        <v>192760.1</v>
      </c>
      <c r="I343" s="23">
        <f t="shared" si="102"/>
        <v>43.036538541375222</v>
      </c>
      <c r="J343" s="23">
        <f t="shared" si="103"/>
        <v>47.143542664100075</v>
      </c>
      <c r="K343" s="23">
        <f t="shared" si="104"/>
        <v>18.857417065640028</v>
      </c>
    </row>
    <row r="344" spans="1:11">
      <c r="A344" s="28" t="s">
        <v>40</v>
      </c>
      <c r="B344" s="21" t="s">
        <v>41</v>
      </c>
      <c r="C344" s="22">
        <v>0</v>
      </c>
      <c r="D344" s="22">
        <v>10000</v>
      </c>
      <c r="E344" s="22">
        <v>0</v>
      </c>
      <c r="F344" s="22">
        <v>2263.61</v>
      </c>
      <c r="G344" s="22">
        <f t="shared" si="100"/>
        <v>2263.61</v>
      </c>
      <c r="H344" s="22">
        <f t="shared" si="101"/>
        <v>-2263.61</v>
      </c>
      <c r="I344" s="23">
        <f t="shared" si="102"/>
        <v>0</v>
      </c>
      <c r="J344" s="23">
        <f t="shared" si="103"/>
        <v>0</v>
      </c>
      <c r="K344" s="23">
        <f t="shared" si="104"/>
        <v>22.636099999999999</v>
      </c>
    </row>
    <row r="345" spans="1:11">
      <c r="A345" s="27" t="s">
        <v>42</v>
      </c>
      <c r="B345" s="21" t="s">
        <v>43</v>
      </c>
      <c r="C345" s="22">
        <v>0</v>
      </c>
      <c r="D345" s="22">
        <v>8574369</v>
      </c>
      <c r="E345" s="22">
        <v>3433748</v>
      </c>
      <c r="F345" s="22">
        <v>7944.95</v>
      </c>
      <c r="G345" s="22">
        <f t="shared" si="100"/>
        <v>7944.95</v>
      </c>
      <c r="H345" s="22">
        <f t="shared" si="101"/>
        <v>3425803.05</v>
      </c>
      <c r="I345" s="23">
        <f t="shared" si="102"/>
        <v>0</v>
      </c>
      <c r="J345" s="23">
        <f t="shared" si="103"/>
        <v>0.23137836556439201</v>
      </c>
      <c r="K345" s="23">
        <f t="shared" si="104"/>
        <v>9.2659296561647855E-2</v>
      </c>
    </row>
    <row r="346" spans="1:11">
      <c r="A346" s="28" t="s">
        <v>44</v>
      </c>
      <c r="B346" s="21" t="s">
        <v>45</v>
      </c>
      <c r="C346" s="22">
        <v>0</v>
      </c>
      <c r="D346" s="22">
        <v>8574369</v>
      </c>
      <c r="E346" s="22">
        <v>3433748</v>
      </c>
      <c r="F346" s="22">
        <v>7944.95</v>
      </c>
      <c r="G346" s="22">
        <f t="shared" si="100"/>
        <v>7944.95</v>
      </c>
      <c r="H346" s="22">
        <f t="shared" si="101"/>
        <v>3425803.05</v>
      </c>
      <c r="I346" s="23">
        <f t="shared" si="102"/>
        <v>0</v>
      </c>
      <c r="J346" s="23">
        <f t="shared" si="103"/>
        <v>0.23137836556439201</v>
      </c>
      <c r="K346" s="23">
        <f t="shared" si="104"/>
        <v>9.2659296561647855E-2</v>
      </c>
    </row>
    <row r="347" spans="1:11">
      <c r="A347" s="26" t="s">
        <v>56</v>
      </c>
      <c r="B347" s="21" t="s">
        <v>57</v>
      </c>
      <c r="C347" s="22">
        <v>84848.4</v>
      </c>
      <c r="D347" s="22">
        <v>3311422</v>
      </c>
      <c r="E347" s="22">
        <v>1324568</v>
      </c>
      <c r="F347" s="22">
        <v>20087.03</v>
      </c>
      <c r="G347" s="22">
        <f t="shared" si="100"/>
        <v>-64761.369999999995</v>
      </c>
      <c r="H347" s="22">
        <f t="shared" si="101"/>
        <v>1304480.97</v>
      </c>
      <c r="I347" s="23">
        <f t="shared" si="102"/>
        <v>-76.325976683119535</v>
      </c>
      <c r="J347" s="23">
        <f t="shared" si="103"/>
        <v>1.5164966993012059</v>
      </c>
      <c r="K347" s="23">
        <f t="shared" si="104"/>
        <v>0.60659831335299452</v>
      </c>
    </row>
    <row r="348" spans="1:11">
      <c r="A348" s="27" t="s">
        <v>58</v>
      </c>
      <c r="B348" s="21" t="s">
        <v>59</v>
      </c>
      <c r="C348" s="22">
        <v>84848.4</v>
      </c>
      <c r="D348" s="22">
        <v>3311422</v>
      </c>
      <c r="E348" s="22">
        <v>1324568</v>
      </c>
      <c r="F348" s="22">
        <v>20087.03</v>
      </c>
      <c r="G348" s="22">
        <f t="shared" si="100"/>
        <v>-64761.369999999995</v>
      </c>
      <c r="H348" s="22">
        <f t="shared" si="101"/>
        <v>1304480.97</v>
      </c>
      <c r="I348" s="23">
        <f t="shared" si="102"/>
        <v>-76.325976683119535</v>
      </c>
      <c r="J348" s="23">
        <f t="shared" si="103"/>
        <v>1.5164966993012059</v>
      </c>
      <c r="K348" s="23">
        <f t="shared" si="104"/>
        <v>0.60659831335299452</v>
      </c>
    </row>
    <row r="349" spans="1:11">
      <c r="A349" s="20"/>
      <c r="B349" s="21" t="s">
        <v>60</v>
      </c>
      <c r="C349" s="22">
        <v>1707140.41</v>
      </c>
      <c r="D349" s="22">
        <v>0</v>
      </c>
      <c r="E349" s="22">
        <v>0</v>
      </c>
      <c r="F349" s="22">
        <v>12605284.51</v>
      </c>
      <c r="G349" s="22">
        <f t="shared" si="100"/>
        <v>10898144.1</v>
      </c>
      <c r="H349" s="22">
        <f t="shared" si="101"/>
        <v>-12605284.51</v>
      </c>
      <c r="I349" s="23">
        <f t="shared" si="102"/>
        <v>638.38592515070275</v>
      </c>
      <c r="J349" s="23">
        <f t="shared" si="103"/>
        <v>0</v>
      </c>
      <c r="K349" s="23">
        <f t="shared" si="104"/>
        <v>0</v>
      </c>
    </row>
    <row r="350" spans="1:11">
      <c r="A350" s="20" t="s">
        <v>61</v>
      </c>
      <c r="B350" s="21" t="s">
        <v>62</v>
      </c>
      <c r="C350" s="22">
        <v>-1707140.41</v>
      </c>
      <c r="D350" s="22">
        <v>0</v>
      </c>
      <c r="E350" s="22">
        <v>0</v>
      </c>
      <c r="F350" s="22">
        <v>-12605284.51</v>
      </c>
      <c r="G350" s="22">
        <f t="shared" si="100"/>
        <v>-10898144.1</v>
      </c>
      <c r="H350" s="22">
        <f t="shared" si="101"/>
        <v>12605284.51</v>
      </c>
      <c r="I350" s="23">
        <f t="shared" si="102"/>
        <v>638.38592515070275</v>
      </c>
      <c r="J350" s="23">
        <f t="shared" si="103"/>
        <v>0</v>
      </c>
      <c r="K350" s="23">
        <f t="shared" si="104"/>
        <v>0</v>
      </c>
    </row>
    <row r="351" spans="1:11">
      <c r="A351" s="26" t="s">
        <v>63</v>
      </c>
      <c r="B351" s="21" t="s">
        <v>64</v>
      </c>
      <c r="C351" s="22">
        <v>-1707140.41</v>
      </c>
      <c r="D351" s="22">
        <v>0</v>
      </c>
      <c r="E351" s="22">
        <v>0</v>
      </c>
      <c r="F351" s="22">
        <v>-12605284.51</v>
      </c>
      <c r="G351" s="22">
        <f t="shared" si="100"/>
        <v>-10898144.1</v>
      </c>
      <c r="H351" s="22">
        <f t="shared" si="101"/>
        <v>12605284.51</v>
      </c>
      <c r="I351" s="23">
        <f t="shared" si="102"/>
        <v>638.38592515070275</v>
      </c>
      <c r="J351" s="23">
        <f t="shared" si="103"/>
        <v>0</v>
      </c>
      <c r="K351" s="23">
        <f t="shared" si="104"/>
        <v>0</v>
      </c>
    </row>
    <row r="352" spans="1:11" s="35" customFormat="1" ht="25.5">
      <c r="A352" s="31" t="s">
        <v>117</v>
      </c>
      <c r="B352" s="32" t="s">
        <v>118</v>
      </c>
      <c r="C352" s="33"/>
      <c r="D352" s="33"/>
      <c r="E352" s="33"/>
      <c r="F352" s="33"/>
      <c r="G352" s="33"/>
      <c r="H352" s="33"/>
      <c r="I352" s="34"/>
      <c r="J352" s="34"/>
      <c r="K352" s="34"/>
    </row>
    <row r="353" spans="1:11">
      <c r="A353" s="20" t="s">
        <v>26</v>
      </c>
      <c r="B353" s="21" t="s">
        <v>27</v>
      </c>
      <c r="C353" s="22">
        <v>0</v>
      </c>
      <c r="D353" s="22">
        <v>116983</v>
      </c>
      <c r="E353" s="22">
        <v>0</v>
      </c>
      <c r="F353" s="22">
        <v>116983</v>
      </c>
      <c r="G353" s="22">
        <f t="shared" ref="G353:G365" si="105">F353-C353</f>
        <v>116983</v>
      </c>
      <c r="H353" s="22">
        <f t="shared" ref="H353:H365" si="106">E353-F353</f>
        <v>-116983</v>
      </c>
      <c r="I353" s="23">
        <f t="shared" ref="I353:I365" si="107">IF(ISERROR(F353/C353),0,F353/C353*100-100)</f>
        <v>0</v>
      </c>
      <c r="J353" s="23">
        <f t="shared" ref="J353:J365" si="108">IF(ISERROR(F353/E353),0,F353/E353*100)</f>
        <v>0</v>
      </c>
      <c r="K353" s="23">
        <f t="shared" ref="K353:K365" si="109">IF(ISERROR(F353/D353),0,F353/D353*100)</f>
        <v>100</v>
      </c>
    </row>
    <row r="354" spans="1:11">
      <c r="A354" s="26" t="s">
        <v>28</v>
      </c>
      <c r="B354" s="21" t="s">
        <v>29</v>
      </c>
      <c r="C354" s="22">
        <v>0</v>
      </c>
      <c r="D354" s="22">
        <v>116983</v>
      </c>
      <c r="E354" s="22">
        <v>0</v>
      </c>
      <c r="F354" s="22">
        <v>116983</v>
      </c>
      <c r="G354" s="22">
        <f t="shared" si="105"/>
        <v>116983</v>
      </c>
      <c r="H354" s="22">
        <f t="shared" si="106"/>
        <v>-116983</v>
      </c>
      <c r="I354" s="23">
        <f t="shared" si="107"/>
        <v>0</v>
      </c>
      <c r="J354" s="23">
        <f t="shared" si="108"/>
        <v>0</v>
      </c>
      <c r="K354" s="23">
        <f t="shared" si="109"/>
        <v>100</v>
      </c>
    </row>
    <row r="355" spans="1:11">
      <c r="A355" s="27" t="s">
        <v>30</v>
      </c>
      <c r="B355" s="21" t="s">
        <v>31</v>
      </c>
      <c r="C355" s="22">
        <v>0</v>
      </c>
      <c r="D355" s="22">
        <v>116983</v>
      </c>
      <c r="E355" s="22">
        <v>0</v>
      </c>
      <c r="F355" s="22">
        <v>116983</v>
      </c>
      <c r="G355" s="22">
        <f t="shared" si="105"/>
        <v>116983</v>
      </c>
      <c r="H355" s="22">
        <f t="shared" si="106"/>
        <v>-116983</v>
      </c>
      <c r="I355" s="23">
        <f t="shared" si="107"/>
        <v>0</v>
      </c>
      <c r="J355" s="23">
        <f t="shared" si="108"/>
        <v>0</v>
      </c>
      <c r="K355" s="23">
        <f t="shared" si="109"/>
        <v>100</v>
      </c>
    </row>
    <row r="356" spans="1:11">
      <c r="A356" s="20" t="s">
        <v>32</v>
      </c>
      <c r="B356" s="21" t="s">
        <v>33</v>
      </c>
      <c r="C356" s="22">
        <v>0</v>
      </c>
      <c r="D356" s="22">
        <v>116983</v>
      </c>
      <c r="E356" s="22">
        <v>0</v>
      </c>
      <c r="F356" s="22">
        <v>0</v>
      </c>
      <c r="G356" s="22">
        <f t="shared" si="105"/>
        <v>0</v>
      </c>
      <c r="H356" s="22">
        <f t="shared" si="106"/>
        <v>0</v>
      </c>
      <c r="I356" s="23">
        <f t="shared" si="107"/>
        <v>0</v>
      </c>
      <c r="J356" s="23">
        <f t="shared" si="108"/>
        <v>0</v>
      </c>
      <c r="K356" s="23">
        <f t="shared" si="109"/>
        <v>0</v>
      </c>
    </row>
    <row r="357" spans="1:11">
      <c r="A357" s="26" t="s">
        <v>34</v>
      </c>
      <c r="B357" s="21" t="s">
        <v>35</v>
      </c>
      <c r="C357" s="22">
        <v>0</v>
      </c>
      <c r="D357" s="22">
        <v>115483</v>
      </c>
      <c r="E357" s="22">
        <v>0</v>
      </c>
      <c r="F357" s="22">
        <v>0</v>
      </c>
      <c r="G357" s="22">
        <f t="shared" si="105"/>
        <v>0</v>
      </c>
      <c r="H357" s="22">
        <f t="shared" si="106"/>
        <v>0</v>
      </c>
      <c r="I357" s="23">
        <f t="shared" si="107"/>
        <v>0</v>
      </c>
      <c r="J357" s="23">
        <f t="shared" si="108"/>
        <v>0</v>
      </c>
      <c r="K357" s="23">
        <f t="shared" si="109"/>
        <v>0</v>
      </c>
    </row>
    <row r="358" spans="1:11">
      <c r="A358" s="27" t="s">
        <v>36</v>
      </c>
      <c r="B358" s="21" t="s">
        <v>37</v>
      </c>
      <c r="C358" s="22">
        <v>0</v>
      </c>
      <c r="D358" s="22">
        <v>115483</v>
      </c>
      <c r="E358" s="22">
        <v>0</v>
      </c>
      <c r="F358" s="22">
        <v>0</v>
      </c>
      <c r="G358" s="22">
        <f t="shared" si="105"/>
        <v>0</v>
      </c>
      <c r="H358" s="22">
        <f t="shared" si="106"/>
        <v>0</v>
      </c>
      <c r="I358" s="23">
        <f t="shared" si="107"/>
        <v>0</v>
      </c>
      <c r="J358" s="23">
        <f t="shared" si="108"/>
        <v>0</v>
      </c>
      <c r="K358" s="23">
        <f t="shared" si="109"/>
        <v>0</v>
      </c>
    </row>
    <row r="359" spans="1:11">
      <c r="A359" s="28" t="s">
        <v>38</v>
      </c>
      <c r="B359" s="21" t="s">
        <v>39</v>
      </c>
      <c r="C359" s="22">
        <v>0</v>
      </c>
      <c r="D359" s="22">
        <v>70646</v>
      </c>
      <c r="E359" s="22">
        <v>0</v>
      </c>
      <c r="F359" s="22">
        <v>0</v>
      </c>
      <c r="G359" s="22">
        <f t="shared" si="105"/>
        <v>0</v>
      </c>
      <c r="H359" s="22">
        <f t="shared" si="106"/>
        <v>0</v>
      </c>
      <c r="I359" s="23">
        <f t="shared" si="107"/>
        <v>0</v>
      </c>
      <c r="J359" s="23">
        <f t="shared" si="108"/>
        <v>0</v>
      </c>
      <c r="K359" s="23">
        <f t="shared" si="109"/>
        <v>0</v>
      </c>
    </row>
    <row r="360" spans="1:11">
      <c r="A360" s="28" t="s">
        <v>40</v>
      </c>
      <c r="B360" s="21" t="s">
        <v>41</v>
      </c>
      <c r="C360" s="22">
        <v>0</v>
      </c>
      <c r="D360" s="22">
        <v>44837</v>
      </c>
      <c r="E360" s="22">
        <v>0</v>
      </c>
      <c r="F360" s="22">
        <v>0</v>
      </c>
      <c r="G360" s="22">
        <f t="shared" si="105"/>
        <v>0</v>
      </c>
      <c r="H360" s="22">
        <f t="shared" si="106"/>
        <v>0</v>
      </c>
      <c r="I360" s="23">
        <f t="shared" si="107"/>
        <v>0</v>
      </c>
      <c r="J360" s="23">
        <f t="shared" si="108"/>
        <v>0</v>
      </c>
      <c r="K360" s="23">
        <f t="shared" si="109"/>
        <v>0</v>
      </c>
    </row>
    <row r="361" spans="1:11">
      <c r="A361" s="26" t="s">
        <v>56</v>
      </c>
      <c r="B361" s="21" t="s">
        <v>57</v>
      </c>
      <c r="C361" s="22">
        <v>0</v>
      </c>
      <c r="D361" s="22">
        <v>1500</v>
      </c>
      <c r="E361" s="22">
        <v>0</v>
      </c>
      <c r="F361" s="22">
        <v>0</v>
      </c>
      <c r="G361" s="22">
        <f t="shared" si="105"/>
        <v>0</v>
      </c>
      <c r="H361" s="22">
        <f t="shared" si="106"/>
        <v>0</v>
      </c>
      <c r="I361" s="23">
        <f t="shared" si="107"/>
        <v>0</v>
      </c>
      <c r="J361" s="23">
        <f t="shared" si="108"/>
        <v>0</v>
      </c>
      <c r="K361" s="23">
        <f t="shared" si="109"/>
        <v>0</v>
      </c>
    </row>
    <row r="362" spans="1:11">
      <c r="A362" s="27" t="s">
        <v>58</v>
      </c>
      <c r="B362" s="21" t="s">
        <v>59</v>
      </c>
      <c r="C362" s="22">
        <v>0</v>
      </c>
      <c r="D362" s="22">
        <v>1500</v>
      </c>
      <c r="E362" s="22">
        <v>0</v>
      </c>
      <c r="F362" s="22">
        <v>0</v>
      </c>
      <c r="G362" s="22">
        <f t="shared" si="105"/>
        <v>0</v>
      </c>
      <c r="H362" s="22">
        <f t="shared" si="106"/>
        <v>0</v>
      </c>
      <c r="I362" s="23">
        <f t="shared" si="107"/>
        <v>0</v>
      </c>
      <c r="J362" s="23">
        <f t="shared" si="108"/>
        <v>0</v>
      </c>
      <c r="K362" s="23">
        <f t="shared" si="109"/>
        <v>0</v>
      </c>
    </row>
    <row r="363" spans="1:11">
      <c r="A363" s="20"/>
      <c r="B363" s="21" t="s">
        <v>60</v>
      </c>
      <c r="C363" s="22">
        <v>0</v>
      </c>
      <c r="D363" s="22">
        <v>0</v>
      </c>
      <c r="E363" s="22">
        <v>0</v>
      </c>
      <c r="F363" s="22">
        <v>116983</v>
      </c>
      <c r="G363" s="22">
        <f t="shared" si="105"/>
        <v>116983</v>
      </c>
      <c r="H363" s="22">
        <f t="shared" si="106"/>
        <v>-116983</v>
      </c>
      <c r="I363" s="23">
        <f t="shared" si="107"/>
        <v>0</v>
      </c>
      <c r="J363" s="23">
        <f t="shared" si="108"/>
        <v>0</v>
      </c>
      <c r="K363" s="23">
        <f t="shared" si="109"/>
        <v>0</v>
      </c>
    </row>
    <row r="364" spans="1:11">
      <c r="A364" s="20" t="s">
        <v>61</v>
      </c>
      <c r="B364" s="21" t="s">
        <v>62</v>
      </c>
      <c r="C364" s="22">
        <v>0</v>
      </c>
      <c r="D364" s="22">
        <v>0</v>
      </c>
      <c r="E364" s="22">
        <v>0</v>
      </c>
      <c r="F364" s="22">
        <v>-116983</v>
      </c>
      <c r="G364" s="22">
        <f t="shared" si="105"/>
        <v>-116983</v>
      </c>
      <c r="H364" s="22">
        <f t="shared" si="106"/>
        <v>116983</v>
      </c>
      <c r="I364" s="23">
        <f t="shared" si="107"/>
        <v>0</v>
      </c>
      <c r="J364" s="23">
        <f t="shared" si="108"/>
        <v>0</v>
      </c>
      <c r="K364" s="23">
        <f t="shared" si="109"/>
        <v>0</v>
      </c>
    </row>
    <row r="365" spans="1:11">
      <c r="A365" s="26" t="s">
        <v>63</v>
      </c>
      <c r="B365" s="21" t="s">
        <v>64</v>
      </c>
      <c r="C365" s="22">
        <v>0</v>
      </c>
      <c r="D365" s="22">
        <v>0</v>
      </c>
      <c r="E365" s="22">
        <v>0</v>
      </c>
      <c r="F365" s="22">
        <v>-116983</v>
      </c>
      <c r="G365" s="22">
        <f t="shared" si="105"/>
        <v>-116983</v>
      </c>
      <c r="H365" s="22">
        <f t="shared" si="106"/>
        <v>116983</v>
      </c>
      <c r="I365" s="23">
        <f t="shared" si="107"/>
        <v>0</v>
      </c>
      <c r="J365" s="23">
        <f t="shared" si="108"/>
        <v>0</v>
      </c>
      <c r="K365" s="23">
        <f t="shared" si="109"/>
        <v>0</v>
      </c>
    </row>
    <row r="366" spans="1:11" s="35" customFormat="1">
      <c r="A366" s="31" t="s">
        <v>217</v>
      </c>
      <c r="B366" s="32" t="s">
        <v>218</v>
      </c>
      <c r="C366" s="33"/>
      <c r="D366" s="33"/>
      <c r="E366" s="33"/>
      <c r="F366" s="33"/>
      <c r="G366" s="33"/>
      <c r="H366" s="33"/>
      <c r="I366" s="34"/>
      <c r="J366" s="34"/>
      <c r="K366" s="34"/>
    </row>
    <row r="367" spans="1:11">
      <c r="A367" s="20" t="s">
        <v>26</v>
      </c>
      <c r="B367" s="21" t="s">
        <v>27</v>
      </c>
      <c r="C367" s="22">
        <v>7437572.4800000004</v>
      </c>
      <c r="D367" s="22">
        <v>8991511</v>
      </c>
      <c r="E367" s="22">
        <v>1946351</v>
      </c>
      <c r="F367" s="22">
        <v>8434221.4000000004</v>
      </c>
      <c r="G367" s="22">
        <f t="shared" ref="G367:G393" si="110">F367-C367</f>
        <v>996648.91999999993</v>
      </c>
      <c r="H367" s="22">
        <f t="shared" ref="H367:H393" si="111">E367-F367</f>
        <v>-6487870.4000000004</v>
      </c>
      <c r="I367" s="23">
        <f t="shared" ref="I367:I393" si="112">IF(ISERROR(F367/C367),0,F367/C367*100-100)</f>
        <v>13.400191025768663</v>
      </c>
      <c r="J367" s="23">
        <f t="shared" ref="J367:J393" si="113">IF(ISERROR(F367/E367),0,F367/E367*100)</f>
        <v>433.33506649109029</v>
      </c>
      <c r="K367" s="23">
        <f t="shared" ref="K367:K393" si="114">IF(ISERROR(F367/D367),0,F367/D367*100)</f>
        <v>93.802047286601777</v>
      </c>
    </row>
    <row r="368" spans="1:11" ht="25.5">
      <c r="A368" s="26" t="s">
        <v>70</v>
      </c>
      <c r="B368" s="21" t="s">
        <v>71</v>
      </c>
      <c r="C368" s="22">
        <v>341848.48</v>
      </c>
      <c r="D368" s="22">
        <v>1090911</v>
      </c>
      <c r="E368" s="22">
        <v>227500</v>
      </c>
      <c r="F368" s="22">
        <v>533621.4</v>
      </c>
      <c r="G368" s="22">
        <f t="shared" si="110"/>
        <v>191772.92000000004</v>
      </c>
      <c r="H368" s="22">
        <f t="shared" si="111"/>
        <v>-306121.40000000002</v>
      </c>
      <c r="I368" s="23">
        <f t="shared" si="112"/>
        <v>56.098807284443694</v>
      </c>
      <c r="J368" s="23">
        <f t="shared" si="113"/>
        <v>234.55885714285714</v>
      </c>
      <c r="K368" s="23">
        <f t="shared" si="114"/>
        <v>48.915209398383553</v>
      </c>
    </row>
    <row r="369" spans="1:11">
      <c r="A369" s="26" t="s">
        <v>72</v>
      </c>
      <c r="B369" s="21" t="s">
        <v>73</v>
      </c>
      <c r="C369" s="22">
        <v>0</v>
      </c>
      <c r="D369" s="22">
        <v>5000</v>
      </c>
      <c r="E369" s="22">
        <v>0</v>
      </c>
      <c r="F369" s="22">
        <v>5000</v>
      </c>
      <c r="G369" s="22">
        <f t="shared" si="110"/>
        <v>5000</v>
      </c>
      <c r="H369" s="22">
        <f t="shared" si="111"/>
        <v>-5000</v>
      </c>
      <c r="I369" s="23">
        <f t="shared" si="112"/>
        <v>0</v>
      </c>
      <c r="J369" s="23">
        <f t="shared" si="113"/>
        <v>0</v>
      </c>
      <c r="K369" s="23">
        <f t="shared" si="114"/>
        <v>100</v>
      </c>
    </row>
    <row r="370" spans="1:11">
      <c r="A370" s="27" t="s">
        <v>74</v>
      </c>
      <c r="B370" s="21" t="s">
        <v>75</v>
      </c>
      <c r="C370" s="22">
        <v>0</v>
      </c>
      <c r="D370" s="22">
        <v>5000</v>
      </c>
      <c r="E370" s="22">
        <v>0</v>
      </c>
      <c r="F370" s="22">
        <v>5000</v>
      </c>
      <c r="G370" s="22">
        <f t="shared" si="110"/>
        <v>5000</v>
      </c>
      <c r="H370" s="22">
        <f t="shared" si="111"/>
        <v>-5000</v>
      </c>
      <c r="I370" s="23">
        <f t="shared" si="112"/>
        <v>0</v>
      </c>
      <c r="J370" s="23">
        <f t="shared" si="113"/>
        <v>0</v>
      </c>
      <c r="K370" s="23">
        <f t="shared" si="114"/>
        <v>100</v>
      </c>
    </row>
    <row r="371" spans="1:11">
      <c r="A371" s="28" t="s">
        <v>76</v>
      </c>
      <c r="B371" s="21" t="s">
        <v>77</v>
      </c>
      <c r="C371" s="22">
        <v>0</v>
      </c>
      <c r="D371" s="22">
        <v>5000</v>
      </c>
      <c r="E371" s="22">
        <v>0</v>
      </c>
      <c r="F371" s="22">
        <v>5000</v>
      </c>
      <c r="G371" s="22">
        <f t="shared" si="110"/>
        <v>5000</v>
      </c>
      <c r="H371" s="22">
        <f t="shared" si="111"/>
        <v>-5000</v>
      </c>
      <c r="I371" s="23">
        <f t="shared" si="112"/>
        <v>0</v>
      </c>
      <c r="J371" s="23">
        <f t="shared" si="113"/>
        <v>0</v>
      </c>
      <c r="K371" s="23">
        <f t="shared" si="114"/>
        <v>100</v>
      </c>
    </row>
    <row r="372" spans="1:11" ht="25.5">
      <c r="A372" s="29" t="s">
        <v>78</v>
      </c>
      <c r="B372" s="21" t="s">
        <v>79</v>
      </c>
      <c r="C372" s="22">
        <v>0</v>
      </c>
      <c r="D372" s="22">
        <v>5000</v>
      </c>
      <c r="E372" s="22">
        <v>0</v>
      </c>
      <c r="F372" s="22">
        <v>5000</v>
      </c>
      <c r="G372" s="22">
        <f t="shared" si="110"/>
        <v>5000</v>
      </c>
      <c r="H372" s="22">
        <f t="shared" si="111"/>
        <v>-5000</v>
      </c>
      <c r="I372" s="23">
        <f t="shared" si="112"/>
        <v>0</v>
      </c>
      <c r="J372" s="23">
        <f t="shared" si="113"/>
        <v>0</v>
      </c>
      <c r="K372" s="23">
        <f t="shared" si="114"/>
        <v>100</v>
      </c>
    </row>
    <row r="373" spans="1:11" ht="25.5">
      <c r="A373" s="30" t="s">
        <v>80</v>
      </c>
      <c r="B373" s="21" t="s">
        <v>81</v>
      </c>
      <c r="C373" s="22">
        <v>0</v>
      </c>
      <c r="D373" s="22">
        <v>5000</v>
      </c>
      <c r="E373" s="22">
        <v>0</v>
      </c>
      <c r="F373" s="22">
        <v>5000</v>
      </c>
      <c r="G373" s="22">
        <f t="shared" si="110"/>
        <v>5000</v>
      </c>
      <c r="H373" s="22">
        <f t="shared" si="111"/>
        <v>-5000</v>
      </c>
      <c r="I373" s="23">
        <f t="shared" si="112"/>
        <v>0</v>
      </c>
      <c r="J373" s="23">
        <f t="shared" si="113"/>
        <v>0</v>
      </c>
      <c r="K373" s="23">
        <f t="shared" si="114"/>
        <v>100</v>
      </c>
    </row>
    <row r="374" spans="1:11">
      <c r="A374" s="26" t="s">
        <v>28</v>
      </c>
      <c r="B374" s="21" t="s">
        <v>29</v>
      </c>
      <c r="C374" s="22">
        <v>7095724</v>
      </c>
      <c r="D374" s="22">
        <v>7895600</v>
      </c>
      <c r="E374" s="22">
        <v>1718851</v>
      </c>
      <c r="F374" s="22">
        <v>7895600</v>
      </c>
      <c r="G374" s="22">
        <f t="shared" si="110"/>
        <v>799876</v>
      </c>
      <c r="H374" s="22">
        <f t="shared" si="111"/>
        <v>-6176749</v>
      </c>
      <c r="I374" s="23">
        <f t="shared" si="112"/>
        <v>11.272648146968507</v>
      </c>
      <c r="J374" s="23">
        <f t="shared" si="113"/>
        <v>459.35337036194522</v>
      </c>
      <c r="K374" s="23">
        <f t="shared" si="114"/>
        <v>100</v>
      </c>
    </row>
    <row r="375" spans="1:11">
      <c r="A375" s="27" t="s">
        <v>30</v>
      </c>
      <c r="B375" s="21" t="s">
        <v>31</v>
      </c>
      <c r="C375" s="22">
        <v>7095724</v>
      </c>
      <c r="D375" s="22">
        <v>7895600</v>
      </c>
      <c r="E375" s="22">
        <v>1718851</v>
      </c>
      <c r="F375" s="22">
        <v>7895600</v>
      </c>
      <c r="G375" s="22">
        <f t="shared" si="110"/>
        <v>799876</v>
      </c>
      <c r="H375" s="22">
        <f t="shared" si="111"/>
        <v>-6176749</v>
      </c>
      <c r="I375" s="23">
        <f t="shared" si="112"/>
        <v>11.272648146968507</v>
      </c>
      <c r="J375" s="23">
        <f t="shared" si="113"/>
        <v>459.35337036194522</v>
      </c>
      <c r="K375" s="23">
        <f t="shared" si="114"/>
        <v>100</v>
      </c>
    </row>
    <row r="376" spans="1:11">
      <c r="A376" s="20" t="s">
        <v>32</v>
      </c>
      <c r="B376" s="21" t="s">
        <v>33</v>
      </c>
      <c r="C376" s="22">
        <v>1913525.19</v>
      </c>
      <c r="D376" s="22">
        <v>9394508</v>
      </c>
      <c r="E376" s="22">
        <v>2046351</v>
      </c>
      <c r="F376" s="22">
        <v>1789283.49</v>
      </c>
      <c r="G376" s="22">
        <f t="shared" si="110"/>
        <v>-124241.69999999995</v>
      </c>
      <c r="H376" s="22">
        <f t="shared" si="111"/>
        <v>257067.51</v>
      </c>
      <c r="I376" s="23">
        <f t="shared" si="112"/>
        <v>-6.4928175834465947</v>
      </c>
      <c r="J376" s="23">
        <f t="shared" si="113"/>
        <v>87.437760677420442</v>
      </c>
      <c r="K376" s="23">
        <f t="shared" si="114"/>
        <v>19.046058505671613</v>
      </c>
    </row>
    <row r="377" spans="1:11">
      <c r="A377" s="26" t="s">
        <v>34</v>
      </c>
      <c r="B377" s="21" t="s">
        <v>35</v>
      </c>
      <c r="C377" s="22">
        <v>1907671.74</v>
      </c>
      <c r="D377" s="22">
        <v>9337593</v>
      </c>
      <c r="E377" s="22">
        <v>2032123</v>
      </c>
      <c r="F377" s="22">
        <v>1789283.49</v>
      </c>
      <c r="G377" s="22">
        <f t="shared" si="110"/>
        <v>-118388.25</v>
      </c>
      <c r="H377" s="22">
        <f t="shared" si="111"/>
        <v>242839.51</v>
      </c>
      <c r="I377" s="23">
        <f t="shared" si="112"/>
        <v>-6.2059025941224064</v>
      </c>
      <c r="J377" s="23">
        <f t="shared" si="113"/>
        <v>88.049960066393623</v>
      </c>
      <c r="K377" s="23">
        <f t="shared" si="114"/>
        <v>19.162149067752257</v>
      </c>
    </row>
    <row r="378" spans="1:11">
      <c r="A378" s="27" t="s">
        <v>36</v>
      </c>
      <c r="B378" s="21" t="s">
        <v>37</v>
      </c>
      <c r="C378" s="22">
        <v>1860996.74</v>
      </c>
      <c r="D378" s="22">
        <v>9207534</v>
      </c>
      <c r="E378" s="22">
        <v>1904656</v>
      </c>
      <c r="F378" s="22">
        <v>1742698.49</v>
      </c>
      <c r="G378" s="22">
        <f t="shared" si="110"/>
        <v>-118298.25</v>
      </c>
      <c r="H378" s="22">
        <f t="shared" si="111"/>
        <v>161957.51</v>
      </c>
      <c r="I378" s="23">
        <f t="shared" si="112"/>
        <v>-6.3567145206283442</v>
      </c>
      <c r="J378" s="23">
        <f t="shared" si="113"/>
        <v>91.496757944741731</v>
      </c>
      <c r="K378" s="23">
        <f t="shared" si="114"/>
        <v>18.926875426145589</v>
      </c>
    </row>
    <row r="379" spans="1:11">
      <c r="A379" s="28" t="s">
        <v>38</v>
      </c>
      <c r="B379" s="21" t="s">
        <v>39</v>
      </c>
      <c r="C379" s="22">
        <v>1565908.97</v>
      </c>
      <c r="D379" s="22">
        <v>6010977</v>
      </c>
      <c r="E379" s="22">
        <v>1456767</v>
      </c>
      <c r="F379" s="22">
        <v>1450379.78</v>
      </c>
      <c r="G379" s="22">
        <f t="shared" si="110"/>
        <v>-115529.18999999994</v>
      </c>
      <c r="H379" s="22">
        <f t="shared" si="111"/>
        <v>6387.2199999999721</v>
      </c>
      <c r="I379" s="23">
        <f t="shared" si="112"/>
        <v>-7.3777717743069076</v>
      </c>
      <c r="J379" s="23">
        <f t="shared" si="113"/>
        <v>99.561548277795978</v>
      </c>
      <c r="K379" s="23">
        <f t="shared" si="114"/>
        <v>24.128852597506196</v>
      </c>
    </row>
    <row r="380" spans="1:11">
      <c r="A380" s="28" t="s">
        <v>40</v>
      </c>
      <c r="B380" s="21" t="s">
        <v>41</v>
      </c>
      <c r="C380" s="22">
        <v>295087.77</v>
      </c>
      <c r="D380" s="22">
        <v>3196557</v>
      </c>
      <c r="E380" s="22">
        <v>447889</v>
      </c>
      <c r="F380" s="22">
        <v>292318.71000000002</v>
      </c>
      <c r="G380" s="22">
        <f t="shared" si="110"/>
        <v>-2769.0599999999977</v>
      </c>
      <c r="H380" s="22">
        <f t="shared" si="111"/>
        <v>155570.28999999998</v>
      </c>
      <c r="I380" s="23">
        <f t="shared" si="112"/>
        <v>-0.93838521332145319</v>
      </c>
      <c r="J380" s="23">
        <f t="shared" si="113"/>
        <v>65.265882841507604</v>
      </c>
      <c r="K380" s="23">
        <f t="shared" si="114"/>
        <v>9.1447989195875454</v>
      </c>
    </row>
    <row r="381" spans="1:11">
      <c r="A381" s="29" t="s">
        <v>82</v>
      </c>
      <c r="B381" s="21" t="s">
        <v>83</v>
      </c>
      <c r="C381" s="22">
        <v>1018.9</v>
      </c>
      <c r="D381" s="22">
        <v>0</v>
      </c>
      <c r="E381" s="22">
        <v>0</v>
      </c>
      <c r="F381" s="22">
        <v>544.9</v>
      </c>
      <c r="G381" s="22">
        <f t="shared" si="110"/>
        <v>-474</v>
      </c>
      <c r="H381" s="22">
        <f t="shared" si="111"/>
        <v>-544.9</v>
      </c>
      <c r="I381" s="23">
        <f t="shared" si="112"/>
        <v>-46.520757679850824</v>
      </c>
      <c r="J381" s="23">
        <f t="shared" si="113"/>
        <v>0</v>
      </c>
      <c r="K381" s="23">
        <f t="shared" si="114"/>
        <v>0</v>
      </c>
    </row>
    <row r="382" spans="1:11">
      <c r="A382" s="27" t="s">
        <v>42</v>
      </c>
      <c r="B382" s="21" t="s">
        <v>43</v>
      </c>
      <c r="C382" s="22">
        <v>46675</v>
      </c>
      <c r="D382" s="22">
        <v>127467</v>
      </c>
      <c r="E382" s="22">
        <v>127467</v>
      </c>
      <c r="F382" s="22">
        <v>46585</v>
      </c>
      <c r="G382" s="22">
        <f t="shared" si="110"/>
        <v>-90</v>
      </c>
      <c r="H382" s="22">
        <f t="shared" si="111"/>
        <v>80882</v>
      </c>
      <c r="I382" s="23">
        <f t="shared" si="112"/>
        <v>-0.19282271023031683</v>
      </c>
      <c r="J382" s="23">
        <f t="shared" si="113"/>
        <v>36.546714051479988</v>
      </c>
      <c r="K382" s="23">
        <f t="shared" si="114"/>
        <v>36.546714051479988</v>
      </c>
    </row>
    <row r="383" spans="1:11">
      <c r="A383" s="28" t="s">
        <v>44</v>
      </c>
      <c r="B383" s="21" t="s">
        <v>45</v>
      </c>
      <c r="C383" s="22">
        <v>46585</v>
      </c>
      <c r="D383" s="22">
        <v>127467</v>
      </c>
      <c r="E383" s="22">
        <v>127467</v>
      </c>
      <c r="F383" s="22">
        <v>46585</v>
      </c>
      <c r="G383" s="22">
        <f t="shared" si="110"/>
        <v>0</v>
      </c>
      <c r="H383" s="22">
        <f t="shared" si="111"/>
        <v>80882</v>
      </c>
      <c r="I383" s="23">
        <f t="shared" si="112"/>
        <v>0</v>
      </c>
      <c r="J383" s="23">
        <f t="shared" si="113"/>
        <v>36.546714051479988</v>
      </c>
      <c r="K383" s="23">
        <f t="shared" si="114"/>
        <v>36.546714051479988</v>
      </c>
    </row>
    <row r="384" spans="1:11">
      <c r="A384" s="28" t="s">
        <v>46</v>
      </c>
      <c r="B384" s="21" t="s">
        <v>47</v>
      </c>
      <c r="C384" s="22">
        <v>90</v>
      </c>
      <c r="D384" s="22">
        <v>0</v>
      </c>
      <c r="E384" s="22">
        <v>0</v>
      </c>
      <c r="F384" s="22">
        <v>0</v>
      </c>
      <c r="G384" s="22">
        <f t="shared" si="110"/>
        <v>-90</v>
      </c>
      <c r="H384" s="22">
        <f t="shared" si="111"/>
        <v>0</v>
      </c>
      <c r="I384" s="23">
        <f t="shared" si="112"/>
        <v>-100</v>
      </c>
      <c r="J384" s="23">
        <f t="shared" si="113"/>
        <v>0</v>
      </c>
      <c r="K384" s="23">
        <f t="shared" si="114"/>
        <v>0</v>
      </c>
    </row>
    <row r="385" spans="1:11" ht="25.5">
      <c r="A385" s="27" t="s">
        <v>48</v>
      </c>
      <c r="B385" s="21" t="s">
        <v>49</v>
      </c>
      <c r="C385" s="22">
        <v>0</v>
      </c>
      <c r="D385" s="22">
        <v>2592</v>
      </c>
      <c r="E385" s="22">
        <v>0</v>
      </c>
      <c r="F385" s="22">
        <v>0</v>
      </c>
      <c r="G385" s="22">
        <f t="shared" si="110"/>
        <v>0</v>
      </c>
      <c r="H385" s="22">
        <f t="shared" si="111"/>
        <v>0</v>
      </c>
      <c r="I385" s="23">
        <f t="shared" si="112"/>
        <v>0</v>
      </c>
      <c r="J385" s="23">
        <f t="shared" si="113"/>
        <v>0</v>
      </c>
      <c r="K385" s="23">
        <f t="shared" si="114"/>
        <v>0</v>
      </c>
    </row>
    <row r="386" spans="1:11">
      <c r="A386" s="28" t="s">
        <v>50</v>
      </c>
      <c r="B386" s="21" t="s">
        <v>51</v>
      </c>
      <c r="C386" s="22">
        <v>0</v>
      </c>
      <c r="D386" s="22">
        <v>2592</v>
      </c>
      <c r="E386" s="22">
        <v>0</v>
      </c>
      <c r="F386" s="22">
        <v>0</v>
      </c>
      <c r="G386" s="22">
        <f t="shared" si="110"/>
        <v>0</v>
      </c>
      <c r="H386" s="22">
        <f t="shared" si="111"/>
        <v>0</v>
      </c>
      <c r="I386" s="23">
        <f t="shared" si="112"/>
        <v>0</v>
      </c>
      <c r="J386" s="23">
        <f t="shared" si="113"/>
        <v>0</v>
      </c>
      <c r="K386" s="23">
        <f t="shared" si="114"/>
        <v>0</v>
      </c>
    </row>
    <row r="387" spans="1:11" ht="25.5">
      <c r="A387" s="29" t="s">
        <v>88</v>
      </c>
      <c r="B387" s="21" t="s">
        <v>89</v>
      </c>
      <c r="C387" s="22">
        <v>0</v>
      </c>
      <c r="D387" s="22">
        <v>2592</v>
      </c>
      <c r="E387" s="22">
        <v>0</v>
      </c>
      <c r="F387" s="22">
        <v>0</v>
      </c>
      <c r="G387" s="22">
        <f t="shared" si="110"/>
        <v>0</v>
      </c>
      <c r="H387" s="22">
        <f t="shared" si="111"/>
        <v>0</v>
      </c>
      <c r="I387" s="23">
        <f t="shared" si="112"/>
        <v>0</v>
      </c>
      <c r="J387" s="23">
        <f t="shared" si="113"/>
        <v>0</v>
      </c>
      <c r="K387" s="23">
        <f t="shared" si="114"/>
        <v>0</v>
      </c>
    </row>
    <row r="388" spans="1:11">
      <c r="A388" s="26" t="s">
        <v>56</v>
      </c>
      <c r="B388" s="21" t="s">
        <v>57</v>
      </c>
      <c r="C388" s="22">
        <v>5853.45</v>
      </c>
      <c r="D388" s="22">
        <v>56915</v>
      </c>
      <c r="E388" s="22">
        <v>14228</v>
      </c>
      <c r="F388" s="22">
        <v>0</v>
      </c>
      <c r="G388" s="22">
        <f t="shared" si="110"/>
        <v>-5853.45</v>
      </c>
      <c r="H388" s="22">
        <f t="shared" si="111"/>
        <v>14228</v>
      </c>
      <c r="I388" s="23">
        <f t="shared" si="112"/>
        <v>-100</v>
      </c>
      <c r="J388" s="23">
        <f t="shared" si="113"/>
        <v>0</v>
      </c>
      <c r="K388" s="23">
        <f t="shared" si="114"/>
        <v>0</v>
      </c>
    </row>
    <row r="389" spans="1:11">
      <c r="A389" s="27" t="s">
        <v>58</v>
      </c>
      <c r="B389" s="21" t="s">
        <v>59</v>
      </c>
      <c r="C389" s="22">
        <v>5853.45</v>
      </c>
      <c r="D389" s="22">
        <v>56915</v>
      </c>
      <c r="E389" s="22">
        <v>14228</v>
      </c>
      <c r="F389" s="22">
        <v>0</v>
      </c>
      <c r="G389" s="22">
        <f t="shared" si="110"/>
        <v>-5853.45</v>
      </c>
      <c r="H389" s="22">
        <f t="shared" si="111"/>
        <v>14228</v>
      </c>
      <c r="I389" s="23">
        <f t="shared" si="112"/>
        <v>-100</v>
      </c>
      <c r="J389" s="23">
        <f t="shared" si="113"/>
        <v>0</v>
      </c>
      <c r="K389" s="23">
        <f t="shared" si="114"/>
        <v>0</v>
      </c>
    </row>
    <row r="390" spans="1:11">
      <c r="A390" s="20"/>
      <c r="B390" s="21" t="s">
        <v>60</v>
      </c>
      <c r="C390" s="22">
        <v>5524047.29</v>
      </c>
      <c r="D390" s="22">
        <v>-402997</v>
      </c>
      <c r="E390" s="22">
        <v>-100000</v>
      </c>
      <c r="F390" s="22">
        <v>6644937.9100000001</v>
      </c>
      <c r="G390" s="22">
        <f t="shared" si="110"/>
        <v>1120890.6200000001</v>
      </c>
      <c r="H390" s="22">
        <f t="shared" si="111"/>
        <v>-6744937.9100000001</v>
      </c>
      <c r="I390" s="23">
        <f t="shared" si="112"/>
        <v>20.291111953894941</v>
      </c>
      <c r="J390" s="23">
        <f t="shared" si="113"/>
        <v>-6644.9379100000006</v>
      </c>
      <c r="K390" s="23">
        <f t="shared" si="114"/>
        <v>-1648.880242284682</v>
      </c>
    </row>
    <row r="391" spans="1:11">
      <c r="A391" s="20" t="s">
        <v>61</v>
      </c>
      <c r="B391" s="21" t="s">
        <v>62</v>
      </c>
      <c r="C391" s="22">
        <v>-5524047.29</v>
      </c>
      <c r="D391" s="22">
        <v>402997</v>
      </c>
      <c r="E391" s="22">
        <v>100000</v>
      </c>
      <c r="F391" s="22">
        <v>-6644937.9100000001</v>
      </c>
      <c r="G391" s="22">
        <f t="shared" si="110"/>
        <v>-1120890.6200000001</v>
      </c>
      <c r="H391" s="22">
        <f t="shared" si="111"/>
        <v>6744937.9100000001</v>
      </c>
      <c r="I391" s="23">
        <f t="shared" si="112"/>
        <v>20.291111953894941</v>
      </c>
      <c r="J391" s="23">
        <f t="shared" si="113"/>
        <v>-6644.9379100000006</v>
      </c>
      <c r="K391" s="23">
        <f t="shared" si="114"/>
        <v>-1648.880242284682</v>
      </c>
    </row>
    <row r="392" spans="1:11">
      <c r="A392" s="26" t="s">
        <v>63</v>
      </c>
      <c r="B392" s="21" t="s">
        <v>64</v>
      </c>
      <c r="C392" s="22">
        <v>-5524047.29</v>
      </c>
      <c r="D392" s="22">
        <v>402997</v>
      </c>
      <c r="E392" s="22">
        <v>100000</v>
      </c>
      <c r="F392" s="22">
        <v>-6644937.9100000001</v>
      </c>
      <c r="G392" s="22">
        <f t="shared" si="110"/>
        <v>-1120890.6200000001</v>
      </c>
      <c r="H392" s="22">
        <f t="shared" si="111"/>
        <v>6744937.9100000001</v>
      </c>
      <c r="I392" s="23">
        <f t="shared" si="112"/>
        <v>20.291111953894941</v>
      </c>
      <c r="J392" s="23">
        <f t="shared" si="113"/>
        <v>-6644.9379100000006</v>
      </c>
      <c r="K392" s="23">
        <f t="shared" si="114"/>
        <v>-1648.880242284682</v>
      </c>
    </row>
    <row r="393" spans="1:11" ht="25.5">
      <c r="A393" s="27" t="s">
        <v>90</v>
      </c>
      <c r="B393" s="21" t="s">
        <v>91</v>
      </c>
      <c r="C393" s="22">
        <v>-454540.29</v>
      </c>
      <c r="D393" s="22">
        <v>402997</v>
      </c>
      <c r="E393" s="22">
        <v>100000</v>
      </c>
      <c r="F393" s="22">
        <v>-402996.97</v>
      </c>
      <c r="G393" s="22">
        <f t="shared" si="110"/>
        <v>51543.320000000007</v>
      </c>
      <c r="H393" s="22">
        <f t="shared" si="111"/>
        <v>502996.97</v>
      </c>
      <c r="I393" s="23">
        <f t="shared" si="112"/>
        <v>-11.339659241208295</v>
      </c>
      <c r="J393" s="23">
        <f t="shared" si="113"/>
        <v>-402.99696999999998</v>
      </c>
      <c r="K393" s="23">
        <f t="shared" si="114"/>
        <v>-99.999992555775847</v>
      </c>
    </row>
    <row r="394" spans="1:11" s="35" customFormat="1">
      <c r="A394" s="31" t="s">
        <v>119</v>
      </c>
      <c r="B394" s="32" t="s">
        <v>120</v>
      </c>
      <c r="C394" s="33"/>
      <c r="D394" s="33"/>
      <c r="E394" s="33"/>
      <c r="F394" s="33"/>
      <c r="G394" s="33"/>
      <c r="H394" s="33"/>
      <c r="I394" s="34"/>
      <c r="J394" s="34"/>
      <c r="K394" s="34"/>
    </row>
    <row r="395" spans="1:11">
      <c r="A395" s="20" t="s">
        <v>26</v>
      </c>
      <c r="B395" s="21" t="s">
        <v>27</v>
      </c>
      <c r="C395" s="22">
        <v>3899</v>
      </c>
      <c r="D395" s="22">
        <v>2003647</v>
      </c>
      <c r="E395" s="22">
        <v>0</v>
      </c>
      <c r="F395" s="22">
        <v>2003647</v>
      </c>
      <c r="G395" s="22">
        <f t="shared" ref="G395:G404" si="115">F395-C395</f>
        <v>1999748</v>
      </c>
      <c r="H395" s="22">
        <f t="shared" ref="H395:H404" si="116">E395-F395</f>
        <v>-2003647</v>
      </c>
      <c r="I395" s="23">
        <f t="shared" ref="I395:I404" si="117">IF(ISERROR(F395/C395),0,F395/C395*100-100)</f>
        <v>51288.74070274429</v>
      </c>
      <c r="J395" s="23">
        <f t="shared" ref="J395:J404" si="118">IF(ISERROR(F395/E395),0,F395/E395*100)</f>
        <v>0</v>
      </c>
      <c r="K395" s="23">
        <f t="shared" ref="K395:K404" si="119">IF(ISERROR(F395/D395),0,F395/D395*100)</f>
        <v>100</v>
      </c>
    </row>
    <row r="396" spans="1:11">
      <c r="A396" s="26" t="s">
        <v>28</v>
      </c>
      <c r="B396" s="21" t="s">
        <v>29</v>
      </c>
      <c r="C396" s="22">
        <v>3899</v>
      </c>
      <c r="D396" s="22">
        <v>2003647</v>
      </c>
      <c r="E396" s="22">
        <v>0</v>
      </c>
      <c r="F396" s="22">
        <v>2003647</v>
      </c>
      <c r="G396" s="22">
        <f t="shared" si="115"/>
        <v>1999748</v>
      </c>
      <c r="H396" s="22">
        <f t="shared" si="116"/>
        <v>-2003647</v>
      </c>
      <c r="I396" s="23">
        <f t="shared" si="117"/>
        <v>51288.74070274429</v>
      </c>
      <c r="J396" s="23">
        <f t="shared" si="118"/>
        <v>0</v>
      </c>
      <c r="K396" s="23">
        <f t="shared" si="119"/>
        <v>100</v>
      </c>
    </row>
    <row r="397" spans="1:11">
      <c r="A397" s="27" t="s">
        <v>30</v>
      </c>
      <c r="B397" s="21" t="s">
        <v>31</v>
      </c>
      <c r="C397" s="22">
        <v>3899</v>
      </c>
      <c r="D397" s="22">
        <v>2003647</v>
      </c>
      <c r="E397" s="22">
        <v>0</v>
      </c>
      <c r="F397" s="22">
        <v>2003647</v>
      </c>
      <c r="G397" s="22">
        <f t="shared" si="115"/>
        <v>1999748</v>
      </c>
      <c r="H397" s="22">
        <f t="shared" si="116"/>
        <v>-2003647</v>
      </c>
      <c r="I397" s="23">
        <f t="shared" si="117"/>
        <v>51288.74070274429</v>
      </c>
      <c r="J397" s="23">
        <f t="shared" si="118"/>
        <v>0</v>
      </c>
      <c r="K397" s="23">
        <f t="shared" si="119"/>
        <v>100</v>
      </c>
    </row>
    <row r="398" spans="1:11">
      <c r="A398" s="20" t="s">
        <v>32</v>
      </c>
      <c r="B398" s="21" t="s">
        <v>33</v>
      </c>
      <c r="C398" s="22">
        <v>3898.76</v>
      </c>
      <c r="D398" s="22">
        <v>2003647</v>
      </c>
      <c r="E398" s="22">
        <v>0</v>
      </c>
      <c r="F398" s="22">
        <v>835557.89</v>
      </c>
      <c r="G398" s="22">
        <f t="shared" si="115"/>
        <v>831659.13</v>
      </c>
      <c r="H398" s="22">
        <f t="shared" si="116"/>
        <v>-835557.89</v>
      </c>
      <c r="I398" s="23">
        <f t="shared" si="117"/>
        <v>21331.375360370988</v>
      </c>
      <c r="J398" s="23">
        <f t="shared" si="118"/>
        <v>0</v>
      </c>
      <c r="K398" s="23">
        <f t="shared" si="119"/>
        <v>41.701851174383513</v>
      </c>
    </row>
    <row r="399" spans="1:11">
      <c r="A399" s="26" t="s">
        <v>34</v>
      </c>
      <c r="B399" s="21" t="s">
        <v>35</v>
      </c>
      <c r="C399" s="22">
        <v>3898.76</v>
      </c>
      <c r="D399" s="22">
        <v>2003647</v>
      </c>
      <c r="E399" s="22">
        <v>0</v>
      </c>
      <c r="F399" s="22">
        <v>835557.89</v>
      </c>
      <c r="G399" s="22">
        <f t="shared" si="115"/>
        <v>831659.13</v>
      </c>
      <c r="H399" s="22">
        <f t="shared" si="116"/>
        <v>-835557.89</v>
      </c>
      <c r="I399" s="23">
        <f t="shared" si="117"/>
        <v>21331.375360370988</v>
      </c>
      <c r="J399" s="23">
        <f t="shared" si="118"/>
        <v>0</v>
      </c>
      <c r="K399" s="23">
        <f t="shared" si="119"/>
        <v>41.701851174383513</v>
      </c>
    </row>
    <row r="400" spans="1:11">
      <c r="A400" s="27" t="s">
        <v>36</v>
      </c>
      <c r="B400" s="21" t="s">
        <v>37</v>
      </c>
      <c r="C400" s="22">
        <v>3898.76</v>
      </c>
      <c r="D400" s="22">
        <v>2003647</v>
      </c>
      <c r="E400" s="22">
        <v>0</v>
      </c>
      <c r="F400" s="22">
        <v>835557.89</v>
      </c>
      <c r="G400" s="22">
        <f t="shared" si="115"/>
        <v>831659.13</v>
      </c>
      <c r="H400" s="22">
        <f t="shared" si="116"/>
        <v>-835557.89</v>
      </c>
      <c r="I400" s="23">
        <f t="shared" si="117"/>
        <v>21331.375360370988</v>
      </c>
      <c r="J400" s="23">
        <f t="shared" si="118"/>
        <v>0</v>
      </c>
      <c r="K400" s="23">
        <f t="shared" si="119"/>
        <v>41.701851174383513</v>
      </c>
    </row>
    <row r="401" spans="1:11">
      <c r="A401" s="28" t="s">
        <v>40</v>
      </c>
      <c r="B401" s="21" t="s">
        <v>41</v>
      </c>
      <c r="C401" s="22">
        <v>3898.76</v>
      </c>
      <c r="D401" s="22">
        <v>2003647</v>
      </c>
      <c r="E401" s="22">
        <v>0</v>
      </c>
      <c r="F401" s="22">
        <v>835557.89</v>
      </c>
      <c r="G401" s="22">
        <f t="shared" si="115"/>
        <v>831659.13</v>
      </c>
      <c r="H401" s="22">
        <f t="shared" si="116"/>
        <v>-835557.89</v>
      </c>
      <c r="I401" s="23">
        <f t="shared" si="117"/>
        <v>21331.375360370988</v>
      </c>
      <c r="J401" s="23">
        <f t="shared" si="118"/>
        <v>0</v>
      </c>
      <c r="K401" s="23">
        <f t="shared" si="119"/>
        <v>41.701851174383513</v>
      </c>
    </row>
    <row r="402" spans="1:11">
      <c r="A402" s="20"/>
      <c r="B402" s="21" t="s">
        <v>60</v>
      </c>
      <c r="C402" s="22">
        <v>0.24</v>
      </c>
      <c r="D402" s="22">
        <v>0</v>
      </c>
      <c r="E402" s="22">
        <v>0</v>
      </c>
      <c r="F402" s="22">
        <v>1168089.1100000001</v>
      </c>
      <c r="G402" s="22">
        <f t="shared" si="115"/>
        <v>1168088.8700000001</v>
      </c>
      <c r="H402" s="22">
        <f t="shared" si="116"/>
        <v>-1168089.1100000001</v>
      </c>
      <c r="I402" s="23">
        <f t="shared" si="117"/>
        <v>486703695.83333337</v>
      </c>
      <c r="J402" s="23">
        <f t="shared" si="118"/>
        <v>0</v>
      </c>
      <c r="K402" s="23">
        <f t="shared" si="119"/>
        <v>0</v>
      </c>
    </row>
    <row r="403" spans="1:11">
      <c r="A403" s="20" t="s">
        <v>61</v>
      </c>
      <c r="B403" s="21" t="s">
        <v>62</v>
      </c>
      <c r="C403" s="22">
        <v>-0.24</v>
      </c>
      <c r="D403" s="22">
        <v>0</v>
      </c>
      <c r="E403" s="22">
        <v>0</v>
      </c>
      <c r="F403" s="22">
        <v>-1168089.1100000001</v>
      </c>
      <c r="G403" s="22">
        <f t="shared" si="115"/>
        <v>-1168088.8700000001</v>
      </c>
      <c r="H403" s="22">
        <f t="shared" si="116"/>
        <v>1168089.1100000001</v>
      </c>
      <c r="I403" s="23">
        <f t="shared" si="117"/>
        <v>486703695.83333337</v>
      </c>
      <c r="J403" s="23">
        <f t="shared" si="118"/>
        <v>0</v>
      </c>
      <c r="K403" s="23">
        <f t="shared" si="119"/>
        <v>0</v>
      </c>
    </row>
    <row r="404" spans="1:11">
      <c r="A404" s="26" t="s">
        <v>63</v>
      </c>
      <c r="B404" s="21" t="s">
        <v>64</v>
      </c>
      <c r="C404" s="22">
        <v>-0.24</v>
      </c>
      <c r="D404" s="22">
        <v>0</v>
      </c>
      <c r="E404" s="22">
        <v>0</v>
      </c>
      <c r="F404" s="22">
        <v>-1168089.1100000001</v>
      </c>
      <c r="G404" s="22">
        <f t="shared" si="115"/>
        <v>-1168088.8700000001</v>
      </c>
      <c r="H404" s="22">
        <f t="shared" si="116"/>
        <v>1168089.1100000001</v>
      </c>
      <c r="I404" s="23">
        <f t="shared" si="117"/>
        <v>486703695.83333337</v>
      </c>
      <c r="J404" s="23">
        <f t="shared" si="118"/>
        <v>0</v>
      </c>
      <c r="K404" s="23">
        <f t="shared" si="119"/>
        <v>0</v>
      </c>
    </row>
    <row r="405" spans="1:11">
      <c r="A405" s="20"/>
      <c r="B405" s="21"/>
      <c r="C405" s="22"/>
      <c r="D405" s="22"/>
      <c r="E405" s="22"/>
      <c r="F405" s="22"/>
      <c r="G405" s="22"/>
      <c r="H405" s="22"/>
      <c r="I405" s="23"/>
      <c r="J405" s="23"/>
      <c r="K405" s="23"/>
    </row>
    <row r="406" spans="1:11" s="35" customFormat="1" ht="38.25">
      <c r="A406" s="31"/>
      <c r="B406" s="32" t="s">
        <v>121</v>
      </c>
      <c r="C406" s="33"/>
      <c r="D406" s="33"/>
      <c r="E406" s="33"/>
      <c r="F406" s="33"/>
      <c r="G406" s="33"/>
      <c r="H406" s="33"/>
      <c r="I406" s="34"/>
      <c r="J406" s="34"/>
      <c r="K406" s="34"/>
    </row>
    <row r="407" spans="1:11">
      <c r="A407" s="20" t="s">
        <v>26</v>
      </c>
      <c r="B407" s="21" t="s">
        <v>27</v>
      </c>
      <c r="C407" s="22">
        <v>230339612.24000001</v>
      </c>
      <c r="D407" s="22">
        <v>484901041</v>
      </c>
      <c r="E407" s="22">
        <v>102501735</v>
      </c>
      <c r="F407" s="22">
        <v>433669082.93000001</v>
      </c>
      <c r="G407" s="22">
        <f t="shared" ref="G407:G435" si="120">F407-C407</f>
        <v>203329470.69</v>
      </c>
      <c r="H407" s="22">
        <f t="shared" ref="H407:H435" si="121">E407-F407</f>
        <v>-331167347.93000001</v>
      </c>
      <c r="I407" s="23">
        <f t="shared" ref="I407:I435" si="122">IF(ISERROR(F407/C407),0,F407/C407*100-100)</f>
        <v>88.273774846049037</v>
      </c>
      <c r="J407" s="23">
        <f t="shared" ref="J407:J435" si="123">IF(ISERROR(F407/E407),0,F407/E407*100)</f>
        <v>423.08462674314728</v>
      </c>
      <c r="K407" s="23">
        <f t="shared" ref="K407:K435" si="124">IF(ISERROR(F407/D407),0,F407/D407*100)</f>
        <v>89.434553911382508</v>
      </c>
    </row>
    <row r="408" spans="1:11">
      <c r="A408" s="26" t="s">
        <v>98</v>
      </c>
      <c r="B408" s="21" t="s">
        <v>99</v>
      </c>
      <c r="C408" s="22">
        <v>44468682.240000002</v>
      </c>
      <c r="D408" s="22">
        <v>154284580</v>
      </c>
      <c r="E408" s="22">
        <v>0</v>
      </c>
      <c r="F408" s="22">
        <v>103082621.93000001</v>
      </c>
      <c r="G408" s="22">
        <f t="shared" si="120"/>
        <v>58613939.690000005</v>
      </c>
      <c r="H408" s="22">
        <f t="shared" si="121"/>
        <v>-103082621.93000001</v>
      </c>
      <c r="I408" s="23">
        <f t="shared" si="122"/>
        <v>131.80948194879542</v>
      </c>
      <c r="J408" s="23">
        <f t="shared" si="123"/>
        <v>0</v>
      </c>
      <c r="K408" s="23">
        <f t="shared" si="124"/>
        <v>66.813301711681106</v>
      </c>
    </row>
    <row r="409" spans="1:11">
      <c r="A409" s="26" t="s">
        <v>72</v>
      </c>
      <c r="B409" s="21" t="s">
        <v>73</v>
      </c>
      <c r="C409" s="22">
        <v>326700</v>
      </c>
      <c r="D409" s="22">
        <v>30000</v>
      </c>
      <c r="E409" s="22">
        <v>40585</v>
      </c>
      <c r="F409" s="22">
        <v>0</v>
      </c>
      <c r="G409" s="22">
        <f t="shared" si="120"/>
        <v>-326700</v>
      </c>
      <c r="H409" s="22">
        <f t="shared" si="121"/>
        <v>40585</v>
      </c>
      <c r="I409" s="23">
        <f t="shared" si="122"/>
        <v>-100</v>
      </c>
      <c r="J409" s="23">
        <f t="shared" si="123"/>
        <v>0</v>
      </c>
      <c r="K409" s="23">
        <f t="shared" si="124"/>
        <v>0</v>
      </c>
    </row>
    <row r="410" spans="1:11">
      <c r="A410" s="27" t="s">
        <v>74</v>
      </c>
      <c r="B410" s="21" t="s">
        <v>75</v>
      </c>
      <c r="C410" s="22">
        <v>326700</v>
      </c>
      <c r="D410" s="22">
        <v>30000</v>
      </c>
      <c r="E410" s="22">
        <v>40585</v>
      </c>
      <c r="F410" s="22">
        <v>0</v>
      </c>
      <c r="G410" s="22">
        <f t="shared" si="120"/>
        <v>-326700</v>
      </c>
      <c r="H410" s="22">
        <f t="shared" si="121"/>
        <v>40585</v>
      </c>
      <c r="I410" s="23">
        <f t="shared" si="122"/>
        <v>-100</v>
      </c>
      <c r="J410" s="23">
        <f t="shared" si="123"/>
        <v>0</v>
      </c>
      <c r="K410" s="23">
        <f t="shared" si="124"/>
        <v>0</v>
      </c>
    </row>
    <row r="411" spans="1:11">
      <c r="A411" s="28" t="s">
        <v>76</v>
      </c>
      <c r="B411" s="21" t="s">
        <v>77</v>
      </c>
      <c r="C411" s="22">
        <v>326700</v>
      </c>
      <c r="D411" s="22">
        <v>30000</v>
      </c>
      <c r="E411" s="22">
        <v>40585</v>
      </c>
      <c r="F411" s="22">
        <v>0</v>
      </c>
      <c r="G411" s="22">
        <f t="shared" si="120"/>
        <v>-326700</v>
      </c>
      <c r="H411" s="22">
        <f t="shared" si="121"/>
        <v>40585</v>
      </c>
      <c r="I411" s="23">
        <f t="shared" si="122"/>
        <v>-100</v>
      </c>
      <c r="J411" s="23">
        <f t="shared" si="123"/>
        <v>0</v>
      </c>
      <c r="K411" s="23">
        <f t="shared" si="124"/>
        <v>0</v>
      </c>
    </row>
    <row r="412" spans="1:11" ht="25.5">
      <c r="A412" s="29" t="s">
        <v>78</v>
      </c>
      <c r="B412" s="21" t="s">
        <v>79</v>
      </c>
      <c r="C412" s="22">
        <v>326700</v>
      </c>
      <c r="D412" s="22">
        <v>30000</v>
      </c>
      <c r="E412" s="22">
        <v>40585</v>
      </c>
      <c r="F412" s="22">
        <v>0</v>
      </c>
      <c r="G412" s="22">
        <f t="shared" si="120"/>
        <v>-326700</v>
      </c>
      <c r="H412" s="22">
        <f t="shared" si="121"/>
        <v>40585</v>
      </c>
      <c r="I412" s="23">
        <f t="shared" si="122"/>
        <v>-100</v>
      </c>
      <c r="J412" s="23">
        <f t="shared" si="123"/>
        <v>0</v>
      </c>
      <c r="K412" s="23">
        <f t="shared" si="124"/>
        <v>0</v>
      </c>
    </row>
    <row r="413" spans="1:11" ht="25.5">
      <c r="A413" s="30" t="s">
        <v>80</v>
      </c>
      <c r="B413" s="21" t="s">
        <v>81</v>
      </c>
      <c r="C413" s="22">
        <v>326700</v>
      </c>
      <c r="D413" s="22">
        <v>0</v>
      </c>
      <c r="E413" s="22">
        <v>0</v>
      </c>
      <c r="F413" s="22">
        <v>0</v>
      </c>
      <c r="G413" s="22">
        <f t="shared" si="120"/>
        <v>-326700</v>
      </c>
      <c r="H413" s="22">
        <f t="shared" si="121"/>
        <v>0</v>
      </c>
      <c r="I413" s="23">
        <f t="shared" si="122"/>
        <v>-100</v>
      </c>
      <c r="J413" s="23">
        <f t="shared" si="123"/>
        <v>0</v>
      </c>
      <c r="K413" s="23">
        <f t="shared" si="124"/>
        <v>0</v>
      </c>
    </row>
    <row r="414" spans="1:11" ht="25.5">
      <c r="A414" s="30" t="s">
        <v>100</v>
      </c>
      <c r="B414" s="21" t="s">
        <v>101</v>
      </c>
      <c r="C414" s="22">
        <v>0</v>
      </c>
      <c r="D414" s="22">
        <v>30000</v>
      </c>
      <c r="E414" s="22">
        <v>40585</v>
      </c>
      <c r="F414" s="22">
        <v>0</v>
      </c>
      <c r="G414" s="22">
        <f t="shared" si="120"/>
        <v>0</v>
      </c>
      <c r="H414" s="22">
        <f t="shared" si="121"/>
        <v>40585</v>
      </c>
      <c r="I414" s="23">
        <f t="shared" si="122"/>
        <v>0</v>
      </c>
      <c r="J414" s="23">
        <f t="shared" si="123"/>
        <v>0</v>
      </c>
      <c r="K414" s="23">
        <f t="shared" si="124"/>
        <v>0</v>
      </c>
    </row>
    <row r="415" spans="1:11">
      <c r="A415" s="26" t="s">
        <v>28</v>
      </c>
      <c r="B415" s="21" t="s">
        <v>29</v>
      </c>
      <c r="C415" s="22">
        <v>185544230</v>
      </c>
      <c r="D415" s="22">
        <v>330586461</v>
      </c>
      <c r="E415" s="22">
        <v>102461150</v>
      </c>
      <c r="F415" s="22">
        <v>330586461</v>
      </c>
      <c r="G415" s="22">
        <f t="shared" si="120"/>
        <v>145042231</v>
      </c>
      <c r="H415" s="22">
        <f t="shared" si="121"/>
        <v>-228125311</v>
      </c>
      <c r="I415" s="23">
        <f t="shared" si="122"/>
        <v>78.17124305078093</v>
      </c>
      <c r="J415" s="23">
        <f t="shared" si="123"/>
        <v>322.64566716262698</v>
      </c>
      <c r="K415" s="23">
        <f t="shared" si="124"/>
        <v>100</v>
      </c>
    </row>
    <row r="416" spans="1:11">
      <c r="A416" s="27" t="s">
        <v>30</v>
      </c>
      <c r="B416" s="21" t="s">
        <v>31</v>
      </c>
      <c r="C416" s="22">
        <v>185544230</v>
      </c>
      <c r="D416" s="22">
        <v>330586461</v>
      </c>
      <c r="E416" s="22">
        <v>102461150</v>
      </c>
      <c r="F416" s="22">
        <v>330586461</v>
      </c>
      <c r="G416" s="22">
        <f t="shared" si="120"/>
        <v>145042231</v>
      </c>
      <c r="H416" s="22">
        <f t="shared" si="121"/>
        <v>-228125311</v>
      </c>
      <c r="I416" s="23">
        <f t="shared" si="122"/>
        <v>78.17124305078093</v>
      </c>
      <c r="J416" s="23">
        <f t="shared" si="123"/>
        <v>322.64566716262698</v>
      </c>
      <c r="K416" s="23">
        <f t="shared" si="124"/>
        <v>100</v>
      </c>
    </row>
    <row r="417" spans="1:11">
      <c r="A417" s="20" t="s">
        <v>32</v>
      </c>
      <c r="B417" s="21" t="s">
        <v>33</v>
      </c>
      <c r="C417" s="22">
        <v>63752799.25</v>
      </c>
      <c r="D417" s="22">
        <v>618969905</v>
      </c>
      <c r="E417" s="22">
        <v>102501735</v>
      </c>
      <c r="F417" s="22">
        <v>76925690.060000002</v>
      </c>
      <c r="G417" s="22">
        <f t="shared" si="120"/>
        <v>13172890.810000002</v>
      </c>
      <c r="H417" s="22">
        <f t="shared" si="121"/>
        <v>25576044.939999998</v>
      </c>
      <c r="I417" s="23">
        <f t="shared" si="122"/>
        <v>20.662450849167996</v>
      </c>
      <c r="J417" s="23">
        <f t="shared" si="123"/>
        <v>75.048183389286052</v>
      </c>
      <c r="K417" s="23">
        <f t="shared" si="124"/>
        <v>12.428017814533325</v>
      </c>
    </row>
    <row r="418" spans="1:11">
      <c r="A418" s="26" t="s">
        <v>34</v>
      </c>
      <c r="B418" s="21" t="s">
        <v>35</v>
      </c>
      <c r="C418" s="22">
        <v>7065873.1799999997</v>
      </c>
      <c r="D418" s="22">
        <v>118142263</v>
      </c>
      <c r="E418" s="22">
        <v>21151963</v>
      </c>
      <c r="F418" s="22">
        <v>4852722.91</v>
      </c>
      <c r="G418" s="22">
        <f t="shared" si="120"/>
        <v>-2213150.2699999996</v>
      </c>
      <c r="H418" s="22">
        <f t="shared" si="121"/>
        <v>16299240.09</v>
      </c>
      <c r="I418" s="23">
        <f t="shared" si="122"/>
        <v>-31.321681179678336</v>
      </c>
      <c r="J418" s="23">
        <f t="shared" si="123"/>
        <v>22.942187020656192</v>
      </c>
      <c r="K418" s="23">
        <f t="shared" si="124"/>
        <v>4.1075249337318009</v>
      </c>
    </row>
    <row r="419" spans="1:11">
      <c r="A419" s="27" t="s">
        <v>36</v>
      </c>
      <c r="B419" s="21" t="s">
        <v>37</v>
      </c>
      <c r="C419" s="22">
        <v>1012058.8</v>
      </c>
      <c r="D419" s="22">
        <v>15466432</v>
      </c>
      <c r="E419" s="22">
        <v>5695604</v>
      </c>
      <c r="F419" s="22">
        <v>501619.91</v>
      </c>
      <c r="G419" s="22">
        <f t="shared" si="120"/>
        <v>-510438.89000000007</v>
      </c>
      <c r="H419" s="22">
        <f t="shared" si="121"/>
        <v>5193984.09</v>
      </c>
      <c r="I419" s="23">
        <f t="shared" si="122"/>
        <v>-50.435695040643893</v>
      </c>
      <c r="J419" s="23">
        <f t="shared" si="123"/>
        <v>8.8071416130756273</v>
      </c>
      <c r="K419" s="23">
        <f t="shared" si="124"/>
        <v>3.2432813851313607</v>
      </c>
    </row>
    <row r="420" spans="1:11">
      <c r="A420" s="28" t="s">
        <v>38</v>
      </c>
      <c r="B420" s="21" t="s">
        <v>39</v>
      </c>
      <c r="C420" s="22">
        <v>234017.35</v>
      </c>
      <c r="D420" s="22">
        <v>2018510</v>
      </c>
      <c r="E420" s="22">
        <v>667971</v>
      </c>
      <c r="F420" s="22">
        <v>237894.63</v>
      </c>
      <c r="G420" s="22">
        <f t="shared" si="120"/>
        <v>3877.2799999999988</v>
      </c>
      <c r="H420" s="22">
        <f t="shared" si="121"/>
        <v>430076.37</v>
      </c>
      <c r="I420" s="23">
        <f t="shared" si="122"/>
        <v>1.6568344184736645</v>
      </c>
      <c r="J420" s="23">
        <f t="shared" si="123"/>
        <v>35.61451470198557</v>
      </c>
      <c r="K420" s="23">
        <f t="shared" si="124"/>
        <v>11.785655260563486</v>
      </c>
    </row>
    <row r="421" spans="1:11">
      <c r="A421" s="28" t="s">
        <v>40</v>
      </c>
      <c r="B421" s="21" t="s">
        <v>41</v>
      </c>
      <c r="C421" s="22">
        <v>778041.45</v>
      </c>
      <c r="D421" s="22">
        <v>13447922</v>
      </c>
      <c r="E421" s="22">
        <v>5027633</v>
      </c>
      <c r="F421" s="22">
        <v>263725.28000000003</v>
      </c>
      <c r="G421" s="22">
        <f t="shared" si="120"/>
        <v>-514316.16999999993</v>
      </c>
      <c r="H421" s="22">
        <f t="shared" si="121"/>
        <v>4763907.72</v>
      </c>
      <c r="I421" s="23">
        <f t="shared" si="122"/>
        <v>-66.103955001369144</v>
      </c>
      <c r="J421" s="23">
        <f t="shared" si="123"/>
        <v>5.2455157327513771</v>
      </c>
      <c r="K421" s="23">
        <f t="shared" si="124"/>
        <v>1.9610857350302897</v>
      </c>
    </row>
    <row r="422" spans="1:11">
      <c r="A422" s="29" t="s">
        <v>82</v>
      </c>
      <c r="B422" s="21" t="s">
        <v>83</v>
      </c>
      <c r="C422" s="22">
        <v>0</v>
      </c>
      <c r="D422" s="22">
        <v>0</v>
      </c>
      <c r="E422" s="22">
        <v>0</v>
      </c>
      <c r="F422" s="22">
        <v>15000</v>
      </c>
      <c r="G422" s="22">
        <f t="shared" si="120"/>
        <v>15000</v>
      </c>
      <c r="H422" s="22">
        <f t="shared" si="121"/>
        <v>-15000</v>
      </c>
      <c r="I422" s="23">
        <f t="shared" si="122"/>
        <v>0</v>
      </c>
      <c r="J422" s="23">
        <f t="shared" si="123"/>
        <v>0</v>
      </c>
      <c r="K422" s="23">
        <f t="shared" si="124"/>
        <v>0</v>
      </c>
    </row>
    <row r="423" spans="1:11">
      <c r="A423" s="27" t="s">
        <v>42</v>
      </c>
      <c r="B423" s="21" t="s">
        <v>43</v>
      </c>
      <c r="C423" s="22">
        <v>6048161.2599999998</v>
      </c>
      <c r="D423" s="22">
        <v>51473875</v>
      </c>
      <c r="E423" s="22">
        <v>15456359</v>
      </c>
      <c r="F423" s="22">
        <v>4351103</v>
      </c>
      <c r="G423" s="22">
        <f t="shared" si="120"/>
        <v>-1697058.2599999998</v>
      </c>
      <c r="H423" s="22">
        <f t="shared" si="121"/>
        <v>11105256</v>
      </c>
      <c r="I423" s="23">
        <f t="shared" si="122"/>
        <v>-28.059077578232433</v>
      </c>
      <c r="J423" s="23">
        <f t="shared" si="123"/>
        <v>28.150892457919745</v>
      </c>
      <c r="K423" s="23">
        <f t="shared" si="124"/>
        <v>8.4530317564006996</v>
      </c>
    </row>
    <row r="424" spans="1:11">
      <c r="A424" s="28" t="s">
        <v>44</v>
      </c>
      <c r="B424" s="21" t="s">
        <v>45</v>
      </c>
      <c r="C424" s="22">
        <v>6048161.2599999998</v>
      </c>
      <c r="D424" s="22">
        <v>51473875</v>
      </c>
      <c r="E424" s="22">
        <v>15456359</v>
      </c>
      <c r="F424" s="22">
        <v>4351103</v>
      </c>
      <c r="G424" s="22">
        <f t="shared" si="120"/>
        <v>-1697058.2599999998</v>
      </c>
      <c r="H424" s="22">
        <f t="shared" si="121"/>
        <v>11105256</v>
      </c>
      <c r="I424" s="23">
        <f t="shared" si="122"/>
        <v>-28.059077578232433</v>
      </c>
      <c r="J424" s="23">
        <f t="shared" si="123"/>
        <v>28.150892457919745</v>
      </c>
      <c r="K424" s="23">
        <f t="shared" si="124"/>
        <v>8.4530317564006996</v>
      </c>
    </row>
    <row r="425" spans="1:11" ht="25.5">
      <c r="A425" s="27" t="s">
        <v>48</v>
      </c>
      <c r="B425" s="21" t="s">
        <v>49</v>
      </c>
      <c r="C425" s="22">
        <v>5653.12</v>
      </c>
      <c r="D425" s="22">
        <v>51201956</v>
      </c>
      <c r="E425" s="22">
        <v>0</v>
      </c>
      <c r="F425" s="22">
        <v>0</v>
      </c>
      <c r="G425" s="22">
        <f t="shared" si="120"/>
        <v>-5653.12</v>
      </c>
      <c r="H425" s="22">
        <f t="shared" si="121"/>
        <v>0</v>
      </c>
      <c r="I425" s="23">
        <f t="shared" si="122"/>
        <v>-100</v>
      </c>
      <c r="J425" s="23">
        <f t="shared" si="123"/>
        <v>0</v>
      </c>
      <c r="K425" s="23">
        <f t="shared" si="124"/>
        <v>0</v>
      </c>
    </row>
    <row r="426" spans="1:11">
      <c r="A426" s="28" t="s">
        <v>50</v>
      </c>
      <c r="B426" s="21" t="s">
        <v>51</v>
      </c>
      <c r="C426" s="22">
        <v>5653.12</v>
      </c>
      <c r="D426" s="22">
        <v>0</v>
      </c>
      <c r="E426" s="22">
        <v>0</v>
      </c>
      <c r="F426" s="22">
        <v>0</v>
      </c>
      <c r="G426" s="22">
        <f t="shared" si="120"/>
        <v>-5653.12</v>
      </c>
      <c r="H426" s="22">
        <f t="shared" si="121"/>
        <v>0</v>
      </c>
      <c r="I426" s="23">
        <f t="shared" si="122"/>
        <v>-100</v>
      </c>
      <c r="J426" s="23">
        <f t="shared" si="123"/>
        <v>0</v>
      </c>
      <c r="K426" s="23">
        <f t="shared" si="124"/>
        <v>0</v>
      </c>
    </row>
    <row r="427" spans="1:11" ht="25.5">
      <c r="A427" s="29" t="s">
        <v>52</v>
      </c>
      <c r="B427" s="21" t="s">
        <v>53</v>
      </c>
      <c r="C427" s="22">
        <v>5653.12</v>
      </c>
      <c r="D427" s="22">
        <v>0</v>
      </c>
      <c r="E427" s="22">
        <v>0</v>
      </c>
      <c r="F427" s="22">
        <v>0</v>
      </c>
      <c r="G427" s="22">
        <f t="shared" si="120"/>
        <v>-5653.12</v>
      </c>
      <c r="H427" s="22">
        <f t="shared" si="121"/>
        <v>0</v>
      </c>
      <c r="I427" s="23">
        <f t="shared" si="122"/>
        <v>-100</v>
      </c>
      <c r="J427" s="23">
        <f t="shared" si="123"/>
        <v>0</v>
      </c>
      <c r="K427" s="23">
        <f t="shared" si="124"/>
        <v>0</v>
      </c>
    </row>
    <row r="428" spans="1:11" ht="25.5">
      <c r="A428" s="30" t="s">
        <v>231</v>
      </c>
      <c r="B428" s="21" t="s">
        <v>232</v>
      </c>
      <c r="C428" s="22">
        <v>5653.12</v>
      </c>
      <c r="D428" s="22">
        <v>0</v>
      </c>
      <c r="E428" s="22">
        <v>0</v>
      </c>
      <c r="F428" s="22">
        <v>0</v>
      </c>
      <c r="G428" s="22">
        <f t="shared" si="120"/>
        <v>-5653.12</v>
      </c>
      <c r="H428" s="22">
        <f t="shared" si="121"/>
        <v>0</v>
      </c>
      <c r="I428" s="23">
        <f t="shared" si="122"/>
        <v>-100</v>
      </c>
      <c r="J428" s="23">
        <f t="shared" si="123"/>
        <v>0</v>
      </c>
      <c r="K428" s="23">
        <f t="shared" si="124"/>
        <v>0</v>
      </c>
    </row>
    <row r="429" spans="1:11">
      <c r="A429" s="28" t="s">
        <v>188</v>
      </c>
      <c r="B429" s="21" t="s">
        <v>189</v>
      </c>
      <c r="C429" s="22">
        <v>0</v>
      </c>
      <c r="D429" s="22">
        <v>51201956</v>
      </c>
      <c r="E429" s="22">
        <v>0</v>
      </c>
      <c r="F429" s="22">
        <v>0</v>
      </c>
      <c r="G429" s="22">
        <f t="shared" si="120"/>
        <v>0</v>
      </c>
      <c r="H429" s="22">
        <f t="shared" si="121"/>
        <v>0</v>
      </c>
      <c r="I429" s="23">
        <f t="shared" si="122"/>
        <v>0</v>
      </c>
      <c r="J429" s="23">
        <f t="shared" si="123"/>
        <v>0</v>
      </c>
      <c r="K429" s="23">
        <f t="shared" si="124"/>
        <v>0</v>
      </c>
    </row>
    <row r="430" spans="1:11">
      <c r="A430" s="26" t="s">
        <v>56</v>
      </c>
      <c r="B430" s="21" t="s">
        <v>57</v>
      </c>
      <c r="C430" s="22">
        <v>56686926.07</v>
      </c>
      <c r="D430" s="22">
        <v>500827642</v>
      </c>
      <c r="E430" s="22">
        <v>81349772</v>
      </c>
      <c r="F430" s="22">
        <v>72072967.150000006</v>
      </c>
      <c r="G430" s="22">
        <f t="shared" si="120"/>
        <v>15386041.080000006</v>
      </c>
      <c r="H430" s="22">
        <f t="shared" si="121"/>
        <v>9276804.849999994</v>
      </c>
      <c r="I430" s="23">
        <f t="shared" si="122"/>
        <v>27.142133374811166</v>
      </c>
      <c r="J430" s="23">
        <f t="shared" si="123"/>
        <v>88.596397233909897</v>
      </c>
      <c r="K430" s="23">
        <f t="shared" si="124"/>
        <v>14.390772614343838</v>
      </c>
    </row>
    <row r="431" spans="1:11">
      <c r="A431" s="27" t="s">
        <v>58</v>
      </c>
      <c r="B431" s="21" t="s">
        <v>59</v>
      </c>
      <c r="C431" s="22">
        <v>56686926.07</v>
      </c>
      <c r="D431" s="22">
        <v>500827642</v>
      </c>
      <c r="E431" s="22">
        <v>81349772</v>
      </c>
      <c r="F431" s="22">
        <v>72072967.150000006</v>
      </c>
      <c r="G431" s="22">
        <f t="shared" si="120"/>
        <v>15386041.080000006</v>
      </c>
      <c r="H431" s="22">
        <f t="shared" si="121"/>
        <v>9276804.849999994</v>
      </c>
      <c r="I431" s="23">
        <f t="shared" si="122"/>
        <v>27.142133374811166</v>
      </c>
      <c r="J431" s="23">
        <f t="shared" si="123"/>
        <v>88.596397233909897</v>
      </c>
      <c r="K431" s="23">
        <f t="shared" si="124"/>
        <v>14.390772614343838</v>
      </c>
    </row>
    <row r="432" spans="1:11">
      <c r="A432" s="20"/>
      <c r="B432" s="21" t="s">
        <v>60</v>
      </c>
      <c r="C432" s="22">
        <v>166586812.99000001</v>
      </c>
      <c r="D432" s="22">
        <v>-134068864</v>
      </c>
      <c r="E432" s="22">
        <v>0</v>
      </c>
      <c r="F432" s="22">
        <v>356743392.87</v>
      </c>
      <c r="G432" s="22">
        <f t="shared" si="120"/>
        <v>190156579.88</v>
      </c>
      <c r="H432" s="22">
        <f t="shared" si="121"/>
        <v>-356743392.87</v>
      </c>
      <c r="I432" s="23">
        <f t="shared" si="122"/>
        <v>114.14863905909218</v>
      </c>
      <c r="J432" s="23">
        <f t="shared" si="123"/>
        <v>0</v>
      </c>
      <c r="K432" s="23">
        <f t="shared" si="124"/>
        <v>-266.08966632998397</v>
      </c>
    </row>
    <row r="433" spans="1:11">
      <c r="A433" s="20" t="s">
        <v>61</v>
      </c>
      <c r="B433" s="21" t="s">
        <v>62</v>
      </c>
      <c r="C433" s="22">
        <v>-166586812.99000001</v>
      </c>
      <c r="D433" s="22">
        <v>134068864</v>
      </c>
      <c r="E433" s="22">
        <v>0</v>
      </c>
      <c r="F433" s="22">
        <v>-356743392.87</v>
      </c>
      <c r="G433" s="22">
        <f t="shared" si="120"/>
        <v>-190156579.88</v>
      </c>
      <c r="H433" s="22">
        <f t="shared" si="121"/>
        <v>356743392.87</v>
      </c>
      <c r="I433" s="23">
        <f t="shared" si="122"/>
        <v>114.14863905909218</v>
      </c>
      <c r="J433" s="23">
        <f t="shared" si="123"/>
        <v>0</v>
      </c>
      <c r="K433" s="23">
        <f t="shared" si="124"/>
        <v>-266.08966632998397</v>
      </c>
    </row>
    <row r="434" spans="1:11">
      <c r="A434" s="26" t="s">
        <v>63</v>
      </c>
      <c r="B434" s="21" t="s">
        <v>64</v>
      </c>
      <c r="C434" s="22">
        <v>-166586812.99000001</v>
      </c>
      <c r="D434" s="22">
        <v>134068864</v>
      </c>
      <c r="E434" s="22">
        <v>0</v>
      </c>
      <c r="F434" s="22">
        <v>-356743392.87</v>
      </c>
      <c r="G434" s="22">
        <f t="shared" si="120"/>
        <v>-190156579.88</v>
      </c>
      <c r="H434" s="22">
        <f t="shared" si="121"/>
        <v>356743392.87</v>
      </c>
      <c r="I434" s="23">
        <f t="shared" si="122"/>
        <v>114.14863905909218</v>
      </c>
      <c r="J434" s="23">
        <f t="shared" si="123"/>
        <v>0</v>
      </c>
      <c r="K434" s="23">
        <f t="shared" si="124"/>
        <v>-266.08966632998397</v>
      </c>
    </row>
    <row r="435" spans="1:11" ht="25.5">
      <c r="A435" s="27" t="s">
        <v>152</v>
      </c>
      <c r="B435" s="21" t="s">
        <v>153</v>
      </c>
      <c r="C435" s="22">
        <v>-69439645.859999999</v>
      </c>
      <c r="D435" s="22">
        <v>134068864</v>
      </c>
      <c r="E435" s="22">
        <v>0</v>
      </c>
      <c r="F435" s="22">
        <v>-134068857.28</v>
      </c>
      <c r="G435" s="22">
        <f t="shared" si="120"/>
        <v>-64629211.420000002</v>
      </c>
      <c r="H435" s="22">
        <f t="shared" si="121"/>
        <v>134068857.28</v>
      </c>
      <c r="I435" s="23">
        <f t="shared" si="122"/>
        <v>93.072495718514318</v>
      </c>
      <c r="J435" s="23">
        <f t="shared" si="123"/>
        <v>0</v>
      </c>
      <c r="K435" s="23">
        <f t="shared" si="124"/>
        <v>-99.999994987650524</v>
      </c>
    </row>
    <row r="436" spans="1:11" s="35" customFormat="1" ht="51">
      <c r="A436" s="31" t="s">
        <v>273</v>
      </c>
      <c r="B436" s="32" t="s">
        <v>274</v>
      </c>
      <c r="C436" s="33"/>
      <c r="D436" s="33"/>
      <c r="E436" s="33"/>
      <c r="F436" s="33"/>
      <c r="G436" s="33"/>
      <c r="H436" s="33"/>
      <c r="I436" s="34"/>
      <c r="J436" s="34"/>
      <c r="K436" s="34"/>
    </row>
    <row r="437" spans="1:11">
      <c r="A437" s="20" t="s">
        <v>26</v>
      </c>
      <c r="B437" s="21" t="s">
        <v>27</v>
      </c>
      <c r="C437" s="22">
        <v>180718865.24000001</v>
      </c>
      <c r="D437" s="22">
        <v>413219298</v>
      </c>
      <c r="E437" s="22">
        <v>100925729</v>
      </c>
      <c r="F437" s="22">
        <v>362017339.93000001</v>
      </c>
      <c r="G437" s="22">
        <f t="shared" ref="G437:G455" si="125">F437-C437</f>
        <v>181298474.69</v>
      </c>
      <c r="H437" s="22">
        <f t="shared" ref="H437:H455" si="126">E437-F437</f>
        <v>-261091610.93000001</v>
      </c>
      <c r="I437" s="23">
        <f t="shared" ref="I437:I455" si="127">IF(ISERROR(F437/C437),0,F437/C437*100-100)</f>
        <v>100.32072437442005</v>
      </c>
      <c r="J437" s="23">
        <f t="shared" ref="J437:J455" si="128">IF(ISERROR(F437/E437),0,F437/E437*100)</f>
        <v>358.69677981716632</v>
      </c>
      <c r="K437" s="23">
        <f t="shared" ref="K437:K455" si="129">IF(ISERROR(F437/D437),0,F437/D437*100)</f>
        <v>87.609010925235154</v>
      </c>
    </row>
    <row r="438" spans="1:11">
      <c r="A438" s="26" t="s">
        <v>98</v>
      </c>
      <c r="B438" s="21" t="s">
        <v>99</v>
      </c>
      <c r="C438" s="22">
        <v>44468682.240000002</v>
      </c>
      <c r="D438" s="22">
        <v>154284580</v>
      </c>
      <c r="E438" s="22">
        <v>0</v>
      </c>
      <c r="F438" s="22">
        <v>103082621.93000001</v>
      </c>
      <c r="G438" s="22">
        <f t="shared" si="125"/>
        <v>58613939.690000005</v>
      </c>
      <c r="H438" s="22">
        <f t="shared" si="126"/>
        <v>-103082621.93000001</v>
      </c>
      <c r="I438" s="23">
        <f t="shared" si="127"/>
        <v>131.80948194879542</v>
      </c>
      <c r="J438" s="23">
        <f t="shared" si="128"/>
        <v>0</v>
      </c>
      <c r="K438" s="23">
        <f t="shared" si="129"/>
        <v>66.813301711681106</v>
      </c>
    </row>
    <row r="439" spans="1:11">
      <c r="A439" s="26" t="s">
        <v>28</v>
      </c>
      <c r="B439" s="21" t="s">
        <v>29</v>
      </c>
      <c r="C439" s="22">
        <v>136250183</v>
      </c>
      <c r="D439" s="22">
        <v>258934718</v>
      </c>
      <c r="E439" s="22">
        <v>100925729</v>
      </c>
      <c r="F439" s="22">
        <v>258934718</v>
      </c>
      <c r="G439" s="22">
        <f t="shared" si="125"/>
        <v>122684535</v>
      </c>
      <c r="H439" s="22">
        <f t="shared" si="126"/>
        <v>-158008989</v>
      </c>
      <c r="I439" s="23">
        <f t="shared" si="127"/>
        <v>90.043574473584385</v>
      </c>
      <c r="J439" s="23">
        <f t="shared" si="128"/>
        <v>256.55967072578687</v>
      </c>
      <c r="K439" s="23">
        <f t="shared" si="129"/>
        <v>100</v>
      </c>
    </row>
    <row r="440" spans="1:11">
      <c r="A440" s="27" t="s">
        <v>30</v>
      </c>
      <c r="B440" s="21" t="s">
        <v>31</v>
      </c>
      <c r="C440" s="22">
        <v>136250183</v>
      </c>
      <c r="D440" s="22">
        <v>258934718</v>
      </c>
      <c r="E440" s="22">
        <v>100925729</v>
      </c>
      <c r="F440" s="22">
        <v>258934718</v>
      </c>
      <c r="G440" s="22">
        <f t="shared" si="125"/>
        <v>122684535</v>
      </c>
      <c r="H440" s="22">
        <f t="shared" si="126"/>
        <v>-158008989</v>
      </c>
      <c r="I440" s="23">
        <f t="shared" si="127"/>
        <v>90.043574473584385</v>
      </c>
      <c r="J440" s="23">
        <f t="shared" si="128"/>
        <v>256.55967072578687</v>
      </c>
      <c r="K440" s="23">
        <f t="shared" si="129"/>
        <v>100</v>
      </c>
    </row>
    <row r="441" spans="1:11">
      <c r="A441" s="20" t="s">
        <v>32</v>
      </c>
      <c r="B441" s="21" t="s">
        <v>33</v>
      </c>
      <c r="C441" s="22">
        <v>60571367.710000001</v>
      </c>
      <c r="D441" s="22">
        <v>547136607</v>
      </c>
      <c r="E441" s="22">
        <v>100925729</v>
      </c>
      <c r="F441" s="22">
        <v>56208098.149999999</v>
      </c>
      <c r="G441" s="22">
        <f t="shared" si="125"/>
        <v>-4363269.5600000024</v>
      </c>
      <c r="H441" s="22">
        <f t="shared" si="126"/>
        <v>44717630.850000001</v>
      </c>
      <c r="I441" s="23">
        <f t="shared" si="127"/>
        <v>-7.2035183040445929</v>
      </c>
      <c r="J441" s="23">
        <f t="shared" si="128"/>
        <v>55.69253619163851</v>
      </c>
      <c r="K441" s="23">
        <f t="shared" si="129"/>
        <v>10.273137902103487</v>
      </c>
    </row>
    <row r="442" spans="1:11">
      <c r="A442" s="26" t="s">
        <v>34</v>
      </c>
      <c r="B442" s="21" t="s">
        <v>35</v>
      </c>
      <c r="C442" s="22">
        <v>6851880.6200000001</v>
      </c>
      <c r="D442" s="22">
        <v>115526540</v>
      </c>
      <c r="E442" s="22">
        <v>20775957</v>
      </c>
      <c r="F442" s="22">
        <v>4360936.0199999996</v>
      </c>
      <c r="G442" s="22">
        <f t="shared" si="125"/>
        <v>-2490944.6000000006</v>
      </c>
      <c r="H442" s="22">
        <f t="shared" si="126"/>
        <v>16415020.98</v>
      </c>
      <c r="I442" s="23">
        <f t="shared" si="127"/>
        <v>-36.354173958156331</v>
      </c>
      <c r="J442" s="23">
        <f t="shared" si="128"/>
        <v>20.990301529792344</v>
      </c>
      <c r="K442" s="23">
        <f t="shared" si="129"/>
        <v>3.7748347868810055</v>
      </c>
    </row>
    <row r="443" spans="1:11">
      <c r="A443" s="27" t="s">
        <v>36</v>
      </c>
      <c r="B443" s="21" t="s">
        <v>37</v>
      </c>
      <c r="C443" s="22">
        <v>803719.36</v>
      </c>
      <c r="D443" s="22">
        <v>13769286</v>
      </c>
      <c r="E443" s="22">
        <v>5319598</v>
      </c>
      <c r="F443" s="22">
        <v>36835.339999999997</v>
      </c>
      <c r="G443" s="22">
        <f t="shared" si="125"/>
        <v>-766884.02</v>
      </c>
      <c r="H443" s="22">
        <f t="shared" si="126"/>
        <v>5282762.66</v>
      </c>
      <c r="I443" s="23">
        <f t="shared" si="127"/>
        <v>-95.416890293646773</v>
      </c>
      <c r="J443" s="23">
        <f t="shared" si="128"/>
        <v>0.69244593294455703</v>
      </c>
      <c r="K443" s="23">
        <f t="shared" si="129"/>
        <v>0.26751815598862566</v>
      </c>
    </row>
    <row r="444" spans="1:11">
      <c r="A444" s="28" t="s">
        <v>38</v>
      </c>
      <c r="B444" s="21" t="s">
        <v>39</v>
      </c>
      <c r="C444" s="22">
        <v>36056.050000000003</v>
      </c>
      <c r="D444" s="22">
        <v>921626</v>
      </c>
      <c r="E444" s="22">
        <v>355457</v>
      </c>
      <c r="F444" s="22">
        <v>17892</v>
      </c>
      <c r="G444" s="22">
        <f t="shared" si="125"/>
        <v>-18164.050000000003</v>
      </c>
      <c r="H444" s="22">
        <f t="shared" si="126"/>
        <v>337565</v>
      </c>
      <c r="I444" s="23">
        <f t="shared" si="127"/>
        <v>-50.377259849595283</v>
      </c>
      <c r="J444" s="23">
        <f t="shared" si="128"/>
        <v>5.0335202288884453</v>
      </c>
      <c r="K444" s="23">
        <f t="shared" si="129"/>
        <v>1.9413514809695041</v>
      </c>
    </row>
    <row r="445" spans="1:11">
      <c r="A445" s="28" t="s">
        <v>40</v>
      </c>
      <c r="B445" s="21" t="s">
        <v>41</v>
      </c>
      <c r="C445" s="22">
        <v>767663.31</v>
      </c>
      <c r="D445" s="22">
        <v>12847660</v>
      </c>
      <c r="E445" s="22">
        <v>4964141</v>
      </c>
      <c r="F445" s="22">
        <v>18943.34</v>
      </c>
      <c r="G445" s="22">
        <f t="shared" si="125"/>
        <v>-748719.97000000009</v>
      </c>
      <c r="H445" s="22">
        <f t="shared" si="126"/>
        <v>4945197.66</v>
      </c>
      <c r="I445" s="23">
        <f t="shared" si="127"/>
        <v>-97.532337451427765</v>
      </c>
      <c r="J445" s="23">
        <f t="shared" si="128"/>
        <v>0.38160358458794785</v>
      </c>
      <c r="K445" s="23">
        <f t="shared" si="129"/>
        <v>0.14744583838613412</v>
      </c>
    </row>
    <row r="446" spans="1:11">
      <c r="A446" s="27" t="s">
        <v>42</v>
      </c>
      <c r="B446" s="21" t="s">
        <v>43</v>
      </c>
      <c r="C446" s="22">
        <v>6048161.2599999998</v>
      </c>
      <c r="D446" s="22">
        <v>50555298</v>
      </c>
      <c r="E446" s="22">
        <v>15456359</v>
      </c>
      <c r="F446" s="22">
        <v>4324100.68</v>
      </c>
      <c r="G446" s="22">
        <f t="shared" si="125"/>
        <v>-1724060.58</v>
      </c>
      <c r="H446" s="22">
        <f t="shared" si="126"/>
        <v>11132258.32</v>
      </c>
      <c r="I446" s="23">
        <f t="shared" si="127"/>
        <v>-28.505532605458342</v>
      </c>
      <c r="J446" s="23">
        <f t="shared" si="128"/>
        <v>27.976192064379457</v>
      </c>
      <c r="K446" s="23">
        <f t="shared" si="129"/>
        <v>8.553209754593869</v>
      </c>
    </row>
    <row r="447" spans="1:11">
      <c r="A447" s="28" t="s">
        <v>44</v>
      </c>
      <c r="B447" s="21" t="s">
        <v>45</v>
      </c>
      <c r="C447" s="22">
        <v>6048161.2599999998</v>
      </c>
      <c r="D447" s="22">
        <v>50555298</v>
      </c>
      <c r="E447" s="22">
        <v>15456359</v>
      </c>
      <c r="F447" s="22">
        <v>4324100.68</v>
      </c>
      <c r="G447" s="22">
        <f t="shared" si="125"/>
        <v>-1724060.58</v>
      </c>
      <c r="H447" s="22">
        <f t="shared" si="126"/>
        <v>11132258.32</v>
      </c>
      <c r="I447" s="23">
        <f t="shared" si="127"/>
        <v>-28.505532605458342</v>
      </c>
      <c r="J447" s="23">
        <f t="shared" si="128"/>
        <v>27.976192064379457</v>
      </c>
      <c r="K447" s="23">
        <f t="shared" si="129"/>
        <v>8.553209754593869</v>
      </c>
    </row>
    <row r="448" spans="1:11" ht="25.5">
      <c r="A448" s="27" t="s">
        <v>48</v>
      </c>
      <c r="B448" s="21" t="s">
        <v>49</v>
      </c>
      <c r="C448" s="22">
        <v>0</v>
      </c>
      <c r="D448" s="22">
        <v>51201956</v>
      </c>
      <c r="E448" s="22">
        <v>0</v>
      </c>
      <c r="F448" s="22">
        <v>0</v>
      </c>
      <c r="G448" s="22">
        <f t="shared" si="125"/>
        <v>0</v>
      </c>
      <c r="H448" s="22">
        <f t="shared" si="126"/>
        <v>0</v>
      </c>
      <c r="I448" s="23">
        <f t="shared" si="127"/>
        <v>0</v>
      </c>
      <c r="J448" s="23">
        <f t="shared" si="128"/>
        <v>0</v>
      </c>
      <c r="K448" s="23">
        <f t="shared" si="129"/>
        <v>0</v>
      </c>
    </row>
    <row r="449" spans="1:11">
      <c r="A449" s="28" t="s">
        <v>188</v>
      </c>
      <c r="B449" s="21" t="s">
        <v>189</v>
      </c>
      <c r="C449" s="22">
        <v>0</v>
      </c>
      <c r="D449" s="22">
        <v>51201956</v>
      </c>
      <c r="E449" s="22">
        <v>0</v>
      </c>
      <c r="F449" s="22">
        <v>0</v>
      </c>
      <c r="G449" s="22">
        <f t="shared" si="125"/>
        <v>0</v>
      </c>
      <c r="H449" s="22">
        <f t="shared" si="126"/>
        <v>0</v>
      </c>
      <c r="I449" s="23">
        <f t="shared" si="127"/>
        <v>0</v>
      </c>
      <c r="J449" s="23">
        <f t="shared" si="128"/>
        <v>0</v>
      </c>
      <c r="K449" s="23">
        <f t="shared" si="129"/>
        <v>0</v>
      </c>
    </row>
    <row r="450" spans="1:11">
      <c r="A450" s="26" t="s">
        <v>56</v>
      </c>
      <c r="B450" s="21" t="s">
        <v>57</v>
      </c>
      <c r="C450" s="22">
        <v>53719487.090000004</v>
      </c>
      <c r="D450" s="22">
        <v>431610067</v>
      </c>
      <c r="E450" s="22">
        <v>80149772</v>
      </c>
      <c r="F450" s="22">
        <v>51847162.130000003</v>
      </c>
      <c r="G450" s="22">
        <f t="shared" si="125"/>
        <v>-1872324.9600000009</v>
      </c>
      <c r="H450" s="22">
        <f t="shared" si="126"/>
        <v>28302609.869999997</v>
      </c>
      <c r="I450" s="23">
        <f t="shared" si="127"/>
        <v>-3.4853738585835004</v>
      </c>
      <c r="J450" s="23">
        <f t="shared" si="128"/>
        <v>64.687847309160162</v>
      </c>
      <c r="K450" s="23">
        <f t="shared" si="129"/>
        <v>12.012500656060926</v>
      </c>
    </row>
    <row r="451" spans="1:11">
      <c r="A451" s="27" t="s">
        <v>58</v>
      </c>
      <c r="B451" s="21" t="s">
        <v>59</v>
      </c>
      <c r="C451" s="22">
        <v>53719487.090000004</v>
      </c>
      <c r="D451" s="22">
        <v>431610067</v>
      </c>
      <c r="E451" s="22">
        <v>80149772</v>
      </c>
      <c r="F451" s="22">
        <v>51847162.130000003</v>
      </c>
      <c r="G451" s="22">
        <f t="shared" si="125"/>
        <v>-1872324.9600000009</v>
      </c>
      <c r="H451" s="22">
        <f t="shared" si="126"/>
        <v>28302609.869999997</v>
      </c>
      <c r="I451" s="23">
        <f t="shared" si="127"/>
        <v>-3.4853738585835004</v>
      </c>
      <c r="J451" s="23">
        <f t="shared" si="128"/>
        <v>64.687847309160162</v>
      </c>
      <c r="K451" s="23">
        <f t="shared" si="129"/>
        <v>12.012500656060926</v>
      </c>
    </row>
    <row r="452" spans="1:11">
      <c r="A452" s="20"/>
      <c r="B452" s="21" t="s">
        <v>60</v>
      </c>
      <c r="C452" s="22">
        <v>120147497.53</v>
      </c>
      <c r="D452" s="22">
        <v>-133917309</v>
      </c>
      <c r="E452" s="22">
        <v>0</v>
      </c>
      <c r="F452" s="22">
        <v>305809241.77999997</v>
      </c>
      <c r="G452" s="22">
        <f t="shared" si="125"/>
        <v>185661744.24999997</v>
      </c>
      <c r="H452" s="22">
        <f t="shared" si="126"/>
        <v>-305809241.77999997</v>
      </c>
      <c r="I452" s="23">
        <f t="shared" si="127"/>
        <v>154.52818249805119</v>
      </c>
      <c r="J452" s="23">
        <f t="shared" si="128"/>
        <v>0</v>
      </c>
      <c r="K452" s="23">
        <f t="shared" si="129"/>
        <v>-228.35677035595151</v>
      </c>
    </row>
    <row r="453" spans="1:11">
      <c r="A453" s="20" t="s">
        <v>61</v>
      </c>
      <c r="B453" s="21" t="s">
        <v>62</v>
      </c>
      <c r="C453" s="22">
        <v>-120147497.53</v>
      </c>
      <c r="D453" s="22">
        <v>133917309</v>
      </c>
      <c r="E453" s="22">
        <v>0</v>
      </c>
      <c r="F453" s="22">
        <v>-305809241.77999997</v>
      </c>
      <c r="G453" s="22">
        <f t="shared" si="125"/>
        <v>-185661744.24999997</v>
      </c>
      <c r="H453" s="22">
        <f t="shared" si="126"/>
        <v>305809241.77999997</v>
      </c>
      <c r="I453" s="23">
        <f t="shared" si="127"/>
        <v>154.52818249805119</v>
      </c>
      <c r="J453" s="23">
        <f t="shared" si="128"/>
        <v>0</v>
      </c>
      <c r="K453" s="23">
        <f t="shared" si="129"/>
        <v>-228.35677035595151</v>
      </c>
    </row>
    <row r="454" spans="1:11">
      <c r="A454" s="26" t="s">
        <v>63</v>
      </c>
      <c r="B454" s="21" t="s">
        <v>64</v>
      </c>
      <c r="C454" s="22">
        <v>-120147497.53</v>
      </c>
      <c r="D454" s="22">
        <v>133917309</v>
      </c>
      <c r="E454" s="22">
        <v>0</v>
      </c>
      <c r="F454" s="22">
        <v>-305809241.77999997</v>
      </c>
      <c r="G454" s="22">
        <f t="shared" si="125"/>
        <v>-185661744.24999997</v>
      </c>
      <c r="H454" s="22">
        <f t="shared" si="126"/>
        <v>305809241.77999997</v>
      </c>
      <c r="I454" s="23">
        <f t="shared" si="127"/>
        <v>154.52818249805119</v>
      </c>
      <c r="J454" s="23">
        <f t="shared" si="128"/>
        <v>0</v>
      </c>
      <c r="K454" s="23">
        <f t="shared" si="129"/>
        <v>-228.35677035595151</v>
      </c>
    </row>
    <row r="455" spans="1:11" ht="25.5">
      <c r="A455" s="27" t="s">
        <v>152</v>
      </c>
      <c r="B455" s="21" t="s">
        <v>153</v>
      </c>
      <c r="C455" s="22">
        <v>-69173707.629999995</v>
      </c>
      <c r="D455" s="22">
        <v>133917309</v>
      </c>
      <c r="E455" s="22">
        <v>0</v>
      </c>
      <c r="F455" s="22">
        <v>-133917303.34</v>
      </c>
      <c r="G455" s="22">
        <f t="shared" si="125"/>
        <v>-64743595.710000008</v>
      </c>
      <c r="H455" s="22">
        <f t="shared" si="126"/>
        <v>133917303.34</v>
      </c>
      <c r="I455" s="23">
        <f t="shared" si="127"/>
        <v>93.595670852723401</v>
      </c>
      <c r="J455" s="23">
        <f t="shared" si="128"/>
        <v>0</v>
      </c>
      <c r="K455" s="23">
        <f t="shared" si="129"/>
        <v>-99.999995773511259</v>
      </c>
    </row>
    <row r="456" spans="1:11" s="35" customFormat="1">
      <c r="A456" s="36" t="s">
        <v>662</v>
      </c>
      <c r="B456" s="32" t="s">
        <v>663</v>
      </c>
      <c r="C456" s="33"/>
      <c r="D456" s="33"/>
      <c r="E456" s="33"/>
      <c r="F456" s="33"/>
      <c r="G456" s="33"/>
      <c r="H456" s="33"/>
      <c r="I456" s="34"/>
      <c r="J456" s="34"/>
      <c r="K456" s="34"/>
    </row>
    <row r="457" spans="1:11">
      <c r="A457" s="20" t="s">
        <v>26</v>
      </c>
      <c r="B457" s="21" t="s">
        <v>27</v>
      </c>
      <c r="C457" s="22">
        <v>172914658.24000001</v>
      </c>
      <c r="D457" s="22">
        <v>360265146</v>
      </c>
      <c r="E457" s="22">
        <v>99506751</v>
      </c>
      <c r="F457" s="22">
        <v>360265143.93000001</v>
      </c>
      <c r="G457" s="22">
        <f t="shared" ref="G457:G473" si="130">F457-C457</f>
        <v>187350485.69</v>
      </c>
      <c r="H457" s="22">
        <f t="shared" ref="H457:H473" si="131">E457-F457</f>
        <v>-260758392.93000001</v>
      </c>
      <c r="I457" s="23">
        <f t="shared" ref="I457:I473" si="132">IF(ISERROR(F457/C457),0,F457/C457*100-100)</f>
        <v>108.34852730065458</v>
      </c>
      <c r="J457" s="23">
        <f t="shared" ref="J457:J473" si="133">IF(ISERROR(F457/E457),0,F457/E457*100)</f>
        <v>362.05095665318225</v>
      </c>
      <c r="K457" s="23">
        <f t="shared" ref="K457:K473" si="134">IF(ISERROR(F457/D457),0,F457/D457*100)</f>
        <v>99.999999425423198</v>
      </c>
    </row>
    <row r="458" spans="1:11">
      <c r="A458" s="26" t="s">
        <v>98</v>
      </c>
      <c r="B458" s="21" t="s">
        <v>99</v>
      </c>
      <c r="C458" s="22">
        <v>44408475.240000002</v>
      </c>
      <c r="D458" s="22">
        <v>102942624</v>
      </c>
      <c r="E458" s="22">
        <v>0</v>
      </c>
      <c r="F458" s="22">
        <v>102942621.93000001</v>
      </c>
      <c r="G458" s="22">
        <f t="shared" si="130"/>
        <v>58534146.690000005</v>
      </c>
      <c r="H458" s="22">
        <f t="shared" si="131"/>
        <v>-102942621.93000001</v>
      </c>
      <c r="I458" s="23">
        <f t="shared" si="132"/>
        <v>131.80850361031221</v>
      </c>
      <c r="J458" s="23">
        <f t="shared" si="133"/>
        <v>0</v>
      </c>
      <c r="K458" s="23">
        <f t="shared" si="134"/>
        <v>99.999997989171135</v>
      </c>
    </row>
    <row r="459" spans="1:11">
      <c r="A459" s="26" t="s">
        <v>28</v>
      </c>
      <c r="B459" s="21" t="s">
        <v>29</v>
      </c>
      <c r="C459" s="22">
        <v>128506183</v>
      </c>
      <c r="D459" s="22">
        <v>257322522</v>
      </c>
      <c r="E459" s="22">
        <v>99506751</v>
      </c>
      <c r="F459" s="22">
        <v>257322522</v>
      </c>
      <c r="G459" s="22">
        <f t="shared" si="130"/>
        <v>128816339</v>
      </c>
      <c r="H459" s="22">
        <f t="shared" si="131"/>
        <v>-157815771</v>
      </c>
      <c r="I459" s="23">
        <f t="shared" si="132"/>
        <v>100.2413549237549</v>
      </c>
      <c r="J459" s="23">
        <f t="shared" si="133"/>
        <v>258.59805431693775</v>
      </c>
      <c r="K459" s="23">
        <f t="shared" si="134"/>
        <v>100</v>
      </c>
    </row>
    <row r="460" spans="1:11">
      <c r="A460" s="27" t="s">
        <v>30</v>
      </c>
      <c r="B460" s="21" t="s">
        <v>31</v>
      </c>
      <c r="C460" s="22">
        <v>128506183</v>
      </c>
      <c r="D460" s="22">
        <v>257322522</v>
      </c>
      <c r="E460" s="22">
        <v>99506751</v>
      </c>
      <c r="F460" s="22">
        <v>257322522</v>
      </c>
      <c r="G460" s="22">
        <f t="shared" si="130"/>
        <v>128816339</v>
      </c>
      <c r="H460" s="22">
        <f t="shared" si="131"/>
        <v>-157815771</v>
      </c>
      <c r="I460" s="23">
        <f t="shared" si="132"/>
        <v>100.2413549237549</v>
      </c>
      <c r="J460" s="23">
        <f t="shared" si="133"/>
        <v>258.59805431693775</v>
      </c>
      <c r="K460" s="23">
        <f t="shared" si="134"/>
        <v>100</v>
      </c>
    </row>
    <row r="461" spans="1:11">
      <c r="A461" s="20" t="s">
        <v>32</v>
      </c>
      <c r="B461" s="21" t="s">
        <v>33</v>
      </c>
      <c r="C461" s="22">
        <v>58735064.710000001</v>
      </c>
      <c r="D461" s="22">
        <v>493964418</v>
      </c>
      <c r="E461" s="22">
        <v>99506751</v>
      </c>
      <c r="F461" s="22">
        <v>55522661.32</v>
      </c>
      <c r="G461" s="22">
        <f t="shared" si="130"/>
        <v>-3212403.3900000006</v>
      </c>
      <c r="H461" s="22">
        <f t="shared" si="131"/>
        <v>43984089.68</v>
      </c>
      <c r="I461" s="23">
        <f t="shared" si="132"/>
        <v>-5.4693110595195691</v>
      </c>
      <c r="J461" s="23">
        <f t="shared" si="133"/>
        <v>55.797883823982964</v>
      </c>
      <c r="K461" s="23">
        <f t="shared" si="134"/>
        <v>11.240214739515913</v>
      </c>
    </row>
    <row r="462" spans="1:11">
      <c r="A462" s="26" t="s">
        <v>34</v>
      </c>
      <c r="B462" s="21" t="s">
        <v>35</v>
      </c>
      <c r="C462" s="22">
        <v>6851880.6200000001</v>
      </c>
      <c r="D462" s="22">
        <v>63821013</v>
      </c>
      <c r="E462" s="22">
        <v>20746351</v>
      </c>
      <c r="F462" s="22">
        <v>4353378.1100000003</v>
      </c>
      <c r="G462" s="22">
        <f t="shared" si="130"/>
        <v>-2498502.5099999998</v>
      </c>
      <c r="H462" s="22">
        <f t="shared" si="131"/>
        <v>16392972.890000001</v>
      </c>
      <c r="I462" s="23">
        <f t="shared" si="132"/>
        <v>-36.464478127466258</v>
      </c>
      <c r="J462" s="23">
        <f t="shared" si="133"/>
        <v>20.98382558937714</v>
      </c>
      <c r="K462" s="23">
        <f t="shared" si="134"/>
        <v>6.8212300390781948</v>
      </c>
    </row>
    <row r="463" spans="1:11">
      <c r="A463" s="27" t="s">
        <v>36</v>
      </c>
      <c r="B463" s="21" t="s">
        <v>37</v>
      </c>
      <c r="C463" s="22">
        <v>803719.36</v>
      </c>
      <c r="D463" s="22">
        <v>13265715</v>
      </c>
      <c r="E463" s="22">
        <v>5289992</v>
      </c>
      <c r="F463" s="22">
        <v>29277.43</v>
      </c>
      <c r="G463" s="22">
        <f t="shared" si="130"/>
        <v>-774441.92999999993</v>
      </c>
      <c r="H463" s="22">
        <f t="shared" si="131"/>
        <v>5260714.57</v>
      </c>
      <c r="I463" s="23">
        <f t="shared" si="132"/>
        <v>-96.357257090335608</v>
      </c>
      <c r="J463" s="23">
        <f t="shared" si="133"/>
        <v>0.55344941920517077</v>
      </c>
      <c r="K463" s="23">
        <f t="shared" si="134"/>
        <v>0.22069997734762131</v>
      </c>
    </row>
    <row r="464" spans="1:11">
      <c r="A464" s="28" t="s">
        <v>38</v>
      </c>
      <c r="B464" s="21" t="s">
        <v>39</v>
      </c>
      <c r="C464" s="22">
        <v>36056.050000000003</v>
      </c>
      <c r="D464" s="22">
        <v>864627</v>
      </c>
      <c r="E464" s="22">
        <v>345851</v>
      </c>
      <c r="F464" s="22">
        <v>11267.05</v>
      </c>
      <c r="G464" s="22">
        <f t="shared" si="130"/>
        <v>-24789.000000000004</v>
      </c>
      <c r="H464" s="22">
        <f t="shared" si="131"/>
        <v>334583.95</v>
      </c>
      <c r="I464" s="23">
        <f t="shared" si="132"/>
        <v>-68.751291392151956</v>
      </c>
      <c r="J464" s="23">
        <f t="shared" si="133"/>
        <v>3.2577757473594122</v>
      </c>
      <c r="K464" s="23">
        <f t="shared" si="134"/>
        <v>1.3031110525116609</v>
      </c>
    </row>
    <row r="465" spans="1:11">
      <c r="A465" s="28" t="s">
        <v>40</v>
      </c>
      <c r="B465" s="21" t="s">
        <v>41</v>
      </c>
      <c r="C465" s="22">
        <v>767663.31</v>
      </c>
      <c r="D465" s="22">
        <v>12401088</v>
      </c>
      <c r="E465" s="22">
        <v>4944141</v>
      </c>
      <c r="F465" s="22">
        <v>18010.38</v>
      </c>
      <c r="G465" s="22">
        <f t="shared" si="130"/>
        <v>-749652.93</v>
      </c>
      <c r="H465" s="22">
        <f t="shared" si="131"/>
        <v>4926130.62</v>
      </c>
      <c r="I465" s="23">
        <f t="shared" si="132"/>
        <v>-97.653869897728995</v>
      </c>
      <c r="J465" s="23">
        <f t="shared" si="133"/>
        <v>0.36427723238475601</v>
      </c>
      <c r="K465" s="23">
        <f t="shared" si="134"/>
        <v>0.14523225704067258</v>
      </c>
    </row>
    <row r="466" spans="1:11">
      <c r="A466" s="27" t="s">
        <v>42</v>
      </c>
      <c r="B466" s="21" t="s">
        <v>43</v>
      </c>
      <c r="C466" s="22">
        <v>6048161.2599999998</v>
      </c>
      <c r="D466" s="22">
        <v>50555298</v>
      </c>
      <c r="E466" s="22">
        <v>15456359</v>
      </c>
      <c r="F466" s="22">
        <v>4324100.68</v>
      </c>
      <c r="G466" s="22">
        <f t="shared" si="130"/>
        <v>-1724060.58</v>
      </c>
      <c r="H466" s="22">
        <f t="shared" si="131"/>
        <v>11132258.32</v>
      </c>
      <c r="I466" s="23">
        <f t="shared" si="132"/>
        <v>-28.505532605458342</v>
      </c>
      <c r="J466" s="23">
        <f t="shared" si="133"/>
        <v>27.976192064379457</v>
      </c>
      <c r="K466" s="23">
        <f t="shared" si="134"/>
        <v>8.553209754593869</v>
      </c>
    </row>
    <row r="467" spans="1:11">
      <c r="A467" s="28" t="s">
        <v>44</v>
      </c>
      <c r="B467" s="21" t="s">
        <v>45</v>
      </c>
      <c r="C467" s="22">
        <v>6048161.2599999998</v>
      </c>
      <c r="D467" s="22">
        <v>50555298</v>
      </c>
      <c r="E467" s="22">
        <v>15456359</v>
      </c>
      <c r="F467" s="22">
        <v>4324100.68</v>
      </c>
      <c r="G467" s="22">
        <f t="shared" si="130"/>
        <v>-1724060.58</v>
      </c>
      <c r="H467" s="22">
        <f t="shared" si="131"/>
        <v>11132258.32</v>
      </c>
      <c r="I467" s="23">
        <f t="shared" si="132"/>
        <v>-28.505532605458342</v>
      </c>
      <c r="J467" s="23">
        <f t="shared" si="133"/>
        <v>27.976192064379457</v>
      </c>
      <c r="K467" s="23">
        <f t="shared" si="134"/>
        <v>8.553209754593869</v>
      </c>
    </row>
    <row r="468" spans="1:11">
      <c r="A468" s="26" t="s">
        <v>56</v>
      </c>
      <c r="B468" s="21" t="s">
        <v>57</v>
      </c>
      <c r="C468" s="22">
        <v>51883184.090000004</v>
      </c>
      <c r="D468" s="22">
        <v>430143405</v>
      </c>
      <c r="E468" s="22">
        <v>78760400</v>
      </c>
      <c r="F468" s="22">
        <v>51169283.210000001</v>
      </c>
      <c r="G468" s="22">
        <f t="shared" si="130"/>
        <v>-713900.88000000268</v>
      </c>
      <c r="H468" s="22">
        <f t="shared" si="131"/>
        <v>27591116.789999999</v>
      </c>
      <c r="I468" s="23">
        <f t="shared" si="132"/>
        <v>-1.3759773855853297</v>
      </c>
      <c r="J468" s="23">
        <f t="shared" si="133"/>
        <v>64.968287629316251</v>
      </c>
      <c r="K468" s="23">
        <f t="shared" si="134"/>
        <v>11.895866033329048</v>
      </c>
    </row>
    <row r="469" spans="1:11">
      <c r="A469" s="27" t="s">
        <v>58</v>
      </c>
      <c r="B469" s="21" t="s">
        <v>59</v>
      </c>
      <c r="C469" s="22">
        <v>51883184.090000004</v>
      </c>
      <c r="D469" s="22">
        <v>430143405</v>
      </c>
      <c r="E469" s="22">
        <v>78760400</v>
      </c>
      <c r="F469" s="22">
        <v>51169283.210000001</v>
      </c>
      <c r="G469" s="22">
        <f t="shared" si="130"/>
        <v>-713900.88000000268</v>
      </c>
      <c r="H469" s="22">
        <f t="shared" si="131"/>
        <v>27591116.789999999</v>
      </c>
      <c r="I469" s="23">
        <f t="shared" si="132"/>
        <v>-1.3759773855853297</v>
      </c>
      <c r="J469" s="23">
        <f t="shared" si="133"/>
        <v>64.968287629316251</v>
      </c>
      <c r="K469" s="23">
        <f t="shared" si="134"/>
        <v>11.895866033329048</v>
      </c>
    </row>
    <row r="470" spans="1:11">
      <c r="A470" s="20"/>
      <c r="B470" s="21" t="s">
        <v>60</v>
      </c>
      <c r="C470" s="22">
        <v>114179593.53</v>
      </c>
      <c r="D470" s="22">
        <v>-133699272</v>
      </c>
      <c r="E470" s="22">
        <v>0</v>
      </c>
      <c r="F470" s="22">
        <v>304742482.61000001</v>
      </c>
      <c r="G470" s="22">
        <f t="shared" si="130"/>
        <v>190562889.08000001</v>
      </c>
      <c r="H470" s="22">
        <f t="shared" si="131"/>
        <v>-304742482.61000001</v>
      </c>
      <c r="I470" s="23">
        <f t="shared" si="132"/>
        <v>166.89750172383538</v>
      </c>
      <c r="J470" s="23">
        <f t="shared" si="133"/>
        <v>0</v>
      </c>
      <c r="K470" s="23">
        <f t="shared" si="134"/>
        <v>-227.9312954000228</v>
      </c>
    </row>
    <row r="471" spans="1:11">
      <c r="A471" s="20" t="s">
        <v>61</v>
      </c>
      <c r="B471" s="21" t="s">
        <v>62</v>
      </c>
      <c r="C471" s="22">
        <v>-114179593.53</v>
      </c>
      <c r="D471" s="22">
        <v>133699272</v>
      </c>
      <c r="E471" s="22">
        <v>0</v>
      </c>
      <c r="F471" s="22">
        <v>-304742482.61000001</v>
      </c>
      <c r="G471" s="22">
        <f t="shared" si="130"/>
        <v>-190562889.08000001</v>
      </c>
      <c r="H471" s="22">
        <f t="shared" si="131"/>
        <v>304742482.61000001</v>
      </c>
      <c r="I471" s="23">
        <f t="shared" si="132"/>
        <v>166.89750172383538</v>
      </c>
      <c r="J471" s="23">
        <f t="shared" si="133"/>
        <v>0</v>
      </c>
      <c r="K471" s="23">
        <f t="shared" si="134"/>
        <v>-227.9312954000228</v>
      </c>
    </row>
    <row r="472" spans="1:11">
      <c r="A472" s="26" t="s">
        <v>63</v>
      </c>
      <c r="B472" s="21" t="s">
        <v>64</v>
      </c>
      <c r="C472" s="22">
        <v>-114179593.53</v>
      </c>
      <c r="D472" s="22">
        <v>133699272</v>
      </c>
      <c r="E472" s="22">
        <v>0</v>
      </c>
      <c r="F472" s="22">
        <v>-304742482.61000001</v>
      </c>
      <c r="G472" s="22">
        <f t="shared" si="130"/>
        <v>-190562889.08000001</v>
      </c>
      <c r="H472" s="22">
        <f t="shared" si="131"/>
        <v>304742482.61000001</v>
      </c>
      <c r="I472" s="23">
        <f t="shared" si="132"/>
        <v>166.89750172383538</v>
      </c>
      <c r="J472" s="23">
        <f t="shared" si="133"/>
        <v>0</v>
      </c>
      <c r="K472" s="23">
        <f t="shared" si="134"/>
        <v>-227.9312954000228</v>
      </c>
    </row>
    <row r="473" spans="1:11" ht="25.5">
      <c r="A473" s="27" t="s">
        <v>152</v>
      </c>
      <c r="B473" s="21" t="s">
        <v>153</v>
      </c>
      <c r="C473" s="22">
        <v>-66188297.659999996</v>
      </c>
      <c r="D473" s="22">
        <v>133699272</v>
      </c>
      <c r="E473" s="22">
        <v>0</v>
      </c>
      <c r="F473" s="22">
        <v>-133699267.33</v>
      </c>
      <c r="G473" s="22">
        <f t="shared" si="130"/>
        <v>-67510969.670000002</v>
      </c>
      <c r="H473" s="22">
        <f t="shared" si="131"/>
        <v>133699267.33</v>
      </c>
      <c r="I473" s="23">
        <f t="shared" si="132"/>
        <v>101.99834722565973</v>
      </c>
      <c r="J473" s="23">
        <f t="shared" si="133"/>
        <v>0</v>
      </c>
      <c r="K473" s="23">
        <f t="shared" si="134"/>
        <v>-99.999996507086436</v>
      </c>
    </row>
    <row r="474" spans="1:11" s="35" customFormat="1" ht="25.5">
      <c r="A474" s="36" t="s">
        <v>664</v>
      </c>
      <c r="B474" s="32" t="s">
        <v>665</v>
      </c>
      <c r="C474" s="33"/>
      <c r="D474" s="33"/>
      <c r="E474" s="33"/>
      <c r="F474" s="33"/>
      <c r="G474" s="33"/>
      <c r="H474" s="33"/>
      <c r="I474" s="34"/>
      <c r="J474" s="34"/>
      <c r="K474" s="34"/>
    </row>
    <row r="475" spans="1:11">
      <c r="A475" s="20" t="s">
        <v>26</v>
      </c>
      <c r="B475" s="21" t="s">
        <v>27</v>
      </c>
      <c r="C475" s="22">
        <v>7744000</v>
      </c>
      <c r="D475" s="22">
        <v>1466662</v>
      </c>
      <c r="E475" s="22">
        <v>1389372</v>
      </c>
      <c r="F475" s="22">
        <v>1466662</v>
      </c>
      <c r="G475" s="22">
        <f t="shared" ref="G475:G484" si="135">F475-C475</f>
        <v>-6277338</v>
      </c>
      <c r="H475" s="22">
        <f t="shared" ref="H475:H484" si="136">E475-F475</f>
        <v>-77290</v>
      </c>
      <c r="I475" s="23">
        <f t="shared" ref="I475:I484" si="137">IF(ISERROR(F475/C475),0,F475/C475*100-100)</f>
        <v>-81.060666322314049</v>
      </c>
      <c r="J475" s="23">
        <f t="shared" ref="J475:J484" si="138">IF(ISERROR(F475/E475),0,F475/E475*100)</f>
        <v>105.56294498521635</v>
      </c>
      <c r="K475" s="23">
        <f t="shared" ref="K475:K484" si="139">IF(ISERROR(F475/D475),0,F475/D475*100)</f>
        <v>100</v>
      </c>
    </row>
    <row r="476" spans="1:11">
      <c r="A476" s="26" t="s">
        <v>28</v>
      </c>
      <c r="B476" s="21" t="s">
        <v>29</v>
      </c>
      <c r="C476" s="22">
        <v>7744000</v>
      </c>
      <c r="D476" s="22">
        <v>1466662</v>
      </c>
      <c r="E476" s="22">
        <v>1389372</v>
      </c>
      <c r="F476" s="22">
        <v>1466662</v>
      </c>
      <c r="G476" s="22">
        <f t="shared" si="135"/>
        <v>-6277338</v>
      </c>
      <c r="H476" s="22">
        <f t="shared" si="136"/>
        <v>-77290</v>
      </c>
      <c r="I476" s="23">
        <f t="shared" si="137"/>
        <v>-81.060666322314049</v>
      </c>
      <c r="J476" s="23">
        <f t="shared" si="138"/>
        <v>105.56294498521635</v>
      </c>
      <c r="K476" s="23">
        <f t="shared" si="139"/>
        <v>100</v>
      </c>
    </row>
    <row r="477" spans="1:11">
      <c r="A477" s="27" t="s">
        <v>30</v>
      </c>
      <c r="B477" s="21" t="s">
        <v>31</v>
      </c>
      <c r="C477" s="22">
        <v>7744000</v>
      </c>
      <c r="D477" s="22">
        <v>1466662</v>
      </c>
      <c r="E477" s="22">
        <v>1389372</v>
      </c>
      <c r="F477" s="22">
        <v>1466662</v>
      </c>
      <c r="G477" s="22">
        <f t="shared" si="135"/>
        <v>-6277338</v>
      </c>
      <c r="H477" s="22">
        <f t="shared" si="136"/>
        <v>-77290</v>
      </c>
      <c r="I477" s="23">
        <f t="shared" si="137"/>
        <v>-81.060666322314049</v>
      </c>
      <c r="J477" s="23">
        <f t="shared" si="138"/>
        <v>105.56294498521635</v>
      </c>
      <c r="K477" s="23">
        <f t="shared" si="139"/>
        <v>100</v>
      </c>
    </row>
    <row r="478" spans="1:11">
      <c r="A478" s="20" t="s">
        <v>32</v>
      </c>
      <c r="B478" s="21" t="s">
        <v>33</v>
      </c>
      <c r="C478" s="22">
        <v>1836303</v>
      </c>
      <c r="D478" s="22">
        <v>1466662</v>
      </c>
      <c r="E478" s="22">
        <v>1389372</v>
      </c>
      <c r="F478" s="22">
        <v>677878.92</v>
      </c>
      <c r="G478" s="22">
        <f t="shared" si="135"/>
        <v>-1158424.08</v>
      </c>
      <c r="H478" s="22">
        <f t="shared" si="136"/>
        <v>711493.08</v>
      </c>
      <c r="I478" s="23">
        <f t="shared" si="137"/>
        <v>-63.084582446360976</v>
      </c>
      <c r="J478" s="23">
        <f t="shared" si="138"/>
        <v>48.790311018215426</v>
      </c>
      <c r="K478" s="23">
        <f t="shared" si="139"/>
        <v>46.219164333704697</v>
      </c>
    </row>
    <row r="479" spans="1:11">
      <c r="A479" s="26" t="s">
        <v>56</v>
      </c>
      <c r="B479" s="21" t="s">
        <v>57</v>
      </c>
      <c r="C479" s="22">
        <v>1836303</v>
      </c>
      <c r="D479" s="22">
        <v>1466662</v>
      </c>
      <c r="E479" s="22">
        <v>1389372</v>
      </c>
      <c r="F479" s="22">
        <v>677878.92</v>
      </c>
      <c r="G479" s="22">
        <f t="shared" si="135"/>
        <v>-1158424.08</v>
      </c>
      <c r="H479" s="22">
        <f t="shared" si="136"/>
        <v>711493.08</v>
      </c>
      <c r="I479" s="23">
        <f t="shared" si="137"/>
        <v>-63.084582446360976</v>
      </c>
      <c r="J479" s="23">
        <f t="shared" si="138"/>
        <v>48.790311018215426</v>
      </c>
      <c r="K479" s="23">
        <f t="shared" si="139"/>
        <v>46.219164333704697</v>
      </c>
    </row>
    <row r="480" spans="1:11">
      <c r="A480" s="27" t="s">
        <v>58</v>
      </c>
      <c r="B480" s="21" t="s">
        <v>59</v>
      </c>
      <c r="C480" s="22">
        <v>1836303</v>
      </c>
      <c r="D480" s="22">
        <v>1466662</v>
      </c>
      <c r="E480" s="22">
        <v>1389372</v>
      </c>
      <c r="F480" s="22">
        <v>677878.92</v>
      </c>
      <c r="G480" s="22">
        <f t="shared" si="135"/>
        <v>-1158424.08</v>
      </c>
      <c r="H480" s="22">
        <f t="shared" si="136"/>
        <v>711493.08</v>
      </c>
      <c r="I480" s="23">
        <f t="shared" si="137"/>
        <v>-63.084582446360976</v>
      </c>
      <c r="J480" s="23">
        <f t="shared" si="138"/>
        <v>48.790311018215426</v>
      </c>
      <c r="K480" s="23">
        <f t="shared" si="139"/>
        <v>46.219164333704697</v>
      </c>
    </row>
    <row r="481" spans="1:11">
      <c r="A481" s="20"/>
      <c r="B481" s="21" t="s">
        <v>60</v>
      </c>
      <c r="C481" s="22">
        <v>5907697</v>
      </c>
      <c r="D481" s="22">
        <v>0</v>
      </c>
      <c r="E481" s="22">
        <v>0</v>
      </c>
      <c r="F481" s="22">
        <v>788783.08</v>
      </c>
      <c r="G481" s="22">
        <f t="shared" si="135"/>
        <v>-5118913.92</v>
      </c>
      <c r="H481" s="22">
        <f t="shared" si="136"/>
        <v>-788783.08</v>
      </c>
      <c r="I481" s="23">
        <f t="shared" si="137"/>
        <v>-86.648213677851118</v>
      </c>
      <c r="J481" s="23">
        <f t="shared" si="138"/>
        <v>0</v>
      </c>
      <c r="K481" s="23">
        <f t="shared" si="139"/>
        <v>0</v>
      </c>
    </row>
    <row r="482" spans="1:11">
      <c r="A482" s="20" t="s">
        <v>61</v>
      </c>
      <c r="B482" s="21" t="s">
        <v>62</v>
      </c>
      <c r="C482" s="22">
        <v>-5907697</v>
      </c>
      <c r="D482" s="22">
        <v>0</v>
      </c>
      <c r="E482" s="22">
        <v>0</v>
      </c>
      <c r="F482" s="22">
        <v>-788783.08</v>
      </c>
      <c r="G482" s="22">
        <f t="shared" si="135"/>
        <v>5118913.92</v>
      </c>
      <c r="H482" s="22">
        <f t="shared" si="136"/>
        <v>788783.08</v>
      </c>
      <c r="I482" s="23">
        <f t="shared" si="137"/>
        <v>-86.648213677851118</v>
      </c>
      <c r="J482" s="23">
        <f t="shared" si="138"/>
        <v>0</v>
      </c>
      <c r="K482" s="23">
        <f t="shared" si="139"/>
        <v>0</v>
      </c>
    </row>
    <row r="483" spans="1:11">
      <c r="A483" s="26" t="s">
        <v>63</v>
      </c>
      <c r="B483" s="21" t="s">
        <v>64</v>
      </c>
      <c r="C483" s="22">
        <v>-5907697</v>
      </c>
      <c r="D483" s="22">
        <v>0</v>
      </c>
      <c r="E483" s="22">
        <v>0</v>
      </c>
      <c r="F483" s="22">
        <v>-788783.08</v>
      </c>
      <c r="G483" s="22">
        <f t="shared" si="135"/>
        <v>5118913.92</v>
      </c>
      <c r="H483" s="22">
        <f t="shared" si="136"/>
        <v>788783.08</v>
      </c>
      <c r="I483" s="23">
        <f t="shared" si="137"/>
        <v>-86.648213677851118</v>
      </c>
      <c r="J483" s="23">
        <f t="shared" si="138"/>
        <v>0</v>
      </c>
      <c r="K483" s="23">
        <f t="shared" si="139"/>
        <v>0</v>
      </c>
    </row>
    <row r="484" spans="1:11" ht="25.5">
      <c r="A484" s="27" t="s">
        <v>152</v>
      </c>
      <c r="B484" s="21" t="s">
        <v>153</v>
      </c>
      <c r="C484" s="22">
        <v>-2953377.38</v>
      </c>
      <c r="D484" s="22">
        <v>0</v>
      </c>
      <c r="E484" s="22">
        <v>0</v>
      </c>
      <c r="F484" s="22">
        <v>0</v>
      </c>
      <c r="G484" s="22">
        <f t="shared" si="135"/>
        <v>2953377.38</v>
      </c>
      <c r="H484" s="22">
        <f t="shared" si="136"/>
        <v>0</v>
      </c>
      <c r="I484" s="23">
        <f t="shared" si="137"/>
        <v>-100</v>
      </c>
      <c r="J484" s="23">
        <f t="shared" si="138"/>
        <v>0</v>
      </c>
      <c r="K484" s="23">
        <f t="shared" si="139"/>
        <v>0</v>
      </c>
    </row>
    <row r="485" spans="1:11" s="35" customFormat="1" ht="51">
      <c r="A485" s="36" t="s">
        <v>666</v>
      </c>
      <c r="B485" s="32" t="s">
        <v>667</v>
      </c>
      <c r="C485" s="33"/>
      <c r="D485" s="33"/>
      <c r="E485" s="33"/>
      <c r="F485" s="33"/>
      <c r="G485" s="33"/>
      <c r="H485" s="33"/>
      <c r="I485" s="34"/>
      <c r="J485" s="34"/>
      <c r="K485" s="34"/>
    </row>
    <row r="486" spans="1:11">
      <c r="A486" s="20" t="s">
        <v>26</v>
      </c>
      <c r="B486" s="21" t="s">
        <v>27</v>
      </c>
      <c r="C486" s="22">
        <v>0</v>
      </c>
      <c r="D486" s="22">
        <v>51201956</v>
      </c>
      <c r="E486" s="22">
        <v>0</v>
      </c>
      <c r="F486" s="22">
        <v>0</v>
      </c>
      <c r="G486" s="22">
        <f t="shared" ref="G486:G491" si="140">F486-C486</f>
        <v>0</v>
      </c>
      <c r="H486" s="22">
        <f t="shared" ref="H486:H491" si="141">E486-F486</f>
        <v>0</v>
      </c>
      <c r="I486" s="23">
        <f t="shared" ref="I486:I491" si="142">IF(ISERROR(F486/C486),0,F486/C486*100-100)</f>
        <v>0</v>
      </c>
      <c r="J486" s="23">
        <f t="shared" ref="J486:J491" si="143">IF(ISERROR(F486/E486),0,F486/E486*100)</f>
        <v>0</v>
      </c>
      <c r="K486" s="23">
        <f t="shared" ref="K486:K491" si="144">IF(ISERROR(F486/D486),0,F486/D486*100)</f>
        <v>0</v>
      </c>
    </row>
    <row r="487" spans="1:11">
      <c r="A487" s="26" t="s">
        <v>98</v>
      </c>
      <c r="B487" s="21" t="s">
        <v>99</v>
      </c>
      <c r="C487" s="22">
        <v>0</v>
      </c>
      <c r="D487" s="22">
        <v>51201956</v>
      </c>
      <c r="E487" s="22">
        <v>0</v>
      </c>
      <c r="F487" s="22">
        <v>0</v>
      </c>
      <c r="G487" s="22">
        <f t="shared" si="140"/>
        <v>0</v>
      </c>
      <c r="H487" s="22">
        <f t="shared" si="141"/>
        <v>0</v>
      </c>
      <c r="I487" s="23">
        <f t="shared" si="142"/>
        <v>0</v>
      </c>
      <c r="J487" s="23">
        <f t="shared" si="143"/>
        <v>0</v>
      </c>
      <c r="K487" s="23">
        <f t="shared" si="144"/>
        <v>0</v>
      </c>
    </row>
    <row r="488" spans="1:11">
      <c r="A488" s="20" t="s">
        <v>32</v>
      </c>
      <c r="B488" s="21" t="s">
        <v>33</v>
      </c>
      <c r="C488" s="22">
        <v>0</v>
      </c>
      <c r="D488" s="22">
        <v>51201956</v>
      </c>
      <c r="E488" s="22">
        <v>0</v>
      </c>
      <c r="F488" s="22">
        <v>0</v>
      </c>
      <c r="G488" s="22">
        <f t="shared" si="140"/>
        <v>0</v>
      </c>
      <c r="H488" s="22">
        <f t="shared" si="141"/>
        <v>0</v>
      </c>
      <c r="I488" s="23">
        <f t="shared" si="142"/>
        <v>0</v>
      </c>
      <c r="J488" s="23">
        <f t="shared" si="143"/>
        <v>0</v>
      </c>
      <c r="K488" s="23">
        <f t="shared" si="144"/>
        <v>0</v>
      </c>
    </row>
    <row r="489" spans="1:11">
      <c r="A489" s="26" t="s">
        <v>34</v>
      </c>
      <c r="B489" s="21" t="s">
        <v>35</v>
      </c>
      <c r="C489" s="22">
        <v>0</v>
      </c>
      <c r="D489" s="22">
        <v>51201956</v>
      </c>
      <c r="E489" s="22">
        <v>0</v>
      </c>
      <c r="F489" s="22">
        <v>0</v>
      </c>
      <c r="G489" s="22">
        <f t="shared" si="140"/>
        <v>0</v>
      </c>
      <c r="H489" s="22">
        <f t="shared" si="141"/>
        <v>0</v>
      </c>
      <c r="I489" s="23">
        <f t="shared" si="142"/>
        <v>0</v>
      </c>
      <c r="J489" s="23">
        <f t="shared" si="143"/>
        <v>0</v>
      </c>
      <c r="K489" s="23">
        <f t="shared" si="144"/>
        <v>0</v>
      </c>
    </row>
    <row r="490" spans="1:11" ht="25.5">
      <c r="A490" s="27" t="s">
        <v>48</v>
      </c>
      <c r="B490" s="21" t="s">
        <v>49</v>
      </c>
      <c r="C490" s="22">
        <v>0</v>
      </c>
      <c r="D490" s="22">
        <v>51201956</v>
      </c>
      <c r="E490" s="22">
        <v>0</v>
      </c>
      <c r="F490" s="22">
        <v>0</v>
      </c>
      <c r="G490" s="22">
        <f t="shared" si="140"/>
        <v>0</v>
      </c>
      <c r="H490" s="22">
        <f t="shared" si="141"/>
        <v>0</v>
      </c>
      <c r="I490" s="23">
        <f t="shared" si="142"/>
        <v>0</v>
      </c>
      <c r="J490" s="23">
        <f t="shared" si="143"/>
        <v>0</v>
      </c>
      <c r="K490" s="23">
        <f t="shared" si="144"/>
        <v>0</v>
      </c>
    </row>
    <row r="491" spans="1:11">
      <c r="A491" s="28" t="s">
        <v>188</v>
      </c>
      <c r="B491" s="21" t="s">
        <v>189</v>
      </c>
      <c r="C491" s="22">
        <v>0</v>
      </c>
      <c r="D491" s="22">
        <v>51201956</v>
      </c>
      <c r="E491" s="22">
        <v>0</v>
      </c>
      <c r="F491" s="22">
        <v>0</v>
      </c>
      <c r="G491" s="22">
        <f t="shared" si="140"/>
        <v>0</v>
      </c>
      <c r="H491" s="22">
        <f t="shared" si="141"/>
        <v>0</v>
      </c>
      <c r="I491" s="23">
        <f t="shared" si="142"/>
        <v>0</v>
      </c>
      <c r="J491" s="23">
        <f t="shared" si="143"/>
        <v>0</v>
      </c>
      <c r="K491" s="23">
        <f t="shared" si="144"/>
        <v>0</v>
      </c>
    </row>
    <row r="492" spans="1:11" s="35" customFormat="1" ht="38.25">
      <c r="A492" s="36" t="s">
        <v>668</v>
      </c>
      <c r="B492" s="32" t="s">
        <v>669</v>
      </c>
      <c r="C492" s="33"/>
      <c r="D492" s="33"/>
      <c r="E492" s="33"/>
      <c r="F492" s="33"/>
      <c r="G492" s="33"/>
      <c r="H492" s="33"/>
      <c r="I492" s="34"/>
      <c r="J492" s="34"/>
      <c r="K492" s="34"/>
    </row>
    <row r="493" spans="1:11">
      <c r="A493" s="20" t="s">
        <v>26</v>
      </c>
      <c r="B493" s="21" t="s">
        <v>27</v>
      </c>
      <c r="C493" s="22">
        <v>0</v>
      </c>
      <c r="D493" s="22">
        <v>285534</v>
      </c>
      <c r="E493" s="22">
        <v>29606</v>
      </c>
      <c r="F493" s="22">
        <v>285534</v>
      </c>
      <c r="G493" s="22">
        <f t="shared" ref="G493:G505" si="145">F493-C493</f>
        <v>285534</v>
      </c>
      <c r="H493" s="22">
        <f t="shared" ref="H493:H505" si="146">E493-F493</f>
        <v>-255928</v>
      </c>
      <c r="I493" s="23">
        <f t="shared" ref="I493:I505" si="147">IF(ISERROR(F493/C493),0,F493/C493*100-100)</f>
        <v>0</v>
      </c>
      <c r="J493" s="23">
        <f t="shared" ref="J493:J505" si="148">IF(ISERROR(F493/E493),0,F493/E493*100)</f>
        <v>964.44639600081064</v>
      </c>
      <c r="K493" s="23">
        <f t="shared" ref="K493:K505" si="149">IF(ISERROR(F493/D493),0,F493/D493*100)</f>
        <v>100</v>
      </c>
    </row>
    <row r="494" spans="1:11">
      <c r="A494" s="26" t="s">
        <v>98</v>
      </c>
      <c r="B494" s="21" t="s">
        <v>99</v>
      </c>
      <c r="C494" s="22">
        <v>0</v>
      </c>
      <c r="D494" s="22">
        <v>140000</v>
      </c>
      <c r="E494" s="22">
        <v>0</v>
      </c>
      <c r="F494" s="22">
        <v>140000</v>
      </c>
      <c r="G494" s="22">
        <f t="shared" si="145"/>
        <v>140000</v>
      </c>
      <c r="H494" s="22">
        <f t="shared" si="146"/>
        <v>-140000</v>
      </c>
      <c r="I494" s="23">
        <f t="shared" si="147"/>
        <v>0</v>
      </c>
      <c r="J494" s="23">
        <f t="shared" si="148"/>
        <v>0</v>
      </c>
      <c r="K494" s="23">
        <f t="shared" si="149"/>
        <v>100</v>
      </c>
    </row>
    <row r="495" spans="1:11">
      <c r="A495" s="26" t="s">
        <v>28</v>
      </c>
      <c r="B495" s="21" t="s">
        <v>29</v>
      </c>
      <c r="C495" s="22">
        <v>0</v>
      </c>
      <c r="D495" s="22">
        <v>145534</v>
      </c>
      <c r="E495" s="22">
        <v>29606</v>
      </c>
      <c r="F495" s="22">
        <v>145534</v>
      </c>
      <c r="G495" s="22">
        <f t="shared" si="145"/>
        <v>145534</v>
      </c>
      <c r="H495" s="22">
        <f t="shared" si="146"/>
        <v>-115928</v>
      </c>
      <c r="I495" s="23">
        <f t="shared" si="147"/>
        <v>0</v>
      </c>
      <c r="J495" s="23">
        <f t="shared" si="148"/>
        <v>491.56927649800713</v>
      </c>
      <c r="K495" s="23">
        <f t="shared" si="149"/>
        <v>100</v>
      </c>
    </row>
    <row r="496" spans="1:11">
      <c r="A496" s="27" t="s">
        <v>30</v>
      </c>
      <c r="B496" s="21" t="s">
        <v>31</v>
      </c>
      <c r="C496" s="22">
        <v>0</v>
      </c>
      <c r="D496" s="22">
        <v>145534</v>
      </c>
      <c r="E496" s="22">
        <v>29606</v>
      </c>
      <c r="F496" s="22">
        <v>145534</v>
      </c>
      <c r="G496" s="22">
        <f t="shared" si="145"/>
        <v>145534</v>
      </c>
      <c r="H496" s="22">
        <f t="shared" si="146"/>
        <v>-115928</v>
      </c>
      <c r="I496" s="23">
        <f t="shared" si="147"/>
        <v>0</v>
      </c>
      <c r="J496" s="23">
        <f t="shared" si="148"/>
        <v>491.56927649800713</v>
      </c>
      <c r="K496" s="23">
        <f t="shared" si="149"/>
        <v>100</v>
      </c>
    </row>
    <row r="497" spans="1:11">
      <c r="A497" s="20" t="s">
        <v>32</v>
      </c>
      <c r="B497" s="21" t="s">
        <v>33</v>
      </c>
      <c r="C497" s="22">
        <v>0</v>
      </c>
      <c r="D497" s="22">
        <v>503571</v>
      </c>
      <c r="E497" s="22">
        <v>29606</v>
      </c>
      <c r="F497" s="22">
        <v>7557.91</v>
      </c>
      <c r="G497" s="22">
        <f t="shared" si="145"/>
        <v>7557.91</v>
      </c>
      <c r="H497" s="22">
        <f t="shared" si="146"/>
        <v>22048.09</v>
      </c>
      <c r="I497" s="23">
        <f t="shared" si="147"/>
        <v>0</v>
      </c>
      <c r="J497" s="23">
        <f t="shared" si="148"/>
        <v>25.528305073295954</v>
      </c>
      <c r="K497" s="23">
        <f t="shared" si="149"/>
        <v>1.5008628376137625</v>
      </c>
    </row>
    <row r="498" spans="1:11">
      <c r="A498" s="26" t="s">
        <v>34</v>
      </c>
      <c r="B498" s="21" t="s">
        <v>35</v>
      </c>
      <c r="C498" s="22">
        <v>0</v>
      </c>
      <c r="D498" s="22">
        <v>503571</v>
      </c>
      <c r="E498" s="22">
        <v>29606</v>
      </c>
      <c r="F498" s="22">
        <v>7557.91</v>
      </c>
      <c r="G498" s="22">
        <f t="shared" si="145"/>
        <v>7557.91</v>
      </c>
      <c r="H498" s="22">
        <f t="shared" si="146"/>
        <v>22048.09</v>
      </c>
      <c r="I498" s="23">
        <f t="shared" si="147"/>
        <v>0</v>
      </c>
      <c r="J498" s="23">
        <f t="shared" si="148"/>
        <v>25.528305073295954</v>
      </c>
      <c r="K498" s="23">
        <f t="shared" si="149"/>
        <v>1.5008628376137625</v>
      </c>
    </row>
    <row r="499" spans="1:11">
      <c r="A499" s="27" t="s">
        <v>36</v>
      </c>
      <c r="B499" s="21" t="s">
        <v>37</v>
      </c>
      <c r="C499" s="22">
        <v>0</v>
      </c>
      <c r="D499" s="22">
        <v>503571</v>
      </c>
      <c r="E499" s="22">
        <v>29606</v>
      </c>
      <c r="F499" s="22">
        <v>7557.91</v>
      </c>
      <c r="G499" s="22">
        <f t="shared" si="145"/>
        <v>7557.91</v>
      </c>
      <c r="H499" s="22">
        <f t="shared" si="146"/>
        <v>22048.09</v>
      </c>
      <c r="I499" s="23">
        <f t="shared" si="147"/>
        <v>0</v>
      </c>
      <c r="J499" s="23">
        <f t="shared" si="148"/>
        <v>25.528305073295954</v>
      </c>
      <c r="K499" s="23">
        <f t="shared" si="149"/>
        <v>1.5008628376137625</v>
      </c>
    </row>
    <row r="500" spans="1:11">
      <c r="A500" s="28" t="s">
        <v>38</v>
      </c>
      <c r="B500" s="21" t="s">
        <v>39</v>
      </c>
      <c r="C500" s="22">
        <v>0</v>
      </c>
      <c r="D500" s="22">
        <v>56999</v>
      </c>
      <c r="E500" s="22">
        <v>9606</v>
      </c>
      <c r="F500" s="22">
        <v>6624.95</v>
      </c>
      <c r="G500" s="22">
        <f t="shared" si="145"/>
        <v>6624.95</v>
      </c>
      <c r="H500" s="22">
        <f t="shared" si="146"/>
        <v>2981.05</v>
      </c>
      <c r="I500" s="23">
        <f t="shared" si="147"/>
        <v>0</v>
      </c>
      <c r="J500" s="23">
        <f t="shared" si="148"/>
        <v>68.966791588590453</v>
      </c>
      <c r="K500" s="23">
        <f t="shared" si="149"/>
        <v>11.622923209179108</v>
      </c>
    </row>
    <row r="501" spans="1:11">
      <c r="A501" s="28" t="s">
        <v>40</v>
      </c>
      <c r="B501" s="21" t="s">
        <v>41</v>
      </c>
      <c r="C501" s="22">
        <v>0</v>
      </c>
      <c r="D501" s="22">
        <v>446572</v>
      </c>
      <c r="E501" s="22">
        <v>20000</v>
      </c>
      <c r="F501" s="22">
        <v>932.96</v>
      </c>
      <c r="G501" s="22">
        <f t="shared" si="145"/>
        <v>932.96</v>
      </c>
      <c r="H501" s="22">
        <f t="shared" si="146"/>
        <v>19067.04</v>
      </c>
      <c r="I501" s="23">
        <f t="shared" si="147"/>
        <v>0</v>
      </c>
      <c r="J501" s="23">
        <f t="shared" si="148"/>
        <v>4.6648000000000005</v>
      </c>
      <c r="K501" s="23">
        <f t="shared" si="149"/>
        <v>0.20891591949338517</v>
      </c>
    </row>
    <row r="502" spans="1:11">
      <c r="A502" s="20"/>
      <c r="B502" s="21" t="s">
        <v>60</v>
      </c>
      <c r="C502" s="22">
        <v>0</v>
      </c>
      <c r="D502" s="22">
        <v>-218037</v>
      </c>
      <c r="E502" s="22">
        <v>0</v>
      </c>
      <c r="F502" s="22">
        <v>277976.09000000003</v>
      </c>
      <c r="G502" s="22">
        <f t="shared" si="145"/>
        <v>277976.09000000003</v>
      </c>
      <c r="H502" s="22">
        <f t="shared" si="146"/>
        <v>-277976.09000000003</v>
      </c>
      <c r="I502" s="23">
        <f t="shared" si="147"/>
        <v>0</v>
      </c>
      <c r="J502" s="23">
        <f t="shared" si="148"/>
        <v>0</v>
      </c>
      <c r="K502" s="23">
        <f t="shared" si="149"/>
        <v>-127.49032962295392</v>
      </c>
    </row>
    <row r="503" spans="1:11">
      <c r="A503" s="20" t="s">
        <v>61</v>
      </c>
      <c r="B503" s="21" t="s">
        <v>62</v>
      </c>
      <c r="C503" s="22">
        <v>0</v>
      </c>
      <c r="D503" s="22">
        <v>218037</v>
      </c>
      <c r="E503" s="22">
        <v>0</v>
      </c>
      <c r="F503" s="22">
        <v>-277976.09000000003</v>
      </c>
      <c r="G503" s="22">
        <f t="shared" si="145"/>
        <v>-277976.09000000003</v>
      </c>
      <c r="H503" s="22">
        <f t="shared" si="146"/>
        <v>277976.09000000003</v>
      </c>
      <c r="I503" s="23">
        <f t="shared" si="147"/>
        <v>0</v>
      </c>
      <c r="J503" s="23">
        <f t="shared" si="148"/>
        <v>0</v>
      </c>
      <c r="K503" s="23">
        <f t="shared" si="149"/>
        <v>-127.49032962295392</v>
      </c>
    </row>
    <row r="504" spans="1:11">
      <c r="A504" s="26" t="s">
        <v>63</v>
      </c>
      <c r="B504" s="21" t="s">
        <v>64</v>
      </c>
      <c r="C504" s="22">
        <v>0</v>
      </c>
      <c r="D504" s="22">
        <v>218037</v>
      </c>
      <c r="E504" s="22">
        <v>0</v>
      </c>
      <c r="F504" s="22">
        <v>-277976.09000000003</v>
      </c>
      <c r="G504" s="22">
        <f t="shared" si="145"/>
        <v>-277976.09000000003</v>
      </c>
      <c r="H504" s="22">
        <f t="shared" si="146"/>
        <v>277976.09000000003</v>
      </c>
      <c r="I504" s="23">
        <f t="shared" si="147"/>
        <v>0</v>
      </c>
      <c r="J504" s="23">
        <f t="shared" si="148"/>
        <v>0</v>
      </c>
      <c r="K504" s="23">
        <f t="shared" si="149"/>
        <v>-127.49032962295392</v>
      </c>
    </row>
    <row r="505" spans="1:11" ht="25.5">
      <c r="A505" s="27" t="s">
        <v>152</v>
      </c>
      <c r="B505" s="21" t="s">
        <v>153</v>
      </c>
      <c r="C505" s="22">
        <v>0</v>
      </c>
      <c r="D505" s="22">
        <v>218037</v>
      </c>
      <c r="E505" s="22">
        <v>0</v>
      </c>
      <c r="F505" s="22">
        <v>-218036.01</v>
      </c>
      <c r="G505" s="22">
        <f t="shared" si="145"/>
        <v>-218036.01</v>
      </c>
      <c r="H505" s="22">
        <f t="shared" si="146"/>
        <v>218036.01</v>
      </c>
      <c r="I505" s="23">
        <f t="shared" si="147"/>
        <v>0</v>
      </c>
      <c r="J505" s="23">
        <f t="shared" si="148"/>
        <v>0</v>
      </c>
      <c r="K505" s="23">
        <f t="shared" si="149"/>
        <v>-99.999545948623407</v>
      </c>
    </row>
    <row r="506" spans="1:11" s="35" customFormat="1" ht="51">
      <c r="A506" s="36" t="s">
        <v>670</v>
      </c>
      <c r="B506" s="32" t="s">
        <v>671</v>
      </c>
      <c r="C506" s="33"/>
      <c r="D506" s="33"/>
      <c r="E506" s="33"/>
      <c r="F506" s="33"/>
      <c r="G506" s="33"/>
      <c r="H506" s="33"/>
      <c r="I506" s="34"/>
      <c r="J506" s="34"/>
      <c r="K506" s="34"/>
    </row>
    <row r="507" spans="1:11">
      <c r="A507" s="20" t="s">
        <v>26</v>
      </c>
      <c r="B507" s="21" t="s">
        <v>27</v>
      </c>
      <c r="C507" s="22">
        <v>60207</v>
      </c>
      <c r="D507" s="22">
        <v>0</v>
      </c>
      <c r="E507" s="22">
        <v>0</v>
      </c>
      <c r="F507" s="22">
        <v>0</v>
      </c>
      <c r="G507" s="22">
        <f t="shared" ref="G507:G512" si="150">F507-C507</f>
        <v>-60207</v>
      </c>
      <c r="H507" s="22">
        <f t="shared" ref="H507:H512" si="151">E507-F507</f>
        <v>0</v>
      </c>
      <c r="I507" s="23">
        <f t="shared" ref="I507:I512" si="152">IF(ISERROR(F507/C507),0,F507/C507*100-100)</f>
        <v>-100</v>
      </c>
      <c r="J507" s="23">
        <f t="shared" ref="J507:J512" si="153">IF(ISERROR(F507/E507),0,F507/E507*100)</f>
        <v>0</v>
      </c>
      <c r="K507" s="23">
        <f t="shared" ref="K507:K512" si="154">IF(ISERROR(F507/D507),0,F507/D507*100)</f>
        <v>0</v>
      </c>
    </row>
    <row r="508" spans="1:11">
      <c r="A508" s="26" t="s">
        <v>98</v>
      </c>
      <c r="B508" s="21" t="s">
        <v>99</v>
      </c>
      <c r="C508" s="22">
        <v>60207</v>
      </c>
      <c r="D508" s="22">
        <v>0</v>
      </c>
      <c r="E508" s="22">
        <v>0</v>
      </c>
      <c r="F508" s="22">
        <v>0</v>
      </c>
      <c r="G508" s="22">
        <f t="shared" si="150"/>
        <v>-60207</v>
      </c>
      <c r="H508" s="22">
        <f t="shared" si="151"/>
        <v>0</v>
      </c>
      <c r="I508" s="23">
        <f t="shared" si="152"/>
        <v>-100</v>
      </c>
      <c r="J508" s="23">
        <f t="shared" si="153"/>
        <v>0</v>
      </c>
      <c r="K508" s="23">
        <f t="shared" si="154"/>
        <v>0</v>
      </c>
    </row>
    <row r="509" spans="1:11">
      <c r="A509" s="20"/>
      <c r="B509" s="21" t="s">
        <v>60</v>
      </c>
      <c r="C509" s="22">
        <v>60207</v>
      </c>
      <c r="D509" s="22">
        <v>0</v>
      </c>
      <c r="E509" s="22">
        <v>0</v>
      </c>
      <c r="F509" s="22">
        <v>0</v>
      </c>
      <c r="G509" s="22">
        <f t="shared" si="150"/>
        <v>-60207</v>
      </c>
      <c r="H509" s="22">
        <f t="shared" si="151"/>
        <v>0</v>
      </c>
      <c r="I509" s="23">
        <f t="shared" si="152"/>
        <v>-100</v>
      </c>
      <c r="J509" s="23">
        <f t="shared" si="153"/>
        <v>0</v>
      </c>
      <c r="K509" s="23">
        <f t="shared" si="154"/>
        <v>0</v>
      </c>
    </row>
    <row r="510" spans="1:11">
      <c r="A510" s="20" t="s">
        <v>61</v>
      </c>
      <c r="B510" s="21" t="s">
        <v>62</v>
      </c>
      <c r="C510" s="22">
        <v>-60207</v>
      </c>
      <c r="D510" s="22">
        <v>0</v>
      </c>
      <c r="E510" s="22">
        <v>0</v>
      </c>
      <c r="F510" s="22">
        <v>0</v>
      </c>
      <c r="G510" s="22">
        <f t="shared" si="150"/>
        <v>60207</v>
      </c>
      <c r="H510" s="22">
        <f t="shared" si="151"/>
        <v>0</v>
      </c>
      <c r="I510" s="23">
        <f t="shared" si="152"/>
        <v>-100</v>
      </c>
      <c r="J510" s="23">
        <f t="shared" si="153"/>
        <v>0</v>
      </c>
      <c r="K510" s="23">
        <f t="shared" si="154"/>
        <v>0</v>
      </c>
    </row>
    <row r="511" spans="1:11">
      <c r="A511" s="26" t="s">
        <v>63</v>
      </c>
      <c r="B511" s="21" t="s">
        <v>64</v>
      </c>
      <c r="C511" s="22">
        <v>-60207</v>
      </c>
      <c r="D511" s="22">
        <v>0</v>
      </c>
      <c r="E511" s="22">
        <v>0</v>
      </c>
      <c r="F511" s="22">
        <v>0</v>
      </c>
      <c r="G511" s="22">
        <f t="shared" si="150"/>
        <v>60207</v>
      </c>
      <c r="H511" s="22">
        <f t="shared" si="151"/>
        <v>0</v>
      </c>
      <c r="I511" s="23">
        <f t="shared" si="152"/>
        <v>-100</v>
      </c>
      <c r="J511" s="23">
        <f t="shared" si="153"/>
        <v>0</v>
      </c>
      <c r="K511" s="23">
        <f t="shared" si="154"/>
        <v>0</v>
      </c>
    </row>
    <row r="512" spans="1:11" ht="25.5">
      <c r="A512" s="27" t="s">
        <v>152</v>
      </c>
      <c r="B512" s="21" t="s">
        <v>153</v>
      </c>
      <c r="C512" s="22">
        <v>-32032.59</v>
      </c>
      <c r="D512" s="22">
        <v>0</v>
      </c>
      <c r="E512" s="22">
        <v>0</v>
      </c>
      <c r="F512" s="22">
        <v>0</v>
      </c>
      <c r="G512" s="22">
        <f t="shared" si="150"/>
        <v>32032.59</v>
      </c>
      <c r="H512" s="22">
        <f t="shared" si="151"/>
        <v>0</v>
      </c>
      <c r="I512" s="23">
        <f t="shared" si="152"/>
        <v>-100</v>
      </c>
      <c r="J512" s="23">
        <f t="shared" si="153"/>
        <v>0</v>
      </c>
      <c r="K512" s="23">
        <f t="shared" si="154"/>
        <v>0</v>
      </c>
    </row>
    <row r="513" spans="1:11" s="35" customFormat="1">
      <c r="A513" s="31" t="s">
        <v>346</v>
      </c>
      <c r="B513" s="32" t="s">
        <v>347</v>
      </c>
      <c r="C513" s="33"/>
      <c r="D513" s="33"/>
      <c r="E513" s="33"/>
      <c r="F513" s="33"/>
      <c r="G513" s="33"/>
      <c r="H513" s="33"/>
      <c r="I513" s="34"/>
      <c r="J513" s="34"/>
      <c r="K513" s="34"/>
    </row>
    <row r="514" spans="1:11">
      <c r="A514" s="20" t="s">
        <v>26</v>
      </c>
      <c r="B514" s="21" t="s">
        <v>27</v>
      </c>
      <c r="C514" s="22">
        <v>0</v>
      </c>
      <c r="D514" s="22">
        <v>24136556</v>
      </c>
      <c r="E514" s="22">
        <v>200000</v>
      </c>
      <c r="F514" s="22">
        <v>24136556</v>
      </c>
      <c r="G514" s="22">
        <f t="shared" ref="G514:G528" si="155">F514-C514</f>
        <v>24136556</v>
      </c>
      <c r="H514" s="22">
        <f t="shared" ref="H514:H528" si="156">E514-F514</f>
        <v>-23936556</v>
      </c>
      <c r="I514" s="23">
        <f t="shared" ref="I514:I528" si="157">IF(ISERROR(F514/C514),0,F514/C514*100-100)</f>
        <v>0</v>
      </c>
      <c r="J514" s="23">
        <f t="shared" ref="J514:J528" si="158">IF(ISERROR(F514/E514),0,F514/E514*100)</f>
        <v>12068.278</v>
      </c>
      <c r="K514" s="23">
        <f t="shared" ref="K514:K528" si="159">IF(ISERROR(F514/D514),0,F514/D514*100)</f>
        <v>100</v>
      </c>
    </row>
    <row r="515" spans="1:11">
      <c r="A515" s="26" t="s">
        <v>28</v>
      </c>
      <c r="B515" s="21" t="s">
        <v>29</v>
      </c>
      <c r="C515" s="22">
        <v>0</v>
      </c>
      <c r="D515" s="22">
        <v>24136556</v>
      </c>
      <c r="E515" s="22">
        <v>200000</v>
      </c>
      <c r="F515" s="22">
        <v>24136556</v>
      </c>
      <c r="G515" s="22">
        <f t="shared" si="155"/>
        <v>24136556</v>
      </c>
      <c r="H515" s="22">
        <f t="shared" si="156"/>
        <v>-23936556</v>
      </c>
      <c r="I515" s="23">
        <f t="shared" si="157"/>
        <v>0</v>
      </c>
      <c r="J515" s="23">
        <f t="shared" si="158"/>
        <v>12068.278</v>
      </c>
      <c r="K515" s="23">
        <f t="shared" si="159"/>
        <v>100</v>
      </c>
    </row>
    <row r="516" spans="1:11">
      <c r="A516" s="27" t="s">
        <v>30</v>
      </c>
      <c r="B516" s="21" t="s">
        <v>31</v>
      </c>
      <c r="C516" s="22">
        <v>0</v>
      </c>
      <c r="D516" s="22">
        <v>24136556</v>
      </c>
      <c r="E516" s="22">
        <v>200000</v>
      </c>
      <c r="F516" s="22">
        <v>24136556</v>
      </c>
      <c r="G516" s="22">
        <f t="shared" si="155"/>
        <v>24136556</v>
      </c>
      <c r="H516" s="22">
        <f t="shared" si="156"/>
        <v>-23936556</v>
      </c>
      <c r="I516" s="23">
        <f t="shared" si="157"/>
        <v>0</v>
      </c>
      <c r="J516" s="23">
        <f t="shared" si="158"/>
        <v>12068.278</v>
      </c>
      <c r="K516" s="23">
        <f t="shared" si="159"/>
        <v>100</v>
      </c>
    </row>
    <row r="517" spans="1:11">
      <c r="A517" s="20" t="s">
        <v>32</v>
      </c>
      <c r="B517" s="21" t="s">
        <v>33</v>
      </c>
      <c r="C517" s="22">
        <v>0</v>
      </c>
      <c r="D517" s="22">
        <v>24136556</v>
      </c>
      <c r="E517" s="22">
        <v>200000</v>
      </c>
      <c r="F517" s="22">
        <v>18306199.859999999</v>
      </c>
      <c r="G517" s="22">
        <f t="shared" si="155"/>
        <v>18306199.859999999</v>
      </c>
      <c r="H517" s="22">
        <f t="shared" si="156"/>
        <v>-18106199.859999999</v>
      </c>
      <c r="I517" s="23">
        <f t="shared" si="157"/>
        <v>0</v>
      </c>
      <c r="J517" s="23">
        <f t="shared" si="158"/>
        <v>9153.0999299999985</v>
      </c>
      <c r="K517" s="23">
        <f t="shared" si="159"/>
        <v>75.84429137280398</v>
      </c>
    </row>
    <row r="518" spans="1:11">
      <c r="A518" s="26" t="s">
        <v>34</v>
      </c>
      <c r="B518" s="21" t="s">
        <v>35</v>
      </c>
      <c r="C518" s="22">
        <v>0</v>
      </c>
      <c r="D518" s="22">
        <v>367208</v>
      </c>
      <c r="E518" s="22">
        <v>0</v>
      </c>
      <c r="F518" s="22">
        <v>266731.21999999997</v>
      </c>
      <c r="G518" s="22">
        <f t="shared" si="155"/>
        <v>266731.21999999997</v>
      </c>
      <c r="H518" s="22">
        <f t="shared" si="156"/>
        <v>-266731.21999999997</v>
      </c>
      <c r="I518" s="23">
        <f t="shared" si="157"/>
        <v>0</v>
      </c>
      <c r="J518" s="23">
        <f t="shared" si="158"/>
        <v>0</v>
      </c>
      <c r="K518" s="23">
        <f t="shared" si="159"/>
        <v>72.637638613537831</v>
      </c>
    </row>
    <row r="519" spans="1:11">
      <c r="A519" s="27" t="s">
        <v>36</v>
      </c>
      <c r="B519" s="21" t="s">
        <v>37</v>
      </c>
      <c r="C519" s="22">
        <v>0</v>
      </c>
      <c r="D519" s="22">
        <v>288708</v>
      </c>
      <c r="E519" s="22">
        <v>0</v>
      </c>
      <c r="F519" s="22">
        <v>239728.9</v>
      </c>
      <c r="G519" s="22">
        <f t="shared" si="155"/>
        <v>239728.9</v>
      </c>
      <c r="H519" s="22">
        <f t="shared" si="156"/>
        <v>-239728.9</v>
      </c>
      <c r="I519" s="23">
        <f t="shared" si="157"/>
        <v>0</v>
      </c>
      <c r="J519" s="23">
        <f t="shared" si="158"/>
        <v>0</v>
      </c>
      <c r="K519" s="23">
        <f t="shared" si="159"/>
        <v>83.035073499868375</v>
      </c>
    </row>
    <row r="520" spans="1:11">
      <c r="A520" s="28" t="s">
        <v>40</v>
      </c>
      <c r="B520" s="21" t="s">
        <v>41</v>
      </c>
      <c r="C520" s="22">
        <v>0</v>
      </c>
      <c r="D520" s="22">
        <v>288708</v>
      </c>
      <c r="E520" s="22">
        <v>0</v>
      </c>
      <c r="F520" s="22">
        <v>239728.9</v>
      </c>
      <c r="G520" s="22">
        <f t="shared" si="155"/>
        <v>239728.9</v>
      </c>
      <c r="H520" s="22">
        <f t="shared" si="156"/>
        <v>-239728.9</v>
      </c>
      <c r="I520" s="23">
        <f t="shared" si="157"/>
        <v>0</v>
      </c>
      <c r="J520" s="23">
        <f t="shared" si="158"/>
        <v>0</v>
      </c>
      <c r="K520" s="23">
        <f t="shared" si="159"/>
        <v>83.035073499868375</v>
      </c>
    </row>
    <row r="521" spans="1:11">
      <c r="A521" s="29" t="s">
        <v>82</v>
      </c>
      <c r="B521" s="21" t="s">
        <v>83</v>
      </c>
      <c r="C521" s="22">
        <v>0</v>
      </c>
      <c r="D521" s="22">
        <v>0</v>
      </c>
      <c r="E521" s="22">
        <v>0</v>
      </c>
      <c r="F521" s="22">
        <v>15000</v>
      </c>
      <c r="G521" s="22">
        <f t="shared" si="155"/>
        <v>15000</v>
      </c>
      <c r="H521" s="22">
        <f t="shared" si="156"/>
        <v>-15000</v>
      </c>
      <c r="I521" s="23">
        <f t="shared" si="157"/>
        <v>0</v>
      </c>
      <c r="J521" s="23">
        <f t="shared" si="158"/>
        <v>0</v>
      </c>
      <c r="K521" s="23">
        <f t="shared" si="159"/>
        <v>0</v>
      </c>
    </row>
    <row r="522" spans="1:11">
      <c r="A522" s="27" t="s">
        <v>42</v>
      </c>
      <c r="B522" s="21" t="s">
        <v>43</v>
      </c>
      <c r="C522" s="22">
        <v>0</v>
      </c>
      <c r="D522" s="22">
        <v>78500</v>
      </c>
      <c r="E522" s="22">
        <v>0</v>
      </c>
      <c r="F522" s="22">
        <v>27002.32</v>
      </c>
      <c r="G522" s="22">
        <f t="shared" si="155"/>
        <v>27002.32</v>
      </c>
      <c r="H522" s="22">
        <f t="shared" si="156"/>
        <v>-27002.32</v>
      </c>
      <c r="I522" s="23">
        <f t="shared" si="157"/>
        <v>0</v>
      </c>
      <c r="J522" s="23">
        <f t="shared" si="158"/>
        <v>0</v>
      </c>
      <c r="K522" s="23">
        <f t="shared" si="159"/>
        <v>34.397859872611463</v>
      </c>
    </row>
    <row r="523" spans="1:11">
      <c r="A523" s="28" t="s">
        <v>44</v>
      </c>
      <c r="B523" s="21" t="s">
        <v>45</v>
      </c>
      <c r="C523" s="22">
        <v>0</v>
      </c>
      <c r="D523" s="22">
        <v>78500</v>
      </c>
      <c r="E523" s="22">
        <v>0</v>
      </c>
      <c r="F523" s="22">
        <v>27002.32</v>
      </c>
      <c r="G523" s="22">
        <f t="shared" si="155"/>
        <v>27002.32</v>
      </c>
      <c r="H523" s="22">
        <f t="shared" si="156"/>
        <v>-27002.32</v>
      </c>
      <c r="I523" s="23">
        <f t="shared" si="157"/>
        <v>0</v>
      </c>
      <c r="J523" s="23">
        <f t="shared" si="158"/>
        <v>0</v>
      </c>
      <c r="K523" s="23">
        <f t="shared" si="159"/>
        <v>34.397859872611463</v>
      </c>
    </row>
    <row r="524" spans="1:11">
      <c r="A524" s="26" t="s">
        <v>56</v>
      </c>
      <c r="B524" s="21" t="s">
        <v>57</v>
      </c>
      <c r="C524" s="22">
        <v>0</v>
      </c>
      <c r="D524" s="22">
        <v>23769348</v>
      </c>
      <c r="E524" s="22">
        <v>200000</v>
      </c>
      <c r="F524" s="22">
        <v>18039468.640000001</v>
      </c>
      <c r="G524" s="22">
        <f t="shared" si="155"/>
        <v>18039468.640000001</v>
      </c>
      <c r="H524" s="22">
        <f t="shared" si="156"/>
        <v>-17839468.640000001</v>
      </c>
      <c r="I524" s="23">
        <f t="shared" si="157"/>
        <v>0</v>
      </c>
      <c r="J524" s="23">
        <f t="shared" si="158"/>
        <v>9019.7343200000014</v>
      </c>
      <c r="K524" s="23">
        <f t="shared" si="159"/>
        <v>75.893830322985721</v>
      </c>
    </row>
    <row r="525" spans="1:11">
      <c r="A525" s="27" t="s">
        <v>58</v>
      </c>
      <c r="B525" s="21" t="s">
        <v>59</v>
      </c>
      <c r="C525" s="22">
        <v>0</v>
      </c>
      <c r="D525" s="22">
        <v>23769348</v>
      </c>
      <c r="E525" s="22">
        <v>200000</v>
      </c>
      <c r="F525" s="22">
        <v>18039468.640000001</v>
      </c>
      <c r="G525" s="22">
        <f t="shared" si="155"/>
        <v>18039468.640000001</v>
      </c>
      <c r="H525" s="22">
        <f t="shared" si="156"/>
        <v>-17839468.640000001</v>
      </c>
      <c r="I525" s="23">
        <f t="shared" si="157"/>
        <v>0</v>
      </c>
      <c r="J525" s="23">
        <f t="shared" si="158"/>
        <v>9019.7343200000014</v>
      </c>
      <c r="K525" s="23">
        <f t="shared" si="159"/>
        <v>75.893830322985721</v>
      </c>
    </row>
    <row r="526" spans="1:11">
      <c r="A526" s="20"/>
      <c r="B526" s="21" t="s">
        <v>60</v>
      </c>
      <c r="C526" s="22">
        <v>0</v>
      </c>
      <c r="D526" s="22">
        <v>0</v>
      </c>
      <c r="E526" s="22">
        <v>0</v>
      </c>
      <c r="F526" s="22">
        <v>5830356.1399999997</v>
      </c>
      <c r="G526" s="22">
        <f t="shared" si="155"/>
        <v>5830356.1399999997</v>
      </c>
      <c r="H526" s="22">
        <f t="shared" si="156"/>
        <v>-5830356.1399999997</v>
      </c>
      <c r="I526" s="23">
        <f t="shared" si="157"/>
        <v>0</v>
      </c>
      <c r="J526" s="23">
        <f t="shared" si="158"/>
        <v>0</v>
      </c>
      <c r="K526" s="23">
        <f t="shared" si="159"/>
        <v>0</v>
      </c>
    </row>
    <row r="527" spans="1:11">
      <c r="A527" s="20" t="s">
        <v>61</v>
      </c>
      <c r="B527" s="21" t="s">
        <v>62</v>
      </c>
      <c r="C527" s="22">
        <v>0</v>
      </c>
      <c r="D527" s="22">
        <v>0</v>
      </c>
      <c r="E527" s="22">
        <v>0</v>
      </c>
      <c r="F527" s="22">
        <v>-5830356.1399999997</v>
      </c>
      <c r="G527" s="22">
        <f t="shared" si="155"/>
        <v>-5830356.1399999997</v>
      </c>
      <c r="H527" s="22">
        <f t="shared" si="156"/>
        <v>5830356.1399999997</v>
      </c>
      <c r="I527" s="23">
        <f t="shared" si="157"/>
        <v>0</v>
      </c>
      <c r="J527" s="23">
        <f t="shared" si="158"/>
        <v>0</v>
      </c>
      <c r="K527" s="23">
        <f t="shared" si="159"/>
        <v>0</v>
      </c>
    </row>
    <row r="528" spans="1:11">
      <c r="A528" s="26" t="s">
        <v>63</v>
      </c>
      <c r="B528" s="21" t="s">
        <v>64</v>
      </c>
      <c r="C528" s="22">
        <v>0</v>
      </c>
      <c r="D528" s="22">
        <v>0</v>
      </c>
      <c r="E528" s="22">
        <v>0</v>
      </c>
      <c r="F528" s="22">
        <v>-5830356.1399999997</v>
      </c>
      <c r="G528" s="22">
        <f t="shared" si="155"/>
        <v>-5830356.1399999997</v>
      </c>
      <c r="H528" s="22">
        <f t="shared" si="156"/>
        <v>5830356.1399999997</v>
      </c>
      <c r="I528" s="23">
        <f t="shared" si="157"/>
        <v>0</v>
      </c>
      <c r="J528" s="23">
        <f t="shared" si="158"/>
        <v>0</v>
      </c>
      <c r="K528" s="23">
        <f t="shared" si="159"/>
        <v>0</v>
      </c>
    </row>
    <row r="529" spans="1:11" s="35" customFormat="1" ht="25.5">
      <c r="A529" s="36" t="s">
        <v>672</v>
      </c>
      <c r="B529" s="32" t="s">
        <v>673</v>
      </c>
      <c r="C529" s="33"/>
      <c r="D529" s="33"/>
      <c r="E529" s="33"/>
      <c r="F529" s="33"/>
      <c r="G529" s="33"/>
      <c r="H529" s="33"/>
      <c r="I529" s="34"/>
      <c r="J529" s="34"/>
      <c r="K529" s="34"/>
    </row>
    <row r="530" spans="1:11">
      <c r="A530" s="20" t="s">
        <v>26</v>
      </c>
      <c r="B530" s="21" t="s">
        <v>27</v>
      </c>
      <c r="C530" s="22">
        <v>0</v>
      </c>
      <c r="D530" s="22">
        <v>21722070</v>
      </c>
      <c r="E530" s="22">
        <v>0</v>
      </c>
      <c r="F530" s="22">
        <v>21722070</v>
      </c>
      <c r="G530" s="22">
        <f t="shared" ref="G530:G544" si="160">F530-C530</f>
        <v>21722070</v>
      </c>
      <c r="H530" s="22">
        <f t="shared" ref="H530:H544" si="161">E530-F530</f>
        <v>-21722070</v>
      </c>
      <c r="I530" s="23">
        <f t="shared" ref="I530:I544" si="162">IF(ISERROR(F530/C530),0,F530/C530*100-100)</f>
        <v>0</v>
      </c>
      <c r="J530" s="23">
        <f t="shared" ref="J530:J544" si="163">IF(ISERROR(F530/E530),0,F530/E530*100)</f>
        <v>0</v>
      </c>
      <c r="K530" s="23">
        <f t="shared" ref="K530:K544" si="164">IF(ISERROR(F530/D530),0,F530/D530*100)</f>
        <v>100</v>
      </c>
    </row>
    <row r="531" spans="1:11">
      <c r="A531" s="26" t="s">
        <v>28</v>
      </c>
      <c r="B531" s="21" t="s">
        <v>29</v>
      </c>
      <c r="C531" s="22">
        <v>0</v>
      </c>
      <c r="D531" s="22">
        <v>21722070</v>
      </c>
      <c r="E531" s="22">
        <v>0</v>
      </c>
      <c r="F531" s="22">
        <v>21722070</v>
      </c>
      <c r="G531" s="22">
        <f t="shared" si="160"/>
        <v>21722070</v>
      </c>
      <c r="H531" s="22">
        <f t="shared" si="161"/>
        <v>-21722070</v>
      </c>
      <c r="I531" s="23">
        <f t="shared" si="162"/>
        <v>0</v>
      </c>
      <c r="J531" s="23">
        <f t="shared" si="163"/>
        <v>0</v>
      </c>
      <c r="K531" s="23">
        <f t="shared" si="164"/>
        <v>100</v>
      </c>
    </row>
    <row r="532" spans="1:11">
      <c r="A532" s="27" t="s">
        <v>30</v>
      </c>
      <c r="B532" s="21" t="s">
        <v>31</v>
      </c>
      <c r="C532" s="22">
        <v>0</v>
      </c>
      <c r="D532" s="22">
        <v>21722070</v>
      </c>
      <c r="E532" s="22">
        <v>0</v>
      </c>
      <c r="F532" s="22">
        <v>21722070</v>
      </c>
      <c r="G532" s="22">
        <f t="shared" si="160"/>
        <v>21722070</v>
      </c>
      <c r="H532" s="22">
        <f t="shared" si="161"/>
        <v>-21722070</v>
      </c>
      <c r="I532" s="23">
        <f t="shared" si="162"/>
        <v>0</v>
      </c>
      <c r="J532" s="23">
        <f t="shared" si="163"/>
        <v>0</v>
      </c>
      <c r="K532" s="23">
        <f t="shared" si="164"/>
        <v>100</v>
      </c>
    </row>
    <row r="533" spans="1:11">
      <c r="A533" s="20" t="s">
        <v>32</v>
      </c>
      <c r="B533" s="21" t="s">
        <v>33</v>
      </c>
      <c r="C533" s="22">
        <v>0</v>
      </c>
      <c r="D533" s="22">
        <v>21722070</v>
      </c>
      <c r="E533" s="22">
        <v>0</v>
      </c>
      <c r="F533" s="22">
        <v>17915377.420000002</v>
      </c>
      <c r="G533" s="22">
        <f t="shared" si="160"/>
        <v>17915377.420000002</v>
      </c>
      <c r="H533" s="22">
        <f t="shared" si="161"/>
        <v>-17915377.420000002</v>
      </c>
      <c r="I533" s="23">
        <f t="shared" si="162"/>
        <v>0</v>
      </c>
      <c r="J533" s="23">
        <f t="shared" si="163"/>
        <v>0</v>
      </c>
      <c r="K533" s="23">
        <f t="shared" si="164"/>
        <v>82.47546122445975</v>
      </c>
    </row>
    <row r="534" spans="1:11">
      <c r="A534" s="26" t="s">
        <v>34</v>
      </c>
      <c r="B534" s="21" t="s">
        <v>35</v>
      </c>
      <c r="C534" s="22">
        <v>0</v>
      </c>
      <c r="D534" s="22">
        <v>367208</v>
      </c>
      <c r="E534" s="22">
        <v>0</v>
      </c>
      <c r="F534" s="22">
        <v>266731.21999999997</v>
      </c>
      <c r="G534" s="22">
        <f t="shared" si="160"/>
        <v>266731.21999999997</v>
      </c>
      <c r="H534" s="22">
        <f t="shared" si="161"/>
        <v>-266731.21999999997</v>
      </c>
      <c r="I534" s="23">
        <f t="shared" si="162"/>
        <v>0</v>
      </c>
      <c r="J534" s="23">
        <f t="shared" si="163"/>
        <v>0</v>
      </c>
      <c r="K534" s="23">
        <f t="shared" si="164"/>
        <v>72.637638613537831</v>
      </c>
    </row>
    <row r="535" spans="1:11">
      <c r="A535" s="27" t="s">
        <v>36</v>
      </c>
      <c r="B535" s="21" t="s">
        <v>37</v>
      </c>
      <c r="C535" s="22">
        <v>0</v>
      </c>
      <c r="D535" s="22">
        <v>288708</v>
      </c>
      <c r="E535" s="22">
        <v>0</v>
      </c>
      <c r="F535" s="22">
        <v>239728.9</v>
      </c>
      <c r="G535" s="22">
        <f t="shared" si="160"/>
        <v>239728.9</v>
      </c>
      <c r="H535" s="22">
        <f t="shared" si="161"/>
        <v>-239728.9</v>
      </c>
      <c r="I535" s="23">
        <f t="shared" si="162"/>
        <v>0</v>
      </c>
      <c r="J535" s="23">
        <f t="shared" si="163"/>
        <v>0</v>
      </c>
      <c r="K535" s="23">
        <f t="shared" si="164"/>
        <v>83.035073499868375</v>
      </c>
    </row>
    <row r="536" spans="1:11">
      <c r="A536" s="28" t="s">
        <v>40</v>
      </c>
      <c r="B536" s="21" t="s">
        <v>41</v>
      </c>
      <c r="C536" s="22">
        <v>0</v>
      </c>
      <c r="D536" s="22">
        <v>288708</v>
      </c>
      <c r="E536" s="22">
        <v>0</v>
      </c>
      <c r="F536" s="22">
        <v>239728.9</v>
      </c>
      <c r="G536" s="22">
        <f t="shared" si="160"/>
        <v>239728.9</v>
      </c>
      <c r="H536" s="22">
        <f t="shared" si="161"/>
        <v>-239728.9</v>
      </c>
      <c r="I536" s="23">
        <f t="shared" si="162"/>
        <v>0</v>
      </c>
      <c r="J536" s="23">
        <f t="shared" si="163"/>
        <v>0</v>
      </c>
      <c r="K536" s="23">
        <f t="shared" si="164"/>
        <v>83.035073499868375</v>
      </c>
    </row>
    <row r="537" spans="1:11">
      <c r="A537" s="29" t="s">
        <v>82</v>
      </c>
      <c r="B537" s="21" t="s">
        <v>83</v>
      </c>
      <c r="C537" s="22">
        <v>0</v>
      </c>
      <c r="D537" s="22">
        <v>0</v>
      </c>
      <c r="E537" s="22">
        <v>0</v>
      </c>
      <c r="F537" s="22">
        <v>15000</v>
      </c>
      <c r="G537" s="22">
        <f t="shared" si="160"/>
        <v>15000</v>
      </c>
      <c r="H537" s="22">
        <f t="shared" si="161"/>
        <v>-15000</v>
      </c>
      <c r="I537" s="23">
        <f t="shared" si="162"/>
        <v>0</v>
      </c>
      <c r="J537" s="23">
        <f t="shared" si="163"/>
        <v>0</v>
      </c>
      <c r="K537" s="23">
        <f t="shared" si="164"/>
        <v>0</v>
      </c>
    </row>
    <row r="538" spans="1:11">
      <c r="A538" s="27" t="s">
        <v>42</v>
      </c>
      <c r="B538" s="21" t="s">
        <v>43</v>
      </c>
      <c r="C538" s="22">
        <v>0</v>
      </c>
      <c r="D538" s="22">
        <v>78500</v>
      </c>
      <c r="E538" s="22">
        <v>0</v>
      </c>
      <c r="F538" s="22">
        <v>27002.32</v>
      </c>
      <c r="G538" s="22">
        <f t="shared" si="160"/>
        <v>27002.32</v>
      </c>
      <c r="H538" s="22">
        <f t="shared" si="161"/>
        <v>-27002.32</v>
      </c>
      <c r="I538" s="23">
        <f t="shared" si="162"/>
        <v>0</v>
      </c>
      <c r="J538" s="23">
        <f t="shared" si="163"/>
        <v>0</v>
      </c>
      <c r="K538" s="23">
        <f t="shared" si="164"/>
        <v>34.397859872611463</v>
      </c>
    </row>
    <row r="539" spans="1:11">
      <c r="A539" s="28" t="s">
        <v>44</v>
      </c>
      <c r="B539" s="21" t="s">
        <v>45</v>
      </c>
      <c r="C539" s="22">
        <v>0</v>
      </c>
      <c r="D539" s="22">
        <v>78500</v>
      </c>
      <c r="E539" s="22">
        <v>0</v>
      </c>
      <c r="F539" s="22">
        <v>27002.32</v>
      </c>
      <c r="G539" s="22">
        <f t="shared" si="160"/>
        <v>27002.32</v>
      </c>
      <c r="H539" s="22">
        <f t="shared" si="161"/>
        <v>-27002.32</v>
      </c>
      <c r="I539" s="23">
        <f t="shared" si="162"/>
        <v>0</v>
      </c>
      <c r="J539" s="23">
        <f t="shared" si="163"/>
        <v>0</v>
      </c>
      <c r="K539" s="23">
        <f t="shared" si="164"/>
        <v>34.397859872611463</v>
      </c>
    </row>
    <row r="540" spans="1:11">
      <c r="A540" s="26" t="s">
        <v>56</v>
      </c>
      <c r="B540" s="21" t="s">
        <v>57</v>
      </c>
      <c r="C540" s="22">
        <v>0</v>
      </c>
      <c r="D540" s="22">
        <v>21354862</v>
      </c>
      <c r="E540" s="22">
        <v>0</v>
      </c>
      <c r="F540" s="22">
        <v>17648646.199999999</v>
      </c>
      <c r="G540" s="22">
        <f t="shared" si="160"/>
        <v>17648646.199999999</v>
      </c>
      <c r="H540" s="22">
        <f t="shared" si="161"/>
        <v>-17648646.199999999</v>
      </c>
      <c r="I540" s="23">
        <f t="shared" si="162"/>
        <v>0</v>
      </c>
      <c r="J540" s="23">
        <f t="shared" si="163"/>
        <v>0</v>
      </c>
      <c r="K540" s="23">
        <f t="shared" si="164"/>
        <v>82.644627719907533</v>
      </c>
    </row>
    <row r="541" spans="1:11">
      <c r="A541" s="27" t="s">
        <v>58</v>
      </c>
      <c r="B541" s="21" t="s">
        <v>59</v>
      </c>
      <c r="C541" s="22">
        <v>0</v>
      </c>
      <c r="D541" s="22">
        <v>21354862</v>
      </c>
      <c r="E541" s="22">
        <v>0</v>
      </c>
      <c r="F541" s="22">
        <v>17648646.199999999</v>
      </c>
      <c r="G541" s="22">
        <f t="shared" si="160"/>
        <v>17648646.199999999</v>
      </c>
      <c r="H541" s="22">
        <f t="shared" si="161"/>
        <v>-17648646.199999999</v>
      </c>
      <c r="I541" s="23">
        <f t="shared" si="162"/>
        <v>0</v>
      </c>
      <c r="J541" s="23">
        <f t="shared" si="163"/>
        <v>0</v>
      </c>
      <c r="K541" s="23">
        <f t="shared" si="164"/>
        <v>82.644627719907533</v>
      </c>
    </row>
    <row r="542" spans="1:11">
      <c r="A542" s="20"/>
      <c r="B542" s="21" t="s">
        <v>60</v>
      </c>
      <c r="C542" s="22">
        <v>0</v>
      </c>
      <c r="D542" s="22">
        <v>0</v>
      </c>
      <c r="E542" s="22">
        <v>0</v>
      </c>
      <c r="F542" s="22">
        <v>3806692.58</v>
      </c>
      <c r="G542" s="22">
        <f t="shared" si="160"/>
        <v>3806692.58</v>
      </c>
      <c r="H542" s="22">
        <f t="shared" si="161"/>
        <v>-3806692.58</v>
      </c>
      <c r="I542" s="23">
        <f t="shared" si="162"/>
        <v>0</v>
      </c>
      <c r="J542" s="23">
        <f t="shared" si="163"/>
        <v>0</v>
      </c>
      <c r="K542" s="23">
        <f t="shared" si="164"/>
        <v>0</v>
      </c>
    </row>
    <row r="543" spans="1:11">
      <c r="A543" s="20" t="s">
        <v>61</v>
      </c>
      <c r="B543" s="21" t="s">
        <v>62</v>
      </c>
      <c r="C543" s="22">
        <v>0</v>
      </c>
      <c r="D543" s="22">
        <v>0</v>
      </c>
      <c r="E543" s="22">
        <v>0</v>
      </c>
      <c r="F543" s="22">
        <v>-3806692.58</v>
      </c>
      <c r="G543" s="22">
        <f t="shared" si="160"/>
        <v>-3806692.58</v>
      </c>
      <c r="H543" s="22">
        <f t="shared" si="161"/>
        <v>3806692.58</v>
      </c>
      <c r="I543" s="23">
        <f t="shared" si="162"/>
        <v>0</v>
      </c>
      <c r="J543" s="23">
        <f t="shared" si="163"/>
        <v>0</v>
      </c>
      <c r="K543" s="23">
        <f t="shared" si="164"/>
        <v>0</v>
      </c>
    </row>
    <row r="544" spans="1:11">
      <c r="A544" s="26" t="s">
        <v>63</v>
      </c>
      <c r="B544" s="21" t="s">
        <v>64</v>
      </c>
      <c r="C544" s="22">
        <v>0</v>
      </c>
      <c r="D544" s="22">
        <v>0</v>
      </c>
      <c r="E544" s="22">
        <v>0</v>
      </c>
      <c r="F544" s="22">
        <v>-3806692.58</v>
      </c>
      <c r="G544" s="22">
        <f t="shared" si="160"/>
        <v>-3806692.58</v>
      </c>
      <c r="H544" s="22">
        <f t="shared" si="161"/>
        <v>3806692.58</v>
      </c>
      <c r="I544" s="23">
        <f t="shared" si="162"/>
        <v>0</v>
      </c>
      <c r="J544" s="23">
        <f t="shared" si="163"/>
        <v>0</v>
      </c>
      <c r="K544" s="23">
        <f t="shared" si="164"/>
        <v>0</v>
      </c>
    </row>
    <row r="545" spans="1:11" s="35" customFormat="1" ht="25.5">
      <c r="A545" s="36" t="s">
        <v>674</v>
      </c>
      <c r="B545" s="32" t="s">
        <v>675</v>
      </c>
      <c r="C545" s="33"/>
      <c r="D545" s="33"/>
      <c r="E545" s="33"/>
      <c r="F545" s="33"/>
      <c r="G545" s="33"/>
      <c r="H545" s="33"/>
      <c r="I545" s="34"/>
      <c r="J545" s="34"/>
      <c r="K545" s="34"/>
    </row>
    <row r="546" spans="1:11">
      <c r="A546" s="20" t="s">
        <v>26</v>
      </c>
      <c r="B546" s="21" t="s">
        <v>27</v>
      </c>
      <c r="C546" s="22">
        <v>0</v>
      </c>
      <c r="D546" s="22">
        <v>2414486</v>
      </c>
      <c r="E546" s="22">
        <v>200000</v>
      </c>
      <c r="F546" s="22">
        <v>2414486</v>
      </c>
      <c r="G546" s="22">
        <f t="shared" ref="G546:G554" si="165">F546-C546</f>
        <v>2414486</v>
      </c>
      <c r="H546" s="22">
        <f t="shared" ref="H546:H554" si="166">E546-F546</f>
        <v>-2214486</v>
      </c>
      <c r="I546" s="23">
        <f t="shared" ref="I546:I554" si="167">IF(ISERROR(F546/C546),0,F546/C546*100-100)</f>
        <v>0</v>
      </c>
      <c r="J546" s="23">
        <f t="shared" ref="J546:J554" si="168">IF(ISERROR(F546/E546),0,F546/E546*100)</f>
        <v>1207.2430000000002</v>
      </c>
      <c r="K546" s="23">
        <f t="shared" ref="K546:K554" si="169">IF(ISERROR(F546/D546),0,F546/D546*100)</f>
        <v>100</v>
      </c>
    </row>
    <row r="547" spans="1:11">
      <c r="A547" s="26" t="s">
        <v>28</v>
      </c>
      <c r="B547" s="21" t="s">
        <v>29</v>
      </c>
      <c r="C547" s="22">
        <v>0</v>
      </c>
      <c r="D547" s="22">
        <v>2414486</v>
      </c>
      <c r="E547" s="22">
        <v>200000</v>
      </c>
      <c r="F547" s="22">
        <v>2414486</v>
      </c>
      <c r="G547" s="22">
        <f t="shared" si="165"/>
        <v>2414486</v>
      </c>
      <c r="H547" s="22">
        <f t="shared" si="166"/>
        <v>-2214486</v>
      </c>
      <c r="I547" s="23">
        <f t="shared" si="167"/>
        <v>0</v>
      </c>
      <c r="J547" s="23">
        <f t="shared" si="168"/>
        <v>1207.2430000000002</v>
      </c>
      <c r="K547" s="23">
        <f t="shared" si="169"/>
        <v>100</v>
      </c>
    </row>
    <row r="548" spans="1:11">
      <c r="A548" s="27" t="s">
        <v>30</v>
      </c>
      <c r="B548" s="21" t="s">
        <v>31</v>
      </c>
      <c r="C548" s="22">
        <v>0</v>
      </c>
      <c r="D548" s="22">
        <v>2414486</v>
      </c>
      <c r="E548" s="22">
        <v>200000</v>
      </c>
      <c r="F548" s="22">
        <v>2414486</v>
      </c>
      <c r="G548" s="22">
        <f t="shared" si="165"/>
        <v>2414486</v>
      </c>
      <c r="H548" s="22">
        <f t="shared" si="166"/>
        <v>-2214486</v>
      </c>
      <c r="I548" s="23">
        <f t="shared" si="167"/>
        <v>0</v>
      </c>
      <c r="J548" s="23">
        <f t="shared" si="168"/>
        <v>1207.2430000000002</v>
      </c>
      <c r="K548" s="23">
        <f t="shared" si="169"/>
        <v>100</v>
      </c>
    </row>
    <row r="549" spans="1:11">
      <c r="A549" s="20" t="s">
        <v>32</v>
      </c>
      <c r="B549" s="21" t="s">
        <v>33</v>
      </c>
      <c r="C549" s="22">
        <v>0</v>
      </c>
      <c r="D549" s="22">
        <v>2414486</v>
      </c>
      <c r="E549" s="22">
        <v>200000</v>
      </c>
      <c r="F549" s="22">
        <v>390822.44</v>
      </c>
      <c r="G549" s="22">
        <f t="shared" si="165"/>
        <v>390822.44</v>
      </c>
      <c r="H549" s="22">
        <f t="shared" si="166"/>
        <v>-190822.44</v>
      </c>
      <c r="I549" s="23">
        <f t="shared" si="167"/>
        <v>0</v>
      </c>
      <c r="J549" s="23">
        <f t="shared" si="168"/>
        <v>195.41121999999999</v>
      </c>
      <c r="K549" s="23">
        <f t="shared" si="169"/>
        <v>16.186568901207128</v>
      </c>
    </row>
    <row r="550" spans="1:11">
      <c r="A550" s="26" t="s">
        <v>56</v>
      </c>
      <c r="B550" s="21" t="s">
        <v>57</v>
      </c>
      <c r="C550" s="22">
        <v>0</v>
      </c>
      <c r="D550" s="22">
        <v>2414486</v>
      </c>
      <c r="E550" s="22">
        <v>200000</v>
      </c>
      <c r="F550" s="22">
        <v>390822.44</v>
      </c>
      <c r="G550" s="22">
        <f t="shared" si="165"/>
        <v>390822.44</v>
      </c>
      <c r="H550" s="22">
        <f t="shared" si="166"/>
        <v>-190822.44</v>
      </c>
      <c r="I550" s="23">
        <f t="shared" si="167"/>
        <v>0</v>
      </c>
      <c r="J550" s="23">
        <f t="shared" si="168"/>
        <v>195.41121999999999</v>
      </c>
      <c r="K550" s="23">
        <f t="shared" si="169"/>
        <v>16.186568901207128</v>
      </c>
    </row>
    <row r="551" spans="1:11">
      <c r="A551" s="27" t="s">
        <v>58</v>
      </c>
      <c r="B551" s="21" t="s">
        <v>59</v>
      </c>
      <c r="C551" s="22">
        <v>0</v>
      </c>
      <c r="D551" s="22">
        <v>2414486</v>
      </c>
      <c r="E551" s="22">
        <v>200000</v>
      </c>
      <c r="F551" s="22">
        <v>390822.44</v>
      </c>
      <c r="G551" s="22">
        <f t="shared" si="165"/>
        <v>390822.44</v>
      </c>
      <c r="H551" s="22">
        <f t="shared" si="166"/>
        <v>-190822.44</v>
      </c>
      <c r="I551" s="23">
        <f t="shared" si="167"/>
        <v>0</v>
      </c>
      <c r="J551" s="23">
        <f t="shared" si="168"/>
        <v>195.41121999999999</v>
      </c>
      <c r="K551" s="23">
        <f t="shared" si="169"/>
        <v>16.186568901207128</v>
      </c>
    </row>
    <row r="552" spans="1:11">
      <c r="A552" s="20"/>
      <c r="B552" s="21" t="s">
        <v>60</v>
      </c>
      <c r="C552" s="22">
        <v>0</v>
      </c>
      <c r="D552" s="22">
        <v>0</v>
      </c>
      <c r="E552" s="22">
        <v>0</v>
      </c>
      <c r="F552" s="22">
        <v>2023663.56</v>
      </c>
      <c r="G552" s="22">
        <f t="shared" si="165"/>
        <v>2023663.56</v>
      </c>
      <c r="H552" s="22">
        <f t="shared" si="166"/>
        <v>-2023663.56</v>
      </c>
      <c r="I552" s="23">
        <f t="shared" si="167"/>
        <v>0</v>
      </c>
      <c r="J552" s="23">
        <f t="shared" si="168"/>
        <v>0</v>
      </c>
      <c r="K552" s="23">
        <f t="shared" si="169"/>
        <v>0</v>
      </c>
    </row>
    <row r="553" spans="1:11">
      <c r="A553" s="20" t="s">
        <v>61</v>
      </c>
      <c r="B553" s="21" t="s">
        <v>62</v>
      </c>
      <c r="C553" s="22">
        <v>0</v>
      </c>
      <c r="D553" s="22">
        <v>0</v>
      </c>
      <c r="E553" s="22">
        <v>0</v>
      </c>
      <c r="F553" s="22">
        <v>-2023663.56</v>
      </c>
      <c r="G553" s="22">
        <f t="shared" si="165"/>
        <v>-2023663.56</v>
      </c>
      <c r="H553" s="22">
        <f t="shared" si="166"/>
        <v>2023663.56</v>
      </c>
      <c r="I553" s="23">
        <f t="shared" si="167"/>
        <v>0</v>
      </c>
      <c r="J553" s="23">
        <f t="shared" si="168"/>
        <v>0</v>
      </c>
      <c r="K553" s="23">
        <f t="shared" si="169"/>
        <v>0</v>
      </c>
    </row>
    <row r="554" spans="1:11">
      <c r="A554" s="26" t="s">
        <v>63</v>
      </c>
      <c r="B554" s="21" t="s">
        <v>64</v>
      </c>
      <c r="C554" s="22">
        <v>0</v>
      </c>
      <c r="D554" s="22">
        <v>0</v>
      </c>
      <c r="E554" s="22">
        <v>0</v>
      </c>
      <c r="F554" s="22">
        <v>-2023663.56</v>
      </c>
      <c r="G554" s="22">
        <f t="shared" si="165"/>
        <v>-2023663.56</v>
      </c>
      <c r="H554" s="22">
        <f t="shared" si="166"/>
        <v>2023663.56</v>
      </c>
      <c r="I554" s="23">
        <f t="shared" si="167"/>
        <v>0</v>
      </c>
      <c r="J554" s="23">
        <f t="shared" si="168"/>
        <v>0</v>
      </c>
      <c r="K554" s="23">
        <f t="shared" si="169"/>
        <v>0</v>
      </c>
    </row>
    <row r="555" spans="1:11" s="35" customFormat="1" ht="25.5">
      <c r="A555" s="31" t="s">
        <v>122</v>
      </c>
      <c r="B555" s="32" t="s">
        <v>123</v>
      </c>
      <c r="C555" s="33"/>
      <c r="D555" s="33"/>
      <c r="E555" s="33"/>
      <c r="F555" s="33"/>
      <c r="G555" s="33"/>
      <c r="H555" s="33"/>
      <c r="I555" s="34"/>
      <c r="J555" s="34"/>
      <c r="K555" s="34"/>
    </row>
    <row r="556" spans="1:11">
      <c r="A556" s="20" t="s">
        <v>26</v>
      </c>
      <c r="B556" s="21" t="s">
        <v>27</v>
      </c>
      <c r="C556" s="22">
        <v>8675000</v>
      </c>
      <c r="D556" s="22">
        <v>21580325</v>
      </c>
      <c r="E556" s="22">
        <v>1022520</v>
      </c>
      <c r="F556" s="22">
        <v>21580325</v>
      </c>
      <c r="G556" s="22">
        <f t="shared" ref="G556:G568" si="170">F556-C556</f>
        <v>12905325</v>
      </c>
      <c r="H556" s="22">
        <f t="shared" ref="H556:H568" si="171">E556-F556</f>
        <v>-20557805</v>
      </c>
      <c r="I556" s="23">
        <f t="shared" ref="I556:I568" si="172">IF(ISERROR(F556/C556),0,F556/C556*100-100)</f>
        <v>148.76455331412103</v>
      </c>
      <c r="J556" s="23">
        <f t="shared" ref="J556:J568" si="173">IF(ISERROR(F556/E556),0,F556/E556*100)</f>
        <v>2110.5039510229626</v>
      </c>
      <c r="K556" s="23">
        <f t="shared" ref="K556:K568" si="174">IF(ISERROR(F556/D556),0,F556/D556*100)</f>
        <v>100</v>
      </c>
    </row>
    <row r="557" spans="1:11">
      <c r="A557" s="26" t="s">
        <v>28</v>
      </c>
      <c r="B557" s="21" t="s">
        <v>29</v>
      </c>
      <c r="C557" s="22">
        <v>8675000</v>
      </c>
      <c r="D557" s="22">
        <v>21580325</v>
      </c>
      <c r="E557" s="22">
        <v>1022520</v>
      </c>
      <c r="F557" s="22">
        <v>21580325</v>
      </c>
      <c r="G557" s="22">
        <f t="shared" si="170"/>
        <v>12905325</v>
      </c>
      <c r="H557" s="22">
        <f t="shared" si="171"/>
        <v>-20557805</v>
      </c>
      <c r="I557" s="23">
        <f t="shared" si="172"/>
        <v>148.76455331412103</v>
      </c>
      <c r="J557" s="23">
        <f t="shared" si="173"/>
        <v>2110.5039510229626</v>
      </c>
      <c r="K557" s="23">
        <f t="shared" si="174"/>
        <v>100</v>
      </c>
    </row>
    <row r="558" spans="1:11">
      <c r="A558" s="27" t="s">
        <v>30</v>
      </c>
      <c r="B558" s="21" t="s">
        <v>31</v>
      </c>
      <c r="C558" s="22">
        <v>8675000</v>
      </c>
      <c r="D558" s="22">
        <v>21580325</v>
      </c>
      <c r="E558" s="22">
        <v>1022520</v>
      </c>
      <c r="F558" s="22">
        <v>21580325</v>
      </c>
      <c r="G558" s="22">
        <f t="shared" si="170"/>
        <v>12905325</v>
      </c>
      <c r="H558" s="22">
        <f t="shared" si="171"/>
        <v>-20557805</v>
      </c>
      <c r="I558" s="23">
        <f t="shared" si="172"/>
        <v>148.76455331412103</v>
      </c>
      <c r="J558" s="23">
        <f t="shared" si="173"/>
        <v>2110.5039510229626</v>
      </c>
      <c r="K558" s="23">
        <f t="shared" si="174"/>
        <v>100</v>
      </c>
    </row>
    <row r="559" spans="1:11">
      <c r="A559" s="20" t="s">
        <v>32</v>
      </c>
      <c r="B559" s="21" t="s">
        <v>33</v>
      </c>
      <c r="C559" s="22">
        <v>0</v>
      </c>
      <c r="D559" s="22">
        <v>21580325</v>
      </c>
      <c r="E559" s="22">
        <v>1022520</v>
      </c>
      <c r="F559" s="22">
        <v>271555.76</v>
      </c>
      <c r="G559" s="22">
        <f t="shared" si="170"/>
        <v>271555.76</v>
      </c>
      <c r="H559" s="22">
        <f t="shared" si="171"/>
        <v>750964.24</v>
      </c>
      <c r="I559" s="23">
        <f t="shared" si="172"/>
        <v>0</v>
      </c>
      <c r="J559" s="23">
        <f t="shared" si="173"/>
        <v>26.557501075773583</v>
      </c>
      <c r="K559" s="23">
        <f t="shared" si="174"/>
        <v>1.2583487968786384</v>
      </c>
    </row>
    <row r="560" spans="1:11">
      <c r="A560" s="26" t="s">
        <v>34</v>
      </c>
      <c r="B560" s="21" t="s">
        <v>35</v>
      </c>
      <c r="C560" s="22">
        <v>0</v>
      </c>
      <c r="D560" s="22">
        <v>143825</v>
      </c>
      <c r="E560" s="22">
        <v>22520</v>
      </c>
      <c r="F560" s="22">
        <v>15152.93</v>
      </c>
      <c r="G560" s="22">
        <f t="shared" si="170"/>
        <v>15152.93</v>
      </c>
      <c r="H560" s="22">
        <f t="shared" si="171"/>
        <v>7367.07</v>
      </c>
      <c r="I560" s="23">
        <f t="shared" si="172"/>
        <v>0</v>
      </c>
      <c r="J560" s="23">
        <f t="shared" si="173"/>
        <v>67.286545293072834</v>
      </c>
      <c r="K560" s="23">
        <f t="shared" si="174"/>
        <v>10.535671823396489</v>
      </c>
    </row>
    <row r="561" spans="1:11">
      <c r="A561" s="27" t="s">
        <v>36</v>
      </c>
      <c r="B561" s="21" t="s">
        <v>37</v>
      </c>
      <c r="C561" s="22">
        <v>0</v>
      </c>
      <c r="D561" s="22">
        <v>143825</v>
      </c>
      <c r="E561" s="22">
        <v>22520</v>
      </c>
      <c r="F561" s="22">
        <v>15152.93</v>
      </c>
      <c r="G561" s="22">
        <f t="shared" si="170"/>
        <v>15152.93</v>
      </c>
      <c r="H561" s="22">
        <f t="shared" si="171"/>
        <v>7367.07</v>
      </c>
      <c r="I561" s="23">
        <f t="shared" si="172"/>
        <v>0</v>
      </c>
      <c r="J561" s="23">
        <f t="shared" si="173"/>
        <v>67.286545293072834</v>
      </c>
      <c r="K561" s="23">
        <f t="shared" si="174"/>
        <v>10.535671823396489</v>
      </c>
    </row>
    <row r="562" spans="1:11">
      <c r="A562" s="28" t="s">
        <v>38</v>
      </c>
      <c r="B562" s="21" t="s">
        <v>39</v>
      </c>
      <c r="C562" s="22">
        <v>0</v>
      </c>
      <c r="D562" s="22">
        <v>89280</v>
      </c>
      <c r="E562" s="22">
        <v>22320</v>
      </c>
      <c r="F562" s="22">
        <v>12227.28</v>
      </c>
      <c r="G562" s="22">
        <f t="shared" si="170"/>
        <v>12227.28</v>
      </c>
      <c r="H562" s="22">
        <f t="shared" si="171"/>
        <v>10092.719999999999</v>
      </c>
      <c r="I562" s="23">
        <f t="shared" si="172"/>
        <v>0</v>
      </c>
      <c r="J562" s="23">
        <f t="shared" si="173"/>
        <v>54.781720430107526</v>
      </c>
      <c r="K562" s="23">
        <f t="shared" si="174"/>
        <v>13.695430107526882</v>
      </c>
    </row>
    <row r="563" spans="1:11">
      <c r="A563" s="28" t="s">
        <v>40</v>
      </c>
      <c r="B563" s="21" t="s">
        <v>41</v>
      </c>
      <c r="C563" s="22">
        <v>0</v>
      </c>
      <c r="D563" s="22">
        <v>54545</v>
      </c>
      <c r="E563" s="22">
        <v>200</v>
      </c>
      <c r="F563" s="22">
        <v>2925.65</v>
      </c>
      <c r="G563" s="22">
        <f t="shared" si="170"/>
        <v>2925.65</v>
      </c>
      <c r="H563" s="22">
        <f t="shared" si="171"/>
        <v>-2725.65</v>
      </c>
      <c r="I563" s="23">
        <f t="shared" si="172"/>
        <v>0</v>
      </c>
      <c r="J563" s="23">
        <f t="shared" si="173"/>
        <v>1462.825</v>
      </c>
      <c r="K563" s="23">
        <f t="shared" si="174"/>
        <v>5.3637363644697036</v>
      </c>
    </row>
    <row r="564" spans="1:11">
      <c r="A564" s="26" t="s">
        <v>56</v>
      </c>
      <c r="B564" s="21" t="s">
        <v>57</v>
      </c>
      <c r="C564" s="22">
        <v>0</v>
      </c>
      <c r="D564" s="22">
        <v>21436500</v>
      </c>
      <c r="E564" s="22">
        <v>1000000</v>
      </c>
      <c r="F564" s="22">
        <v>256402.83</v>
      </c>
      <c r="G564" s="22">
        <f t="shared" si="170"/>
        <v>256402.83</v>
      </c>
      <c r="H564" s="22">
        <f t="shared" si="171"/>
        <v>743597.17</v>
      </c>
      <c r="I564" s="23">
        <f t="shared" si="172"/>
        <v>0</v>
      </c>
      <c r="J564" s="23">
        <f t="shared" si="173"/>
        <v>25.640282999999997</v>
      </c>
      <c r="K564" s="23">
        <f t="shared" si="174"/>
        <v>1.1961039815268351</v>
      </c>
    </row>
    <row r="565" spans="1:11">
      <c r="A565" s="27" t="s">
        <v>58</v>
      </c>
      <c r="B565" s="21" t="s">
        <v>59</v>
      </c>
      <c r="C565" s="22">
        <v>0</v>
      </c>
      <c r="D565" s="22">
        <v>21436500</v>
      </c>
      <c r="E565" s="22">
        <v>1000000</v>
      </c>
      <c r="F565" s="22">
        <v>256402.83</v>
      </c>
      <c r="G565" s="22">
        <f t="shared" si="170"/>
        <v>256402.83</v>
      </c>
      <c r="H565" s="22">
        <f t="shared" si="171"/>
        <v>743597.17</v>
      </c>
      <c r="I565" s="23">
        <f t="shared" si="172"/>
        <v>0</v>
      </c>
      <c r="J565" s="23">
        <f t="shared" si="173"/>
        <v>25.640282999999997</v>
      </c>
      <c r="K565" s="23">
        <f t="shared" si="174"/>
        <v>1.1961039815268351</v>
      </c>
    </row>
    <row r="566" spans="1:11">
      <c r="A566" s="20"/>
      <c r="B566" s="21" t="s">
        <v>60</v>
      </c>
      <c r="C566" s="22">
        <v>8675000</v>
      </c>
      <c r="D566" s="22">
        <v>0</v>
      </c>
      <c r="E566" s="22">
        <v>0</v>
      </c>
      <c r="F566" s="22">
        <v>21308769.239999998</v>
      </c>
      <c r="G566" s="22">
        <f t="shared" si="170"/>
        <v>12633769.239999998</v>
      </c>
      <c r="H566" s="22">
        <f t="shared" si="171"/>
        <v>-21308769.239999998</v>
      </c>
      <c r="I566" s="23">
        <f t="shared" si="172"/>
        <v>145.63422755043229</v>
      </c>
      <c r="J566" s="23">
        <f t="shared" si="173"/>
        <v>0</v>
      </c>
      <c r="K566" s="23">
        <f t="shared" si="174"/>
        <v>0</v>
      </c>
    </row>
    <row r="567" spans="1:11">
      <c r="A567" s="20" t="s">
        <v>61</v>
      </c>
      <c r="B567" s="21" t="s">
        <v>62</v>
      </c>
      <c r="C567" s="22">
        <v>-8675000</v>
      </c>
      <c r="D567" s="22">
        <v>0</v>
      </c>
      <c r="E567" s="22">
        <v>0</v>
      </c>
      <c r="F567" s="22">
        <v>-21308769.239999998</v>
      </c>
      <c r="G567" s="22">
        <f t="shared" si="170"/>
        <v>-12633769.239999998</v>
      </c>
      <c r="H567" s="22">
        <f t="shared" si="171"/>
        <v>21308769.239999998</v>
      </c>
      <c r="I567" s="23">
        <f t="shared" si="172"/>
        <v>145.63422755043229</v>
      </c>
      <c r="J567" s="23">
        <f t="shared" si="173"/>
        <v>0</v>
      </c>
      <c r="K567" s="23">
        <f t="shared" si="174"/>
        <v>0</v>
      </c>
    </row>
    <row r="568" spans="1:11">
      <c r="A568" s="26" t="s">
        <v>63</v>
      </c>
      <c r="B568" s="21" t="s">
        <v>64</v>
      </c>
      <c r="C568" s="22">
        <v>-8675000</v>
      </c>
      <c r="D568" s="22">
        <v>0</v>
      </c>
      <c r="E568" s="22">
        <v>0</v>
      </c>
      <c r="F568" s="22">
        <v>-21308769.239999998</v>
      </c>
      <c r="G568" s="22">
        <f t="shared" si="170"/>
        <v>-12633769.239999998</v>
      </c>
      <c r="H568" s="22">
        <f t="shared" si="171"/>
        <v>21308769.239999998</v>
      </c>
      <c r="I568" s="23">
        <f t="shared" si="172"/>
        <v>145.63422755043229</v>
      </c>
      <c r="J568" s="23">
        <f t="shared" si="173"/>
        <v>0</v>
      </c>
      <c r="K568" s="23">
        <f t="shared" si="174"/>
        <v>0</v>
      </c>
    </row>
    <row r="569" spans="1:11" s="35" customFormat="1" ht="25.5">
      <c r="A569" s="36" t="s">
        <v>676</v>
      </c>
      <c r="B569" s="32" t="s">
        <v>677</v>
      </c>
      <c r="C569" s="33"/>
      <c r="D569" s="33"/>
      <c r="E569" s="33"/>
      <c r="F569" s="33"/>
      <c r="G569" s="33"/>
      <c r="H569" s="33"/>
      <c r="I569" s="34"/>
      <c r="J569" s="34"/>
      <c r="K569" s="34"/>
    </row>
    <row r="570" spans="1:11">
      <c r="A570" s="20" t="s">
        <v>26</v>
      </c>
      <c r="B570" s="21" t="s">
        <v>27</v>
      </c>
      <c r="C570" s="22">
        <v>8675000</v>
      </c>
      <c r="D570" s="22">
        <v>20581000</v>
      </c>
      <c r="E570" s="22">
        <v>1000000</v>
      </c>
      <c r="F570" s="22">
        <v>20581000</v>
      </c>
      <c r="G570" s="22">
        <f t="shared" ref="G570:G578" si="175">F570-C570</f>
        <v>11906000</v>
      </c>
      <c r="H570" s="22">
        <f t="shared" ref="H570:H578" si="176">E570-F570</f>
        <v>-19581000</v>
      </c>
      <c r="I570" s="23">
        <f t="shared" ref="I570:I578" si="177">IF(ISERROR(F570/C570),0,F570/C570*100-100)</f>
        <v>137.24495677233429</v>
      </c>
      <c r="J570" s="23">
        <f t="shared" ref="J570:J578" si="178">IF(ISERROR(F570/E570),0,F570/E570*100)</f>
        <v>2058.1</v>
      </c>
      <c r="K570" s="23">
        <f t="shared" ref="K570:K578" si="179">IF(ISERROR(F570/D570),0,F570/D570*100)</f>
        <v>100</v>
      </c>
    </row>
    <row r="571" spans="1:11">
      <c r="A571" s="26" t="s">
        <v>28</v>
      </c>
      <c r="B571" s="21" t="s">
        <v>29</v>
      </c>
      <c r="C571" s="22">
        <v>8675000</v>
      </c>
      <c r="D571" s="22">
        <v>20581000</v>
      </c>
      <c r="E571" s="22">
        <v>1000000</v>
      </c>
      <c r="F571" s="22">
        <v>20581000</v>
      </c>
      <c r="G571" s="22">
        <f t="shared" si="175"/>
        <v>11906000</v>
      </c>
      <c r="H571" s="22">
        <f t="shared" si="176"/>
        <v>-19581000</v>
      </c>
      <c r="I571" s="23">
        <f t="shared" si="177"/>
        <v>137.24495677233429</v>
      </c>
      <c r="J571" s="23">
        <f t="shared" si="178"/>
        <v>2058.1</v>
      </c>
      <c r="K571" s="23">
        <f t="shared" si="179"/>
        <v>100</v>
      </c>
    </row>
    <row r="572" spans="1:11">
      <c r="A572" s="27" t="s">
        <v>30</v>
      </c>
      <c r="B572" s="21" t="s">
        <v>31</v>
      </c>
      <c r="C572" s="22">
        <v>8675000</v>
      </c>
      <c r="D572" s="22">
        <v>20581000</v>
      </c>
      <c r="E572" s="22">
        <v>1000000</v>
      </c>
      <c r="F572" s="22">
        <v>20581000</v>
      </c>
      <c r="G572" s="22">
        <f t="shared" si="175"/>
        <v>11906000</v>
      </c>
      <c r="H572" s="22">
        <f t="shared" si="176"/>
        <v>-19581000</v>
      </c>
      <c r="I572" s="23">
        <f t="shared" si="177"/>
        <v>137.24495677233429</v>
      </c>
      <c r="J572" s="23">
        <f t="shared" si="178"/>
        <v>2058.1</v>
      </c>
      <c r="K572" s="23">
        <f t="shared" si="179"/>
        <v>100</v>
      </c>
    </row>
    <row r="573" spans="1:11">
      <c r="A573" s="20" t="s">
        <v>32</v>
      </c>
      <c r="B573" s="21" t="s">
        <v>33</v>
      </c>
      <c r="C573" s="22">
        <v>0</v>
      </c>
      <c r="D573" s="22">
        <v>20581000</v>
      </c>
      <c r="E573" s="22">
        <v>1000000</v>
      </c>
      <c r="F573" s="22">
        <v>256402.83</v>
      </c>
      <c r="G573" s="22">
        <f t="shared" si="175"/>
        <v>256402.83</v>
      </c>
      <c r="H573" s="22">
        <f t="shared" si="176"/>
        <v>743597.17</v>
      </c>
      <c r="I573" s="23">
        <f t="shared" si="177"/>
        <v>0</v>
      </c>
      <c r="J573" s="23">
        <f t="shared" si="178"/>
        <v>25.640282999999997</v>
      </c>
      <c r="K573" s="23">
        <f t="shared" si="179"/>
        <v>1.2458229920800736</v>
      </c>
    </row>
    <row r="574" spans="1:11">
      <c r="A574" s="26" t="s">
        <v>56</v>
      </c>
      <c r="B574" s="21" t="s">
        <v>57</v>
      </c>
      <c r="C574" s="22">
        <v>0</v>
      </c>
      <c r="D574" s="22">
        <v>20581000</v>
      </c>
      <c r="E574" s="22">
        <v>1000000</v>
      </c>
      <c r="F574" s="22">
        <v>256402.83</v>
      </c>
      <c r="G574" s="22">
        <f t="shared" si="175"/>
        <v>256402.83</v>
      </c>
      <c r="H574" s="22">
        <f t="shared" si="176"/>
        <v>743597.17</v>
      </c>
      <c r="I574" s="23">
        <f t="shared" si="177"/>
        <v>0</v>
      </c>
      <c r="J574" s="23">
        <f t="shared" si="178"/>
        <v>25.640282999999997</v>
      </c>
      <c r="K574" s="23">
        <f t="shared" si="179"/>
        <v>1.2458229920800736</v>
      </c>
    </row>
    <row r="575" spans="1:11">
      <c r="A575" s="27" t="s">
        <v>58</v>
      </c>
      <c r="B575" s="21" t="s">
        <v>59</v>
      </c>
      <c r="C575" s="22">
        <v>0</v>
      </c>
      <c r="D575" s="22">
        <v>20581000</v>
      </c>
      <c r="E575" s="22">
        <v>1000000</v>
      </c>
      <c r="F575" s="22">
        <v>256402.83</v>
      </c>
      <c r="G575" s="22">
        <f t="shared" si="175"/>
        <v>256402.83</v>
      </c>
      <c r="H575" s="22">
        <f t="shared" si="176"/>
        <v>743597.17</v>
      </c>
      <c r="I575" s="23">
        <f t="shared" si="177"/>
        <v>0</v>
      </c>
      <c r="J575" s="23">
        <f t="shared" si="178"/>
        <v>25.640282999999997</v>
      </c>
      <c r="K575" s="23">
        <f t="shared" si="179"/>
        <v>1.2458229920800736</v>
      </c>
    </row>
    <row r="576" spans="1:11">
      <c r="A576" s="20"/>
      <c r="B576" s="21" t="s">
        <v>60</v>
      </c>
      <c r="C576" s="22">
        <v>8675000</v>
      </c>
      <c r="D576" s="22">
        <v>0</v>
      </c>
      <c r="E576" s="22">
        <v>0</v>
      </c>
      <c r="F576" s="22">
        <v>20324597.170000002</v>
      </c>
      <c r="G576" s="22">
        <f t="shared" si="175"/>
        <v>11649597.170000002</v>
      </c>
      <c r="H576" s="22">
        <f t="shared" si="176"/>
        <v>-20324597.170000002</v>
      </c>
      <c r="I576" s="23">
        <f t="shared" si="177"/>
        <v>134.28930455331414</v>
      </c>
      <c r="J576" s="23">
        <f t="shared" si="178"/>
        <v>0</v>
      </c>
      <c r="K576" s="23">
        <f t="shared" si="179"/>
        <v>0</v>
      </c>
    </row>
    <row r="577" spans="1:11">
      <c r="A577" s="20" t="s">
        <v>61</v>
      </c>
      <c r="B577" s="21" t="s">
        <v>62</v>
      </c>
      <c r="C577" s="22">
        <v>-8675000</v>
      </c>
      <c r="D577" s="22">
        <v>0</v>
      </c>
      <c r="E577" s="22">
        <v>0</v>
      </c>
      <c r="F577" s="22">
        <v>-20324597.170000002</v>
      </c>
      <c r="G577" s="22">
        <f t="shared" si="175"/>
        <v>-11649597.170000002</v>
      </c>
      <c r="H577" s="22">
        <f t="shared" si="176"/>
        <v>20324597.170000002</v>
      </c>
      <c r="I577" s="23">
        <f t="shared" si="177"/>
        <v>134.28930455331414</v>
      </c>
      <c r="J577" s="23">
        <f t="shared" si="178"/>
        <v>0</v>
      </c>
      <c r="K577" s="23">
        <f t="shared" si="179"/>
        <v>0</v>
      </c>
    </row>
    <row r="578" spans="1:11">
      <c r="A578" s="26" t="s">
        <v>63</v>
      </c>
      <c r="B578" s="21" t="s">
        <v>64</v>
      </c>
      <c r="C578" s="22">
        <v>-8675000</v>
      </c>
      <c r="D578" s="22">
        <v>0</v>
      </c>
      <c r="E578" s="22">
        <v>0</v>
      </c>
      <c r="F578" s="22">
        <v>-20324597.170000002</v>
      </c>
      <c r="G578" s="22">
        <f t="shared" si="175"/>
        <v>-11649597.170000002</v>
      </c>
      <c r="H578" s="22">
        <f t="shared" si="176"/>
        <v>20324597.170000002</v>
      </c>
      <c r="I578" s="23">
        <f t="shared" si="177"/>
        <v>134.28930455331414</v>
      </c>
      <c r="J578" s="23">
        <f t="shared" si="178"/>
        <v>0</v>
      </c>
      <c r="K578" s="23">
        <f t="shared" si="179"/>
        <v>0</v>
      </c>
    </row>
    <row r="579" spans="1:11" s="35" customFormat="1" ht="25.5">
      <c r="A579" s="36" t="s">
        <v>678</v>
      </c>
      <c r="B579" s="32" t="s">
        <v>679</v>
      </c>
      <c r="C579" s="33"/>
      <c r="D579" s="33"/>
      <c r="E579" s="33"/>
      <c r="F579" s="33"/>
      <c r="G579" s="33"/>
      <c r="H579" s="33"/>
      <c r="I579" s="34"/>
      <c r="J579" s="34"/>
      <c r="K579" s="34"/>
    </row>
    <row r="580" spans="1:11">
      <c r="A580" s="20" t="s">
        <v>26</v>
      </c>
      <c r="B580" s="21" t="s">
        <v>27</v>
      </c>
      <c r="C580" s="22">
        <v>0</v>
      </c>
      <c r="D580" s="22">
        <v>999325</v>
      </c>
      <c r="E580" s="22">
        <v>22520</v>
      </c>
      <c r="F580" s="22">
        <v>999325</v>
      </c>
      <c r="G580" s="22">
        <f t="shared" ref="G580:G592" si="180">F580-C580</f>
        <v>999325</v>
      </c>
      <c r="H580" s="22">
        <f t="shared" ref="H580:H592" si="181">E580-F580</f>
        <v>-976805</v>
      </c>
      <c r="I580" s="23">
        <f t="shared" ref="I580:I592" si="182">IF(ISERROR(F580/C580),0,F580/C580*100-100)</f>
        <v>0</v>
      </c>
      <c r="J580" s="23">
        <f t="shared" ref="J580:J592" si="183">IF(ISERROR(F580/E580),0,F580/E580*100)</f>
        <v>4437.5</v>
      </c>
      <c r="K580" s="23">
        <f t="shared" ref="K580:K592" si="184">IF(ISERROR(F580/D580),0,F580/D580*100)</f>
        <v>100</v>
      </c>
    </row>
    <row r="581" spans="1:11">
      <c r="A581" s="26" t="s">
        <v>28</v>
      </c>
      <c r="B581" s="21" t="s">
        <v>29</v>
      </c>
      <c r="C581" s="22">
        <v>0</v>
      </c>
      <c r="D581" s="22">
        <v>999325</v>
      </c>
      <c r="E581" s="22">
        <v>22520</v>
      </c>
      <c r="F581" s="22">
        <v>999325</v>
      </c>
      <c r="G581" s="22">
        <f t="shared" si="180"/>
        <v>999325</v>
      </c>
      <c r="H581" s="22">
        <f t="shared" si="181"/>
        <v>-976805</v>
      </c>
      <c r="I581" s="23">
        <f t="shared" si="182"/>
        <v>0</v>
      </c>
      <c r="J581" s="23">
        <f t="shared" si="183"/>
        <v>4437.5</v>
      </c>
      <c r="K581" s="23">
        <f t="shared" si="184"/>
        <v>100</v>
      </c>
    </row>
    <row r="582" spans="1:11">
      <c r="A582" s="27" t="s">
        <v>30</v>
      </c>
      <c r="B582" s="21" t="s">
        <v>31</v>
      </c>
      <c r="C582" s="22">
        <v>0</v>
      </c>
      <c r="D582" s="22">
        <v>999325</v>
      </c>
      <c r="E582" s="22">
        <v>22520</v>
      </c>
      <c r="F582" s="22">
        <v>999325</v>
      </c>
      <c r="G582" s="22">
        <f t="shared" si="180"/>
        <v>999325</v>
      </c>
      <c r="H582" s="22">
        <f t="shared" si="181"/>
        <v>-976805</v>
      </c>
      <c r="I582" s="23">
        <f t="shared" si="182"/>
        <v>0</v>
      </c>
      <c r="J582" s="23">
        <f t="shared" si="183"/>
        <v>4437.5</v>
      </c>
      <c r="K582" s="23">
        <f t="shared" si="184"/>
        <v>100</v>
      </c>
    </row>
    <row r="583" spans="1:11">
      <c r="A583" s="20" t="s">
        <v>32</v>
      </c>
      <c r="B583" s="21" t="s">
        <v>33</v>
      </c>
      <c r="C583" s="22">
        <v>0</v>
      </c>
      <c r="D583" s="22">
        <v>999325</v>
      </c>
      <c r="E583" s="22">
        <v>22520</v>
      </c>
      <c r="F583" s="22">
        <v>15152.93</v>
      </c>
      <c r="G583" s="22">
        <f t="shared" si="180"/>
        <v>15152.93</v>
      </c>
      <c r="H583" s="22">
        <f t="shared" si="181"/>
        <v>7367.07</v>
      </c>
      <c r="I583" s="23">
        <f t="shared" si="182"/>
        <v>0</v>
      </c>
      <c r="J583" s="23">
        <f t="shared" si="183"/>
        <v>67.286545293072834</v>
      </c>
      <c r="K583" s="23">
        <f t="shared" si="184"/>
        <v>1.5163165136467116</v>
      </c>
    </row>
    <row r="584" spans="1:11">
      <c r="A584" s="26" t="s">
        <v>34</v>
      </c>
      <c r="B584" s="21" t="s">
        <v>35</v>
      </c>
      <c r="C584" s="22">
        <v>0</v>
      </c>
      <c r="D584" s="22">
        <v>143825</v>
      </c>
      <c r="E584" s="22">
        <v>22520</v>
      </c>
      <c r="F584" s="22">
        <v>15152.93</v>
      </c>
      <c r="G584" s="22">
        <f t="shared" si="180"/>
        <v>15152.93</v>
      </c>
      <c r="H584" s="22">
        <f t="shared" si="181"/>
        <v>7367.07</v>
      </c>
      <c r="I584" s="23">
        <f t="shared" si="182"/>
        <v>0</v>
      </c>
      <c r="J584" s="23">
        <f t="shared" si="183"/>
        <v>67.286545293072834</v>
      </c>
      <c r="K584" s="23">
        <f t="shared" si="184"/>
        <v>10.535671823396489</v>
      </c>
    </row>
    <row r="585" spans="1:11">
      <c r="A585" s="27" t="s">
        <v>36</v>
      </c>
      <c r="B585" s="21" t="s">
        <v>37</v>
      </c>
      <c r="C585" s="22">
        <v>0</v>
      </c>
      <c r="D585" s="22">
        <v>143825</v>
      </c>
      <c r="E585" s="22">
        <v>22520</v>
      </c>
      <c r="F585" s="22">
        <v>15152.93</v>
      </c>
      <c r="G585" s="22">
        <f t="shared" si="180"/>
        <v>15152.93</v>
      </c>
      <c r="H585" s="22">
        <f t="shared" si="181"/>
        <v>7367.07</v>
      </c>
      <c r="I585" s="23">
        <f t="shared" si="182"/>
        <v>0</v>
      </c>
      <c r="J585" s="23">
        <f t="shared" si="183"/>
        <v>67.286545293072834</v>
      </c>
      <c r="K585" s="23">
        <f t="shared" si="184"/>
        <v>10.535671823396489</v>
      </c>
    </row>
    <row r="586" spans="1:11">
      <c r="A586" s="28" t="s">
        <v>38</v>
      </c>
      <c r="B586" s="21" t="s">
        <v>39</v>
      </c>
      <c r="C586" s="22">
        <v>0</v>
      </c>
      <c r="D586" s="22">
        <v>89280</v>
      </c>
      <c r="E586" s="22">
        <v>22320</v>
      </c>
      <c r="F586" s="22">
        <v>12227.28</v>
      </c>
      <c r="G586" s="22">
        <f t="shared" si="180"/>
        <v>12227.28</v>
      </c>
      <c r="H586" s="22">
        <f t="shared" si="181"/>
        <v>10092.719999999999</v>
      </c>
      <c r="I586" s="23">
        <f t="shared" si="182"/>
        <v>0</v>
      </c>
      <c r="J586" s="23">
        <f t="shared" si="183"/>
        <v>54.781720430107526</v>
      </c>
      <c r="K586" s="23">
        <f t="shared" si="184"/>
        <v>13.695430107526882</v>
      </c>
    </row>
    <row r="587" spans="1:11">
      <c r="A587" s="28" t="s">
        <v>40</v>
      </c>
      <c r="B587" s="21" t="s">
        <v>41</v>
      </c>
      <c r="C587" s="22">
        <v>0</v>
      </c>
      <c r="D587" s="22">
        <v>54545</v>
      </c>
      <c r="E587" s="22">
        <v>200</v>
      </c>
      <c r="F587" s="22">
        <v>2925.65</v>
      </c>
      <c r="G587" s="22">
        <f t="shared" si="180"/>
        <v>2925.65</v>
      </c>
      <c r="H587" s="22">
        <f t="shared" si="181"/>
        <v>-2725.65</v>
      </c>
      <c r="I587" s="23">
        <f t="shared" si="182"/>
        <v>0</v>
      </c>
      <c r="J587" s="23">
        <f t="shared" si="183"/>
        <v>1462.825</v>
      </c>
      <c r="K587" s="23">
        <f t="shared" si="184"/>
        <v>5.3637363644697036</v>
      </c>
    </row>
    <row r="588" spans="1:11">
      <c r="A588" s="26" t="s">
        <v>56</v>
      </c>
      <c r="B588" s="21" t="s">
        <v>57</v>
      </c>
      <c r="C588" s="22">
        <v>0</v>
      </c>
      <c r="D588" s="22">
        <v>855500</v>
      </c>
      <c r="E588" s="22">
        <v>0</v>
      </c>
      <c r="F588" s="22">
        <v>0</v>
      </c>
      <c r="G588" s="22">
        <f t="shared" si="180"/>
        <v>0</v>
      </c>
      <c r="H588" s="22">
        <f t="shared" si="181"/>
        <v>0</v>
      </c>
      <c r="I588" s="23">
        <f t="shared" si="182"/>
        <v>0</v>
      </c>
      <c r="J588" s="23">
        <f t="shared" si="183"/>
        <v>0</v>
      </c>
      <c r="K588" s="23">
        <f t="shared" si="184"/>
        <v>0</v>
      </c>
    </row>
    <row r="589" spans="1:11">
      <c r="A589" s="27" t="s">
        <v>58</v>
      </c>
      <c r="B589" s="21" t="s">
        <v>59</v>
      </c>
      <c r="C589" s="22">
        <v>0</v>
      </c>
      <c r="D589" s="22">
        <v>855500</v>
      </c>
      <c r="E589" s="22">
        <v>0</v>
      </c>
      <c r="F589" s="22">
        <v>0</v>
      </c>
      <c r="G589" s="22">
        <f t="shared" si="180"/>
        <v>0</v>
      </c>
      <c r="H589" s="22">
        <f t="shared" si="181"/>
        <v>0</v>
      </c>
      <c r="I589" s="23">
        <f t="shared" si="182"/>
        <v>0</v>
      </c>
      <c r="J589" s="23">
        <f t="shared" si="183"/>
        <v>0</v>
      </c>
      <c r="K589" s="23">
        <f t="shared" si="184"/>
        <v>0</v>
      </c>
    </row>
    <row r="590" spans="1:11">
      <c r="A590" s="20"/>
      <c r="B590" s="21" t="s">
        <v>60</v>
      </c>
      <c r="C590" s="22">
        <v>0</v>
      </c>
      <c r="D590" s="22">
        <v>0</v>
      </c>
      <c r="E590" s="22">
        <v>0</v>
      </c>
      <c r="F590" s="22">
        <v>984172.07</v>
      </c>
      <c r="G590" s="22">
        <f t="shared" si="180"/>
        <v>984172.07</v>
      </c>
      <c r="H590" s="22">
        <f t="shared" si="181"/>
        <v>-984172.07</v>
      </c>
      <c r="I590" s="23">
        <f t="shared" si="182"/>
        <v>0</v>
      </c>
      <c r="J590" s="23">
        <f t="shared" si="183"/>
        <v>0</v>
      </c>
      <c r="K590" s="23">
        <f t="shared" si="184"/>
        <v>0</v>
      </c>
    </row>
    <row r="591" spans="1:11">
      <c r="A591" s="20" t="s">
        <v>61</v>
      </c>
      <c r="B591" s="21" t="s">
        <v>62</v>
      </c>
      <c r="C591" s="22">
        <v>0</v>
      </c>
      <c r="D591" s="22">
        <v>0</v>
      </c>
      <c r="E591" s="22">
        <v>0</v>
      </c>
      <c r="F591" s="22">
        <v>-984172.07</v>
      </c>
      <c r="G591" s="22">
        <f t="shared" si="180"/>
        <v>-984172.07</v>
      </c>
      <c r="H591" s="22">
        <f t="shared" si="181"/>
        <v>984172.07</v>
      </c>
      <c r="I591" s="23">
        <f t="shared" si="182"/>
        <v>0</v>
      </c>
      <c r="J591" s="23">
        <f t="shared" si="183"/>
        <v>0</v>
      </c>
      <c r="K591" s="23">
        <f t="shared" si="184"/>
        <v>0</v>
      </c>
    </row>
    <row r="592" spans="1:11">
      <c r="A592" s="26" t="s">
        <v>63</v>
      </c>
      <c r="B592" s="21" t="s">
        <v>64</v>
      </c>
      <c r="C592" s="22">
        <v>0</v>
      </c>
      <c r="D592" s="22">
        <v>0</v>
      </c>
      <c r="E592" s="22">
        <v>0</v>
      </c>
      <c r="F592" s="22">
        <v>-984172.07</v>
      </c>
      <c r="G592" s="22">
        <f t="shared" si="180"/>
        <v>-984172.07</v>
      </c>
      <c r="H592" s="22">
        <f t="shared" si="181"/>
        <v>984172.07</v>
      </c>
      <c r="I592" s="23">
        <f t="shared" si="182"/>
        <v>0</v>
      </c>
      <c r="J592" s="23">
        <f t="shared" si="183"/>
        <v>0</v>
      </c>
      <c r="K592" s="23">
        <f t="shared" si="184"/>
        <v>0</v>
      </c>
    </row>
    <row r="593" spans="1:11" s="35" customFormat="1" ht="25.5">
      <c r="A593" s="31" t="s">
        <v>130</v>
      </c>
      <c r="B593" s="32" t="s">
        <v>131</v>
      </c>
      <c r="C593" s="33"/>
      <c r="D593" s="33"/>
      <c r="E593" s="33"/>
      <c r="F593" s="33"/>
      <c r="G593" s="33"/>
      <c r="H593" s="33"/>
      <c r="I593" s="34"/>
      <c r="J593" s="34"/>
      <c r="K593" s="34"/>
    </row>
    <row r="594" spans="1:11">
      <c r="A594" s="20" t="s">
        <v>26</v>
      </c>
      <c r="B594" s="21" t="s">
        <v>27</v>
      </c>
      <c r="C594" s="22">
        <v>762758</v>
      </c>
      <c r="D594" s="22">
        <v>1631835</v>
      </c>
      <c r="E594" s="22">
        <v>246386</v>
      </c>
      <c r="F594" s="22">
        <v>1601835</v>
      </c>
      <c r="G594" s="22">
        <f t="shared" ref="G594:G616" si="185">F594-C594</f>
        <v>839077</v>
      </c>
      <c r="H594" s="22">
        <f t="shared" ref="H594:H616" si="186">E594-F594</f>
        <v>-1355449</v>
      </c>
      <c r="I594" s="23">
        <f t="shared" ref="I594:I616" si="187">IF(ISERROR(F594/C594),0,F594/C594*100-100)</f>
        <v>110.00566365741165</v>
      </c>
      <c r="J594" s="23">
        <f t="shared" ref="J594:J616" si="188">IF(ISERROR(F594/E594),0,F594/E594*100)</f>
        <v>650.13231271257291</v>
      </c>
      <c r="K594" s="23">
        <f t="shared" ref="K594:K616" si="189">IF(ISERROR(F594/D594),0,F594/D594*100)</f>
        <v>98.161578836095558</v>
      </c>
    </row>
    <row r="595" spans="1:11">
      <c r="A595" s="26" t="s">
        <v>72</v>
      </c>
      <c r="B595" s="21" t="s">
        <v>73</v>
      </c>
      <c r="C595" s="22">
        <v>0</v>
      </c>
      <c r="D595" s="22">
        <v>30000</v>
      </c>
      <c r="E595" s="22">
        <v>40585</v>
      </c>
      <c r="F595" s="22">
        <v>0</v>
      </c>
      <c r="G595" s="22">
        <f t="shared" si="185"/>
        <v>0</v>
      </c>
      <c r="H595" s="22">
        <f t="shared" si="186"/>
        <v>40585</v>
      </c>
      <c r="I595" s="23">
        <f t="shared" si="187"/>
        <v>0</v>
      </c>
      <c r="J595" s="23">
        <f t="shared" si="188"/>
        <v>0</v>
      </c>
      <c r="K595" s="23">
        <f t="shared" si="189"/>
        <v>0</v>
      </c>
    </row>
    <row r="596" spans="1:11">
      <c r="A596" s="27" t="s">
        <v>74</v>
      </c>
      <c r="B596" s="21" t="s">
        <v>75</v>
      </c>
      <c r="C596" s="22">
        <v>0</v>
      </c>
      <c r="D596" s="22">
        <v>30000</v>
      </c>
      <c r="E596" s="22">
        <v>40585</v>
      </c>
      <c r="F596" s="22">
        <v>0</v>
      </c>
      <c r="G596" s="22">
        <f t="shared" si="185"/>
        <v>0</v>
      </c>
      <c r="H596" s="22">
        <f t="shared" si="186"/>
        <v>40585</v>
      </c>
      <c r="I596" s="23">
        <f t="shared" si="187"/>
        <v>0</v>
      </c>
      <c r="J596" s="23">
        <f t="shared" si="188"/>
        <v>0</v>
      </c>
      <c r="K596" s="23">
        <f t="shared" si="189"/>
        <v>0</v>
      </c>
    </row>
    <row r="597" spans="1:11">
      <c r="A597" s="28" t="s">
        <v>76</v>
      </c>
      <c r="B597" s="21" t="s">
        <v>77</v>
      </c>
      <c r="C597" s="22">
        <v>0</v>
      </c>
      <c r="D597" s="22">
        <v>30000</v>
      </c>
      <c r="E597" s="22">
        <v>40585</v>
      </c>
      <c r="F597" s="22">
        <v>0</v>
      </c>
      <c r="G597" s="22">
        <f t="shared" si="185"/>
        <v>0</v>
      </c>
      <c r="H597" s="22">
        <f t="shared" si="186"/>
        <v>40585</v>
      </c>
      <c r="I597" s="23">
        <f t="shared" si="187"/>
        <v>0</v>
      </c>
      <c r="J597" s="23">
        <f t="shared" si="188"/>
        <v>0</v>
      </c>
      <c r="K597" s="23">
        <f t="shared" si="189"/>
        <v>0</v>
      </c>
    </row>
    <row r="598" spans="1:11" ht="25.5">
      <c r="A598" s="29" t="s">
        <v>78</v>
      </c>
      <c r="B598" s="21" t="s">
        <v>79</v>
      </c>
      <c r="C598" s="22">
        <v>0</v>
      </c>
      <c r="D598" s="22">
        <v>30000</v>
      </c>
      <c r="E598" s="22">
        <v>40585</v>
      </c>
      <c r="F598" s="22">
        <v>0</v>
      </c>
      <c r="G598" s="22">
        <f t="shared" si="185"/>
        <v>0</v>
      </c>
      <c r="H598" s="22">
        <f t="shared" si="186"/>
        <v>40585</v>
      </c>
      <c r="I598" s="23">
        <f t="shared" si="187"/>
        <v>0</v>
      </c>
      <c r="J598" s="23">
        <f t="shared" si="188"/>
        <v>0</v>
      </c>
      <c r="K598" s="23">
        <f t="shared" si="189"/>
        <v>0</v>
      </c>
    </row>
    <row r="599" spans="1:11" ht="25.5">
      <c r="A599" s="30" t="s">
        <v>100</v>
      </c>
      <c r="B599" s="21" t="s">
        <v>101</v>
      </c>
      <c r="C599" s="22">
        <v>0</v>
      </c>
      <c r="D599" s="22">
        <v>30000</v>
      </c>
      <c r="E599" s="22">
        <v>40585</v>
      </c>
      <c r="F599" s="22">
        <v>0</v>
      </c>
      <c r="G599" s="22">
        <f t="shared" si="185"/>
        <v>0</v>
      </c>
      <c r="H599" s="22">
        <f t="shared" si="186"/>
        <v>40585</v>
      </c>
      <c r="I599" s="23">
        <f t="shared" si="187"/>
        <v>0</v>
      </c>
      <c r="J599" s="23">
        <f t="shared" si="188"/>
        <v>0</v>
      </c>
      <c r="K599" s="23">
        <f t="shared" si="189"/>
        <v>0</v>
      </c>
    </row>
    <row r="600" spans="1:11">
      <c r="A600" s="26" t="s">
        <v>28</v>
      </c>
      <c r="B600" s="21" t="s">
        <v>29</v>
      </c>
      <c r="C600" s="22">
        <v>762758</v>
      </c>
      <c r="D600" s="22">
        <v>1601835</v>
      </c>
      <c r="E600" s="22">
        <v>205801</v>
      </c>
      <c r="F600" s="22">
        <v>1601835</v>
      </c>
      <c r="G600" s="22">
        <f t="shared" si="185"/>
        <v>839077</v>
      </c>
      <c r="H600" s="22">
        <f t="shared" si="186"/>
        <v>-1396034</v>
      </c>
      <c r="I600" s="23">
        <f t="shared" si="187"/>
        <v>110.00566365741165</v>
      </c>
      <c r="J600" s="23">
        <f t="shared" si="188"/>
        <v>778.34169901992698</v>
      </c>
      <c r="K600" s="23">
        <f t="shared" si="189"/>
        <v>100</v>
      </c>
    </row>
    <row r="601" spans="1:11">
      <c r="A601" s="27" t="s">
        <v>30</v>
      </c>
      <c r="B601" s="21" t="s">
        <v>31</v>
      </c>
      <c r="C601" s="22">
        <v>762758</v>
      </c>
      <c r="D601" s="22">
        <v>1601835</v>
      </c>
      <c r="E601" s="22">
        <v>205801</v>
      </c>
      <c r="F601" s="22">
        <v>1601835</v>
      </c>
      <c r="G601" s="22">
        <f t="shared" si="185"/>
        <v>839077</v>
      </c>
      <c r="H601" s="22">
        <f t="shared" si="186"/>
        <v>-1396034</v>
      </c>
      <c r="I601" s="23">
        <f t="shared" si="187"/>
        <v>110.00566365741165</v>
      </c>
      <c r="J601" s="23">
        <f t="shared" si="188"/>
        <v>778.34169901992698</v>
      </c>
      <c r="K601" s="23">
        <f t="shared" si="189"/>
        <v>100</v>
      </c>
    </row>
    <row r="602" spans="1:11">
      <c r="A602" s="20" t="s">
        <v>32</v>
      </c>
      <c r="B602" s="21" t="s">
        <v>33</v>
      </c>
      <c r="C602" s="22">
        <v>174946.51</v>
      </c>
      <c r="D602" s="22">
        <v>1783390</v>
      </c>
      <c r="E602" s="22">
        <v>246386</v>
      </c>
      <c r="F602" s="22">
        <v>170998.3</v>
      </c>
      <c r="G602" s="22">
        <f t="shared" si="185"/>
        <v>-3948.210000000021</v>
      </c>
      <c r="H602" s="22">
        <f t="shared" si="186"/>
        <v>75387.700000000012</v>
      </c>
      <c r="I602" s="23">
        <f t="shared" si="187"/>
        <v>-2.2568098100385185</v>
      </c>
      <c r="J602" s="23">
        <f t="shared" si="188"/>
        <v>69.402604044060951</v>
      </c>
      <c r="K602" s="23">
        <f t="shared" si="189"/>
        <v>9.5883850419706285</v>
      </c>
    </row>
    <row r="603" spans="1:11">
      <c r="A603" s="26" t="s">
        <v>34</v>
      </c>
      <c r="B603" s="21" t="s">
        <v>35</v>
      </c>
      <c r="C603" s="22">
        <v>174946.51</v>
      </c>
      <c r="D603" s="22">
        <v>1783390</v>
      </c>
      <c r="E603" s="22">
        <v>246386</v>
      </c>
      <c r="F603" s="22">
        <v>170998.3</v>
      </c>
      <c r="G603" s="22">
        <f t="shared" si="185"/>
        <v>-3948.210000000021</v>
      </c>
      <c r="H603" s="22">
        <f t="shared" si="186"/>
        <v>75387.700000000012</v>
      </c>
      <c r="I603" s="23">
        <f t="shared" si="187"/>
        <v>-2.2568098100385185</v>
      </c>
      <c r="J603" s="23">
        <f t="shared" si="188"/>
        <v>69.402604044060951</v>
      </c>
      <c r="K603" s="23">
        <f t="shared" si="189"/>
        <v>9.5883850419706285</v>
      </c>
    </row>
    <row r="604" spans="1:11">
      <c r="A604" s="27" t="s">
        <v>36</v>
      </c>
      <c r="B604" s="21" t="s">
        <v>37</v>
      </c>
      <c r="C604" s="22">
        <v>169293.39</v>
      </c>
      <c r="D604" s="22">
        <v>943313</v>
      </c>
      <c r="E604" s="22">
        <v>246386</v>
      </c>
      <c r="F604" s="22">
        <v>170998.3</v>
      </c>
      <c r="G604" s="22">
        <f t="shared" si="185"/>
        <v>1704.9099999999744</v>
      </c>
      <c r="H604" s="22">
        <f t="shared" si="186"/>
        <v>75387.700000000012</v>
      </c>
      <c r="I604" s="23">
        <f t="shared" si="187"/>
        <v>1.0070741686961213</v>
      </c>
      <c r="J604" s="23">
        <f t="shared" si="188"/>
        <v>69.402604044060951</v>
      </c>
      <c r="K604" s="23">
        <f t="shared" si="189"/>
        <v>18.127419000904258</v>
      </c>
    </row>
    <row r="605" spans="1:11">
      <c r="A605" s="28" t="s">
        <v>38</v>
      </c>
      <c r="B605" s="21" t="s">
        <v>39</v>
      </c>
      <c r="C605" s="22">
        <v>158915.25</v>
      </c>
      <c r="D605" s="22">
        <v>686304</v>
      </c>
      <c r="E605" s="22">
        <v>183094</v>
      </c>
      <c r="F605" s="22">
        <v>168870.91</v>
      </c>
      <c r="G605" s="22">
        <f t="shared" si="185"/>
        <v>9955.6600000000035</v>
      </c>
      <c r="H605" s="22">
        <f t="shared" si="186"/>
        <v>14223.089999999997</v>
      </c>
      <c r="I605" s="23">
        <f t="shared" si="187"/>
        <v>6.2647606192608833</v>
      </c>
      <c r="J605" s="23">
        <f t="shared" si="188"/>
        <v>92.231809890001855</v>
      </c>
      <c r="K605" s="23">
        <f t="shared" si="189"/>
        <v>24.605846680188375</v>
      </c>
    </row>
    <row r="606" spans="1:11">
      <c r="A606" s="28" t="s">
        <v>40</v>
      </c>
      <c r="B606" s="21" t="s">
        <v>41</v>
      </c>
      <c r="C606" s="22">
        <v>10378.14</v>
      </c>
      <c r="D606" s="22">
        <v>257009</v>
      </c>
      <c r="E606" s="22">
        <v>63292</v>
      </c>
      <c r="F606" s="22">
        <v>2127.39</v>
      </c>
      <c r="G606" s="22">
        <f t="shared" si="185"/>
        <v>-8250.75</v>
      </c>
      <c r="H606" s="22">
        <f t="shared" si="186"/>
        <v>61164.61</v>
      </c>
      <c r="I606" s="23">
        <f t="shared" si="187"/>
        <v>-79.501240106608691</v>
      </c>
      <c r="J606" s="23">
        <f t="shared" si="188"/>
        <v>3.3612304872653729</v>
      </c>
      <c r="K606" s="23">
        <f t="shared" si="189"/>
        <v>0.82774922278986329</v>
      </c>
    </row>
    <row r="607" spans="1:11">
      <c r="A607" s="27" t="s">
        <v>42</v>
      </c>
      <c r="B607" s="21" t="s">
        <v>43</v>
      </c>
      <c r="C607" s="22">
        <v>0</v>
      </c>
      <c r="D607" s="22">
        <v>840077</v>
      </c>
      <c r="E607" s="22">
        <v>0</v>
      </c>
      <c r="F607" s="22">
        <v>0</v>
      </c>
      <c r="G607" s="22">
        <f t="shared" si="185"/>
        <v>0</v>
      </c>
      <c r="H607" s="22">
        <f t="shared" si="186"/>
        <v>0</v>
      </c>
      <c r="I607" s="23">
        <f t="shared" si="187"/>
        <v>0</v>
      </c>
      <c r="J607" s="23">
        <f t="shared" si="188"/>
        <v>0</v>
      </c>
      <c r="K607" s="23">
        <f t="shared" si="189"/>
        <v>0</v>
      </c>
    </row>
    <row r="608" spans="1:11">
      <c r="A608" s="28" t="s">
        <v>44</v>
      </c>
      <c r="B608" s="21" t="s">
        <v>45</v>
      </c>
      <c r="C608" s="22">
        <v>0</v>
      </c>
      <c r="D608" s="22">
        <v>840077</v>
      </c>
      <c r="E608" s="22">
        <v>0</v>
      </c>
      <c r="F608" s="22">
        <v>0</v>
      </c>
      <c r="G608" s="22">
        <f t="shared" si="185"/>
        <v>0</v>
      </c>
      <c r="H608" s="22">
        <f t="shared" si="186"/>
        <v>0</v>
      </c>
      <c r="I608" s="23">
        <f t="shared" si="187"/>
        <v>0</v>
      </c>
      <c r="J608" s="23">
        <f t="shared" si="188"/>
        <v>0</v>
      </c>
      <c r="K608" s="23">
        <f t="shared" si="189"/>
        <v>0</v>
      </c>
    </row>
    <row r="609" spans="1:11" ht="25.5">
      <c r="A609" s="27" t="s">
        <v>48</v>
      </c>
      <c r="B609" s="21" t="s">
        <v>49</v>
      </c>
      <c r="C609" s="22">
        <v>5653.12</v>
      </c>
      <c r="D609" s="22">
        <v>0</v>
      </c>
      <c r="E609" s="22">
        <v>0</v>
      </c>
      <c r="F609" s="22">
        <v>0</v>
      </c>
      <c r="G609" s="22">
        <f t="shared" si="185"/>
        <v>-5653.12</v>
      </c>
      <c r="H609" s="22">
        <f t="shared" si="186"/>
        <v>0</v>
      </c>
      <c r="I609" s="23">
        <f t="shared" si="187"/>
        <v>-100</v>
      </c>
      <c r="J609" s="23">
        <f t="shared" si="188"/>
        <v>0</v>
      </c>
      <c r="K609" s="23">
        <f t="shared" si="189"/>
        <v>0</v>
      </c>
    </row>
    <row r="610" spans="1:11">
      <c r="A610" s="28" t="s">
        <v>50</v>
      </c>
      <c r="B610" s="21" t="s">
        <v>51</v>
      </c>
      <c r="C610" s="22">
        <v>5653.12</v>
      </c>
      <c r="D610" s="22">
        <v>0</v>
      </c>
      <c r="E610" s="22">
        <v>0</v>
      </c>
      <c r="F610" s="22">
        <v>0</v>
      </c>
      <c r="G610" s="22">
        <f t="shared" si="185"/>
        <v>-5653.12</v>
      </c>
      <c r="H610" s="22">
        <f t="shared" si="186"/>
        <v>0</v>
      </c>
      <c r="I610" s="23">
        <f t="shared" si="187"/>
        <v>-100</v>
      </c>
      <c r="J610" s="23">
        <f t="shared" si="188"/>
        <v>0</v>
      </c>
      <c r="K610" s="23">
        <f t="shared" si="189"/>
        <v>0</v>
      </c>
    </row>
    <row r="611" spans="1:11" ht="25.5">
      <c r="A611" s="29" t="s">
        <v>52</v>
      </c>
      <c r="B611" s="21" t="s">
        <v>53</v>
      </c>
      <c r="C611" s="22">
        <v>5653.12</v>
      </c>
      <c r="D611" s="22">
        <v>0</v>
      </c>
      <c r="E611" s="22">
        <v>0</v>
      </c>
      <c r="F611" s="22">
        <v>0</v>
      </c>
      <c r="G611" s="22">
        <f t="shared" si="185"/>
        <v>-5653.12</v>
      </c>
      <c r="H611" s="22">
        <f t="shared" si="186"/>
        <v>0</v>
      </c>
      <c r="I611" s="23">
        <f t="shared" si="187"/>
        <v>-100</v>
      </c>
      <c r="J611" s="23">
        <f t="shared" si="188"/>
        <v>0</v>
      </c>
      <c r="K611" s="23">
        <f t="shared" si="189"/>
        <v>0</v>
      </c>
    </row>
    <row r="612" spans="1:11" ht="25.5">
      <c r="A612" s="30" t="s">
        <v>231</v>
      </c>
      <c r="B612" s="21" t="s">
        <v>232</v>
      </c>
      <c r="C612" s="22">
        <v>5653.12</v>
      </c>
      <c r="D612" s="22">
        <v>0</v>
      </c>
      <c r="E612" s="22">
        <v>0</v>
      </c>
      <c r="F612" s="22">
        <v>0</v>
      </c>
      <c r="G612" s="22">
        <f t="shared" si="185"/>
        <v>-5653.12</v>
      </c>
      <c r="H612" s="22">
        <f t="shared" si="186"/>
        <v>0</v>
      </c>
      <c r="I612" s="23">
        <f t="shared" si="187"/>
        <v>-100</v>
      </c>
      <c r="J612" s="23">
        <f t="shared" si="188"/>
        <v>0</v>
      </c>
      <c r="K612" s="23">
        <f t="shared" si="189"/>
        <v>0</v>
      </c>
    </row>
    <row r="613" spans="1:11">
      <c r="A613" s="20"/>
      <c r="B613" s="21" t="s">
        <v>60</v>
      </c>
      <c r="C613" s="22">
        <v>587811.49</v>
      </c>
      <c r="D613" s="22">
        <v>-151555</v>
      </c>
      <c r="E613" s="22">
        <v>0</v>
      </c>
      <c r="F613" s="22">
        <v>1430836.7</v>
      </c>
      <c r="G613" s="22">
        <f t="shared" si="185"/>
        <v>843025.21</v>
      </c>
      <c r="H613" s="22">
        <f t="shared" si="186"/>
        <v>-1430836.7</v>
      </c>
      <c r="I613" s="23">
        <f t="shared" si="187"/>
        <v>143.41761335764295</v>
      </c>
      <c r="J613" s="23">
        <f t="shared" si="188"/>
        <v>0</v>
      </c>
      <c r="K613" s="23">
        <f t="shared" si="189"/>
        <v>-944.1039226683381</v>
      </c>
    </row>
    <row r="614" spans="1:11">
      <c r="A614" s="20" t="s">
        <v>61</v>
      </c>
      <c r="B614" s="21" t="s">
        <v>62</v>
      </c>
      <c r="C614" s="22">
        <v>-587811.49</v>
      </c>
      <c r="D614" s="22">
        <v>151555</v>
      </c>
      <c r="E614" s="22">
        <v>0</v>
      </c>
      <c r="F614" s="22">
        <v>-1430836.7</v>
      </c>
      <c r="G614" s="22">
        <f t="shared" si="185"/>
        <v>-843025.21</v>
      </c>
      <c r="H614" s="22">
        <f t="shared" si="186"/>
        <v>1430836.7</v>
      </c>
      <c r="I614" s="23">
        <f t="shared" si="187"/>
        <v>143.41761335764295</v>
      </c>
      <c r="J614" s="23">
        <f t="shared" si="188"/>
        <v>0</v>
      </c>
      <c r="K614" s="23">
        <f t="shared" si="189"/>
        <v>-944.1039226683381</v>
      </c>
    </row>
    <row r="615" spans="1:11">
      <c r="A615" s="26" t="s">
        <v>63</v>
      </c>
      <c r="B615" s="21" t="s">
        <v>64</v>
      </c>
      <c r="C615" s="22">
        <v>-587811.49</v>
      </c>
      <c r="D615" s="22">
        <v>151555</v>
      </c>
      <c r="E615" s="22">
        <v>0</v>
      </c>
      <c r="F615" s="22">
        <v>-1430836.7</v>
      </c>
      <c r="G615" s="22">
        <f t="shared" si="185"/>
        <v>-843025.21</v>
      </c>
      <c r="H615" s="22">
        <f t="shared" si="186"/>
        <v>1430836.7</v>
      </c>
      <c r="I615" s="23">
        <f t="shared" si="187"/>
        <v>143.41761335764295</v>
      </c>
      <c r="J615" s="23">
        <f t="shared" si="188"/>
        <v>0</v>
      </c>
      <c r="K615" s="23">
        <f t="shared" si="189"/>
        <v>-944.1039226683381</v>
      </c>
    </row>
    <row r="616" spans="1:11" ht="25.5">
      <c r="A616" s="27" t="s">
        <v>152</v>
      </c>
      <c r="B616" s="21" t="s">
        <v>153</v>
      </c>
      <c r="C616" s="22">
        <v>-265938.23</v>
      </c>
      <c r="D616" s="22">
        <v>151555</v>
      </c>
      <c r="E616" s="22">
        <v>0</v>
      </c>
      <c r="F616" s="22">
        <v>-151553.94</v>
      </c>
      <c r="G616" s="22">
        <f t="shared" si="185"/>
        <v>114384.28999999998</v>
      </c>
      <c r="H616" s="22">
        <f t="shared" si="186"/>
        <v>151553.94</v>
      </c>
      <c r="I616" s="23">
        <f t="shared" si="187"/>
        <v>-43.011600851821861</v>
      </c>
      <c r="J616" s="23">
        <f t="shared" si="188"/>
        <v>0</v>
      </c>
      <c r="K616" s="23">
        <f t="shared" si="189"/>
        <v>-99.999300583946422</v>
      </c>
    </row>
    <row r="617" spans="1:11" s="35" customFormat="1" ht="38.25">
      <c r="A617" s="36" t="s">
        <v>239</v>
      </c>
      <c r="B617" s="32" t="s">
        <v>133</v>
      </c>
      <c r="C617" s="33"/>
      <c r="D617" s="33"/>
      <c r="E617" s="33"/>
      <c r="F617" s="33"/>
      <c r="G617" s="33"/>
      <c r="H617" s="33"/>
      <c r="I617" s="34"/>
      <c r="J617" s="34"/>
      <c r="K617" s="34"/>
    </row>
    <row r="618" spans="1:11">
      <c r="A618" s="20" t="s">
        <v>26</v>
      </c>
      <c r="B618" s="21" t="s">
        <v>27</v>
      </c>
      <c r="C618" s="22">
        <v>0</v>
      </c>
      <c r="D618" s="22">
        <v>30000</v>
      </c>
      <c r="E618" s="22">
        <v>40585</v>
      </c>
      <c r="F618" s="22">
        <v>0</v>
      </c>
      <c r="G618" s="22">
        <f t="shared" ref="G618:G635" si="190">F618-C618</f>
        <v>0</v>
      </c>
      <c r="H618" s="22">
        <f t="shared" ref="H618:H635" si="191">E618-F618</f>
        <v>40585</v>
      </c>
      <c r="I618" s="23">
        <f t="shared" ref="I618:I635" si="192">IF(ISERROR(F618/C618),0,F618/C618*100-100)</f>
        <v>0</v>
      </c>
      <c r="J618" s="23">
        <f t="shared" ref="J618:J635" si="193">IF(ISERROR(F618/E618),0,F618/E618*100)</f>
        <v>0</v>
      </c>
      <c r="K618" s="23">
        <f t="shared" ref="K618:K635" si="194">IF(ISERROR(F618/D618),0,F618/D618*100)</f>
        <v>0</v>
      </c>
    </row>
    <row r="619" spans="1:11">
      <c r="A619" s="26" t="s">
        <v>72</v>
      </c>
      <c r="B619" s="21" t="s">
        <v>73</v>
      </c>
      <c r="C619" s="22">
        <v>0</v>
      </c>
      <c r="D619" s="22">
        <v>30000</v>
      </c>
      <c r="E619" s="22">
        <v>40585</v>
      </c>
      <c r="F619" s="22">
        <v>0</v>
      </c>
      <c r="G619" s="22">
        <f t="shared" si="190"/>
        <v>0</v>
      </c>
      <c r="H619" s="22">
        <f t="shared" si="191"/>
        <v>40585</v>
      </c>
      <c r="I619" s="23">
        <f t="shared" si="192"/>
        <v>0</v>
      </c>
      <c r="J619" s="23">
        <f t="shared" si="193"/>
        <v>0</v>
      </c>
      <c r="K619" s="23">
        <f t="shared" si="194"/>
        <v>0</v>
      </c>
    </row>
    <row r="620" spans="1:11">
      <c r="A620" s="27" t="s">
        <v>74</v>
      </c>
      <c r="B620" s="21" t="s">
        <v>75</v>
      </c>
      <c r="C620" s="22">
        <v>0</v>
      </c>
      <c r="D620" s="22">
        <v>30000</v>
      </c>
      <c r="E620" s="22">
        <v>40585</v>
      </c>
      <c r="F620" s="22">
        <v>0</v>
      </c>
      <c r="G620" s="22">
        <f t="shared" si="190"/>
        <v>0</v>
      </c>
      <c r="H620" s="22">
        <f t="shared" si="191"/>
        <v>40585</v>
      </c>
      <c r="I620" s="23">
        <f t="shared" si="192"/>
        <v>0</v>
      </c>
      <c r="J620" s="23">
        <f t="shared" si="193"/>
        <v>0</v>
      </c>
      <c r="K620" s="23">
        <f t="shared" si="194"/>
        <v>0</v>
      </c>
    </row>
    <row r="621" spans="1:11">
      <c r="A621" s="28" t="s">
        <v>76</v>
      </c>
      <c r="B621" s="21" t="s">
        <v>77</v>
      </c>
      <c r="C621" s="22">
        <v>0</v>
      </c>
      <c r="D621" s="22">
        <v>30000</v>
      </c>
      <c r="E621" s="22">
        <v>40585</v>
      </c>
      <c r="F621" s="22">
        <v>0</v>
      </c>
      <c r="G621" s="22">
        <f t="shared" si="190"/>
        <v>0</v>
      </c>
      <c r="H621" s="22">
        <f t="shared" si="191"/>
        <v>40585</v>
      </c>
      <c r="I621" s="23">
        <f t="shared" si="192"/>
        <v>0</v>
      </c>
      <c r="J621" s="23">
        <f t="shared" si="193"/>
        <v>0</v>
      </c>
      <c r="K621" s="23">
        <f t="shared" si="194"/>
        <v>0</v>
      </c>
    </row>
    <row r="622" spans="1:11" ht="25.5">
      <c r="A622" s="29" t="s">
        <v>78</v>
      </c>
      <c r="B622" s="21" t="s">
        <v>79</v>
      </c>
      <c r="C622" s="22">
        <v>0</v>
      </c>
      <c r="D622" s="22">
        <v>30000</v>
      </c>
      <c r="E622" s="22">
        <v>40585</v>
      </c>
      <c r="F622" s="22">
        <v>0</v>
      </c>
      <c r="G622" s="22">
        <f t="shared" si="190"/>
        <v>0</v>
      </c>
      <c r="H622" s="22">
        <f t="shared" si="191"/>
        <v>40585</v>
      </c>
      <c r="I622" s="23">
        <f t="shared" si="192"/>
        <v>0</v>
      </c>
      <c r="J622" s="23">
        <f t="shared" si="193"/>
        <v>0</v>
      </c>
      <c r="K622" s="23">
        <f t="shared" si="194"/>
        <v>0</v>
      </c>
    </row>
    <row r="623" spans="1:11" ht="25.5">
      <c r="A623" s="30" t="s">
        <v>100</v>
      </c>
      <c r="B623" s="21" t="s">
        <v>101</v>
      </c>
      <c r="C623" s="22">
        <v>0</v>
      </c>
      <c r="D623" s="22">
        <v>30000</v>
      </c>
      <c r="E623" s="22">
        <v>40585</v>
      </c>
      <c r="F623" s="22">
        <v>0</v>
      </c>
      <c r="G623" s="22">
        <f t="shared" si="190"/>
        <v>0</v>
      </c>
      <c r="H623" s="22">
        <f t="shared" si="191"/>
        <v>40585</v>
      </c>
      <c r="I623" s="23">
        <f t="shared" si="192"/>
        <v>0</v>
      </c>
      <c r="J623" s="23">
        <f t="shared" si="193"/>
        <v>0</v>
      </c>
      <c r="K623" s="23">
        <f t="shared" si="194"/>
        <v>0</v>
      </c>
    </row>
    <row r="624" spans="1:11">
      <c r="A624" s="20" t="s">
        <v>32</v>
      </c>
      <c r="B624" s="21" t="s">
        <v>33</v>
      </c>
      <c r="C624" s="22">
        <v>7508.79</v>
      </c>
      <c r="D624" s="22">
        <v>54806</v>
      </c>
      <c r="E624" s="22">
        <v>40585</v>
      </c>
      <c r="F624" s="22">
        <v>1412.39</v>
      </c>
      <c r="G624" s="22">
        <f t="shared" si="190"/>
        <v>-6096.4</v>
      </c>
      <c r="H624" s="22">
        <f t="shared" si="191"/>
        <v>39172.61</v>
      </c>
      <c r="I624" s="23">
        <f t="shared" si="192"/>
        <v>-81.190178444196732</v>
      </c>
      <c r="J624" s="23">
        <f t="shared" si="193"/>
        <v>3.4800788468646053</v>
      </c>
      <c r="K624" s="23">
        <f t="shared" si="194"/>
        <v>2.5770718534467032</v>
      </c>
    </row>
    <row r="625" spans="1:11">
      <c r="A625" s="26" t="s">
        <v>34</v>
      </c>
      <c r="B625" s="21" t="s">
        <v>35</v>
      </c>
      <c r="C625" s="22">
        <v>7508.79</v>
      </c>
      <c r="D625" s="22">
        <v>54806</v>
      </c>
      <c r="E625" s="22">
        <v>40585</v>
      </c>
      <c r="F625" s="22">
        <v>1412.39</v>
      </c>
      <c r="G625" s="22">
        <f t="shared" si="190"/>
        <v>-6096.4</v>
      </c>
      <c r="H625" s="22">
        <f t="shared" si="191"/>
        <v>39172.61</v>
      </c>
      <c r="I625" s="23">
        <f t="shared" si="192"/>
        <v>-81.190178444196732</v>
      </c>
      <c r="J625" s="23">
        <f t="shared" si="193"/>
        <v>3.4800788468646053</v>
      </c>
      <c r="K625" s="23">
        <f t="shared" si="194"/>
        <v>2.5770718534467032</v>
      </c>
    </row>
    <row r="626" spans="1:11">
      <c r="A626" s="27" t="s">
        <v>36</v>
      </c>
      <c r="B626" s="21" t="s">
        <v>37</v>
      </c>
      <c r="C626" s="22">
        <v>1855.67</v>
      </c>
      <c r="D626" s="22">
        <v>54806</v>
      </c>
      <c r="E626" s="22">
        <v>40585</v>
      </c>
      <c r="F626" s="22">
        <v>1412.39</v>
      </c>
      <c r="G626" s="22">
        <f t="shared" si="190"/>
        <v>-443.28</v>
      </c>
      <c r="H626" s="22">
        <f t="shared" si="191"/>
        <v>39172.61</v>
      </c>
      <c r="I626" s="23">
        <f t="shared" si="192"/>
        <v>-23.887867993770442</v>
      </c>
      <c r="J626" s="23">
        <f t="shared" si="193"/>
        <v>3.4800788468646053</v>
      </c>
      <c r="K626" s="23">
        <f t="shared" si="194"/>
        <v>2.5770718534467032</v>
      </c>
    </row>
    <row r="627" spans="1:11">
      <c r="A627" s="28" t="s">
        <v>40</v>
      </c>
      <c r="B627" s="21" t="s">
        <v>41</v>
      </c>
      <c r="C627" s="22">
        <v>1855.67</v>
      </c>
      <c r="D627" s="22">
        <v>54806</v>
      </c>
      <c r="E627" s="22">
        <v>40585</v>
      </c>
      <c r="F627" s="22">
        <v>1412.39</v>
      </c>
      <c r="G627" s="22">
        <f t="shared" si="190"/>
        <v>-443.28</v>
      </c>
      <c r="H627" s="22">
        <f t="shared" si="191"/>
        <v>39172.61</v>
      </c>
      <c r="I627" s="23">
        <f t="shared" si="192"/>
        <v>-23.887867993770442</v>
      </c>
      <c r="J627" s="23">
        <f t="shared" si="193"/>
        <v>3.4800788468646053</v>
      </c>
      <c r="K627" s="23">
        <f t="shared" si="194"/>
        <v>2.5770718534467032</v>
      </c>
    </row>
    <row r="628" spans="1:11" ht="25.5">
      <c r="A628" s="27" t="s">
        <v>48</v>
      </c>
      <c r="B628" s="21" t="s">
        <v>49</v>
      </c>
      <c r="C628" s="22">
        <v>5653.12</v>
      </c>
      <c r="D628" s="22">
        <v>0</v>
      </c>
      <c r="E628" s="22">
        <v>0</v>
      </c>
      <c r="F628" s="22">
        <v>0</v>
      </c>
      <c r="G628" s="22">
        <f t="shared" si="190"/>
        <v>-5653.12</v>
      </c>
      <c r="H628" s="22">
        <f t="shared" si="191"/>
        <v>0</v>
      </c>
      <c r="I628" s="23">
        <f t="shared" si="192"/>
        <v>-100</v>
      </c>
      <c r="J628" s="23">
        <f t="shared" si="193"/>
        <v>0</v>
      </c>
      <c r="K628" s="23">
        <f t="shared" si="194"/>
        <v>0</v>
      </c>
    </row>
    <row r="629" spans="1:11">
      <c r="A629" s="28" t="s">
        <v>50</v>
      </c>
      <c r="B629" s="21" t="s">
        <v>51</v>
      </c>
      <c r="C629" s="22">
        <v>5653.12</v>
      </c>
      <c r="D629" s="22">
        <v>0</v>
      </c>
      <c r="E629" s="22">
        <v>0</v>
      </c>
      <c r="F629" s="22">
        <v>0</v>
      </c>
      <c r="G629" s="22">
        <f t="shared" si="190"/>
        <v>-5653.12</v>
      </c>
      <c r="H629" s="22">
        <f t="shared" si="191"/>
        <v>0</v>
      </c>
      <c r="I629" s="23">
        <f t="shared" si="192"/>
        <v>-100</v>
      </c>
      <c r="J629" s="23">
        <f t="shared" si="193"/>
        <v>0</v>
      </c>
      <c r="K629" s="23">
        <f t="shared" si="194"/>
        <v>0</v>
      </c>
    </row>
    <row r="630" spans="1:11" ht="25.5">
      <c r="A630" s="29" t="s">
        <v>52</v>
      </c>
      <c r="B630" s="21" t="s">
        <v>53</v>
      </c>
      <c r="C630" s="22">
        <v>5653.12</v>
      </c>
      <c r="D630" s="22">
        <v>0</v>
      </c>
      <c r="E630" s="22">
        <v>0</v>
      </c>
      <c r="F630" s="22">
        <v>0</v>
      </c>
      <c r="G630" s="22">
        <f t="shared" si="190"/>
        <v>-5653.12</v>
      </c>
      <c r="H630" s="22">
        <f t="shared" si="191"/>
        <v>0</v>
      </c>
      <c r="I630" s="23">
        <f t="shared" si="192"/>
        <v>-100</v>
      </c>
      <c r="J630" s="23">
        <f t="shared" si="193"/>
        <v>0</v>
      </c>
      <c r="K630" s="23">
        <f t="shared" si="194"/>
        <v>0</v>
      </c>
    </row>
    <row r="631" spans="1:11" ht="25.5">
      <c r="A631" s="30" t="s">
        <v>231</v>
      </c>
      <c r="B631" s="21" t="s">
        <v>232</v>
      </c>
      <c r="C631" s="22">
        <v>5653.12</v>
      </c>
      <c r="D631" s="22">
        <v>0</v>
      </c>
      <c r="E631" s="22">
        <v>0</v>
      </c>
      <c r="F631" s="22">
        <v>0</v>
      </c>
      <c r="G631" s="22">
        <f t="shared" si="190"/>
        <v>-5653.12</v>
      </c>
      <c r="H631" s="22">
        <f t="shared" si="191"/>
        <v>0</v>
      </c>
      <c r="I631" s="23">
        <f t="shared" si="192"/>
        <v>-100</v>
      </c>
      <c r="J631" s="23">
        <f t="shared" si="193"/>
        <v>0</v>
      </c>
      <c r="K631" s="23">
        <f t="shared" si="194"/>
        <v>0</v>
      </c>
    </row>
    <row r="632" spans="1:11">
      <c r="A632" s="20"/>
      <c r="B632" s="21" t="s">
        <v>60</v>
      </c>
      <c r="C632" s="22">
        <v>-7508.79</v>
      </c>
      <c r="D632" s="22">
        <v>-24806</v>
      </c>
      <c r="E632" s="22">
        <v>0</v>
      </c>
      <c r="F632" s="22">
        <v>-1412.39</v>
      </c>
      <c r="G632" s="22">
        <f t="shared" si="190"/>
        <v>6096.4</v>
      </c>
      <c r="H632" s="22">
        <f t="shared" si="191"/>
        <v>1412.39</v>
      </c>
      <c r="I632" s="23">
        <f t="shared" si="192"/>
        <v>-81.190178444196732</v>
      </c>
      <c r="J632" s="23">
        <f t="shared" si="193"/>
        <v>0</v>
      </c>
      <c r="K632" s="23">
        <f t="shared" si="194"/>
        <v>5.6937434491655248</v>
      </c>
    </row>
    <row r="633" spans="1:11">
      <c r="A633" s="20" t="s">
        <v>61</v>
      </c>
      <c r="B633" s="21" t="s">
        <v>62</v>
      </c>
      <c r="C633" s="22">
        <v>7508.79</v>
      </c>
      <c r="D633" s="22">
        <v>24806</v>
      </c>
      <c r="E633" s="22">
        <v>0</v>
      </c>
      <c r="F633" s="22">
        <v>1412.39</v>
      </c>
      <c r="G633" s="22">
        <f t="shared" si="190"/>
        <v>-6096.4</v>
      </c>
      <c r="H633" s="22">
        <f t="shared" si="191"/>
        <v>-1412.39</v>
      </c>
      <c r="I633" s="23">
        <f t="shared" si="192"/>
        <v>-81.190178444196732</v>
      </c>
      <c r="J633" s="23">
        <f t="shared" si="193"/>
        <v>0</v>
      </c>
      <c r="K633" s="23">
        <f t="shared" si="194"/>
        <v>5.6937434491655248</v>
      </c>
    </row>
    <row r="634" spans="1:11">
      <c r="A634" s="26" t="s">
        <v>63</v>
      </c>
      <c r="B634" s="21" t="s">
        <v>64</v>
      </c>
      <c r="C634" s="22">
        <v>7508.79</v>
      </c>
      <c r="D634" s="22">
        <v>24806</v>
      </c>
      <c r="E634" s="22">
        <v>0</v>
      </c>
      <c r="F634" s="22">
        <v>1412.39</v>
      </c>
      <c r="G634" s="22">
        <f t="shared" si="190"/>
        <v>-6096.4</v>
      </c>
      <c r="H634" s="22">
        <f t="shared" si="191"/>
        <v>-1412.39</v>
      </c>
      <c r="I634" s="23">
        <f t="shared" si="192"/>
        <v>-81.190178444196732</v>
      </c>
      <c r="J634" s="23">
        <f t="shared" si="193"/>
        <v>0</v>
      </c>
      <c r="K634" s="23">
        <f t="shared" si="194"/>
        <v>5.6937434491655248</v>
      </c>
    </row>
    <row r="635" spans="1:11" ht="25.5">
      <c r="A635" s="27" t="s">
        <v>152</v>
      </c>
      <c r="B635" s="21" t="s">
        <v>153</v>
      </c>
      <c r="C635" s="22">
        <v>-45537.36</v>
      </c>
      <c r="D635" s="22">
        <v>24806</v>
      </c>
      <c r="E635" s="22">
        <v>0</v>
      </c>
      <c r="F635" s="22">
        <v>-24805.439999999999</v>
      </c>
      <c r="G635" s="22">
        <f t="shared" si="190"/>
        <v>20731.920000000002</v>
      </c>
      <c r="H635" s="22">
        <f t="shared" si="191"/>
        <v>24805.439999999999</v>
      </c>
      <c r="I635" s="23">
        <f t="shared" si="192"/>
        <v>-45.527276943590934</v>
      </c>
      <c r="J635" s="23">
        <f t="shared" si="193"/>
        <v>0</v>
      </c>
      <c r="K635" s="23">
        <f t="shared" si="194"/>
        <v>-99.997742481657653</v>
      </c>
    </row>
    <row r="636" spans="1:11" s="35" customFormat="1">
      <c r="A636" s="36" t="s">
        <v>154</v>
      </c>
      <c r="B636" s="32" t="s">
        <v>291</v>
      </c>
      <c r="C636" s="33"/>
      <c r="D636" s="33"/>
      <c r="E636" s="33"/>
      <c r="F636" s="33"/>
      <c r="G636" s="33"/>
      <c r="H636" s="33"/>
      <c r="I636" s="34"/>
      <c r="J636" s="34"/>
      <c r="K636" s="34"/>
    </row>
    <row r="637" spans="1:11">
      <c r="A637" s="20" t="s">
        <v>32</v>
      </c>
      <c r="B637" s="21" t="s">
        <v>33</v>
      </c>
      <c r="C637" s="22">
        <v>4074.72</v>
      </c>
      <c r="D637" s="22">
        <v>126749</v>
      </c>
      <c r="E637" s="22">
        <v>0</v>
      </c>
      <c r="F637" s="22">
        <v>6208.64</v>
      </c>
      <c r="G637" s="22">
        <f t="shared" ref="G637:G645" si="195">F637-C637</f>
        <v>2133.9200000000005</v>
      </c>
      <c r="H637" s="22">
        <f t="shared" ref="H637:H645" si="196">E637-F637</f>
        <v>-6208.64</v>
      </c>
      <c r="I637" s="23">
        <f t="shared" ref="I637:I645" si="197">IF(ISERROR(F637/C637),0,F637/C637*100-100)</f>
        <v>52.369733380453141</v>
      </c>
      <c r="J637" s="23">
        <f t="shared" ref="J637:J645" si="198">IF(ISERROR(F637/E637),0,F637/E637*100)</f>
        <v>0</v>
      </c>
      <c r="K637" s="23">
        <f t="shared" ref="K637:K645" si="199">IF(ISERROR(F637/D637),0,F637/D637*100)</f>
        <v>4.8983739516682574</v>
      </c>
    </row>
    <row r="638" spans="1:11">
      <c r="A638" s="26" t="s">
        <v>34</v>
      </c>
      <c r="B638" s="21" t="s">
        <v>35</v>
      </c>
      <c r="C638" s="22">
        <v>4074.72</v>
      </c>
      <c r="D638" s="22">
        <v>126749</v>
      </c>
      <c r="E638" s="22">
        <v>0</v>
      </c>
      <c r="F638" s="22">
        <v>6208.64</v>
      </c>
      <c r="G638" s="22">
        <f t="shared" si="195"/>
        <v>2133.9200000000005</v>
      </c>
      <c r="H638" s="22">
        <f t="shared" si="196"/>
        <v>-6208.64</v>
      </c>
      <c r="I638" s="23">
        <f t="shared" si="197"/>
        <v>52.369733380453141</v>
      </c>
      <c r="J638" s="23">
        <f t="shared" si="198"/>
        <v>0</v>
      </c>
      <c r="K638" s="23">
        <f t="shared" si="199"/>
        <v>4.8983739516682574</v>
      </c>
    </row>
    <row r="639" spans="1:11">
      <c r="A639" s="27" t="s">
        <v>36</v>
      </c>
      <c r="B639" s="21" t="s">
        <v>37</v>
      </c>
      <c r="C639" s="22">
        <v>4074.72</v>
      </c>
      <c r="D639" s="22">
        <v>126749</v>
      </c>
      <c r="E639" s="22">
        <v>0</v>
      </c>
      <c r="F639" s="22">
        <v>6208.64</v>
      </c>
      <c r="G639" s="22">
        <f t="shared" si="195"/>
        <v>2133.9200000000005</v>
      </c>
      <c r="H639" s="22">
        <f t="shared" si="196"/>
        <v>-6208.64</v>
      </c>
      <c r="I639" s="23">
        <f t="shared" si="197"/>
        <v>52.369733380453141</v>
      </c>
      <c r="J639" s="23">
        <f t="shared" si="198"/>
        <v>0</v>
      </c>
      <c r="K639" s="23">
        <f t="shared" si="199"/>
        <v>4.8983739516682574</v>
      </c>
    </row>
    <row r="640" spans="1:11">
      <c r="A640" s="28" t="s">
        <v>38</v>
      </c>
      <c r="B640" s="21" t="s">
        <v>39</v>
      </c>
      <c r="C640" s="22">
        <v>2595.39</v>
      </c>
      <c r="D640" s="22">
        <v>36960</v>
      </c>
      <c r="E640" s="22">
        <v>0</v>
      </c>
      <c r="F640" s="22">
        <v>6208.64</v>
      </c>
      <c r="G640" s="22">
        <f t="shared" si="195"/>
        <v>3613.2500000000005</v>
      </c>
      <c r="H640" s="22">
        <f t="shared" si="196"/>
        <v>-6208.64</v>
      </c>
      <c r="I640" s="23">
        <f t="shared" si="197"/>
        <v>139.21799806580131</v>
      </c>
      <c r="J640" s="23">
        <f t="shared" si="198"/>
        <v>0</v>
      </c>
      <c r="K640" s="23">
        <f t="shared" si="199"/>
        <v>16.798268398268398</v>
      </c>
    </row>
    <row r="641" spans="1:11">
      <c r="A641" s="28" t="s">
        <v>40</v>
      </c>
      <c r="B641" s="21" t="s">
        <v>41</v>
      </c>
      <c r="C641" s="22">
        <v>1479.33</v>
      </c>
      <c r="D641" s="22">
        <v>89789</v>
      </c>
      <c r="E641" s="22">
        <v>0</v>
      </c>
      <c r="F641" s="22">
        <v>0</v>
      </c>
      <c r="G641" s="22">
        <f t="shared" si="195"/>
        <v>-1479.33</v>
      </c>
      <c r="H641" s="22">
        <f t="shared" si="196"/>
        <v>0</v>
      </c>
      <c r="I641" s="23">
        <f t="shared" si="197"/>
        <v>-100</v>
      </c>
      <c r="J641" s="23">
        <f t="shared" si="198"/>
        <v>0</v>
      </c>
      <c r="K641" s="23">
        <f t="shared" si="199"/>
        <v>0</v>
      </c>
    </row>
    <row r="642" spans="1:11">
      <c r="A642" s="20"/>
      <c r="B642" s="21" t="s">
        <v>60</v>
      </c>
      <c r="C642" s="22">
        <v>-4074.72</v>
      </c>
      <c r="D642" s="22">
        <v>-126749</v>
      </c>
      <c r="E642" s="22">
        <v>0</v>
      </c>
      <c r="F642" s="22">
        <v>-6208.64</v>
      </c>
      <c r="G642" s="22">
        <f t="shared" si="195"/>
        <v>-2133.9200000000005</v>
      </c>
      <c r="H642" s="22">
        <f t="shared" si="196"/>
        <v>6208.64</v>
      </c>
      <c r="I642" s="23">
        <f t="shared" si="197"/>
        <v>52.369733380453141</v>
      </c>
      <c r="J642" s="23">
        <f t="shared" si="198"/>
        <v>0</v>
      </c>
      <c r="K642" s="23">
        <f t="shared" si="199"/>
        <v>4.8983739516682574</v>
      </c>
    </row>
    <row r="643" spans="1:11">
      <c r="A643" s="20" t="s">
        <v>61</v>
      </c>
      <c r="B643" s="21" t="s">
        <v>62</v>
      </c>
      <c r="C643" s="22">
        <v>4074.72</v>
      </c>
      <c r="D643" s="22">
        <v>126749</v>
      </c>
      <c r="E643" s="22">
        <v>0</v>
      </c>
      <c r="F643" s="22">
        <v>6208.64</v>
      </c>
      <c r="G643" s="22">
        <f t="shared" si="195"/>
        <v>2133.9200000000005</v>
      </c>
      <c r="H643" s="22">
        <f t="shared" si="196"/>
        <v>-6208.64</v>
      </c>
      <c r="I643" s="23">
        <f t="shared" si="197"/>
        <v>52.369733380453141</v>
      </c>
      <c r="J643" s="23">
        <f t="shared" si="198"/>
        <v>0</v>
      </c>
      <c r="K643" s="23">
        <f t="shared" si="199"/>
        <v>4.8983739516682574</v>
      </c>
    </row>
    <row r="644" spans="1:11">
      <c r="A644" s="26" t="s">
        <v>63</v>
      </c>
      <c r="B644" s="21" t="s">
        <v>64</v>
      </c>
      <c r="C644" s="22">
        <v>4074.72</v>
      </c>
      <c r="D644" s="22">
        <v>126749</v>
      </c>
      <c r="E644" s="22">
        <v>0</v>
      </c>
      <c r="F644" s="22">
        <v>6208.64</v>
      </c>
      <c r="G644" s="22">
        <f t="shared" si="195"/>
        <v>2133.9200000000005</v>
      </c>
      <c r="H644" s="22">
        <f t="shared" si="196"/>
        <v>-6208.64</v>
      </c>
      <c r="I644" s="23">
        <f t="shared" si="197"/>
        <v>52.369733380453141</v>
      </c>
      <c r="J644" s="23">
        <f t="shared" si="198"/>
        <v>0</v>
      </c>
      <c r="K644" s="23">
        <f t="shared" si="199"/>
        <v>4.8983739516682574</v>
      </c>
    </row>
    <row r="645" spans="1:11" ht="25.5">
      <c r="A645" s="27" t="s">
        <v>152</v>
      </c>
      <c r="B645" s="21" t="s">
        <v>153</v>
      </c>
      <c r="C645" s="22">
        <v>-220400.87</v>
      </c>
      <c r="D645" s="22">
        <v>126749</v>
      </c>
      <c r="E645" s="22">
        <v>0</v>
      </c>
      <c r="F645" s="22">
        <v>-126748.5</v>
      </c>
      <c r="G645" s="22">
        <f t="shared" si="195"/>
        <v>93652.37</v>
      </c>
      <c r="H645" s="22">
        <f t="shared" si="196"/>
        <v>126748.5</v>
      </c>
      <c r="I645" s="23">
        <f t="shared" si="197"/>
        <v>-42.491833176520579</v>
      </c>
      <c r="J645" s="23">
        <f t="shared" si="198"/>
        <v>0</v>
      </c>
      <c r="K645" s="23">
        <f t="shared" si="199"/>
        <v>-99.999605519570181</v>
      </c>
    </row>
    <row r="646" spans="1:11" s="35" customFormat="1">
      <c r="A646" s="36" t="s">
        <v>360</v>
      </c>
      <c r="B646" s="32" t="s">
        <v>680</v>
      </c>
      <c r="C646" s="33"/>
      <c r="D646" s="33"/>
      <c r="E646" s="33"/>
      <c r="F646" s="33"/>
      <c r="G646" s="33"/>
      <c r="H646" s="33"/>
      <c r="I646" s="34"/>
      <c r="J646" s="34"/>
      <c r="K646" s="34"/>
    </row>
    <row r="647" spans="1:11">
      <c r="A647" s="20" t="s">
        <v>26</v>
      </c>
      <c r="B647" s="21" t="s">
        <v>27</v>
      </c>
      <c r="C647" s="22">
        <v>0</v>
      </c>
      <c r="D647" s="22">
        <v>840077</v>
      </c>
      <c r="E647" s="22">
        <v>0</v>
      </c>
      <c r="F647" s="22">
        <v>840077</v>
      </c>
      <c r="G647" s="22">
        <f t="shared" ref="G647:G656" si="200">F647-C647</f>
        <v>840077</v>
      </c>
      <c r="H647" s="22">
        <f t="shared" ref="H647:H656" si="201">E647-F647</f>
        <v>-840077</v>
      </c>
      <c r="I647" s="23">
        <f t="shared" ref="I647:I656" si="202">IF(ISERROR(F647/C647),0,F647/C647*100-100)</f>
        <v>0</v>
      </c>
      <c r="J647" s="23">
        <f t="shared" ref="J647:J656" si="203">IF(ISERROR(F647/E647),0,F647/E647*100)</f>
        <v>0</v>
      </c>
      <c r="K647" s="23">
        <f t="shared" ref="K647:K656" si="204">IF(ISERROR(F647/D647),0,F647/D647*100)</f>
        <v>100</v>
      </c>
    </row>
    <row r="648" spans="1:11">
      <c r="A648" s="26" t="s">
        <v>28</v>
      </c>
      <c r="B648" s="21" t="s">
        <v>29</v>
      </c>
      <c r="C648" s="22">
        <v>0</v>
      </c>
      <c r="D648" s="22">
        <v>840077</v>
      </c>
      <c r="E648" s="22">
        <v>0</v>
      </c>
      <c r="F648" s="22">
        <v>840077</v>
      </c>
      <c r="G648" s="22">
        <f t="shared" si="200"/>
        <v>840077</v>
      </c>
      <c r="H648" s="22">
        <f t="shared" si="201"/>
        <v>-840077</v>
      </c>
      <c r="I648" s="23">
        <f t="shared" si="202"/>
        <v>0</v>
      </c>
      <c r="J648" s="23">
        <f t="shared" si="203"/>
        <v>0</v>
      </c>
      <c r="K648" s="23">
        <f t="shared" si="204"/>
        <v>100</v>
      </c>
    </row>
    <row r="649" spans="1:11">
      <c r="A649" s="27" t="s">
        <v>30</v>
      </c>
      <c r="B649" s="21" t="s">
        <v>31</v>
      </c>
      <c r="C649" s="22">
        <v>0</v>
      </c>
      <c r="D649" s="22">
        <v>840077</v>
      </c>
      <c r="E649" s="22">
        <v>0</v>
      </c>
      <c r="F649" s="22">
        <v>840077</v>
      </c>
      <c r="G649" s="22">
        <f t="shared" si="200"/>
        <v>840077</v>
      </c>
      <c r="H649" s="22">
        <f t="shared" si="201"/>
        <v>-840077</v>
      </c>
      <c r="I649" s="23">
        <f t="shared" si="202"/>
        <v>0</v>
      </c>
      <c r="J649" s="23">
        <f t="shared" si="203"/>
        <v>0</v>
      </c>
      <c r="K649" s="23">
        <f t="shared" si="204"/>
        <v>100</v>
      </c>
    </row>
    <row r="650" spans="1:11">
      <c r="A650" s="20" t="s">
        <v>32</v>
      </c>
      <c r="B650" s="21" t="s">
        <v>33</v>
      </c>
      <c r="C650" s="22">
        <v>0</v>
      </c>
      <c r="D650" s="22">
        <v>840077</v>
      </c>
      <c r="E650" s="22">
        <v>0</v>
      </c>
      <c r="F650" s="22">
        <v>0</v>
      </c>
      <c r="G650" s="22">
        <f t="shared" si="200"/>
        <v>0</v>
      </c>
      <c r="H650" s="22">
        <f t="shared" si="201"/>
        <v>0</v>
      </c>
      <c r="I650" s="23">
        <f t="shared" si="202"/>
        <v>0</v>
      </c>
      <c r="J650" s="23">
        <f t="shared" si="203"/>
        <v>0</v>
      </c>
      <c r="K650" s="23">
        <f t="shared" si="204"/>
        <v>0</v>
      </c>
    </row>
    <row r="651" spans="1:11">
      <c r="A651" s="26" t="s">
        <v>34</v>
      </c>
      <c r="B651" s="21" t="s">
        <v>35</v>
      </c>
      <c r="C651" s="22">
        <v>0</v>
      </c>
      <c r="D651" s="22">
        <v>840077</v>
      </c>
      <c r="E651" s="22">
        <v>0</v>
      </c>
      <c r="F651" s="22">
        <v>0</v>
      </c>
      <c r="G651" s="22">
        <f t="shared" si="200"/>
        <v>0</v>
      </c>
      <c r="H651" s="22">
        <f t="shared" si="201"/>
        <v>0</v>
      </c>
      <c r="I651" s="23">
        <f t="shared" si="202"/>
        <v>0</v>
      </c>
      <c r="J651" s="23">
        <f t="shared" si="203"/>
        <v>0</v>
      </c>
      <c r="K651" s="23">
        <f t="shared" si="204"/>
        <v>0</v>
      </c>
    </row>
    <row r="652" spans="1:11">
      <c r="A652" s="27" t="s">
        <v>42</v>
      </c>
      <c r="B652" s="21" t="s">
        <v>43</v>
      </c>
      <c r="C652" s="22">
        <v>0</v>
      </c>
      <c r="D652" s="22">
        <v>840077</v>
      </c>
      <c r="E652" s="22">
        <v>0</v>
      </c>
      <c r="F652" s="22">
        <v>0</v>
      </c>
      <c r="G652" s="22">
        <f t="shared" si="200"/>
        <v>0</v>
      </c>
      <c r="H652" s="22">
        <f t="shared" si="201"/>
        <v>0</v>
      </c>
      <c r="I652" s="23">
        <f t="shared" si="202"/>
        <v>0</v>
      </c>
      <c r="J652" s="23">
        <f t="shared" si="203"/>
        <v>0</v>
      </c>
      <c r="K652" s="23">
        <f t="shared" si="204"/>
        <v>0</v>
      </c>
    </row>
    <row r="653" spans="1:11">
      <c r="A653" s="28" t="s">
        <v>44</v>
      </c>
      <c r="B653" s="21" t="s">
        <v>45</v>
      </c>
      <c r="C653" s="22">
        <v>0</v>
      </c>
      <c r="D653" s="22">
        <v>840077</v>
      </c>
      <c r="E653" s="22">
        <v>0</v>
      </c>
      <c r="F653" s="22">
        <v>0</v>
      </c>
      <c r="G653" s="22">
        <f t="shared" si="200"/>
        <v>0</v>
      </c>
      <c r="H653" s="22">
        <f t="shared" si="201"/>
        <v>0</v>
      </c>
      <c r="I653" s="23">
        <f t="shared" si="202"/>
        <v>0</v>
      </c>
      <c r="J653" s="23">
        <f t="shared" si="203"/>
        <v>0</v>
      </c>
      <c r="K653" s="23">
        <f t="shared" si="204"/>
        <v>0</v>
      </c>
    </row>
    <row r="654" spans="1:11">
      <c r="A654" s="20"/>
      <c r="B654" s="21" t="s">
        <v>60</v>
      </c>
      <c r="C654" s="22">
        <v>0</v>
      </c>
      <c r="D654" s="22">
        <v>0</v>
      </c>
      <c r="E654" s="22">
        <v>0</v>
      </c>
      <c r="F654" s="22">
        <v>840077</v>
      </c>
      <c r="G654" s="22">
        <f t="shared" si="200"/>
        <v>840077</v>
      </c>
      <c r="H654" s="22">
        <f t="shared" si="201"/>
        <v>-840077</v>
      </c>
      <c r="I654" s="23">
        <f t="shared" si="202"/>
        <v>0</v>
      </c>
      <c r="J654" s="23">
        <f t="shared" si="203"/>
        <v>0</v>
      </c>
      <c r="K654" s="23">
        <f t="shared" si="204"/>
        <v>0</v>
      </c>
    </row>
    <row r="655" spans="1:11">
      <c r="A655" s="20" t="s">
        <v>61</v>
      </c>
      <c r="B655" s="21" t="s">
        <v>62</v>
      </c>
      <c r="C655" s="22">
        <v>0</v>
      </c>
      <c r="D655" s="22">
        <v>0</v>
      </c>
      <c r="E655" s="22">
        <v>0</v>
      </c>
      <c r="F655" s="22">
        <v>-840077</v>
      </c>
      <c r="G655" s="22">
        <f t="shared" si="200"/>
        <v>-840077</v>
      </c>
      <c r="H655" s="22">
        <f t="shared" si="201"/>
        <v>840077</v>
      </c>
      <c r="I655" s="23">
        <f t="shared" si="202"/>
        <v>0</v>
      </c>
      <c r="J655" s="23">
        <f t="shared" si="203"/>
        <v>0</v>
      </c>
      <c r="K655" s="23">
        <f t="shared" si="204"/>
        <v>0</v>
      </c>
    </row>
    <row r="656" spans="1:11">
      <c r="A656" s="26" t="s">
        <v>63</v>
      </c>
      <c r="B656" s="21" t="s">
        <v>64</v>
      </c>
      <c r="C656" s="22">
        <v>0</v>
      </c>
      <c r="D656" s="22">
        <v>0</v>
      </c>
      <c r="E656" s="22">
        <v>0</v>
      </c>
      <c r="F656" s="22">
        <v>-840077</v>
      </c>
      <c r="G656" s="22">
        <f t="shared" si="200"/>
        <v>-840077</v>
      </c>
      <c r="H656" s="22">
        <f t="shared" si="201"/>
        <v>840077</v>
      </c>
      <c r="I656" s="23">
        <f t="shared" si="202"/>
        <v>0</v>
      </c>
      <c r="J656" s="23">
        <f t="shared" si="203"/>
        <v>0</v>
      </c>
      <c r="K656" s="23">
        <f t="shared" si="204"/>
        <v>0</v>
      </c>
    </row>
    <row r="657" spans="1:11" s="35" customFormat="1" ht="25.5">
      <c r="A657" s="36" t="s">
        <v>134</v>
      </c>
      <c r="B657" s="32" t="s">
        <v>135</v>
      </c>
      <c r="C657" s="33"/>
      <c r="D657" s="33"/>
      <c r="E657" s="33"/>
      <c r="F657" s="33"/>
      <c r="G657" s="33"/>
      <c r="H657" s="33"/>
      <c r="I657" s="34"/>
      <c r="J657" s="34"/>
      <c r="K657" s="34"/>
    </row>
    <row r="658" spans="1:11">
      <c r="A658" s="20" t="s">
        <v>26</v>
      </c>
      <c r="B658" s="21" t="s">
        <v>27</v>
      </c>
      <c r="C658" s="22">
        <v>762758</v>
      </c>
      <c r="D658" s="22">
        <v>761758</v>
      </c>
      <c r="E658" s="22">
        <v>205801</v>
      </c>
      <c r="F658" s="22">
        <v>761758</v>
      </c>
      <c r="G658" s="22">
        <f t="shared" ref="G658:G668" si="205">F658-C658</f>
        <v>-1000</v>
      </c>
      <c r="H658" s="22">
        <f t="shared" ref="H658:H668" si="206">E658-F658</f>
        <v>-555957</v>
      </c>
      <c r="I658" s="23">
        <f t="shared" ref="I658:I668" si="207">IF(ISERROR(F658/C658),0,F658/C658*100-100)</f>
        <v>-0.13110318082537731</v>
      </c>
      <c r="J658" s="23">
        <f t="shared" ref="J658:J668" si="208">IF(ISERROR(F658/E658),0,F658/E658*100)</f>
        <v>370.14300222059171</v>
      </c>
      <c r="K658" s="23">
        <f t="shared" ref="K658:K668" si="209">IF(ISERROR(F658/D658),0,F658/D658*100)</f>
        <v>100</v>
      </c>
    </row>
    <row r="659" spans="1:11">
      <c r="A659" s="26" t="s">
        <v>28</v>
      </c>
      <c r="B659" s="21" t="s">
        <v>29</v>
      </c>
      <c r="C659" s="22">
        <v>762758</v>
      </c>
      <c r="D659" s="22">
        <v>761758</v>
      </c>
      <c r="E659" s="22">
        <v>205801</v>
      </c>
      <c r="F659" s="22">
        <v>761758</v>
      </c>
      <c r="G659" s="22">
        <f t="shared" si="205"/>
        <v>-1000</v>
      </c>
      <c r="H659" s="22">
        <f t="shared" si="206"/>
        <v>-555957</v>
      </c>
      <c r="I659" s="23">
        <f t="shared" si="207"/>
        <v>-0.13110318082537731</v>
      </c>
      <c r="J659" s="23">
        <f t="shared" si="208"/>
        <v>370.14300222059171</v>
      </c>
      <c r="K659" s="23">
        <f t="shared" si="209"/>
        <v>100</v>
      </c>
    </row>
    <row r="660" spans="1:11">
      <c r="A660" s="27" t="s">
        <v>30</v>
      </c>
      <c r="B660" s="21" t="s">
        <v>31</v>
      </c>
      <c r="C660" s="22">
        <v>762758</v>
      </c>
      <c r="D660" s="22">
        <v>761758</v>
      </c>
      <c r="E660" s="22">
        <v>205801</v>
      </c>
      <c r="F660" s="22">
        <v>761758</v>
      </c>
      <c r="G660" s="22">
        <f t="shared" si="205"/>
        <v>-1000</v>
      </c>
      <c r="H660" s="22">
        <f t="shared" si="206"/>
        <v>-555957</v>
      </c>
      <c r="I660" s="23">
        <f t="shared" si="207"/>
        <v>-0.13110318082537731</v>
      </c>
      <c r="J660" s="23">
        <f t="shared" si="208"/>
        <v>370.14300222059171</v>
      </c>
      <c r="K660" s="23">
        <f t="shared" si="209"/>
        <v>100</v>
      </c>
    </row>
    <row r="661" spans="1:11">
      <c r="A661" s="20" t="s">
        <v>32</v>
      </c>
      <c r="B661" s="21" t="s">
        <v>33</v>
      </c>
      <c r="C661" s="22">
        <v>163363</v>
      </c>
      <c r="D661" s="22">
        <v>761758</v>
      </c>
      <c r="E661" s="22">
        <v>205801</v>
      </c>
      <c r="F661" s="22">
        <v>163377.26999999999</v>
      </c>
      <c r="G661" s="22">
        <f t="shared" si="205"/>
        <v>14.269999999989523</v>
      </c>
      <c r="H661" s="22">
        <f t="shared" si="206"/>
        <v>42423.73000000001</v>
      </c>
      <c r="I661" s="23">
        <f t="shared" si="207"/>
        <v>8.7351481057567071E-3</v>
      </c>
      <c r="J661" s="23">
        <f t="shared" si="208"/>
        <v>79.38604282778023</v>
      </c>
      <c r="K661" s="23">
        <f t="shared" si="209"/>
        <v>21.44739799253831</v>
      </c>
    </row>
    <row r="662" spans="1:11">
      <c r="A662" s="26" t="s">
        <v>34</v>
      </c>
      <c r="B662" s="21" t="s">
        <v>35</v>
      </c>
      <c r="C662" s="22">
        <v>163363</v>
      </c>
      <c r="D662" s="22">
        <v>761758</v>
      </c>
      <c r="E662" s="22">
        <v>205801</v>
      </c>
      <c r="F662" s="22">
        <v>163377.26999999999</v>
      </c>
      <c r="G662" s="22">
        <f t="shared" si="205"/>
        <v>14.269999999989523</v>
      </c>
      <c r="H662" s="22">
        <f t="shared" si="206"/>
        <v>42423.73000000001</v>
      </c>
      <c r="I662" s="23">
        <f t="shared" si="207"/>
        <v>8.7351481057567071E-3</v>
      </c>
      <c r="J662" s="23">
        <f t="shared" si="208"/>
        <v>79.38604282778023</v>
      </c>
      <c r="K662" s="23">
        <f t="shared" si="209"/>
        <v>21.44739799253831</v>
      </c>
    </row>
    <row r="663" spans="1:11">
      <c r="A663" s="27" t="s">
        <v>36</v>
      </c>
      <c r="B663" s="21" t="s">
        <v>37</v>
      </c>
      <c r="C663" s="22">
        <v>163363</v>
      </c>
      <c r="D663" s="22">
        <v>761758</v>
      </c>
      <c r="E663" s="22">
        <v>205801</v>
      </c>
      <c r="F663" s="22">
        <v>163377.26999999999</v>
      </c>
      <c r="G663" s="22">
        <f t="shared" si="205"/>
        <v>14.269999999989523</v>
      </c>
      <c r="H663" s="22">
        <f t="shared" si="206"/>
        <v>42423.73000000001</v>
      </c>
      <c r="I663" s="23">
        <f t="shared" si="207"/>
        <v>8.7351481057567071E-3</v>
      </c>
      <c r="J663" s="23">
        <f t="shared" si="208"/>
        <v>79.38604282778023</v>
      </c>
      <c r="K663" s="23">
        <f t="shared" si="209"/>
        <v>21.44739799253831</v>
      </c>
    </row>
    <row r="664" spans="1:11">
      <c r="A664" s="28" t="s">
        <v>38</v>
      </c>
      <c r="B664" s="21" t="s">
        <v>39</v>
      </c>
      <c r="C664" s="22">
        <v>156319.85999999999</v>
      </c>
      <c r="D664" s="22">
        <v>649344</v>
      </c>
      <c r="E664" s="22">
        <v>183094</v>
      </c>
      <c r="F664" s="22">
        <v>162662.26999999999</v>
      </c>
      <c r="G664" s="22">
        <f t="shared" si="205"/>
        <v>6342.4100000000035</v>
      </c>
      <c r="H664" s="22">
        <f t="shared" si="206"/>
        <v>20431.73000000001</v>
      </c>
      <c r="I664" s="23">
        <f t="shared" si="207"/>
        <v>4.0573283522644061</v>
      </c>
      <c r="J664" s="23">
        <f t="shared" si="208"/>
        <v>88.840852239833083</v>
      </c>
      <c r="K664" s="23">
        <f t="shared" si="209"/>
        <v>25.050246094520006</v>
      </c>
    </row>
    <row r="665" spans="1:11">
      <c r="A665" s="28" t="s">
        <v>40</v>
      </c>
      <c r="B665" s="21" t="s">
        <v>41</v>
      </c>
      <c r="C665" s="22">
        <v>7043.14</v>
      </c>
      <c r="D665" s="22">
        <v>112414</v>
      </c>
      <c r="E665" s="22">
        <v>22707</v>
      </c>
      <c r="F665" s="22">
        <v>715</v>
      </c>
      <c r="G665" s="22">
        <f t="shared" si="205"/>
        <v>-6328.14</v>
      </c>
      <c r="H665" s="22">
        <f t="shared" si="206"/>
        <v>21992</v>
      </c>
      <c r="I665" s="23">
        <f t="shared" si="207"/>
        <v>-89.848277898778107</v>
      </c>
      <c r="J665" s="23">
        <f t="shared" si="208"/>
        <v>3.1488087373937552</v>
      </c>
      <c r="K665" s="23">
        <f t="shared" si="209"/>
        <v>0.63604177415624397</v>
      </c>
    </row>
    <row r="666" spans="1:11">
      <c r="A666" s="20"/>
      <c r="B666" s="21" t="s">
        <v>60</v>
      </c>
      <c r="C666" s="22">
        <v>599395</v>
      </c>
      <c r="D666" s="22">
        <v>0</v>
      </c>
      <c r="E666" s="22">
        <v>0</v>
      </c>
      <c r="F666" s="22">
        <v>598380.73</v>
      </c>
      <c r="G666" s="22">
        <f t="shared" si="205"/>
        <v>-1014.2700000000186</v>
      </c>
      <c r="H666" s="22">
        <f t="shared" si="206"/>
        <v>-598380.73</v>
      </c>
      <c r="I666" s="23">
        <f t="shared" si="207"/>
        <v>-0.16921562575596738</v>
      </c>
      <c r="J666" s="23">
        <f t="shared" si="208"/>
        <v>0</v>
      </c>
      <c r="K666" s="23">
        <f t="shared" si="209"/>
        <v>0</v>
      </c>
    </row>
    <row r="667" spans="1:11">
      <c r="A667" s="20" t="s">
        <v>61</v>
      </c>
      <c r="B667" s="21" t="s">
        <v>62</v>
      </c>
      <c r="C667" s="22">
        <v>-599395</v>
      </c>
      <c r="D667" s="22">
        <v>0</v>
      </c>
      <c r="E667" s="22">
        <v>0</v>
      </c>
      <c r="F667" s="22">
        <v>-598380.73</v>
      </c>
      <c r="G667" s="22">
        <f t="shared" si="205"/>
        <v>1014.2700000000186</v>
      </c>
      <c r="H667" s="22">
        <f t="shared" si="206"/>
        <v>598380.73</v>
      </c>
      <c r="I667" s="23">
        <f t="shared" si="207"/>
        <v>-0.16921562575596738</v>
      </c>
      <c r="J667" s="23">
        <f t="shared" si="208"/>
        <v>0</v>
      </c>
      <c r="K667" s="23">
        <f t="shared" si="209"/>
        <v>0</v>
      </c>
    </row>
    <row r="668" spans="1:11">
      <c r="A668" s="26" t="s">
        <v>63</v>
      </c>
      <c r="B668" s="21" t="s">
        <v>64</v>
      </c>
      <c r="C668" s="22">
        <v>-599395</v>
      </c>
      <c r="D668" s="22">
        <v>0</v>
      </c>
      <c r="E668" s="22">
        <v>0</v>
      </c>
      <c r="F668" s="22">
        <v>-598380.73</v>
      </c>
      <c r="G668" s="22">
        <f t="shared" si="205"/>
        <v>1014.2700000000186</v>
      </c>
      <c r="H668" s="22">
        <f t="shared" si="206"/>
        <v>598380.73</v>
      </c>
      <c r="I668" s="23">
        <f t="shared" si="207"/>
        <v>-0.16921562575596738</v>
      </c>
      <c r="J668" s="23">
        <f t="shared" si="208"/>
        <v>0</v>
      </c>
      <c r="K668" s="23">
        <f t="shared" si="209"/>
        <v>0</v>
      </c>
    </row>
    <row r="669" spans="1:11" s="35" customFormat="1" ht="25.5">
      <c r="A669" s="31" t="s">
        <v>140</v>
      </c>
      <c r="B669" s="32" t="s">
        <v>555</v>
      </c>
      <c r="C669" s="33"/>
      <c r="D669" s="33"/>
      <c r="E669" s="33"/>
      <c r="F669" s="33"/>
      <c r="G669" s="33"/>
      <c r="H669" s="33"/>
      <c r="I669" s="34"/>
      <c r="J669" s="34"/>
      <c r="K669" s="34"/>
    </row>
    <row r="670" spans="1:11">
      <c r="A670" s="20" t="s">
        <v>26</v>
      </c>
      <c r="B670" s="21" t="s">
        <v>27</v>
      </c>
      <c r="C670" s="22">
        <v>40182989</v>
      </c>
      <c r="D670" s="22">
        <v>24333027</v>
      </c>
      <c r="E670" s="22">
        <v>107100</v>
      </c>
      <c r="F670" s="22">
        <v>24333027</v>
      </c>
      <c r="G670" s="22">
        <f t="shared" ref="G670:G686" si="210">F670-C670</f>
        <v>-15849962</v>
      </c>
      <c r="H670" s="22">
        <f t="shared" ref="H670:H686" si="211">E670-F670</f>
        <v>-24225927</v>
      </c>
      <c r="I670" s="23">
        <f t="shared" ref="I670:I686" si="212">IF(ISERROR(F670/C670),0,F670/C670*100-100)</f>
        <v>-39.444457454372049</v>
      </c>
      <c r="J670" s="23">
        <f t="shared" ref="J670:J686" si="213">IF(ISERROR(F670/E670),0,F670/E670*100)</f>
        <v>22719.913165266105</v>
      </c>
      <c r="K670" s="23">
        <f t="shared" ref="K670:K686" si="214">IF(ISERROR(F670/D670),0,F670/D670*100)</f>
        <v>100</v>
      </c>
    </row>
    <row r="671" spans="1:11">
      <c r="A671" s="26" t="s">
        <v>72</v>
      </c>
      <c r="B671" s="21" t="s">
        <v>73</v>
      </c>
      <c r="C671" s="22">
        <v>326700</v>
      </c>
      <c r="D671" s="22">
        <v>0</v>
      </c>
      <c r="E671" s="22">
        <v>0</v>
      </c>
      <c r="F671" s="22">
        <v>0</v>
      </c>
      <c r="G671" s="22">
        <f t="shared" si="210"/>
        <v>-326700</v>
      </c>
      <c r="H671" s="22">
        <f t="shared" si="211"/>
        <v>0</v>
      </c>
      <c r="I671" s="23">
        <f t="shared" si="212"/>
        <v>-100</v>
      </c>
      <c r="J671" s="23">
        <f t="shared" si="213"/>
        <v>0</v>
      </c>
      <c r="K671" s="23">
        <f t="shared" si="214"/>
        <v>0</v>
      </c>
    </row>
    <row r="672" spans="1:11">
      <c r="A672" s="27" t="s">
        <v>74</v>
      </c>
      <c r="B672" s="21" t="s">
        <v>75</v>
      </c>
      <c r="C672" s="22">
        <v>326700</v>
      </c>
      <c r="D672" s="22">
        <v>0</v>
      </c>
      <c r="E672" s="22">
        <v>0</v>
      </c>
      <c r="F672" s="22">
        <v>0</v>
      </c>
      <c r="G672" s="22">
        <f t="shared" si="210"/>
        <v>-326700</v>
      </c>
      <c r="H672" s="22">
        <f t="shared" si="211"/>
        <v>0</v>
      </c>
      <c r="I672" s="23">
        <f t="shared" si="212"/>
        <v>-100</v>
      </c>
      <c r="J672" s="23">
        <f t="shared" si="213"/>
        <v>0</v>
      </c>
      <c r="K672" s="23">
        <f t="shared" si="214"/>
        <v>0</v>
      </c>
    </row>
    <row r="673" spans="1:11">
      <c r="A673" s="28" t="s">
        <v>76</v>
      </c>
      <c r="B673" s="21" t="s">
        <v>77</v>
      </c>
      <c r="C673" s="22">
        <v>326700</v>
      </c>
      <c r="D673" s="22">
        <v>0</v>
      </c>
      <c r="E673" s="22">
        <v>0</v>
      </c>
      <c r="F673" s="22">
        <v>0</v>
      </c>
      <c r="G673" s="22">
        <f t="shared" si="210"/>
        <v>-326700</v>
      </c>
      <c r="H673" s="22">
        <f t="shared" si="211"/>
        <v>0</v>
      </c>
      <c r="I673" s="23">
        <f t="shared" si="212"/>
        <v>-100</v>
      </c>
      <c r="J673" s="23">
        <f t="shared" si="213"/>
        <v>0</v>
      </c>
      <c r="K673" s="23">
        <f t="shared" si="214"/>
        <v>0</v>
      </c>
    </row>
    <row r="674" spans="1:11" ht="25.5">
      <c r="A674" s="29" t="s">
        <v>78</v>
      </c>
      <c r="B674" s="21" t="s">
        <v>79</v>
      </c>
      <c r="C674" s="22">
        <v>326700</v>
      </c>
      <c r="D674" s="22">
        <v>0</v>
      </c>
      <c r="E674" s="22">
        <v>0</v>
      </c>
      <c r="F674" s="22">
        <v>0</v>
      </c>
      <c r="G674" s="22">
        <f t="shared" si="210"/>
        <v>-326700</v>
      </c>
      <c r="H674" s="22">
        <f t="shared" si="211"/>
        <v>0</v>
      </c>
      <c r="I674" s="23">
        <f t="shared" si="212"/>
        <v>-100</v>
      </c>
      <c r="J674" s="23">
        <f t="shared" si="213"/>
        <v>0</v>
      </c>
      <c r="K674" s="23">
        <f t="shared" si="214"/>
        <v>0</v>
      </c>
    </row>
    <row r="675" spans="1:11" ht="25.5">
      <c r="A675" s="30" t="s">
        <v>80</v>
      </c>
      <c r="B675" s="21" t="s">
        <v>81</v>
      </c>
      <c r="C675" s="22">
        <v>326700</v>
      </c>
      <c r="D675" s="22">
        <v>0</v>
      </c>
      <c r="E675" s="22">
        <v>0</v>
      </c>
      <c r="F675" s="22">
        <v>0</v>
      </c>
      <c r="G675" s="22">
        <f t="shared" si="210"/>
        <v>-326700</v>
      </c>
      <c r="H675" s="22">
        <f t="shared" si="211"/>
        <v>0</v>
      </c>
      <c r="I675" s="23">
        <f t="shared" si="212"/>
        <v>-100</v>
      </c>
      <c r="J675" s="23">
        <f t="shared" si="213"/>
        <v>0</v>
      </c>
      <c r="K675" s="23">
        <f t="shared" si="214"/>
        <v>0</v>
      </c>
    </row>
    <row r="676" spans="1:11">
      <c r="A676" s="26" t="s">
        <v>28</v>
      </c>
      <c r="B676" s="21" t="s">
        <v>29</v>
      </c>
      <c r="C676" s="22">
        <v>39856289</v>
      </c>
      <c r="D676" s="22">
        <v>24333027</v>
      </c>
      <c r="E676" s="22">
        <v>107100</v>
      </c>
      <c r="F676" s="22">
        <v>24333027</v>
      </c>
      <c r="G676" s="22">
        <f t="shared" si="210"/>
        <v>-15523262</v>
      </c>
      <c r="H676" s="22">
        <f t="shared" si="211"/>
        <v>-24225927</v>
      </c>
      <c r="I676" s="23">
        <f t="shared" si="212"/>
        <v>-38.948086712237561</v>
      </c>
      <c r="J676" s="23">
        <f t="shared" si="213"/>
        <v>22719.913165266105</v>
      </c>
      <c r="K676" s="23">
        <f t="shared" si="214"/>
        <v>100</v>
      </c>
    </row>
    <row r="677" spans="1:11">
      <c r="A677" s="27" t="s">
        <v>30</v>
      </c>
      <c r="B677" s="21" t="s">
        <v>31</v>
      </c>
      <c r="C677" s="22">
        <v>39856289</v>
      </c>
      <c r="D677" s="22">
        <v>24333027</v>
      </c>
      <c r="E677" s="22">
        <v>107100</v>
      </c>
      <c r="F677" s="22">
        <v>24333027</v>
      </c>
      <c r="G677" s="22">
        <f t="shared" si="210"/>
        <v>-15523262</v>
      </c>
      <c r="H677" s="22">
        <f t="shared" si="211"/>
        <v>-24225927</v>
      </c>
      <c r="I677" s="23">
        <f t="shared" si="212"/>
        <v>-38.948086712237561</v>
      </c>
      <c r="J677" s="23">
        <f t="shared" si="213"/>
        <v>22719.913165266105</v>
      </c>
      <c r="K677" s="23">
        <f t="shared" si="214"/>
        <v>100</v>
      </c>
    </row>
    <row r="678" spans="1:11">
      <c r="A678" s="20" t="s">
        <v>32</v>
      </c>
      <c r="B678" s="21" t="s">
        <v>33</v>
      </c>
      <c r="C678" s="22">
        <v>3006485.03</v>
      </c>
      <c r="D678" s="22">
        <v>24333027</v>
      </c>
      <c r="E678" s="22">
        <v>107100</v>
      </c>
      <c r="F678" s="22">
        <v>1968837.99</v>
      </c>
      <c r="G678" s="22">
        <f t="shared" si="210"/>
        <v>-1037647.0399999998</v>
      </c>
      <c r="H678" s="22">
        <f t="shared" si="211"/>
        <v>-1861737.99</v>
      </c>
      <c r="I678" s="23">
        <f t="shared" si="212"/>
        <v>-34.513627363712502</v>
      </c>
      <c r="J678" s="23">
        <f t="shared" si="213"/>
        <v>1838.3174509803921</v>
      </c>
      <c r="K678" s="23">
        <f t="shared" si="214"/>
        <v>8.0912168880591793</v>
      </c>
    </row>
    <row r="679" spans="1:11">
      <c r="A679" s="26" t="s">
        <v>34</v>
      </c>
      <c r="B679" s="21" t="s">
        <v>35</v>
      </c>
      <c r="C679" s="22">
        <v>39046.050000000003</v>
      </c>
      <c r="D679" s="22">
        <v>321300</v>
      </c>
      <c r="E679" s="22">
        <v>107100</v>
      </c>
      <c r="F679" s="22">
        <v>38904.44</v>
      </c>
      <c r="G679" s="22">
        <f t="shared" si="210"/>
        <v>-141.61000000000058</v>
      </c>
      <c r="H679" s="22">
        <f t="shared" si="211"/>
        <v>68195.56</v>
      </c>
      <c r="I679" s="23">
        <f t="shared" si="212"/>
        <v>-0.36267432941360767</v>
      </c>
      <c r="J679" s="23">
        <f t="shared" si="213"/>
        <v>36.325340802987867</v>
      </c>
      <c r="K679" s="23">
        <f t="shared" si="214"/>
        <v>12.108446934329288</v>
      </c>
    </row>
    <row r="680" spans="1:11">
      <c r="A680" s="27" t="s">
        <v>36</v>
      </c>
      <c r="B680" s="21" t="s">
        <v>37</v>
      </c>
      <c r="C680" s="22">
        <v>39046.050000000003</v>
      </c>
      <c r="D680" s="22">
        <v>321300</v>
      </c>
      <c r="E680" s="22">
        <v>107100</v>
      </c>
      <c r="F680" s="22">
        <v>38904.44</v>
      </c>
      <c r="G680" s="22">
        <f t="shared" si="210"/>
        <v>-141.61000000000058</v>
      </c>
      <c r="H680" s="22">
        <f t="shared" si="211"/>
        <v>68195.56</v>
      </c>
      <c r="I680" s="23">
        <f t="shared" si="212"/>
        <v>-0.36267432941360767</v>
      </c>
      <c r="J680" s="23">
        <f t="shared" si="213"/>
        <v>36.325340802987867</v>
      </c>
      <c r="K680" s="23">
        <f t="shared" si="214"/>
        <v>12.108446934329288</v>
      </c>
    </row>
    <row r="681" spans="1:11">
      <c r="A681" s="28" t="s">
        <v>38</v>
      </c>
      <c r="B681" s="21" t="s">
        <v>39</v>
      </c>
      <c r="C681" s="22">
        <v>39046.050000000003</v>
      </c>
      <c r="D681" s="22">
        <v>321300</v>
      </c>
      <c r="E681" s="22">
        <v>107100</v>
      </c>
      <c r="F681" s="22">
        <v>38904.44</v>
      </c>
      <c r="G681" s="22">
        <f t="shared" si="210"/>
        <v>-141.61000000000058</v>
      </c>
      <c r="H681" s="22">
        <f t="shared" si="211"/>
        <v>68195.56</v>
      </c>
      <c r="I681" s="23">
        <f t="shared" si="212"/>
        <v>-0.36267432941360767</v>
      </c>
      <c r="J681" s="23">
        <f t="shared" si="213"/>
        <v>36.325340802987867</v>
      </c>
      <c r="K681" s="23">
        <f t="shared" si="214"/>
        <v>12.108446934329288</v>
      </c>
    </row>
    <row r="682" spans="1:11">
      <c r="A682" s="26" t="s">
        <v>56</v>
      </c>
      <c r="B682" s="21" t="s">
        <v>57</v>
      </c>
      <c r="C682" s="22">
        <v>2967438.98</v>
      </c>
      <c r="D682" s="22">
        <v>24011727</v>
      </c>
      <c r="E682" s="22">
        <v>0</v>
      </c>
      <c r="F682" s="22">
        <v>1929933.55</v>
      </c>
      <c r="G682" s="22">
        <f t="shared" si="210"/>
        <v>-1037505.4299999999</v>
      </c>
      <c r="H682" s="22">
        <f t="shared" si="211"/>
        <v>-1929933.55</v>
      </c>
      <c r="I682" s="23">
        <f t="shared" si="212"/>
        <v>-34.962991218778143</v>
      </c>
      <c r="J682" s="23">
        <f t="shared" si="213"/>
        <v>0</v>
      </c>
      <c r="K682" s="23">
        <f t="shared" si="214"/>
        <v>8.0374624865591713</v>
      </c>
    </row>
    <row r="683" spans="1:11">
      <c r="A683" s="27" t="s">
        <v>58</v>
      </c>
      <c r="B683" s="21" t="s">
        <v>59</v>
      </c>
      <c r="C683" s="22">
        <v>2967438.98</v>
      </c>
      <c r="D683" s="22">
        <v>24011727</v>
      </c>
      <c r="E683" s="22">
        <v>0</v>
      </c>
      <c r="F683" s="22">
        <v>1929933.55</v>
      </c>
      <c r="G683" s="22">
        <f t="shared" si="210"/>
        <v>-1037505.4299999999</v>
      </c>
      <c r="H683" s="22">
        <f t="shared" si="211"/>
        <v>-1929933.55</v>
      </c>
      <c r="I683" s="23">
        <f t="shared" si="212"/>
        <v>-34.962991218778143</v>
      </c>
      <c r="J683" s="23">
        <f t="shared" si="213"/>
        <v>0</v>
      </c>
      <c r="K683" s="23">
        <f t="shared" si="214"/>
        <v>8.0374624865591713</v>
      </c>
    </row>
    <row r="684" spans="1:11">
      <c r="A684" s="20"/>
      <c r="B684" s="21" t="s">
        <v>60</v>
      </c>
      <c r="C684" s="22">
        <v>37176503.969999999</v>
      </c>
      <c r="D684" s="22">
        <v>0</v>
      </c>
      <c r="E684" s="22">
        <v>0</v>
      </c>
      <c r="F684" s="22">
        <v>22364189.010000002</v>
      </c>
      <c r="G684" s="22">
        <f t="shared" si="210"/>
        <v>-14812314.959999997</v>
      </c>
      <c r="H684" s="22">
        <f t="shared" si="211"/>
        <v>-22364189.010000002</v>
      </c>
      <c r="I684" s="23">
        <f t="shared" si="212"/>
        <v>-39.843216489514354</v>
      </c>
      <c r="J684" s="23">
        <f t="shared" si="213"/>
        <v>0</v>
      </c>
      <c r="K684" s="23">
        <f t="shared" si="214"/>
        <v>0</v>
      </c>
    </row>
    <row r="685" spans="1:11">
      <c r="A685" s="20" t="s">
        <v>61</v>
      </c>
      <c r="B685" s="21" t="s">
        <v>62</v>
      </c>
      <c r="C685" s="22">
        <v>-37176503.969999999</v>
      </c>
      <c r="D685" s="22">
        <v>0</v>
      </c>
      <c r="E685" s="22">
        <v>0</v>
      </c>
      <c r="F685" s="22">
        <v>-22364189.010000002</v>
      </c>
      <c r="G685" s="22">
        <f t="shared" si="210"/>
        <v>14812314.959999997</v>
      </c>
      <c r="H685" s="22">
        <f t="shared" si="211"/>
        <v>22364189.010000002</v>
      </c>
      <c r="I685" s="23">
        <f t="shared" si="212"/>
        <v>-39.843216489514354</v>
      </c>
      <c r="J685" s="23">
        <f t="shared" si="213"/>
        <v>0</v>
      </c>
      <c r="K685" s="23">
        <f t="shared" si="214"/>
        <v>0</v>
      </c>
    </row>
    <row r="686" spans="1:11">
      <c r="A686" s="26" t="s">
        <v>63</v>
      </c>
      <c r="B686" s="21" t="s">
        <v>64</v>
      </c>
      <c r="C686" s="22">
        <v>-37176503.969999999</v>
      </c>
      <c r="D686" s="22">
        <v>0</v>
      </c>
      <c r="E686" s="22">
        <v>0</v>
      </c>
      <c r="F686" s="22">
        <v>-22364189.010000002</v>
      </c>
      <c r="G686" s="22">
        <f t="shared" si="210"/>
        <v>14812314.959999997</v>
      </c>
      <c r="H686" s="22">
        <f t="shared" si="211"/>
        <v>22364189.010000002</v>
      </c>
      <c r="I686" s="23">
        <f t="shared" si="212"/>
        <v>-39.843216489514354</v>
      </c>
      <c r="J686" s="23">
        <f t="shared" si="213"/>
        <v>0</v>
      </c>
      <c r="K686" s="23">
        <f t="shared" si="214"/>
        <v>0</v>
      </c>
    </row>
    <row r="687" spans="1:11" s="35" customFormat="1" ht="25.5">
      <c r="A687" s="36" t="s">
        <v>142</v>
      </c>
      <c r="B687" s="32" t="s">
        <v>681</v>
      </c>
      <c r="C687" s="33"/>
      <c r="D687" s="33"/>
      <c r="E687" s="33"/>
      <c r="F687" s="33"/>
      <c r="G687" s="33"/>
      <c r="H687" s="33"/>
      <c r="I687" s="34"/>
      <c r="J687" s="34"/>
      <c r="K687" s="34"/>
    </row>
    <row r="688" spans="1:11">
      <c r="A688" s="20" t="s">
        <v>26</v>
      </c>
      <c r="B688" s="21" t="s">
        <v>27</v>
      </c>
      <c r="C688" s="22">
        <v>39872689</v>
      </c>
      <c r="D688" s="22">
        <v>24011727</v>
      </c>
      <c r="E688" s="22">
        <v>0</v>
      </c>
      <c r="F688" s="22">
        <v>24011727</v>
      </c>
      <c r="G688" s="22">
        <f t="shared" ref="G688:G701" si="215">F688-C688</f>
        <v>-15860962</v>
      </c>
      <c r="H688" s="22">
        <f t="shared" ref="H688:H701" si="216">E688-F688</f>
        <v>-24011727</v>
      </c>
      <c r="I688" s="23">
        <f t="shared" ref="I688:I701" si="217">IF(ISERROR(F688/C688),0,F688/C688*100-100)</f>
        <v>-39.779012646977485</v>
      </c>
      <c r="J688" s="23">
        <f t="shared" ref="J688:J701" si="218">IF(ISERROR(F688/E688),0,F688/E688*100)</f>
        <v>0</v>
      </c>
      <c r="K688" s="23">
        <f t="shared" ref="K688:K701" si="219">IF(ISERROR(F688/D688),0,F688/D688*100)</f>
        <v>100</v>
      </c>
    </row>
    <row r="689" spans="1:11">
      <c r="A689" s="26" t="s">
        <v>72</v>
      </c>
      <c r="B689" s="21" t="s">
        <v>73</v>
      </c>
      <c r="C689" s="22">
        <v>326700</v>
      </c>
      <c r="D689" s="22">
        <v>0</v>
      </c>
      <c r="E689" s="22">
        <v>0</v>
      </c>
      <c r="F689" s="22">
        <v>0</v>
      </c>
      <c r="G689" s="22">
        <f t="shared" si="215"/>
        <v>-326700</v>
      </c>
      <c r="H689" s="22">
        <f t="shared" si="216"/>
        <v>0</v>
      </c>
      <c r="I689" s="23">
        <f t="shared" si="217"/>
        <v>-100</v>
      </c>
      <c r="J689" s="23">
        <f t="shared" si="218"/>
        <v>0</v>
      </c>
      <c r="K689" s="23">
        <f t="shared" si="219"/>
        <v>0</v>
      </c>
    </row>
    <row r="690" spans="1:11">
      <c r="A690" s="27" t="s">
        <v>74</v>
      </c>
      <c r="B690" s="21" t="s">
        <v>75</v>
      </c>
      <c r="C690" s="22">
        <v>326700</v>
      </c>
      <c r="D690" s="22">
        <v>0</v>
      </c>
      <c r="E690" s="22">
        <v>0</v>
      </c>
      <c r="F690" s="22">
        <v>0</v>
      </c>
      <c r="G690" s="22">
        <f t="shared" si="215"/>
        <v>-326700</v>
      </c>
      <c r="H690" s="22">
        <f t="shared" si="216"/>
        <v>0</v>
      </c>
      <c r="I690" s="23">
        <f t="shared" si="217"/>
        <v>-100</v>
      </c>
      <c r="J690" s="23">
        <f t="shared" si="218"/>
        <v>0</v>
      </c>
      <c r="K690" s="23">
        <f t="shared" si="219"/>
        <v>0</v>
      </c>
    </row>
    <row r="691" spans="1:11">
      <c r="A691" s="28" t="s">
        <v>76</v>
      </c>
      <c r="B691" s="21" t="s">
        <v>77</v>
      </c>
      <c r="C691" s="22">
        <v>326700</v>
      </c>
      <c r="D691" s="22">
        <v>0</v>
      </c>
      <c r="E691" s="22">
        <v>0</v>
      </c>
      <c r="F691" s="22">
        <v>0</v>
      </c>
      <c r="G691" s="22">
        <f t="shared" si="215"/>
        <v>-326700</v>
      </c>
      <c r="H691" s="22">
        <f t="shared" si="216"/>
        <v>0</v>
      </c>
      <c r="I691" s="23">
        <f t="shared" si="217"/>
        <v>-100</v>
      </c>
      <c r="J691" s="23">
        <f t="shared" si="218"/>
        <v>0</v>
      </c>
      <c r="K691" s="23">
        <f t="shared" si="219"/>
        <v>0</v>
      </c>
    </row>
    <row r="692" spans="1:11" ht="25.5">
      <c r="A692" s="29" t="s">
        <v>78</v>
      </c>
      <c r="B692" s="21" t="s">
        <v>79</v>
      </c>
      <c r="C692" s="22">
        <v>326700</v>
      </c>
      <c r="D692" s="22">
        <v>0</v>
      </c>
      <c r="E692" s="22">
        <v>0</v>
      </c>
      <c r="F692" s="22">
        <v>0</v>
      </c>
      <c r="G692" s="22">
        <f t="shared" si="215"/>
        <v>-326700</v>
      </c>
      <c r="H692" s="22">
        <f t="shared" si="216"/>
        <v>0</v>
      </c>
      <c r="I692" s="23">
        <f t="shared" si="217"/>
        <v>-100</v>
      </c>
      <c r="J692" s="23">
        <f t="shared" si="218"/>
        <v>0</v>
      </c>
      <c r="K692" s="23">
        <f t="shared" si="219"/>
        <v>0</v>
      </c>
    </row>
    <row r="693" spans="1:11" ht="25.5">
      <c r="A693" s="30" t="s">
        <v>80</v>
      </c>
      <c r="B693" s="21" t="s">
        <v>81</v>
      </c>
      <c r="C693" s="22">
        <v>326700</v>
      </c>
      <c r="D693" s="22">
        <v>0</v>
      </c>
      <c r="E693" s="22">
        <v>0</v>
      </c>
      <c r="F693" s="22">
        <v>0</v>
      </c>
      <c r="G693" s="22">
        <f t="shared" si="215"/>
        <v>-326700</v>
      </c>
      <c r="H693" s="22">
        <f t="shared" si="216"/>
        <v>0</v>
      </c>
      <c r="I693" s="23">
        <f t="shared" si="217"/>
        <v>-100</v>
      </c>
      <c r="J693" s="23">
        <f t="shared" si="218"/>
        <v>0</v>
      </c>
      <c r="K693" s="23">
        <f t="shared" si="219"/>
        <v>0</v>
      </c>
    </row>
    <row r="694" spans="1:11">
      <c r="A694" s="26" t="s">
        <v>28</v>
      </c>
      <c r="B694" s="21" t="s">
        <v>29</v>
      </c>
      <c r="C694" s="22">
        <v>39545989</v>
      </c>
      <c r="D694" s="22">
        <v>24011727</v>
      </c>
      <c r="E694" s="22">
        <v>0</v>
      </c>
      <c r="F694" s="22">
        <v>24011727</v>
      </c>
      <c r="G694" s="22">
        <f t="shared" si="215"/>
        <v>-15534262</v>
      </c>
      <c r="H694" s="22">
        <f t="shared" si="216"/>
        <v>-24011727</v>
      </c>
      <c r="I694" s="23">
        <f t="shared" si="217"/>
        <v>-39.2815109517175</v>
      </c>
      <c r="J694" s="23">
        <f t="shared" si="218"/>
        <v>0</v>
      </c>
      <c r="K694" s="23">
        <f t="shared" si="219"/>
        <v>100</v>
      </c>
    </row>
    <row r="695" spans="1:11">
      <c r="A695" s="27" t="s">
        <v>30</v>
      </c>
      <c r="B695" s="21" t="s">
        <v>31</v>
      </c>
      <c r="C695" s="22">
        <v>39545989</v>
      </c>
      <c r="D695" s="22">
        <v>24011727</v>
      </c>
      <c r="E695" s="22">
        <v>0</v>
      </c>
      <c r="F695" s="22">
        <v>24011727</v>
      </c>
      <c r="G695" s="22">
        <f t="shared" si="215"/>
        <v>-15534262</v>
      </c>
      <c r="H695" s="22">
        <f t="shared" si="216"/>
        <v>-24011727</v>
      </c>
      <c r="I695" s="23">
        <f t="shared" si="217"/>
        <v>-39.2815109517175</v>
      </c>
      <c r="J695" s="23">
        <f t="shared" si="218"/>
        <v>0</v>
      </c>
      <c r="K695" s="23">
        <f t="shared" si="219"/>
        <v>100</v>
      </c>
    </row>
    <row r="696" spans="1:11">
      <c r="A696" s="20" t="s">
        <v>32</v>
      </c>
      <c r="B696" s="21" t="s">
        <v>33</v>
      </c>
      <c r="C696" s="22">
        <v>2967438.98</v>
      </c>
      <c r="D696" s="22">
        <v>24011727</v>
      </c>
      <c r="E696" s="22">
        <v>0</v>
      </c>
      <c r="F696" s="22">
        <v>1929933.55</v>
      </c>
      <c r="G696" s="22">
        <f t="shared" si="215"/>
        <v>-1037505.4299999999</v>
      </c>
      <c r="H696" s="22">
        <f t="shared" si="216"/>
        <v>-1929933.55</v>
      </c>
      <c r="I696" s="23">
        <f t="shared" si="217"/>
        <v>-34.962991218778143</v>
      </c>
      <c r="J696" s="23">
        <f t="shared" si="218"/>
        <v>0</v>
      </c>
      <c r="K696" s="23">
        <f t="shared" si="219"/>
        <v>8.0374624865591713</v>
      </c>
    </row>
    <row r="697" spans="1:11">
      <c r="A697" s="26" t="s">
        <v>56</v>
      </c>
      <c r="B697" s="21" t="s">
        <v>57</v>
      </c>
      <c r="C697" s="22">
        <v>2967438.98</v>
      </c>
      <c r="D697" s="22">
        <v>24011727</v>
      </c>
      <c r="E697" s="22">
        <v>0</v>
      </c>
      <c r="F697" s="22">
        <v>1929933.55</v>
      </c>
      <c r="G697" s="22">
        <f t="shared" si="215"/>
        <v>-1037505.4299999999</v>
      </c>
      <c r="H697" s="22">
        <f t="shared" si="216"/>
        <v>-1929933.55</v>
      </c>
      <c r="I697" s="23">
        <f t="shared" si="217"/>
        <v>-34.962991218778143</v>
      </c>
      <c r="J697" s="23">
        <f t="shared" si="218"/>
        <v>0</v>
      </c>
      <c r="K697" s="23">
        <f t="shared" si="219"/>
        <v>8.0374624865591713</v>
      </c>
    </row>
    <row r="698" spans="1:11">
      <c r="A698" s="27" t="s">
        <v>58</v>
      </c>
      <c r="B698" s="21" t="s">
        <v>59</v>
      </c>
      <c r="C698" s="22">
        <v>2967438.98</v>
      </c>
      <c r="D698" s="22">
        <v>24011727</v>
      </c>
      <c r="E698" s="22">
        <v>0</v>
      </c>
      <c r="F698" s="22">
        <v>1929933.55</v>
      </c>
      <c r="G698" s="22">
        <f t="shared" si="215"/>
        <v>-1037505.4299999999</v>
      </c>
      <c r="H698" s="22">
        <f t="shared" si="216"/>
        <v>-1929933.55</v>
      </c>
      <c r="I698" s="23">
        <f t="shared" si="217"/>
        <v>-34.962991218778143</v>
      </c>
      <c r="J698" s="23">
        <f t="shared" si="218"/>
        <v>0</v>
      </c>
      <c r="K698" s="23">
        <f t="shared" si="219"/>
        <v>8.0374624865591713</v>
      </c>
    </row>
    <row r="699" spans="1:11">
      <c r="A699" s="20"/>
      <c r="B699" s="21" t="s">
        <v>60</v>
      </c>
      <c r="C699" s="22">
        <v>36905250.020000003</v>
      </c>
      <c r="D699" s="22">
        <v>0</v>
      </c>
      <c r="E699" s="22">
        <v>0</v>
      </c>
      <c r="F699" s="22">
        <v>22081793.449999999</v>
      </c>
      <c r="G699" s="22">
        <f t="shared" si="215"/>
        <v>-14823456.570000004</v>
      </c>
      <c r="H699" s="22">
        <f t="shared" si="216"/>
        <v>-22081793.449999999</v>
      </c>
      <c r="I699" s="23">
        <f t="shared" si="217"/>
        <v>-40.166254291643469</v>
      </c>
      <c r="J699" s="23">
        <f t="shared" si="218"/>
        <v>0</v>
      </c>
      <c r="K699" s="23">
        <f t="shared" si="219"/>
        <v>0</v>
      </c>
    </row>
    <row r="700" spans="1:11">
      <c r="A700" s="20" t="s">
        <v>61</v>
      </c>
      <c r="B700" s="21" t="s">
        <v>62</v>
      </c>
      <c r="C700" s="22">
        <v>-36905250.020000003</v>
      </c>
      <c r="D700" s="22">
        <v>0</v>
      </c>
      <c r="E700" s="22">
        <v>0</v>
      </c>
      <c r="F700" s="22">
        <v>-22081793.449999999</v>
      </c>
      <c r="G700" s="22">
        <f t="shared" si="215"/>
        <v>14823456.570000004</v>
      </c>
      <c r="H700" s="22">
        <f t="shared" si="216"/>
        <v>22081793.449999999</v>
      </c>
      <c r="I700" s="23">
        <f t="shared" si="217"/>
        <v>-40.166254291643469</v>
      </c>
      <c r="J700" s="23">
        <f t="shared" si="218"/>
        <v>0</v>
      </c>
      <c r="K700" s="23">
        <f t="shared" si="219"/>
        <v>0</v>
      </c>
    </row>
    <row r="701" spans="1:11">
      <c r="A701" s="26" t="s">
        <v>63</v>
      </c>
      <c r="B701" s="21" t="s">
        <v>64</v>
      </c>
      <c r="C701" s="22">
        <v>-36905250.020000003</v>
      </c>
      <c r="D701" s="22">
        <v>0</v>
      </c>
      <c r="E701" s="22">
        <v>0</v>
      </c>
      <c r="F701" s="22">
        <v>-22081793.449999999</v>
      </c>
      <c r="G701" s="22">
        <f t="shared" si="215"/>
        <v>14823456.570000004</v>
      </c>
      <c r="H701" s="22">
        <f t="shared" si="216"/>
        <v>22081793.449999999</v>
      </c>
      <c r="I701" s="23">
        <f t="shared" si="217"/>
        <v>-40.166254291643469</v>
      </c>
      <c r="J701" s="23">
        <f t="shared" si="218"/>
        <v>0</v>
      </c>
      <c r="K701" s="23">
        <f t="shared" si="219"/>
        <v>0</v>
      </c>
    </row>
    <row r="702" spans="1:11" s="35" customFormat="1" ht="25.5">
      <c r="A702" s="36" t="s">
        <v>144</v>
      </c>
      <c r="B702" s="32" t="s">
        <v>145</v>
      </c>
      <c r="C702" s="33"/>
      <c r="D702" s="33"/>
      <c r="E702" s="33"/>
      <c r="F702" s="33"/>
      <c r="G702" s="33"/>
      <c r="H702" s="33"/>
      <c r="I702" s="34"/>
      <c r="J702" s="34"/>
      <c r="K702" s="34"/>
    </row>
    <row r="703" spans="1:11">
      <c r="A703" s="20" t="s">
        <v>26</v>
      </c>
      <c r="B703" s="21" t="s">
        <v>27</v>
      </c>
      <c r="C703" s="22">
        <v>310300</v>
      </c>
      <c r="D703" s="22">
        <v>321300</v>
      </c>
      <c r="E703" s="22">
        <v>107100</v>
      </c>
      <c r="F703" s="22">
        <v>321300</v>
      </c>
      <c r="G703" s="22">
        <f t="shared" ref="G703:G712" si="220">F703-C703</f>
        <v>11000</v>
      </c>
      <c r="H703" s="22">
        <f t="shared" ref="H703:H712" si="221">E703-F703</f>
        <v>-214200</v>
      </c>
      <c r="I703" s="23">
        <f t="shared" ref="I703:I712" si="222">IF(ISERROR(F703/C703),0,F703/C703*100-100)</f>
        <v>3.5449564937157589</v>
      </c>
      <c r="J703" s="23">
        <f t="shared" ref="J703:J712" si="223">IF(ISERROR(F703/E703),0,F703/E703*100)</f>
        <v>300</v>
      </c>
      <c r="K703" s="23">
        <f t="shared" ref="K703:K712" si="224">IF(ISERROR(F703/D703),0,F703/D703*100)</f>
        <v>100</v>
      </c>
    </row>
    <row r="704" spans="1:11">
      <c r="A704" s="26" t="s">
        <v>28</v>
      </c>
      <c r="B704" s="21" t="s">
        <v>29</v>
      </c>
      <c r="C704" s="22">
        <v>310300</v>
      </c>
      <c r="D704" s="22">
        <v>321300</v>
      </c>
      <c r="E704" s="22">
        <v>107100</v>
      </c>
      <c r="F704" s="22">
        <v>321300</v>
      </c>
      <c r="G704" s="22">
        <f t="shared" si="220"/>
        <v>11000</v>
      </c>
      <c r="H704" s="22">
        <f t="shared" si="221"/>
        <v>-214200</v>
      </c>
      <c r="I704" s="23">
        <f t="shared" si="222"/>
        <v>3.5449564937157589</v>
      </c>
      <c r="J704" s="23">
        <f t="shared" si="223"/>
        <v>300</v>
      </c>
      <c r="K704" s="23">
        <f t="shared" si="224"/>
        <v>100</v>
      </c>
    </row>
    <row r="705" spans="1:11">
      <c r="A705" s="27" t="s">
        <v>30</v>
      </c>
      <c r="B705" s="21" t="s">
        <v>31</v>
      </c>
      <c r="C705" s="22">
        <v>310300</v>
      </c>
      <c r="D705" s="22">
        <v>321300</v>
      </c>
      <c r="E705" s="22">
        <v>107100</v>
      </c>
      <c r="F705" s="22">
        <v>321300</v>
      </c>
      <c r="G705" s="22">
        <f t="shared" si="220"/>
        <v>11000</v>
      </c>
      <c r="H705" s="22">
        <f t="shared" si="221"/>
        <v>-214200</v>
      </c>
      <c r="I705" s="23">
        <f t="shared" si="222"/>
        <v>3.5449564937157589</v>
      </c>
      <c r="J705" s="23">
        <f t="shared" si="223"/>
        <v>300</v>
      </c>
      <c r="K705" s="23">
        <f t="shared" si="224"/>
        <v>100</v>
      </c>
    </row>
    <row r="706" spans="1:11">
      <c r="A706" s="20" t="s">
        <v>32</v>
      </c>
      <c r="B706" s="21" t="s">
        <v>33</v>
      </c>
      <c r="C706" s="22">
        <v>39046.050000000003</v>
      </c>
      <c r="D706" s="22">
        <v>321300</v>
      </c>
      <c r="E706" s="22">
        <v>107100</v>
      </c>
      <c r="F706" s="22">
        <v>38904.44</v>
      </c>
      <c r="G706" s="22">
        <f t="shared" si="220"/>
        <v>-141.61000000000058</v>
      </c>
      <c r="H706" s="22">
        <f t="shared" si="221"/>
        <v>68195.56</v>
      </c>
      <c r="I706" s="23">
        <f t="shared" si="222"/>
        <v>-0.36267432941360767</v>
      </c>
      <c r="J706" s="23">
        <f t="shared" si="223"/>
        <v>36.325340802987867</v>
      </c>
      <c r="K706" s="23">
        <f t="shared" si="224"/>
        <v>12.108446934329288</v>
      </c>
    </row>
    <row r="707" spans="1:11">
      <c r="A707" s="26" t="s">
        <v>34</v>
      </c>
      <c r="B707" s="21" t="s">
        <v>35</v>
      </c>
      <c r="C707" s="22">
        <v>39046.050000000003</v>
      </c>
      <c r="D707" s="22">
        <v>321300</v>
      </c>
      <c r="E707" s="22">
        <v>107100</v>
      </c>
      <c r="F707" s="22">
        <v>38904.44</v>
      </c>
      <c r="G707" s="22">
        <f t="shared" si="220"/>
        <v>-141.61000000000058</v>
      </c>
      <c r="H707" s="22">
        <f t="shared" si="221"/>
        <v>68195.56</v>
      </c>
      <c r="I707" s="23">
        <f t="shared" si="222"/>
        <v>-0.36267432941360767</v>
      </c>
      <c r="J707" s="23">
        <f t="shared" si="223"/>
        <v>36.325340802987867</v>
      </c>
      <c r="K707" s="23">
        <f t="shared" si="224"/>
        <v>12.108446934329288</v>
      </c>
    </row>
    <row r="708" spans="1:11">
      <c r="A708" s="27" t="s">
        <v>36</v>
      </c>
      <c r="B708" s="21" t="s">
        <v>37</v>
      </c>
      <c r="C708" s="22">
        <v>39046.050000000003</v>
      </c>
      <c r="D708" s="22">
        <v>321300</v>
      </c>
      <c r="E708" s="22">
        <v>107100</v>
      </c>
      <c r="F708" s="22">
        <v>38904.44</v>
      </c>
      <c r="G708" s="22">
        <f t="shared" si="220"/>
        <v>-141.61000000000058</v>
      </c>
      <c r="H708" s="22">
        <f t="shared" si="221"/>
        <v>68195.56</v>
      </c>
      <c r="I708" s="23">
        <f t="shared" si="222"/>
        <v>-0.36267432941360767</v>
      </c>
      <c r="J708" s="23">
        <f t="shared" si="223"/>
        <v>36.325340802987867</v>
      </c>
      <c r="K708" s="23">
        <f t="shared" si="224"/>
        <v>12.108446934329288</v>
      </c>
    </row>
    <row r="709" spans="1:11">
      <c r="A709" s="28" t="s">
        <v>38</v>
      </c>
      <c r="B709" s="21" t="s">
        <v>39</v>
      </c>
      <c r="C709" s="22">
        <v>39046.050000000003</v>
      </c>
      <c r="D709" s="22">
        <v>321300</v>
      </c>
      <c r="E709" s="22">
        <v>107100</v>
      </c>
      <c r="F709" s="22">
        <v>38904.44</v>
      </c>
      <c r="G709" s="22">
        <f t="shared" si="220"/>
        <v>-141.61000000000058</v>
      </c>
      <c r="H709" s="22">
        <f t="shared" si="221"/>
        <v>68195.56</v>
      </c>
      <c r="I709" s="23">
        <f t="shared" si="222"/>
        <v>-0.36267432941360767</v>
      </c>
      <c r="J709" s="23">
        <f t="shared" si="223"/>
        <v>36.325340802987867</v>
      </c>
      <c r="K709" s="23">
        <f t="shared" si="224"/>
        <v>12.108446934329288</v>
      </c>
    </row>
    <row r="710" spans="1:11">
      <c r="A710" s="20"/>
      <c r="B710" s="21" t="s">
        <v>60</v>
      </c>
      <c r="C710" s="22">
        <v>271253.95</v>
      </c>
      <c r="D710" s="22">
        <v>0</v>
      </c>
      <c r="E710" s="22">
        <v>0</v>
      </c>
      <c r="F710" s="22">
        <v>282395.56</v>
      </c>
      <c r="G710" s="22">
        <f t="shared" si="220"/>
        <v>11141.609999999986</v>
      </c>
      <c r="H710" s="22">
        <f t="shared" si="221"/>
        <v>-282395.56</v>
      </c>
      <c r="I710" s="23">
        <f t="shared" si="222"/>
        <v>4.1074461772814743</v>
      </c>
      <c r="J710" s="23">
        <f t="shared" si="223"/>
        <v>0</v>
      </c>
      <c r="K710" s="23">
        <f t="shared" si="224"/>
        <v>0</v>
      </c>
    </row>
    <row r="711" spans="1:11">
      <c r="A711" s="20" t="s">
        <v>61</v>
      </c>
      <c r="B711" s="21" t="s">
        <v>62</v>
      </c>
      <c r="C711" s="22">
        <v>-271253.95</v>
      </c>
      <c r="D711" s="22">
        <v>0</v>
      </c>
      <c r="E711" s="22">
        <v>0</v>
      </c>
      <c r="F711" s="22">
        <v>-282395.56</v>
      </c>
      <c r="G711" s="22">
        <f t="shared" si="220"/>
        <v>-11141.609999999986</v>
      </c>
      <c r="H711" s="22">
        <f t="shared" si="221"/>
        <v>282395.56</v>
      </c>
      <c r="I711" s="23">
        <f t="shared" si="222"/>
        <v>4.1074461772814743</v>
      </c>
      <c r="J711" s="23">
        <f t="shared" si="223"/>
        <v>0</v>
      </c>
      <c r="K711" s="23">
        <f t="shared" si="224"/>
        <v>0</v>
      </c>
    </row>
    <row r="712" spans="1:11">
      <c r="A712" s="26" t="s">
        <v>63</v>
      </c>
      <c r="B712" s="21" t="s">
        <v>64</v>
      </c>
      <c r="C712" s="22">
        <v>-271253.95</v>
      </c>
      <c r="D712" s="22">
        <v>0</v>
      </c>
      <c r="E712" s="22">
        <v>0</v>
      </c>
      <c r="F712" s="22">
        <v>-282395.56</v>
      </c>
      <c r="G712" s="22">
        <f t="shared" si="220"/>
        <v>-11141.609999999986</v>
      </c>
      <c r="H712" s="22">
        <f t="shared" si="221"/>
        <v>282395.56</v>
      </c>
      <c r="I712" s="23">
        <f t="shared" si="222"/>
        <v>4.1074461772814743</v>
      </c>
      <c r="J712" s="23">
        <f t="shared" si="223"/>
        <v>0</v>
      </c>
      <c r="K712" s="23">
        <f t="shared" si="22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7C45-D9C4-427E-8ABF-526A9EC1DACC}">
  <sheetPr>
    <pageSetUpPr fitToPage="1"/>
  </sheetPr>
  <dimension ref="A1:K948"/>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682</v>
      </c>
      <c r="B12" s="25" t="s">
        <v>683</v>
      </c>
      <c r="C12" s="22"/>
      <c r="D12" s="22"/>
      <c r="E12" s="22"/>
      <c r="F12" s="22"/>
      <c r="G12" s="22"/>
      <c r="H12" s="22"/>
      <c r="I12" s="23"/>
      <c r="J12" s="23"/>
      <c r="K12" s="23"/>
    </row>
    <row r="13" spans="1:11">
      <c r="A13" s="20" t="s">
        <v>26</v>
      </c>
      <c r="B13" s="21" t="s">
        <v>27</v>
      </c>
      <c r="C13" s="22">
        <v>1179359783.95</v>
      </c>
      <c r="D13" s="22">
        <v>1330675466</v>
      </c>
      <c r="E13" s="22">
        <v>327152726</v>
      </c>
      <c r="F13" s="22">
        <v>1321767932.5999999</v>
      </c>
      <c r="G13" s="22">
        <f t="shared" ref="G13:G56" si="0">F13-C13</f>
        <v>142408148.64999986</v>
      </c>
      <c r="H13" s="22">
        <f t="shared" ref="H13:H56" si="1">E13-F13</f>
        <v>-994615206.5999999</v>
      </c>
      <c r="I13" s="23">
        <f t="shared" ref="I13:I56" si="2">IF(ISERROR(F13/C13),0,F13/C13*100-100)</f>
        <v>12.075038558041712</v>
      </c>
      <c r="J13" s="23">
        <f t="shared" ref="J13:J56" si="3">IF(ISERROR(F13/E13),0,F13/E13*100)</f>
        <v>404.02167781417171</v>
      </c>
      <c r="K13" s="23">
        <f t="shared" ref="K13:K56" si="4">IF(ISERROR(F13/D13),0,F13/D13*100)</f>
        <v>99.330600613929093</v>
      </c>
    </row>
    <row r="14" spans="1:11" ht="25.5">
      <c r="A14" s="26" t="s">
        <v>70</v>
      </c>
      <c r="B14" s="21" t="s">
        <v>71</v>
      </c>
      <c r="C14" s="22">
        <v>2490402.0299999998</v>
      </c>
      <c r="D14" s="22">
        <v>11054284</v>
      </c>
      <c r="E14" s="22">
        <v>2628906</v>
      </c>
      <c r="F14" s="22">
        <v>2674684.1</v>
      </c>
      <c r="G14" s="22">
        <f t="shared" si="0"/>
        <v>184282.0700000003</v>
      </c>
      <c r="H14" s="22">
        <f t="shared" si="1"/>
        <v>-45778.100000000093</v>
      </c>
      <c r="I14" s="23">
        <f t="shared" si="2"/>
        <v>7.3996916072221524</v>
      </c>
      <c r="J14" s="23">
        <f t="shared" si="3"/>
        <v>101.74133651032027</v>
      </c>
      <c r="K14" s="23">
        <f t="shared" si="4"/>
        <v>24.195905406446951</v>
      </c>
    </row>
    <row r="15" spans="1:11">
      <c r="A15" s="26" t="s">
        <v>98</v>
      </c>
      <c r="B15" s="21" t="s">
        <v>99</v>
      </c>
      <c r="C15" s="22">
        <v>81308.490000000005</v>
      </c>
      <c r="D15" s="22">
        <v>260977</v>
      </c>
      <c r="E15" s="22">
        <v>6532</v>
      </c>
      <c r="F15" s="22">
        <v>40171.54</v>
      </c>
      <c r="G15" s="22">
        <f t="shared" si="0"/>
        <v>-41136.950000000004</v>
      </c>
      <c r="H15" s="22">
        <f t="shared" si="1"/>
        <v>-33639.54</v>
      </c>
      <c r="I15" s="23">
        <f t="shared" si="2"/>
        <v>-50.59367109141985</v>
      </c>
      <c r="J15" s="23">
        <f t="shared" si="3"/>
        <v>614.99601959583595</v>
      </c>
      <c r="K15" s="23">
        <f t="shared" si="4"/>
        <v>15.392751085344687</v>
      </c>
    </row>
    <row r="16" spans="1:11">
      <c r="A16" s="26" t="s">
        <v>72</v>
      </c>
      <c r="B16" s="21" t="s">
        <v>73</v>
      </c>
      <c r="C16" s="22">
        <v>532670.43000000005</v>
      </c>
      <c r="D16" s="22">
        <v>880358</v>
      </c>
      <c r="E16" s="22">
        <v>105889</v>
      </c>
      <c r="F16" s="22">
        <v>573229.96</v>
      </c>
      <c r="G16" s="22">
        <f t="shared" si="0"/>
        <v>40559.529999999912</v>
      </c>
      <c r="H16" s="22">
        <f t="shared" si="1"/>
        <v>-467340.95999999996</v>
      </c>
      <c r="I16" s="23">
        <f t="shared" si="2"/>
        <v>7.614376116203772</v>
      </c>
      <c r="J16" s="23">
        <f t="shared" si="3"/>
        <v>541.34986636950009</v>
      </c>
      <c r="K16" s="23">
        <f t="shared" si="4"/>
        <v>65.11327891607732</v>
      </c>
    </row>
    <row r="17" spans="1:11">
      <c r="A17" s="27" t="s">
        <v>74</v>
      </c>
      <c r="B17" s="21" t="s">
        <v>75</v>
      </c>
      <c r="C17" s="22">
        <v>532670.43000000005</v>
      </c>
      <c r="D17" s="22">
        <v>880358</v>
      </c>
      <c r="E17" s="22">
        <v>105889</v>
      </c>
      <c r="F17" s="22">
        <v>573229.96</v>
      </c>
      <c r="G17" s="22">
        <f t="shared" si="0"/>
        <v>40559.529999999912</v>
      </c>
      <c r="H17" s="22">
        <f t="shared" si="1"/>
        <v>-467340.95999999996</v>
      </c>
      <c r="I17" s="23">
        <f t="shared" si="2"/>
        <v>7.614376116203772</v>
      </c>
      <c r="J17" s="23">
        <f t="shared" si="3"/>
        <v>541.34986636950009</v>
      </c>
      <c r="K17" s="23">
        <f t="shared" si="4"/>
        <v>65.11327891607732</v>
      </c>
    </row>
    <row r="18" spans="1:11">
      <c r="A18" s="28" t="s">
        <v>76</v>
      </c>
      <c r="B18" s="21" t="s">
        <v>77</v>
      </c>
      <c r="C18" s="22">
        <v>528738.43000000005</v>
      </c>
      <c r="D18" s="22">
        <v>840358</v>
      </c>
      <c r="E18" s="22">
        <v>100889</v>
      </c>
      <c r="F18" s="22">
        <v>558799.93999999994</v>
      </c>
      <c r="G18" s="22">
        <f t="shared" si="0"/>
        <v>30061.509999999893</v>
      </c>
      <c r="H18" s="22">
        <f t="shared" si="1"/>
        <v>-457910.93999999994</v>
      </c>
      <c r="I18" s="23">
        <f t="shared" si="2"/>
        <v>5.685516371488248</v>
      </c>
      <c r="J18" s="23">
        <f t="shared" si="3"/>
        <v>553.87598251543761</v>
      </c>
      <c r="K18" s="23">
        <f t="shared" si="4"/>
        <v>66.495462648061888</v>
      </c>
    </row>
    <row r="19" spans="1:11" ht="25.5">
      <c r="A19" s="29" t="s">
        <v>78</v>
      </c>
      <c r="B19" s="21" t="s">
        <v>79</v>
      </c>
      <c r="C19" s="22">
        <v>528738.43000000005</v>
      </c>
      <c r="D19" s="22">
        <v>840358</v>
      </c>
      <c r="E19" s="22">
        <v>100889</v>
      </c>
      <c r="F19" s="22">
        <v>558799.93999999994</v>
      </c>
      <c r="G19" s="22">
        <f t="shared" si="0"/>
        <v>30061.509999999893</v>
      </c>
      <c r="H19" s="22">
        <f t="shared" si="1"/>
        <v>-457910.93999999994</v>
      </c>
      <c r="I19" s="23">
        <f t="shared" si="2"/>
        <v>5.685516371488248</v>
      </c>
      <c r="J19" s="23">
        <f t="shared" si="3"/>
        <v>553.87598251543761</v>
      </c>
      <c r="K19" s="23">
        <f t="shared" si="4"/>
        <v>66.495462648061888</v>
      </c>
    </row>
    <row r="20" spans="1:11" ht="25.5">
      <c r="A20" s="30" t="s">
        <v>80</v>
      </c>
      <c r="B20" s="21" t="s">
        <v>81</v>
      </c>
      <c r="C20" s="22">
        <v>520506.43</v>
      </c>
      <c r="D20" s="22">
        <v>822869</v>
      </c>
      <c r="E20" s="22">
        <v>88391</v>
      </c>
      <c r="F20" s="22">
        <v>550249.93999999994</v>
      </c>
      <c r="G20" s="22">
        <f t="shared" si="0"/>
        <v>29743.509999999951</v>
      </c>
      <c r="H20" s="22">
        <f t="shared" si="1"/>
        <v>-461858.93999999994</v>
      </c>
      <c r="I20" s="23">
        <f t="shared" si="2"/>
        <v>5.7143405509899168</v>
      </c>
      <c r="J20" s="23">
        <f t="shared" si="3"/>
        <v>622.51806179362154</v>
      </c>
      <c r="K20" s="23">
        <f t="shared" si="4"/>
        <v>66.869688856914038</v>
      </c>
    </row>
    <row r="21" spans="1:11" ht="25.5">
      <c r="A21" s="30" t="s">
        <v>100</v>
      </c>
      <c r="B21" s="21" t="s">
        <v>101</v>
      </c>
      <c r="C21" s="22">
        <v>8232</v>
      </c>
      <c r="D21" s="22">
        <v>17489</v>
      </c>
      <c r="E21" s="22">
        <v>12498</v>
      </c>
      <c r="F21" s="22">
        <v>8550</v>
      </c>
      <c r="G21" s="22">
        <f t="shared" si="0"/>
        <v>318</v>
      </c>
      <c r="H21" s="22">
        <f t="shared" si="1"/>
        <v>3948</v>
      </c>
      <c r="I21" s="23">
        <f t="shared" si="2"/>
        <v>3.8629737609329453</v>
      </c>
      <c r="J21" s="23">
        <f t="shared" si="3"/>
        <v>68.410945751320213</v>
      </c>
      <c r="K21" s="23">
        <f t="shared" si="4"/>
        <v>48.887872376922637</v>
      </c>
    </row>
    <row r="22" spans="1:11" ht="25.5">
      <c r="A22" s="28" t="s">
        <v>684</v>
      </c>
      <c r="B22" s="21" t="s">
        <v>685</v>
      </c>
      <c r="C22" s="22">
        <v>3932</v>
      </c>
      <c r="D22" s="22">
        <v>40000</v>
      </c>
      <c r="E22" s="22">
        <v>5000</v>
      </c>
      <c r="F22" s="22">
        <v>14430.02</v>
      </c>
      <c r="G22" s="22">
        <f t="shared" si="0"/>
        <v>10498.02</v>
      </c>
      <c r="H22" s="22">
        <f t="shared" si="1"/>
        <v>-9430.02</v>
      </c>
      <c r="I22" s="23">
        <f t="shared" si="2"/>
        <v>266.98931841302141</v>
      </c>
      <c r="J22" s="23">
        <f t="shared" si="3"/>
        <v>288.60040000000004</v>
      </c>
      <c r="K22" s="23">
        <f t="shared" si="4"/>
        <v>36.075050000000005</v>
      </c>
    </row>
    <row r="23" spans="1:11">
      <c r="A23" s="26" t="s">
        <v>28</v>
      </c>
      <c r="B23" s="21" t="s">
        <v>29</v>
      </c>
      <c r="C23" s="22">
        <v>1176255403</v>
      </c>
      <c r="D23" s="22">
        <v>1318479847</v>
      </c>
      <c r="E23" s="22">
        <v>324411399</v>
      </c>
      <c r="F23" s="22">
        <v>1318479847</v>
      </c>
      <c r="G23" s="22">
        <f t="shared" si="0"/>
        <v>142224444</v>
      </c>
      <c r="H23" s="22">
        <f t="shared" si="1"/>
        <v>-994068448</v>
      </c>
      <c r="I23" s="23">
        <f t="shared" si="2"/>
        <v>12.091289326898007</v>
      </c>
      <c r="J23" s="23">
        <f t="shared" si="3"/>
        <v>406.42216983257117</v>
      </c>
      <c r="K23" s="23">
        <f t="shared" si="4"/>
        <v>100</v>
      </c>
    </row>
    <row r="24" spans="1:11">
      <c r="A24" s="27" t="s">
        <v>30</v>
      </c>
      <c r="B24" s="21" t="s">
        <v>31</v>
      </c>
      <c r="C24" s="22">
        <v>1176255403</v>
      </c>
      <c r="D24" s="22">
        <v>1318479847</v>
      </c>
      <c r="E24" s="22">
        <v>324411399</v>
      </c>
      <c r="F24" s="22">
        <v>1318479847</v>
      </c>
      <c r="G24" s="22">
        <f t="shared" si="0"/>
        <v>142224444</v>
      </c>
      <c r="H24" s="22">
        <f t="shared" si="1"/>
        <v>-994068448</v>
      </c>
      <c r="I24" s="23">
        <f t="shared" si="2"/>
        <v>12.091289326898007</v>
      </c>
      <c r="J24" s="23">
        <f t="shared" si="3"/>
        <v>406.42216983257117</v>
      </c>
      <c r="K24" s="23">
        <f t="shared" si="4"/>
        <v>100</v>
      </c>
    </row>
    <row r="25" spans="1:11">
      <c r="A25" s="20" t="s">
        <v>32</v>
      </c>
      <c r="B25" s="21" t="s">
        <v>33</v>
      </c>
      <c r="C25" s="22">
        <v>281929111.82999998</v>
      </c>
      <c r="D25" s="22">
        <v>1330836837</v>
      </c>
      <c r="E25" s="22">
        <v>327143352</v>
      </c>
      <c r="F25" s="22">
        <v>313718701.56999999</v>
      </c>
      <c r="G25" s="22">
        <f t="shared" si="0"/>
        <v>31789589.74000001</v>
      </c>
      <c r="H25" s="22">
        <f t="shared" si="1"/>
        <v>13424650.430000007</v>
      </c>
      <c r="I25" s="23">
        <f t="shared" si="2"/>
        <v>11.275738618709497</v>
      </c>
      <c r="J25" s="23">
        <f t="shared" si="3"/>
        <v>95.896401272430566</v>
      </c>
      <c r="K25" s="23">
        <f t="shared" si="4"/>
        <v>23.573040123926177</v>
      </c>
    </row>
    <row r="26" spans="1:11">
      <c r="A26" s="26" t="s">
        <v>34</v>
      </c>
      <c r="B26" s="21" t="s">
        <v>35</v>
      </c>
      <c r="C26" s="22">
        <v>281297168.75999999</v>
      </c>
      <c r="D26" s="22">
        <v>1322088498</v>
      </c>
      <c r="E26" s="22">
        <v>324412547</v>
      </c>
      <c r="F26" s="22">
        <v>311403705.52999997</v>
      </c>
      <c r="G26" s="22">
        <f t="shared" si="0"/>
        <v>30106536.769999981</v>
      </c>
      <c r="H26" s="22">
        <f t="shared" si="1"/>
        <v>13008841.470000029</v>
      </c>
      <c r="I26" s="23">
        <f t="shared" si="2"/>
        <v>10.702751436395204</v>
      </c>
      <c r="J26" s="23">
        <f t="shared" si="3"/>
        <v>95.990031338091242</v>
      </c>
      <c r="K26" s="23">
        <f t="shared" si="4"/>
        <v>23.553922903124747</v>
      </c>
    </row>
    <row r="27" spans="1:11">
      <c r="A27" s="27" t="s">
        <v>36</v>
      </c>
      <c r="B27" s="21" t="s">
        <v>37</v>
      </c>
      <c r="C27" s="22">
        <v>23242507.059999999</v>
      </c>
      <c r="D27" s="22">
        <v>130127069</v>
      </c>
      <c r="E27" s="22">
        <v>26234158</v>
      </c>
      <c r="F27" s="22">
        <v>24607810.350000001</v>
      </c>
      <c r="G27" s="22">
        <f t="shared" si="0"/>
        <v>1365303.2900000028</v>
      </c>
      <c r="H27" s="22">
        <f t="shared" si="1"/>
        <v>1626347.6499999985</v>
      </c>
      <c r="I27" s="23">
        <f t="shared" si="2"/>
        <v>5.8741653233685298</v>
      </c>
      <c r="J27" s="23">
        <f t="shared" si="3"/>
        <v>93.800648566651162</v>
      </c>
      <c r="K27" s="23">
        <f t="shared" si="4"/>
        <v>18.910600645281576</v>
      </c>
    </row>
    <row r="28" spans="1:11">
      <c r="A28" s="28" t="s">
        <v>38</v>
      </c>
      <c r="B28" s="21" t="s">
        <v>39</v>
      </c>
      <c r="C28" s="22">
        <v>17749455.829999998</v>
      </c>
      <c r="D28" s="22">
        <v>93061240</v>
      </c>
      <c r="E28" s="22">
        <v>19560001</v>
      </c>
      <c r="F28" s="22">
        <v>18830798.390000001</v>
      </c>
      <c r="G28" s="22">
        <f t="shared" si="0"/>
        <v>1081342.5600000024</v>
      </c>
      <c r="H28" s="22">
        <f t="shared" si="1"/>
        <v>729202.6099999994</v>
      </c>
      <c r="I28" s="23">
        <f t="shared" si="2"/>
        <v>6.0922575337342124</v>
      </c>
      <c r="J28" s="23">
        <f t="shared" si="3"/>
        <v>96.271970487118068</v>
      </c>
      <c r="K28" s="23">
        <f t="shared" si="4"/>
        <v>20.234845774674827</v>
      </c>
    </row>
    <row r="29" spans="1:11">
      <c r="A29" s="28" t="s">
        <v>40</v>
      </c>
      <c r="B29" s="21" t="s">
        <v>41</v>
      </c>
      <c r="C29" s="22">
        <v>5493051.2300000004</v>
      </c>
      <c r="D29" s="22">
        <v>37065829</v>
      </c>
      <c r="E29" s="22">
        <v>6674157</v>
      </c>
      <c r="F29" s="22">
        <v>5777011.96</v>
      </c>
      <c r="G29" s="22">
        <f t="shared" si="0"/>
        <v>283960.72999999952</v>
      </c>
      <c r="H29" s="22">
        <f t="shared" si="1"/>
        <v>897145.04</v>
      </c>
      <c r="I29" s="23">
        <f t="shared" si="2"/>
        <v>5.1694535170027791</v>
      </c>
      <c r="J29" s="23">
        <f t="shared" si="3"/>
        <v>86.557927240848542</v>
      </c>
      <c r="K29" s="23">
        <f t="shared" si="4"/>
        <v>15.585816143488925</v>
      </c>
    </row>
    <row r="30" spans="1:11">
      <c r="A30" s="29" t="s">
        <v>82</v>
      </c>
      <c r="B30" s="21" t="s">
        <v>83</v>
      </c>
      <c r="C30" s="22">
        <v>193560.45</v>
      </c>
      <c r="D30" s="22">
        <v>0</v>
      </c>
      <c r="E30" s="22">
        <v>0</v>
      </c>
      <c r="F30" s="22">
        <v>109253.97</v>
      </c>
      <c r="G30" s="22">
        <f t="shared" si="0"/>
        <v>-84306.48000000001</v>
      </c>
      <c r="H30" s="22">
        <f t="shared" si="1"/>
        <v>-109253.97</v>
      </c>
      <c r="I30" s="23">
        <f t="shared" si="2"/>
        <v>-43.555633395148654</v>
      </c>
      <c r="J30" s="23">
        <f t="shared" si="3"/>
        <v>0</v>
      </c>
      <c r="K30" s="23">
        <f t="shared" si="4"/>
        <v>0</v>
      </c>
    </row>
    <row r="31" spans="1:11">
      <c r="A31" s="27" t="s">
        <v>42</v>
      </c>
      <c r="B31" s="21" t="s">
        <v>43</v>
      </c>
      <c r="C31" s="22">
        <v>153343619.02000001</v>
      </c>
      <c r="D31" s="22">
        <v>697888515</v>
      </c>
      <c r="E31" s="22">
        <v>175827857</v>
      </c>
      <c r="F31" s="22">
        <v>165642430.63999999</v>
      </c>
      <c r="G31" s="22">
        <f t="shared" si="0"/>
        <v>12298811.619999975</v>
      </c>
      <c r="H31" s="22">
        <f t="shared" si="1"/>
        <v>10185426.360000014</v>
      </c>
      <c r="I31" s="23">
        <f t="shared" si="2"/>
        <v>8.0204260852849103</v>
      </c>
      <c r="J31" s="23">
        <f t="shared" si="3"/>
        <v>94.207160040629958</v>
      </c>
      <c r="K31" s="23">
        <f t="shared" si="4"/>
        <v>23.734798191943305</v>
      </c>
    </row>
    <row r="32" spans="1:11">
      <c r="A32" s="28" t="s">
        <v>44</v>
      </c>
      <c r="B32" s="21" t="s">
        <v>45</v>
      </c>
      <c r="C32" s="22">
        <v>17417332.16</v>
      </c>
      <c r="D32" s="22">
        <v>74517947</v>
      </c>
      <c r="E32" s="22">
        <v>19651228</v>
      </c>
      <c r="F32" s="22">
        <v>19400350.359999999</v>
      </c>
      <c r="G32" s="22">
        <f t="shared" si="0"/>
        <v>1983018.1999999993</v>
      </c>
      <c r="H32" s="22">
        <f t="shared" si="1"/>
        <v>250877.6400000006</v>
      </c>
      <c r="I32" s="23">
        <f t="shared" si="2"/>
        <v>11.385315396086469</v>
      </c>
      <c r="J32" s="23">
        <f t="shared" si="3"/>
        <v>98.723348790213009</v>
      </c>
      <c r="K32" s="23">
        <f t="shared" si="4"/>
        <v>26.034467052614858</v>
      </c>
    </row>
    <row r="33" spans="1:11">
      <c r="A33" s="28" t="s">
        <v>46</v>
      </c>
      <c r="B33" s="21" t="s">
        <v>47</v>
      </c>
      <c r="C33" s="22">
        <v>135926286.86000001</v>
      </c>
      <c r="D33" s="22">
        <v>623370568</v>
      </c>
      <c r="E33" s="22">
        <v>156176629</v>
      </c>
      <c r="F33" s="22">
        <v>146242080.28</v>
      </c>
      <c r="G33" s="22">
        <f t="shared" si="0"/>
        <v>10315793.419999987</v>
      </c>
      <c r="H33" s="22">
        <f t="shared" si="1"/>
        <v>9934548.7199999988</v>
      </c>
      <c r="I33" s="23">
        <f t="shared" si="2"/>
        <v>7.5892556607721815</v>
      </c>
      <c r="J33" s="23">
        <f t="shared" si="3"/>
        <v>93.638901810334247</v>
      </c>
      <c r="K33" s="23">
        <f t="shared" si="4"/>
        <v>23.459894930426039</v>
      </c>
    </row>
    <row r="34" spans="1:11" ht="25.5">
      <c r="A34" s="27" t="s">
        <v>84</v>
      </c>
      <c r="B34" s="21" t="s">
        <v>85</v>
      </c>
      <c r="C34" s="22">
        <v>225970</v>
      </c>
      <c r="D34" s="22">
        <v>381713</v>
      </c>
      <c r="E34" s="22">
        <v>234713</v>
      </c>
      <c r="F34" s="22">
        <v>353402.69</v>
      </c>
      <c r="G34" s="22">
        <f t="shared" si="0"/>
        <v>127432.69</v>
      </c>
      <c r="H34" s="22">
        <f t="shared" si="1"/>
        <v>-118689.69</v>
      </c>
      <c r="I34" s="23">
        <f t="shared" si="2"/>
        <v>56.393631898039558</v>
      </c>
      <c r="J34" s="23">
        <f t="shared" si="3"/>
        <v>150.56800858921321</v>
      </c>
      <c r="K34" s="23">
        <f t="shared" si="4"/>
        <v>92.58335189003256</v>
      </c>
    </row>
    <row r="35" spans="1:11">
      <c r="A35" s="28" t="s">
        <v>86</v>
      </c>
      <c r="B35" s="21" t="s">
        <v>87</v>
      </c>
      <c r="C35" s="22">
        <v>225970</v>
      </c>
      <c r="D35" s="22">
        <v>381713</v>
      </c>
      <c r="E35" s="22">
        <v>234713</v>
      </c>
      <c r="F35" s="22">
        <v>353402.69</v>
      </c>
      <c r="G35" s="22">
        <f t="shared" si="0"/>
        <v>127432.69</v>
      </c>
      <c r="H35" s="22">
        <f t="shared" si="1"/>
        <v>-118689.69</v>
      </c>
      <c r="I35" s="23">
        <f t="shared" si="2"/>
        <v>56.393631898039558</v>
      </c>
      <c r="J35" s="23">
        <f t="shared" si="3"/>
        <v>150.56800858921321</v>
      </c>
      <c r="K35" s="23">
        <f t="shared" si="4"/>
        <v>92.58335189003256</v>
      </c>
    </row>
    <row r="36" spans="1:11" ht="25.5">
      <c r="A36" s="27" t="s">
        <v>48</v>
      </c>
      <c r="B36" s="21" t="s">
        <v>49</v>
      </c>
      <c r="C36" s="22">
        <v>104485072.68000001</v>
      </c>
      <c r="D36" s="22">
        <v>493691201</v>
      </c>
      <c r="E36" s="22">
        <v>122115819</v>
      </c>
      <c r="F36" s="22">
        <v>120800061.84999999</v>
      </c>
      <c r="G36" s="22">
        <f t="shared" si="0"/>
        <v>16314989.169999987</v>
      </c>
      <c r="H36" s="22">
        <f t="shared" si="1"/>
        <v>1315757.150000006</v>
      </c>
      <c r="I36" s="23">
        <f t="shared" si="2"/>
        <v>15.614660306517564</v>
      </c>
      <c r="J36" s="23">
        <f t="shared" si="3"/>
        <v>98.922533410679563</v>
      </c>
      <c r="K36" s="23">
        <f t="shared" si="4"/>
        <v>24.468749211108584</v>
      </c>
    </row>
    <row r="37" spans="1:11">
      <c r="A37" s="28" t="s">
        <v>50</v>
      </c>
      <c r="B37" s="21" t="s">
        <v>51</v>
      </c>
      <c r="C37" s="22">
        <v>80830311.189999998</v>
      </c>
      <c r="D37" s="22">
        <v>371281853</v>
      </c>
      <c r="E37" s="22">
        <v>92832000</v>
      </c>
      <c r="F37" s="22">
        <v>91682518.159999996</v>
      </c>
      <c r="G37" s="22">
        <f t="shared" si="0"/>
        <v>10852206.969999999</v>
      </c>
      <c r="H37" s="22">
        <f t="shared" si="1"/>
        <v>1149481.8400000036</v>
      </c>
      <c r="I37" s="23">
        <f t="shared" si="2"/>
        <v>13.425912643699675</v>
      </c>
      <c r="J37" s="23">
        <f t="shared" si="3"/>
        <v>98.761761203033444</v>
      </c>
      <c r="K37" s="23">
        <f t="shared" si="4"/>
        <v>24.693509100753168</v>
      </c>
    </row>
    <row r="38" spans="1:11" ht="25.5">
      <c r="A38" s="29" t="s">
        <v>88</v>
      </c>
      <c r="B38" s="21" t="s">
        <v>89</v>
      </c>
      <c r="C38" s="22">
        <v>80757035.189999998</v>
      </c>
      <c r="D38" s="22">
        <v>371106295</v>
      </c>
      <c r="E38" s="22">
        <v>92754464</v>
      </c>
      <c r="F38" s="22">
        <v>91618445.409999996</v>
      </c>
      <c r="G38" s="22">
        <f t="shared" si="0"/>
        <v>10861410.219999999</v>
      </c>
      <c r="H38" s="22">
        <f t="shared" si="1"/>
        <v>1136018.5900000036</v>
      </c>
      <c r="I38" s="23">
        <f t="shared" si="2"/>
        <v>13.44949104984596</v>
      </c>
      <c r="J38" s="23">
        <f t="shared" si="3"/>
        <v>98.775241060096036</v>
      </c>
      <c r="K38" s="23">
        <f t="shared" si="4"/>
        <v>24.687925439259928</v>
      </c>
    </row>
    <row r="39" spans="1:11" ht="25.5">
      <c r="A39" s="29" t="s">
        <v>52</v>
      </c>
      <c r="B39" s="21" t="s">
        <v>53</v>
      </c>
      <c r="C39" s="22">
        <v>73276</v>
      </c>
      <c r="D39" s="22">
        <v>175558</v>
      </c>
      <c r="E39" s="22">
        <v>77536</v>
      </c>
      <c r="F39" s="22">
        <v>64072.75</v>
      </c>
      <c r="G39" s="22">
        <f t="shared" si="0"/>
        <v>-9203.25</v>
      </c>
      <c r="H39" s="22">
        <f t="shared" si="1"/>
        <v>13463.25</v>
      </c>
      <c r="I39" s="23">
        <f t="shared" si="2"/>
        <v>-12.559705769965618</v>
      </c>
      <c r="J39" s="23">
        <f t="shared" si="3"/>
        <v>82.636130313660743</v>
      </c>
      <c r="K39" s="23">
        <f t="shared" si="4"/>
        <v>36.49662789505463</v>
      </c>
    </row>
    <row r="40" spans="1:11" ht="25.5">
      <c r="A40" s="30" t="s">
        <v>54</v>
      </c>
      <c r="B40" s="21" t="s">
        <v>55</v>
      </c>
      <c r="C40" s="22">
        <v>73276</v>
      </c>
      <c r="D40" s="22">
        <v>175558</v>
      </c>
      <c r="E40" s="22">
        <v>77536</v>
      </c>
      <c r="F40" s="22">
        <v>64072.75</v>
      </c>
      <c r="G40" s="22">
        <f t="shared" si="0"/>
        <v>-9203.25</v>
      </c>
      <c r="H40" s="22">
        <f t="shared" si="1"/>
        <v>13463.25</v>
      </c>
      <c r="I40" s="23">
        <f t="shared" si="2"/>
        <v>-12.559705769965618</v>
      </c>
      <c r="J40" s="23">
        <f t="shared" si="3"/>
        <v>82.636130313660743</v>
      </c>
      <c r="K40" s="23">
        <f t="shared" si="4"/>
        <v>36.49662789505463</v>
      </c>
    </row>
    <row r="41" spans="1:11" ht="51">
      <c r="A41" s="28" t="s">
        <v>164</v>
      </c>
      <c r="B41" s="21" t="s">
        <v>165</v>
      </c>
      <c r="C41" s="22">
        <v>177587.52</v>
      </c>
      <c r="D41" s="22">
        <v>3238028</v>
      </c>
      <c r="E41" s="22">
        <v>670397</v>
      </c>
      <c r="F41" s="22">
        <v>584268.69999999995</v>
      </c>
      <c r="G41" s="22">
        <f t="shared" si="0"/>
        <v>406681.17999999993</v>
      </c>
      <c r="H41" s="22">
        <f t="shared" si="1"/>
        <v>86128.300000000047</v>
      </c>
      <c r="I41" s="23">
        <f t="shared" si="2"/>
        <v>229.00324302068071</v>
      </c>
      <c r="J41" s="23">
        <f t="shared" si="3"/>
        <v>87.152642389509495</v>
      </c>
      <c r="K41" s="23">
        <f t="shared" si="4"/>
        <v>18.04396688354764</v>
      </c>
    </row>
    <row r="42" spans="1:11" ht="38.25">
      <c r="A42" s="29" t="s">
        <v>166</v>
      </c>
      <c r="B42" s="21" t="s">
        <v>167</v>
      </c>
      <c r="C42" s="22">
        <v>118214.72</v>
      </c>
      <c r="D42" s="22">
        <v>2631128</v>
      </c>
      <c r="E42" s="22">
        <v>552634</v>
      </c>
      <c r="F42" s="22">
        <v>526545.39</v>
      </c>
      <c r="G42" s="22">
        <f t="shared" si="0"/>
        <v>408330.67000000004</v>
      </c>
      <c r="H42" s="22">
        <f t="shared" si="1"/>
        <v>26088.609999999986</v>
      </c>
      <c r="I42" s="23">
        <f t="shared" si="2"/>
        <v>345.41440355312778</v>
      </c>
      <c r="J42" s="23">
        <f t="shared" si="3"/>
        <v>95.279224586254202</v>
      </c>
      <c r="K42" s="23">
        <f t="shared" si="4"/>
        <v>20.012154102727045</v>
      </c>
    </row>
    <row r="43" spans="1:11" ht="63.75">
      <c r="A43" s="29" t="s">
        <v>242</v>
      </c>
      <c r="B43" s="21" t="s">
        <v>243</v>
      </c>
      <c r="C43" s="22">
        <v>59372.800000000003</v>
      </c>
      <c r="D43" s="22">
        <v>606900</v>
      </c>
      <c r="E43" s="22">
        <v>117763</v>
      </c>
      <c r="F43" s="22">
        <v>57723.31</v>
      </c>
      <c r="G43" s="22">
        <f t="shared" si="0"/>
        <v>-1649.4900000000052</v>
      </c>
      <c r="H43" s="22">
        <f t="shared" si="1"/>
        <v>60039.69</v>
      </c>
      <c r="I43" s="23">
        <f t="shared" si="2"/>
        <v>-2.77819136035356</v>
      </c>
      <c r="J43" s="23">
        <f t="shared" si="3"/>
        <v>49.016507731630476</v>
      </c>
      <c r="K43" s="23">
        <f t="shared" si="4"/>
        <v>9.5111731751524147</v>
      </c>
    </row>
    <row r="44" spans="1:11" ht="25.5">
      <c r="A44" s="28" t="s">
        <v>148</v>
      </c>
      <c r="B44" s="21" t="s">
        <v>149</v>
      </c>
      <c r="C44" s="22">
        <v>23474890.969999999</v>
      </c>
      <c r="D44" s="22">
        <v>118943200</v>
      </c>
      <c r="E44" s="22">
        <v>28613422</v>
      </c>
      <c r="F44" s="22">
        <v>28508188.449999999</v>
      </c>
      <c r="G44" s="22">
        <f t="shared" si="0"/>
        <v>5033297.4800000004</v>
      </c>
      <c r="H44" s="22">
        <f t="shared" si="1"/>
        <v>105233.55000000075</v>
      </c>
      <c r="I44" s="23">
        <f t="shared" si="2"/>
        <v>21.441196410378893</v>
      </c>
      <c r="J44" s="23">
        <f t="shared" si="3"/>
        <v>99.632223122421365</v>
      </c>
      <c r="K44" s="23">
        <f t="shared" si="4"/>
        <v>23.967901023345597</v>
      </c>
    </row>
    <row r="45" spans="1:11" ht="25.5">
      <c r="A45" s="29" t="s">
        <v>168</v>
      </c>
      <c r="B45" s="21" t="s">
        <v>169</v>
      </c>
      <c r="C45" s="22">
        <v>23474890.969999999</v>
      </c>
      <c r="D45" s="22">
        <v>118943200</v>
      </c>
      <c r="E45" s="22">
        <v>28613422</v>
      </c>
      <c r="F45" s="22">
        <v>28508188.449999999</v>
      </c>
      <c r="G45" s="22">
        <f t="shared" si="0"/>
        <v>5033297.4800000004</v>
      </c>
      <c r="H45" s="22">
        <f t="shared" si="1"/>
        <v>105233.55000000075</v>
      </c>
      <c r="I45" s="23">
        <f t="shared" si="2"/>
        <v>21.441196410378893</v>
      </c>
      <c r="J45" s="23">
        <f t="shared" si="3"/>
        <v>99.632223122421365</v>
      </c>
      <c r="K45" s="23">
        <f t="shared" si="4"/>
        <v>23.967901023345597</v>
      </c>
    </row>
    <row r="46" spans="1:11">
      <c r="A46" s="28" t="s">
        <v>188</v>
      </c>
      <c r="B46" s="21" t="s">
        <v>189</v>
      </c>
      <c r="C46" s="22">
        <v>2283</v>
      </c>
      <c r="D46" s="22">
        <v>228120</v>
      </c>
      <c r="E46" s="22">
        <v>0</v>
      </c>
      <c r="F46" s="22">
        <v>25086.54</v>
      </c>
      <c r="G46" s="22">
        <f t="shared" si="0"/>
        <v>22803.54</v>
      </c>
      <c r="H46" s="22">
        <f t="shared" si="1"/>
        <v>-25086.54</v>
      </c>
      <c r="I46" s="23">
        <f t="shared" si="2"/>
        <v>998.84099868593967</v>
      </c>
      <c r="J46" s="23">
        <f t="shared" si="3"/>
        <v>0</v>
      </c>
      <c r="K46" s="23">
        <f t="shared" si="4"/>
        <v>10.997080483955815</v>
      </c>
    </row>
    <row r="47" spans="1:11">
      <c r="A47" s="26" t="s">
        <v>56</v>
      </c>
      <c r="B47" s="21" t="s">
        <v>57</v>
      </c>
      <c r="C47" s="22">
        <v>631943.06999999995</v>
      </c>
      <c r="D47" s="22">
        <v>8748339</v>
      </c>
      <c r="E47" s="22">
        <v>2730805</v>
      </c>
      <c r="F47" s="22">
        <v>2314996.04</v>
      </c>
      <c r="G47" s="22">
        <f t="shared" si="0"/>
        <v>1683052.9700000002</v>
      </c>
      <c r="H47" s="22">
        <f t="shared" si="1"/>
        <v>415808.95999999996</v>
      </c>
      <c r="I47" s="23">
        <f t="shared" si="2"/>
        <v>266.32984043958265</v>
      </c>
      <c r="J47" s="23">
        <f t="shared" si="3"/>
        <v>84.773392461197332</v>
      </c>
      <c r="K47" s="23">
        <f t="shared" si="4"/>
        <v>26.462120866601079</v>
      </c>
    </row>
    <row r="48" spans="1:11">
      <c r="A48" s="27" t="s">
        <v>58</v>
      </c>
      <c r="B48" s="21" t="s">
        <v>59</v>
      </c>
      <c r="C48" s="22">
        <v>591020.06999999995</v>
      </c>
      <c r="D48" s="22">
        <v>8363920</v>
      </c>
      <c r="E48" s="22">
        <v>2524863</v>
      </c>
      <c r="F48" s="22">
        <v>2109054.04</v>
      </c>
      <c r="G48" s="22">
        <f t="shared" si="0"/>
        <v>1518033.9700000002</v>
      </c>
      <c r="H48" s="22">
        <f t="shared" si="1"/>
        <v>415808.95999999996</v>
      </c>
      <c r="I48" s="23">
        <f t="shared" si="2"/>
        <v>256.84981729977466</v>
      </c>
      <c r="J48" s="23">
        <f t="shared" si="3"/>
        <v>83.531424873349565</v>
      </c>
      <c r="K48" s="23">
        <f t="shared" si="4"/>
        <v>25.216095323723803</v>
      </c>
    </row>
    <row r="49" spans="1:11">
      <c r="A49" s="27" t="s">
        <v>190</v>
      </c>
      <c r="B49" s="21" t="s">
        <v>191</v>
      </c>
      <c r="C49" s="22">
        <v>40923</v>
      </c>
      <c r="D49" s="22">
        <v>384419</v>
      </c>
      <c r="E49" s="22">
        <v>205942</v>
      </c>
      <c r="F49" s="22">
        <v>205942</v>
      </c>
      <c r="G49" s="22">
        <f t="shared" si="0"/>
        <v>165019</v>
      </c>
      <c r="H49" s="22">
        <f t="shared" si="1"/>
        <v>0</v>
      </c>
      <c r="I49" s="23">
        <f t="shared" si="2"/>
        <v>403.24267526818664</v>
      </c>
      <c r="J49" s="23">
        <f t="shared" si="3"/>
        <v>100</v>
      </c>
      <c r="K49" s="23">
        <f t="shared" si="4"/>
        <v>53.572274003105989</v>
      </c>
    </row>
    <row r="50" spans="1:11">
      <c r="A50" s="28" t="s">
        <v>686</v>
      </c>
      <c r="B50" s="21" t="s">
        <v>687</v>
      </c>
      <c r="C50" s="22">
        <v>40923</v>
      </c>
      <c r="D50" s="22">
        <v>384419</v>
      </c>
      <c r="E50" s="22">
        <v>205942</v>
      </c>
      <c r="F50" s="22">
        <v>205942</v>
      </c>
      <c r="G50" s="22">
        <f t="shared" si="0"/>
        <v>165019</v>
      </c>
      <c r="H50" s="22">
        <f t="shared" si="1"/>
        <v>0</v>
      </c>
      <c r="I50" s="23">
        <f t="shared" si="2"/>
        <v>403.24267526818664</v>
      </c>
      <c r="J50" s="23">
        <f t="shared" si="3"/>
        <v>100</v>
      </c>
      <c r="K50" s="23">
        <f t="shared" si="4"/>
        <v>53.572274003105989</v>
      </c>
    </row>
    <row r="51" spans="1:11" ht="25.5">
      <c r="A51" s="29" t="s">
        <v>688</v>
      </c>
      <c r="B51" s="21" t="s">
        <v>689</v>
      </c>
      <c r="C51" s="22">
        <v>40923</v>
      </c>
      <c r="D51" s="22">
        <v>384419</v>
      </c>
      <c r="E51" s="22">
        <v>205942</v>
      </c>
      <c r="F51" s="22">
        <v>205942</v>
      </c>
      <c r="G51" s="22">
        <f t="shared" si="0"/>
        <v>165019</v>
      </c>
      <c r="H51" s="22">
        <f t="shared" si="1"/>
        <v>0</v>
      </c>
      <c r="I51" s="23">
        <f t="shared" si="2"/>
        <v>403.24267526818664</v>
      </c>
      <c r="J51" s="23">
        <f t="shared" si="3"/>
        <v>100</v>
      </c>
      <c r="K51" s="23">
        <f t="shared" si="4"/>
        <v>53.572274003105989</v>
      </c>
    </row>
    <row r="52" spans="1:11">
      <c r="A52" s="20"/>
      <c r="B52" s="21" t="s">
        <v>60</v>
      </c>
      <c r="C52" s="22">
        <v>897430672.12</v>
      </c>
      <c r="D52" s="22">
        <v>-161371</v>
      </c>
      <c r="E52" s="22">
        <v>9374</v>
      </c>
      <c r="F52" s="22">
        <v>1008049231.03</v>
      </c>
      <c r="G52" s="22">
        <f t="shared" si="0"/>
        <v>110618558.90999997</v>
      </c>
      <c r="H52" s="22">
        <f t="shared" si="1"/>
        <v>-1008039857.03</v>
      </c>
      <c r="I52" s="23">
        <f t="shared" si="2"/>
        <v>12.326139761713932</v>
      </c>
      <c r="J52" s="23">
        <f t="shared" si="3"/>
        <v>10753672.189353529</v>
      </c>
      <c r="K52" s="23">
        <f t="shared" si="4"/>
        <v>-624678.05927335145</v>
      </c>
    </row>
    <row r="53" spans="1:11">
      <c r="A53" s="20" t="s">
        <v>61</v>
      </c>
      <c r="B53" s="21" t="s">
        <v>62</v>
      </c>
      <c r="C53" s="22">
        <v>-897430672.12</v>
      </c>
      <c r="D53" s="22">
        <v>161371</v>
      </c>
      <c r="E53" s="22">
        <v>-9374</v>
      </c>
      <c r="F53" s="22">
        <v>-1008049231.03</v>
      </c>
      <c r="G53" s="22">
        <f t="shared" si="0"/>
        <v>-110618558.90999997</v>
      </c>
      <c r="H53" s="22">
        <f t="shared" si="1"/>
        <v>1008039857.03</v>
      </c>
      <c r="I53" s="23">
        <f t="shared" si="2"/>
        <v>12.326139761713932</v>
      </c>
      <c r="J53" s="23">
        <f t="shared" si="3"/>
        <v>10753672.189353529</v>
      </c>
      <c r="K53" s="23">
        <f t="shared" si="4"/>
        <v>-624678.05927335145</v>
      </c>
    </row>
    <row r="54" spans="1:11">
      <c r="A54" s="26" t="s">
        <v>63</v>
      </c>
      <c r="B54" s="21" t="s">
        <v>64</v>
      </c>
      <c r="C54" s="22">
        <v>-897430672.12</v>
      </c>
      <c r="D54" s="22">
        <v>161371</v>
      </c>
      <c r="E54" s="22">
        <v>-9374</v>
      </c>
      <c r="F54" s="22">
        <v>-1008049231.03</v>
      </c>
      <c r="G54" s="22">
        <f t="shared" si="0"/>
        <v>-110618558.90999997</v>
      </c>
      <c r="H54" s="22">
        <f t="shared" si="1"/>
        <v>1008039857.03</v>
      </c>
      <c r="I54" s="23">
        <f t="shared" si="2"/>
        <v>12.326139761713932</v>
      </c>
      <c r="J54" s="23">
        <f t="shared" si="3"/>
        <v>10753672.189353529</v>
      </c>
      <c r="K54" s="23">
        <f t="shared" si="4"/>
        <v>-624678.05927335145</v>
      </c>
    </row>
    <row r="55" spans="1:11" ht="25.5">
      <c r="A55" s="27" t="s">
        <v>90</v>
      </c>
      <c r="B55" s="21" t="s">
        <v>91</v>
      </c>
      <c r="C55" s="22">
        <v>-90937.31</v>
      </c>
      <c r="D55" s="22">
        <v>129375</v>
      </c>
      <c r="E55" s="22">
        <v>0</v>
      </c>
      <c r="F55" s="22">
        <v>-128989.03</v>
      </c>
      <c r="G55" s="22">
        <f t="shared" si="0"/>
        <v>-38051.72</v>
      </c>
      <c r="H55" s="22">
        <f t="shared" si="1"/>
        <v>128989.03</v>
      </c>
      <c r="I55" s="23">
        <f t="shared" si="2"/>
        <v>41.843903233997139</v>
      </c>
      <c r="J55" s="23">
        <f t="shared" si="3"/>
        <v>0</v>
      </c>
      <c r="K55" s="23">
        <f t="shared" si="4"/>
        <v>-99.70166570048309</v>
      </c>
    </row>
    <row r="56" spans="1:11" ht="25.5">
      <c r="A56" s="27" t="s">
        <v>152</v>
      </c>
      <c r="B56" s="21" t="s">
        <v>153</v>
      </c>
      <c r="C56" s="22">
        <v>-52096.58</v>
      </c>
      <c r="D56" s="22">
        <v>31996</v>
      </c>
      <c r="E56" s="22">
        <v>-9374</v>
      </c>
      <c r="F56" s="22">
        <v>-27365.99</v>
      </c>
      <c r="G56" s="22">
        <f t="shared" si="0"/>
        <v>24730.59</v>
      </c>
      <c r="H56" s="22">
        <f t="shared" si="1"/>
        <v>17991.990000000002</v>
      </c>
      <c r="I56" s="23">
        <f t="shared" si="2"/>
        <v>-47.470659302395667</v>
      </c>
      <c r="J56" s="23">
        <f t="shared" si="3"/>
        <v>291.93503307019415</v>
      </c>
      <c r="K56" s="23">
        <f t="shared" si="4"/>
        <v>-85.529409926240788</v>
      </c>
    </row>
    <row r="57" spans="1:11">
      <c r="A57" s="20"/>
      <c r="B57" s="21"/>
      <c r="C57" s="22"/>
      <c r="D57" s="22"/>
      <c r="E57" s="22"/>
      <c r="F57" s="22"/>
      <c r="G57" s="22"/>
      <c r="H57" s="22"/>
      <c r="I57" s="23"/>
      <c r="J57" s="23"/>
      <c r="K57" s="23"/>
    </row>
    <row r="58" spans="1:11" s="35" customFormat="1">
      <c r="A58" s="31"/>
      <c r="B58" s="32" t="s">
        <v>65</v>
      </c>
      <c r="C58" s="33"/>
      <c r="D58" s="33"/>
      <c r="E58" s="33"/>
      <c r="F58" s="33"/>
      <c r="G58" s="33"/>
      <c r="H58" s="33"/>
      <c r="I58" s="34"/>
      <c r="J58" s="34"/>
      <c r="K58" s="34"/>
    </row>
    <row r="59" spans="1:11">
      <c r="A59" s="20" t="s">
        <v>26</v>
      </c>
      <c r="B59" s="21" t="s">
        <v>27</v>
      </c>
      <c r="C59" s="22">
        <v>1126017132.03</v>
      </c>
      <c r="D59" s="22">
        <v>1275877692</v>
      </c>
      <c r="E59" s="22">
        <v>315401389</v>
      </c>
      <c r="F59" s="22">
        <v>1267199903.77</v>
      </c>
      <c r="G59" s="22">
        <f t="shared" ref="G59:G93" si="5">F59-C59</f>
        <v>141182771.74000001</v>
      </c>
      <c r="H59" s="22">
        <f t="shared" ref="H59:H93" si="6">E59-F59</f>
        <v>-951798514.76999998</v>
      </c>
      <c r="I59" s="23">
        <f t="shared" ref="I59:I93" si="7">IF(ISERROR(F59/C59),0,F59/C59*100-100)</f>
        <v>12.538243666459465</v>
      </c>
      <c r="J59" s="23">
        <f t="shared" ref="J59:J93" si="8">IF(ISERROR(F59/E59),0,F59/E59*100)</f>
        <v>401.77372325078755</v>
      </c>
      <c r="K59" s="23">
        <f t="shared" ref="K59:K93" si="9">IF(ISERROR(F59/D59),0,F59/D59*100)</f>
        <v>99.319857359023402</v>
      </c>
    </row>
    <row r="60" spans="1:11" ht="25.5">
      <c r="A60" s="26" t="s">
        <v>70</v>
      </c>
      <c r="B60" s="21" t="s">
        <v>71</v>
      </c>
      <c r="C60" s="22">
        <v>2490387.0299999998</v>
      </c>
      <c r="D60" s="22">
        <v>11054284</v>
      </c>
      <c r="E60" s="22">
        <v>2628906</v>
      </c>
      <c r="F60" s="22">
        <v>2674684.1</v>
      </c>
      <c r="G60" s="22">
        <f t="shared" si="5"/>
        <v>184297.0700000003</v>
      </c>
      <c r="H60" s="22">
        <f t="shared" si="6"/>
        <v>-45778.100000000093</v>
      </c>
      <c r="I60" s="23">
        <f t="shared" si="7"/>
        <v>7.4003384927683271</v>
      </c>
      <c r="J60" s="23">
        <f t="shared" si="8"/>
        <v>101.74133651032027</v>
      </c>
      <c r="K60" s="23">
        <f t="shared" si="9"/>
        <v>24.195905406446951</v>
      </c>
    </row>
    <row r="61" spans="1:11">
      <c r="A61" s="26" t="s">
        <v>72</v>
      </c>
      <c r="B61" s="21" t="s">
        <v>73</v>
      </c>
      <c r="C61" s="22">
        <v>5012</v>
      </c>
      <c r="D61" s="22">
        <v>337231</v>
      </c>
      <c r="E61" s="22">
        <v>93391</v>
      </c>
      <c r="F61" s="22">
        <v>39042.67</v>
      </c>
      <c r="G61" s="22">
        <f t="shared" si="5"/>
        <v>34030.67</v>
      </c>
      <c r="H61" s="22">
        <f t="shared" si="6"/>
        <v>54348.33</v>
      </c>
      <c r="I61" s="23">
        <f t="shared" si="7"/>
        <v>678.98383878691141</v>
      </c>
      <c r="J61" s="23">
        <f t="shared" si="8"/>
        <v>41.805602252893749</v>
      </c>
      <c r="K61" s="23">
        <f t="shared" si="9"/>
        <v>11.577426155958378</v>
      </c>
    </row>
    <row r="62" spans="1:11">
      <c r="A62" s="27" t="s">
        <v>74</v>
      </c>
      <c r="B62" s="21" t="s">
        <v>75</v>
      </c>
      <c r="C62" s="22">
        <v>5012</v>
      </c>
      <c r="D62" s="22">
        <v>337231</v>
      </c>
      <c r="E62" s="22">
        <v>93391</v>
      </c>
      <c r="F62" s="22">
        <v>39042.67</v>
      </c>
      <c r="G62" s="22">
        <f t="shared" si="5"/>
        <v>34030.67</v>
      </c>
      <c r="H62" s="22">
        <f t="shared" si="6"/>
        <v>54348.33</v>
      </c>
      <c r="I62" s="23">
        <f t="shared" si="7"/>
        <v>678.98383878691141</v>
      </c>
      <c r="J62" s="23">
        <f t="shared" si="8"/>
        <v>41.805602252893749</v>
      </c>
      <c r="K62" s="23">
        <f t="shared" si="9"/>
        <v>11.577426155958378</v>
      </c>
    </row>
    <row r="63" spans="1:11">
      <c r="A63" s="28" t="s">
        <v>76</v>
      </c>
      <c r="B63" s="21" t="s">
        <v>77</v>
      </c>
      <c r="C63" s="22">
        <v>1080</v>
      </c>
      <c r="D63" s="22">
        <v>297231</v>
      </c>
      <c r="E63" s="22">
        <v>88391</v>
      </c>
      <c r="F63" s="22">
        <v>24612.65</v>
      </c>
      <c r="G63" s="22">
        <f t="shared" si="5"/>
        <v>23532.65</v>
      </c>
      <c r="H63" s="22">
        <f t="shared" si="6"/>
        <v>63778.35</v>
      </c>
      <c r="I63" s="23">
        <f t="shared" si="7"/>
        <v>2178.9490740740744</v>
      </c>
      <c r="J63" s="23">
        <f t="shared" si="8"/>
        <v>27.845199171861388</v>
      </c>
      <c r="K63" s="23">
        <f t="shared" si="9"/>
        <v>8.2806470388351148</v>
      </c>
    </row>
    <row r="64" spans="1:11" ht="25.5">
      <c r="A64" s="29" t="s">
        <v>78</v>
      </c>
      <c r="B64" s="21" t="s">
        <v>79</v>
      </c>
      <c r="C64" s="22">
        <v>1080</v>
      </c>
      <c r="D64" s="22">
        <v>297231</v>
      </c>
      <c r="E64" s="22">
        <v>88391</v>
      </c>
      <c r="F64" s="22">
        <v>24612.65</v>
      </c>
      <c r="G64" s="22">
        <f t="shared" si="5"/>
        <v>23532.65</v>
      </c>
      <c r="H64" s="22">
        <f t="shared" si="6"/>
        <v>63778.35</v>
      </c>
      <c r="I64" s="23">
        <f t="shared" si="7"/>
        <v>2178.9490740740744</v>
      </c>
      <c r="J64" s="23">
        <f t="shared" si="8"/>
        <v>27.845199171861388</v>
      </c>
      <c r="K64" s="23">
        <f t="shared" si="9"/>
        <v>8.2806470388351148</v>
      </c>
    </row>
    <row r="65" spans="1:11" ht="25.5">
      <c r="A65" s="30" t="s">
        <v>80</v>
      </c>
      <c r="B65" s="21" t="s">
        <v>81</v>
      </c>
      <c r="C65" s="22">
        <v>1080</v>
      </c>
      <c r="D65" s="22">
        <v>297231</v>
      </c>
      <c r="E65" s="22">
        <v>88391</v>
      </c>
      <c r="F65" s="22">
        <v>24612.65</v>
      </c>
      <c r="G65" s="22">
        <f t="shared" si="5"/>
        <v>23532.65</v>
      </c>
      <c r="H65" s="22">
        <f t="shared" si="6"/>
        <v>63778.35</v>
      </c>
      <c r="I65" s="23">
        <f t="shared" si="7"/>
        <v>2178.9490740740744</v>
      </c>
      <c r="J65" s="23">
        <f t="shared" si="8"/>
        <v>27.845199171861388</v>
      </c>
      <c r="K65" s="23">
        <f t="shared" si="9"/>
        <v>8.2806470388351148</v>
      </c>
    </row>
    <row r="66" spans="1:11" ht="25.5">
      <c r="A66" s="28" t="s">
        <v>684</v>
      </c>
      <c r="B66" s="21" t="s">
        <v>685</v>
      </c>
      <c r="C66" s="22">
        <v>3932</v>
      </c>
      <c r="D66" s="22">
        <v>40000</v>
      </c>
      <c r="E66" s="22">
        <v>5000</v>
      </c>
      <c r="F66" s="22">
        <v>14430.02</v>
      </c>
      <c r="G66" s="22">
        <f t="shared" si="5"/>
        <v>10498.02</v>
      </c>
      <c r="H66" s="22">
        <f t="shared" si="6"/>
        <v>-9430.02</v>
      </c>
      <c r="I66" s="23">
        <f t="shared" si="7"/>
        <v>266.98931841302141</v>
      </c>
      <c r="J66" s="23">
        <f t="shared" si="8"/>
        <v>288.60040000000004</v>
      </c>
      <c r="K66" s="23">
        <f t="shared" si="9"/>
        <v>36.075050000000005</v>
      </c>
    </row>
    <row r="67" spans="1:11">
      <c r="A67" s="26" t="s">
        <v>28</v>
      </c>
      <c r="B67" s="21" t="s">
        <v>29</v>
      </c>
      <c r="C67" s="22">
        <v>1123521733</v>
      </c>
      <c r="D67" s="22">
        <v>1264486177</v>
      </c>
      <c r="E67" s="22">
        <v>312679092</v>
      </c>
      <c r="F67" s="22">
        <v>1264486177</v>
      </c>
      <c r="G67" s="22">
        <f t="shared" si="5"/>
        <v>140964444</v>
      </c>
      <c r="H67" s="22">
        <f t="shared" si="6"/>
        <v>-951807085</v>
      </c>
      <c r="I67" s="23">
        <f t="shared" si="7"/>
        <v>12.546659299914054</v>
      </c>
      <c r="J67" s="23">
        <f t="shared" si="8"/>
        <v>404.40381507824003</v>
      </c>
      <c r="K67" s="23">
        <f t="shared" si="9"/>
        <v>100</v>
      </c>
    </row>
    <row r="68" spans="1:11">
      <c r="A68" s="27" t="s">
        <v>30</v>
      </c>
      <c r="B68" s="21" t="s">
        <v>31</v>
      </c>
      <c r="C68" s="22">
        <v>1123521733</v>
      </c>
      <c r="D68" s="22">
        <v>1264486177</v>
      </c>
      <c r="E68" s="22">
        <v>312679092</v>
      </c>
      <c r="F68" s="22">
        <v>1264486177</v>
      </c>
      <c r="G68" s="22">
        <f t="shared" si="5"/>
        <v>140964444</v>
      </c>
      <c r="H68" s="22">
        <f t="shared" si="6"/>
        <v>-951807085</v>
      </c>
      <c r="I68" s="23">
        <f t="shared" si="7"/>
        <v>12.546659299914054</v>
      </c>
      <c r="J68" s="23">
        <f t="shared" si="8"/>
        <v>404.40381507824003</v>
      </c>
      <c r="K68" s="23">
        <f t="shared" si="9"/>
        <v>100</v>
      </c>
    </row>
    <row r="69" spans="1:11">
      <c r="A69" s="20" t="s">
        <v>32</v>
      </c>
      <c r="B69" s="21" t="s">
        <v>33</v>
      </c>
      <c r="C69" s="22">
        <v>273961384.75</v>
      </c>
      <c r="D69" s="22">
        <v>1276007067</v>
      </c>
      <c r="E69" s="22">
        <v>315401389</v>
      </c>
      <c r="F69" s="22">
        <v>302773894.26999998</v>
      </c>
      <c r="G69" s="22">
        <f t="shared" si="5"/>
        <v>28812509.519999981</v>
      </c>
      <c r="H69" s="22">
        <f t="shared" si="6"/>
        <v>12627494.730000019</v>
      </c>
      <c r="I69" s="23">
        <f t="shared" si="7"/>
        <v>10.516996600193295</v>
      </c>
      <c r="J69" s="23">
        <f t="shared" si="8"/>
        <v>95.996373138990833</v>
      </c>
      <c r="K69" s="23">
        <f t="shared" si="9"/>
        <v>23.728230203446042</v>
      </c>
    </row>
    <row r="70" spans="1:11">
      <c r="A70" s="26" t="s">
        <v>34</v>
      </c>
      <c r="B70" s="21" t="s">
        <v>35</v>
      </c>
      <c r="C70" s="22">
        <v>273742971.86000001</v>
      </c>
      <c r="D70" s="22">
        <v>1273987679</v>
      </c>
      <c r="E70" s="22">
        <v>315119839</v>
      </c>
      <c r="F70" s="22">
        <v>302505382.61000001</v>
      </c>
      <c r="G70" s="22">
        <f t="shared" si="5"/>
        <v>28762410.75</v>
      </c>
      <c r="H70" s="22">
        <f t="shared" si="6"/>
        <v>12614456.389999986</v>
      </c>
      <c r="I70" s="23">
        <f t="shared" si="7"/>
        <v>10.507086466756817</v>
      </c>
      <c r="J70" s="23">
        <f t="shared" si="8"/>
        <v>95.996933601505177</v>
      </c>
      <c r="K70" s="23">
        <f t="shared" si="9"/>
        <v>23.744765165032653</v>
      </c>
    </row>
    <row r="71" spans="1:11">
      <c r="A71" s="27" t="s">
        <v>36</v>
      </c>
      <c r="B71" s="21" t="s">
        <v>37</v>
      </c>
      <c r="C71" s="22">
        <v>21273943.620000001</v>
      </c>
      <c r="D71" s="22">
        <v>106688384</v>
      </c>
      <c r="E71" s="22">
        <v>23071544</v>
      </c>
      <c r="F71" s="22">
        <v>22377432.34</v>
      </c>
      <c r="G71" s="22">
        <f t="shared" si="5"/>
        <v>1103488.7199999988</v>
      </c>
      <c r="H71" s="22">
        <f t="shared" si="6"/>
        <v>694111.66000000015</v>
      </c>
      <c r="I71" s="23">
        <f t="shared" si="7"/>
        <v>5.187043548252106</v>
      </c>
      <c r="J71" s="23">
        <f t="shared" si="8"/>
        <v>96.991481541070684</v>
      </c>
      <c r="K71" s="23">
        <f t="shared" si="9"/>
        <v>20.974572395810213</v>
      </c>
    </row>
    <row r="72" spans="1:11">
      <c r="A72" s="28" t="s">
        <v>38</v>
      </c>
      <c r="B72" s="21" t="s">
        <v>39</v>
      </c>
      <c r="C72" s="22">
        <v>16310068.960000001</v>
      </c>
      <c r="D72" s="22">
        <v>83467494</v>
      </c>
      <c r="E72" s="22">
        <v>18088130</v>
      </c>
      <c r="F72" s="22">
        <v>17436342.32</v>
      </c>
      <c r="G72" s="22">
        <f t="shared" si="5"/>
        <v>1126273.3599999994</v>
      </c>
      <c r="H72" s="22">
        <f t="shared" si="6"/>
        <v>651787.6799999997</v>
      </c>
      <c r="I72" s="23">
        <f t="shared" si="7"/>
        <v>6.9053868672300069</v>
      </c>
      <c r="J72" s="23">
        <f t="shared" si="8"/>
        <v>96.396599980208023</v>
      </c>
      <c r="K72" s="23">
        <f t="shared" si="9"/>
        <v>20.88997942121037</v>
      </c>
    </row>
    <row r="73" spans="1:11">
      <c r="A73" s="28" t="s">
        <v>40</v>
      </c>
      <c r="B73" s="21" t="s">
        <v>41</v>
      </c>
      <c r="C73" s="22">
        <v>4963874.66</v>
      </c>
      <c r="D73" s="22">
        <v>23220890</v>
      </c>
      <c r="E73" s="22">
        <v>4983414</v>
      </c>
      <c r="F73" s="22">
        <v>4941090.0199999996</v>
      </c>
      <c r="G73" s="22">
        <f t="shared" si="5"/>
        <v>-22784.640000000596</v>
      </c>
      <c r="H73" s="22">
        <f t="shared" si="6"/>
        <v>42323.980000000447</v>
      </c>
      <c r="I73" s="23">
        <f t="shared" si="7"/>
        <v>-0.45900917248383166</v>
      </c>
      <c r="J73" s="23">
        <f t="shared" si="8"/>
        <v>99.150703112364326</v>
      </c>
      <c r="K73" s="23">
        <f t="shared" si="9"/>
        <v>21.278641860841681</v>
      </c>
    </row>
    <row r="74" spans="1:11">
      <c r="A74" s="29" t="s">
        <v>82</v>
      </c>
      <c r="B74" s="21" t="s">
        <v>83</v>
      </c>
      <c r="C74" s="22">
        <v>44180.44</v>
      </c>
      <c r="D74" s="22">
        <v>0</v>
      </c>
      <c r="E74" s="22">
        <v>0</v>
      </c>
      <c r="F74" s="22">
        <v>27790.799999999999</v>
      </c>
      <c r="G74" s="22">
        <f t="shared" si="5"/>
        <v>-16389.640000000003</v>
      </c>
      <c r="H74" s="22">
        <f t="shared" si="6"/>
        <v>-27790.799999999999</v>
      </c>
      <c r="I74" s="23">
        <f t="shared" si="7"/>
        <v>-37.097050187820678</v>
      </c>
      <c r="J74" s="23">
        <f t="shared" si="8"/>
        <v>0</v>
      </c>
      <c r="K74" s="23">
        <f t="shared" si="9"/>
        <v>0</v>
      </c>
    </row>
    <row r="75" spans="1:11">
      <c r="A75" s="27" t="s">
        <v>42</v>
      </c>
      <c r="B75" s="21" t="s">
        <v>43</v>
      </c>
      <c r="C75" s="22">
        <v>148016101.31999999</v>
      </c>
      <c r="D75" s="22">
        <v>677123749</v>
      </c>
      <c r="E75" s="22">
        <v>170465196</v>
      </c>
      <c r="F75" s="22">
        <v>159787053.81999999</v>
      </c>
      <c r="G75" s="22">
        <f t="shared" si="5"/>
        <v>11770952.5</v>
      </c>
      <c r="H75" s="22">
        <f t="shared" si="6"/>
        <v>10678142.180000007</v>
      </c>
      <c r="I75" s="23">
        <f t="shared" si="7"/>
        <v>7.9524811118704406</v>
      </c>
      <c r="J75" s="23">
        <f t="shared" si="8"/>
        <v>93.735881323246758</v>
      </c>
      <c r="K75" s="23">
        <f t="shared" si="9"/>
        <v>23.597910139170146</v>
      </c>
    </row>
    <row r="76" spans="1:11">
      <c r="A76" s="28" t="s">
        <v>44</v>
      </c>
      <c r="B76" s="21" t="s">
        <v>45</v>
      </c>
      <c r="C76" s="22">
        <v>12503641.470000001</v>
      </c>
      <c r="D76" s="22">
        <v>55277812</v>
      </c>
      <c r="E76" s="22">
        <v>14685462</v>
      </c>
      <c r="F76" s="22">
        <v>13853224.869999999</v>
      </c>
      <c r="G76" s="22">
        <f t="shared" si="5"/>
        <v>1349583.3999999985</v>
      </c>
      <c r="H76" s="22">
        <f t="shared" si="6"/>
        <v>832237.13000000082</v>
      </c>
      <c r="I76" s="23">
        <f t="shared" si="7"/>
        <v>10.793522856825803</v>
      </c>
      <c r="J76" s="23">
        <f t="shared" si="8"/>
        <v>94.332918297020541</v>
      </c>
      <c r="K76" s="23">
        <f t="shared" si="9"/>
        <v>25.061094802377486</v>
      </c>
    </row>
    <row r="77" spans="1:11">
      <c r="A77" s="28" t="s">
        <v>46</v>
      </c>
      <c r="B77" s="21" t="s">
        <v>47</v>
      </c>
      <c r="C77" s="22">
        <v>135512459.84999999</v>
      </c>
      <c r="D77" s="22">
        <v>621845937</v>
      </c>
      <c r="E77" s="22">
        <v>155779734</v>
      </c>
      <c r="F77" s="22">
        <v>145933828.94999999</v>
      </c>
      <c r="G77" s="22">
        <f t="shared" si="5"/>
        <v>10421369.099999994</v>
      </c>
      <c r="H77" s="22">
        <f t="shared" si="6"/>
        <v>9845905.0500000119</v>
      </c>
      <c r="I77" s="23">
        <f t="shared" si="7"/>
        <v>7.6903401440247592</v>
      </c>
      <c r="J77" s="23">
        <f t="shared" si="8"/>
        <v>93.679598239652918</v>
      </c>
      <c r="K77" s="23">
        <f t="shared" si="9"/>
        <v>23.467843121084826</v>
      </c>
    </row>
    <row r="78" spans="1:11" ht="25.5">
      <c r="A78" s="27" t="s">
        <v>84</v>
      </c>
      <c r="B78" s="21" t="s">
        <v>85</v>
      </c>
      <c r="C78" s="22">
        <v>225970</v>
      </c>
      <c r="D78" s="22">
        <v>234713</v>
      </c>
      <c r="E78" s="22">
        <v>234713</v>
      </c>
      <c r="F78" s="22">
        <v>227402.69</v>
      </c>
      <c r="G78" s="22">
        <f t="shared" si="5"/>
        <v>1432.6900000000023</v>
      </c>
      <c r="H78" s="22">
        <f t="shared" si="6"/>
        <v>7310.3099999999977</v>
      </c>
      <c r="I78" s="23">
        <f t="shared" si="7"/>
        <v>0.63401778997211977</v>
      </c>
      <c r="J78" s="23">
        <f t="shared" si="8"/>
        <v>96.885426030939911</v>
      </c>
      <c r="K78" s="23">
        <f t="shared" si="9"/>
        <v>96.885426030939911</v>
      </c>
    </row>
    <row r="79" spans="1:11">
      <c r="A79" s="28" t="s">
        <v>86</v>
      </c>
      <c r="B79" s="21" t="s">
        <v>87</v>
      </c>
      <c r="C79" s="22">
        <v>225970</v>
      </c>
      <c r="D79" s="22">
        <v>234713</v>
      </c>
      <c r="E79" s="22">
        <v>234713</v>
      </c>
      <c r="F79" s="22">
        <v>227402.69</v>
      </c>
      <c r="G79" s="22">
        <f t="shared" si="5"/>
        <v>1432.6900000000023</v>
      </c>
      <c r="H79" s="22">
        <f t="shared" si="6"/>
        <v>7310.3099999999977</v>
      </c>
      <c r="I79" s="23">
        <f t="shared" si="7"/>
        <v>0.63401778997211977</v>
      </c>
      <c r="J79" s="23">
        <f t="shared" si="8"/>
        <v>96.885426030939911</v>
      </c>
      <c r="K79" s="23">
        <f t="shared" si="9"/>
        <v>96.885426030939911</v>
      </c>
    </row>
    <row r="80" spans="1:11" ht="25.5">
      <c r="A80" s="27" t="s">
        <v>48</v>
      </c>
      <c r="B80" s="21" t="s">
        <v>49</v>
      </c>
      <c r="C80" s="22">
        <v>104226956.92</v>
      </c>
      <c r="D80" s="22">
        <v>489940833</v>
      </c>
      <c r="E80" s="22">
        <v>121348386</v>
      </c>
      <c r="F80" s="22">
        <v>120113493.76000001</v>
      </c>
      <c r="G80" s="22">
        <f t="shared" si="5"/>
        <v>15886536.840000004</v>
      </c>
      <c r="H80" s="22">
        <f t="shared" si="6"/>
        <v>1234892.2399999946</v>
      </c>
      <c r="I80" s="23">
        <f t="shared" si="7"/>
        <v>15.242253356963872</v>
      </c>
      <c r="J80" s="23">
        <f t="shared" si="8"/>
        <v>98.982357919453506</v>
      </c>
      <c r="K80" s="23">
        <f t="shared" si="9"/>
        <v>24.515918182308351</v>
      </c>
    </row>
    <row r="81" spans="1:11">
      <c r="A81" s="28" t="s">
        <v>50</v>
      </c>
      <c r="B81" s="21" t="s">
        <v>51</v>
      </c>
      <c r="C81" s="22">
        <v>80752065.950000003</v>
      </c>
      <c r="D81" s="22">
        <v>370997633</v>
      </c>
      <c r="E81" s="22">
        <v>92734964</v>
      </c>
      <c r="F81" s="22">
        <v>91605305.310000002</v>
      </c>
      <c r="G81" s="22">
        <f t="shared" si="5"/>
        <v>10853239.359999999</v>
      </c>
      <c r="H81" s="22">
        <f t="shared" si="6"/>
        <v>1129658.6899999976</v>
      </c>
      <c r="I81" s="23">
        <f t="shared" si="7"/>
        <v>13.440200237997743</v>
      </c>
      <c r="J81" s="23">
        <f t="shared" si="8"/>
        <v>98.781841668693588</v>
      </c>
      <c r="K81" s="23">
        <f t="shared" si="9"/>
        <v>24.691614490704854</v>
      </c>
    </row>
    <row r="82" spans="1:11" ht="25.5">
      <c r="A82" s="29" t="s">
        <v>88</v>
      </c>
      <c r="B82" s="21" t="s">
        <v>89</v>
      </c>
      <c r="C82" s="22">
        <v>80752065.950000003</v>
      </c>
      <c r="D82" s="22">
        <v>370997633</v>
      </c>
      <c r="E82" s="22">
        <v>92734964</v>
      </c>
      <c r="F82" s="22">
        <v>91605305.310000002</v>
      </c>
      <c r="G82" s="22">
        <f t="shared" si="5"/>
        <v>10853239.359999999</v>
      </c>
      <c r="H82" s="22">
        <f t="shared" si="6"/>
        <v>1129658.6899999976</v>
      </c>
      <c r="I82" s="23">
        <f t="shared" si="7"/>
        <v>13.440200237997743</v>
      </c>
      <c r="J82" s="23">
        <f t="shared" si="8"/>
        <v>98.781841668693588</v>
      </c>
      <c r="K82" s="23">
        <f t="shared" si="9"/>
        <v>24.691614490704854</v>
      </c>
    </row>
    <row r="83" spans="1:11" ht="25.5">
      <c r="A83" s="28" t="s">
        <v>148</v>
      </c>
      <c r="B83" s="21" t="s">
        <v>149</v>
      </c>
      <c r="C83" s="22">
        <v>23474890.969999999</v>
      </c>
      <c r="D83" s="22">
        <v>118943200</v>
      </c>
      <c r="E83" s="22">
        <v>28613422</v>
      </c>
      <c r="F83" s="22">
        <v>28508188.449999999</v>
      </c>
      <c r="G83" s="22">
        <f t="shared" si="5"/>
        <v>5033297.4800000004</v>
      </c>
      <c r="H83" s="22">
        <f t="shared" si="6"/>
        <v>105233.55000000075</v>
      </c>
      <c r="I83" s="23">
        <f t="shared" si="7"/>
        <v>21.441196410378893</v>
      </c>
      <c r="J83" s="23">
        <f t="shared" si="8"/>
        <v>99.632223122421365</v>
      </c>
      <c r="K83" s="23">
        <f t="shared" si="9"/>
        <v>23.967901023345597</v>
      </c>
    </row>
    <row r="84" spans="1:11" ht="25.5">
      <c r="A84" s="29" t="s">
        <v>168</v>
      </c>
      <c r="B84" s="21" t="s">
        <v>169</v>
      </c>
      <c r="C84" s="22">
        <v>23474890.969999999</v>
      </c>
      <c r="D84" s="22">
        <v>118943200</v>
      </c>
      <c r="E84" s="22">
        <v>28613422</v>
      </c>
      <c r="F84" s="22">
        <v>28508188.449999999</v>
      </c>
      <c r="G84" s="22">
        <f t="shared" si="5"/>
        <v>5033297.4800000004</v>
      </c>
      <c r="H84" s="22">
        <f t="shared" si="6"/>
        <v>105233.55000000075</v>
      </c>
      <c r="I84" s="23">
        <f t="shared" si="7"/>
        <v>21.441196410378893</v>
      </c>
      <c r="J84" s="23">
        <f t="shared" si="8"/>
        <v>99.632223122421365</v>
      </c>
      <c r="K84" s="23">
        <f t="shared" si="9"/>
        <v>23.967901023345597</v>
      </c>
    </row>
    <row r="85" spans="1:11">
      <c r="A85" s="26" t="s">
        <v>56</v>
      </c>
      <c r="B85" s="21" t="s">
        <v>57</v>
      </c>
      <c r="C85" s="22">
        <v>218412.89</v>
      </c>
      <c r="D85" s="22">
        <v>2019388</v>
      </c>
      <c r="E85" s="22">
        <v>281550</v>
      </c>
      <c r="F85" s="22">
        <v>268511.65999999997</v>
      </c>
      <c r="G85" s="22">
        <f t="shared" si="5"/>
        <v>50098.76999999996</v>
      </c>
      <c r="H85" s="22">
        <f t="shared" si="6"/>
        <v>13038.340000000026</v>
      </c>
      <c r="I85" s="23">
        <f t="shared" si="7"/>
        <v>22.937643469668828</v>
      </c>
      <c r="J85" s="23">
        <f t="shared" si="8"/>
        <v>95.369085419996438</v>
      </c>
      <c r="K85" s="23">
        <f t="shared" si="9"/>
        <v>13.296684936228203</v>
      </c>
    </row>
    <row r="86" spans="1:11">
      <c r="A86" s="27" t="s">
        <v>58</v>
      </c>
      <c r="B86" s="21" t="s">
        <v>59</v>
      </c>
      <c r="C86" s="22">
        <v>177489.89</v>
      </c>
      <c r="D86" s="22">
        <v>1634969</v>
      </c>
      <c r="E86" s="22">
        <v>75608</v>
      </c>
      <c r="F86" s="22">
        <v>62569.66</v>
      </c>
      <c r="G86" s="22">
        <f t="shared" si="5"/>
        <v>-114920.23000000001</v>
      </c>
      <c r="H86" s="22">
        <f t="shared" si="6"/>
        <v>13038.339999999997</v>
      </c>
      <c r="I86" s="23">
        <f t="shared" si="7"/>
        <v>-64.747479419813715</v>
      </c>
      <c r="J86" s="23">
        <f t="shared" si="8"/>
        <v>82.755343349910078</v>
      </c>
      <c r="K86" s="23">
        <f t="shared" si="9"/>
        <v>3.8269630800339334</v>
      </c>
    </row>
    <row r="87" spans="1:11">
      <c r="A87" s="27" t="s">
        <v>190</v>
      </c>
      <c r="B87" s="21" t="s">
        <v>191</v>
      </c>
      <c r="C87" s="22">
        <v>40923</v>
      </c>
      <c r="D87" s="22">
        <v>384419</v>
      </c>
      <c r="E87" s="22">
        <v>205942</v>
      </c>
      <c r="F87" s="22">
        <v>205942</v>
      </c>
      <c r="G87" s="22">
        <f t="shared" si="5"/>
        <v>165019</v>
      </c>
      <c r="H87" s="22">
        <f t="shared" si="6"/>
        <v>0</v>
      </c>
      <c r="I87" s="23">
        <f t="shared" si="7"/>
        <v>403.24267526818664</v>
      </c>
      <c r="J87" s="23">
        <f t="shared" si="8"/>
        <v>100</v>
      </c>
      <c r="K87" s="23">
        <f t="shared" si="9"/>
        <v>53.572274003105989</v>
      </c>
    </row>
    <row r="88" spans="1:11">
      <c r="A88" s="28" t="s">
        <v>686</v>
      </c>
      <c r="B88" s="21" t="s">
        <v>687</v>
      </c>
      <c r="C88" s="22">
        <v>40923</v>
      </c>
      <c r="D88" s="22">
        <v>384419</v>
      </c>
      <c r="E88" s="22">
        <v>205942</v>
      </c>
      <c r="F88" s="22">
        <v>205942</v>
      </c>
      <c r="G88" s="22">
        <f t="shared" si="5"/>
        <v>165019</v>
      </c>
      <c r="H88" s="22">
        <f t="shared" si="6"/>
        <v>0</v>
      </c>
      <c r="I88" s="23">
        <f t="shared" si="7"/>
        <v>403.24267526818664</v>
      </c>
      <c r="J88" s="23">
        <f t="shared" si="8"/>
        <v>100</v>
      </c>
      <c r="K88" s="23">
        <f t="shared" si="9"/>
        <v>53.572274003105989</v>
      </c>
    </row>
    <row r="89" spans="1:11" ht="25.5">
      <c r="A89" s="29" t="s">
        <v>688</v>
      </c>
      <c r="B89" s="21" t="s">
        <v>689</v>
      </c>
      <c r="C89" s="22">
        <v>40923</v>
      </c>
      <c r="D89" s="22">
        <v>384419</v>
      </c>
      <c r="E89" s="22">
        <v>205942</v>
      </c>
      <c r="F89" s="22">
        <v>205942</v>
      </c>
      <c r="G89" s="22">
        <f t="shared" si="5"/>
        <v>165019</v>
      </c>
      <c r="H89" s="22">
        <f t="shared" si="6"/>
        <v>0</v>
      </c>
      <c r="I89" s="23">
        <f t="shared" si="7"/>
        <v>403.24267526818664</v>
      </c>
      <c r="J89" s="23">
        <f t="shared" si="8"/>
        <v>100</v>
      </c>
      <c r="K89" s="23">
        <f t="shared" si="9"/>
        <v>53.572274003105989</v>
      </c>
    </row>
    <row r="90" spans="1:11">
      <c r="A90" s="20"/>
      <c r="B90" s="21" t="s">
        <v>60</v>
      </c>
      <c r="C90" s="22">
        <v>852055747.27999997</v>
      </c>
      <c r="D90" s="22">
        <v>-129375</v>
      </c>
      <c r="E90" s="22">
        <v>0</v>
      </c>
      <c r="F90" s="22">
        <v>964426009.5</v>
      </c>
      <c r="G90" s="22">
        <f t="shared" si="5"/>
        <v>112370262.22000003</v>
      </c>
      <c r="H90" s="22">
        <f t="shared" si="6"/>
        <v>-964426009.5</v>
      </c>
      <c r="I90" s="23">
        <f t="shared" si="7"/>
        <v>13.188134999231835</v>
      </c>
      <c r="J90" s="23">
        <f t="shared" si="8"/>
        <v>0</v>
      </c>
      <c r="K90" s="23">
        <f t="shared" si="9"/>
        <v>-745450.05565217393</v>
      </c>
    </row>
    <row r="91" spans="1:11">
      <c r="A91" s="20" t="s">
        <v>61</v>
      </c>
      <c r="B91" s="21" t="s">
        <v>62</v>
      </c>
      <c r="C91" s="22">
        <v>-852055747.27999997</v>
      </c>
      <c r="D91" s="22">
        <v>129375</v>
      </c>
      <c r="E91" s="22">
        <v>0</v>
      </c>
      <c r="F91" s="22">
        <v>-964426009.5</v>
      </c>
      <c r="G91" s="22">
        <f t="shared" si="5"/>
        <v>-112370262.22000003</v>
      </c>
      <c r="H91" s="22">
        <f t="shared" si="6"/>
        <v>964426009.5</v>
      </c>
      <c r="I91" s="23">
        <f t="shared" si="7"/>
        <v>13.188134999231835</v>
      </c>
      <c r="J91" s="23">
        <f t="shared" si="8"/>
        <v>0</v>
      </c>
      <c r="K91" s="23">
        <f t="shared" si="9"/>
        <v>-745450.05565217393</v>
      </c>
    </row>
    <row r="92" spans="1:11">
      <c r="A92" s="26" t="s">
        <v>63</v>
      </c>
      <c r="B92" s="21" t="s">
        <v>64</v>
      </c>
      <c r="C92" s="22">
        <v>-852055747.27999997</v>
      </c>
      <c r="D92" s="22">
        <v>129375</v>
      </c>
      <c r="E92" s="22">
        <v>0</v>
      </c>
      <c r="F92" s="22">
        <v>-964426009.5</v>
      </c>
      <c r="G92" s="22">
        <f t="shared" si="5"/>
        <v>-112370262.22000003</v>
      </c>
      <c r="H92" s="22">
        <f t="shared" si="6"/>
        <v>964426009.5</v>
      </c>
      <c r="I92" s="23">
        <f t="shared" si="7"/>
        <v>13.188134999231835</v>
      </c>
      <c r="J92" s="23">
        <f t="shared" si="8"/>
        <v>0</v>
      </c>
      <c r="K92" s="23">
        <f t="shared" si="9"/>
        <v>-745450.05565217393</v>
      </c>
    </row>
    <row r="93" spans="1:11" ht="25.5">
      <c r="A93" s="27" t="s">
        <v>90</v>
      </c>
      <c r="B93" s="21" t="s">
        <v>91</v>
      </c>
      <c r="C93" s="22">
        <v>-90937.31</v>
      </c>
      <c r="D93" s="22">
        <v>129375</v>
      </c>
      <c r="E93" s="22">
        <v>0</v>
      </c>
      <c r="F93" s="22">
        <v>-128989.03</v>
      </c>
      <c r="G93" s="22">
        <f t="shared" si="5"/>
        <v>-38051.72</v>
      </c>
      <c r="H93" s="22">
        <f t="shared" si="6"/>
        <v>128989.03</v>
      </c>
      <c r="I93" s="23">
        <f t="shared" si="7"/>
        <v>41.843903233997139</v>
      </c>
      <c r="J93" s="23">
        <f t="shared" si="8"/>
        <v>0</v>
      </c>
      <c r="K93" s="23">
        <f t="shared" si="9"/>
        <v>-99.70166570048309</v>
      </c>
    </row>
    <row r="94" spans="1:11" s="35" customFormat="1">
      <c r="A94" s="31" t="s">
        <v>66</v>
      </c>
      <c r="B94" s="32" t="s">
        <v>690</v>
      </c>
      <c r="C94" s="33"/>
      <c r="D94" s="33"/>
      <c r="E94" s="33"/>
      <c r="F94" s="33"/>
      <c r="G94" s="33"/>
      <c r="H94" s="33"/>
      <c r="I94" s="34"/>
      <c r="J94" s="34"/>
      <c r="K94" s="34"/>
    </row>
    <row r="95" spans="1:11">
      <c r="A95" s="20" t="s">
        <v>26</v>
      </c>
      <c r="B95" s="21" t="s">
        <v>27</v>
      </c>
      <c r="C95" s="22">
        <v>128824860</v>
      </c>
      <c r="D95" s="22">
        <v>158745855</v>
      </c>
      <c r="E95" s="22">
        <v>39686466</v>
      </c>
      <c r="F95" s="22">
        <v>158745855</v>
      </c>
      <c r="G95" s="22">
        <f t="shared" ref="G95:G105" si="10">F95-C95</f>
        <v>29920995</v>
      </c>
      <c r="H95" s="22">
        <f t="shared" ref="H95:H105" si="11">E95-F95</f>
        <v>-119059389</v>
      </c>
      <c r="I95" s="23">
        <f t="shared" ref="I95:I105" si="12">IF(ISERROR(F95/C95),0,F95/C95*100-100)</f>
        <v>23.226103253673244</v>
      </c>
      <c r="J95" s="23">
        <f t="shared" ref="J95:J105" si="13">IF(ISERROR(F95/E95),0,F95/E95*100)</f>
        <v>399.99997732224381</v>
      </c>
      <c r="K95" s="23">
        <f t="shared" ref="K95:K105" si="14">IF(ISERROR(F95/D95),0,F95/D95*100)</f>
        <v>100</v>
      </c>
    </row>
    <row r="96" spans="1:11">
      <c r="A96" s="26" t="s">
        <v>28</v>
      </c>
      <c r="B96" s="21" t="s">
        <v>29</v>
      </c>
      <c r="C96" s="22">
        <v>128824860</v>
      </c>
      <c r="D96" s="22">
        <v>158745855</v>
      </c>
      <c r="E96" s="22">
        <v>39686466</v>
      </c>
      <c r="F96" s="22">
        <v>158745855</v>
      </c>
      <c r="G96" s="22">
        <f t="shared" si="10"/>
        <v>29920995</v>
      </c>
      <c r="H96" s="22">
        <f t="shared" si="11"/>
        <v>-119059389</v>
      </c>
      <c r="I96" s="23">
        <f t="shared" si="12"/>
        <v>23.226103253673244</v>
      </c>
      <c r="J96" s="23">
        <f t="shared" si="13"/>
        <v>399.99997732224381</v>
      </c>
      <c r="K96" s="23">
        <f t="shared" si="14"/>
        <v>100</v>
      </c>
    </row>
    <row r="97" spans="1:11">
      <c r="A97" s="27" t="s">
        <v>30</v>
      </c>
      <c r="B97" s="21" t="s">
        <v>31</v>
      </c>
      <c r="C97" s="22">
        <v>128824860</v>
      </c>
      <c r="D97" s="22">
        <v>158745855</v>
      </c>
      <c r="E97" s="22">
        <v>39686466</v>
      </c>
      <c r="F97" s="22">
        <v>158745855</v>
      </c>
      <c r="G97" s="22">
        <f t="shared" si="10"/>
        <v>29920995</v>
      </c>
      <c r="H97" s="22">
        <f t="shared" si="11"/>
        <v>-119059389</v>
      </c>
      <c r="I97" s="23">
        <f t="shared" si="12"/>
        <v>23.226103253673244</v>
      </c>
      <c r="J97" s="23">
        <f t="shared" si="13"/>
        <v>399.99997732224381</v>
      </c>
      <c r="K97" s="23">
        <f t="shared" si="14"/>
        <v>100</v>
      </c>
    </row>
    <row r="98" spans="1:11">
      <c r="A98" s="20" t="s">
        <v>32</v>
      </c>
      <c r="B98" s="21" t="s">
        <v>33</v>
      </c>
      <c r="C98" s="22">
        <v>30791534.949999999</v>
      </c>
      <c r="D98" s="22">
        <v>158745855</v>
      </c>
      <c r="E98" s="22">
        <v>39686466</v>
      </c>
      <c r="F98" s="22">
        <v>38557455.310000002</v>
      </c>
      <c r="G98" s="22">
        <f t="shared" si="10"/>
        <v>7765920.3600000031</v>
      </c>
      <c r="H98" s="22">
        <f t="shared" si="11"/>
        <v>1129010.6899999976</v>
      </c>
      <c r="I98" s="23">
        <f t="shared" si="12"/>
        <v>25.220958853173386</v>
      </c>
      <c r="J98" s="23">
        <f t="shared" si="13"/>
        <v>97.155174537334716</v>
      </c>
      <c r="K98" s="23">
        <f t="shared" si="14"/>
        <v>24.288795011372109</v>
      </c>
    </row>
    <row r="99" spans="1:11">
      <c r="A99" s="26" t="s">
        <v>34</v>
      </c>
      <c r="B99" s="21" t="s">
        <v>35</v>
      </c>
      <c r="C99" s="22">
        <v>30791534.949999999</v>
      </c>
      <c r="D99" s="22">
        <v>158745855</v>
      </c>
      <c r="E99" s="22">
        <v>39686466</v>
      </c>
      <c r="F99" s="22">
        <v>38557455.310000002</v>
      </c>
      <c r="G99" s="22">
        <f t="shared" si="10"/>
        <v>7765920.3600000031</v>
      </c>
      <c r="H99" s="22">
        <f t="shared" si="11"/>
        <v>1129010.6899999976</v>
      </c>
      <c r="I99" s="23">
        <f t="shared" si="12"/>
        <v>25.220958853173386</v>
      </c>
      <c r="J99" s="23">
        <f t="shared" si="13"/>
        <v>97.155174537334716</v>
      </c>
      <c r="K99" s="23">
        <f t="shared" si="14"/>
        <v>24.288795011372109</v>
      </c>
    </row>
    <row r="100" spans="1:11" ht="25.5">
      <c r="A100" s="27" t="s">
        <v>48</v>
      </c>
      <c r="B100" s="21" t="s">
        <v>49</v>
      </c>
      <c r="C100" s="22">
        <v>30791534.949999999</v>
      </c>
      <c r="D100" s="22">
        <v>158745855</v>
      </c>
      <c r="E100" s="22">
        <v>39686466</v>
      </c>
      <c r="F100" s="22">
        <v>38557455.310000002</v>
      </c>
      <c r="G100" s="22">
        <f t="shared" si="10"/>
        <v>7765920.3600000031</v>
      </c>
      <c r="H100" s="22">
        <f t="shared" si="11"/>
        <v>1129010.6899999976</v>
      </c>
      <c r="I100" s="23">
        <f t="shared" si="12"/>
        <v>25.220958853173386</v>
      </c>
      <c r="J100" s="23">
        <f t="shared" si="13"/>
        <v>97.155174537334716</v>
      </c>
      <c r="K100" s="23">
        <f t="shared" si="14"/>
        <v>24.288795011372109</v>
      </c>
    </row>
    <row r="101" spans="1:11">
      <c r="A101" s="28" t="s">
        <v>50</v>
      </c>
      <c r="B101" s="21" t="s">
        <v>51</v>
      </c>
      <c r="C101" s="22">
        <v>30791534.949999999</v>
      </c>
      <c r="D101" s="22">
        <v>158745855</v>
      </c>
      <c r="E101" s="22">
        <v>39686466</v>
      </c>
      <c r="F101" s="22">
        <v>38557455.310000002</v>
      </c>
      <c r="G101" s="22">
        <f t="shared" si="10"/>
        <v>7765920.3600000031</v>
      </c>
      <c r="H101" s="22">
        <f t="shared" si="11"/>
        <v>1129010.6899999976</v>
      </c>
      <c r="I101" s="23">
        <f t="shared" si="12"/>
        <v>25.220958853173386</v>
      </c>
      <c r="J101" s="23">
        <f t="shared" si="13"/>
        <v>97.155174537334716</v>
      </c>
      <c r="K101" s="23">
        <f t="shared" si="14"/>
        <v>24.288795011372109</v>
      </c>
    </row>
    <row r="102" spans="1:11" ht="25.5">
      <c r="A102" s="29" t="s">
        <v>88</v>
      </c>
      <c r="B102" s="21" t="s">
        <v>89</v>
      </c>
      <c r="C102" s="22">
        <v>30791534.949999999</v>
      </c>
      <c r="D102" s="22">
        <v>158745855</v>
      </c>
      <c r="E102" s="22">
        <v>39686466</v>
      </c>
      <c r="F102" s="22">
        <v>38557455.310000002</v>
      </c>
      <c r="G102" s="22">
        <f t="shared" si="10"/>
        <v>7765920.3600000031</v>
      </c>
      <c r="H102" s="22">
        <f t="shared" si="11"/>
        <v>1129010.6899999976</v>
      </c>
      <c r="I102" s="23">
        <f t="shared" si="12"/>
        <v>25.220958853173386</v>
      </c>
      <c r="J102" s="23">
        <f t="shared" si="13"/>
        <v>97.155174537334716</v>
      </c>
      <c r="K102" s="23">
        <f t="shared" si="14"/>
        <v>24.288795011372109</v>
      </c>
    </row>
    <row r="103" spans="1:11">
      <c r="A103" s="20"/>
      <c r="B103" s="21" t="s">
        <v>60</v>
      </c>
      <c r="C103" s="22">
        <v>98033325.049999997</v>
      </c>
      <c r="D103" s="22">
        <v>0</v>
      </c>
      <c r="E103" s="22">
        <v>0</v>
      </c>
      <c r="F103" s="22">
        <v>120188399.69</v>
      </c>
      <c r="G103" s="22">
        <f t="shared" si="10"/>
        <v>22155074.640000001</v>
      </c>
      <c r="H103" s="22">
        <f t="shared" si="11"/>
        <v>-120188399.69</v>
      </c>
      <c r="I103" s="23">
        <f t="shared" si="12"/>
        <v>22.599534014275477</v>
      </c>
      <c r="J103" s="23">
        <f t="shared" si="13"/>
        <v>0</v>
      </c>
      <c r="K103" s="23">
        <f t="shared" si="14"/>
        <v>0</v>
      </c>
    </row>
    <row r="104" spans="1:11">
      <c r="A104" s="20" t="s">
        <v>61</v>
      </c>
      <c r="B104" s="21" t="s">
        <v>62</v>
      </c>
      <c r="C104" s="22">
        <v>-98033325.049999997</v>
      </c>
      <c r="D104" s="22">
        <v>0</v>
      </c>
      <c r="E104" s="22">
        <v>0</v>
      </c>
      <c r="F104" s="22">
        <v>-120188399.69</v>
      </c>
      <c r="G104" s="22">
        <f t="shared" si="10"/>
        <v>-22155074.640000001</v>
      </c>
      <c r="H104" s="22">
        <f t="shared" si="11"/>
        <v>120188399.69</v>
      </c>
      <c r="I104" s="23">
        <f t="shared" si="12"/>
        <v>22.599534014275477</v>
      </c>
      <c r="J104" s="23">
        <f t="shared" si="13"/>
        <v>0</v>
      </c>
      <c r="K104" s="23">
        <f t="shared" si="14"/>
        <v>0</v>
      </c>
    </row>
    <row r="105" spans="1:11">
      <c r="A105" s="26" t="s">
        <v>63</v>
      </c>
      <c r="B105" s="21" t="s">
        <v>64</v>
      </c>
      <c r="C105" s="22">
        <v>-98033325.049999997</v>
      </c>
      <c r="D105" s="22">
        <v>0</v>
      </c>
      <c r="E105" s="22">
        <v>0</v>
      </c>
      <c r="F105" s="22">
        <v>-120188399.69</v>
      </c>
      <c r="G105" s="22">
        <f t="shared" si="10"/>
        <v>-22155074.640000001</v>
      </c>
      <c r="H105" s="22">
        <f t="shared" si="11"/>
        <v>120188399.69</v>
      </c>
      <c r="I105" s="23">
        <f t="shared" si="12"/>
        <v>22.599534014275477</v>
      </c>
      <c r="J105" s="23">
        <f t="shared" si="13"/>
        <v>0</v>
      </c>
      <c r="K105" s="23">
        <f t="shared" si="14"/>
        <v>0</v>
      </c>
    </row>
    <row r="106" spans="1:11" s="35" customFormat="1">
      <c r="A106" s="31" t="s">
        <v>172</v>
      </c>
      <c r="B106" s="32" t="s">
        <v>691</v>
      </c>
      <c r="C106" s="33"/>
      <c r="D106" s="33"/>
      <c r="E106" s="33"/>
      <c r="F106" s="33"/>
      <c r="G106" s="33"/>
      <c r="H106" s="33"/>
      <c r="I106" s="34"/>
      <c r="J106" s="34"/>
      <c r="K106" s="34"/>
    </row>
    <row r="107" spans="1:11">
      <c r="A107" s="20" t="s">
        <v>26</v>
      </c>
      <c r="B107" s="21" t="s">
        <v>27</v>
      </c>
      <c r="C107" s="22">
        <v>211618769.37</v>
      </c>
      <c r="D107" s="22">
        <v>245133622</v>
      </c>
      <c r="E107" s="22">
        <v>59240162</v>
      </c>
      <c r="F107" s="22">
        <v>236455139.34999999</v>
      </c>
      <c r="G107" s="22">
        <f t="shared" ref="G107:G136" si="15">F107-C107</f>
        <v>24836369.979999989</v>
      </c>
      <c r="H107" s="22">
        <f t="shared" ref="H107:H136" si="16">E107-F107</f>
        <v>-177214977.34999999</v>
      </c>
      <c r="I107" s="23">
        <f t="shared" ref="I107:I136" si="17">IF(ISERROR(F107/C107),0,F107/C107*100-100)</f>
        <v>11.736373883062996</v>
      </c>
      <c r="J107" s="23">
        <f t="shared" ref="J107:J136" si="18">IF(ISERROR(F107/E107),0,F107/E107*100)</f>
        <v>399.1466791566167</v>
      </c>
      <c r="K107" s="23">
        <f t="shared" ref="K107:K136" si="19">IF(ISERROR(F107/D107),0,F107/D107*100)</f>
        <v>96.459693052632332</v>
      </c>
    </row>
    <row r="108" spans="1:11" ht="25.5">
      <c r="A108" s="26" t="s">
        <v>70</v>
      </c>
      <c r="B108" s="21" t="s">
        <v>71</v>
      </c>
      <c r="C108" s="22">
        <v>2489347.37</v>
      </c>
      <c r="D108" s="22">
        <v>11053733</v>
      </c>
      <c r="E108" s="22">
        <v>2628796</v>
      </c>
      <c r="F108" s="22">
        <v>2673438.6800000002</v>
      </c>
      <c r="G108" s="22">
        <f t="shared" si="15"/>
        <v>184091.31000000006</v>
      </c>
      <c r="H108" s="22">
        <f t="shared" si="16"/>
        <v>-44642.680000000168</v>
      </c>
      <c r="I108" s="23">
        <f t="shared" si="17"/>
        <v>7.3951635765481711</v>
      </c>
      <c r="J108" s="23">
        <f t="shared" si="18"/>
        <v>101.69821773922358</v>
      </c>
      <c r="K108" s="23">
        <f t="shared" si="19"/>
        <v>24.18584454681509</v>
      </c>
    </row>
    <row r="109" spans="1:11">
      <c r="A109" s="26" t="s">
        <v>72</v>
      </c>
      <c r="B109" s="21" t="s">
        <v>73</v>
      </c>
      <c r="C109" s="22">
        <v>5012</v>
      </c>
      <c r="D109" s="22">
        <v>337231</v>
      </c>
      <c r="E109" s="22">
        <v>93391</v>
      </c>
      <c r="F109" s="22">
        <v>39042.67</v>
      </c>
      <c r="G109" s="22">
        <f t="shared" si="15"/>
        <v>34030.67</v>
      </c>
      <c r="H109" s="22">
        <f t="shared" si="16"/>
        <v>54348.33</v>
      </c>
      <c r="I109" s="23">
        <f t="shared" si="17"/>
        <v>678.98383878691141</v>
      </c>
      <c r="J109" s="23">
        <f t="shared" si="18"/>
        <v>41.805602252893749</v>
      </c>
      <c r="K109" s="23">
        <f t="shared" si="19"/>
        <v>11.577426155958378</v>
      </c>
    </row>
    <row r="110" spans="1:11">
      <c r="A110" s="27" t="s">
        <v>74</v>
      </c>
      <c r="B110" s="21" t="s">
        <v>75</v>
      </c>
      <c r="C110" s="22">
        <v>5012</v>
      </c>
      <c r="D110" s="22">
        <v>337231</v>
      </c>
      <c r="E110" s="22">
        <v>93391</v>
      </c>
      <c r="F110" s="22">
        <v>39042.67</v>
      </c>
      <c r="G110" s="22">
        <f t="shared" si="15"/>
        <v>34030.67</v>
      </c>
      <c r="H110" s="22">
        <f t="shared" si="16"/>
        <v>54348.33</v>
      </c>
      <c r="I110" s="23">
        <f t="shared" si="17"/>
        <v>678.98383878691141</v>
      </c>
      <c r="J110" s="23">
        <f t="shared" si="18"/>
        <v>41.805602252893749</v>
      </c>
      <c r="K110" s="23">
        <f t="shared" si="19"/>
        <v>11.577426155958378</v>
      </c>
    </row>
    <row r="111" spans="1:11">
      <c r="A111" s="28" t="s">
        <v>76</v>
      </c>
      <c r="B111" s="21" t="s">
        <v>77</v>
      </c>
      <c r="C111" s="22">
        <v>1080</v>
      </c>
      <c r="D111" s="22">
        <v>297231</v>
      </c>
      <c r="E111" s="22">
        <v>88391</v>
      </c>
      <c r="F111" s="22">
        <v>24612.65</v>
      </c>
      <c r="G111" s="22">
        <f t="shared" si="15"/>
        <v>23532.65</v>
      </c>
      <c r="H111" s="22">
        <f t="shared" si="16"/>
        <v>63778.35</v>
      </c>
      <c r="I111" s="23">
        <f t="shared" si="17"/>
        <v>2178.9490740740744</v>
      </c>
      <c r="J111" s="23">
        <f t="shared" si="18"/>
        <v>27.845199171861388</v>
      </c>
      <c r="K111" s="23">
        <f t="shared" si="19"/>
        <v>8.2806470388351148</v>
      </c>
    </row>
    <row r="112" spans="1:11" ht="25.5">
      <c r="A112" s="29" t="s">
        <v>78</v>
      </c>
      <c r="B112" s="21" t="s">
        <v>79</v>
      </c>
      <c r="C112" s="22">
        <v>1080</v>
      </c>
      <c r="D112" s="22">
        <v>297231</v>
      </c>
      <c r="E112" s="22">
        <v>88391</v>
      </c>
      <c r="F112" s="22">
        <v>24612.65</v>
      </c>
      <c r="G112" s="22">
        <f t="shared" si="15"/>
        <v>23532.65</v>
      </c>
      <c r="H112" s="22">
        <f t="shared" si="16"/>
        <v>63778.35</v>
      </c>
      <c r="I112" s="23">
        <f t="shared" si="17"/>
        <v>2178.9490740740744</v>
      </c>
      <c r="J112" s="23">
        <f t="shared" si="18"/>
        <v>27.845199171861388</v>
      </c>
      <c r="K112" s="23">
        <f t="shared" si="19"/>
        <v>8.2806470388351148</v>
      </c>
    </row>
    <row r="113" spans="1:11" ht="25.5">
      <c r="A113" s="30" t="s">
        <v>80</v>
      </c>
      <c r="B113" s="21" t="s">
        <v>81</v>
      </c>
      <c r="C113" s="22">
        <v>1080</v>
      </c>
      <c r="D113" s="22">
        <v>297231</v>
      </c>
      <c r="E113" s="22">
        <v>88391</v>
      </c>
      <c r="F113" s="22">
        <v>24612.65</v>
      </c>
      <c r="G113" s="22">
        <f t="shared" si="15"/>
        <v>23532.65</v>
      </c>
      <c r="H113" s="22">
        <f t="shared" si="16"/>
        <v>63778.35</v>
      </c>
      <c r="I113" s="23">
        <f t="shared" si="17"/>
        <v>2178.9490740740744</v>
      </c>
      <c r="J113" s="23">
        <f t="shared" si="18"/>
        <v>27.845199171861388</v>
      </c>
      <c r="K113" s="23">
        <f t="shared" si="19"/>
        <v>8.2806470388351148</v>
      </c>
    </row>
    <row r="114" spans="1:11" ht="25.5">
      <c r="A114" s="28" t="s">
        <v>684</v>
      </c>
      <c r="B114" s="21" t="s">
        <v>685</v>
      </c>
      <c r="C114" s="22">
        <v>3932</v>
      </c>
      <c r="D114" s="22">
        <v>40000</v>
      </c>
      <c r="E114" s="22">
        <v>5000</v>
      </c>
      <c r="F114" s="22">
        <v>14430.02</v>
      </c>
      <c r="G114" s="22">
        <f t="shared" si="15"/>
        <v>10498.02</v>
      </c>
      <c r="H114" s="22">
        <f t="shared" si="16"/>
        <v>-9430.02</v>
      </c>
      <c r="I114" s="23">
        <f t="shared" si="17"/>
        <v>266.98931841302141</v>
      </c>
      <c r="J114" s="23">
        <f t="shared" si="18"/>
        <v>288.60040000000004</v>
      </c>
      <c r="K114" s="23">
        <f t="shared" si="19"/>
        <v>36.075050000000005</v>
      </c>
    </row>
    <row r="115" spans="1:11">
      <c r="A115" s="26" t="s">
        <v>28</v>
      </c>
      <c r="B115" s="21" t="s">
        <v>29</v>
      </c>
      <c r="C115" s="22">
        <v>209124410</v>
      </c>
      <c r="D115" s="22">
        <v>233742658</v>
      </c>
      <c r="E115" s="22">
        <v>56517975</v>
      </c>
      <c r="F115" s="22">
        <v>233742658</v>
      </c>
      <c r="G115" s="22">
        <f t="shared" si="15"/>
        <v>24618248</v>
      </c>
      <c r="H115" s="22">
        <f t="shared" si="16"/>
        <v>-177224683</v>
      </c>
      <c r="I115" s="23">
        <f t="shared" si="17"/>
        <v>11.772058555957202</v>
      </c>
      <c r="J115" s="23">
        <f t="shared" si="18"/>
        <v>413.57224493623488</v>
      </c>
      <c r="K115" s="23">
        <f t="shared" si="19"/>
        <v>100</v>
      </c>
    </row>
    <row r="116" spans="1:11">
      <c r="A116" s="27" t="s">
        <v>30</v>
      </c>
      <c r="B116" s="21" t="s">
        <v>31</v>
      </c>
      <c r="C116" s="22">
        <v>209124410</v>
      </c>
      <c r="D116" s="22">
        <v>233742658</v>
      </c>
      <c r="E116" s="22">
        <v>56517975</v>
      </c>
      <c r="F116" s="22">
        <v>233742658</v>
      </c>
      <c r="G116" s="22">
        <f t="shared" si="15"/>
        <v>24618248</v>
      </c>
      <c r="H116" s="22">
        <f t="shared" si="16"/>
        <v>-177224683</v>
      </c>
      <c r="I116" s="23">
        <f t="shared" si="17"/>
        <v>11.772058555957202</v>
      </c>
      <c r="J116" s="23">
        <f t="shared" si="18"/>
        <v>413.57224493623488</v>
      </c>
      <c r="K116" s="23">
        <f t="shared" si="19"/>
        <v>100</v>
      </c>
    </row>
    <row r="117" spans="1:11">
      <c r="A117" s="20" t="s">
        <v>32</v>
      </c>
      <c r="B117" s="21" t="s">
        <v>33</v>
      </c>
      <c r="C117" s="22">
        <v>51912247.5</v>
      </c>
      <c r="D117" s="22">
        <v>245255957</v>
      </c>
      <c r="E117" s="22">
        <v>59240162</v>
      </c>
      <c r="F117" s="22">
        <v>58911950.159999996</v>
      </c>
      <c r="G117" s="22">
        <f t="shared" si="15"/>
        <v>6999702.6599999964</v>
      </c>
      <c r="H117" s="22">
        <f t="shared" si="16"/>
        <v>328211.84000000358</v>
      </c>
      <c r="I117" s="23">
        <f t="shared" si="17"/>
        <v>13.483721081426879</v>
      </c>
      <c r="J117" s="23">
        <f t="shared" si="18"/>
        <v>99.445963972887171</v>
      </c>
      <c r="K117" s="23">
        <f t="shared" si="19"/>
        <v>24.020599083756402</v>
      </c>
    </row>
    <row r="118" spans="1:11">
      <c r="A118" s="26" t="s">
        <v>34</v>
      </c>
      <c r="B118" s="21" t="s">
        <v>35</v>
      </c>
      <c r="C118" s="22">
        <v>51812458.520000003</v>
      </c>
      <c r="D118" s="22">
        <v>244415268</v>
      </c>
      <c r="E118" s="22">
        <v>59198547</v>
      </c>
      <c r="F118" s="22">
        <v>58875271.100000001</v>
      </c>
      <c r="G118" s="22">
        <f t="shared" si="15"/>
        <v>7062812.5799999982</v>
      </c>
      <c r="H118" s="22">
        <f t="shared" si="16"/>
        <v>323275.89999999851</v>
      </c>
      <c r="I118" s="23">
        <f t="shared" si="17"/>
        <v>13.63149478281116</v>
      </c>
      <c r="J118" s="23">
        <f t="shared" si="18"/>
        <v>99.453912441465846</v>
      </c>
      <c r="K118" s="23">
        <f t="shared" si="19"/>
        <v>24.088213302615777</v>
      </c>
    </row>
    <row r="119" spans="1:11">
      <c r="A119" s="27" t="s">
        <v>36</v>
      </c>
      <c r="B119" s="21" t="s">
        <v>37</v>
      </c>
      <c r="C119" s="22">
        <v>16406598.65</v>
      </c>
      <c r="D119" s="22">
        <v>80609338</v>
      </c>
      <c r="E119" s="22">
        <v>18363132</v>
      </c>
      <c r="F119" s="22">
        <v>17966143.949999999</v>
      </c>
      <c r="G119" s="22">
        <f t="shared" si="15"/>
        <v>1559545.2999999989</v>
      </c>
      <c r="H119" s="22">
        <f t="shared" si="16"/>
        <v>396988.05000000075</v>
      </c>
      <c r="I119" s="23">
        <f t="shared" si="17"/>
        <v>9.5055979198954645</v>
      </c>
      <c r="J119" s="23">
        <f t="shared" si="18"/>
        <v>97.838124509479101</v>
      </c>
      <c r="K119" s="23">
        <f t="shared" si="19"/>
        <v>22.287918987748043</v>
      </c>
    </row>
    <row r="120" spans="1:11">
      <c r="A120" s="28" t="s">
        <v>38</v>
      </c>
      <c r="B120" s="21" t="s">
        <v>39</v>
      </c>
      <c r="C120" s="22">
        <v>12588413.02</v>
      </c>
      <c r="D120" s="22">
        <v>62042877</v>
      </c>
      <c r="E120" s="22">
        <v>14404061</v>
      </c>
      <c r="F120" s="22">
        <v>13984107.449999999</v>
      </c>
      <c r="G120" s="22">
        <f t="shared" si="15"/>
        <v>1395694.4299999997</v>
      </c>
      <c r="H120" s="22">
        <f t="shared" si="16"/>
        <v>419953.55000000075</v>
      </c>
      <c r="I120" s="23">
        <f t="shared" si="17"/>
        <v>11.087135668194009</v>
      </c>
      <c r="J120" s="23">
        <f t="shared" si="18"/>
        <v>97.084478120441162</v>
      </c>
      <c r="K120" s="23">
        <f t="shared" si="19"/>
        <v>22.539424549896356</v>
      </c>
    </row>
    <row r="121" spans="1:11">
      <c r="A121" s="28" t="s">
        <v>40</v>
      </c>
      <c r="B121" s="21" t="s">
        <v>41</v>
      </c>
      <c r="C121" s="22">
        <v>3818185.63</v>
      </c>
      <c r="D121" s="22">
        <v>18566461</v>
      </c>
      <c r="E121" s="22">
        <v>3959071</v>
      </c>
      <c r="F121" s="22">
        <v>3982036.5</v>
      </c>
      <c r="G121" s="22">
        <f t="shared" si="15"/>
        <v>163850.87000000011</v>
      </c>
      <c r="H121" s="22">
        <f t="shared" si="16"/>
        <v>-22965.5</v>
      </c>
      <c r="I121" s="23">
        <f t="shared" si="17"/>
        <v>4.291328025347994</v>
      </c>
      <c r="J121" s="23">
        <f t="shared" si="18"/>
        <v>100.58007295145754</v>
      </c>
      <c r="K121" s="23">
        <f t="shared" si="19"/>
        <v>21.447471868763792</v>
      </c>
    </row>
    <row r="122" spans="1:11">
      <c r="A122" s="29" t="s">
        <v>82</v>
      </c>
      <c r="B122" s="21" t="s">
        <v>83</v>
      </c>
      <c r="C122" s="22">
        <v>31445.91</v>
      </c>
      <c r="D122" s="22">
        <v>0</v>
      </c>
      <c r="E122" s="22">
        <v>0</v>
      </c>
      <c r="F122" s="22">
        <v>21689.73</v>
      </c>
      <c r="G122" s="22">
        <f t="shared" si="15"/>
        <v>-9756.18</v>
      </c>
      <c r="H122" s="22">
        <f t="shared" si="16"/>
        <v>-21689.73</v>
      </c>
      <c r="I122" s="23">
        <f t="shared" si="17"/>
        <v>-31.025274829063619</v>
      </c>
      <c r="J122" s="23">
        <f t="shared" si="18"/>
        <v>0</v>
      </c>
      <c r="K122" s="23">
        <f t="shared" si="19"/>
        <v>0</v>
      </c>
    </row>
    <row r="123" spans="1:11">
      <c r="A123" s="27" t="s">
        <v>42</v>
      </c>
      <c r="B123" s="21" t="s">
        <v>43</v>
      </c>
      <c r="C123" s="22">
        <v>12214014.859999999</v>
      </c>
      <c r="D123" s="22">
        <v>50738335</v>
      </c>
      <c r="E123" s="22">
        <v>13394029</v>
      </c>
      <c r="F123" s="22">
        <v>13343018.720000001</v>
      </c>
      <c r="G123" s="22">
        <f t="shared" si="15"/>
        <v>1129003.8600000013</v>
      </c>
      <c r="H123" s="22">
        <f t="shared" si="16"/>
        <v>51010.279999999329</v>
      </c>
      <c r="I123" s="23">
        <f t="shared" si="17"/>
        <v>9.2435114328983445</v>
      </c>
      <c r="J123" s="23">
        <f t="shared" si="18"/>
        <v>99.619156565959358</v>
      </c>
      <c r="K123" s="23">
        <f t="shared" si="19"/>
        <v>26.297707088732807</v>
      </c>
    </row>
    <row r="124" spans="1:11">
      <c r="A124" s="28" t="s">
        <v>44</v>
      </c>
      <c r="B124" s="21" t="s">
        <v>45</v>
      </c>
      <c r="C124" s="22">
        <v>11647436.82</v>
      </c>
      <c r="D124" s="22">
        <v>48209853</v>
      </c>
      <c r="E124" s="22">
        <v>12790274</v>
      </c>
      <c r="F124" s="22">
        <v>12716733.84</v>
      </c>
      <c r="G124" s="22">
        <f t="shared" si="15"/>
        <v>1069297.0199999996</v>
      </c>
      <c r="H124" s="22">
        <f t="shared" si="16"/>
        <v>73540.160000000149</v>
      </c>
      <c r="I124" s="23">
        <f t="shared" si="17"/>
        <v>9.1805350526898053</v>
      </c>
      <c r="J124" s="23">
        <f t="shared" si="18"/>
        <v>99.425030613104923</v>
      </c>
      <c r="K124" s="23">
        <f t="shared" si="19"/>
        <v>26.377873087478608</v>
      </c>
    </row>
    <row r="125" spans="1:11">
      <c r="A125" s="28" t="s">
        <v>46</v>
      </c>
      <c r="B125" s="21" t="s">
        <v>47</v>
      </c>
      <c r="C125" s="22">
        <v>566578.04</v>
      </c>
      <c r="D125" s="22">
        <v>2528482</v>
      </c>
      <c r="E125" s="22">
        <v>603755</v>
      </c>
      <c r="F125" s="22">
        <v>626284.88</v>
      </c>
      <c r="G125" s="22">
        <f t="shared" si="15"/>
        <v>59706.839999999967</v>
      </c>
      <c r="H125" s="22">
        <f t="shared" si="16"/>
        <v>-22529.880000000005</v>
      </c>
      <c r="I125" s="23">
        <f t="shared" si="17"/>
        <v>10.53814934302784</v>
      </c>
      <c r="J125" s="23">
        <f t="shared" si="18"/>
        <v>103.73162623912017</v>
      </c>
      <c r="K125" s="23">
        <f t="shared" si="19"/>
        <v>24.769204605767413</v>
      </c>
    </row>
    <row r="126" spans="1:11" ht="25.5">
      <c r="A126" s="27" t="s">
        <v>84</v>
      </c>
      <c r="B126" s="21" t="s">
        <v>85</v>
      </c>
      <c r="C126" s="22">
        <v>4200</v>
      </c>
      <c r="D126" s="22">
        <v>5500</v>
      </c>
      <c r="E126" s="22">
        <v>5500</v>
      </c>
      <c r="F126" s="22">
        <v>4200</v>
      </c>
      <c r="G126" s="22">
        <f t="shared" si="15"/>
        <v>0</v>
      </c>
      <c r="H126" s="22">
        <f t="shared" si="16"/>
        <v>1300</v>
      </c>
      <c r="I126" s="23">
        <f t="shared" si="17"/>
        <v>0</v>
      </c>
      <c r="J126" s="23">
        <f t="shared" si="18"/>
        <v>76.363636363636374</v>
      </c>
      <c r="K126" s="23">
        <f t="shared" si="19"/>
        <v>76.363636363636374</v>
      </c>
    </row>
    <row r="127" spans="1:11">
      <c r="A127" s="28" t="s">
        <v>86</v>
      </c>
      <c r="B127" s="21" t="s">
        <v>87</v>
      </c>
      <c r="C127" s="22">
        <v>4200</v>
      </c>
      <c r="D127" s="22">
        <v>5500</v>
      </c>
      <c r="E127" s="22">
        <v>5500</v>
      </c>
      <c r="F127" s="22">
        <v>4200</v>
      </c>
      <c r="G127" s="22">
        <f t="shared" si="15"/>
        <v>0</v>
      </c>
      <c r="H127" s="22">
        <f t="shared" si="16"/>
        <v>1300</v>
      </c>
      <c r="I127" s="23">
        <f t="shared" si="17"/>
        <v>0</v>
      </c>
      <c r="J127" s="23">
        <f t="shared" si="18"/>
        <v>76.363636363636374</v>
      </c>
      <c r="K127" s="23">
        <f t="shared" si="19"/>
        <v>76.363636363636374</v>
      </c>
    </row>
    <row r="128" spans="1:11" ht="25.5">
      <c r="A128" s="27" t="s">
        <v>48</v>
      </c>
      <c r="B128" s="21" t="s">
        <v>49</v>
      </c>
      <c r="C128" s="22">
        <v>23187645.010000002</v>
      </c>
      <c r="D128" s="22">
        <v>113062095</v>
      </c>
      <c r="E128" s="22">
        <v>27435886</v>
      </c>
      <c r="F128" s="22">
        <v>27561908.43</v>
      </c>
      <c r="G128" s="22">
        <f t="shared" si="15"/>
        <v>4374263.4199999981</v>
      </c>
      <c r="H128" s="22">
        <f t="shared" si="16"/>
        <v>-126022.4299999997</v>
      </c>
      <c r="I128" s="23">
        <f t="shared" si="17"/>
        <v>18.864629927332132</v>
      </c>
      <c r="J128" s="23">
        <f t="shared" si="18"/>
        <v>100.45933428211504</v>
      </c>
      <c r="K128" s="23">
        <f t="shared" si="19"/>
        <v>24.37767355186546</v>
      </c>
    </row>
    <row r="129" spans="1:11" ht="25.5">
      <c r="A129" s="28" t="s">
        <v>148</v>
      </c>
      <c r="B129" s="21" t="s">
        <v>149</v>
      </c>
      <c r="C129" s="22">
        <v>23187645.010000002</v>
      </c>
      <c r="D129" s="22">
        <v>113062095</v>
      </c>
      <c r="E129" s="22">
        <v>27435886</v>
      </c>
      <c r="F129" s="22">
        <v>27561908.43</v>
      </c>
      <c r="G129" s="22">
        <f t="shared" si="15"/>
        <v>4374263.4199999981</v>
      </c>
      <c r="H129" s="22">
        <f t="shared" si="16"/>
        <v>-126022.4299999997</v>
      </c>
      <c r="I129" s="23">
        <f t="shared" si="17"/>
        <v>18.864629927332132</v>
      </c>
      <c r="J129" s="23">
        <f t="shared" si="18"/>
        <v>100.45933428211504</v>
      </c>
      <c r="K129" s="23">
        <f t="shared" si="19"/>
        <v>24.37767355186546</v>
      </c>
    </row>
    <row r="130" spans="1:11" ht="25.5">
      <c r="A130" s="29" t="s">
        <v>168</v>
      </c>
      <c r="B130" s="21" t="s">
        <v>169</v>
      </c>
      <c r="C130" s="22">
        <v>23187645.010000002</v>
      </c>
      <c r="D130" s="22">
        <v>113062095</v>
      </c>
      <c r="E130" s="22">
        <v>27435886</v>
      </c>
      <c r="F130" s="22">
        <v>27561908.43</v>
      </c>
      <c r="G130" s="22">
        <f t="shared" si="15"/>
        <v>4374263.4199999981</v>
      </c>
      <c r="H130" s="22">
        <f t="shared" si="16"/>
        <v>-126022.4299999997</v>
      </c>
      <c r="I130" s="23">
        <f t="shared" si="17"/>
        <v>18.864629927332132</v>
      </c>
      <c r="J130" s="23">
        <f t="shared" si="18"/>
        <v>100.45933428211504</v>
      </c>
      <c r="K130" s="23">
        <f t="shared" si="19"/>
        <v>24.37767355186546</v>
      </c>
    </row>
    <row r="131" spans="1:11">
      <c r="A131" s="26" t="s">
        <v>56</v>
      </c>
      <c r="B131" s="21" t="s">
        <v>57</v>
      </c>
      <c r="C131" s="22">
        <v>99788.98</v>
      </c>
      <c r="D131" s="22">
        <v>840689</v>
      </c>
      <c r="E131" s="22">
        <v>41615</v>
      </c>
      <c r="F131" s="22">
        <v>36679.06</v>
      </c>
      <c r="G131" s="22">
        <f t="shared" si="15"/>
        <v>-63109.919999999998</v>
      </c>
      <c r="H131" s="22">
        <f t="shared" si="16"/>
        <v>4935.9400000000023</v>
      </c>
      <c r="I131" s="23">
        <f t="shared" si="17"/>
        <v>-63.243376172398996</v>
      </c>
      <c r="J131" s="23">
        <f t="shared" si="18"/>
        <v>88.139036405142363</v>
      </c>
      <c r="K131" s="23">
        <f t="shared" si="19"/>
        <v>4.3629760827131072</v>
      </c>
    </row>
    <row r="132" spans="1:11">
      <c r="A132" s="27" t="s">
        <v>58</v>
      </c>
      <c r="B132" s="21" t="s">
        <v>59</v>
      </c>
      <c r="C132" s="22">
        <v>99788.98</v>
      </c>
      <c r="D132" s="22">
        <v>840689</v>
      </c>
      <c r="E132" s="22">
        <v>41615</v>
      </c>
      <c r="F132" s="22">
        <v>36679.06</v>
      </c>
      <c r="G132" s="22">
        <f t="shared" si="15"/>
        <v>-63109.919999999998</v>
      </c>
      <c r="H132" s="22">
        <f t="shared" si="16"/>
        <v>4935.9400000000023</v>
      </c>
      <c r="I132" s="23">
        <f t="shared" si="17"/>
        <v>-63.243376172398996</v>
      </c>
      <c r="J132" s="23">
        <f t="shared" si="18"/>
        <v>88.139036405142363</v>
      </c>
      <c r="K132" s="23">
        <f t="shared" si="19"/>
        <v>4.3629760827131072</v>
      </c>
    </row>
    <row r="133" spans="1:11">
      <c r="A133" s="20"/>
      <c r="B133" s="21" t="s">
        <v>60</v>
      </c>
      <c r="C133" s="22">
        <v>159706521.87</v>
      </c>
      <c r="D133" s="22">
        <v>-122335</v>
      </c>
      <c r="E133" s="22">
        <v>0</v>
      </c>
      <c r="F133" s="22">
        <v>177543189.19</v>
      </c>
      <c r="G133" s="22">
        <f t="shared" si="15"/>
        <v>17836667.319999993</v>
      </c>
      <c r="H133" s="22">
        <f t="shared" si="16"/>
        <v>-177543189.19</v>
      </c>
      <c r="I133" s="23">
        <f t="shared" si="17"/>
        <v>11.16840258691434</v>
      </c>
      <c r="J133" s="23">
        <f t="shared" si="18"/>
        <v>0</v>
      </c>
      <c r="K133" s="23">
        <f t="shared" si="19"/>
        <v>-145128.69513221891</v>
      </c>
    </row>
    <row r="134" spans="1:11">
      <c r="A134" s="20" t="s">
        <v>61</v>
      </c>
      <c r="B134" s="21" t="s">
        <v>62</v>
      </c>
      <c r="C134" s="22">
        <v>-159706521.87</v>
      </c>
      <c r="D134" s="22">
        <v>122335</v>
      </c>
      <c r="E134" s="22">
        <v>0</v>
      </c>
      <c r="F134" s="22">
        <v>-177543189.19</v>
      </c>
      <c r="G134" s="22">
        <f t="shared" si="15"/>
        <v>-17836667.319999993</v>
      </c>
      <c r="H134" s="22">
        <f t="shared" si="16"/>
        <v>177543189.19</v>
      </c>
      <c r="I134" s="23">
        <f t="shared" si="17"/>
        <v>11.16840258691434</v>
      </c>
      <c r="J134" s="23">
        <f t="shared" si="18"/>
        <v>0</v>
      </c>
      <c r="K134" s="23">
        <f t="shared" si="19"/>
        <v>-145128.69513221891</v>
      </c>
    </row>
    <row r="135" spans="1:11">
      <c r="A135" s="26" t="s">
        <v>63</v>
      </c>
      <c r="B135" s="21" t="s">
        <v>64</v>
      </c>
      <c r="C135" s="22">
        <v>-159706521.87</v>
      </c>
      <c r="D135" s="22">
        <v>122335</v>
      </c>
      <c r="E135" s="22">
        <v>0</v>
      </c>
      <c r="F135" s="22">
        <v>-177543189.19</v>
      </c>
      <c r="G135" s="22">
        <f t="shared" si="15"/>
        <v>-17836667.319999993</v>
      </c>
      <c r="H135" s="22">
        <f t="shared" si="16"/>
        <v>177543189.19</v>
      </c>
      <c r="I135" s="23">
        <f t="shared" si="17"/>
        <v>11.16840258691434</v>
      </c>
      <c r="J135" s="23">
        <f t="shared" si="18"/>
        <v>0</v>
      </c>
      <c r="K135" s="23">
        <f t="shared" si="19"/>
        <v>-145128.69513221891</v>
      </c>
    </row>
    <row r="136" spans="1:11" ht="25.5">
      <c r="A136" s="27" t="s">
        <v>90</v>
      </c>
      <c r="B136" s="21" t="s">
        <v>91</v>
      </c>
      <c r="C136" s="22">
        <v>-90937.31</v>
      </c>
      <c r="D136" s="22">
        <v>122335</v>
      </c>
      <c r="E136" s="22">
        <v>0</v>
      </c>
      <c r="F136" s="22">
        <v>-122334.03</v>
      </c>
      <c r="G136" s="22">
        <f t="shared" si="15"/>
        <v>-31396.720000000001</v>
      </c>
      <c r="H136" s="22">
        <f t="shared" si="16"/>
        <v>122334.03</v>
      </c>
      <c r="I136" s="23">
        <f t="shared" si="17"/>
        <v>34.525674885258866</v>
      </c>
      <c r="J136" s="23">
        <f t="shared" si="18"/>
        <v>0</v>
      </c>
      <c r="K136" s="23">
        <f t="shared" si="19"/>
        <v>-99.999207095271174</v>
      </c>
    </row>
    <row r="137" spans="1:11" s="35" customFormat="1">
      <c r="A137" s="36" t="s">
        <v>492</v>
      </c>
      <c r="B137" s="32" t="s">
        <v>692</v>
      </c>
      <c r="C137" s="33"/>
      <c r="D137" s="33"/>
      <c r="E137" s="33"/>
      <c r="F137" s="33"/>
      <c r="G137" s="33"/>
      <c r="H137" s="33"/>
      <c r="I137" s="34"/>
      <c r="J137" s="34"/>
      <c r="K137" s="34"/>
    </row>
    <row r="138" spans="1:11">
      <c r="A138" s="20" t="s">
        <v>26</v>
      </c>
      <c r="B138" s="21" t="s">
        <v>27</v>
      </c>
      <c r="C138" s="22">
        <v>137490381.46000001</v>
      </c>
      <c r="D138" s="22">
        <v>160786212</v>
      </c>
      <c r="E138" s="22">
        <v>40123460</v>
      </c>
      <c r="F138" s="22">
        <v>160786212</v>
      </c>
      <c r="G138" s="22">
        <f t="shared" ref="G138:G155" si="20">F138-C138</f>
        <v>23295830.539999992</v>
      </c>
      <c r="H138" s="22">
        <f t="shared" ref="H138:H155" si="21">E138-F138</f>
        <v>-120662752</v>
      </c>
      <c r="I138" s="23">
        <f t="shared" ref="I138:I155" si="22">IF(ISERROR(F138/C138),0,F138/C138*100-100)</f>
        <v>16.943607467390322</v>
      </c>
      <c r="J138" s="23">
        <f t="shared" ref="J138:J155" si="23">IF(ISERROR(F138/E138),0,F138/E138*100)</f>
        <v>400.72868092632092</v>
      </c>
      <c r="K138" s="23">
        <f t="shared" ref="K138:K155" si="24">IF(ISERROR(F138/D138),0,F138/D138*100)</f>
        <v>100</v>
      </c>
    </row>
    <row r="139" spans="1:11" ht="25.5">
      <c r="A139" s="26" t="s">
        <v>70</v>
      </c>
      <c r="B139" s="21" t="s">
        <v>71</v>
      </c>
      <c r="C139" s="22">
        <v>163.46</v>
      </c>
      <c r="D139" s="22">
        <v>0</v>
      </c>
      <c r="E139" s="22">
        <v>0</v>
      </c>
      <c r="F139" s="22">
        <v>0</v>
      </c>
      <c r="G139" s="22">
        <f t="shared" si="20"/>
        <v>-163.46</v>
      </c>
      <c r="H139" s="22">
        <f t="shared" si="21"/>
        <v>0</v>
      </c>
      <c r="I139" s="23">
        <f t="shared" si="22"/>
        <v>-100</v>
      </c>
      <c r="J139" s="23">
        <f t="shared" si="23"/>
        <v>0</v>
      </c>
      <c r="K139" s="23">
        <f t="shared" si="24"/>
        <v>0</v>
      </c>
    </row>
    <row r="140" spans="1:11">
      <c r="A140" s="26" t="s">
        <v>28</v>
      </c>
      <c r="B140" s="21" t="s">
        <v>29</v>
      </c>
      <c r="C140" s="22">
        <v>137490218</v>
      </c>
      <c r="D140" s="22">
        <v>160786212</v>
      </c>
      <c r="E140" s="22">
        <v>40123460</v>
      </c>
      <c r="F140" s="22">
        <v>160786212</v>
      </c>
      <c r="G140" s="22">
        <f t="shared" si="20"/>
        <v>23295994</v>
      </c>
      <c r="H140" s="22">
        <f t="shared" si="21"/>
        <v>-120662752</v>
      </c>
      <c r="I140" s="23">
        <f t="shared" si="22"/>
        <v>16.943746499841893</v>
      </c>
      <c r="J140" s="23">
        <f t="shared" si="23"/>
        <v>400.72868092632092</v>
      </c>
      <c r="K140" s="23">
        <f t="shared" si="24"/>
        <v>100</v>
      </c>
    </row>
    <row r="141" spans="1:11">
      <c r="A141" s="27" t="s">
        <v>30</v>
      </c>
      <c r="B141" s="21" t="s">
        <v>31</v>
      </c>
      <c r="C141" s="22">
        <v>137490218</v>
      </c>
      <c r="D141" s="22">
        <v>160786212</v>
      </c>
      <c r="E141" s="22">
        <v>40123460</v>
      </c>
      <c r="F141" s="22">
        <v>160786212</v>
      </c>
      <c r="G141" s="22">
        <f t="shared" si="20"/>
        <v>23295994</v>
      </c>
      <c r="H141" s="22">
        <f t="shared" si="21"/>
        <v>-120662752</v>
      </c>
      <c r="I141" s="23">
        <f t="shared" si="22"/>
        <v>16.943746499841893</v>
      </c>
      <c r="J141" s="23">
        <f t="shared" si="23"/>
        <v>400.72868092632092</v>
      </c>
      <c r="K141" s="23">
        <f t="shared" si="24"/>
        <v>100</v>
      </c>
    </row>
    <row r="142" spans="1:11">
      <c r="A142" s="20" t="s">
        <v>32</v>
      </c>
      <c r="B142" s="21" t="s">
        <v>33</v>
      </c>
      <c r="C142" s="22">
        <v>34768127.719999999</v>
      </c>
      <c r="D142" s="22">
        <v>160786212</v>
      </c>
      <c r="E142" s="22">
        <v>40123460</v>
      </c>
      <c r="F142" s="22">
        <v>40251856.219999999</v>
      </c>
      <c r="G142" s="22">
        <f t="shared" si="20"/>
        <v>5483728.5</v>
      </c>
      <c r="H142" s="22">
        <f t="shared" si="21"/>
        <v>-128396.21999999881</v>
      </c>
      <c r="I142" s="23">
        <f t="shared" si="22"/>
        <v>15.772285882525509</v>
      </c>
      <c r="J142" s="23">
        <f t="shared" si="23"/>
        <v>100.320002861169</v>
      </c>
      <c r="K142" s="23">
        <f t="shared" si="24"/>
        <v>25.034395499036943</v>
      </c>
    </row>
    <row r="143" spans="1:11">
      <c r="A143" s="26" t="s">
        <v>34</v>
      </c>
      <c r="B143" s="21" t="s">
        <v>35</v>
      </c>
      <c r="C143" s="22">
        <v>34768127.719999999</v>
      </c>
      <c r="D143" s="22">
        <v>160786212</v>
      </c>
      <c r="E143" s="22">
        <v>40123460</v>
      </c>
      <c r="F143" s="22">
        <v>40251856.219999999</v>
      </c>
      <c r="G143" s="22">
        <f t="shared" si="20"/>
        <v>5483728.5</v>
      </c>
      <c r="H143" s="22">
        <f t="shared" si="21"/>
        <v>-128396.21999999881</v>
      </c>
      <c r="I143" s="23">
        <f t="shared" si="22"/>
        <v>15.772285882525509</v>
      </c>
      <c r="J143" s="23">
        <f t="shared" si="23"/>
        <v>100.320002861169</v>
      </c>
      <c r="K143" s="23">
        <f t="shared" si="24"/>
        <v>25.034395499036943</v>
      </c>
    </row>
    <row r="144" spans="1:11">
      <c r="A144" s="27" t="s">
        <v>36</v>
      </c>
      <c r="B144" s="21" t="s">
        <v>37</v>
      </c>
      <c r="C144" s="22">
        <v>13476.36</v>
      </c>
      <c r="D144" s="22">
        <v>64233</v>
      </c>
      <c r="E144" s="22">
        <v>6000</v>
      </c>
      <c r="F144" s="22">
        <v>0</v>
      </c>
      <c r="G144" s="22">
        <f t="shared" si="20"/>
        <v>-13476.36</v>
      </c>
      <c r="H144" s="22">
        <f t="shared" si="21"/>
        <v>6000</v>
      </c>
      <c r="I144" s="23">
        <f t="shared" si="22"/>
        <v>-100</v>
      </c>
      <c r="J144" s="23">
        <f t="shared" si="23"/>
        <v>0</v>
      </c>
      <c r="K144" s="23">
        <f t="shared" si="24"/>
        <v>0</v>
      </c>
    </row>
    <row r="145" spans="1:11">
      <c r="A145" s="28" t="s">
        <v>40</v>
      </c>
      <c r="B145" s="21" t="s">
        <v>41</v>
      </c>
      <c r="C145" s="22">
        <v>13476.36</v>
      </c>
      <c r="D145" s="22">
        <v>64233</v>
      </c>
      <c r="E145" s="22">
        <v>6000</v>
      </c>
      <c r="F145" s="22">
        <v>0</v>
      </c>
      <c r="G145" s="22">
        <f t="shared" si="20"/>
        <v>-13476.36</v>
      </c>
      <c r="H145" s="22">
        <f t="shared" si="21"/>
        <v>6000</v>
      </c>
      <c r="I145" s="23">
        <f t="shared" si="22"/>
        <v>-100</v>
      </c>
      <c r="J145" s="23">
        <f t="shared" si="23"/>
        <v>0</v>
      </c>
      <c r="K145" s="23">
        <f t="shared" si="24"/>
        <v>0</v>
      </c>
    </row>
    <row r="146" spans="1:11">
      <c r="A146" s="29" t="s">
        <v>82</v>
      </c>
      <c r="B146" s="21" t="s">
        <v>83</v>
      </c>
      <c r="C146" s="22">
        <v>13476.36</v>
      </c>
      <c r="D146" s="22">
        <v>0</v>
      </c>
      <c r="E146" s="22">
        <v>0</v>
      </c>
      <c r="F146" s="22">
        <v>0</v>
      </c>
      <c r="G146" s="22">
        <f t="shared" si="20"/>
        <v>-13476.36</v>
      </c>
      <c r="H146" s="22">
        <f t="shared" si="21"/>
        <v>0</v>
      </c>
      <c r="I146" s="23">
        <f t="shared" si="22"/>
        <v>-100</v>
      </c>
      <c r="J146" s="23">
        <f t="shared" si="23"/>
        <v>0</v>
      </c>
      <c r="K146" s="23">
        <f t="shared" si="24"/>
        <v>0</v>
      </c>
    </row>
    <row r="147" spans="1:11">
      <c r="A147" s="27" t="s">
        <v>42</v>
      </c>
      <c r="B147" s="21" t="s">
        <v>43</v>
      </c>
      <c r="C147" s="22">
        <v>11567006.35</v>
      </c>
      <c r="D147" s="22">
        <v>47659884</v>
      </c>
      <c r="E147" s="22">
        <v>12681574</v>
      </c>
      <c r="F147" s="22">
        <v>12689947.789999999</v>
      </c>
      <c r="G147" s="22">
        <f t="shared" si="20"/>
        <v>1122941.4399999995</v>
      </c>
      <c r="H147" s="22">
        <f t="shared" si="21"/>
        <v>-8373.7899999991059</v>
      </c>
      <c r="I147" s="23">
        <f t="shared" si="22"/>
        <v>9.7081423319180544</v>
      </c>
      <c r="J147" s="23">
        <f t="shared" si="23"/>
        <v>100.06603115670025</v>
      </c>
      <c r="K147" s="23">
        <f t="shared" si="24"/>
        <v>26.626056811216742</v>
      </c>
    </row>
    <row r="148" spans="1:11">
      <c r="A148" s="28" t="s">
        <v>44</v>
      </c>
      <c r="B148" s="21" t="s">
        <v>45</v>
      </c>
      <c r="C148" s="22">
        <v>11567006.35</v>
      </c>
      <c r="D148" s="22">
        <v>47659884</v>
      </c>
      <c r="E148" s="22">
        <v>12681574</v>
      </c>
      <c r="F148" s="22">
        <v>12689947.789999999</v>
      </c>
      <c r="G148" s="22">
        <f t="shared" si="20"/>
        <v>1122941.4399999995</v>
      </c>
      <c r="H148" s="22">
        <f t="shared" si="21"/>
        <v>-8373.7899999991059</v>
      </c>
      <c r="I148" s="23">
        <f t="shared" si="22"/>
        <v>9.7081423319180544</v>
      </c>
      <c r="J148" s="23">
        <f t="shared" si="23"/>
        <v>100.06603115670025</v>
      </c>
      <c r="K148" s="23">
        <f t="shared" si="24"/>
        <v>26.626056811216742</v>
      </c>
    </row>
    <row r="149" spans="1:11" ht="25.5">
      <c r="A149" s="27" t="s">
        <v>48</v>
      </c>
      <c r="B149" s="21" t="s">
        <v>49</v>
      </c>
      <c r="C149" s="22">
        <v>23187645.010000002</v>
      </c>
      <c r="D149" s="22">
        <v>113062095</v>
      </c>
      <c r="E149" s="22">
        <v>27435886</v>
      </c>
      <c r="F149" s="22">
        <v>27561908.43</v>
      </c>
      <c r="G149" s="22">
        <f t="shared" si="20"/>
        <v>4374263.4199999981</v>
      </c>
      <c r="H149" s="22">
        <f t="shared" si="21"/>
        <v>-126022.4299999997</v>
      </c>
      <c r="I149" s="23">
        <f t="shared" si="22"/>
        <v>18.864629927332132</v>
      </c>
      <c r="J149" s="23">
        <f t="shared" si="23"/>
        <v>100.45933428211504</v>
      </c>
      <c r="K149" s="23">
        <f t="shared" si="24"/>
        <v>24.37767355186546</v>
      </c>
    </row>
    <row r="150" spans="1:11" ht="25.5">
      <c r="A150" s="28" t="s">
        <v>148</v>
      </c>
      <c r="B150" s="21" t="s">
        <v>149</v>
      </c>
      <c r="C150" s="22">
        <v>23187645.010000002</v>
      </c>
      <c r="D150" s="22">
        <v>113062095</v>
      </c>
      <c r="E150" s="22">
        <v>27435886</v>
      </c>
      <c r="F150" s="22">
        <v>27561908.43</v>
      </c>
      <c r="G150" s="22">
        <f t="shared" si="20"/>
        <v>4374263.4199999981</v>
      </c>
      <c r="H150" s="22">
        <f t="shared" si="21"/>
        <v>-126022.4299999997</v>
      </c>
      <c r="I150" s="23">
        <f t="shared" si="22"/>
        <v>18.864629927332132</v>
      </c>
      <c r="J150" s="23">
        <f t="shared" si="23"/>
        <v>100.45933428211504</v>
      </c>
      <c r="K150" s="23">
        <f t="shared" si="24"/>
        <v>24.37767355186546</v>
      </c>
    </row>
    <row r="151" spans="1:11" ht="25.5">
      <c r="A151" s="29" t="s">
        <v>168</v>
      </c>
      <c r="B151" s="21" t="s">
        <v>169</v>
      </c>
      <c r="C151" s="22">
        <v>23187645.010000002</v>
      </c>
      <c r="D151" s="22">
        <v>113062095</v>
      </c>
      <c r="E151" s="22">
        <v>27435886</v>
      </c>
      <c r="F151" s="22">
        <v>27561908.43</v>
      </c>
      <c r="G151" s="22">
        <f t="shared" si="20"/>
        <v>4374263.4199999981</v>
      </c>
      <c r="H151" s="22">
        <f t="shared" si="21"/>
        <v>-126022.4299999997</v>
      </c>
      <c r="I151" s="23">
        <f t="shared" si="22"/>
        <v>18.864629927332132</v>
      </c>
      <c r="J151" s="23">
        <f t="shared" si="23"/>
        <v>100.45933428211504</v>
      </c>
      <c r="K151" s="23">
        <f t="shared" si="24"/>
        <v>24.37767355186546</v>
      </c>
    </row>
    <row r="152" spans="1:11">
      <c r="A152" s="20"/>
      <c r="B152" s="21" t="s">
        <v>60</v>
      </c>
      <c r="C152" s="22">
        <v>102722253.73999999</v>
      </c>
      <c r="D152" s="22">
        <v>0</v>
      </c>
      <c r="E152" s="22">
        <v>0</v>
      </c>
      <c r="F152" s="22">
        <v>120534355.78</v>
      </c>
      <c r="G152" s="22">
        <f t="shared" si="20"/>
        <v>17812102.040000007</v>
      </c>
      <c r="H152" s="22">
        <f t="shared" si="21"/>
        <v>-120534355.78</v>
      </c>
      <c r="I152" s="23">
        <f t="shared" si="22"/>
        <v>17.340061565514489</v>
      </c>
      <c r="J152" s="23">
        <f t="shared" si="23"/>
        <v>0</v>
      </c>
      <c r="K152" s="23">
        <f t="shared" si="24"/>
        <v>0</v>
      </c>
    </row>
    <row r="153" spans="1:11">
      <c r="A153" s="20" t="s">
        <v>61</v>
      </c>
      <c r="B153" s="21" t="s">
        <v>62</v>
      </c>
      <c r="C153" s="22">
        <v>-102722253.73999999</v>
      </c>
      <c r="D153" s="22">
        <v>0</v>
      </c>
      <c r="E153" s="22">
        <v>0</v>
      </c>
      <c r="F153" s="22">
        <v>-120534355.78</v>
      </c>
      <c r="G153" s="22">
        <f t="shared" si="20"/>
        <v>-17812102.040000007</v>
      </c>
      <c r="H153" s="22">
        <f t="shared" si="21"/>
        <v>120534355.78</v>
      </c>
      <c r="I153" s="23">
        <f t="shared" si="22"/>
        <v>17.340061565514489</v>
      </c>
      <c r="J153" s="23">
        <f t="shared" si="23"/>
        <v>0</v>
      </c>
      <c r="K153" s="23">
        <f t="shared" si="24"/>
        <v>0</v>
      </c>
    </row>
    <row r="154" spans="1:11">
      <c r="A154" s="26" t="s">
        <v>63</v>
      </c>
      <c r="B154" s="21" t="s">
        <v>64</v>
      </c>
      <c r="C154" s="22">
        <v>-102722253.73999999</v>
      </c>
      <c r="D154" s="22">
        <v>0</v>
      </c>
      <c r="E154" s="22">
        <v>0</v>
      </c>
      <c r="F154" s="22">
        <v>-120534355.78</v>
      </c>
      <c r="G154" s="22">
        <f t="shared" si="20"/>
        <v>-17812102.040000007</v>
      </c>
      <c r="H154" s="22">
        <f t="shared" si="21"/>
        <v>120534355.78</v>
      </c>
      <c r="I154" s="23">
        <f t="shared" si="22"/>
        <v>17.340061565514489</v>
      </c>
      <c r="J154" s="23">
        <f t="shared" si="23"/>
        <v>0</v>
      </c>
      <c r="K154" s="23">
        <f t="shared" si="24"/>
        <v>0</v>
      </c>
    </row>
    <row r="155" spans="1:11" ht="25.5">
      <c r="A155" s="27" t="s">
        <v>90</v>
      </c>
      <c r="B155" s="21" t="s">
        <v>91</v>
      </c>
      <c r="C155" s="22">
        <v>-90476.36</v>
      </c>
      <c r="D155" s="22">
        <v>0</v>
      </c>
      <c r="E155" s="22">
        <v>0</v>
      </c>
      <c r="F155" s="22">
        <v>0</v>
      </c>
      <c r="G155" s="22">
        <f t="shared" si="20"/>
        <v>90476.36</v>
      </c>
      <c r="H155" s="22">
        <f t="shared" si="21"/>
        <v>0</v>
      </c>
      <c r="I155" s="23">
        <f t="shared" si="22"/>
        <v>-100</v>
      </c>
      <c r="J155" s="23">
        <f t="shared" si="23"/>
        <v>0</v>
      </c>
      <c r="K155" s="23">
        <f t="shared" si="24"/>
        <v>0</v>
      </c>
    </row>
    <row r="156" spans="1:11" s="35" customFormat="1">
      <c r="A156" s="36" t="s">
        <v>693</v>
      </c>
      <c r="B156" s="32" t="s">
        <v>694</v>
      </c>
      <c r="C156" s="33"/>
      <c r="D156" s="33"/>
      <c r="E156" s="33"/>
      <c r="F156" s="33"/>
      <c r="G156" s="33"/>
      <c r="H156" s="33"/>
      <c r="I156" s="34"/>
      <c r="J156" s="34"/>
      <c r="K156" s="34"/>
    </row>
    <row r="157" spans="1:11">
      <c r="A157" s="20" t="s">
        <v>26</v>
      </c>
      <c r="B157" s="21" t="s">
        <v>27</v>
      </c>
      <c r="C157" s="22">
        <v>62460088.030000001</v>
      </c>
      <c r="D157" s="22">
        <v>72026586</v>
      </c>
      <c r="E157" s="22">
        <v>16437798</v>
      </c>
      <c r="F157" s="22">
        <v>64028198.450000003</v>
      </c>
      <c r="G157" s="22">
        <f t="shared" ref="G157:G175" si="25">F157-C157</f>
        <v>1568110.4200000018</v>
      </c>
      <c r="H157" s="22">
        <f t="shared" ref="H157:H175" si="26">E157-F157</f>
        <v>-47590400.450000003</v>
      </c>
      <c r="I157" s="23">
        <f t="shared" ref="I157:I175" si="27">IF(ISERROR(F157/C157),0,F157/C157*100-100)</f>
        <v>2.5105799070389168</v>
      </c>
      <c r="J157" s="23">
        <f t="shared" ref="J157:J175" si="28">IF(ISERROR(F157/E157),0,F157/E157*100)</f>
        <v>389.51809999125192</v>
      </c>
      <c r="K157" s="23">
        <f t="shared" ref="K157:K175" si="29">IF(ISERROR(F157/D157),0,F157/D157*100)</f>
        <v>88.895228839528784</v>
      </c>
    </row>
    <row r="158" spans="1:11" ht="25.5">
      <c r="A158" s="26" t="s">
        <v>70</v>
      </c>
      <c r="B158" s="21" t="s">
        <v>71</v>
      </c>
      <c r="C158" s="22">
        <v>2417978.0299999998</v>
      </c>
      <c r="D158" s="22">
        <v>10588826</v>
      </c>
      <c r="E158" s="22">
        <v>2562910</v>
      </c>
      <c r="F158" s="22">
        <v>2590438.4500000002</v>
      </c>
      <c r="G158" s="22">
        <f t="shared" si="25"/>
        <v>172460.42000000039</v>
      </c>
      <c r="H158" s="22">
        <f t="shared" si="26"/>
        <v>-27528.450000000186</v>
      </c>
      <c r="I158" s="23">
        <f t="shared" si="27"/>
        <v>7.132422952577457</v>
      </c>
      <c r="J158" s="23">
        <f t="shared" si="28"/>
        <v>101.07410911815087</v>
      </c>
      <c r="K158" s="23">
        <f t="shared" si="29"/>
        <v>24.463887214692168</v>
      </c>
    </row>
    <row r="159" spans="1:11">
      <c r="A159" s="26" t="s">
        <v>28</v>
      </c>
      <c r="B159" s="21" t="s">
        <v>29</v>
      </c>
      <c r="C159" s="22">
        <v>60042110</v>
      </c>
      <c r="D159" s="22">
        <v>61437760</v>
      </c>
      <c r="E159" s="22">
        <v>13874888</v>
      </c>
      <c r="F159" s="22">
        <v>61437760</v>
      </c>
      <c r="G159" s="22">
        <f t="shared" si="25"/>
        <v>1395650</v>
      </c>
      <c r="H159" s="22">
        <f t="shared" si="26"/>
        <v>-47562872</v>
      </c>
      <c r="I159" s="23">
        <f t="shared" si="27"/>
        <v>2.3244519554692431</v>
      </c>
      <c r="J159" s="23">
        <f t="shared" si="28"/>
        <v>442.79824096598111</v>
      </c>
      <c r="K159" s="23">
        <f t="shared" si="29"/>
        <v>100</v>
      </c>
    </row>
    <row r="160" spans="1:11">
      <c r="A160" s="27" t="s">
        <v>30</v>
      </c>
      <c r="B160" s="21" t="s">
        <v>31</v>
      </c>
      <c r="C160" s="22">
        <v>60042110</v>
      </c>
      <c r="D160" s="22">
        <v>61437760</v>
      </c>
      <c r="E160" s="22">
        <v>13874888</v>
      </c>
      <c r="F160" s="22">
        <v>61437760</v>
      </c>
      <c r="G160" s="22">
        <f t="shared" si="25"/>
        <v>1395650</v>
      </c>
      <c r="H160" s="22">
        <f t="shared" si="26"/>
        <v>-47562872</v>
      </c>
      <c r="I160" s="23">
        <f t="shared" si="27"/>
        <v>2.3244519554692431</v>
      </c>
      <c r="J160" s="23">
        <f t="shared" si="28"/>
        <v>442.79824096598111</v>
      </c>
      <c r="K160" s="23">
        <f t="shared" si="29"/>
        <v>100</v>
      </c>
    </row>
    <row r="161" spans="1:11">
      <c r="A161" s="20" t="s">
        <v>32</v>
      </c>
      <c r="B161" s="21" t="s">
        <v>33</v>
      </c>
      <c r="C161" s="22">
        <v>14433116.84</v>
      </c>
      <c r="D161" s="22">
        <v>72148921</v>
      </c>
      <c r="E161" s="22">
        <v>16437798</v>
      </c>
      <c r="F161" s="22">
        <v>16127638.689999999</v>
      </c>
      <c r="G161" s="22">
        <f t="shared" si="25"/>
        <v>1694521.8499999996</v>
      </c>
      <c r="H161" s="22">
        <f t="shared" si="26"/>
        <v>310159.31000000052</v>
      </c>
      <c r="I161" s="23">
        <f t="shared" si="27"/>
        <v>11.740512245447874</v>
      </c>
      <c r="J161" s="23">
        <f t="shared" si="28"/>
        <v>98.113133462280047</v>
      </c>
      <c r="K161" s="23">
        <f t="shared" si="29"/>
        <v>22.35326386932384</v>
      </c>
    </row>
    <row r="162" spans="1:11">
      <c r="A162" s="26" t="s">
        <v>34</v>
      </c>
      <c r="B162" s="21" t="s">
        <v>35</v>
      </c>
      <c r="C162" s="22">
        <v>14334372.15</v>
      </c>
      <c r="D162" s="22">
        <v>71417829</v>
      </c>
      <c r="E162" s="22">
        <v>16411183</v>
      </c>
      <c r="F162" s="22">
        <v>16091992.199999999</v>
      </c>
      <c r="G162" s="22">
        <f t="shared" si="25"/>
        <v>1757620.0499999989</v>
      </c>
      <c r="H162" s="22">
        <f t="shared" si="26"/>
        <v>319190.80000000075</v>
      </c>
      <c r="I162" s="23">
        <f t="shared" si="27"/>
        <v>12.261576800208857</v>
      </c>
      <c r="J162" s="23">
        <f t="shared" si="28"/>
        <v>98.055040882793151</v>
      </c>
      <c r="K162" s="23">
        <f t="shared" si="29"/>
        <v>22.532177784345699</v>
      </c>
    </row>
    <row r="163" spans="1:11">
      <c r="A163" s="27" t="s">
        <v>36</v>
      </c>
      <c r="B163" s="21" t="s">
        <v>37</v>
      </c>
      <c r="C163" s="22">
        <v>13717793.33</v>
      </c>
      <c r="D163" s="22">
        <v>68587661</v>
      </c>
      <c r="E163" s="22">
        <v>15740108</v>
      </c>
      <c r="F163" s="22">
        <v>15470478.43</v>
      </c>
      <c r="G163" s="22">
        <f t="shared" si="25"/>
        <v>1752685.0999999996</v>
      </c>
      <c r="H163" s="22">
        <f t="shared" si="26"/>
        <v>269629.5700000003</v>
      </c>
      <c r="I163" s="23">
        <f t="shared" si="27"/>
        <v>12.776727698375367</v>
      </c>
      <c r="J163" s="23">
        <f t="shared" si="28"/>
        <v>98.28699034339536</v>
      </c>
      <c r="K163" s="23">
        <f t="shared" si="29"/>
        <v>22.555774908259373</v>
      </c>
    </row>
    <row r="164" spans="1:11">
      <c r="A164" s="28" t="s">
        <v>38</v>
      </c>
      <c r="B164" s="21" t="s">
        <v>39</v>
      </c>
      <c r="C164" s="22">
        <v>10618948.15</v>
      </c>
      <c r="D164" s="22">
        <v>52769604</v>
      </c>
      <c r="E164" s="22">
        <v>12407086</v>
      </c>
      <c r="F164" s="22">
        <v>12093645.84</v>
      </c>
      <c r="G164" s="22">
        <f t="shared" si="25"/>
        <v>1474697.6899999995</v>
      </c>
      <c r="H164" s="22">
        <f t="shared" si="26"/>
        <v>313440.16000000015</v>
      </c>
      <c r="I164" s="23">
        <f t="shared" si="27"/>
        <v>13.887417747679649</v>
      </c>
      <c r="J164" s="23">
        <f t="shared" si="28"/>
        <v>97.473700432156264</v>
      </c>
      <c r="K164" s="23">
        <f t="shared" si="29"/>
        <v>22.917825648265239</v>
      </c>
    </row>
    <row r="165" spans="1:11">
      <c r="A165" s="28" t="s">
        <v>40</v>
      </c>
      <c r="B165" s="21" t="s">
        <v>41</v>
      </c>
      <c r="C165" s="22">
        <v>3098845.18</v>
      </c>
      <c r="D165" s="22">
        <v>15818057</v>
      </c>
      <c r="E165" s="22">
        <v>3333022</v>
      </c>
      <c r="F165" s="22">
        <v>3376832.59</v>
      </c>
      <c r="G165" s="22">
        <f t="shared" si="25"/>
        <v>277987.40999999968</v>
      </c>
      <c r="H165" s="22">
        <f t="shared" si="26"/>
        <v>-43810.589999999851</v>
      </c>
      <c r="I165" s="23">
        <f t="shared" si="27"/>
        <v>8.9706775864162296</v>
      </c>
      <c r="J165" s="23">
        <f t="shared" si="28"/>
        <v>101.31444046873979</v>
      </c>
      <c r="K165" s="23">
        <f t="shared" si="29"/>
        <v>21.347960688218535</v>
      </c>
    </row>
    <row r="166" spans="1:11">
      <c r="A166" s="29" t="s">
        <v>82</v>
      </c>
      <c r="B166" s="21" t="s">
        <v>83</v>
      </c>
      <c r="C166" s="22">
        <v>16274.19</v>
      </c>
      <c r="D166" s="22">
        <v>0</v>
      </c>
      <c r="E166" s="22">
        <v>0</v>
      </c>
      <c r="F166" s="22">
        <v>20548.59</v>
      </c>
      <c r="G166" s="22">
        <f t="shared" si="25"/>
        <v>4274.3999999999996</v>
      </c>
      <c r="H166" s="22">
        <f t="shared" si="26"/>
        <v>-20548.59</v>
      </c>
      <c r="I166" s="23">
        <f t="shared" si="27"/>
        <v>26.264901663308592</v>
      </c>
      <c r="J166" s="23">
        <f t="shared" si="28"/>
        <v>0</v>
      </c>
      <c r="K166" s="23">
        <f t="shared" si="29"/>
        <v>0</v>
      </c>
    </row>
    <row r="167" spans="1:11">
      <c r="A167" s="27" t="s">
        <v>42</v>
      </c>
      <c r="B167" s="21" t="s">
        <v>43</v>
      </c>
      <c r="C167" s="22">
        <v>616578.81999999995</v>
      </c>
      <c r="D167" s="22">
        <v>2830168</v>
      </c>
      <c r="E167" s="22">
        <v>671075</v>
      </c>
      <c r="F167" s="22">
        <v>621513.77</v>
      </c>
      <c r="G167" s="22">
        <f t="shared" si="25"/>
        <v>4934.9500000000698</v>
      </c>
      <c r="H167" s="22">
        <f t="shared" si="26"/>
        <v>49561.229999999981</v>
      </c>
      <c r="I167" s="23">
        <f t="shared" si="27"/>
        <v>0.80037617899364477</v>
      </c>
      <c r="J167" s="23">
        <f t="shared" si="28"/>
        <v>92.614651119472484</v>
      </c>
      <c r="K167" s="23">
        <f t="shared" si="29"/>
        <v>21.960313663358502</v>
      </c>
    </row>
    <row r="168" spans="1:11">
      <c r="A168" s="28" t="s">
        <v>44</v>
      </c>
      <c r="B168" s="21" t="s">
        <v>45</v>
      </c>
      <c r="C168" s="22">
        <v>55000</v>
      </c>
      <c r="D168" s="22">
        <v>310869</v>
      </c>
      <c r="E168" s="22">
        <v>70000</v>
      </c>
      <c r="F168" s="22">
        <v>0</v>
      </c>
      <c r="G168" s="22">
        <f t="shared" si="25"/>
        <v>-55000</v>
      </c>
      <c r="H168" s="22">
        <f t="shared" si="26"/>
        <v>70000</v>
      </c>
      <c r="I168" s="23">
        <f t="shared" si="27"/>
        <v>-100</v>
      </c>
      <c r="J168" s="23">
        <f t="shared" si="28"/>
        <v>0</v>
      </c>
      <c r="K168" s="23">
        <f t="shared" si="29"/>
        <v>0</v>
      </c>
    </row>
    <row r="169" spans="1:11">
      <c r="A169" s="28" t="s">
        <v>46</v>
      </c>
      <c r="B169" s="21" t="s">
        <v>47</v>
      </c>
      <c r="C169" s="22">
        <v>561578.81999999995</v>
      </c>
      <c r="D169" s="22">
        <v>2519299</v>
      </c>
      <c r="E169" s="22">
        <v>601075</v>
      </c>
      <c r="F169" s="22">
        <v>621513.77</v>
      </c>
      <c r="G169" s="22">
        <f t="shared" si="25"/>
        <v>59934.95000000007</v>
      </c>
      <c r="H169" s="22">
        <f t="shared" si="26"/>
        <v>-20438.770000000019</v>
      </c>
      <c r="I169" s="23">
        <f t="shared" si="27"/>
        <v>10.672580208776424</v>
      </c>
      <c r="J169" s="23">
        <f t="shared" si="28"/>
        <v>103.40036933826893</v>
      </c>
      <c r="K169" s="23">
        <f t="shared" si="29"/>
        <v>24.670107438616853</v>
      </c>
    </row>
    <row r="170" spans="1:11">
      <c r="A170" s="26" t="s">
        <v>56</v>
      </c>
      <c r="B170" s="21" t="s">
        <v>57</v>
      </c>
      <c r="C170" s="22">
        <v>98744.69</v>
      </c>
      <c r="D170" s="22">
        <v>731092</v>
      </c>
      <c r="E170" s="22">
        <v>26615</v>
      </c>
      <c r="F170" s="22">
        <v>35646.49</v>
      </c>
      <c r="G170" s="22">
        <f t="shared" si="25"/>
        <v>-63098.200000000004</v>
      </c>
      <c r="H170" s="22">
        <f t="shared" si="26"/>
        <v>-9031.489999999998</v>
      </c>
      <c r="I170" s="23">
        <f t="shared" si="27"/>
        <v>-63.900347451594612</v>
      </c>
      <c r="J170" s="23">
        <f t="shared" si="28"/>
        <v>133.93383430396392</v>
      </c>
      <c r="K170" s="23">
        <f t="shared" si="29"/>
        <v>4.8757871786314171</v>
      </c>
    </row>
    <row r="171" spans="1:11">
      <c r="A171" s="27" t="s">
        <v>58</v>
      </c>
      <c r="B171" s="21" t="s">
        <v>59</v>
      </c>
      <c r="C171" s="22">
        <v>98744.69</v>
      </c>
      <c r="D171" s="22">
        <v>731092</v>
      </c>
      <c r="E171" s="22">
        <v>26615</v>
      </c>
      <c r="F171" s="22">
        <v>35646.49</v>
      </c>
      <c r="G171" s="22">
        <f t="shared" si="25"/>
        <v>-63098.200000000004</v>
      </c>
      <c r="H171" s="22">
        <f t="shared" si="26"/>
        <v>-9031.489999999998</v>
      </c>
      <c r="I171" s="23">
        <f t="shared" si="27"/>
        <v>-63.900347451594612</v>
      </c>
      <c r="J171" s="23">
        <f t="shared" si="28"/>
        <v>133.93383430396392</v>
      </c>
      <c r="K171" s="23">
        <f t="shared" si="29"/>
        <v>4.8757871786314171</v>
      </c>
    </row>
    <row r="172" spans="1:11">
      <c r="A172" s="20"/>
      <c r="B172" s="21" t="s">
        <v>60</v>
      </c>
      <c r="C172" s="22">
        <v>48026971.189999998</v>
      </c>
      <c r="D172" s="22">
        <v>-122335</v>
      </c>
      <c r="E172" s="22">
        <v>0</v>
      </c>
      <c r="F172" s="22">
        <v>47900559.759999998</v>
      </c>
      <c r="G172" s="22">
        <f t="shared" si="25"/>
        <v>-126411.4299999997</v>
      </c>
      <c r="H172" s="22">
        <f t="shared" si="26"/>
        <v>-47900559.759999998</v>
      </c>
      <c r="I172" s="23">
        <f t="shared" si="27"/>
        <v>-0.26320924861137485</v>
      </c>
      <c r="J172" s="23">
        <f t="shared" si="28"/>
        <v>0</v>
      </c>
      <c r="K172" s="23">
        <f t="shared" si="29"/>
        <v>-39155.237470879147</v>
      </c>
    </row>
    <row r="173" spans="1:11">
      <c r="A173" s="20" t="s">
        <v>61</v>
      </c>
      <c r="B173" s="21" t="s">
        <v>62</v>
      </c>
      <c r="C173" s="22">
        <v>-48026971.189999998</v>
      </c>
      <c r="D173" s="22">
        <v>122335</v>
      </c>
      <c r="E173" s="22">
        <v>0</v>
      </c>
      <c r="F173" s="22">
        <v>-47900559.759999998</v>
      </c>
      <c r="G173" s="22">
        <f t="shared" si="25"/>
        <v>126411.4299999997</v>
      </c>
      <c r="H173" s="22">
        <f t="shared" si="26"/>
        <v>47900559.759999998</v>
      </c>
      <c r="I173" s="23">
        <f t="shared" si="27"/>
        <v>-0.26320924861137485</v>
      </c>
      <c r="J173" s="23">
        <f t="shared" si="28"/>
        <v>0</v>
      </c>
      <c r="K173" s="23">
        <f t="shared" si="29"/>
        <v>-39155.237470879147</v>
      </c>
    </row>
    <row r="174" spans="1:11">
      <c r="A174" s="26" t="s">
        <v>63</v>
      </c>
      <c r="B174" s="21" t="s">
        <v>64</v>
      </c>
      <c r="C174" s="22">
        <v>-48026971.189999998</v>
      </c>
      <c r="D174" s="22">
        <v>122335</v>
      </c>
      <c r="E174" s="22">
        <v>0</v>
      </c>
      <c r="F174" s="22">
        <v>-47900559.759999998</v>
      </c>
      <c r="G174" s="22">
        <f t="shared" si="25"/>
        <v>126411.4299999997</v>
      </c>
      <c r="H174" s="22">
        <f t="shared" si="26"/>
        <v>47900559.759999998</v>
      </c>
      <c r="I174" s="23">
        <f t="shared" si="27"/>
        <v>-0.26320924861137485</v>
      </c>
      <c r="J174" s="23">
        <f t="shared" si="28"/>
        <v>0</v>
      </c>
      <c r="K174" s="23">
        <f t="shared" si="29"/>
        <v>-39155.237470879147</v>
      </c>
    </row>
    <row r="175" spans="1:11" ht="25.5">
      <c r="A175" s="27" t="s">
        <v>90</v>
      </c>
      <c r="B175" s="21" t="s">
        <v>91</v>
      </c>
      <c r="C175" s="22">
        <v>0</v>
      </c>
      <c r="D175" s="22">
        <v>122335</v>
      </c>
      <c r="E175" s="22">
        <v>0</v>
      </c>
      <c r="F175" s="22">
        <v>-122334.03</v>
      </c>
      <c r="G175" s="22">
        <f t="shared" si="25"/>
        <v>-122334.03</v>
      </c>
      <c r="H175" s="22">
        <f t="shared" si="26"/>
        <v>122334.03</v>
      </c>
      <c r="I175" s="23">
        <f t="shared" si="27"/>
        <v>0</v>
      </c>
      <c r="J175" s="23">
        <f t="shared" si="28"/>
        <v>0</v>
      </c>
      <c r="K175" s="23">
        <f t="shared" si="29"/>
        <v>-99.999207095271174</v>
      </c>
    </row>
    <row r="176" spans="1:11" s="35" customFormat="1" ht="38.25">
      <c r="A176" s="36" t="s">
        <v>695</v>
      </c>
      <c r="B176" s="32" t="s">
        <v>696</v>
      </c>
      <c r="C176" s="33"/>
      <c r="D176" s="33"/>
      <c r="E176" s="33"/>
      <c r="F176" s="33"/>
      <c r="G176" s="33"/>
      <c r="H176" s="33"/>
      <c r="I176" s="34"/>
      <c r="J176" s="34"/>
      <c r="K176" s="34"/>
    </row>
    <row r="177" spans="1:11">
      <c r="A177" s="20" t="s">
        <v>26</v>
      </c>
      <c r="B177" s="21" t="s">
        <v>27</v>
      </c>
      <c r="C177" s="22">
        <v>7118322.8799999999</v>
      </c>
      <c r="D177" s="22">
        <v>7848247</v>
      </c>
      <c r="E177" s="22">
        <v>1903257</v>
      </c>
      <c r="F177" s="22">
        <v>7168151.9000000004</v>
      </c>
      <c r="G177" s="22">
        <f t="shared" ref="G177:G202" si="30">F177-C177</f>
        <v>49829.020000000484</v>
      </c>
      <c r="H177" s="22">
        <f t="shared" ref="H177:H202" si="31">E177-F177</f>
        <v>-5264894.9000000004</v>
      </c>
      <c r="I177" s="23">
        <f t="shared" ref="I177:I202" si="32">IF(ISERROR(F177/C177),0,F177/C177*100-100)</f>
        <v>0.70001067442449028</v>
      </c>
      <c r="J177" s="23">
        <f t="shared" ref="J177:J202" si="33">IF(ISERROR(F177/E177),0,F177/E177*100)</f>
        <v>376.6255371712806</v>
      </c>
      <c r="K177" s="23">
        <f t="shared" ref="K177:K202" si="34">IF(ISERROR(F177/D177),0,F177/D177*100)</f>
        <v>91.334433026891233</v>
      </c>
    </row>
    <row r="178" spans="1:11" ht="25.5">
      <c r="A178" s="26" t="s">
        <v>70</v>
      </c>
      <c r="B178" s="21" t="s">
        <v>71</v>
      </c>
      <c r="C178" s="22">
        <v>71205.88</v>
      </c>
      <c r="D178" s="22">
        <v>464907</v>
      </c>
      <c r="E178" s="22">
        <v>65886</v>
      </c>
      <c r="F178" s="22">
        <v>83000.23</v>
      </c>
      <c r="G178" s="22">
        <f t="shared" si="30"/>
        <v>11794.349999999991</v>
      </c>
      <c r="H178" s="22">
        <f t="shared" si="31"/>
        <v>-17114.229999999996</v>
      </c>
      <c r="I178" s="23">
        <f t="shared" si="32"/>
        <v>16.563730411027834</v>
      </c>
      <c r="J178" s="23">
        <f t="shared" si="33"/>
        <v>125.97551831952158</v>
      </c>
      <c r="K178" s="23">
        <f t="shared" si="34"/>
        <v>17.853082444445878</v>
      </c>
    </row>
    <row r="179" spans="1:11">
      <c r="A179" s="26" t="s">
        <v>72</v>
      </c>
      <c r="B179" s="21" t="s">
        <v>73</v>
      </c>
      <c r="C179" s="22">
        <v>5012</v>
      </c>
      <c r="D179" s="22">
        <v>337231</v>
      </c>
      <c r="E179" s="22">
        <v>93391</v>
      </c>
      <c r="F179" s="22">
        <v>39042.67</v>
      </c>
      <c r="G179" s="22">
        <f t="shared" si="30"/>
        <v>34030.67</v>
      </c>
      <c r="H179" s="22">
        <f t="shared" si="31"/>
        <v>54348.33</v>
      </c>
      <c r="I179" s="23">
        <f t="shared" si="32"/>
        <v>678.98383878691141</v>
      </c>
      <c r="J179" s="23">
        <f t="shared" si="33"/>
        <v>41.805602252893749</v>
      </c>
      <c r="K179" s="23">
        <f t="shared" si="34"/>
        <v>11.577426155958378</v>
      </c>
    </row>
    <row r="180" spans="1:11">
      <c r="A180" s="27" t="s">
        <v>74</v>
      </c>
      <c r="B180" s="21" t="s">
        <v>75</v>
      </c>
      <c r="C180" s="22">
        <v>5012</v>
      </c>
      <c r="D180" s="22">
        <v>337231</v>
      </c>
      <c r="E180" s="22">
        <v>93391</v>
      </c>
      <c r="F180" s="22">
        <v>39042.67</v>
      </c>
      <c r="G180" s="22">
        <f t="shared" si="30"/>
        <v>34030.67</v>
      </c>
      <c r="H180" s="22">
        <f t="shared" si="31"/>
        <v>54348.33</v>
      </c>
      <c r="I180" s="23">
        <f t="shared" si="32"/>
        <v>678.98383878691141</v>
      </c>
      <c r="J180" s="23">
        <f t="shared" si="33"/>
        <v>41.805602252893749</v>
      </c>
      <c r="K180" s="23">
        <f t="shared" si="34"/>
        <v>11.577426155958378</v>
      </c>
    </row>
    <row r="181" spans="1:11">
      <c r="A181" s="28" t="s">
        <v>76</v>
      </c>
      <c r="B181" s="21" t="s">
        <v>77</v>
      </c>
      <c r="C181" s="22">
        <v>1080</v>
      </c>
      <c r="D181" s="22">
        <v>297231</v>
      </c>
      <c r="E181" s="22">
        <v>88391</v>
      </c>
      <c r="F181" s="22">
        <v>24612.65</v>
      </c>
      <c r="G181" s="22">
        <f t="shared" si="30"/>
        <v>23532.65</v>
      </c>
      <c r="H181" s="22">
        <f t="shared" si="31"/>
        <v>63778.35</v>
      </c>
      <c r="I181" s="23">
        <f t="shared" si="32"/>
        <v>2178.9490740740744</v>
      </c>
      <c r="J181" s="23">
        <f t="shared" si="33"/>
        <v>27.845199171861388</v>
      </c>
      <c r="K181" s="23">
        <f t="shared" si="34"/>
        <v>8.2806470388351148</v>
      </c>
    </row>
    <row r="182" spans="1:11" ht="25.5">
      <c r="A182" s="29" t="s">
        <v>78</v>
      </c>
      <c r="B182" s="21" t="s">
        <v>79</v>
      </c>
      <c r="C182" s="22">
        <v>1080</v>
      </c>
      <c r="D182" s="22">
        <v>297231</v>
      </c>
      <c r="E182" s="22">
        <v>88391</v>
      </c>
      <c r="F182" s="22">
        <v>24612.65</v>
      </c>
      <c r="G182" s="22">
        <f t="shared" si="30"/>
        <v>23532.65</v>
      </c>
      <c r="H182" s="22">
        <f t="shared" si="31"/>
        <v>63778.35</v>
      </c>
      <c r="I182" s="23">
        <f t="shared" si="32"/>
        <v>2178.9490740740744</v>
      </c>
      <c r="J182" s="23">
        <f t="shared" si="33"/>
        <v>27.845199171861388</v>
      </c>
      <c r="K182" s="23">
        <f t="shared" si="34"/>
        <v>8.2806470388351148</v>
      </c>
    </row>
    <row r="183" spans="1:11" ht="25.5">
      <c r="A183" s="30" t="s">
        <v>80</v>
      </c>
      <c r="B183" s="21" t="s">
        <v>81</v>
      </c>
      <c r="C183" s="22">
        <v>1080</v>
      </c>
      <c r="D183" s="22">
        <v>297231</v>
      </c>
      <c r="E183" s="22">
        <v>88391</v>
      </c>
      <c r="F183" s="22">
        <v>24612.65</v>
      </c>
      <c r="G183" s="22">
        <f t="shared" si="30"/>
        <v>23532.65</v>
      </c>
      <c r="H183" s="22">
        <f t="shared" si="31"/>
        <v>63778.35</v>
      </c>
      <c r="I183" s="23">
        <f t="shared" si="32"/>
        <v>2178.9490740740744</v>
      </c>
      <c r="J183" s="23">
        <f t="shared" si="33"/>
        <v>27.845199171861388</v>
      </c>
      <c r="K183" s="23">
        <f t="shared" si="34"/>
        <v>8.2806470388351148</v>
      </c>
    </row>
    <row r="184" spans="1:11" ht="25.5">
      <c r="A184" s="28" t="s">
        <v>684</v>
      </c>
      <c r="B184" s="21" t="s">
        <v>685</v>
      </c>
      <c r="C184" s="22">
        <v>3932</v>
      </c>
      <c r="D184" s="22">
        <v>40000</v>
      </c>
      <c r="E184" s="22">
        <v>5000</v>
      </c>
      <c r="F184" s="22">
        <v>14430.02</v>
      </c>
      <c r="G184" s="22">
        <f t="shared" si="30"/>
        <v>10498.02</v>
      </c>
      <c r="H184" s="22">
        <f t="shared" si="31"/>
        <v>-9430.02</v>
      </c>
      <c r="I184" s="23">
        <f t="shared" si="32"/>
        <v>266.98931841302141</v>
      </c>
      <c r="J184" s="23">
        <f t="shared" si="33"/>
        <v>288.60040000000004</v>
      </c>
      <c r="K184" s="23">
        <f t="shared" si="34"/>
        <v>36.075050000000005</v>
      </c>
    </row>
    <row r="185" spans="1:11">
      <c r="A185" s="26" t="s">
        <v>28</v>
      </c>
      <c r="B185" s="21" t="s">
        <v>29</v>
      </c>
      <c r="C185" s="22">
        <v>7042105</v>
      </c>
      <c r="D185" s="22">
        <v>7046109</v>
      </c>
      <c r="E185" s="22">
        <v>1743980</v>
      </c>
      <c r="F185" s="22">
        <v>7046109</v>
      </c>
      <c r="G185" s="22">
        <f t="shared" si="30"/>
        <v>4004</v>
      </c>
      <c r="H185" s="22">
        <f t="shared" si="31"/>
        <v>-5302129</v>
      </c>
      <c r="I185" s="23">
        <f t="shared" si="32"/>
        <v>5.685799913518963E-2</v>
      </c>
      <c r="J185" s="23">
        <f t="shared" si="33"/>
        <v>404.02464477803647</v>
      </c>
      <c r="K185" s="23">
        <f t="shared" si="34"/>
        <v>100</v>
      </c>
    </row>
    <row r="186" spans="1:11">
      <c r="A186" s="27" t="s">
        <v>30</v>
      </c>
      <c r="B186" s="21" t="s">
        <v>31</v>
      </c>
      <c r="C186" s="22">
        <v>7042105</v>
      </c>
      <c r="D186" s="22">
        <v>7046109</v>
      </c>
      <c r="E186" s="22">
        <v>1743980</v>
      </c>
      <c r="F186" s="22">
        <v>7046109</v>
      </c>
      <c r="G186" s="22">
        <f t="shared" si="30"/>
        <v>4004</v>
      </c>
      <c r="H186" s="22">
        <f t="shared" si="31"/>
        <v>-5302129</v>
      </c>
      <c r="I186" s="23">
        <f t="shared" si="32"/>
        <v>5.685799913518963E-2</v>
      </c>
      <c r="J186" s="23">
        <f t="shared" si="33"/>
        <v>404.02464477803647</v>
      </c>
      <c r="K186" s="23">
        <f t="shared" si="34"/>
        <v>100</v>
      </c>
    </row>
    <row r="187" spans="1:11">
      <c r="A187" s="20" t="s">
        <v>32</v>
      </c>
      <c r="B187" s="21" t="s">
        <v>33</v>
      </c>
      <c r="C187" s="22">
        <v>1883923.12</v>
      </c>
      <c r="D187" s="22">
        <v>7848247</v>
      </c>
      <c r="E187" s="22">
        <v>1903257</v>
      </c>
      <c r="F187" s="22">
        <v>1804307.82</v>
      </c>
      <c r="G187" s="22">
        <f t="shared" si="30"/>
        <v>-79615.300000000047</v>
      </c>
      <c r="H187" s="22">
        <f t="shared" si="31"/>
        <v>98949.179999999935</v>
      </c>
      <c r="I187" s="23">
        <f t="shared" si="32"/>
        <v>-4.2260376315143873</v>
      </c>
      <c r="J187" s="23">
        <f t="shared" si="33"/>
        <v>94.801060497872854</v>
      </c>
      <c r="K187" s="23">
        <f t="shared" si="34"/>
        <v>22.989946927001661</v>
      </c>
    </row>
    <row r="188" spans="1:11">
      <c r="A188" s="26" t="s">
        <v>34</v>
      </c>
      <c r="B188" s="21" t="s">
        <v>35</v>
      </c>
      <c r="C188" s="22">
        <v>1882878.83</v>
      </c>
      <c r="D188" s="22">
        <v>7743650</v>
      </c>
      <c r="E188" s="22">
        <v>1893257</v>
      </c>
      <c r="F188" s="22">
        <v>1803275.25</v>
      </c>
      <c r="G188" s="22">
        <f t="shared" si="30"/>
        <v>-79603.580000000075</v>
      </c>
      <c r="H188" s="22">
        <f t="shared" si="31"/>
        <v>89981.75</v>
      </c>
      <c r="I188" s="23">
        <f t="shared" si="32"/>
        <v>-4.2277590427845126</v>
      </c>
      <c r="J188" s="23">
        <f t="shared" si="33"/>
        <v>95.247251165583975</v>
      </c>
      <c r="K188" s="23">
        <f t="shared" si="34"/>
        <v>23.287148179476088</v>
      </c>
    </row>
    <row r="189" spans="1:11">
      <c r="A189" s="27" t="s">
        <v>36</v>
      </c>
      <c r="B189" s="21" t="s">
        <v>37</v>
      </c>
      <c r="C189" s="22">
        <v>1873679.61</v>
      </c>
      <c r="D189" s="22">
        <v>7728967</v>
      </c>
      <c r="E189" s="22">
        <v>1885077</v>
      </c>
      <c r="F189" s="22">
        <v>1794304.14</v>
      </c>
      <c r="G189" s="22">
        <f t="shared" si="30"/>
        <v>-79375.470000000205</v>
      </c>
      <c r="H189" s="22">
        <f t="shared" si="31"/>
        <v>90772.860000000102</v>
      </c>
      <c r="I189" s="23">
        <f t="shared" si="32"/>
        <v>-4.2363416656917252</v>
      </c>
      <c r="J189" s="23">
        <f t="shared" si="33"/>
        <v>95.184660361353934</v>
      </c>
      <c r="K189" s="23">
        <f t="shared" si="34"/>
        <v>23.215316354695265</v>
      </c>
    </row>
    <row r="190" spans="1:11">
      <c r="A190" s="28" t="s">
        <v>38</v>
      </c>
      <c r="B190" s="21" t="s">
        <v>39</v>
      </c>
      <c r="C190" s="22">
        <v>1328359.51</v>
      </c>
      <c r="D190" s="22">
        <v>5652698</v>
      </c>
      <c r="E190" s="22">
        <v>1395637</v>
      </c>
      <c r="F190" s="22">
        <v>1325179.98</v>
      </c>
      <c r="G190" s="22">
        <f t="shared" si="30"/>
        <v>-3179.5300000000279</v>
      </c>
      <c r="H190" s="22">
        <f t="shared" si="31"/>
        <v>70457.020000000019</v>
      </c>
      <c r="I190" s="23">
        <f t="shared" si="32"/>
        <v>-0.23935764196846776</v>
      </c>
      <c r="J190" s="23">
        <f t="shared" si="33"/>
        <v>94.951622807363236</v>
      </c>
      <c r="K190" s="23">
        <f t="shared" si="34"/>
        <v>23.443318217247764</v>
      </c>
    </row>
    <row r="191" spans="1:11">
      <c r="A191" s="28" t="s">
        <v>40</v>
      </c>
      <c r="B191" s="21" t="s">
        <v>41</v>
      </c>
      <c r="C191" s="22">
        <v>545320.1</v>
      </c>
      <c r="D191" s="22">
        <v>2076269</v>
      </c>
      <c r="E191" s="22">
        <v>489440</v>
      </c>
      <c r="F191" s="22">
        <v>469124.16</v>
      </c>
      <c r="G191" s="22">
        <f t="shared" si="30"/>
        <v>-76195.94</v>
      </c>
      <c r="H191" s="22">
        <f t="shared" si="31"/>
        <v>20315.840000000026</v>
      </c>
      <c r="I191" s="23">
        <f t="shared" si="32"/>
        <v>-13.972699704265452</v>
      </c>
      <c r="J191" s="23">
        <f t="shared" si="33"/>
        <v>95.849166394246481</v>
      </c>
      <c r="K191" s="23">
        <f t="shared" si="34"/>
        <v>22.594575173062832</v>
      </c>
    </row>
    <row r="192" spans="1:11">
      <c r="A192" s="29" t="s">
        <v>82</v>
      </c>
      <c r="B192" s="21" t="s">
        <v>83</v>
      </c>
      <c r="C192" s="22">
        <v>1574.36</v>
      </c>
      <c r="D192" s="22">
        <v>0</v>
      </c>
      <c r="E192" s="22">
        <v>0</v>
      </c>
      <c r="F192" s="22">
        <v>923.5</v>
      </c>
      <c r="G192" s="22">
        <f t="shared" si="30"/>
        <v>-650.8599999999999</v>
      </c>
      <c r="H192" s="22">
        <f t="shared" si="31"/>
        <v>-923.5</v>
      </c>
      <c r="I192" s="23">
        <f t="shared" si="32"/>
        <v>-41.341243425900046</v>
      </c>
      <c r="J192" s="23">
        <f t="shared" si="33"/>
        <v>0</v>
      </c>
      <c r="K192" s="23">
        <f t="shared" si="34"/>
        <v>0</v>
      </c>
    </row>
    <row r="193" spans="1:11">
      <c r="A193" s="27" t="s">
        <v>42</v>
      </c>
      <c r="B193" s="21" t="s">
        <v>43</v>
      </c>
      <c r="C193" s="22">
        <v>4999.22</v>
      </c>
      <c r="D193" s="22">
        <v>9183</v>
      </c>
      <c r="E193" s="22">
        <v>2680</v>
      </c>
      <c r="F193" s="22">
        <v>4771.1099999999997</v>
      </c>
      <c r="G193" s="22">
        <f t="shared" si="30"/>
        <v>-228.11000000000058</v>
      </c>
      <c r="H193" s="22">
        <f t="shared" si="31"/>
        <v>-2091.1099999999997</v>
      </c>
      <c r="I193" s="23">
        <f t="shared" si="32"/>
        <v>-4.5629118142430372</v>
      </c>
      <c r="J193" s="23">
        <f t="shared" si="33"/>
        <v>178.02649253731343</v>
      </c>
      <c r="K193" s="23">
        <f t="shared" si="34"/>
        <v>51.955896765762823</v>
      </c>
    </row>
    <row r="194" spans="1:11">
      <c r="A194" s="28" t="s">
        <v>46</v>
      </c>
      <c r="B194" s="21" t="s">
        <v>47</v>
      </c>
      <c r="C194" s="22">
        <v>4999.22</v>
      </c>
      <c r="D194" s="22">
        <v>9183</v>
      </c>
      <c r="E194" s="22">
        <v>2680</v>
      </c>
      <c r="F194" s="22">
        <v>4771.1099999999997</v>
      </c>
      <c r="G194" s="22">
        <f t="shared" si="30"/>
        <v>-228.11000000000058</v>
      </c>
      <c r="H194" s="22">
        <f t="shared" si="31"/>
        <v>-2091.1099999999997</v>
      </c>
      <c r="I194" s="23">
        <f t="shared" si="32"/>
        <v>-4.5629118142430372</v>
      </c>
      <c r="J194" s="23">
        <f t="shared" si="33"/>
        <v>178.02649253731343</v>
      </c>
      <c r="K194" s="23">
        <f t="shared" si="34"/>
        <v>51.955896765762823</v>
      </c>
    </row>
    <row r="195" spans="1:11" ht="25.5">
      <c r="A195" s="27" t="s">
        <v>84</v>
      </c>
      <c r="B195" s="21" t="s">
        <v>85</v>
      </c>
      <c r="C195" s="22">
        <v>4200</v>
      </c>
      <c r="D195" s="22">
        <v>5500</v>
      </c>
      <c r="E195" s="22">
        <v>5500</v>
      </c>
      <c r="F195" s="22">
        <v>4200</v>
      </c>
      <c r="G195" s="22">
        <f t="shared" si="30"/>
        <v>0</v>
      </c>
      <c r="H195" s="22">
        <f t="shared" si="31"/>
        <v>1300</v>
      </c>
      <c r="I195" s="23">
        <f t="shared" si="32"/>
        <v>0</v>
      </c>
      <c r="J195" s="23">
        <f t="shared" si="33"/>
        <v>76.363636363636374</v>
      </c>
      <c r="K195" s="23">
        <f t="shared" si="34"/>
        <v>76.363636363636374</v>
      </c>
    </row>
    <row r="196" spans="1:11">
      <c r="A196" s="28" t="s">
        <v>86</v>
      </c>
      <c r="B196" s="21" t="s">
        <v>87</v>
      </c>
      <c r="C196" s="22">
        <v>4200</v>
      </c>
      <c r="D196" s="22">
        <v>5500</v>
      </c>
      <c r="E196" s="22">
        <v>5500</v>
      </c>
      <c r="F196" s="22">
        <v>4200</v>
      </c>
      <c r="G196" s="22">
        <f t="shared" si="30"/>
        <v>0</v>
      </c>
      <c r="H196" s="22">
        <f t="shared" si="31"/>
        <v>1300</v>
      </c>
      <c r="I196" s="23">
        <f t="shared" si="32"/>
        <v>0</v>
      </c>
      <c r="J196" s="23">
        <f t="shared" si="33"/>
        <v>76.363636363636374</v>
      </c>
      <c r="K196" s="23">
        <f t="shared" si="34"/>
        <v>76.363636363636374</v>
      </c>
    </row>
    <row r="197" spans="1:11">
      <c r="A197" s="26" t="s">
        <v>56</v>
      </c>
      <c r="B197" s="21" t="s">
        <v>57</v>
      </c>
      <c r="C197" s="22">
        <v>1044.29</v>
      </c>
      <c r="D197" s="22">
        <v>104597</v>
      </c>
      <c r="E197" s="22">
        <v>10000</v>
      </c>
      <c r="F197" s="22">
        <v>1032.57</v>
      </c>
      <c r="G197" s="22">
        <f t="shared" si="30"/>
        <v>-11.720000000000027</v>
      </c>
      <c r="H197" s="22">
        <f t="shared" si="31"/>
        <v>8967.43</v>
      </c>
      <c r="I197" s="23">
        <f t="shared" si="32"/>
        <v>-1.1222936157580676</v>
      </c>
      <c r="J197" s="23">
        <f t="shared" si="33"/>
        <v>10.325699999999999</v>
      </c>
      <c r="K197" s="23">
        <f t="shared" si="34"/>
        <v>0.98718892511257483</v>
      </c>
    </row>
    <row r="198" spans="1:11">
      <c r="A198" s="27" t="s">
        <v>58</v>
      </c>
      <c r="B198" s="21" t="s">
        <v>59</v>
      </c>
      <c r="C198" s="22">
        <v>1044.29</v>
      </c>
      <c r="D198" s="22">
        <v>104597</v>
      </c>
      <c r="E198" s="22">
        <v>10000</v>
      </c>
      <c r="F198" s="22">
        <v>1032.57</v>
      </c>
      <c r="G198" s="22">
        <f t="shared" si="30"/>
        <v>-11.720000000000027</v>
      </c>
      <c r="H198" s="22">
        <f t="shared" si="31"/>
        <v>8967.43</v>
      </c>
      <c r="I198" s="23">
        <f t="shared" si="32"/>
        <v>-1.1222936157580676</v>
      </c>
      <c r="J198" s="23">
        <f t="shared" si="33"/>
        <v>10.325699999999999</v>
      </c>
      <c r="K198" s="23">
        <f t="shared" si="34"/>
        <v>0.98718892511257483</v>
      </c>
    </row>
    <row r="199" spans="1:11">
      <c r="A199" s="20"/>
      <c r="B199" s="21" t="s">
        <v>60</v>
      </c>
      <c r="C199" s="22">
        <v>5234399.76</v>
      </c>
      <c r="D199" s="22">
        <v>0</v>
      </c>
      <c r="E199" s="22">
        <v>0</v>
      </c>
      <c r="F199" s="22">
        <v>5363844.08</v>
      </c>
      <c r="G199" s="22">
        <f t="shared" si="30"/>
        <v>129444.3200000003</v>
      </c>
      <c r="H199" s="22">
        <f t="shared" si="31"/>
        <v>-5363844.08</v>
      </c>
      <c r="I199" s="23">
        <f t="shared" si="32"/>
        <v>2.4729544156940904</v>
      </c>
      <c r="J199" s="23">
        <f t="shared" si="33"/>
        <v>0</v>
      </c>
      <c r="K199" s="23">
        <f t="shared" si="34"/>
        <v>0</v>
      </c>
    </row>
    <row r="200" spans="1:11">
      <c r="A200" s="20" t="s">
        <v>61</v>
      </c>
      <c r="B200" s="21" t="s">
        <v>62</v>
      </c>
      <c r="C200" s="22">
        <v>-5234399.76</v>
      </c>
      <c r="D200" s="22">
        <v>0</v>
      </c>
      <c r="E200" s="22">
        <v>0</v>
      </c>
      <c r="F200" s="22">
        <v>-5363844.08</v>
      </c>
      <c r="G200" s="22">
        <f t="shared" si="30"/>
        <v>-129444.3200000003</v>
      </c>
      <c r="H200" s="22">
        <f t="shared" si="31"/>
        <v>5363844.08</v>
      </c>
      <c r="I200" s="23">
        <f t="shared" si="32"/>
        <v>2.4729544156940904</v>
      </c>
      <c r="J200" s="23">
        <f t="shared" si="33"/>
        <v>0</v>
      </c>
      <c r="K200" s="23">
        <f t="shared" si="34"/>
        <v>0</v>
      </c>
    </row>
    <row r="201" spans="1:11">
      <c r="A201" s="26" t="s">
        <v>63</v>
      </c>
      <c r="B201" s="21" t="s">
        <v>64</v>
      </c>
      <c r="C201" s="22">
        <v>-5234399.76</v>
      </c>
      <c r="D201" s="22">
        <v>0</v>
      </c>
      <c r="E201" s="22">
        <v>0</v>
      </c>
      <c r="F201" s="22">
        <v>-5363844.08</v>
      </c>
      <c r="G201" s="22">
        <f t="shared" si="30"/>
        <v>-129444.3200000003</v>
      </c>
      <c r="H201" s="22">
        <f t="shared" si="31"/>
        <v>5363844.08</v>
      </c>
      <c r="I201" s="23">
        <f t="shared" si="32"/>
        <v>2.4729544156940904</v>
      </c>
      <c r="J201" s="23">
        <f t="shared" si="33"/>
        <v>0</v>
      </c>
      <c r="K201" s="23">
        <f t="shared" si="34"/>
        <v>0</v>
      </c>
    </row>
    <row r="202" spans="1:11" ht="25.5">
      <c r="A202" s="27" t="s">
        <v>90</v>
      </c>
      <c r="B202" s="21" t="s">
        <v>91</v>
      </c>
      <c r="C202" s="22">
        <v>-460.95</v>
      </c>
      <c r="D202" s="22">
        <v>0</v>
      </c>
      <c r="E202" s="22">
        <v>0</v>
      </c>
      <c r="F202" s="22">
        <v>0</v>
      </c>
      <c r="G202" s="22">
        <f t="shared" si="30"/>
        <v>460.95</v>
      </c>
      <c r="H202" s="22">
        <f t="shared" si="31"/>
        <v>0</v>
      </c>
      <c r="I202" s="23">
        <f t="shared" si="32"/>
        <v>-100</v>
      </c>
      <c r="J202" s="23">
        <f t="shared" si="33"/>
        <v>0</v>
      </c>
      <c r="K202" s="23">
        <f t="shared" si="34"/>
        <v>0</v>
      </c>
    </row>
    <row r="203" spans="1:11" s="35" customFormat="1">
      <c r="A203" s="36" t="s">
        <v>697</v>
      </c>
      <c r="B203" s="32" t="s">
        <v>698</v>
      </c>
      <c r="C203" s="33"/>
      <c r="D203" s="33"/>
      <c r="E203" s="33"/>
      <c r="F203" s="33"/>
      <c r="G203" s="33"/>
      <c r="H203" s="33"/>
      <c r="I203" s="34"/>
      <c r="J203" s="34"/>
      <c r="K203" s="34"/>
    </row>
    <row r="204" spans="1:11">
      <c r="A204" s="20" t="s">
        <v>26</v>
      </c>
      <c r="B204" s="21" t="s">
        <v>27</v>
      </c>
      <c r="C204" s="22">
        <v>4233477</v>
      </c>
      <c r="D204" s="22">
        <v>4233477</v>
      </c>
      <c r="E204" s="22">
        <v>736947</v>
      </c>
      <c r="F204" s="22">
        <v>4233477</v>
      </c>
      <c r="G204" s="22">
        <f t="shared" ref="G204:G217" si="35">F204-C204</f>
        <v>0</v>
      </c>
      <c r="H204" s="22">
        <f t="shared" ref="H204:H217" si="36">E204-F204</f>
        <v>-3496530</v>
      </c>
      <c r="I204" s="23">
        <f t="shared" ref="I204:I217" si="37">IF(ISERROR(F204/C204),0,F204/C204*100-100)</f>
        <v>0</v>
      </c>
      <c r="J204" s="23">
        <f t="shared" ref="J204:J217" si="38">IF(ISERROR(F204/E204),0,F204/E204*100)</f>
        <v>574.46152844098697</v>
      </c>
      <c r="K204" s="23">
        <f t="shared" ref="K204:K217" si="39">IF(ISERROR(F204/D204),0,F204/D204*100)</f>
        <v>100</v>
      </c>
    </row>
    <row r="205" spans="1:11">
      <c r="A205" s="26" t="s">
        <v>28</v>
      </c>
      <c r="B205" s="21" t="s">
        <v>29</v>
      </c>
      <c r="C205" s="22">
        <v>4233477</v>
      </c>
      <c r="D205" s="22">
        <v>4233477</v>
      </c>
      <c r="E205" s="22">
        <v>736947</v>
      </c>
      <c r="F205" s="22">
        <v>4233477</v>
      </c>
      <c r="G205" s="22">
        <f t="shared" si="35"/>
        <v>0</v>
      </c>
      <c r="H205" s="22">
        <f t="shared" si="36"/>
        <v>-3496530</v>
      </c>
      <c r="I205" s="23">
        <f t="shared" si="37"/>
        <v>0</v>
      </c>
      <c r="J205" s="23">
        <f t="shared" si="38"/>
        <v>574.46152844098697</v>
      </c>
      <c r="K205" s="23">
        <f t="shared" si="39"/>
        <v>100</v>
      </c>
    </row>
    <row r="206" spans="1:11">
      <c r="A206" s="27" t="s">
        <v>30</v>
      </c>
      <c r="B206" s="21" t="s">
        <v>31</v>
      </c>
      <c r="C206" s="22">
        <v>4233477</v>
      </c>
      <c r="D206" s="22">
        <v>4233477</v>
      </c>
      <c r="E206" s="22">
        <v>736947</v>
      </c>
      <c r="F206" s="22">
        <v>4233477</v>
      </c>
      <c r="G206" s="22">
        <f t="shared" si="35"/>
        <v>0</v>
      </c>
      <c r="H206" s="22">
        <f t="shared" si="36"/>
        <v>-3496530</v>
      </c>
      <c r="I206" s="23">
        <f t="shared" si="37"/>
        <v>0</v>
      </c>
      <c r="J206" s="23">
        <f t="shared" si="38"/>
        <v>574.46152844098697</v>
      </c>
      <c r="K206" s="23">
        <f t="shared" si="39"/>
        <v>100</v>
      </c>
    </row>
    <row r="207" spans="1:11">
      <c r="A207" s="20" t="s">
        <v>32</v>
      </c>
      <c r="B207" s="21" t="s">
        <v>33</v>
      </c>
      <c r="C207" s="22">
        <v>801649.35</v>
      </c>
      <c r="D207" s="22">
        <v>4233477</v>
      </c>
      <c r="E207" s="22">
        <v>736947</v>
      </c>
      <c r="F207" s="22">
        <v>701361.38</v>
      </c>
      <c r="G207" s="22">
        <f t="shared" si="35"/>
        <v>-100287.96999999997</v>
      </c>
      <c r="H207" s="22">
        <f t="shared" si="36"/>
        <v>35585.619999999995</v>
      </c>
      <c r="I207" s="23">
        <f t="shared" si="37"/>
        <v>-12.510204118546341</v>
      </c>
      <c r="J207" s="23">
        <f t="shared" si="38"/>
        <v>95.171210412689106</v>
      </c>
      <c r="K207" s="23">
        <f t="shared" si="39"/>
        <v>16.567029418135494</v>
      </c>
    </row>
    <row r="208" spans="1:11">
      <c r="A208" s="26" t="s">
        <v>34</v>
      </c>
      <c r="B208" s="21" t="s">
        <v>35</v>
      </c>
      <c r="C208" s="22">
        <v>801649.35</v>
      </c>
      <c r="D208" s="22">
        <v>4228477</v>
      </c>
      <c r="E208" s="22">
        <v>731947</v>
      </c>
      <c r="F208" s="22">
        <v>701361.38</v>
      </c>
      <c r="G208" s="22">
        <f t="shared" si="35"/>
        <v>-100287.96999999997</v>
      </c>
      <c r="H208" s="22">
        <f t="shared" si="36"/>
        <v>30585.619999999995</v>
      </c>
      <c r="I208" s="23">
        <f t="shared" si="37"/>
        <v>-12.510204118546341</v>
      </c>
      <c r="J208" s="23">
        <f t="shared" si="38"/>
        <v>95.821334058340284</v>
      </c>
      <c r="K208" s="23">
        <f t="shared" si="39"/>
        <v>16.586619248490649</v>
      </c>
    </row>
    <row r="209" spans="1:11">
      <c r="A209" s="27" t="s">
        <v>36</v>
      </c>
      <c r="B209" s="21" t="s">
        <v>37</v>
      </c>
      <c r="C209" s="22">
        <v>801649.35</v>
      </c>
      <c r="D209" s="22">
        <v>4228477</v>
      </c>
      <c r="E209" s="22">
        <v>731947</v>
      </c>
      <c r="F209" s="22">
        <v>701361.38</v>
      </c>
      <c r="G209" s="22">
        <f t="shared" si="35"/>
        <v>-100287.96999999997</v>
      </c>
      <c r="H209" s="22">
        <f t="shared" si="36"/>
        <v>30585.619999999995</v>
      </c>
      <c r="I209" s="23">
        <f t="shared" si="37"/>
        <v>-12.510204118546341</v>
      </c>
      <c r="J209" s="23">
        <f t="shared" si="38"/>
        <v>95.821334058340284</v>
      </c>
      <c r="K209" s="23">
        <f t="shared" si="39"/>
        <v>16.586619248490649</v>
      </c>
    </row>
    <row r="210" spans="1:11">
      <c r="A210" s="28" t="s">
        <v>38</v>
      </c>
      <c r="B210" s="21" t="s">
        <v>39</v>
      </c>
      <c r="C210" s="22">
        <v>641105.36</v>
      </c>
      <c r="D210" s="22">
        <v>3620575</v>
      </c>
      <c r="E210" s="22">
        <v>601338</v>
      </c>
      <c r="F210" s="22">
        <v>565281.63</v>
      </c>
      <c r="G210" s="22">
        <f t="shared" si="35"/>
        <v>-75823.729999999981</v>
      </c>
      <c r="H210" s="22">
        <f t="shared" si="36"/>
        <v>36056.369999999995</v>
      </c>
      <c r="I210" s="23">
        <f t="shared" si="37"/>
        <v>-11.827031051495183</v>
      </c>
      <c r="J210" s="23">
        <f t="shared" si="38"/>
        <v>94.003976133222906</v>
      </c>
      <c r="K210" s="23">
        <f t="shared" si="39"/>
        <v>15.613034669907405</v>
      </c>
    </row>
    <row r="211" spans="1:11">
      <c r="A211" s="28" t="s">
        <v>40</v>
      </c>
      <c r="B211" s="21" t="s">
        <v>41</v>
      </c>
      <c r="C211" s="22">
        <v>160543.99</v>
      </c>
      <c r="D211" s="22">
        <v>607902</v>
      </c>
      <c r="E211" s="22">
        <v>130609</v>
      </c>
      <c r="F211" s="22">
        <v>136079.75</v>
      </c>
      <c r="G211" s="22">
        <f t="shared" si="35"/>
        <v>-24464.239999999991</v>
      </c>
      <c r="H211" s="22">
        <f t="shared" si="36"/>
        <v>-5470.75</v>
      </c>
      <c r="I211" s="23">
        <f t="shared" si="37"/>
        <v>-15.238340594375416</v>
      </c>
      <c r="J211" s="23">
        <f t="shared" si="38"/>
        <v>104.18864703044966</v>
      </c>
      <c r="K211" s="23">
        <f t="shared" si="39"/>
        <v>22.385145961026613</v>
      </c>
    </row>
    <row r="212" spans="1:11">
      <c r="A212" s="29" t="s">
        <v>82</v>
      </c>
      <c r="B212" s="21" t="s">
        <v>83</v>
      </c>
      <c r="C212" s="22">
        <v>121</v>
      </c>
      <c r="D212" s="22">
        <v>0</v>
      </c>
      <c r="E212" s="22">
        <v>0</v>
      </c>
      <c r="F212" s="22">
        <v>217.64</v>
      </c>
      <c r="G212" s="22">
        <f t="shared" si="35"/>
        <v>96.639999999999986</v>
      </c>
      <c r="H212" s="22">
        <f t="shared" si="36"/>
        <v>-217.64</v>
      </c>
      <c r="I212" s="23">
        <f t="shared" si="37"/>
        <v>79.867768595041326</v>
      </c>
      <c r="J212" s="23">
        <f t="shared" si="38"/>
        <v>0</v>
      </c>
      <c r="K212" s="23">
        <f t="shared" si="39"/>
        <v>0</v>
      </c>
    </row>
    <row r="213" spans="1:11">
      <c r="A213" s="26" t="s">
        <v>56</v>
      </c>
      <c r="B213" s="21" t="s">
        <v>57</v>
      </c>
      <c r="C213" s="22">
        <v>0</v>
      </c>
      <c r="D213" s="22">
        <v>5000</v>
      </c>
      <c r="E213" s="22">
        <v>5000</v>
      </c>
      <c r="F213" s="22">
        <v>0</v>
      </c>
      <c r="G213" s="22">
        <f t="shared" si="35"/>
        <v>0</v>
      </c>
      <c r="H213" s="22">
        <f t="shared" si="36"/>
        <v>5000</v>
      </c>
      <c r="I213" s="23">
        <f t="shared" si="37"/>
        <v>0</v>
      </c>
      <c r="J213" s="23">
        <f t="shared" si="38"/>
        <v>0</v>
      </c>
      <c r="K213" s="23">
        <f t="shared" si="39"/>
        <v>0</v>
      </c>
    </row>
    <row r="214" spans="1:11">
      <c r="A214" s="27" t="s">
        <v>58</v>
      </c>
      <c r="B214" s="21" t="s">
        <v>59</v>
      </c>
      <c r="C214" s="22">
        <v>0</v>
      </c>
      <c r="D214" s="22">
        <v>5000</v>
      </c>
      <c r="E214" s="22">
        <v>5000</v>
      </c>
      <c r="F214" s="22">
        <v>0</v>
      </c>
      <c r="G214" s="22">
        <f t="shared" si="35"/>
        <v>0</v>
      </c>
      <c r="H214" s="22">
        <f t="shared" si="36"/>
        <v>5000</v>
      </c>
      <c r="I214" s="23">
        <f t="shared" si="37"/>
        <v>0</v>
      </c>
      <c r="J214" s="23">
        <f t="shared" si="38"/>
        <v>0</v>
      </c>
      <c r="K214" s="23">
        <f t="shared" si="39"/>
        <v>0</v>
      </c>
    </row>
    <row r="215" spans="1:11">
      <c r="A215" s="20"/>
      <c r="B215" s="21" t="s">
        <v>60</v>
      </c>
      <c r="C215" s="22">
        <v>3431827.65</v>
      </c>
      <c r="D215" s="22">
        <v>0</v>
      </c>
      <c r="E215" s="22">
        <v>0</v>
      </c>
      <c r="F215" s="22">
        <v>3532115.62</v>
      </c>
      <c r="G215" s="22">
        <f t="shared" si="35"/>
        <v>100287.9700000002</v>
      </c>
      <c r="H215" s="22">
        <f t="shared" si="36"/>
        <v>-3532115.62</v>
      </c>
      <c r="I215" s="23">
        <f t="shared" si="37"/>
        <v>2.9222904011511304</v>
      </c>
      <c r="J215" s="23">
        <f t="shared" si="38"/>
        <v>0</v>
      </c>
      <c r="K215" s="23">
        <f t="shared" si="39"/>
        <v>0</v>
      </c>
    </row>
    <row r="216" spans="1:11">
      <c r="A216" s="20" t="s">
        <v>61</v>
      </c>
      <c r="B216" s="21" t="s">
        <v>62</v>
      </c>
      <c r="C216" s="22">
        <v>-3431827.65</v>
      </c>
      <c r="D216" s="22">
        <v>0</v>
      </c>
      <c r="E216" s="22">
        <v>0</v>
      </c>
      <c r="F216" s="22">
        <v>-3532115.62</v>
      </c>
      <c r="G216" s="22">
        <f t="shared" si="35"/>
        <v>-100287.9700000002</v>
      </c>
      <c r="H216" s="22">
        <f t="shared" si="36"/>
        <v>3532115.62</v>
      </c>
      <c r="I216" s="23">
        <f t="shared" si="37"/>
        <v>2.9222904011511304</v>
      </c>
      <c r="J216" s="23">
        <f t="shared" si="38"/>
        <v>0</v>
      </c>
      <c r="K216" s="23">
        <f t="shared" si="39"/>
        <v>0</v>
      </c>
    </row>
    <row r="217" spans="1:11">
      <c r="A217" s="26" t="s">
        <v>63</v>
      </c>
      <c r="B217" s="21" t="s">
        <v>64</v>
      </c>
      <c r="C217" s="22">
        <v>-3431827.65</v>
      </c>
      <c r="D217" s="22">
        <v>0</v>
      </c>
      <c r="E217" s="22">
        <v>0</v>
      </c>
      <c r="F217" s="22">
        <v>-3532115.62</v>
      </c>
      <c r="G217" s="22">
        <f t="shared" si="35"/>
        <v>-100287.9700000002</v>
      </c>
      <c r="H217" s="22">
        <f t="shared" si="36"/>
        <v>3532115.62</v>
      </c>
      <c r="I217" s="23">
        <f t="shared" si="37"/>
        <v>2.9222904011511304</v>
      </c>
      <c r="J217" s="23">
        <f t="shared" si="38"/>
        <v>0</v>
      </c>
      <c r="K217" s="23">
        <f t="shared" si="39"/>
        <v>0</v>
      </c>
    </row>
    <row r="218" spans="1:11" s="35" customFormat="1" ht="25.5">
      <c r="A218" s="36" t="s">
        <v>699</v>
      </c>
      <c r="B218" s="32" t="s">
        <v>700</v>
      </c>
      <c r="C218" s="33"/>
      <c r="D218" s="33"/>
      <c r="E218" s="33"/>
      <c r="F218" s="33"/>
      <c r="G218" s="33"/>
      <c r="H218" s="33"/>
      <c r="I218" s="34"/>
      <c r="J218" s="34"/>
      <c r="K218" s="34"/>
    </row>
    <row r="219" spans="1:11">
      <c r="A219" s="20" t="s">
        <v>26</v>
      </c>
      <c r="B219" s="21" t="s">
        <v>27</v>
      </c>
      <c r="C219" s="22">
        <v>316500</v>
      </c>
      <c r="D219" s="22">
        <v>239100</v>
      </c>
      <c r="E219" s="22">
        <v>38700</v>
      </c>
      <c r="F219" s="22">
        <v>239100</v>
      </c>
      <c r="G219" s="22">
        <f t="shared" ref="G219:G228" si="40">F219-C219</f>
        <v>-77400</v>
      </c>
      <c r="H219" s="22">
        <f t="shared" ref="H219:H228" si="41">E219-F219</f>
        <v>-200400</v>
      </c>
      <c r="I219" s="23">
        <f t="shared" ref="I219:I228" si="42">IF(ISERROR(F219/C219),0,F219/C219*100-100)</f>
        <v>-24.454976303317537</v>
      </c>
      <c r="J219" s="23">
        <f t="shared" ref="J219:J228" si="43">IF(ISERROR(F219/E219),0,F219/E219*100)</f>
        <v>617.82945736434112</v>
      </c>
      <c r="K219" s="23">
        <f t="shared" ref="K219:K228" si="44">IF(ISERROR(F219/D219),0,F219/D219*100)</f>
        <v>100</v>
      </c>
    </row>
    <row r="220" spans="1:11">
      <c r="A220" s="26" t="s">
        <v>28</v>
      </c>
      <c r="B220" s="21" t="s">
        <v>29</v>
      </c>
      <c r="C220" s="22">
        <v>316500</v>
      </c>
      <c r="D220" s="22">
        <v>239100</v>
      </c>
      <c r="E220" s="22">
        <v>38700</v>
      </c>
      <c r="F220" s="22">
        <v>239100</v>
      </c>
      <c r="G220" s="22">
        <f t="shared" si="40"/>
        <v>-77400</v>
      </c>
      <c r="H220" s="22">
        <f t="shared" si="41"/>
        <v>-200400</v>
      </c>
      <c r="I220" s="23">
        <f t="shared" si="42"/>
        <v>-24.454976303317537</v>
      </c>
      <c r="J220" s="23">
        <f t="shared" si="43"/>
        <v>617.82945736434112</v>
      </c>
      <c r="K220" s="23">
        <f t="shared" si="44"/>
        <v>100</v>
      </c>
    </row>
    <row r="221" spans="1:11">
      <c r="A221" s="27" t="s">
        <v>30</v>
      </c>
      <c r="B221" s="21" t="s">
        <v>31</v>
      </c>
      <c r="C221" s="22">
        <v>316500</v>
      </c>
      <c r="D221" s="22">
        <v>239100</v>
      </c>
      <c r="E221" s="22">
        <v>38700</v>
      </c>
      <c r="F221" s="22">
        <v>239100</v>
      </c>
      <c r="G221" s="22">
        <f t="shared" si="40"/>
        <v>-77400</v>
      </c>
      <c r="H221" s="22">
        <f t="shared" si="41"/>
        <v>-200400</v>
      </c>
      <c r="I221" s="23">
        <f t="shared" si="42"/>
        <v>-24.454976303317537</v>
      </c>
      <c r="J221" s="23">
        <f t="shared" si="43"/>
        <v>617.82945736434112</v>
      </c>
      <c r="K221" s="23">
        <f t="shared" si="44"/>
        <v>100</v>
      </c>
    </row>
    <row r="222" spans="1:11">
      <c r="A222" s="20" t="s">
        <v>32</v>
      </c>
      <c r="B222" s="21" t="s">
        <v>33</v>
      </c>
      <c r="C222" s="22">
        <v>25430.47</v>
      </c>
      <c r="D222" s="22">
        <v>239100</v>
      </c>
      <c r="E222" s="22">
        <v>38700</v>
      </c>
      <c r="F222" s="22">
        <v>26786.05</v>
      </c>
      <c r="G222" s="22">
        <f t="shared" si="40"/>
        <v>1355.5799999999981</v>
      </c>
      <c r="H222" s="22">
        <f t="shared" si="41"/>
        <v>11913.95</v>
      </c>
      <c r="I222" s="23">
        <f t="shared" si="42"/>
        <v>5.3305345909847404</v>
      </c>
      <c r="J222" s="23">
        <f t="shared" si="43"/>
        <v>69.214599483204125</v>
      </c>
      <c r="K222" s="23">
        <f t="shared" si="44"/>
        <v>11.202864910079464</v>
      </c>
    </row>
    <row r="223" spans="1:11">
      <c r="A223" s="26" t="s">
        <v>34</v>
      </c>
      <c r="B223" s="21" t="s">
        <v>35</v>
      </c>
      <c r="C223" s="22">
        <v>25430.47</v>
      </c>
      <c r="D223" s="22">
        <v>239100</v>
      </c>
      <c r="E223" s="22">
        <v>38700</v>
      </c>
      <c r="F223" s="22">
        <v>26786.05</v>
      </c>
      <c r="G223" s="22">
        <f t="shared" si="40"/>
        <v>1355.5799999999981</v>
      </c>
      <c r="H223" s="22">
        <f t="shared" si="41"/>
        <v>11913.95</v>
      </c>
      <c r="I223" s="23">
        <f t="shared" si="42"/>
        <v>5.3305345909847404</v>
      </c>
      <c r="J223" s="23">
        <f t="shared" si="43"/>
        <v>69.214599483204125</v>
      </c>
      <c r="K223" s="23">
        <f t="shared" si="44"/>
        <v>11.202864910079464</v>
      </c>
    </row>
    <row r="224" spans="1:11">
      <c r="A224" s="27" t="s">
        <v>42</v>
      </c>
      <c r="B224" s="21" t="s">
        <v>43</v>
      </c>
      <c r="C224" s="22">
        <v>25430.47</v>
      </c>
      <c r="D224" s="22">
        <v>239100</v>
      </c>
      <c r="E224" s="22">
        <v>38700</v>
      </c>
      <c r="F224" s="22">
        <v>26786.05</v>
      </c>
      <c r="G224" s="22">
        <f t="shared" si="40"/>
        <v>1355.5799999999981</v>
      </c>
      <c r="H224" s="22">
        <f t="shared" si="41"/>
        <v>11913.95</v>
      </c>
      <c r="I224" s="23">
        <f t="shared" si="42"/>
        <v>5.3305345909847404</v>
      </c>
      <c r="J224" s="23">
        <f t="shared" si="43"/>
        <v>69.214599483204125</v>
      </c>
      <c r="K224" s="23">
        <f t="shared" si="44"/>
        <v>11.202864910079464</v>
      </c>
    </row>
    <row r="225" spans="1:11">
      <c r="A225" s="28" t="s">
        <v>44</v>
      </c>
      <c r="B225" s="21" t="s">
        <v>45</v>
      </c>
      <c r="C225" s="22">
        <v>25430.47</v>
      </c>
      <c r="D225" s="22">
        <v>239100</v>
      </c>
      <c r="E225" s="22">
        <v>38700</v>
      </c>
      <c r="F225" s="22">
        <v>26786.05</v>
      </c>
      <c r="G225" s="22">
        <f t="shared" si="40"/>
        <v>1355.5799999999981</v>
      </c>
      <c r="H225" s="22">
        <f t="shared" si="41"/>
        <v>11913.95</v>
      </c>
      <c r="I225" s="23">
        <f t="shared" si="42"/>
        <v>5.3305345909847404</v>
      </c>
      <c r="J225" s="23">
        <f t="shared" si="43"/>
        <v>69.214599483204125</v>
      </c>
      <c r="K225" s="23">
        <f t="shared" si="44"/>
        <v>11.202864910079464</v>
      </c>
    </row>
    <row r="226" spans="1:11">
      <c r="A226" s="20"/>
      <c r="B226" s="21" t="s">
        <v>60</v>
      </c>
      <c r="C226" s="22">
        <v>291069.53000000003</v>
      </c>
      <c r="D226" s="22">
        <v>0</v>
      </c>
      <c r="E226" s="22">
        <v>0</v>
      </c>
      <c r="F226" s="22">
        <v>212313.95</v>
      </c>
      <c r="G226" s="22">
        <f t="shared" si="40"/>
        <v>-78755.580000000016</v>
      </c>
      <c r="H226" s="22">
        <f t="shared" si="41"/>
        <v>-212313.95</v>
      </c>
      <c r="I226" s="23">
        <f t="shared" si="42"/>
        <v>-27.057308265829136</v>
      </c>
      <c r="J226" s="23">
        <f t="shared" si="43"/>
        <v>0</v>
      </c>
      <c r="K226" s="23">
        <f t="shared" si="44"/>
        <v>0</v>
      </c>
    </row>
    <row r="227" spans="1:11">
      <c r="A227" s="20" t="s">
        <v>61</v>
      </c>
      <c r="B227" s="21" t="s">
        <v>62</v>
      </c>
      <c r="C227" s="22">
        <v>-291069.53000000003</v>
      </c>
      <c r="D227" s="22">
        <v>0</v>
      </c>
      <c r="E227" s="22">
        <v>0</v>
      </c>
      <c r="F227" s="22">
        <v>-212313.95</v>
      </c>
      <c r="G227" s="22">
        <f t="shared" si="40"/>
        <v>78755.580000000016</v>
      </c>
      <c r="H227" s="22">
        <f t="shared" si="41"/>
        <v>212313.95</v>
      </c>
      <c r="I227" s="23">
        <f t="shared" si="42"/>
        <v>-27.057308265829136</v>
      </c>
      <c r="J227" s="23">
        <f t="shared" si="43"/>
        <v>0</v>
      </c>
      <c r="K227" s="23">
        <f t="shared" si="44"/>
        <v>0</v>
      </c>
    </row>
    <row r="228" spans="1:11">
      <c r="A228" s="26" t="s">
        <v>63</v>
      </c>
      <c r="B228" s="21" t="s">
        <v>64</v>
      </c>
      <c r="C228" s="22">
        <v>-291069.53000000003</v>
      </c>
      <c r="D228" s="22">
        <v>0</v>
      </c>
      <c r="E228" s="22">
        <v>0</v>
      </c>
      <c r="F228" s="22">
        <v>-212313.95</v>
      </c>
      <c r="G228" s="22">
        <f t="shared" si="40"/>
        <v>78755.580000000016</v>
      </c>
      <c r="H228" s="22">
        <f t="shared" si="41"/>
        <v>212313.95</v>
      </c>
      <c r="I228" s="23">
        <f t="shared" si="42"/>
        <v>-27.057308265829136</v>
      </c>
      <c r="J228" s="23">
        <f t="shared" si="43"/>
        <v>0</v>
      </c>
      <c r="K228" s="23">
        <f t="shared" si="44"/>
        <v>0</v>
      </c>
    </row>
    <row r="229" spans="1:11" s="35" customFormat="1">
      <c r="A229" s="31" t="s">
        <v>389</v>
      </c>
      <c r="B229" s="32" t="s">
        <v>701</v>
      </c>
      <c r="C229" s="33"/>
      <c r="D229" s="33"/>
      <c r="E229" s="33"/>
      <c r="F229" s="33"/>
      <c r="G229" s="33"/>
      <c r="H229" s="33"/>
      <c r="I229" s="34"/>
      <c r="J229" s="34"/>
      <c r="K229" s="34"/>
    </row>
    <row r="230" spans="1:11">
      <c r="A230" s="20" t="s">
        <v>26</v>
      </c>
      <c r="B230" s="21" t="s">
        <v>27</v>
      </c>
      <c r="C230" s="22">
        <v>9623251.9199999999</v>
      </c>
      <c r="D230" s="22">
        <v>8769058</v>
      </c>
      <c r="E230" s="22">
        <v>1754118</v>
      </c>
      <c r="F230" s="22">
        <v>8769223.5</v>
      </c>
      <c r="G230" s="22">
        <f t="shared" ref="G230:G248" si="45">F230-C230</f>
        <v>-854028.41999999993</v>
      </c>
      <c r="H230" s="22">
        <f t="shared" ref="H230:H248" si="46">E230-F230</f>
        <v>-7015105.5</v>
      </c>
      <c r="I230" s="23">
        <f t="shared" ref="I230:I248" si="47">IF(ISERROR(F230/C230),0,F230/C230*100-100)</f>
        <v>-8.8746343450187908</v>
      </c>
      <c r="J230" s="23">
        <f t="shared" ref="J230:J248" si="48">IF(ISERROR(F230/E230),0,F230/E230*100)</f>
        <v>499.9220976011876</v>
      </c>
      <c r="K230" s="23">
        <f t="shared" ref="K230:K248" si="49">IF(ISERROR(F230/D230),0,F230/D230*100)</f>
        <v>100.00188731788522</v>
      </c>
    </row>
    <row r="231" spans="1:11" ht="25.5">
      <c r="A231" s="26" t="s">
        <v>70</v>
      </c>
      <c r="B231" s="21" t="s">
        <v>71</v>
      </c>
      <c r="C231" s="22">
        <v>270.92</v>
      </c>
      <c r="D231" s="22">
        <v>0</v>
      </c>
      <c r="E231" s="22">
        <v>0</v>
      </c>
      <c r="F231" s="22">
        <v>165.5</v>
      </c>
      <c r="G231" s="22">
        <f t="shared" si="45"/>
        <v>-105.42000000000002</v>
      </c>
      <c r="H231" s="22">
        <f t="shared" si="46"/>
        <v>-165.5</v>
      </c>
      <c r="I231" s="23">
        <f t="shared" si="47"/>
        <v>-38.9118558984202</v>
      </c>
      <c r="J231" s="23">
        <f t="shared" si="48"/>
        <v>0</v>
      </c>
      <c r="K231" s="23">
        <f t="shared" si="49"/>
        <v>0</v>
      </c>
    </row>
    <row r="232" spans="1:11">
      <c r="A232" s="26" t="s">
        <v>28</v>
      </c>
      <c r="B232" s="21" t="s">
        <v>29</v>
      </c>
      <c r="C232" s="22">
        <v>9622981</v>
      </c>
      <c r="D232" s="22">
        <v>8769058</v>
      </c>
      <c r="E232" s="22">
        <v>1754118</v>
      </c>
      <c r="F232" s="22">
        <v>8769058</v>
      </c>
      <c r="G232" s="22">
        <f t="shared" si="45"/>
        <v>-853923</v>
      </c>
      <c r="H232" s="22">
        <f t="shared" si="46"/>
        <v>-7014940</v>
      </c>
      <c r="I232" s="23">
        <f t="shared" si="47"/>
        <v>-8.873788693960833</v>
      </c>
      <c r="J232" s="23">
        <f t="shared" si="48"/>
        <v>499.91266266009467</v>
      </c>
      <c r="K232" s="23">
        <f t="shared" si="49"/>
        <v>100</v>
      </c>
    </row>
    <row r="233" spans="1:11">
      <c r="A233" s="27" t="s">
        <v>30</v>
      </c>
      <c r="B233" s="21" t="s">
        <v>31</v>
      </c>
      <c r="C233" s="22">
        <v>9622981</v>
      </c>
      <c r="D233" s="22">
        <v>8769058</v>
      </c>
      <c r="E233" s="22">
        <v>1754118</v>
      </c>
      <c r="F233" s="22">
        <v>8769058</v>
      </c>
      <c r="G233" s="22">
        <f t="shared" si="45"/>
        <v>-853923</v>
      </c>
      <c r="H233" s="22">
        <f t="shared" si="46"/>
        <v>-7014940</v>
      </c>
      <c r="I233" s="23">
        <f t="shared" si="47"/>
        <v>-8.873788693960833</v>
      </c>
      <c r="J233" s="23">
        <f t="shared" si="48"/>
        <v>499.91266266009467</v>
      </c>
      <c r="K233" s="23">
        <f t="shared" si="49"/>
        <v>100</v>
      </c>
    </row>
    <row r="234" spans="1:11">
      <c r="A234" s="20" t="s">
        <v>32</v>
      </c>
      <c r="B234" s="21" t="s">
        <v>33</v>
      </c>
      <c r="C234" s="22">
        <v>2321234.87</v>
      </c>
      <c r="D234" s="22">
        <v>8769058</v>
      </c>
      <c r="E234" s="22">
        <v>1754118</v>
      </c>
      <c r="F234" s="22">
        <v>1851129.76</v>
      </c>
      <c r="G234" s="22">
        <f t="shared" si="45"/>
        <v>-470105.1100000001</v>
      </c>
      <c r="H234" s="22">
        <f t="shared" si="46"/>
        <v>-97011.760000000009</v>
      </c>
      <c r="I234" s="23">
        <f t="shared" si="47"/>
        <v>-20.25237153188209</v>
      </c>
      <c r="J234" s="23">
        <f t="shared" si="48"/>
        <v>105.53051505086887</v>
      </c>
      <c r="K234" s="23">
        <f t="shared" si="49"/>
        <v>21.109790356045085</v>
      </c>
    </row>
    <row r="235" spans="1:11">
      <c r="A235" s="26" t="s">
        <v>34</v>
      </c>
      <c r="B235" s="21" t="s">
        <v>35</v>
      </c>
      <c r="C235" s="22">
        <v>2269186.67</v>
      </c>
      <c r="D235" s="22">
        <v>8688194</v>
      </c>
      <c r="E235" s="22">
        <v>1752125</v>
      </c>
      <c r="F235" s="22">
        <v>1849560.26</v>
      </c>
      <c r="G235" s="22">
        <f t="shared" si="45"/>
        <v>-419626.40999999992</v>
      </c>
      <c r="H235" s="22">
        <f t="shared" si="46"/>
        <v>-97435.260000000009</v>
      </c>
      <c r="I235" s="23">
        <f t="shared" si="47"/>
        <v>-18.492370660717825</v>
      </c>
      <c r="J235" s="23">
        <f t="shared" si="48"/>
        <v>105.56097652850112</v>
      </c>
      <c r="K235" s="23">
        <f t="shared" si="49"/>
        <v>21.288201667688359</v>
      </c>
    </row>
    <row r="236" spans="1:11">
      <c r="A236" s="27" t="s">
        <v>36</v>
      </c>
      <c r="B236" s="21" t="s">
        <v>37</v>
      </c>
      <c r="C236" s="22">
        <v>1759686.67</v>
      </c>
      <c r="D236" s="22">
        <v>8429354</v>
      </c>
      <c r="E236" s="22">
        <v>1745625</v>
      </c>
      <c r="F236" s="22">
        <v>1591460.26</v>
      </c>
      <c r="G236" s="22">
        <f t="shared" si="45"/>
        <v>-168226.40999999992</v>
      </c>
      <c r="H236" s="22">
        <f t="shared" si="46"/>
        <v>154164.74</v>
      </c>
      <c r="I236" s="23">
        <f t="shared" si="47"/>
        <v>-9.5600207052770259</v>
      </c>
      <c r="J236" s="23">
        <f t="shared" si="48"/>
        <v>91.168507554600779</v>
      </c>
      <c r="K236" s="23">
        <f t="shared" si="49"/>
        <v>18.879978940260429</v>
      </c>
    </row>
    <row r="237" spans="1:11">
      <c r="A237" s="28" t="s">
        <v>38</v>
      </c>
      <c r="B237" s="21" t="s">
        <v>39</v>
      </c>
      <c r="C237" s="22">
        <v>1300466.58</v>
      </c>
      <c r="D237" s="22">
        <v>7068396</v>
      </c>
      <c r="E237" s="22">
        <v>1303309</v>
      </c>
      <c r="F237" s="22">
        <v>1173817.28</v>
      </c>
      <c r="G237" s="22">
        <f t="shared" si="45"/>
        <v>-126649.30000000005</v>
      </c>
      <c r="H237" s="22">
        <f t="shared" si="46"/>
        <v>129491.71999999997</v>
      </c>
      <c r="I237" s="23">
        <f t="shared" si="47"/>
        <v>-9.738758530803608</v>
      </c>
      <c r="J237" s="23">
        <f t="shared" si="48"/>
        <v>90.064388414412861</v>
      </c>
      <c r="K237" s="23">
        <f t="shared" si="49"/>
        <v>16.606557980056579</v>
      </c>
    </row>
    <row r="238" spans="1:11">
      <c r="A238" s="28" t="s">
        <v>40</v>
      </c>
      <c r="B238" s="21" t="s">
        <v>41</v>
      </c>
      <c r="C238" s="22">
        <v>459220.09</v>
      </c>
      <c r="D238" s="22">
        <v>1360958</v>
      </c>
      <c r="E238" s="22">
        <v>442316</v>
      </c>
      <c r="F238" s="22">
        <v>417642.98</v>
      </c>
      <c r="G238" s="22">
        <f t="shared" si="45"/>
        <v>-41577.110000000044</v>
      </c>
      <c r="H238" s="22">
        <f t="shared" si="46"/>
        <v>24673.020000000019</v>
      </c>
      <c r="I238" s="23">
        <f t="shared" si="47"/>
        <v>-9.0538525873291036</v>
      </c>
      <c r="J238" s="23">
        <f t="shared" si="48"/>
        <v>94.421856772081497</v>
      </c>
      <c r="K238" s="23">
        <f t="shared" si="49"/>
        <v>30.687426063111424</v>
      </c>
    </row>
    <row r="239" spans="1:11">
      <c r="A239" s="29" t="s">
        <v>82</v>
      </c>
      <c r="B239" s="21" t="s">
        <v>83</v>
      </c>
      <c r="C239" s="22">
        <v>788.58</v>
      </c>
      <c r="D239" s="22">
        <v>0</v>
      </c>
      <c r="E239" s="22">
        <v>0</v>
      </c>
      <c r="F239" s="22">
        <v>1125.2</v>
      </c>
      <c r="G239" s="22">
        <f t="shared" si="45"/>
        <v>336.62</v>
      </c>
      <c r="H239" s="22">
        <f t="shared" si="46"/>
        <v>-1125.2</v>
      </c>
      <c r="I239" s="23">
        <f t="shared" si="47"/>
        <v>42.686854853026972</v>
      </c>
      <c r="J239" s="23">
        <f t="shared" si="48"/>
        <v>0</v>
      </c>
      <c r="K239" s="23">
        <f t="shared" si="49"/>
        <v>0</v>
      </c>
    </row>
    <row r="240" spans="1:11">
      <c r="A240" s="27" t="s">
        <v>42</v>
      </c>
      <c r="B240" s="21" t="s">
        <v>43</v>
      </c>
      <c r="C240" s="22">
        <v>503000</v>
      </c>
      <c r="D240" s="22">
        <v>252340</v>
      </c>
      <c r="E240" s="22">
        <v>0</v>
      </c>
      <c r="F240" s="22">
        <v>251600</v>
      </c>
      <c r="G240" s="22">
        <f t="shared" si="45"/>
        <v>-251400</v>
      </c>
      <c r="H240" s="22">
        <f t="shared" si="46"/>
        <v>-251600</v>
      </c>
      <c r="I240" s="23">
        <f t="shared" si="47"/>
        <v>-49.980119284294233</v>
      </c>
      <c r="J240" s="23">
        <f t="shared" si="48"/>
        <v>0</v>
      </c>
      <c r="K240" s="23">
        <f t="shared" si="49"/>
        <v>99.706744868035187</v>
      </c>
    </row>
    <row r="241" spans="1:11">
      <c r="A241" s="28" t="s">
        <v>46</v>
      </c>
      <c r="B241" s="21" t="s">
        <v>47</v>
      </c>
      <c r="C241" s="22">
        <v>503000</v>
      </c>
      <c r="D241" s="22">
        <v>252340</v>
      </c>
      <c r="E241" s="22">
        <v>0</v>
      </c>
      <c r="F241" s="22">
        <v>251600</v>
      </c>
      <c r="G241" s="22">
        <f t="shared" si="45"/>
        <v>-251400</v>
      </c>
      <c r="H241" s="22">
        <f t="shared" si="46"/>
        <v>-251600</v>
      </c>
      <c r="I241" s="23">
        <f t="shared" si="47"/>
        <v>-49.980119284294233</v>
      </c>
      <c r="J241" s="23">
        <f t="shared" si="48"/>
        <v>0</v>
      </c>
      <c r="K241" s="23">
        <f t="shared" si="49"/>
        <v>99.706744868035187</v>
      </c>
    </row>
    <row r="242" spans="1:11" ht="25.5">
      <c r="A242" s="27" t="s">
        <v>84</v>
      </c>
      <c r="B242" s="21" t="s">
        <v>85</v>
      </c>
      <c r="C242" s="22">
        <v>6500</v>
      </c>
      <c r="D242" s="22">
        <v>6500</v>
      </c>
      <c r="E242" s="22">
        <v>6500</v>
      </c>
      <c r="F242" s="22">
        <v>6500</v>
      </c>
      <c r="G242" s="22">
        <f t="shared" si="45"/>
        <v>0</v>
      </c>
      <c r="H242" s="22">
        <f t="shared" si="46"/>
        <v>0</v>
      </c>
      <c r="I242" s="23">
        <f t="shared" si="47"/>
        <v>0</v>
      </c>
      <c r="J242" s="23">
        <f t="shared" si="48"/>
        <v>100</v>
      </c>
      <c r="K242" s="23">
        <f t="shared" si="49"/>
        <v>100</v>
      </c>
    </row>
    <row r="243" spans="1:11">
      <c r="A243" s="28" t="s">
        <v>86</v>
      </c>
      <c r="B243" s="21" t="s">
        <v>87</v>
      </c>
      <c r="C243" s="22">
        <v>6500</v>
      </c>
      <c r="D243" s="22">
        <v>6500</v>
      </c>
      <c r="E243" s="22">
        <v>6500</v>
      </c>
      <c r="F243" s="22">
        <v>6500</v>
      </c>
      <c r="G243" s="22">
        <f t="shared" si="45"/>
        <v>0</v>
      </c>
      <c r="H243" s="22">
        <f t="shared" si="46"/>
        <v>0</v>
      </c>
      <c r="I243" s="23">
        <f t="shared" si="47"/>
        <v>0</v>
      </c>
      <c r="J243" s="23">
        <f t="shared" si="48"/>
        <v>100</v>
      </c>
      <c r="K243" s="23">
        <f t="shared" si="49"/>
        <v>100</v>
      </c>
    </row>
    <row r="244" spans="1:11">
      <c r="A244" s="26" t="s">
        <v>56</v>
      </c>
      <c r="B244" s="21" t="s">
        <v>57</v>
      </c>
      <c r="C244" s="22">
        <v>52048.2</v>
      </c>
      <c r="D244" s="22">
        <v>80864</v>
      </c>
      <c r="E244" s="22">
        <v>1993</v>
      </c>
      <c r="F244" s="22">
        <v>1569.5</v>
      </c>
      <c r="G244" s="22">
        <f t="shared" si="45"/>
        <v>-50478.7</v>
      </c>
      <c r="H244" s="22">
        <f t="shared" si="46"/>
        <v>423.5</v>
      </c>
      <c r="I244" s="23">
        <f t="shared" si="47"/>
        <v>-96.984525881778808</v>
      </c>
      <c r="J244" s="23">
        <f t="shared" si="48"/>
        <v>78.750627195183142</v>
      </c>
      <c r="K244" s="23">
        <f t="shared" si="49"/>
        <v>1.9409131381084288</v>
      </c>
    </row>
    <row r="245" spans="1:11">
      <c r="A245" s="27" t="s">
        <v>58</v>
      </c>
      <c r="B245" s="21" t="s">
        <v>59</v>
      </c>
      <c r="C245" s="22">
        <v>52048.2</v>
      </c>
      <c r="D245" s="22">
        <v>80864</v>
      </c>
      <c r="E245" s="22">
        <v>1993</v>
      </c>
      <c r="F245" s="22">
        <v>1569.5</v>
      </c>
      <c r="G245" s="22">
        <f t="shared" si="45"/>
        <v>-50478.7</v>
      </c>
      <c r="H245" s="22">
        <f t="shared" si="46"/>
        <v>423.5</v>
      </c>
      <c r="I245" s="23">
        <f t="shared" si="47"/>
        <v>-96.984525881778808</v>
      </c>
      <c r="J245" s="23">
        <f t="shared" si="48"/>
        <v>78.750627195183142</v>
      </c>
      <c r="K245" s="23">
        <f t="shared" si="49"/>
        <v>1.9409131381084288</v>
      </c>
    </row>
    <row r="246" spans="1:11">
      <c r="A246" s="20"/>
      <c r="B246" s="21" t="s">
        <v>60</v>
      </c>
      <c r="C246" s="22">
        <v>7302017.0499999998</v>
      </c>
      <c r="D246" s="22">
        <v>0</v>
      </c>
      <c r="E246" s="22">
        <v>0</v>
      </c>
      <c r="F246" s="22">
        <v>6918093.7400000002</v>
      </c>
      <c r="G246" s="22">
        <f t="shared" si="45"/>
        <v>-383923.30999999959</v>
      </c>
      <c r="H246" s="22">
        <f t="shared" si="46"/>
        <v>-6918093.7400000002</v>
      </c>
      <c r="I246" s="23">
        <f t="shared" si="47"/>
        <v>-5.257770659409772</v>
      </c>
      <c r="J246" s="23">
        <f t="shared" si="48"/>
        <v>0</v>
      </c>
      <c r="K246" s="23">
        <f t="shared" si="49"/>
        <v>0</v>
      </c>
    </row>
    <row r="247" spans="1:11">
      <c r="A247" s="20" t="s">
        <v>61</v>
      </c>
      <c r="B247" s="21" t="s">
        <v>62</v>
      </c>
      <c r="C247" s="22">
        <v>-7302017.0499999998</v>
      </c>
      <c r="D247" s="22">
        <v>0</v>
      </c>
      <c r="E247" s="22">
        <v>0</v>
      </c>
      <c r="F247" s="22">
        <v>-6918093.7400000002</v>
      </c>
      <c r="G247" s="22">
        <f t="shared" si="45"/>
        <v>383923.30999999959</v>
      </c>
      <c r="H247" s="22">
        <f t="shared" si="46"/>
        <v>6918093.7400000002</v>
      </c>
      <c r="I247" s="23">
        <f t="shared" si="47"/>
        <v>-5.257770659409772</v>
      </c>
      <c r="J247" s="23">
        <f t="shared" si="48"/>
        <v>0</v>
      </c>
      <c r="K247" s="23">
        <f t="shared" si="49"/>
        <v>0</v>
      </c>
    </row>
    <row r="248" spans="1:11">
      <c r="A248" s="26" t="s">
        <v>63</v>
      </c>
      <c r="B248" s="21" t="s">
        <v>64</v>
      </c>
      <c r="C248" s="22">
        <v>-7302017.0499999998</v>
      </c>
      <c r="D248" s="22">
        <v>0</v>
      </c>
      <c r="E248" s="22">
        <v>0</v>
      </c>
      <c r="F248" s="22">
        <v>-6918093.7400000002</v>
      </c>
      <c r="G248" s="22">
        <f t="shared" si="45"/>
        <v>383923.30999999959</v>
      </c>
      <c r="H248" s="22">
        <f t="shared" si="46"/>
        <v>6918093.7400000002</v>
      </c>
      <c r="I248" s="23">
        <f t="shared" si="47"/>
        <v>-5.257770659409772</v>
      </c>
      <c r="J248" s="23">
        <f t="shared" si="48"/>
        <v>0</v>
      </c>
      <c r="K248" s="23">
        <f t="shared" si="49"/>
        <v>0</v>
      </c>
    </row>
    <row r="249" spans="1:11" s="35" customFormat="1">
      <c r="A249" s="36" t="s">
        <v>702</v>
      </c>
      <c r="B249" s="32" t="s">
        <v>703</v>
      </c>
      <c r="C249" s="33"/>
      <c r="D249" s="33"/>
      <c r="E249" s="33"/>
      <c r="F249" s="33"/>
      <c r="G249" s="33"/>
      <c r="H249" s="33"/>
      <c r="I249" s="34"/>
      <c r="J249" s="34"/>
      <c r="K249" s="34"/>
    </row>
    <row r="250" spans="1:11">
      <c r="A250" s="20" t="s">
        <v>26</v>
      </c>
      <c r="B250" s="21" t="s">
        <v>27</v>
      </c>
      <c r="C250" s="22">
        <v>9623251.9199999999</v>
      </c>
      <c r="D250" s="22">
        <v>8769058</v>
      </c>
      <c r="E250" s="22">
        <v>1754118</v>
      </c>
      <c r="F250" s="22">
        <v>8769223.5</v>
      </c>
      <c r="G250" s="22">
        <f t="shared" ref="G250:G268" si="50">F250-C250</f>
        <v>-854028.41999999993</v>
      </c>
      <c r="H250" s="22">
        <f t="shared" ref="H250:H268" si="51">E250-F250</f>
        <v>-7015105.5</v>
      </c>
      <c r="I250" s="23">
        <f t="shared" ref="I250:I268" si="52">IF(ISERROR(F250/C250),0,F250/C250*100-100)</f>
        <v>-8.8746343450187908</v>
      </c>
      <c r="J250" s="23">
        <f t="shared" ref="J250:J268" si="53">IF(ISERROR(F250/E250),0,F250/E250*100)</f>
        <v>499.9220976011876</v>
      </c>
      <c r="K250" s="23">
        <f t="shared" ref="K250:K268" si="54">IF(ISERROR(F250/D250),0,F250/D250*100)</f>
        <v>100.00188731788522</v>
      </c>
    </row>
    <row r="251" spans="1:11" ht="25.5">
      <c r="A251" s="26" t="s">
        <v>70</v>
      </c>
      <c r="B251" s="21" t="s">
        <v>71</v>
      </c>
      <c r="C251" s="22">
        <v>270.92</v>
      </c>
      <c r="D251" s="22">
        <v>0</v>
      </c>
      <c r="E251" s="22">
        <v>0</v>
      </c>
      <c r="F251" s="22">
        <v>165.5</v>
      </c>
      <c r="G251" s="22">
        <f t="shared" si="50"/>
        <v>-105.42000000000002</v>
      </c>
      <c r="H251" s="22">
        <f t="shared" si="51"/>
        <v>-165.5</v>
      </c>
      <c r="I251" s="23">
        <f t="shared" si="52"/>
        <v>-38.9118558984202</v>
      </c>
      <c r="J251" s="23">
        <f t="shared" si="53"/>
        <v>0</v>
      </c>
      <c r="K251" s="23">
        <f t="shared" si="54"/>
        <v>0</v>
      </c>
    </row>
    <row r="252" spans="1:11">
      <c r="A252" s="26" t="s">
        <v>28</v>
      </c>
      <c r="B252" s="21" t="s">
        <v>29</v>
      </c>
      <c r="C252" s="22">
        <v>9622981</v>
      </c>
      <c r="D252" s="22">
        <v>8769058</v>
      </c>
      <c r="E252" s="22">
        <v>1754118</v>
      </c>
      <c r="F252" s="22">
        <v>8769058</v>
      </c>
      <c r="G252" s="22">
        <f t="shared" si="50"/>
        <v>-853923</v>
      </c>
      <c r="H252" s="22">
        <f t="shared" si="51"/>
        <v>-7014940</v>
      </c>
      <c r="I252" s="23">
        <f t="shared" si="52"/>
        <v>-8.873788693960833</v>
      </c>
      <c r="J252" s="23">
        <f t="shared" si="53"/>
        <v>499.91266266009467</v>
      </c>
      <c r="K252" s="23">
        <f t="shared" si="54"/>
        <v>100</v>
      </c>
    </row>
    <row r="253" spans="1:11">
      <c r="A253" s="27" t="s">
        <v>30</v>
      </c>
      <c r="B253" s="21" t="s">
        <v>31</v>
      </c>
      <c r="C253" s="22">
        <v>9622981</v>
      </c>
      <c r="D253" s="22">
        <v>8769058</v>
      </c>
      <c r="E253" s="22">
        <v>1754118</v>
      </c>
      <c r="F253" s="22">
        <v>8769058</v>
      </c>
      <c r="G253" s="22">
        <f t="shared" si="50"/>
        <v>-853923</v>
      </c>
      <c r="H253" s="22">
        <f t="shared" si="51"/>
        <v>-7014940</v>
      </c>
      <c r="I253" s="23">
        <f t="shared" si="52"/>
        <v>-8.873788693960833</v>
      </c>
      <c r="J253" s="23">
        <f t="shared" si="53"/>
        <v>499.91266266009467</v>
      </c>
      <c r="K253" s="23">
        <f t="shared" si="54"/>
        <v>100</v>
      </c>
    </row>
    <row r="254" spans="1:11">
      <c r="A254" s="20" t="s">
        <v>32</v>
      </c>
      <c r="B254" s="21" t="s">
        <v>33</v>
      </c>
      <c r="C254" s="22">
        <v>2321234.87</v>
      </c>
      <c r="D254" s="22">
        <v>8769058</v>
      </c>
      <c r="E254" s="22">
        <v>1754118</v>
      </c>
      <c r="F254" s="22">
        <v>1851129.76</v>
      </c>
      <c r="G254" s="22">
        <f t="shared" si="50"/>
        <v>-470105.1100000001</v>
      </c>
      <c r="H254" s="22">
        <f t="shared" si="51"/>
        <v>-97011.760000000009</v>
      </c>
      <c r="I254" s="23">
        <f t="shared" si="52"/>
        <v>-20.25237153188209</v>
      </c>
      <c r="J254" s="23">
        <f t="shared" si="53"/>
        <v>105.53051505086887</v>
      </c>
      <c r="K254" s="23">
        <f t="shared" si="54"/>
        <v>21.109790356045085</v>
      </c>
    </row>
    <row r="255" spans="1:11">
      <c r="A255" s="26" t="s">
        <v>34</v>
      </c>
      <c r="B255" s="21" t="s">
        <v>35</v>
      </c>
      <c r="C255" s="22">
        <v>2269186.67</v>
      </c>
      <c r="D255" s="22">
        <v>8688194</v>
      </c>
      <c r="E255" s="22">
        <v>1752125</v>
      </c>
      <c r="F255" s="22">
        <v>1849560.26</v>
      </c>
      <c r="G255" s="22">
        <f t="shared" si="50"/>
        <v>-419626.40999999992</v>
      </c>
      <c r="H255" s="22">
        <f t="shared" si="51"/>
        <v>-97435.260000000009</v>
      </c>
      <c r="I255" s="23">
        <f t="shared" si="52"/>
        <v>-18.492370660717825</v>
      </c>
      <c r="J255" s="23">
        <f t="shared" si="53"/>
        <v>105.56097652850112</v>
      </c>
      <c r="K255" s="23">
        <f t="shared" si="54"/>
        <v>21.288201667688359</v>
      </c>
    </row>
    <row r="256" spans="1:11">
      <c r="A256" s="27" t="s">
        <v>36</v>
      </c>
      <c r="B256" s="21" t="s">
        <v>37</v>
      </c>
      <c r="C256" s="22">
        <v>1759686.67</v>
      </c>
      <c r="D256" s="22">
        <v>8429354</v>
      </c>
      <c r="E256" s="22">
        <v>1745625</v>
      </c>
      <c r="F256" s="22">
        <v>1591460.26</v>
      </c>
      <c r="G256" s="22">
        <f t="shared" si="50"/>
        <v>-168226.40999999992</v>
      </c>
      <c r="H256" s="22">
        <f t="shared" si="51"/>
        <v>154164.74</v>
      </c>
      <c r="I256" s="23">
        <f t="shared" si="52"/>
        <v>-9.5600207052770259</v>
      </c>
      <c r="J256" s="23">
        <f t="shared" si="53"/>
        <v>91.168507554600779</v>
      </c>
      <c r="K256" s="23">
        <f t="shared" si="54"/>
        <v>18.879978940260429</v>
      </c>
    </row>
    <row r="257" spans="1:11">
      <c r="A257" s="28" t="s">
        <v>38</v>
      </c>
      <c r="B257" s="21" t="s">
        <v>39</v>
      </c>
      <c r="C257" s="22">
        <v>1300466.58</v>
      </c>
      <c r="D257" s="22">
        <v>7068396</v>
      </c>
      <c r="E257" s="22">
        <v>1303309</v>
      </c>
      <c r="F257" s="22">
        <v>1173817.28</v>
      </c>
      <c r="G257" s="22">
        <f t="shared" si="50"/>
        <v>-126649.30000000005</v>
      </c>
      <c r="H257" s="22">
        <f t="shared" si="51"/>
        <v>129491.71999999997</v>
      </c>
      <c r="I257" s="23">
        <f t="shared" si="52"/>
        <v>-9.738758530803608</v>
      </c>
      <c r="J257" s="23">
        <f t="shared" si="53"/>
        <v>90.064388414412861</v>
      </c>
      <c r="K257" s="23">
        <f t="shared" si="54"/>
        <v>16.606557980056579</v>
      </c>
    </row>
    <row r="258" spans="1:11">
      <c r="A258" s="28" t="s">
        <v>40</v>
      </c>
      <c r="B258" s="21" t="s">
        <v>41</v>
      </c>
      <c r="C258" s="22">
        <v>459220.09</v>
      </c>
      <c r="D258" s="22">
        <v>1360958</v>
      </c>
      <c r="E258" s="22">
        <v>442316</v>
      </c>
      <c r="F258" s="22">
        <v>417642.98</v>
      </c>
      <c r="G258" s="22">
        <f t="shared" si="50"/>
        <v>-41577.110000000044</v>
      </c>
      <c r="H258" s="22">
        <f t="shared" si="51"/>
        <v>24673.020000000019</v>
      </c>
      <c r="I258" s="23">
        <f t="shared" si="52"/>
        <v>-9.0538525873291036</v>
      </c>
      <c r="J258" s="23">
        <f t="shared" si="53"/>
        <v>94.421856772081497</v>
      </c>
      <c r="K258" s="23">
        <f t="shared" si="54"/>
        <v>30.687426063111424</v>
      </c>
    </row>
    <row r="259" spans="1:11">
      <c r="A259" s="29" t="s">
        <v>82</v>
      </c>
      <c r="B259" s="21" t="s">
        <v>83</v>
      </c>
      <c r="C259" s="22">
        <v>788.58</v>
      </c>
      <c r="D259" s="22">
        <v>0</v>
      </c>
      <c r="E259" s="22">
        <v>0</v>
      </c>
      <c r="F259" s="22">
        <v>1125.2</v>
      </c>
      <c r="G259" s="22">
        <f t="shared" si="50"/>
        <v>336.62</v>
      </c>
      <c r="H259" s="22">
        <f t="shared" si="51"/>
        <v>-1125.2</v>
      </c>
      <c r="I259" s="23">
        <f t="shared" si="52"/>
        <v>42.686854853026972</v>
      </c>
      <c r="J259" s="23">
        <f t="shared" si="53"/>
        <v>0</v>
      </c>
      <c r="K259" s="23">
        <f t="shared" si="54"/>
        <v>0</v>
      </c>
    </row>
    <row r="260" spans="1:11">
      <c r="A260" s="27" t="s">
        <v>42</v>
      </c>
      <c r="B260" s="21" t="s">
        <v>43</v>
      </c>
      <c r="C260" s="22">
        <v>503000</v>
      </c>
      <c r="D260" s="22">
        <v>252340</v>
      </c>
      <c r="E260" s="22">
        <v>0</v>
      </c>
      <c r="F260" s="22">
        <v>251600</v>
      </c>
      <c r="G260" s="22">
        <f t="shared" si="50"/>
        <v>-251400</v>
      </c>
      <c r="H260" s="22">
        <f t="shared" si="51"/>
        <v>-251600</v>
      </c>
      <c r="I260" s="23">
        <f t="shared" si="52"/>
        <v>-49.980119284294233</v>
      </c>
      <c r="J260" s="23">
        <f t="shared" si="53"/>
        <v>0</v>
      </c>
      <c r="K260" s="23">
        <f t="shared" si="54"/>
        <v>99.706744868035187</v>
      </c>
    </row>
    <row r="261" spans="1:11">
      <c r="A261" s="28" t="s">
        <v>46</v>
      </c>
      <c r="B261" s="21" t="s">
        <v>47</v>
      </c>
      <c r="C261" s="22">
        <v>503000</v>
      </c>
      <c r="D261" s="22">
        <v>252340</v>
      </c>
      <c r="E261" s="22">
        <v>0</v>
      </c>
      <c r="F261" s="22">
        <v>251600</v>
      </c>
      <c r="G261" s="22">
        <f t="shared" si="50"/>
        <v>-251400</v>
      </c>
      <c r="H261" s="22">
        <f t="shared" si="51"/>
        <v>-251600</v>
      </c>
      <c r="I261" s="23">
        <f t="shared" si="52"/>
        <v>-49.980119284294233</v>
      </c>
      <c r="J261" s="23">
        <f t="shared" si="53"/>
        <v>0</v>
      </c>
      <c r="K261" s="23">
        <f t="shared" si="54"/>
        <v>99.706744868035187</v>
      </c>
    </row>
    <row r="262" spans="1:11" ht="25.5">
      <c r="A262" s="27" t="s">
        <v>84</v>
      </c>
      <c r="B262" s="21" t="s">
        <v>85</v>
      </c>
      <c r="C262" s="22">
        <v>6500</v>
      </c>
      <c r="D262" s="22">
        <v>6500</v>
      </c>
      <c r="E262" s="22">
        <v>6500</v>
      </c>
      <c r="F262" s="22">
        <v>6500</v>
      </c>
      <c r="G262" s="22">
        <f t="shared" si="50"/>
        <v>0</v>
      </c>
      <c r="H262" s="22">
        <f t="shared" si="51"/>
        <v>0</v>
      </c>
      <c r="I262" s="23">
        <f t="shared" si="52"/>
        <v>0</v>
      </c>
      <c r="J262" s="23">
        <f t="shared" si="53"/>
        <v>100</v>
      </c>
      <c r="K262" s="23">
        <f t="shared" si="54"/>
        <v>100</v>
      </c>
    </row>
    <row r="263" spans="1:11">
      <c r="A263" s="28" t="s">
        <v>86</v>
      </c>
      <c r="B263" s="21" t="s">
        <v>87</v>
      </c>
      <c r="C263" s="22">
        <v>6500</v>
      </c>
      <c r="D263" s="22">
        <v>6500</v>
      </c>
      <c r="E263" s="22">
        <v>6500</v>
      </c>
      <c r="F263" s="22">
        <v>6500</v>
      </c>
      <c r="G263" s="22">
        <f t="shared" si="50"/>
        <v>0</v>
      </c>
      <c r="H263" s="22">
        <f t="shared" si="51"/>
        <v>0</v>
      </c>
      <c r="I263" s="23">
        <f t="shared" si="52"/>
        <v>0</v>
      </c>
      <c r="J263" s="23">
        <f t="shared" si="53"/>
        <v>100</v>
      </c>
      <c r="K263" s="23">
        <f t="shared" si="54"/>
        <v>100</v>
      </c>
    </row>
    <row r="264" spans="1:11">
      <c r="A264" s="26" t="s">
        <v>56</v>
      </c>
      <c r="B264" s="21" t="s">
        <v>57</v>
      </c>
      <c r="C264" s="22">
        <v>52048.2</v>
      </c>
      <c r="D264" s="22">
        <v>80864</v>
      </c>
      <c r="E264" s="22">
        <v>1993</v>
      </c>
      <c r="F264" s="22">
        <v>1569.5</v>
      </c>
      <c r="G264" s="22">
        <f t="shared" si="50"/>
        <v>-50478.7</v>
      </c>
      <c r="H264" s="22">
        <f t="shared" si="51"/>
        <v>423.5</v>
      </c>
      <c r="I264" s="23">
        <f t="shared" si="52"/>
        <v>-96.984525881778808</v>
      </c>
      <c r="J264" s="23">
        <f t="shared" si="53"/>
        <v>78.750627195183142</v>
      </c>
      <c r="K264" s="23">
        <f t="shared" si="54"/>
        <v>1.9409131381084288</v>
      </c>
    </row>
    <row r="265" spans="1:11">
      <c r="A265" s="27" t="s">
        <v>58</v>
      </c>
      <c r="B265" s="21" t="s">
        <v>59</v>
      </c>
      <c r="C265" s="22">
        <v>52048.2</v>
      </c>
      <c r="D265" s="22">
        <v>80864</v>
      </c>
      <c r="E265" s="22">
        <v>1993</v>
      </c>
      <c r="F265" s="22">
        <v>1569.5</v>
      </c>
      <c r="G265" s="22">
        <f t="shared" si="50"/>
        <v>-50478.7</v>
      </c>
      <c r="H265" s="22">
        <f t="shared" si="51"/>
        <v>423.5</v>
      </c>
      <c r="I265" s="23">
        <f t="shared" si="52"/>
        <v>-96.984525881778808</v>
      </c>
      <c r="J265" s="23">
        <f t="shared" si="53"/>
        <v>78.750627195183142</v>
      </c>
      <c r="K265" s="23">
        <f t="shared" si="54"/>
        <v>1.9409131381084288</v>
      </c>
    </row>
    <row r="266" spans="1:11">
      <c r="A266" s="20"/>
      <c r="B266" s="21" t="s">
        <v>60</v>
      </c>
      <c r="C266" s="22">
        <v>7302017.0499999998</v>
      </c>
      <c r="D266" s="22">
        <v>0</v>
      </c>
      <c r="E266" s="22">
        <v>0</v>
      </c>
      <c r="F266" s="22">
        <v>6918093.7400000002</v>
      </c>
      <c r="G266" s="22">
        <f t="shared" si="50"/>
        <v>-383923.30999999959</v>
      </c>
      <c r="H266" s="22">
        <f t="shared" si="51"/>
        <v>-6918093.7400000002</v>
      </c>
      <c r="I266" s="23">
        <f t="shared" si="52"/>
        <v>-5.257770659409772</v>
      </c>
      <c r="J266" s="23">
        <f t="shared" si="53"/>
        <v>0</v>
      </c>
      <c r="K266" s="23">
        <f t="shared" si="54"/>
        <v>0</v>
      </c>
    </row>
    <row r="267" spans="1:11">
      <c r="A267" s="20" t="s">
        <v>61</v>
      </c>
      <c r="B267" s="21" t="s">
        <v>62</v>
      </c>
      <c r="C267" s="22">
        <v>-7302017.0499999998</v>
      </c>
      <c r="D267" s="22">
        <v>0</v>
      </c>
      <c r="E267" s="22">
        <v>0</v>
      </c>
      <c r="F267" s="22">
        <v>-6918093.7400000002</v>
      </c>
      <c r="G267" s="22">
        <f t="shared" si="50"/>
        <v>383923.30999999959</v>
      </c>
      <c r="H267" s="22">
        <f t="shared" si="51"/>
        <v>6918093.7400000002</v>
      </c>
      <c r="I267" s="23">
        <f t="shared" si="52"/>
        <v>-5.257770659409772</v>
      </c>
      <c r="J267" s="23">
        <f t="shared" si="53"/>
        <v>0</v>
      </c>
      <c r="K267" s="23">
        <f t="shared" si="54"/>
        <v>0</v>
      </c>
    </row>
    <row r="268" spans="1:11">
      <c r="A268" s="26" t="s">
        <v>63</v>
      </c>
      <c r="B268" s="21" t="s">
        <v>64</v>
      </c>
      <c r="C268" s="22">
        <v>-7302017.0499999998</v>
      </c>
      <c r="D268" s="22">
        <v>0</v>
      </c>
      <c r="E268" s="22">
        <v>0</v>
      </c>
      <c r="F268" s="22">
        <v>-6918093.7400000002</v>
      </c>
      <c r="G268" s="22">
        <f t="shared" si="50"/>
        <v>383923.30999999959</v>
      </c>
      <c r="H268" s="22">
        <f t="shared" si="51"/>
        <v>6918093.7400000002</v>
      </c>
      <c r="I268" s="23">
        <f t="shared" si="52"/>
        <v>-5.257770659409772</v>
      </c>
      <c r="J268" s="23">
        <f t="shared" si="53"/>
        <v>0</v>
      </c>
      <c r="K268" s="23">
        <f t="shared" si="54"/>
        <v>0</v>
      </c>
    </row>
    <row r="269" spans="1:11" s="35" customFormat="1">
      <c r="A269" s="31" t="s">
        <v>244</v>
      </c>
      <c r="B269" s="32" t="s">
        <v>704</v>
      </c>
      <c r="C269" s="33"/>
      <c r="D269" s="33"/>
      <c r="E269" s="33"/>
      <c r="F269" s="33"/>
      <c r="G269" s="33"/>
      <c r="H269" s="33"/>
      <c r="I269" s="34"/>
      <c r="J269" s="34"/>
      <c r="K269" s="34"/>
    </row>
    <row r="270" spans="1:11">
      <c r="A270" s="20" t="s">
        <v>26</v>
      </c>
      <c r="B270" s="21" t="s">
        <v>27</v>
      </c>
      <c r="C270" s="22">
        <v>749546378</v>
      </c>
      <c r="D270" s="22">
        <v>831263422</v>
      </c>
      <c r="E270" s="22">
        <v>208190801</v>
      </c>
      <c r="F270" s="22">
        <v>831263422</v>
      </c>
      <c r="G270" s="22">
        <f t="shared" ref="G270:G286" si="55">F270-C270</f>
        <v>81717044</v>
      </c>
      <c r="H270" s="22">
        <f t="shared" ref="H270:H286" si="56">E270-F270</f>
        <v>-623072621</v>
      </c>
      <c r="I270" s="23">
        <f t="shared" ref="I270:I286" si="57">IF(ISERROR(F270/C270),0,F270/C270*100-100)</f>
        <v>10.902199836925902</v>
      </c>
      <c r="J270" s="23">
        <f t="shared" ref="J270:J286" si="58">IF(ISERROR(F270/E270),0,F270/E270*100)</f>
        <v>399.27961178265508</v>
      </c>
      <c r="K270" s="23">
        <f t="shared" ref="K270:K286" si="59">IF(ISERROR(F270/D270),0,F270/D270*100)</f>
        <v>100</v>
      </c>
    </row>
    <row r="271" spans="1:11">
      <c r="A271" s="26" t="s">
        <v>28</v>
      </c>
      <c r="B271" s="21" t="s">
        <v>29</v>
      </c>
      <c r="C271" s="22">
        <v>749546378</v>
      </c>
      <c r="D271" s="22">
        <v>831263422</v>
      </c>
      <c r="E271" s="22">
        <v>208190801</v>
      </c>
      <c r="F271" s="22">
        <v>831263422</v>
      </c>
      <c r="G271" s="22">
        <f t="shared" si="55"/>
        <v>81717044</v>
      </c>
      <c r="H271" s="22">
        <f t="shared" si="56"/>
        <v>-623072621</v>
      </c>
      <c r="I271" s="23">
        <f t="shared" si="57"/>
        <v>10.902199836925902</v>
      </c>
      <c r="J271" s="23">
        <f t="shared" si="58"/>
        <v>399.27961178265508</v>
      </c>
      <c r="K271" s="23">
        <f t="shared" si="59"/>
        <v>100</v>
      </c>
    </row>
    <row r="272" spans="1:11">
      <c r="A272" s="27" t="s">
        <v>30</v>
      </c>
      <c r="B272" s="21" t="s">
        <v>31</v>
      </c>
      <c r="C272" s="22">
        <v>749546378</v>
      </c>
      <c r="D272" s="22">
        <v>831263422</v>
      </c>
      <c r="E272" s="22">
        <v>208190801</v>
      </c>
      <c r="F272" s="22">
        <v>831263422</v>
      </c>
      <c r="G272" s="22">
        <f t="shared" si="55"/>
        <v>81717044</v>
      </c>
      <c r="H272" s="22">
        <f t="shared" si="56"/>
        <v>-623072621</v>
      </c>
      <c r="I272" s="23">
        <f t="shared" si="57"/>
        <v>10.902199836925902</v>
      </c>
      <c r="J272" s="23">
        <f t="shared" si="58"/>
        <v>399.27961178265508</v>
      </c>
      <c r="K272" s="23">
        <f t="shared" si="59"/>
        <v>100</v>
      </c>
    </row>
    <row r="273" spans="1:11">
      <c r="A273" s="20" t="s">
        <v>32</v>
      </c>
      <c r="B273" s="21" t="s">
        <v>33</v>
      </c>
      <c r="C273" s="22">
        <v>184379938.81</v>
      </c>
      <c r="D273" s="22">
        <v>831263422</v>
      </c>
      <c r="E273" s="22">
        <v>208190801</v>
      </c>
      <c r="F273" s="22">
        <v>198055766.06999999</v>
      </c>
      <c r="G273" s="22">
        <f t="shared" si="55"/>
        <v>13675827.25999999</v>
      </c>
      <c r="H273" s="22">
        <f t="shared" si="56"/>
        <v>10135034.930000007</v>
      </c>
      <c r="I273" s="23">
        <f t="shared" si="57"/>
        <v>7.4171991531533479</v>
      </c>
      <c r="J273" s="23">
        <f t="shared" si="58"/>
        <v>95.131852665286587</v>
      </c>
      <c r="K273" s="23">
        <f t="shared" si="59"/>
        <v>23.82587286151513</v>
      </c>
    </row>
    <row r="274" spans="1:11">
      <c r="A274" s="26" t="s">
        <v>34</v>
      </c>
      <c r="B274" s="21" t="s">
        <v>35</v>
      </c>
      <c r="C274" s="22">
        <v>184354488.81</v>
      </c>
      <c r="D274" s="22">
        <v>831113745</v>
      </c>
      <c r="E274" s="22">
        <v>208190801</v>
      </c>
      <c r="F274" s="22">
        <v>198055766.06999999</v>
      </c>
      <c r="G274" s="22">
        <f t="shared" si="55"/>
        <v>13701277.25999999</v>
      </c>
      <c r="H274" s="22">
        <f t="shared" si="56"/>
        <v>10135034.930000007</v>
      </c>
      <c r="I274" s="23">
        <f t="shared" si="57"/>
        <v>7.4320280175661111</v>
      </c>
      <c r="J274" s="23">
        <f t="shared" si="58"/>
        <v>95.131852665286587</v>
      </c>
      <c r="K274" s="23">
        <f t="shared" si="59"/>
        <v>23.830163712429037</v>
      </c>
    </row>
    <row r="275" spans="1:11">
      <c r="A275" s="27" t="s">
        <v>42</v>
      </c>
      <c r="B275" s="21" t="s">
        <v>43</v>
      </c>
      <c r="C275" s="22">
        <v>134427881.81</v>
      </c>
      <c r="D275" s="22">
        <v>619050115</v>
      </c>
      <c r="E275" s="22">
        <v>155175979</v>
      </c>
      <c r="F275" s="22">
        <v>145040944.06999999</v>
      </c>
      <c r="G275" s="22">
        <f t="shared" si="55"/>
        <v>10613062.25999999</v>
      </c>
      <c r="H275" s="22">
        <f t="shared" si="56"/>
        <v>10135034.930000007</v>
      </c>
      <c r="I275" s="23">
        <f t="shared" si="57"/>
        <v>7.8949858594071145</v>
      </c>
      <c r="J275" s="23">
        <f t="shared" si="58"/>
        <v>93.46868310719664</v>
      </c>
      <c r="K275" s="23">
        <f t="shared" si="59"/>
        <v>23.429596498823038</v>
      </c>
    </row>
    <row r="276" spans="1:11">
      <c r="A276" s="28" t="s">
        <v>46</v>
      </c>
      <c r="B276" s="21" t="s">
        <v>47</v>
      </c>
      <c r="C276" s="22">
        <v>134427881.81</v>
      </c>
      <c r="D276" s="22">
        <v>619050115</v>
      </c>
      <c r="E276" s="22">
        <v>155175979</v>
      </c>
      <c r="F276" s="22">
        <v>145040944.06999999</v>
      </c>
      <c r="G276" s="22">
        <f t="shared" si="55"/>
        <v>10613062.25999999</v>
      </c>
      <c r="H276" s="22">
        <f t="shared" si="56"/>
        <v>10135034.930000007</v>
      </c>
      <c r="I276" s="23">
        <f t="shared" si="57"/>
        <v>7.8949858594071145</v>
      </c>
      <c r="J276" s="23">
        <f t="shared" si="58"/>
        <v>93.46868310719664</v>
      </c>
      <c r="K276" s="23">
        <f t="shared" si="59"/>
        <v>23.429596498823038</v>
      </c>
    </row>
    <row r="277" spans="1:11" ht="25.5">
      <c r="A277" s="27" t="s">
        <v>48</v>
      </c>
      <c r="B277" s="21" t="s">
        <v>49</v>
      </c>
      <c r="C277" s="22">
        <v>49926607</v>
      </c>
      <c r="D277" s="22">
        <v>212063630</v>
      </c>
      <c r="E277" s="22">
        <v>53014822</v>
      </c>
      <c r="F277" s="22">
        <v>53014822</v>
      </c>
      <c r="G277" s="22">
        <f t="shared" si="55"/>
        <v>3088215</v>
      </c>
      <c r="H277" s="22">
        <f t="shared" si="56"/>
        <v>0</v>
      </c>
      <c r="I277" s="23">
        <f t="shared" si="57"/>
        <v>6.1855094619187838</v>
      </c>
      <c r="J277" s="23">
        <f t="shared" si="58"/>
        <v>100</v>
      </c>
      <c r="K277" s="23">
        <f t="shared" si="59"/>
        <v>24.999488125332945</v>
      </c>
    </row>
    <row r="278" spans="1:11">
      <c r="A278" s="28" t="s">
        <v>50</v>
      </c>
      <c r="B278" s="21" t="s">
        <v>51</v>
      </c>
      <c r="C278" s="22">
        <v>49926607</v>
      </c>
      <c r="D278" s="22">
        <v>212063630</v>
      </c>
      <c r="E278" s="22">
        <v>53014822</v>
      </c>
      <c r="F278" s="22">
        <v>53014822</v>
      </c>
      <c r="G278" s="22">
        <f t="shared" si="55"/>
        <v>3088215</v>
      </c>
      <c r="H278" s="22">
        <f t="shared" si="56"/>
        <v>0</v>
      </c>
      <c r="I278" s="23">
        <f t="shared" si="57"/>
        <v>6.1855094619187838</v>
      </c>
      <c r="J278" s="23">
        <f t="shared" si="58"/>
        <v>100</v>
      </c>
      <c r="K278" s="23">
        <f t="shared" si="59"/>
        <v>24.999488125332945</v>
      </c>
    </row>
    <row r="279" spans="1:11" ht="25.5">
      <c r="A279" s="29" t="s">
        <v>88</v>
      </c>
      <c r="B279" s="21" t="s">
        <v>89</v>
      </c>
      <c r="C279" s="22">
        <v>49926607</v>
      </c>
      <c r="D279" s="22">
        <v>212063630</v>
      </c>
      <c r="E279" s="22">
        <v>53014822</v>
      </c>
      <c r="F279" s="22">
        <v>53014822</v>
      </c>
      <c r="G279" s="22">
        <f t="shared" si="55"/>
        <v>3088215</v>
      </c>
      <c r="H279" s="22">
        <f t="shared" si="56"/>
        <v>0</v>
      </c>
      <c r="I279" s="23">
        <f t="shared" si="57"/>
        <v>6.1855094619187838</v>
      </c>
      <c r="J279" s="23">
        <f t="shared" si="58"/>
        <v>100</v>
      </c>
      <c r="K279" s="23">
        <f t="shared" si="59"/>
        <v>24.999488125332945</v>
      </c>
    </row>
    <row r="280" spans="1:11">
      <c r="A280" s="26" t="s">
        <v>56</v>
      </c>
      <c r="B280" s="21" t="s">
        <v>57</v>
      </c>
      <c r="C280" s="22">
        <v>25450</v>
      </c>
      <c r="D280" s="22">
        <v>149677</v>
      </c>
      <c r="E280" s="22">
        <v>0</v>
      </c>
      <c r="F280" s="22">
        <v>0</v>
      </c>
      <c r="G280" s="22">
        <f t="shared" si="55"/>
        <v>-25450</v>
      </c>
      <c r="H280" s="22">
        <f t="shared" si="56"/>
        <v>0</v>
      </c>
      <c r="I280" s="23">
        <f t="shared" si="57"/>
        <v>-100</v>
      </c>
      <c r="J280" s="23">
        <f t="shared" si="58"/>
        <v>0</v>
      </c>
      <c r="K280" s="23">
        <f t="shared" si="59"/>
        <v>0</v>
      </c>
    </row>
    <row r="281" spans="1:11">
      <c r="A281" s="27" t="s">
        <v>190</v>
      </c>
      <c r="B281" s="21" t="s">
        <v>191</v>
      </c>
      <c r="C281" s="22">
        <v>25450</v>
      </c>
      <c r="D281" s="22">
        <v>149677</v>
      </c>
      <c r="E281" s="22">
        <v>0</v>
      </c>
      <c r="F281" s="22">
        <v>0</v>
      </c>
      <c r="G281" s="22">
        <f t="shared" si="55"/>
        <v>-25450</v>
      </c>
      <c r="H281" s="22">
        <f t="shared" si="56"/>
        <v>0</v>
      </c>
      <c r="I281" s="23">
        <f t="shared" si="57"/>
        <v>-100</v>
      </c>
      <c r="J281" s="23">
        <f t="shared" si="58"/>
        <v>0</v>
      </c>
      <c r="K281" s="23">
        <f t="shared" si="59"/>
        <v>0</v>
      </c>
    </row>
    <row r="282" spans="1:11">
      <c r="A282" s="28" t="s">
        <v>686</v>
      </c>
      <c r="B282" s="21" t="s">
        <v>687</v>
      </c>
      <c r="C282" s="22">
        <v>25450</v>
      </c>
      <c r="D282" s="22">
        <v>149677</v>
      </c>
      <c r="E282" s="22">
        <v>0</v>
      </c>
      <c r="F282" s="22">
        <v>0</v>
      </c>
      <c r="G282" s="22">
        <f t="shared" si="55"/>
        <v>-25450</v>
      </c>
      <c r="H282" s="22">
        <f t="shared" si="56"/>
        <v>0</v>
      </c>
      <c r="I282" s="23">
        <f t="shared" si="57"/>
        <v>-100</v>
      </c>
      <c r="J282" s="23">
        <f t="shared" si="58"/>
        <v>0</v>
      </c>
      <c r="K282" s="23">
        <f t="shared" si="59"/>
        <v>0</v>
      </c>
    </row>
    <row r="283" spans="1:11" ht="25.5">
      <c r="A283" s="29" t="s">
        <v>688</v>
      </c>
      <c r="B283" s="21" t="s">
        <v>689</v>
      </c>
      <c r="C283" s="22">
        <v>25450</v>
      </c>
      <c r="D283" s="22">
        <v>149677</v>
      </c>
      <c r="E283" s="22">
        <v>0</v>
      </c>
      <c r="F283" s="22">
        <v>0</v>
      </c>
      <c r="G283" s="22">
        <f t="shared" si="55"/>
        <v>-25450</v>
      </c>
      <c r="H283" s="22">
        <f t="shared" si="56"/>
        <v>0</v>
      </c>
      <c r="I283" s="23">
        <f t="shared" si="57"/>
        <v>-100</v>
      </c>
      <c r="J283" s="23">
        <f t="shared" si="58"/>
        <v>0</v>
      </c>
      <c r="K283" s="23">
        <f t="shared" si="59"/>
        <v>0</v>
      </c>
    </row>
    <row r="284" spans="1:11">
      <c r="A284" s="20"/>
      <c r="B284" s="21" t="s">
        <v>60</v>
      </c>
      <c r="C284" s="22">
        <v>565166439.19000006</v>
      </c>
      <c r="D284" s="22">
        <v>0</v>
      </c>
      <c r="E284" s="22">
        <v>0</v>
      </c>
      <c r="F284" s="22">
        <v>633207655.92999995</v>
      </c>
      <c r="G284" s="22">
        <f t="shared" si="55"/>
        <v>68041216.73999989</v>
      </c>
      <c r="H284" s="22">
        <f t="shared" si="56"/>
        <v>-633207655.92999995</v>
      </c>
      <c r="I284" s="23">
        <f t="shared" si="57"/>
        <v>12.039146704733028</v>
      </c>
      <c r="J284" s="23">
        <f t="shared" si="58"/>
        <v>0</v>
      </c>
      <c r="K284" s="23">
        <f t="shared" si="59"/>
        <v>0</v>
      </c>
    </row>
    <row r="285" spans="1:11">
      <c r="A285" s="20" t="s">
        <v>61</v>
      </c>
      <c r="B285" s="21" t="s">
        <v>62</v>
      </c>
      <c r="C285" s="22">
        <v>-565166439.19000006</v>
      </c>
      <c r="D285" s="22">
        <v>0</v>
      </c>
      <c r="E285" s="22">
        <v>0</v>
      </c>
      <c r="F285" s="22">
        <v>-633207655.92999995</v>
      </c>
      <c r="G285" s="22">
        <f t="shared" si="55"/>
        <v>-68041216.73999989</v>
      </c>
      <c r="H285" s="22">
        <f t="shared" si="56"/>
        <v>633207655.92999995</v>
      </c>
      <c r="I285" s="23">
        <f t="shared" si="57"/>
        <v>12.039146704733028</v>
      </c>
      <c r="J285" s="23">
        <f t="shared" si="58"/>
        <v>0</v>
      </c>
      <c r="K285" s="23">
        <f t="shared" si="59"/>
        <v>0</v>
      </c>
    </row>
    <row r="286" spans="1:11">
      <c r="A286" s="26" t="s">
        <v>63</v>
      </c>
      <c r="B286" s="21" t="s">
        <v>64</v>
      </c>
      <c r="C286" s="22">
        <v>-565166439.19000006</v>
      </c>
      <c r="D286" s="22">
        <v>0</v>
      </c>
      <c r="E286" s="22">
        <v>0</v>
      </c>
      <c r="F286" s="22">
        <v>-633207655.92999995</v>
      </c>
      <c r="G286" s="22">
        <f t="shared" si="55"/>
        <v>-68041216.73999989</v>
      </c>
      <c r="H286" s="22">
        <f t="shared" si="56"/>
        <v>633207655.92999995</v>
      </c>
      <c r="I286" s="23">
        <f t="shared" si="57"/>
        <v>12.039146704733028</v>
      </c>
      <c r="J286" s="23">
        <f t="shared" si="58"/>
        <v>0</v>
      </c>
      <c r="K286" s="23">
        <f t="shared" si="59"/>
        <v>0</v>
      </c>
    </row>
    <row r="287" spans="1:11" s="35" customFormat="1">
      <c r="A287" s="36" t="s">
        <v>567</v>
      </c>
      <c r="B287" s="32" t="s">
        <v>705</v>
      </c>
      <c r="C287" s="33"/>
      <c r="D287" s="33"/>
      <c r="E287" s="33"/>
      <c r="F287" s="33"/>
      <c r="G287" s="33"/>
      <c r="H287" s="33"/>
      <c r="I287" s="34"/>
      <c r="J287" s="34"/>
      <c r="K287" s="34"/>
    </row>
    <row r="288" spans="1:11">
      <c r="A288" s="20" t="s">
        <v>26</v>
      </c>
      <c r="B288" s="21" t="s">
        <v>27</v>
      </c>
      <c r="C288" s="22">
        <v>443451135</v>
      </c>
      <c r="D288" s="22">
        <v>503136534</v>
      </c>
      <c r="E288" s="22">
        <v>126229267</v>
      </c>
      <c r="F288" s="22">
        <v>503136534</v>
      </c>
      <c r="G288" s="22">
        <f t="shared" ref="G288:G304" si="60">F288-C288</f>
        <v>59685399</v>
      </c>
      <c r="H288" s="22">
        <f t="shared" ref="H288:H304" si="61">E288-F288</f>
        <v>-376907267</v>
      </c>
      <c r="I288" s="23">
        <f t="shared" ref="I288:I304" si="62">IF(ISERROR(F288/C288),0,F288/C288*100-100)</f>
        <v>13.459295577177869</v>
      </c>
      <c r="J288" s="23">
        <f t="shared" ref="J288:J304" si="63">IF(ISERROR(F288/E288),0,F288/E288*100)</f>
        <v>398.58944439564874</v>
      </c>
      <c r="K288" s="23">
        <f t="shared" ref="K288:K304" si="64">IF(ISERROR(F288/D288),0,F288/D288*100)</f>
        <v>100</v>
      </c>
    </row>
    <row r="289" spans="1:11">
      <c r="A289" s="26" t="s">
        <v>28</v>
      </c>
      <c r="B289" s="21" t="s">
        <v>29</v>
      </c>
      <c r="C289" s="22">
        <v>443451135</v>
      </c>
      <c r="D289" s="22">
        <v>503136534</v>
      </c>
      <c r="E289" s="22">
        <v>126229267</v>
      </c>
      <c r="F289" s="22">
        <v>503136534</v>
      </c>
      <c r="G289" s="22">
        <f t="shared" si="60"/>
        <v>59685399</v>
      </c>
      <c r="H289" s="22">
        <f t="shared" si="61"/>
        <v>-376907267</v>
      </c>
      <c r="I289" s="23">
        <f t="shared" si="62"/>
        <v>13.459295577177869</v>
      </c>
      <c r="J289" s="23">
        <f t="shared" si="63"/>
        <v>398.58944439564874</v>
      </c>
      <c r="K289" s="23">
        <f t="shared" si="64"/>
        <v>100</v>
      </c>
    </row>
    <row r="290" spans="1:11">
      <c r="A290" s="27" t="s">
        <v>30</v>
      </c>
      <c r="B290" s="21" t="s">
        <v>31</v>
      </c>
      <c r="C290" s="22">
        <v>443451135</v>
      </c>
      <c r="D290" s="22">
        <v>503136534</v>
      </c>
      <c r="E290" s="22">
        <v>126229267</v>
      </c>
      <c r="F290" s="22">
        <v>503136534</v>
      </c>
      <c r="G290" s="22">
        <f t="shared" si="60"/>
        <v>59685399</v>
      </c>
      <c r="H290" s="22">
        <f t="shared" si="61"/>
        <v>-376907267</v>
      </c>
      <c r="I290" s="23">
        <f t="shared" si="62"/>
        <v>13.459295577177869</v>
      </c>
      <c r="J290" s="23">
        <f t="shared" si="63"/>
        <v>398.58944439564874</v>
      </c>
      <c r="K290" s="23">
        <f t="shared" si="64"/>
        <v>100</v>
      </c>
    </row>
    <row r="291" spans="1:11">
      <c r="A291" s="20" t="s">
        <v>32</v>
      </c>
      <c r="B291" s="21" t="s">
        <v>33</v>
      </c>
      <c r="C291" s="22">
        <v>108839365.27</v>
      </c>
      <c r="D291" s="22">
        <v>503136534</v>
      </c>
      <c r="E291" s="22">
        <v>126229267</v>
      </c>
      <c r="F291" s="22">
        <v>118128113</v>
      </c>
      <c r="G291" s="22">
        <f t="shared" si="60"/>
        <v>9288747.7300000042</v>
      </c>
      <c r="H291" s="22">
        <f t="shared" si="61"/>
        <v>8101154</v>
      </c>
      <c r="I291" s="23">
        <f t="shared" si="62"/>
        <v>8.5343641126142415</v>
      </c>
      <c r="J291" s="23">
        <f t="shared" si="63"/>
        <v>93.582190412307469</v>
      </c>
      <c r="K291" s="23">
        <f t="shared" si="64"/>
        <v>23.478341368070879</v>
      </c>
    </row>
    <row r="292" spans="1:11">
      <c r="A292" s="26" t="s">
        <v>34</v>
      </c>
      <c r="B292" s="21" t="s">
        <v>35</v>
      </c>
      <c r="C292" s="22">
        <v>108813915.27</v>
      </c>
      <c r="D292" s="22">
        <v>502986857</v>
      </c>
      <c r="E292" s="22">
        <v>126229267</v>
      </c>
      <c r="F292" s="22">
        <v>118128113</v>
      </c>
      <c r="G292" s="22">
        <f t="shared" si="60"/>
        <v>9314197.7300000042</v>
      </c>
      <c r="H292" s="22">
        <f t="shared" si="61"/>
        <v>8101154</v>
      </c>
      <c r="I292" s="23">
        <f t="shared" si="62"/>
        <v>8.5597487296442694</v>
      </c>
      <c r="J292" s="23">
        <f t="shared" si="63"/>
        <v>93.582190412307469</v>
      </c>
      <c r="K292" s="23">
        <f t="shared" si="64"/>
        <v>23.485327967525798</v>
      </c>
    </row>
    <row r="293" spans="1:11">
      <c r="A293" s="27" t="s">
        <v>42</v>
      </c>
      <c r="B293" s="21" t="s">
        <v>43</v>
      </c>
      <c r="C293" s="22">
        <v>108386087.27</v>
      </c>
      <c r="D293" s="22">
        <v>501260672</v>
      </c>
      <c r="E293" s="22">
        <v>125798652</v>
      </c>
      <c r="F293" s="22">
        <v>117697498</v>
      </c>
      <c r="G293" s="22">
        <f t="shared" si="60"/>
        <v>9311410.7300000042</v>
      </c>
      <c r="H293" s="22">
        <f t="shared" si="61"/>
        <v>8101154</v>
      </c>
      <c r="I293" s="23">
        <f t="shared" si="62"/>
        <v>8.5909649149013063</v>
      </c>
      <c r="J293" s="23">
        <f t="shared" si="63"/>
        <v>93.560221933061726</v>
      </c>
      <c r="K293" s="23">
        <f t="shared" si="64"/>
        <v>23.48029769229532</v>
      </c>
    </row>
    <row r="294" spans="1:11">
      <c r="A294" s="28" t="s">
        <v>46</v>
      </c>
      <c r="B294" s="21" t="s">
        <v>47</v>
      </c>
      <c r="C294" s="22">
        <v>108386087.27</v>
      </c>
      <c r="D294" s="22">
        <v>501260672</v>
      </c>
      <c r="E294" s="22">
        <v>125798652</v>
      </c>
      <c r="F294" s="22">
        <v>117697498</v>
      </c>
      <c r="G294" s="22">
        <f t="shared" si="60"/>
        <v>9311410.7300000042</v>
      </c>
      <c r="H294" s="22">
        <f t="shared" si="61"/>
        <v>8101154</v>
      </c>
      <c r="I294" s="23">
        <f t="shared" si="62"/>
        <v>8.5909649149013063</v>
      </c>
      <c r="J294" s="23">
        <f t="shared" si="63"/>
        <v>93.560221933061726</v>
      </c>
      <c r="K294" s="23">
        <f t="shared" si="64"/>
        <v>23.48029769229532</v>
      </c>
    </row>
    <row r="295" spans="1:11" ht="25.5">
      <c r="A295" s="27" t="s">
        <v>48</v>
      </c>
      <c r="B295" s="21" t="s">
        <v>49</v>
      </c>
      <c r="C295" s="22">
        <v>427828</v>
      </c>
      <c r="D295" s="22">
        <v>1726185</v>
      </c>
      <c r="E295" s="22">
        <v>430615</v>
      </c>
      <c r="F295" s="22">
        <v>430615</v>
      </c>
      <c r="G295" s="22">
        <f t="shared" si="60"/>
        <v>2787</v>
      </c>
      <c r="H295" s="22">
        <f t="shared" si="61"/>
        <v>0</v>
      </c>
      <c r="I295" s="23">
        <f t="shared" si="62"/>
        <v>0.65143001393084887</v>
      </c>
      <c r="J295" s="23">
        <f t="shared" si="63"/>
        <v>100</v>
      </c>
      <c r="K295" s="23">
        <f t="shared" si="64"/>
        <v>24.946051552991133</v>
      </c>
    </row>
    <row r="296" spans="1:11">
      <c r="A296" s="28" t="s">
        <v>50</v>
      </c>
      <c r="B296" s="21" t="s">
        <v>51</v>
      </c>
      <c r="C296" s="22">
        <v>427828</v>
      </c>
      <c r="D296" s="22">
        <v>1726185</v>
      </c>
      <c r="E296" s="22">
        <v>430615</v>
      </c>
      <c r="F296" s="22">
        <v>430615</v>
      </c>
      <c r="G296" s="22">
        <f t="shared" si="60"/>
        <v>2787</v>
      </c>
      <c r="H296" s="22">
        <f t="shared" si="61"/>
        <v>0</v>
      </c>
      <c r="I296" s="23">
        <f t="shared" si="62"/>
        <v>0.65143001393084887</v>
      </c>
      <c r="J296" s="23">
        <f t="shared" si="63"/>
        <v>100</v>
      </c>
      <c r="K296" s="23">
        <f t="shared" si="64"/>
        <v>24.946051552991133</v>
      </c>
    </row>
    <row r="297" spans="1:11" ht="25.5">
      <c r="A297" s="29" t="s">
        <v>88</v>
      </c>
      <c r="B297" s="21" t="s">
        <v>89</v>
      </c>
      <c r="C297" s="22">
        <v>427828</v>
      </c>
      <c r="D297" s="22">
        <v>1726185</v>
      </c>
      <c r="E297" s="22">
        <v>430615</v>
      </c>
      <c r="F297" s="22">
        <v>430615</v>
      </c>
      <c r="G297" s="22">
        <f t="shared" si="60"/>
        <v>2787</v>
      </c>
      <c r="H297" s="22">
        <f t="shared" si="61"/>
        <v>0</v>
      </c>
      <c r="I297" s="23">
        <f t="shared" si="62"/>
        <v>0.65143001393084887</v>
      </c>
      <c r="J297" s="23">
        <f t="shared" si="63"/>
        <v>100</v>
      </c>
      <c r="K297" s="23">
        <f t="shared" si="64"/>
        <v>24.946051552991133</v>
      </c>
    </row>
    <row r="298" spans="1:11">
      <c r="A298" s="26" t="s">
        <v>56</v>
      </c>
      <c r="B298" s="21" t="s">
        <v>57</v>
      </c>
      <c r="C298" s="22">
        <v>25450</v>
      </c>
      <c r="D298" s="22">
        <v>149677</v>
      </c>
      <c r="E298" s="22">
        <v>0</v>
      </c>
      <c r="F298" s="22">
        <v>0</v>
      </c>
      <c r="G298" s="22">
        <f t="shared" si="60"/>
        <v>-25450</v>
      </c>
      <c r="H298" s="22">
        <f t="shared" si="61"/>
        <v>0</v>
      </c>
      <c r="I298" s="23">
        <f t="shared" si="62"/>
        <v>-100</v>
      </c>
      <c r="J298" s="23">
        <f t="shared" si="63"/>
        <v>0</v>
      </c>
      <c r="K298" s="23">
        <f t="shared" si="64"/>
        <v>0</v>
      </c>
    </row>
    <row r="299" spans="1:11">
      <c r="A299" s="27" t="s">
        <v>190</v>
      </c>
      <c r="B299" s="21" t="s">
        <v>191</v>
      </c>
      <c r="C299" s="22">
        <v>25450</v>
      </c>
      <c r="D299" s="22">
        <v>149677</v>
      </c>
      <c r="E299" s="22">
        <v>0</v>
      </c>
      <c r="F299" s="22">
        <v>0</v>
      </c>
      <c r="G299" s="22">
        <f t="shared" si="60"/>
        <v>-25450</v>
      </c>
      <c r="H299" s="22">
        <f t="shared" si="61"/>
        <v>0</v>
      </c>
      <c r="I299" s="23">
        <f t="shared" si="62"/>
        <v>-100</v>
      </c>
      <c r="J299" s="23">
        <f t="shared" si="63"/>
        <v>0</v>
      </c>
      <c r="K299" s="23">
        <f t="shared" si="64"/>
        <v>0</v>
      </c>
    </row>
    <row r="300" spans="1:11">
      <c r="A300" s="28" t="s">
        <v>686</v>
      </c>
      <c r="B300" s="21" t="s">
        <v>687</v>
      </c>
      <c r="C300" s="22">
        <v>25450</v>
      </c>
      <c r="D300" s="22">
        <v>149677</v>
      </c>
      <c r="E300" s="22">
        <v>0</v>
      </c>
      <c r="F300" s="22">
        <v>0</v>
      </c>
      <c r="G300" s="22">
        <f t="shared" si="60"/>
        <v>-25450</v>
      </c>
      <c r="H300" s="22">
        <f t="shared" si="61"/>
        <v>0</v>
      </c>
      <c r="I300" s="23">
        <f t="shared" si="62"/>
        <v>-100</v>
      </c>
      <c r="J300" s="23">
        <f t="shared" si="63"/>
        <v>0</v>
      </c>
      <c r="K300" s="23">
        <f t="shared" si="64"/>
        <v>0</v>
      </c>
    </row>
    <row r="301" spans="1:11" ht="25.5">
      <c r="A301" s="29" t="s">
        <v>688</v>
      </c>
      <c r="B301" s="21" t="s">
        <v>689</v>
      </c>
      <c r="C301" s="22">
        <v>25450</v>
      </c>
      <c r="D301" s="22">
        <v>149677</v>
      </c>
      <c r="E301" s="22">
        <v>0</v>
      </c>
      <c r="F301" s="22">
        <v>0</v>
      </c>
      <c r="G301" s="22">
        <f t="shared" si="60"/>
        <v>-25450</v>
      </c>
      <c r="H301" s="22">
        <f t="shared" si="61"/>
        <v>0</v>
      </c>
      <c r="I301" s="23">
        <f t="shared" si="62"/>
        <v>-100</v>
      </c>
      <c r="J301" s="23">
        <f t="shared" si="63"/>
        <v>0</v>
      </c>
      <c r="K301" s="23">
        <f t="shared" si="64"/>
        <v>0</v>
      </c>
    </row>
    <row r="302" spans="1:11">
      <c r="A302" s="20"/>
      <c r="B302" s="21" t="s">
        <v>60</v>
      </c>
      <c r="C302" s="22">
        <v>334611769.73000002</v>
      </c>
      <c r="D302" s="22">
        <v>0</v>
      </c>
      <c r="E302" s="22">
        <v>0</v>
      </c>
      <c r="F302" s="22">
        <v>385008421</v>
      </c>
      <c r="G302" s="22">
        <f t="shared" si="60"/>
        <v>50396651.269999981</v>
      </c>
      <c r="H302" s="22">
        <f t="shared" si="61"/>
        <v>-385008421</v>
      </c>
      <c r="I302" s="23">
        <f t="shared" si="62"/>
        <v>15.06123090370231</v>
      </c>
      <c r="J302" s="23">
        <f t="shared" si="63"/>
        <v>0</v>
      </c>
      <c r="K302" s="23">
        <f t="shared" si="64"/>
        <v>0</v>
      </c>
    </row>
    <row r="303" spans="1:11">
      <c r="A303" s="20" t="s">
        <v>61</v>
      </c>
      <c r="B303" s="21" t="s">
        <v>62</v>
      </c>
      <c r="C303" s="22">
        <v>-334611769.73000002</v>
      </c>
      <c r="D303" s="22">
        <v>0</v>
      </c>
      <c r="E303" s="22">
        <v>0</v>
      </c>
      <c r="F303" s="22">
        <v>-385008421</v>
      </c>
      <c r="G303" s="22">
        <f t="shared" si="60"/>
        <v>-50396651.269999981</v>
      </c>
      <c r="H303" s="22">
        <f t="shared" si="61"/>
        <v>385008421</v>
      </c>
      <c r="I303" s="23">
        <f t="shared" si="62"/>
        <v>15.06123090370231</v>
      </c>
      <c r="J303" s="23">
        <f t="shared" si="63"/>
        <v>0</v>
      </c>
      <c r="K303" s="23">
        <f t="shared" si="64"/>
        <v>0</v>
      </c>
    </row>
    <row r="304" spans="1:11">
      <c r="A304" s="26" t="s">
        <v>63</v>
      </c>
      <c r="B304" s="21" t="s">
        <v>64</v>
      </c>
      <c r="C304" s="22">
        <v>-334611769.73000002</v>
      </c>
      <c r="D304" s="22">
        <v>0</v>
      </c>
      <c r="E304" s="22">
        <v>0</v>
      </c>
      <c r="F304" s="22">
        <v>-385008421</v>
      </c>
      <c r="G304" s="22">
        <f t="shared" si="60"/>
        <v>-50396651.269999981</v>
      </c>
      <c r="H304" s="22">
        <f t="shared" si="61"/>
        <v>385008421</v>
      </c>
      <c r="I304" s="23">
        <f t="shared" si="62"/>
        <v>15.06123090370231</v>
      </c>
      <c r="J304" s="23">
        <f t="shared" si="63"/>
        <v>0</v>
      </c>
      <c r="K304" s="23">
        <f t="shared" si="64"/>
        <v>0</v>
      </c>
    </row>
    <row r="305" spans="1:11" s="35" customFormat="1">
      <c r="A305" s="36" t="s">
        <v>569</v>
      </c>
      <c r="B305" s="32" t="s">
        <v>706</v>
      </c>
      <c r="C305" s="33"/>
      <c r="D305" s="33"/>
      <c r="E305" s="33"/>
      <c r="F305" s="33"/>
      <c r="G305" s="33"/>
      <c r="H305" s="33"/>
      <c r="I305" s="34"/>
      <c r="J305" s="34"/>
      <c r="K305" s="34"/>
    </row>
    <row r="306" spans="1:11">
      <c r="A306" s="20" t="s">
        <v>26</v>
      </c>
      <c r="B306" s="21" t="s">
        <v>27</v>
      </c>
      <c r="C306" s="22">
        <v>108175221</v>
      </c>
      <c r="D306" s="22">
        <v>117861960</v>
      </c>
      <c r="E306" s="22">
        <v>29395300</v>
      </c>
      <c r="F306" s="22">
        <v>117861960</v>
      </c>
      <c r="G306" s="22">
        <f t="shared" ref="G306:G318" si="65">F306-C306</f>
        <v>9686739</v>
      </c>
      <c r="H306" s="22">
        <f t="shared" ref="H306:H318" si="66">E306-F306</f>
        <v>-88466660</v>
      </c>
      <c r="I306" s="23">
        <f t="shared" ref="I306:I318" si="67">IF(ISERROR(F306/C306),0,F306/C306*100-100)</f>
        <v>8.9546745645197205</v>
      </c>
      <c r="J306" s="23">
        <f t="shared" ref="J306:J318" si="68">IF(ISERROR(F306/E306),0,F306/E306*100)</f>
        <v>400.95511867543456</v>
      </c>
      <c r="K306" s="23">
        <f t="shared" ref="K306:K318" si="69">IF(ISERROR(F306/D306),0,F306/D306*100)</f>
        <v>100</v>
      </c>
    </row>
    <row r="307" spans="1:11">
      <c r="A307" s="26" t="s">
        <v>28</v>
      </c>
      <c r="B307" s="21" t="s">
        <v>29</v>
      </c>
      <c r="C307" s="22">
        <v>108175221</v>
      </c>
      <c r="D307" s="22">
        <v>117861960</v>
      </c>
      <c r="E307" s="22">
        <v>29395300</v>
      </c>
      <c r="F307" s="22">
        <v>117861960</v>
      </c>
      <c r="G307" s="22">
        <f t="shared" si="65"/>
        <v>9686739</v>
      </c>
      <c r="H307" s="22">
        <f t="shared" si="66"/>
        <v>-88466660</v>
      </c>
      <c r="I307" s="23">
        <f t="shared" si="67"/>
        <v>8.9546745645197205</v>
      </c>
      <c r="J307" s="23">
        <f t="shared" si="68"/>
        <v>400.95511867543456</v>
      </c>
      <c r="K307" s="23">
        <f t="shared" si="69"/>
        <v>100</v>
      </c>
    </row>
    <row r="308" spans="1:11">
      <c r="A308" s="27" t="s">
        <v>30</v>
      </c>
      <c r="B308" s="21" t="s">
        <v>31</v>
      </c>
      <c r="C308" s="22">
        <v>108175221</v>
      </c>
      <c r="D308" s="22">
        <v>117861960</v>
      </c>
      <c r="E308" s="22">
        <v>29395300</v>
      </c>
      <c r="F308" s="22">
        <v>117861960</v>
      </c>
      <c r="G308" s="22">
        <f t="shared" si="65"/>
        <v>9686739</v>
      </c>
      <c r="H308" s="22">
        <f t="shared" si="66"/>
        <v>-88466660</v>
      </c>
      <c r="I308" s="23">
        <f t="shared" si="67"/>
        <v>8.9546745645197205</v>
      </c>
      <c r="J308" s="23">
        <f t="shared" si="68"/>
        <v>400.95511867543456</v>
      </c>
      <c r="K308" s="23">
        <f t="shared" si="69"/>
        <v>100</v>
      </c>
    </row>
    <row r="309" spans="1:11">
      <c r="A309" s="20" t="s">
        <v>32</v>
      </c>
      <c r="B309" s="21" t="s">
        <v>33</v>
      </c>
      <c r="C309" s="22">
        <v>26060568.539999999</v>
      </c>
      <c r="D309" s="22">
        <v>117861960</v>
      </c>
      <c r="E309" s="22">
        <v>29395300</v>
      </c>
      <c r="F309" s="22">
        <v>27361419.07</v>
      </c>
      <c r="G309" s="22">
        <f t="shared" si="65"/>
        <v>1300850.5300000012</v>
      </c>
      <c r="H309" s="22">
        <f t="shared" si="66"/>
        <v>2033880.9299999997</v>
      </c>
      <c r="I309" s="23">
        <f t="shared" si="67"/>
        <v>4.9916429413400749</v>
      </c>
      <c r="J309" s="23">
        <f t="shared" si="68"/>
        <v>93.080931543478044</v>
      </c>
      <c r="K309" s="23">
        <f t="shared" si="69"/>
        <v>23.214800661723256</v>
      </c>
    </row>
    <row r="310" spans="1:11">
      <c r="A310" s="26" t="s">
        <v>34</v>
      </c>
      <c r="B310" s="21" t="s">
        <v>35</v>
      </c>
      <c r="C310" s="22">
        <v>26060568.539999999</v>
      </c>
      <c r="D310" s="22">
        <v>117861960</v>
      </c>
      <c r="E310" s="22">
        <v>29395300</v>
      </c>
      <c r="F310" s="22">
        <v>27361419.07</v>
      </c>
      <c r="G310" s="22">
        <f t="shared" si="65"/>
        <v>1300850.5300000012</v>
      </c>
      <c r="H310" s="22">
        <f t="shared" si="66"/>
        <v>2033880.9299999997</v>
      </c>
      <c r="I310" s="23">
        <f t="shared" si="67"/>
        <v>4.9916429413400749</v>
      </c>
      <c r="J310" s="23">
        <f t="shared" si="68"/>
        <v>93.080931543478044</v>
      </c>
      <c r="K310" s="23">
        <f t="shared" si="69"/>
        <v>23.214800661723256</v>
      </c>
    </row>
    <row r="311" spans="1:11">
      <c r="A311" s="27" t="s">
        <v>42</v>
      </c>
      <c r="B311" s="21" t="s">
        <v>43</v>
      </c>
      <c r="C311" s="22">
        <v>26041794.539999999</v>
      </c>
      <c r="D311" s="22">
        <v>117789443</v>
      </c>
      <c r="E311" s="22">
        <v>29377327</v>
      </c>
      <c r="F311" s="22">
        <v>27343446.07</v>
      </c>
      <c r="G311" s="22">
        <f t="shared" si="65"/>
        <v>1301651.5300000012</v>
      </c>
      <c r="H311" s="22">
        <f t="shared" si="66"/>
        <v>2033880.9299999997</v>
      </c>
      <c r="I311" s="23">
        <f t="shared" si="67"/>
        <v>4.9983173317824594</v>
      </c>
      <c r="J311" s="23">
        <f t="shared" si="68"/>
        <v>93.076698468856605</v>
      </c>
      <c r="K311" s="23">
        <f t="shared" si="69"/>
        <v>23.213834256776305</v>
      </c>
    </row>
    <row r="312" spans="1:11">
      <c r="A312" s="28" t="s">
        <v>46</v>
      </c>
      <c r="B312" s="21" t="s">
        <v>47</v>
      </c>
      <c r="C312" s="22">
        <v>26041794.539999999</v>
      </c>
      <c r="D312" s="22">
        <v>117789443</v>
      </c>
      <c r="E312" s="22">
        <v>29377327</v>
      </c>
      <c r="F312" s="22">
        <v>27343446.07</v>
      </c>
      <c r="G312" s="22">
        <f t="shared" si="65"/>
        <v>1301651.5300000012</v>
      </c>
      <c r="H312" s="22">
        <f t="shared" si="66"/>
        <v>2033880.9299999997</v>
      </c>
      <c r="I312" s="23">
        <f t="shared" si="67"/>
        <v>4.9983173317824594</v>
      </c>
      <c r="J312" s="23">
        <f t="shared" si="68"/>
        <v>93.076698468856605</v>
      </c>
      <c r="K312" s="23">
        <f t="shared" si="69"/>
        <v>23.213834256776305</v>
      </c>
    </row>
    <row r="313" spans="1:11" ht="25.5">
      <c r="A313" s="27" t="s">
        <v>48</v>
      </c>
      <c r="B313" s="21" t="s">
        <v>49</v>
      </c>
      <c r="C313" s="22">
        <v>18774</v>
      </c>
      <c r="D313" s="22">
        <v>72517</v>
      </c>
      <c r="E313" s="22">
        <v>17973</v>
      </c>
      <c r="F313" s="22">
        <v>17973</v>
      </c>
      <c r="G313" s="22">
        <f t="shared" si="65"/>
        <v>-801</v>
      </c>
      <c r="H313" s="22">
        <f t="shared" si="66"/>
        <v>0</v>
      </c>
      <c r="I313" s="23">
        <f t="shared" si="67"/>
        <v>-4.2665388302972218</v>
      </c>
      <c r="J313" s="23">
        <f t="shared" si="68"/>
        <v>100</v>
      </c>
      <c r="K313" s="23">
        <f t="shared" si="69"/>
        <v>24.78453328185115</v>
      </c>
    </row>
    <row r="314" spans="1:11">
      <c r="A314" s="28" t="s">
        <v>50</v>
      </c>
      <c r="B314" s="21" t="s">
        <v>51</v>
      </c>
      <c r="C314" s="22">
        <v>18774</v>
      </c>
      <c r="D314" s="22">
        <v>72517</v>
      </c>
      <c r="E314" s="22">
        <v>17973</v>
      </c>
      <c r="F314" s="22">
        <v>17973</v>
      </c>
      <c r="G314" s="22">
        <f t="shared" si="65"/>
        <v>-801</v>
      </c>
      <c r="H314" s="22">
        <f t="shared" si="66"/>
        <v>0</v>
      </c>
      <c r="I314" s="23">
        <f t="shared" si="67"/>
        <v>-4.2665388302972218</v>
      </c>
      <c r="J314" s="23">
        <f t="shared" si="68"/>
        <v>100</v>
      </c>
      <c r="K314" s="23">
        <f t="shared" si="69"/>
        <v>24.78453328185115</v>
      </c>
    </row>
    <row r="315" spans="1:11" ht="25.5">
      <c r="A315" s="29" t="s">
        <v>88</v>
      </c>
      <c r="B315" s="21" t="s">
        <v>89</v>
      </c>
      <c r="C315" s="22">
        <v>18774</v>
      </c>
      <c r="D315" s="22">
        <v>72517</v>
      </c>
      <c r="E315" s="22">
        <v>17973</v>
      </c>
      <c r="F315" s="22">
        <v>17973</v>
      </c>
      <c r="G315" s="22">
        <f t="shared" si="65"/>
        <v>-801</v>
      </c>
      <c r="H315" s="22">
        <f t="shared" si="66"/>
        <v>0</v>
      </c>
      <c r="I315" s="23">
        <f t="shared" si="67"/>
        <v>-4.2665388302972218</v>
      </c>
      <c r="J315" s="23">
        <f t="shared" si="68"/>
        <v>100</v>
      </c>
      <c r="K315" s="23">
        <f t="shared" si="69"/>
        <v>24.78453328185115</v>
      </c>
    </row>
    <row r="316" spans="1:11">
      <c r="A316" s="20"/>
      <c r="B316" s="21" t="s">
        <v>60</v>
      </c>
      <c r="C316" s="22">
        <v>82114652.459999993</v>
      </c>
      <c r="D316" s="22">
        <v>0</v>
      </c>
      <c r="E316" s="22">
        <v>0</v>
      </c>
      <c r="F316" s="22">
        <v>90500540.930000007</v>
      </c>
      <c r="G316" s="22">
        <f t="shared" si="65"/>
        <v>8385888.4700000137</v>
      </c>
      <c r="H316" s="22">
        <f t="shared" si="66"/>
        <v>-90500540.930000007</v>
      </c>
      <c r="I316" s="23">
        <f t="shared" si="67"/>
        <v>10.212414251019311</v>
      </c>
      <c r="J316" s="23">
        <f t="shared" si="68"/>
        <v>0</v>
      </c>
      <c r="K316" s="23">
        <f t="shared" si="69"/>
        <v>0</v>
      </c>
    </row>
    <row r="317" spans="1:11">
      <c r="A317" s="20" t="s">
        <v>61</v>
      </c>
      <c r="B317" s="21" t="s">
        <v>62</v>
      </c>
      <c r="C317" s="22">
        <v>-82114652.459999993</v>
      </c>
      <c r="D317" s="22">
        <v>0</v>
      </c>
      <c r="E317" s="22">
        <v>0</v>
      </c>
      <c r="F317" s="22">
        <v>-90500540.930000007</v>
      </c>
      <c r="G317" s="22">
        <f t="shared" si="65"/>
        <v>-8385888.4700000137</v>
      </c>
      <c r="H317" s="22">
        <f t="shared" si="66"/>
        <v>90500540.930000007</v>
      </c>
      <c r="I317" s="23">
        <f t="shared" si="67"/>
        <v>10.212414251019311</v>
      </c>
      <c r="J317" s="23">
        <f t="shared" si="68"/>
        <v>0</v>
      </c>
      <c r="K317" s="23">
        <f t="shared" si="69"/>
        <v>0</v>
      </c>
    </row>
    <row r="318" spans="1:11">
      <c r="A318" s="26" t="s">
        <v>63</v>
      </c>
      <c r="B318" s="21" t="s">
        <v>64</v>
      </c>
      <c r="C318" s="22">
        <v>-82114652.459999993</v>
      </c>
      <c r="D318" s="22">
        <v>0</v>
      </c>
      <c r="E318" s="22">
        <v>0</v>
      </c>
      <c r="F318" s="22">
        <v>-90500540.930000007</v>
      </c>
      <c r="G318" s="22">
        <f t="shared" si="65"/>
        <v>-8385888.4700000137</v>
      </c>
      <c r="H318" s="22">
        <f t="shared" si="66"/>
        <v>90500540.930000007</v>
      </c>
      <c r="I318" s="23">
        <f t="shared" si="67"/>
        <v>10.212414251019311</v>
      </c>
      <c r="J318" s="23">
        <f t="shared" si="68"/>
        <v>0</v>
      </c>
      <c r="K318" s="23">
        <f t="shared" si="69"/>
        <v>0</v>
      </c>
    </row>
    <row r="319" spans="1:11" s="35" customFormat="1">
      <c r="A319" s="36" t="s">
        <v>707</v>
      </c>
      <c r="B319" s="32" t="s">
        <v>708</v>
      </c>
      <c r="C319" s="33"/>
      <c r="D319" s="33"/>
      <c r="E319" s="33"/>
      <c r="F319" s="33"/>
      <c r="G319" s="33"/>
      <c r="H319" s="33"/>
      <c r="I319" s="34"/>
      <c r="J319" s="34"/>
      <c r="K319" s="34"/>
    </row>
    <row r="320" spans="1:11">
      <c r="A320" s="20" t="s">
        <v>26</v>
      </c>
      <c r="B320" s="21" t="s">
        <v>27</v>
      </c>
      <c r="C320" s="22">
        <v>197920022</v>
      </c>
      <c r="D320" s="22">
        <v>210264928</v>
      </c>
      <c r="E320" s="22">
        <v>52566234</v>
      </c>
      <c r="F320" s="22">
        <v>210264928</v>
      </c>
      <c r="G320" s="22">
        <f t="shared" ref="G320:G330" si="70">F320-C320</f>
        <v>12344906</v>
      </c>
      <c r="H320" s="22">
        <f t="shared" ref="H320:H330" si="71">E320-F320</f>
        <v>-157698694</v>
      </c>
      <c r="I320" s="23">
        <f t="shared" ref="I320:I330" si="72">IF(ISERROR(F320/C320),0,F320/C320*100-100)</f>
        <v>6.237320446538746</v>
      </c>
      <c r="J320" s="23">
        <f t="shared" ref="J320:J330" si="73">IF(ISERROR(F320/E320),0,F320/E320*100)</f>
        <v>399.9999847811049</v>
      </c>
      <c r="K320" s="23">
        <f t="shared" ref="K320:K330" si="74">IF(ISERROR(F320/D320),0,F320/D320*100)</f>
        <v>100</v>
      </c>
    </row>
    <row r="321" spans="1:11">
      <c r="A321" s="26" t="s">
        <v>28</v>
      </c>
      <c r="B321" s="21" t="s">
        <v>29</v>
      </c>
      <c r="C321" s="22">
        <v>197920022</v>
      </c>
      <c r="D321" s="22">
        <v>210264928</v>
      </c>
      <c r="E321" s="22">
        <v>52566234</v>
      </c>
      <c r="F321" s="22">
        <v>210264928</v>
      </c>
      <c r="G321" s="22">
        <f t="shared" si="70"/>
        <v>12344906</v>
      </c>
      <c r="H321" s="22">
        <f t="shared" si="71"/>
        <v>-157698694</v>
      </c>
      <c r="I321" s="23">
        <f t="shared" si="72"/>
        <v>6.237320446538746</v>
      </c>
      <c r="J321" s="23">
        <f t="shared" si="73"/>
        <v>399.9999847811049</v>
      </c>
      <c r="K321" s="23">
        <f t="shared" si="74"/>
        <v>100</v>
      </c>
    </row>
    <row r="322" spans="1:11">
      <c r="A322" s="27" t="s">
        <v>30</v>
      </c>
      <c r="B322" s="21" t="s">
        <v>31</v>
      </c>
      <c r="C322" s="22">
        <v>197920022</v>
      </c>
      <c r="D322" s="22">
        <v>210264928</v>
      </c>
      <c r="E322" s="22">
        <v>52566234</v>
      </c>
      <c r="F322" s="22">
        <v>210264928</v>
      </c>
      <c r="G322" s="22">
        <f t="shared" si="70"/>
        <v>12344906</v>
      </c>
      <c r="H322" s="22">
        <f t="shared" si="71"/>
        <v>-157698694</v>
      </c>
      <c r="I322" s="23">
        <f t="shared" si="72"/>
        <v>6.237320446538746</v>
      </c>
      <c r="J322" s="23">
        <f t="shared" si="73"/>
        <v>399.9999847811049</v>
      </c>
      <c r="K322" s="23">
        <f t="shared" si="74"/>
        <v>100</v>
      </c>
    </row>
    <row r="323" spans="1:11">
      <c r="A323" s="20" t="s">
        <v>32</v>
      </c>
      <c r="B323" s="21" t="s">
        <v>33</v>
      </c>
      <c r="C323" s="22">
        <v>49480005</v>
      </c>
      <c r="D323" s="22">
        <v>210264928</v>
      </c>
      <c r="E323" s="22">
        <v>52566234</v>
      </c>
      <c r="F323" s="22">
        <v>52566234</v>
      </c>
      <c r="G323" s="22">
        <f t="shared" si="70"/>
        <v>3086229</v>
      </c>
      <c r="H323" s="22">
        <f t="shared" si="71"/>
        <v>0</v>
      </c>
      <c r="I323" s="23">
        <f t="shared" si="72"/>
        <v>6.2373255621134263</v>
      </c>
      <c r="J323" s="23">
        <f t="shared" si="73"/>
        <v>100</v>
      </c>
      <c r="K323" s="23">
        <f t="shared" si="74"/>
        <v>25.000000951180979</v>
      </c>
    </row>
    <row r="324" spans="1:11">
      <c r="A324" s="26" t="s">
        <v>34</v>
      </c>
      <c r="B324" s="21" t="s">
        <v>35</v>
      </c>
      <c r="C324" s="22">
        <v>49480005</v>
      </c>
      <c r="D324" s="22">
        <v>210264928</v>
      </c>
      <c r="E324" s="22">
        <v>52566234</v>
      </c>
      <c r="F324" s="22">
        <v>52566234</v>
      </c>
      <c r="G324" s="22">
        <f t="shared" si="70"/>
        <v>3086229</v>
      </c>
      <c r="H324" s="22">
        <f t="shared" si="71"/>
        <v>0</v>
      </c>
      <c r="I324" s="23">
        <f t="shared" si="72"/>
        <v>6.2373255621134263</v>
      </c>
      <c r="J324" s="23">
        <f t="shared" si="73"/>
        <v>100</v>
      </c>
      <c r="K324" s="23">
        <f t="shared" si="74"/>
        <v>25.000000951180979</v>
      </c>
    </row>
    <row r="325" spans="1:11" ht="25.5">
      <c r="A325" s="27" t="s">
        <v>48</v>
      </c>
      <c r="B325" s="21" t="s">
        <v>49</v>
      </c>
      <c r="C325" s="22">
        <v>49480005</v>
      </c>
      <c r="D325" s="22">
        <v>210264928</v>
      </c>
      <c r="E325" s="22">
        <v>52566234</v>
      </c>
      <c r="F325" s="22">
        <v>52566234</v>
      </c>
      <c r="G325" s="22">
        <f t="shared" si="70"/>
        <v>3086229</v>
      </c>
      <c r="H325" s="22">
        <f t="shared" si="71"/>
        <v>0</v>
      </c>
      <c r="I325" s="23">
        <f t="shared" si="72"/>
        <v>6.2373255621134263</v>
      </c>
      <c r="J325" s="23">
        <f t="shared" si="73"/>
        <v>100</v>
      </c>
      <c r="K325" s="23">
        <f t="shared" si="74"/>
        <v>25.000000951180979</v>
      </c>
    </row>
    <row r="326" spans="1:11">
      <c r="A326" s="28" t="s">
        <v>50</v>
      </c>
      <c r="B326" s="21" t="s">
        <v>51</v>
      </c>
      <c r="C326" s="22">
        <v>49480005</v>
      </c>
      <c r="D326" s="22">
        <v>210264928</v>
      </c>
      <c r="E326" s="22">
        <v>52566234</v>
      </c>
      <c r="F326" s="22">
        <v>52566234</v>
      </c>
      <c r="G326" s="22">
        <f t="shared" si="70"/>
        <v>3086229</v>
      </c>
      <c r="H326" s="22">
        <f t="shared" si="71"/>
        <v>0</v>
      </c>
      <c r="I326" s="23">
        <f t="shared" si="72"/>
        <v>6.2373255621134263</v>
      </c>
      <c r="J326" s="23">
        <f t="shared" si="73"/>
        <v>100</v>
      </c>
      <c r="K326" s="23">
        <f t="shared" si="74"/>
        <v>25.000000951180979</v>
      </c>
    </row>
    <row r="327" spans="1:11" ht="25.5">
      <c r="A327" s="29" t="s">
        <v>88</v>
      </c>
      <c r="B327" s="21" t="s">
        <v>89</v>
      </c>
      <c r="C327" s="22">
        <v>49480005</v>
      </c>
      <c r="D327" s="22">
        <v>210264928</v>
      </c>
      <c r="E327" s="22">
        <v>52566234</v>
      </c>
      <c r="F327" s="22">
        <v>52566234</v>
      </c>
      <c r="G327" s="22">
        <f t="shared" si="70"/>
        <v>3086229</v>
      </c>
      <c r="H327" s="22">
        <f t="shared" si="71"/>
        <v>0</v>
      </c>
      <c r="I327" s="23">
        <f t="shared" si="72"/>
        <v>6.2373255621134263</v>
      </c>
      <c r="J327" s="23">
        <f t="shared" si="73"/>
        <v>100</v>
      </c>
      <c r="K327" s="23">
        <f t="shared" si="74"/>
        <v>25.000000951180979</v>
      </c>
    </row>
    <row r="328" spans="1:11">
      <c r="A328" s="20"/>
      <c r="B328" s="21" t="s">
        <v>60</v>
      </c>
      <c r="C328" s="22">
        <v>148440017</v>
      </c>
      <c r="D328" s="22">
        <v>0</v>
      </c>
      <c r="E328" s="22">
        <v>0</v>
      </c>
      <c r="F328" s="22">
        <v>157698694</v>
      </c>
      <c r="G328" s="22">
        <f t="shared" si="70"/>
        <v>9258677</v>
      </c>
      <c r="H328" s="22">
        <f t="shared" si="71"/>
        <v>-157698694</v>
      </c>
      <c r="I328" s="23">
        <f t="shared" si="72"/>
        <v>6.2373187413472237</v>
      </c>
      <c r="J328" s="23">
        <f t="shared" si="73"/>
        <v>0</v>
      </c>
      <c r="K328" s="23">
        <f t="shared" si="74"/>
        <v>0</v>
      </c>
    </row>
    <row r="329" spans="1:11">
      <c r="A329" s="20" t="s">
        <v>61</v>
      </c>
      <c r="B329" s="21" t="s">
        <v>62</v>
      </c>
      <c r="C329" s="22">
        <v>-148440017</v>
      </c>
      <c r="D329" s="22">
        <v>0</v>
      </c>
      <c r="E329" s="22">
        <v>0</v>
      </c>
      <c r="F329" s="22">
        <v>-157698694</v>
      </c>
      <c r="G329" s="22">
        <f t="shared" si="70"/>
        <v>-9258677</v>
      </c>
      <c r="H329" s="22">
        <f t="shared" si="71"/>
        <v>157698694</v>
      </c>
      <c r="I329" s="23">
        <f t="shared" si="72"/>
        <v>6.2373187413472237</v>
      </c>
      <c r="J329" s="23">
        <f t="shared" si="73"/>
        <v>0</v>
      </c>
      <c r="K329" s="23">
        <f t="shared" si="74"/>
        <v>0</v>
      </c>
    </row>
    <row r="330" spans="1:11">
      <c r="A330" s="26" t="s">
        <v>63</v>
      </c>
      <c r="B330" s="21" t="s">
        <v>64</v>
      </c>
      <c r="C330" s="22">
        <v>-148440017</v>
      </c>
      <c r="D330" s="22">
        <v>0</v>
      </c>
      <c r="E330" s="22">
        <v>0</v>
      </c>
      <c r="F330" s="22">
        <v>-157698694</v>
      </c>
      <c r="G330" s="22">
        <f t="shared" si="70"/>
        <v>-9258677</v>
      </c>
      <c r="H330" s="22">
        <f t="shared" si="71"/>
        <v>157698694</v>
      </c>
      <c r="I330" s="23">
        <f t="shared" si="72"/>
        <v>6.2373187413472237</v>
      </c>
      <c r="J330" s="23">
        <f t="shared" si="73"/>
        <v>0</v>
      </c>
      <c r="K330" s="23">
        <f t="shared" si="74"/>
        <v>0</v>
      </c>
    </row>
    <row r="331" spans="1:11" s="35" customFormat="1">
      <c r="A331" s="31" t="s">
        <v>515</v>
      </c>
      <c r="B331" s="32" t="s">
        <v>709</v>
      </c>
      <c r="C331" s="33"/>
      <c r="D331" s="33"/>
      <c r="E331" s="33"/>
      <c r="F331" s="33"/>
      <c r="G331" s="33"/>
      <c r="H331" s="33"/>
      <c r="I331" s="34"/>
      <c r="J331" s="34"/>
      <c r="K331" s="34"/>
    </row>
    <row r="332" spans="1:11">
      <c r="A332" s="20" t="s">
        <v>26</v>
      </c>
      <c r="B332" s="21" t="s">
        <v>27</v>
      </c>
      <c r="C332" s="22">
        <v>4564743</v>
      </c>
      <c r="D332" s="22">
        <v>4396175</v>
      </c>
      <c r="E332" s="22">
        <v>888604</v>
      </c>
      <c r="F332" s="22">
        <v>4396175</v>
      </c>
      <c r="G332" s="22">
        <f t="shared" ref="G332:G347" si="75">F332-C332</f>
        <v>-168568</v>
      </c>
      <c r="H332" s="22">
        <f t="shared" ref="H332:H347" si="76">E332-F332</f>
        <v>-3507571</v>
      </c>
      <c r="I332" s="23">
        <f t="shared" ref="I332:I347" si="77">IF(ISERROR(F332/C332),0,F332/C332*100-100)</f>
        <v>-3.6928256421007717</v>
      </c>
      <c r="J332" s="23">
        <f t="shared" ref="J332:J347" si="78">IF(ISERROR(F332/E332),0,F332/E332*100)</f>
        <v>494.72824790345305</v>
      </c>
      <c r="K332" s="23">
        <f t="shared" ref="K332:K347" si="79">IF(ISERROR(F332/D332),0,F332/D332*100)</f>
        <v>100</v>
      </c>
    </row>
    <row r="333" spans="1:11">
      <c r="A333" s="26" t="s">
        <v>28</v>
      </c>
      <c r="B333" s="21" t="s">
        <v>29</v>
      </c>
      <c r="C333" s="22">
        <v>4564743</v>
      </c>
      <c r="D333" s="22">
        <v>4396175</v>
      </c>
      <c r="E333" s="22">
        <v>888604</v>
      </c>
      <c r="F333" s="22">
        <v>4396175</v>
      </c>
      <c r="G333" s="22">
        <f t="shared" si="75"/>
        <v>-168568</v>
      </c>
      <c r="H333" s="22">
        <f t="shared" si="76"/>
        <v>-3507571</v>
      </c>
      <c r="I333" s="23">
        <f t="shared" si="77"/>
        <v>-3.6928256421007717</v>
      </c>
      <c r="J333" s="23">
        <f t="shared" si="78"/>
        <v>494.72824790345305</v>
      </c>
      <c r="K333" s="23">
        <f t="shared" si="79"/>
        <v>100</v>
      </c>
    </row>
    <row r="334" spans="1:11">
      <c r="A334" s="27" t="s">
        <v>30</v>
      </c>
      <c r="B334" s="21" t="s">
        <v>31</v>
      </c>
      <c r="C334" s="22">
        <v>4564743</v>
      </c>
      <c r="D334" s="22">
        <v>4396175</v>
      </c>
      <c r="E334" s="22">
        <v>888604</v>
      </c>
      <c r="F334" s="22">
        <v>4396175</v>
      </c>
      <c r="G334" s="22">
        <f t="shared" si="75"/>
        <v>-168568</v>
      </c>
      <c r="H334" s="22">
        <f t="shared" si="76"/>
        <v>-3507571</v>
      </c>
      <c r="I334" s="23">
        <f t="shared" si="77"/>
        <v>-3.6928256421007717</v>
      </c>
      <c r="J334" s="23">
        <f t="shared" si="78"/>
        <v>494.72824790345305</v>
      </c>
      <c r="K334" s="23">
        <f t="shared" si="79"/>
        <v>100</v>
      </c>
    </row>
    <row r="335" spans="1:11">
      <c r="A335" s="20" t="s">
        <v>32</v>
      </c>
      <c r="B335" s="21" t="s">
        <v>33</v>
      </c>
      <c r="C335" s="22">
        <v>908997.86</v>
      </c>
      <c r="D335" s="22">
        <v>4402830</v>
      </c>
      <c r="E335" s="22">
        <v>888604</v>
      </c>
      <c r="F335" s="22">
        <v>860433.39</v>
      </c>
      <c r="G335" s="22">
        <f t="shared" si="75"/>
        <v>-48564.469999999972</v>
      </c>
      <c r="H335" s="22">
        <f t="shared" si="76"/>
        <v>28170.609999999986</v>
      </c>
      <c r="I335" s="23">
        <f t="shared" si="77"/>
        <v>-5.3426385404251562</v>
      </c>
      <c r="J335" s="23">
        <f t="shared" si="78"/>
        <v>96.829790322798459</v>
      </c>
      <c r="K335" s="23">
        <f t="shared" si="79"/>
        <v>19.5427347864896</v>
      </c>
    </row>
    <row r="336" spans="1:11">
      <c r="A336" s="26" t="s">
        <v>34</v>
      </c>
      <c r="B336" s="21" t="s">
        <v>35</v>
      </c>
      <c r="C336" s="22">
        <v>908997.86</v>
      </c>
      <c r="D336" s="22">
        <v>4387667</v>
      </c>
      <c r="E336" s="22">
        <v>888604</v>
      </c>
      <c r="F336" s="22">
        <v>854886.01</v>
      </c>
      <c r="G336" s="22">
        <f t="shared" si="75"/>
        <v>-54111.849999999977</v>
      </c>
      <c r="H336" s="22">
        <f t="shared" si="76"/>
        <v>33717.989999999991</v>
      </c>
      <c r="I336" s="23">
        <f t="shared" si="77"/>
        <v>-5.952912804437176</v>
      </c>
      <c r="J336" s="23">
        <f t="shared" si="78"/>
        <v>96.205509990952095</v>
      </c>
      <c r="K336" s="23">
        <f t="shared" si="79"/>
        <v>19.483839817379032</v>
      </c>
    </row>
    <row r="337" spans="1:11">
      <c r="A337" s="27" t="s">
        <v>36</v>
      </c>
      <c r="B337" s="21" t="s">
        <v>37</v>
      </c>
      <c r="C337" s="22">
        <v>908997.86</v>
      </c>
      <c r="D337" s="22">
        <v>4386673</v>
      </c>
      <c r="E337" s="22">
        <v>887610</v>
      </c>
      <c r="F337" s="22">
        <v>854886.01</v>
      </c>
      <c r="G337" s="22">
        <f t="shared" si="75"/>
        <v>-54111.849999999977</v>
      </c>
      <c r="H337" s="22">
        <f t="shared" si="76"/>
        <v>32723.989999999991</v>
      </c>
      <c r="I337" s="23">
        <f t="shared" si="77"/>
        <v>-5.952912804437176</v>
      </c>
      <c r="J337" s="23">
        <f t="shared" si="78"/>
        <v>96.31324680884623</v>
      </c>
      <c r="K337" s="23">
        <f t="shared" si="79"/>
        <v>19.488254766197528</v>
      </c>
    </row>
    <row r="338" spans="1:11">
      <c r="A338" s="28" t="s">
        <v>38</v>
      </c>
      <c r="B338" s="21" t="s">
        <v>39</v>
      </c>
      <c r="C338" s="22">
        <v>802322.04</v>
      </c>
      <c r="D338" s="22">
        <v>3986600</v>
      </c>
      <c r="E338" s="22">
        <v>797320</v>
      </c>
      <c r="F338" s="22">
        <v>747837.14</v>
      </c>
      <c r="G338" s="22">
        <f t="shared" si="75"/>
        <v>-54484.900000000023</v>
      </c>
      <c r="H338" s="22">
        <f t="shared" si="76"/>
        <v>49482.859999999986</v>
      </c>
      <c r="I338" s="23">
        <f t="shared" si="77"/>
        <v>-6.7909015686519041</v>
      </c>
      <c r="J338" s="23">
        <f t="shared" si="78"/>
        <v>93.793851903877993</v>
      </c>
      <c r="K338" s="23">
        <f t="shared" si="79"/>
        <v>18.758770380775598</v>
      </c>
    </row>
    <row r="339" spans="1:11">
      <c r="A339" s="28" t="s">
        <v>40</v>
      </c>
      <c r="B339" s="21" t="s">
        <v>41</v>
      </c>
      <c r="C339" s="22">
        <v>106675.82</v>
      </c>
      <c r="D339" s="22">
        <v>400073</v>
      </c>
      <c r="E339" s="22">
        <v>90290</v>
      </c>
      <c r="F339" s="22">
        <v>107048.87</v>
      </c>
      <c r="G339" s="22">
        <f t="shared" si="75"/>
        <v>373.04999999998836</v>
      </c>
      <c r="H339" s="22">
        <f t="shared" si="76"/>
        <v>-16758.869999999995</v>
      </c>
      <c r="I339" s="23">
        <f t="shared" si="77"/>
        <v>0.34970436599408572</v>
      </c>
      <c r="J339" s="23">
        <f t="shared" si="78"/>
        <v>118.56115848931222</v>
      </c>
      <c r="K339" s="23">
        <f t="shared" si="79"/>
        <v>26.757334286492711</v>
      </c>
    </row>
    <row r="340" spans="1:11" ht="25.5">
      <c r="A340" s="27" t="s">
        <v>84</v>
      </c>
      <c r="B340" s="21" t="s">
        <v>85</v>
      </c>
      <c r="C340" s="22">
        <v>0</v>
      </c>
      <c r="D340" s="22">
        <v>994</v>
      </c>
      <c r="E340" s="22">
        <v>994</v>
      </c>
      <c r="F340" s="22">
        <v>0</v>
      </c>
      <c r="G340" s="22">
        <f t="shared" si="75"/>
        <v>0</v>
      </c>
      <c r="H340" s="22">
        <f t="shared" si="76"/>
        <v>994</v>
      </c>
      <c r="I340" s="23">
        <f t="shared" si="77"/>
        <v>0</v>
      </c>
      <c r="J340" s="23">
        <f t="shared" si="78"/>
        <v>0</v>
      </c>
      <c r="K340" s="23">
        <f t="shared" si="79"/>
        <v>0</v>
      </c>
    </row>
    <row r="341" spans="1:11">
      <c r="A341" s="28" t="s">
        <v>86</v>
      </c>
      <c r="B341" s="21" t="s">
        <v>87</v>
      </c>
      <c r="C341" s="22">
        <v>0</v>
      </c>
      <c r="D341" s="22">
        <v>994</v>
      </c>
      <c r="E341" s="22">
        <v>994</v>
      </c>
      <c r="F341" s="22">
        <v>0</v>
      </c>
      <c r="G341" s="22">
        <f t="shared" si="75"/>
        <v>0</v>
      </c>
      <c r="H341" s="22">
        <f t="shared" si="76"/>
        <v>994</v>
      </c>
      <c r="I341" s="23">
        <f t="shared" si="77"/>
        <v>0</v>
      </c>
      <c r="J341" s="23">
        <f t="shared" si="78"/>
        <v>0</v>
      </c>
      <c r="K341" s="23">
        <f t="shared" si="79"/>
        <v>0</v>
      </c>
    </row>
    <row r="342" spans="1:11">
      <c r="A342" s="26" t="s">
        <v>56</v>
      </c>
      <c r="B342" s="21" t="s">
        <v>57</v>
      </c>
      <c r="C342" s="22">
        <v>0</v>
      </c>
      <c r="D342" s="22">
        <v>15163</v>
      </c>
      <c r="E342" s="22">
        <v>0</v>
      </c>
      <c r="F342" s="22">
        <v>5547.38</v>
      </c>
      <c r="G342" s="22">
        <f t="shared" si="75"/>
        <v>5547.38</v>
      </c>
      <c r="H342" s="22">
        <f t="shared" si="76"/>
        <v>-5547.38</v>
      </c>
      <c r="I342" s="23">
        <f t="shared" si="77"/>
        <v>0</v>
      </c>
      <c r="J342" s="23">
        <f t="shared" si="78"/>
        <v>0</v>
      </c>
      <c r="K342" s="23">
        <f t="shared" si="79"/>
        <v>36.584976587746489</v>
      </c>
    </row>
    <row r="343" spans="1:11">
      <c r="A343" s="27" t="s">
        <v>58</v>
      </c>
      <c r="B343" s="21" t="s">
        <v>59</v>
      </c>
      <c r="C343" s="22">
        <v>0</v>
      </c>
      <c r="D343" s="22">
        <v>15163</v>
      </c>
      <c r="E343" s="22">
        <v>0</v>
      </c>
      <c r="F343" s="22">
        <v>5547.38</v>
      </c>
      <c r="G343" s="22">
        <f t="shared" si="75"/>
        <v>5547.38</v>
      </c>
      <c r="H343" s="22">
        <f t="shared" si="76"/>
        <v>-5547.38</v>
      </c>
      <c r="I343" s="23">
        <f t="shared" si="77"/>
        <v>0</v>
      </c>
      <c r="J343" s="23">
        <f t="shared" si="78"/>
        <v>0</v>
      </c>
      <c r="K343" s="23">
        <f t="shared" si="79"/>
        <v>36.584976587746489</v>
      </c>
    </row>
    <row r="344" spans="1:11">
      <c r="A344" s="20"/>
      <c r="B344" s="21" t="s">
        <v>60</v>
      </c>
      <c r="C344" s="22">
        <v>3655745.14</v>
      </c>
      <c r="D344" s="22">
        <v>-6655</v>
      </c>
      <c r="E344" s="22">
        <v>0</v>
      </c>
      <c r="F344" s="22">
        <v>3535741.61</v>
      </c>
      <c r="G344" s="22">
        <f t="shared" si="75"/>
        <v>-120003.53000000026</v>
      </c>
      <c r="H344" s="22">
        <f t="shared" si="76"/>
        <v>-3535741.61</v>
      </c>
      <c r="I344" s="23">
        <f t="shared" si="77"/>
        <v>-3.2826010951080775</v>
      </c>
      <c r="J344" s="23">
        <f t="shared" si="78"/>
        <v>0</v>
      </c>
      <c r="K344" s="23">
        <f t="shared" si="79"/>
        <v>-53129.100075131479</v>
      </c>
    </row>
    <row r="345" spans="1:11">
      <c r="A345" s="20" t="s">
        <v>61</v>
      </c>
      <c r="B345" s="21" t="s">
        <v>62</v>
      </c>
      <c r="C345" s="22">
        <v>-3655745.14</v>
      </c>
      <c r="D345" s="22">
        <v>6655</v>
      </c>
      <c r="E345" s="22">
        <v>0</v>
      </c>
      <c r="F345" s="22">
        <v>-3535741.61</v>
      </c>
      <c r="G345" s="22">
        <f t="shared" si="75"/>
        <v>120003.53000000026</v>
      </c>
      <c r="H345" s="22">
        <f t="shared" si="76"/>
        <v>3535741.61</v>
      </c>
      <c r="I345" s="23">
        <f t="shared" si="77"/>
        <v>-3.2826010951080775</v>
      </c>
      <c r="J345" s="23">
        <f t="shared" si="78"/>
        <v>0</v>
      </c>
      <c r="K345" s="23">
        <f t="shared" si="79"/>
        <v>-53129.100075131479</v>
      </c>
    </row>
    <row r="346" spans="1:11">
      <c r="A346" s="26" t="s">
        <v>63</v>
      </c>
      <c r="B346" s="21" t="s">
        <v>64</v>
      </c>
      <c r="C346" s="22">
        <v>-3655745.14</v>
      </c>
      <c r="D346" s="22">
        <v>6655</v>
      </c>
      <c r="E346" s="22">
        <v>0</v>
      </c>
      <c r="F346" s="22">
        <v>-3535741.61</v>
      </c>
      <c r="G346" s="22">
        <f t="shared" si="75"/>
        <v>120003.53000000026</v>
      </c>
      <c r="H346" s="22">
        <f t="shared" si="76"/>
        <v>3535741.61</v>
      </c>
      <c r="I346" s="23">
        <f t="shared" si="77"/>
        <v>-3.2826010951080775</v>
      </c>
      <c r="J346" s="23">
        <f t="shared" si="78"/>
        <v>0</v>
      </c>
      <c r="K346" s="23">
        <f t="shared" si="79"/>
        <v>-53129.100075131479</v>
      </c>
    </row>
    <row r="347" spans="1:11" ht="25.5">
      <c r="A347" s="27" t="s">
        <v>90</v>
      </c>
      <c r="B347" s="21" t="s">
        <v>91</v>
      </c>
      <c r="C347" s="22">
        <v>0</v>
      </c>
      <c r="D347" s="22">
        <v>6655</v>
      </c>
      <c r="E347" s="22">
        <v>0</v>
      </c>
      <c r="F347" s="22">
        <v>-6655</v>
      </c>
      <c r="G347" s="22">
        <f t="shared" si="75"/>
        <v>-6655</v>
      </c>
      <c r="H347" s="22">
        <f t="shared" si="76"/>
        <v>6655</v>
      </c>
      <c r="I347" s="23">
        <f t="shared" si="77"/>
        <v>0</v>
      </c>
      <c r="J347" s="23">
        <f t="shared" si="78"/>
        <v>0</v>
      </c>
      <c r="K347" s="23">
        <f t="shared" si="79"/>
        <v>-100</v>
      </c>
    </row>
    <row r="348" spans="1:11" s="35" customFormat="1" ht="25.5">
      <c r="A348" s="36" t="s">
        <v>572</v>
      </c>
      <c r="B348" s="32" t="s">
        <v>710</v>
      </c>
      <c r="C348" s="33"/>
      <c r="D348" s="33"/>
      <c r="E348" s="33"/>
      <c r="F348" s="33"/>
      <c r="G348" s="33"/>
      <c r="H348" s="33"/>
      <c r="I348" s="34"/>
      <c r="J348" s="34"/>
      <c r="K348" s="34"/>
    </row>
    <row r="349" spans="1:11">
      <c r="A349" s="20" t="s">
        <v>26</v>
      </c>
      <c r="B349" s="21" t="s">
        <v>27</v>
      </c>
      <c r="C349" s="22">
        <v>4564743</v>
      </c>
      <c r="D349" s="22">
        <v>4396175</v>
      </c>
      <c r="E349" s="22">
        <v>888604</v>
      </c>
      <c r="F349" s="22">
        <v>4396175</v>
      </c>
      <c r="G349" s="22">
        <f t="shared" ref="G349:G364" si="80">F349-C349</f>
        <v>-168568</v>
      </c>
      <c r="H349" s="22">
        <f t="shared" ref="H349:H364" si="81">E349-F349</f>
        <v>-3507571</v>
      </c>
      <c r="I349" s="23">
        <f t="shared" ref="I349:I364" si="82">IF(ISERROR(F349/C349),0,F349/C349*100-100)</f>
        <v>-3.6928256421007717</v>
      </c>
      <c r="J349" s="23">
        <f t="shared" ref="J349:J364" si="83">IF(ISERROR(F349/E349),0,F349/E349*100)</f>
        <v>494.72824790345305</v>
      </c>
      <c r="K349" s="23">
        <f t="shared" ref="K349:K364" si="84">IF(ISERROR(F349/D349),0,F349/D349*100)</f>
        <v>100</v>
      </c>
    </row>
    <row r="350" spans="1:11">
      <c r="A350" s="26" t="s">
        <v>28</v>
      </c>
      <c r="B350" s="21" t="s">
        <v>29</v>
      </c>
      <c r="C350" s="22">
        <v>4564743</v>
      </c>
      <c r="D350" s="22">
        <v>4396175</v>
      </c>
      <c r="E350" s="22">
        <v>888604</v>
      </c>
      <c r="F350" s="22">
        <v>4396175</v>
      </c>
      <c r="G350" s="22">
        <f t="shared" si="80"/>
        <v>-168568</v>
      </c>
      <c r="H350" s="22">
        <f t="shared" si="81"/>
        <v>-3507571</v>
      </c>
      <c r="I350" s="23">
        <f t="shared" si="82"/>
        <v>-3.6928256421007717</v>
      </c>
      <c r="J350" s="23">
        <f t="shared" si="83"/>
        <v>494.72824790345305</v>
      </c>
      <c r="K350" s="23">
        <f t="shared" si="84"/>
        <v>100</v>
      </c>
    </row>
    <row r="351" spans="1:11">
      <c r="A351" s="27" t="s">
        <v>30</v>
      </c>
      <c r="B351" s="21" t="s">
        <v>31</v>
      </c>
      <c r="C351" s="22">
        <v>4564743</v>
      </c>
      <c r="D351" s="22">
        <v>4396175</v>
      </c>
      <c r="E351" s="22">
        <v>888604</v>
      </c>
      <c r="F351" s="22">
        <v>4396175</v>
      </c>
      <c r="G351" s="22">
        <f t="shared" si="80"/>
        <v>-168568</v>
      </c>
      <c r="H351" s="22">
        <f t="shared" si="81"/>
        <v>-3507571</v>
      </c>
      <c r="I351" s="23">
        <f t="shared" si="82"/>
        <v>-3.6928256421007717</v>
      </c>
      <c r="J351" s="23">
        <f t="shared" si="83"/>
        <v>494.72824790345305</v>
      </c>
      <c r="K351" s="23">
        <f t="shared" si="84"/>
        <v>100</v>
      </c>
    </row>
    <row r="352" spans="1:11">
      <c r="A352" s="20" t="s">
        <v>32</v>
      </c>
      <c r="B352" s="21" t="s">
        <v>33</v>
      </c>
      <c r="C352" s="22">
        <v>908997.86</v>
      </c>
      <c r="D352" s="22">
        <v>4402830</v>
      </c>
      <c r="E352" s="22">
        <v>888604</v>
      </c>
      <c r="F352" s="22">
        <v>860433.39</v>
      </c>
      <c r="G352" s="22">
        <f t="shared" si="80"/>
        <v>-48564.469999999972</v>
      </c>
      <c r="H352" s="22">
        <f t="shared" si="81"/>
        <v>28170.609999999986</v>
      </c>
      <c r="I352" s="23">
        <f t="shared" si="82"/>
        <v>-5.3426385404251562</v>
      </c>
      <c r="J352" s="23">
        <f t="shared" si="83"/>
        <v>96.829790322798459</v>
      </c>
      <c r="K352" s="23">
        <f t="shared" si="84"/>
        <v>19.5427347864896</v>
      </c>
    </row>
    <row r="353" spans="1:11">
      <c r="A353" s="26" t="s">
        <v>34</v>
      </c>
      <c r="B353" s="21" t="s">
        <v>35</v>
      </c>
      <c r="C353" s="22">
        <v>908997.86</v>
      </c>
      <c r="D353" s="22">
        <v>4387667</v>
      </c>
      <c r="E353" s="22">
        <v>888604</v>
      </c>
      <c r="F353" s="22">
        <v>854886.01</v>
      </c>
      <c r="G353" s="22">
        <f t="shared" si="80"/>
        <v>-54111.849999999977</v>
      </c>
      <c r="H353" s="22">
        <f t="shared" si="81"/>
        <v>33717.989999999991</v>
      </c>
      <c r="I353" s="23">
        <f t="shared" si="82"/>
        <v>-5.952912804437176</v>
      </c>
      <c r="J353" s="23">
        <f t="shared" si="83"/>
        <v>96.205509990952095</v>
      </c>
      <c r="K353" s="23">
        <f t="shared" si="84"/>
        <v>19.483839817379032</v>
      </c>
    </row>
    <row r="354" spans="1:11">
      <c r="A354" s="27" t="s">
        <v>36</v>
      </c>
      <c r="B354" s="21" t="s">
        <v>37</v>
      </c>
      <c r="C354" s="22">
        <v>908997.86</v>
      </c>
      <c r="D354" s="22">
        <v>4386673</v>
      </c>
      <c r="E354" s="22">
        <v>887610</v>
      </c>
      <c r="F354" s="22">
        <v>854886.01</v>
      </c>
      <c r="G354" s="22">
        <f t="shared" si="80"/>
        <v>-54111.849999999977</v>
      </c>
      <c r="H354" s="22">
        <f t="shared" si="81"/>
        <v>32723.989999999991</v>
      </c>
      <c r="I354" s="23">
        <f t="shared" si="82"/>
        <v>-5.952912804437176</v>
      </c>
      <c r="J354" s="23">
        <f t="shared" si="83"/>
        <v>96.31324680884623</v>
      </c>
      <c r="K354" s="23">
        <f t="shared" si="84"/>
        <v>19.488254766197528</v>
      </c>
    </row>
    <row r="355" spans="1:11">
      <c r="A355" s="28" t="s">
        <v>38</v>
      </c>
      <c r="B355" s="21" t="s">
        <v>39</v>
      </c>
      <c r="C355" s="22">
        <v>802322.04</v>
      </c>
      <c r="D355" s="22">
        <v>3986600</v>
      </c>
      <c r="E355" s="22">
        <v>797320</v>
      </c>
      <c r="F355" s="22">
        <v>747837.14</v>
      </c>
      <c r="G355" s="22">
        <f t="shared" si="80"/>
        <v>-54484.900000000023</v>
      </c>
      <c r="H355" s="22">
        <f t="shared" si="81"/>
        <v>49482.859999999986</v>
      </c>
      <c r="I355" s="23">
        <f t="shared" si="82"/>
        <v>-6.7909015686519041</v>
      </c>
      <c r="J355" s="23">
        <f t="shared" si="83"/>
        <v>93.793851903877993</v>
      </c>
      <c r="K355" s="23">
        <f t="shared" si="84"/>
        <v>18.758770380775598</v>
      </c>
    </row>
    <row r="356" spans="1:11">
      <c r="A356" s="28" t="s">
        <v>40</v>
      </c>
      <c r="B356" s="21" t="s">
        <v>41</v>
      </c>
      <c r="C356" s="22">
        <v>106675.82</v>
      </c>
      <c r="D356" s="22">
        <v>400073</v>
      </c>
      <c r="E356" s="22">
        <v>90290</v>
      </c>
      <c r="F356" s="22">
        <v>107048.87</v>
      </c>
      <c r="G356" s="22">
        <f t="shared" si="80"/>
        <v>373.04999999998836</v>
      </c>
      <c r="H356" s="22">
        <f t="shared" si="81"/>
        <v>-16758.869999999995</v>
      </c>
      <c r="I356" s="23">
        <f t="shared" si="82"/>
        <v>0.34970436599408572</v>
      </c>
      <c r="J356" s="23">
        <f t="shared" si="83"/>
        <v>118.56115848931222</v>
      </c>
      <c r="K356" s="23">
        <f t="shared" si="84"/>
        <v>26.757334286492711</v>
      </c>
    </row>
    <row r="357" spans="1:11" ht="25.5">
      <c r="A357" s="27" t="s">
        <v>84</v>
      </c>
      <c r="B357" s="21" t="s">
        <v>85</v>
      </c>
      <c r="C357" s="22">
        <v>0</v>
      </c>
      <c r="D357" s="22">
        <v>994</v>
      </c>
      <c r="E357" s="22">
        <v>994</v>
      </c>
      <c r="F357" s="22">
        <v>0</v>
      </c>
      <c r="G357" s="22">
        <f t="shared" si="80"/>
        <v>0</v>
      </c>
      <c r="H357" s="22">
        <f t="shared" si="81"/>
        <v>994</v>
      </c>
      <c r="I357" s="23">
        <f t="shared" si="82"/>
        <v>0</v>
      </c>
      <c r="J357" s="23">
        <f t="shared" si="83"/>
        <v>0</v>
      </c>
      <c r="K357" s="23">
        <f t="shared" si="84"/>
        <v>0</v>
      </c>
    </row>
    <row r="358" spans="1:11">
      <c r="A358" s="28" t="s">
        <v>86</v>
      </c>
      <c r="B358" s="21" t="s">
        <v>87</v>
      </c>
      <c r="C358" s="22">
        <v>0</v>
      </c>
      <c r="D358" s="22">
        <v>994</v>
      </c>
      <c r="E358" s="22">
        <v>994</v>
      </c>
      <c r="F358" s="22">
        <v>0</v>
      </c>
      <c r="G358" s="22">
        <f t="shared" si="80"/>
        <v>0</v>
      </c>
      <c r="H358" s="22">
        <f t="shared" si="81"/>
        <v>994</v>
      </c>
      <c r="I358" s="23">
        <f t="shared" si="82"/>
        <v>0</v>
      </c>
      <c r="J358" s="23">
        <f t="shared" si="83"/>
        <v>0</v>
      </c>
      <c r="K358" s="23">
        <f t="shared" si="84"/>
        <v>0</v>
      </c>
    </row>
    <row r="359" spans="1:11">
      <c r="A359" s="26" t="s">
        <v>56</v>
      </c>
      <c r="B359" s="21" t="s">
        <v>57</v>
      </c>
      <c r="C359" s="22">
        <v>0</v>
      </c>
      <c r="D359" s="22">
        <v>15163</v>
      </c>
      <c r="E359" s="22">
        <v>0</v>
      </c>
      <c r="F359" s="22">
        <v>5547.38</v>
      </c>
      <c r="G359" s="22">
        <f t="shared" si="80"/>
        <v>5547.38</v>
      </c>
      <c r="H359" s="22">
        <f t="shared" si="81"/>
        <v>-5547.38</v>
      </c>
      <c r="I359" s="23">
        <f t="shared" si="82"/>
        <v>0</v>
      </c>
      <c r="J359" s="23">
        <f t="shared" si="83"/>
        <v>0</v>
      </c>
      <c r="K359" s="23">
        <f t="shared" si="84"/>
        <v>36.584976587746489</v>
      </c>
    </row>
    <row r="360" spans="1:11">
      <c r="A360" s="27" t="s">
        <v>58</v>
      </c>
      <c r="B360" s="21" t="s">
        <v>59</v>
      </c>
      <c r="C360" s="22">
        <v>0</v>
      </c>
      <c r="D360" s="22">
        <v>15163</v>
      </c>
      <c r="E360" s="22">
        <v>0</v>
      </c>
      <c r="F360" s="22">
        <v>5547.38</v>
      </c>
      <c r="G360" s="22">
        <f t="shared" si="80"/>
        <v>5547.38</v>
      </c>
      <c r="H360" s="22">
        <f t="shared" si="81"/>
        <v>-5547.38</v>
      </c>
      <c r="I360" s="23">
        <f t="shared" si="82"/>
        <v>0</v>
      </c>
      <c r="J360" s="23">
        <f t="shared" si="83"/>
        <v>0</v>
      </c>
      <c r="K360" s="23">
        <f t="shared" si="84"/>
        <v>36.584976587746489</v>
      </c>
    </row>
    <row r="361" spans="1:11">
      <c r="A361" s="20"/>
      <c r="B361" s="21" t="s">
        <v>60</v>
      </c>
      <c r="C361" s="22">
        <v>3655745.14</v>
      </c>
      <c r="D361" s="22">
        <v>-6655</v>
      </c>
      <c r="E361" s="22">
        <v>0</v>
      </c>
      <c r="F361" s="22">
        <v>3535741.61</v>
      </c>
      <c r="G361" s="22">
        <f t="shared" si="80"/>
        <v>-120003.53000000026</v>
      </c>
      <c r="H361" s="22">
        <f t="shared" si="81"/>
        <v>-3535741.61</v>
      </c>
      <c r="I361" s="23">
        <f t="shared" si="82"/>
        <v>-3.2826010951080775</v>
      </c>
      <c r="J361" s="23">
        <f t="shared" si="83"/>
        <v>0</v>
      </c>
      <c r="K361" s="23">
        <f t="shared" si="84"/>
        <v>-53129.100075131479</v>
      </c>
    </row>
    <row r="362" spans="1:11">
      <c r="A362" s="20" t="s">
        <v>61</v>
      </c>
      <c r="B362" s="21" t="s">
        <v>62</v>
      </c>
      <c r="C362" s="22">
        <v>-3655745.14</v>
      </c>
      <c r="D362" s="22">
        <v>6655</v>
      </c>
      <c r="E362" s="22">
        <v>0</v>
      </c>
      <c r="F362" s="22">
        <v>-3535741.61</v>
      </c>
      <c r="G362" s="22">
        <f t="shared" si="80"/>
        <v>120003.53000000026</v>
      </c>
      <c r="H362" s="22">
        <f t="shared" si="81"/>
        <v>3535741.61</v>
      </c>
      <c r="I362" s="23">
        <f t="shared" si="82"/>
        <v>-3.2826010951080775</v>
      </c>
      <c r="J362" s="23">
        <f t="shared" si="83"/>
        <v>0</v>
      </c>
      <c r="K362" s="23">
        <f t="shared" si="84"/>
        <v>-53129.100075131479</v>
      </c>
    </row>
    <row r="363" spans="1:11">
      <c r="A363" s="26" t="s">
        <v>63</v>
      </c>
      <c r="B363" s="21" t="s">
        <v>64</v>
      </c>
      <c r="C363" s="22">
        <v>-3655745.14</v>
      </c>
      <c r="D363" s="22">
        <v>6655</v>
      </c>
      <c r="E363" s="22">
        <v>0</v>
      </c>
      <c r="F363" s="22">
        <v>-3535741.61</v>
      </c>
      <c r="G363" s="22">
        <f t="shared" si="80"/>
        <v>120003.53000000026</v>
      </c>
      <c r="H363" s="22">
        <f t="shared" si="81"/>
        <v>3535741.61</v>
      </c>
      <c r="I363" s="23">
        <f t="shared" si="82"/>
        <v>-3.2826010951080775</v>
      </c>
      <c r="J363" s="23">
        <f t="shared" si="83"/>
        <v>0</v>
      </c>
      <c r="K363" s="23">
        <f t="shared" si="84"/>
        <v>-53129.100075131479</v>
      </c>
    </row>
    <row r="364" spans="1:11" ht="25.5">
      <c r="A364" s="27" t="s">
        <v>90</v>
      </c>
      <c r="B364" s="21" t="s">
        <v>91</v>
      </c>
      <c r="C364" s="22">
        <v>0</v>
      </c>
      <c r="D364" s="22">
        <v>6655</v>
      </c>
      <c r="E364" s="22">
        <v>0</v>
      </c>
      <c r="F364" s="22">
        <v>-6655</v>
      </c>
      <c r="G364" s="22">
        <f t="shared" si="80"/>
        <v>-6655</v>
      </c>
      <c r="H364" s="22">
        <f t="shared" si="81"/>
        <v>6655</v>
      </c>
      <c r="I364" s="23">
        <f t="shared" si="82"/>
        <v>0</v>
      </c>
      <c r="J364" s="23">
        <f t="shared" si="83"/>
        <v>0</v>
      </c>
      <c r="K364" s="23">
        <f t="shared" si="84"/>
        <v>-100</v>
      </c>
    </row>
    <row r="365" spans="1:11" s="35" customFormat="1">
      <c r="A365" s="31" t="s">
        <v>201</v>
      </c>
      <c r="B365" s="32" t="s">
        <v>711</v>
      </c>
      <c r="C365" s="33"/>
      <c r="D365" s="33"/>
      <c r="E365" s="33"/>
      <c r="F365" s="33"/>
      <c r="G365" s="33"/>
      <c r="H365" s="33"/>
      <c r="I365" s="34"/>
      <c r="J365" s="34"/>
      <c r="K365" s="34"/>
    </row>
    <row r="366" spans="1:11">
      <c r="A366" s="20" t="s">
        <v>26</v>
      </c>
      <c r="B366" s="21" t="s">
        <v>27</v>
      </c>
      <c r="C366" s="22">
        <v>11442392.74</v>
      </c>
      <c r="D366" s="22">
        <v>17283866</v>
      </c>
      <c r="E366" s="22">
        <v>3677432</v>
      </c>
      <c r="F366" s="22">
        <v>17283644.460000001</v>
      </c>
      <c r="G366" s="22">
        <f t="shared" ref="G366:G386" si="85">F366-C366</f>
        <v>5841251.7200000007</v>
      </c>
      <c r="H366" s="22">
        <f t="shared" ref="H366:H386" si="86">E366-F366</f>
        <v>-13606212.460000001</v>
      </c>
      <c r="I366" s="23">
        <f t="shared" ref="I366:I386" si="87">IF(ISERROR(F366/C366),0,F366/C366*100-100)</f>
        <v>51.049215428345804</v>
      </c>
      <c r="J366" s="23">
        <f t="shared" ref="J366:J386" si="88">IF(ISERROR(F366/E366),0,F366/E366*100)</f>
        <v>469.99222446533349</v>
      </c>
      <c r="K366" s="23">
        <f t="shared" ref="K366:K386" si="89">IF(ISERROR(F366/D366),0,F366/D366*100)</f>
        <v>99.998718226581957</v>
      </c>
    </row>
    <row r="367" spans="1:11" ht="25.5">
      <c r="A367" s="26" t="s">
        <v>70</v>
      </c>
      <c r="B367" s="21" t="s">
        <v>71</v>
      </c>
      <c r="C367" s="22">
        <v>768.74</v>
      </c>
      <c r="D367" s="22">
        <v>551</v>
      </c>
      <c r="E367" s="22">
        <v>110</v>
      </c>
      <c r="F367" s="22">
        <v>329.46</v>
      </c>
      <c r="G367" s="22">
        <f t="shared" si="85"/>
        <v>-439.28000000000003</v>
      </c>
      <c r="H367" s="22">
        <f t="shared" si="86"/>
        <v>-219.45999999999998</v>
      </c>
      <c r="I367" s="23">
        <f t="shared" si="87"/>
        <v>-57.142857142857146</v>
      </c>
      <c r="J367" s="23">
        <f t="shared" si="88"/>
        <v>299.5090909090909</v>
      </c>
      <c r="K367" s="23">
        <f t="shared" si="89"/>
        <v>59.793103448275865</v>
      </c>
    </row>
    <row r="368" spans="1:11">
      <c r="A368" s="26" t="s">
        <v>28</v>
      </c>
      <c r="B368" s="21" t="s">
        <v>29</v>
      </c>
      <c r="C368" s="22">
        <v>11441624</v>
      </c>
      <c r="D368" s="22">
        <v>17283315</v>
      </c>
      <c r="E368" s="22">
        <v>3677322</v>
      </c>
      <c r="F368" s="22">
        <v>17283315</v>
      </c>
      <c r="G368" s="22">
        <f t="shared" si="85"/>
        <v>5841691</v>
      </c>
      <c r="H368" s="22">
        <f t="shared" si="86"/>
        <v>-13605993</v>
      </c>
      <c r="I368" s="23">
        <f t="shared" si="87"/>
        <v>51.05648463889392</v>
      </c>
      <c r="J368" s="23">
        <f t="shared" si="88"/>
        <v>469.99732413968644</v>
      </c>
      <c r="K368" s="23">
        <f t="shared" si="89"/>
        <v>100</v>
      </c>
    </row>
    <row r="369" spans="1:11">
      <c r="A369" s="27" t="s">
        <v>30</v>
      </c>
      <c r="B369" s="21" t="s">
        <v>31</v>
      </c>
      <c r="C369" s="22">
        <v>11441624</v>
      </c>
      <c r="D369" s="22">
        <v>17283315</v>
      </c>
      <c r="E369" s="22">
        <v>3677322</v>
      </c>
      <c r="F369" s="22">
        <v>17283315</v>
      </c>
      <c r="G369" s="22">
        <f t="shared" si="85"/>
        <v>5841691</v>
      </c>
      <c r="H369" s="22">
        <f t="shared" si="86"/>
        <v>-13605993</v>
      </c>
      <c r="I369" s="23">
        <f t="shared" si="87"/>
        <v>51.05648463889392</v>
      </c>
      <c r="J369" s="23">
        <f t="shared" si="88"/>
        <v>469.99732413968644</v>
      </c>
      <c r="K369" s="23">
        <f t="shared" si="89"/>
        <v>100</v>
      </c>
    </row>
    <row r="370" spans="1:11">
      <c r="A370" s="20" t="s">
        <v>32</v>
      </c>
      <c r="B370" s="21" t="s">
        <v>33</v>
      </c>
      <c r="C370" s="22">
        <v>1692567.46</v>
      </c>
      <c r="D370" s="22">
        <v>17284251</v>
      </c>
      <c r="E370" s="22">
        <v>3677432</v>
      </c>
      <c r="F370" s="22">
        <v>2673064.64</v>
      </c>
      <c r="G370" s="22">
        <f t="shared" si="85"/>
        <v>980497.18000000017</v>
      </c>
      <c r="H370" s="22">
        <f t="shared" si="86"/>
        <v>1004367.3599999999</v>
      </c>
      <c r="I370" s="23">
        <f t="shared" si="87"/>
        <v>57.92957758977596</v>
      </c>
      <c r="J370" s="23">
        <f t="shared" si="88"/>
        <v>72.688349913744162</v>
      </c>
      <c r="K370" s="23">
        <f t="shared" si="89"/>
        <v>15.465319498079493</v>
      </c>
    </row>
    <row r="371" spans="1:11">
      <c r="A371" s="26" t="s">
        <v>34</v>
      </c>
      <c r="B371" s="21" t="s">
        <v>35</v>
      </c>
      <c r="C371" s="22">
        <v>1688603.67</v>
      </c>
      <c r="D371" s="22">
        <v>17111519</v>
      </c>
      <c r="E371" s="22">
        <v>3672432</v>
      </c>
      <c r="F371" s="22">
        <v>2672373.16</v>
      </c>
      <c r="G371" s="22">
        <f t="shared" si="85"/>
        <v>983769.49000000022</v>
      </c>
      <c r="H371" s="22">
        <f t="shared" si="86"/>
        <v>1000058.8399999999</v>
      </c>
      <c r="I371" s="23">
        <f t="shared" si="87"/>
        <v>58.259348092024453</v>
      </c>
      <c r="J371" s="23">
        <f t="shared" si="88"/>
        <v>72.768485842624187</v>
      </c>
      <c r="K371" s="23">
        <f t="shared" si="89"/>
        <v>15.617392938639757</v>
      </c>
    </row>
    <row r="372" spans="1:11">
      <c r="A372" s="27" t="s">
        <v>36</v>
      </c>
      <c r="B372" s="21" t="s">
        <v>37</v>
      </c>
      <c r="C372" s="22">
        <v>545153.06000000006</v>
      </c>
      <c r="D372" s="22">
        <v>4162455</v>
      </c>
      <c r="E372" s="22">
        <v>599708</v>
      </c>
      <c r="F372" s="22">
        <v>589602.11</v>
      </c>
      <c r="G372" s="22">
        <f t="shared" si="85"/>
        <v>44449.04999999993</v>
      </c>
      <c r="H372" s="22">
        <f t="shared" si="86"/>
        <v>10105.890000000014</v>
      </c>
      <c r="I372" s="23">
        <f t="shared" si="87"/>
        <v>8.1534991292170105</v>
      </c>
      <c r="J372" s="23">
        <f t="shared" si="88"/>
        <v>98.314864900918437</v>
      </c>
      <c r="K372" s="23">
        <f t="shared" si="89"/>
        <v>14.164768387886475</v>
      </c>
    </row>
    <row r="373" spans="1:11">
      <c r="A373" s="28" t="s">
        <v>38</v>
      </c>
      <c r="B373" s="21" t="s">
        <v>39</v>
      </c>
      <c r="C373" s="22">
        <v>455390.4</v>
      </c>
      <c r="D373" s="22">
        <v>3177623</v>
      </c>
      <c r="E373" s="22">
        <v>492772</v>
      </c>
      <c r="F373" s="22">
        <v>499486.19</v>
      </c>
      <c r="G373" s="22">
        <f t="shared" si="85"/>
        <v>44095.789999999979</v>
      </c>
      <c r="H373" s="22">
        <f t="shared" si="86"/>
        <v>-6714.1900000000023</v>
      </c>
      <c r="I373" s="23">
        <f t="shared" si="87"/>
        <v>9.683074127166492</v>
      </c>
      <c r="J373" s="23">
        <f t="shared" si="88"/>
        <v>101.36253480311382</v>
      </c>
      <c r="K373" s="23">
        <f t="shared" si="89"/>
        <v>15.718862495645331</v>
      </c>
    </row>
    <row r="374" spans="1:11">
      <c r="A374" s="28" t="s">
        <v>40</v>
      </c>
      <c r="B374" s="21" t="s">
        <v>41</v>
      </c>
      <c r="C374" s="22">
        <v>89762.66</v>
      </c>
      <c r="D374" s="22">
        <v>984832</v>
      </c>
      <c r="E374" s="22">
        <v>106936</v>
      </c>
      <c r="F374" s="22">
        <v>90115.92</v>
      </c>
      <c r="G374" s="22">
        <f t="shared" si="85"/>
        <v>353.25999999999476</v>
      </c>
      <c r="H374" s="22">
        <f t="shared" si="86"/>
        <v>16820.080000000002</v>
      </c>
      <c r="I374" s="23">
        <f t="shared" si="87"/>
        <v>0.39354894340250723</v>
      </c>
      <c r="J374" s="23">
        <f t="shared" si="88"/>
        <v>84.270891000224438</v>
      </c>
      <c r="K374" s="23">
        <f t="shared" si="89"/>
        <v>9.1503850402911358</v>
      </c>
    </row>
    <row r="375" spans="1:11">
      <c r="A375" s="29" t="s">
        <v>82</v>
      </c>
      <c r="B375" s="21" t="s">
        <v>83</v>
      </c>
      <c r="C375" s="22">
        <v>6744.76</v>
      </c>
      <c r="D375" s="22">
        <v>0</v>
      </c>
      <c r="E375" s="22">
        <v>0</v>
      </c>
      <c r="F375" s="22">
        <v>4733.87</v>
      </c>
      <c r="G375" s="22">
        <f t="shared" si="85"/>
        <v>-2010.8900000000003</v>
      </c>
      <c r="H375" s="22">
        <f t="shared" si="86"/>
        <v>-4733.87</v>
      </c>
      <c r="I375" s="23">
        <f t="shared" si="87"/>
        <v>-29.814107544226928</v>
      </c>
      <c r="J375" s="23">
        <f t="shared" si="88"/>
        <v>0</v>
      </c>
      <c r="K375" s="23">
        <f t="shared" si="89"/>
        <v>0</v>
      </c>
    </row>
    <row r="376" spans="1:11">
      <c r="A376" s="27" t="s">
        <v>42</v>
      </c>
      <c r="B376" s="21" t="s">
        <v>43</v>
      </c>
      <c r="C376" s="22">
        <v>856204.65</v>
      </c>
      <c r="D376" s="22">
        <v>7067959</v>
      </c>
      <c r="E376" s="22">
        <v>1895188</v>
      </c>
      <c r="F376" s="22">
        <v>1136491.03</v>
      </c>
      <c r="G376" s="22">
        <f t="shared" si="85"/>
        <v>280286.38</v>
      </c>
      <c r="H376" s="22">
        <f t="shared" si="86"/>
        <v>758696.97</v>
      </c>
      <c r="I376" s="23">
        <f t="shared" si="87"/>
        <v>32.735909574889604</v>
      </c>
      <c r="J376" s="23">
        <f t="shared" si="88"/>
        <v>59.967192173019242</v>
      </c>
      <c r="K376" s="23">
        <f t="shared" si="89"/>
        <v>16.07947966308237</v>
      </c>
    </row>
    <row r="377" spans="1:11">
      <c r="A377" s="28" t="s">
        <v>44</v>
      </c>
      <c r="B377" s="21" t="s">
        <v>45</v>
      </c>
      <c r="C377" s="22">
        <v>856204.65</v>
      </c>
      <c r="D377" s="22">
        <v>7067959</v>
      </c>
      <c r="E377" s="22">
        <v>1895188</v>
      </c>
      <c r="F377" s="22">
        <v>1136491.03</v>
      </c>
      <c r="G377" s="22">
        <f t="shared" si="85"/>
        <v>280286.38</v>
      </c>
      <c r="H377" s="22">
        <f t="shared" si="86"/>
        <v>758696.97</v>
      </c>
      <c r="I377" s="23">
        <f t="shared" si="87"/>
        <v>32.735909574889604</v>
      </c>
      <c r="J377" s="23">
        <f t="shared" si="88"/>
        <v>59.967192173019242</v>
      </c>
      <c r="K377" s="23">
        <f t="shared" si="89"/>
        <v>16.07947966308237</v>
      </c>
    </row>
    <row r="378" spans="1:11" ht="25.5">
      <c r="A378" s="27" t="s">
        <v>48</v>
      </c>
      <c r="B378" s="21" t="s">
        <v>49</v>
      </c>
      <c r="C378" s="22">
        <v>287245.96000000002</v>
      </c>
      <c r="D378" s="22">
        <v>5881105</v>
      </c>
      <c r="E378" s="22">
        <v>1177536</v>
      </c>
      <c r="F378" s="22">
        <v>946280.02</v>
      </c>
      <c r="G378" s="22">
        <f t="shared" si="85"/>
        <v>659034.06000000006</v>
      </c>
      <c r="H378" s="22">
        <f t="shared" si="86"/>
        <v>231255.97999999998</v>
      </c>
      <c r="I378" s="23">
        <f t="shared" si="87"/>
        <v>229.4319683382144</v>
      </c>
      <c r="J378" s="23">
        <f t="shared" si="88"/>
        <v>80.361026754171434</v>
      </c>
      <c r="K378" s="23">
        <f t="shared" si="89"/>
        <v>16.090173870386604</v>
      </c>
    </row>
    <row r="379" spans="1:11" ht="25.5">
      <c r="A379" s="28" t="s">
        <v>148</v>
      </c>
      <c r="B379" s="21" t="s">
        <v>149</v>
      </c>
      <c r="C379" s="22">
        <v>287245.96000000002</v>
      </c>
      <c r="D379" s="22">
        <v>5881105</v>
      </c>
      <c r="E379" s="22">
        <v>1177536</v>
      </c>
      <c r="F379" s="22">
        <v>946280.02</v>
      </c>
      <c r="G379" s="22">
        <f t="shared" si="85"/>
        <v>659034.06000000006</v>
      </c>
      <c r="H379" s="22">
        <f t="shared" si="86"/>
        <v>231255.97999999998</v>
      </c>
      <c r="I379" s="23">
        <f t="shared" si="87"/>
        <v>229.4319683382144</v>
      </c>
      <c r="J379" s="23">
        <f t="shared" si="88"/>
        <v>80.361026754171434</v>
      </c>
      <c r="K379" s="23">
        <f t="shared" si="89"/>
        <v>16.090173870386604</v>
      </c>
    </row>
    <row r="380" spans="1:11" ht="25.5">
      <c r="A380" s="29" t="s">
        <v>168</v>
      </c>
      <c r="B380" s="21" t="s">
        <v>169</v>
      </c>
      <c r="C380" s="22">
        <v>287245.96000000002</v>
      </c>
      <c r="D380" s="22">
        <v>5881105</v>
      </c>
      <c r="E380" s="22">
        <v>1177536</v>
      </c>
      <c r="F380" s="22">
        <v>946280.02</v>
      </c>
      <c r="G380" s="22">
        <f t="shared" si="85"/>
        <v>659034.06000000006</v>
      </c>
      <c r="H380" s="22">
        <f t="shared" si="86"/>
        <v>231255.97999999998</v>
      </c>
      <c r="I380" s="23">
        <f t="shared" si="87"/>
        <v>229.4319683382144</v>
      </c>
      <c r="J380" s="23">
        <f t="shared" si="88"/>
        <v>80.361026754171434</v>
      </c>
      <c r="K380" s="23">
        <f t="shared" si="89"/>
        <v>16.090173870386604</v>
      </c>
    </row>
    <row r="381" spans="1:11">
      <c r="A381" s="26" t="s">
        <v>56</v>
      </c>
      <c r="B381" s="21" t="s">
        <v>57</v>
      </c>
      <c r="C381" s="22">
        <v>3963.79</v>
      </c>
      <c r="D381" s="22">
        <v>172732</v>
      </c>
      <c r="E381" s="22">
        <v>5000</v>
      </c>
      <c r="F381" s="22">
        <v>691.48</v>
      </c>
      <c r="G381" s="22">
        <f t="shared" si="85"/>
        <v>-3272.31</v>
      </c>
      <c r="H381" s="22">
        <f t="shared" si="86"/>
        <v>4308.5200000000004</v>
      </c>
      <c r="I381" s="23">
        <f t="shared" si="87"/>
        <v>-82.555079860436592</v>
      </c>
      <c r="J381" s="23">
        <f t="shared" si="88"/>
        <v>13.829600000000001</v>
      </c>
      <c r="K381" s="23">
        <f t="shared" si="89"/>
        <v>0.4003195702012366</v>
      </c>
    </row>
    <row r="382" spans="1:11">
      <c r="A382" s="27" t="s">
        <v>58</v>
      </c>
      <c r="B382" s="21" t="s">
        <v>59</v>
      </c>
      <c r="C382" s="22">
        <v>3963.79</v>
      </c>
      <c r="D382" s="22">
        <v>172732</v>
      </c>
      <c r="E382" s="22">
        <v>5000</v>
      </c>
      <c r="F382" s="22">
        <v>691.48</v>
      </c>
      <c r="G382" s="22">
        <f t="shared" si="85"/>
        <v>-3272.31</v>
      </c>
      <c r="H382" s="22">
        <f t="shared" si="86"/>
        <v>4308.5200000000004</v>
      </c>
      <c r="I382" s="23">
        <f t="shared" si="87"/>
        <v>-82.555079860436592</v>
      </c>
      <c r="J382" s="23">
        <f t="shared" si="88"/>
        <v>13.829600000000001</v>
      </c>
      <c r="K382" s="23">
        <f t="shared" si="89"/>
        <v>0.4003195702012366</v>
      </c>
    </row>
    <row r="383" spans="1:11">
      <c r="A383" s="20"/>
      <c r="B383" s="21" t="s">
        <v>60</v>
      </c>
      <c r="C383" s="22">
        <v>9749825.2799999993</v>
      </c>
      <c r="D383" s="22">
        <v>-385</v>
      </c>
      <c r="E383" s="22">
        <v>0</v>
      </c>
      <c r="F383" s="22">
        <v>14610579.82</v>
      </c>
      <c r="G383" s="22">
        <f t="shared" si="85"/>
        <v>4860754.540000001</v>
      </c>
      <c r="H383" s="22">
        <f t="shared" si="86"/>
        <v>-14610579.82</v>
      </c>
      <c r="I383" s="23">
        <f t="shared" si="87"/>
        <v>49.85478611571591</v>
      </c>
      <c r="J383" s="23">
        <f t="shared" si="88"/>
        <v>0</v>
      </c>
      <c r="K383" s="23">
        <f t="shared" si="89"/>
        <v>-3794955.797402598</v>
      </c>
    </row>
    <row r="384" spans="1:11">
      <c r="A384" s="20" t="s">
        <v>61</v>
      </c>
      <c r="B384" s="21" t="s">
        <v>62</v>
      </c>
      <c r="C384" s="22">
        <v>-9749825.2799999993</v>
      </c>
      <c r="D384" s="22">
        <v>385</v>
      </c>
      <c r="E384" s="22">
        <v>0</v>
      </c>
      <c r="F384" s="22">
        <v>-14610579.82</v>
      </c>
      <c r="G384" s="22">
        <f t="shared" si="85"/>
        <v>-4860754.540000001</v>
      </c>
      <c r="H384" s="22">
        <f t="shared" si="86"/>
        <v>14610579.82</v>
      </c>
      <c r="I384" s="23">
        <f t="shared" si="87"/>
        <v>49.85478611571591</v>
      </c>
      <c r="J384" s="23">
        <f t="shared" si="88"/>
        <v>0</v>
      </c>
      <c r="K384" s="23">
        <f t="shared" si="89"/>
        <v>-3794955.797402598</v>
      </c>
    </row>
    <row r="385" spans="1:11">
      <c r="A385" s="26" t="s">
        <v>63</v>
      </c>
      <c r="B385" s="21" t="s">
        <v>64</v>
      </c>
      <c r="C385" s="22">
        <v>-9749825.2799999993</v>
      </c>
      <c r="D385" s="22">
        <v>385</v>
      </c>
      <c r="E385" s="22">
        <v>0</v>
      </c>
      <c r="F385" s="22">
        <v>-14610579.82</v>
      </c>
      <c r="G385" s="22">
        <f t="shared" si="85"/>
        <v>-4860754.540000001</v>
      </c>
      <c r="H385" s="22">
        <f t="shared" si="86"/>
        <v>14610579.82</v>
      </c>
      <c r="I385" s="23">
        <f t="shared" si="87"/>
        <v>49.85478611571591</v>
      </c>
      <c r="J385" s="23">
        <f t="shared" si="88"/>
        <v>0</v>
      </c>
      <c r="K385" s="23">
        <f t="shared" si="89"/>
        <v>-3794955.797402598</v>
      </c>
    </row>
    <row r="386" spans="1:11" ht="25.5">
      <c r="A386" s="27" t="s">
        <v>90</v>
      </c>
      <c r="B386" s="21" t="s">
        <v>91</v>
      </c>
      <c r="C386" s="22">
        <v>0</v>
      </c>
      <c r="D386" s="22">
        <v>385</v>
      </c>
      <c r="E386" s="22">
        <v>0</v>
      </c>
      <c r="F386" s="22">
        <v>0</v>
      </c>
      <c r="G386" s="22">
        <f t="shared" si="85"/>
        <v>0</v>
      </c>
      <c r="H386" s="22">
        <f t="shared" si="86"/>
        <v>0</v>
      </c>
      <c r="I386" s="23">
        <f t="shared" si="87"/>
        <v>0</v>
      </c>
      <c r="J386" s="23">
        <f t="shared" si="88"/>
        <v>0</v>
      </c>
      <c r="K386" s="23">
        <f t="shared" si="89"/>
        <v>0</v>
      </c>
    </row>
    <row r="387" spans="1:11" s="35" customFormat="1">
      <c r="A387" s="36" t="s">
        <v>577</v>
      </c>
      <c r="B387" s="32" t="s">
        <v>712</v>
      </c>
      <c r="C387" s="33"/>
      <c r="D387" s="33"/>
      <c r="E387" s="33"/>
      <c r="F387" s="33"/>
      <c r="G387" s="33"/>
      <c r="H387" s="33"/>
      <c r="I387" s="34"/>
      <c r="J387" s="34"/>
      <c r="K387" s="34"/>
    </row>
    <row r="388" spans="1:11">
      <c r="A388" s="20" t="s">
        <v>26</v>
      </c>
      <c r="B388" s="21" t="s">
        <v>27</v>
      </c>
      <c r="C388" s="22">
        <v>3699541.74</v>
      </c>
      <c r="D388" s="22">
        <v>3984519</v>
      </c>
      <c r="E388" s="22">
        <v>601408</v>
      </c>
      <c r="F388" s="22">
        <v>3984297.46</v>
      </c>
      <c r="G388" s="22">
        <f t="shared" ref="G388:G405" si="90">F388-C388</f>
        <v>284755.71999999974</v>
      </c>
      <c r="H388" s="22">
        <f t="shared" ref="H388:H405" si="91">E388-F388</f>
        <v>-3382889.46</v>
      </c>
      <c r="I388" s="23">
        <f t="shared" ref="I388:I405" si="92">IF(ISERROR(F388/C388),0,F388/C388*100-100)</f>
        <v>7.6970538518643679</v>
      </c>
      <c r="J388" s="23">
        <f t="shared" ref="J388:J405" si="93">IF(ISERROR(F388/E388),0,F388/E388*100)</f>
        <v>662.49492191656907</v>
      </c>
      <c r="K388" s="23">
        <f t="shared" ref="K388:K405" si="94">IF(ISERROR(F388/D388),0,F388/D388*100)</f>
        <v>99.994439981337763</v>
      </c>
    </row>
    <row r="389" spans="1:11" ht="25.5">
      <c r="A389" s="26" t="s">
        <v>70</v>
      </c>
      <c r="B389" s="21" t="s">
        <v>71</v>
      </c>
      <c r="C389" s="22">
        <v>768.74</v>
      </c>
      <c r="D389" s="22">
        <v>551</v>
      </c>
      <c r="E389" s="22">
        <v>110</v>
      </c>
      <c r="F389" s="22">
        <v>329.46</v>
      </c>
      <c r="G389" s="22">
        <f t="shared" si="90"/>
        <v>-439.28000000000003</v>
      </c>
      <c r="H389" s="22">
        <f t="shared" si="91"/>
        <v>-219.45999999999998</v>
      </c>
      <c r="I389" s="23">
        <f t="shared" si="92"/>
        <v>-57.142857142857146</v>
      </c>
      <c r="J389" s="23">
        <f t="shared" si="93"/>
        <v>299.5090909090909</v>
      </c>
      <c r="K389" s="23">
        <f t="shared" si="94"/>
        <v>59.793103448275865</v>
      </c>
    </row>
    <row r="390" spans="1:11">
      <c r="A390" s="26" t="s">
        <v>28</v>
      </c>
      <c r="B390" s="21" t="s">
        <v>29</v>
      </c>
      <c r="C390" s="22">
        <v>3698773</v>
      </c>
      <c r="D390" s="22">
        <v>3983968</v>
      </c>
      <c r="E390" s="22">
        <v>601298</v>
      </c>
      <c r="F390" s="22">
        <v>3983968</v>
      </c>
      <c r="G390" s="22">
        <f t="shared" si="90"/>
        <v>285195</v>
      </c>
      <c r="H390" s="22">
        <f t="shared" si="91"/>
        <v>-3382670</v>
      </c>
      <c r="I390" s="23">
        <f t="shared" si="92"/>
        <v>7.7105299514190335</v>
      </c>
      <c r="J390" s="23">
        <f t="shared" si="93"/>
        <v>662.56132566547694</v>
      </c>
      <c r="K390" s="23">
        <f t="shared" si="94"/>
        <v>100</v>
      </c>
    </row>
    <row r="391" spans="1:11">
      <c r="A391" s="27" t="s">
        <v>30</v>
      </c>
      <c r="B391" s="21" t="s">
        <v>31</v>
      </c>
      <c r="C391" s="22">
        <v>3698773</v>
      </c>
      <c r="D391" s="22">
        <v>3983968</v>
      </c>
      <c r="E391" s="22">
        <v>601298</v>
      </c>
      <c r="F391" s="22">
        <v>3983968</v>
      </c>
      <c r="G391" s="22">
        <f t="shared" si="90"/>
        <v>285195</v>
      </c>
      <c r="H391" s="22">
        <f t="shared" si="91"/>
        <v>-3382670</v>
      </c>
      <c r="I391" s="23">
        <f t="shared" si="92"/>
        <v>7.7105299514190335</v>
      </c>
      <c r="J391" s="23">
        <f t="shared" si="93"/>
        <v>662.56132566547694</v>
      </c>
      <c r="K391" s="23">
        <f t="shared" si="94"/>
        <v>100</v>
      </c>
    </row>
    <row r="392" spans="1:11">
      <c r="A392" s="20" t="s">
        <v>32</v>
      </c>
      <c r="B392" s="21" t="s">
        <v>33</v>
      </c>
      <c r="C392" s="22">
        <v>551705.13</v>
      </c>
      <c r="D392" s="22">
        <v>3984904</v>
      </c>
      <c r="E392" s="22">
        <v>601408</v>
      </c>
      <c r="F392" s="22">
        <v>569791.54</v>
      </c>
      <c r="G392" s="22">
        <f t="shared" si="90"/>
        <v>18086.410000000033</v>
      </c>
      <c r="H392" s="22">
        <f t="shared" si="91"/>
        <v>31616.459999999963</v>
      </c>
      <c r="I392" s="23">
        <f t="shared" si="92"/>
        <v>3.2782747552120952</v>
      </c>
      <c r="J392" s="23">
        <f t="shared" si="93"/>
        <v>94.742926598914551</v>
      </c>
      <c r="K392" s="23">
        <f t="shared" si="94"/>
        <v>14.298751990010301</v>
      </c>
    </row>
    <row r="393" spans="1:11">
      <c r="A393" s="26" t="s">
        <v>34</v>
      </c>
      <c r="B393" s="21" t="s">
        <v>35</v>
      </c>
      <c r="C393" s="22">
        <v>547741.34</v>
      </c>
      <c r="D393" s="22">
        <v>3812172</v>
      </c>
      <c r="E393" s="22">
        <v>596408</v>
      </c>
      <c r="F393" s="22">
        <v>569100.06000000006</v>
      </c>
      <c r="G393" s="22">
        <f t="shared" si="90"/>
        <v>21358.720000000088</v>
      </c>
      <c r="H393" s="22">
        <f t="shared" si="91"/>
        <v>27307.939999999944</v>
      </c>
      <c r="I393" s="23">
        <f t="shared" si="92"/>
        <v>3.8994171957150456</v>
      </c>
      <c r="J393" s="23">
        <f t="shared" si="93"/>
        <v>95.421265308312442</v>
      </c>
      <c r="K393" s="23">
        <f t="shared" si="94"/>
        <v>14.928499028900061</v>
      </c>
    </row>
    <row r="394" spans="1:11">
      <c r="A394" s="27" t="s">
        <v>36</v>
      </c>
      <c r="B394" s="21" t="s">
        <v>37</v>
      </c>
      <c r="C394" s="22">
        <v>542666.89</v>
      </c>
      <c r="D394" s="22">
        <v>3726596</v>
      </c>
      <c r="E394" s="22">
        <v>591908</v>
      </c>
      <c r="F394" s="22">
        <v>568173.21</v>
      </c>
      <c r="G394" s="22">
        <f t="shared" si="90"/>
        <v>25506.319999999949</v>
      </c>
      <c r="H394" s="22">
        <f t="shared" si="91"/>
        <v>23734.790000000037</v>
      </c>
      <c r="I394" s="23">
        <f t="shared" si="92"/>
        <v>4.7001798838326039</v>
      </c>
      <c r="J394" s="23">
        <f t="shared" si="93"/>
        <v>95.990121775681345</v>
      </c>
      <c r="K394" s="23">
        <f t="shared" si="94"/>
        <v>15.246439646261628</v>
      </c>
    </row>
    <row r="395" spans="1:11">
      <c r="A395" s="28" t="s">
        <v>38</v>
      </c>
      <c r="B395" s="21" t="s">
        <v>39</v>
      </c>
      <c r="C395" s="22">
        <v>455390.4</v>
      </c>
      <c r="D395" s="22">
        <v>3177623</v>
      </c>
      <c r="E395" s="22">
        <v>492772</v>
      </c>
      <c r="F395" s="22">
        <v>499486.19</v>
      </c>
      <c r="G395" s="22">
        <f t="shared" si="90"/>
        <v>44095.789999999979</v>
      </c>
      <c r="H395" s="22">
        <f t="shared" si="91"/>
        <v>-6714.1900000000023</v>
      </c>
      <c r="I395" s="23">
        <f t="shared" si="92"/>
        <v>9.683074127166492</v>
      </c>
      <c r="J395" s="23">
        <f t="shared" si="93"/>
        <v>101.36253480311382</v>
      </c>
      <c r="K395" s="23">
        <f t="shared" si="94"/>
        <v>15.718862495645331</v>
      </c>
    </row>
    <row r="396" spans="1:11">
      <c r="A396" s="28" t="s">
        <v>40</v>
      </c>
      <c r="B396" s="21" t="s">
        <v>41</v>
      </c>
      <c r="C396" s="22">
        <v>87276.49</v>
      </c>
      <c r="D396" s="22">
        <v>548973</v>
      </c>
      <c r="E396" s="22">
        <v>99136</v>
      </c>
      <c r="F396" s="22">
        <v>68687.02</v>
      </c>
      <c r="G396" s="22">
        <f t="shared" si="90"/>
        <v>-18589.47</v>
      </c>
      <c r="H396" s="22">
        <f t="shared" si="91"/>
        <v>30448.979999999996</v>
      </c>
      <c r="I396" s="23">
        <f t="shared" si="92"/>
        <v>-21.299516055240076</v>
      </c>
      <c r="J396" s="23">
        <f t="shared" si="93"/>
        <v>69.285647998708839</v>
      </c>
      <c r="K396" s="23">
        <f t="shared" si="94"/>
        <v>12.511912243407236</v>
      </c>
    </row>
    <row r="397" spans="1:11">
      <c r="A397" s="29" t="s">
        <v>82</v>
      </c>
      <c r="B397" s="21" t="s">
        <v>83</v>
      </c>
      <c r="C397" s="22">
        <v>5800.96</v>
      </c>
      <c r="D397" s="22">
        <v>0</v>
      </c>
      <c r="E397" s="22">
        <v>0</v>
      </c>
      <c r="F397" s="22">
        <v>4298.2700000000004</v>
      </c>
      <c r="G397" s="22">
        <f t="shared" si="90"/>
        <v>-1502.6899999999996</v>
      </c>
      <c r="H397" s="22">
        <f t="shared" si="91"/>
        <v>-4298.2700000000004</v>
      </c>
      <c r="I397" s="23">
        <f t="shared" si="92"/>
        <v>-25.904160690644289</v>
      </c>
      <c r="J397" s="23">
        <f t="shared" si="93"/>
        <v>0</v>
      </c>
      <c r="K397" s="23">
        <f t="shared" si="94"/>
        <v>0</v>
      </c>
    </row>
    <row r="398" spans="1:11">
      <c r="A398" s="27" t="s">
        <v>42</v>
      </c>
      <c r="B398" s="21" t="s">
        <v>43</v>
      </c>
      <c r="C398" s="22">
        <v>5074.45</v>
      </c>
      <c r="D398" s="22">
        <v>85576</v>
      </c>
      <c r="E398" s="22">
        <v>4500</v>
      </c>
      <c r="F398" s="22">
        <v>926.85</v>
      </c>
      <c r="G398" s="22">
        <f t="shared" si="90"/>
        <v>-4147.5999999999995</v>
      </c>
      <c r="H398" s="22">
        <f t="shared" si="91"/>
        <v>3573.15</v>
      </c>
      <c r="I398" s="23">
        <f t="shared" si="92"/>
        <v>-81.734966351033108</v>
      </c>
      <c r="J398" s="23">
        <f t="shared" si="93"/>
        <v>20.596666666666668</v>
      </c>
      <c r="K398" s="23">
        <f t="shared" si="94"/>
        <v>1.0830723567355334</v>
      </c>
    </row>
    <row r="399" spans="1:11">
      <c r="A399" s="28" t="s">
        <v>44</v>
      </c>
      <c r="B399" s="21" t="s">
        <v>45</v>
      </c>
      <c r="C399" s="22">
        <v>5074.45</v>
      </c>
      <c r="D399" s="22">
        <v>85576</v>
      </c>
      <c r="E399" s="22">
        <v>4500</v>
      </c>
      <c r="F399" s="22">
        <v>926.85</v>
      </c>
      <c r="G399" s="22">
        <f t="shared" si="90"/>
        <v>-4147.5999999999995</v>
      </c>
      <c r="H399" s="22">
        <f t="shared" si="91"/>
        <v>3573.15</v>
      </c>
      <c r="I399" s="23">
        <f t="shared" si="92"/>
        <v>-81.734966351033108</v>
      </c>
      <c r="J399" s="23">
        <f t="shared" si="93"/>
        <v>20.596666666666668</v>
      </c>
      <c r="K399" s="23">
        <f t="shared" si="94"/>
        <v>1.0830723567355334</v>
      </c>
    </row>
    <row r="400" spans="1:11">
      <c r="A400" s="26" t="s">
        <v>56</v>
      </c>
      <c r="B400" s="21" t="s">
        <v>57</v>
      </c>
      <c r="C400" s="22">
        <v>3963.79</v>
      </c>
      <c r="D400" s="22">
        <v>172732</v>
      </c>
      <c r="E400" s="22">
        <v>5000</v>
      </c>
      <c r="F400" s="22">
        <v>691.48</v>
      </c>
      <c r="G400" s="22">
        <f t="shared" si="90"/>
        <v>-3272.31</v>
      </c>
      <c r="H400" s="22">
        <f t="shared" si="91"/>
        <v>4308.5200000000004</v>
      </c>
      <c r="I400" s="23">
        <f t="shared" si="92"/>
        <v>-82.555079860436592</v>
      </c>
      <c r="J400" s="23">
        <f t="shared" si="93"/>
        <v>13.829600000000001</v>
      </c>
      <c r="K400" s="23">
        <f t="shared" si="94"/>
        <v>0.4003195702012366</v>
      </c>
    </row>
    <row r="401" spans="1:11">
      <c r="A401" s="27" t="s">
        <v>58</v>
      </c>
      <c r="B401" s="21" t="s">
        <v>59</v>
      </c>
      <c r="C401" s="22">
        <v>3963.79</v>
      </c>
      <c r="D401" s="22">
        <v>172732</v>
      </c>
      <c r="E401" s="22">
        <v>5000</v>
      </c>
      <c r="F401" s="22">
        <v>691.48</v>
      </c>
      <c r="G401" s="22">
        <f t="shared" si="90"/>
        <v>-3272.31</v>
      </c>
      <c r="H401" s="22">
        <f t="shared" si="91"/>
        <v>4308.5200000000004</v>
      </c>
      <c r="I401" s="23">
        <f t="shared" si="92"/>
        <v>-82.555079860436592</v>
      </c>
      <c r="J401" s="23">
        <f t="shared" si="93"/>
        <v>13.829600000000001</v>
      </c>
      <c r="K401" s="23">
        <f t="shared" si="94"/>
        <v>0.4003195702012366</v>
      </c>
    </row>
    <row r="402" spans="1:11">
      <c r="A402" s="20"/>
      <c r="B402" s="21" t="s">
        <v>60</v>
      </c>
      <c r="C402" s="22">
        <v>3147836.61</v>
      </c>
      <c r="D402" s="22">
        <v>-385</v>
      </c>
      <c r="E402" s="22">
        <v>0</v>
      </c>
      <c r="F402" s="22">
        <v>3414505.92</v>
      </c>
      <c r="G402" s="22">
        <f t="shared" si="90"/>
        <v>266669.31000000006</v>
      </c>
      <c r="H402" s="22">
        <f t="shared" si="91"/>
        <v>-3414505.92</v>
      </c>
      <c r="I402" s="23">
        <f t="shared" si="92"/>
        <v>8.4715105337058674</v>
      </c>
      <c r="J402" s="23">
        <f t="shared" si="93"/>
        <v>0</v>
      </c>
      <c r="K402" s="23">
        <f t="shared" si="94"/>
        <v>-886884.65454545454</v>
      </c>
    </row>
    <row r="403" spans="1:11">
      <c r="A403" s="20" t="s">
        <v>61</v>
      </c>
      <c r="B403" s="21" t="s">
        <v>62</v>
      </c>
      <c r="C403" s="22">
        <v>-3147836.61</v>
      </c>
      <c r="D403" s="22">
        <v>385</v>
      </c>
      <c r="E403" s="22">
        <v>0</v>
      </c>
      <c r="F403" s="22">
        <v>-3414505.92</v>
      </c>
      <c r="G403" s="22">
        <f t="shared" si="90"/>
        <v>-266669.31000000006</v>
      </c>
      <c r="H403" s="22">
        <f t="shared" si="91"/>
        <v>3414505.92</v>
      </c>
      <c r="I403" s="23">
        <f t="shared" si="92"/>
        <v>8.4715105337058674</v>
      </c>
      <c r="J403" s="23">
        <f t="shared" si="93"/>
        <v>0</v>
      </c>
      <c r="K403" s="23">
        <f t="shared" si="94"/>
        <v>-886884.65454545454</v>
      </c>
    </row>
    <row r="404" spans="1:11">
      <c r="A404" s="26" t="s">
        <v>63</v>
      </c>
      <c r="B404" s="21" t="s">
        <v>64</v>
      </c>
      <c r="C404" s="22">
        <v>-3147836.61</v>
      </c>
      <c r="D404" s="22">
        <v>385</v>
      </c>
      <c r="E404" s="22">
        <v>0</v>
      </c>
      <c r="F404" s="22">
        <v>-3414505.92</v>
      </c>
      <c r="G404" s="22">
        <f t="shared" si="90"/>
        <v>-266669.31000000006</v>
      </c>
      <c r="H404" s="22">
        <f t="shared" si="91"/>
        <v>3414505.92</v>
      </c>
      <c r="I404" s="23">
        <f t="shared" si="92"/>
        <v>8.4715105337058674</v>
      </c>
      <c r="J404" s="23">
        <f t="shared" si="93"/>
        <v>0</v>
      </c>
      <c r="K404" s="23">
        <f t="shared" si="94"/>
        <v>-886884.65454545454</v>
      </c>
    </row>
    <row r="405" spans="1:11" ht="25.5">
      <c r="A405" s="27" t="s">
        <v>90</v>
      </c>
      <c r="B405" s="21" t="s">
        <v>91</v>
      </c>
      <c r="C405" s="22">
        <v>0</v>
      </c>
      <c r="D405" s="22">
        <v>385</v>
      </c>
      <c r="E405" s="22">
        <v>0</v>
      </c>
      <c r="F405" s="22">
        <v>0</v>
      </c>
      <c r="G405" s="22">
        <f t="shared" si="90"/>
        <v>0</v>
      </c>
      <c r="H405" s="22">
        <f t="shared" si="91"/>
        <v>0</v>
      </c>
      <c r="I405" s="23">
        <f t="shared" si="92"/>
        <v>0</v>
      </c>
      <c r="J405" s="23">
        <f t="shared" si="93"/>
        <v>0</v>
      </c>
      <c r="K405" s="23">
        <f t="shared" si="94"/>
        <v>0</v>
      </c>
    </row>
    <row r="406" spans="1:11" s="35" customFormat="1">
      <c r="A406" s="36" t="s">
        <v>579</v>
      </c>
      <c r="B406" s="32" t="s">
        <v>713</v>
      </c>
      <c r="C406" s="33"/>
      <c r="D406" s="33"/>
      <c r="E406" s="33"/>
      <c r="F406" s="33"/>
      <c r="G406" s="33"/>
      <c r="H406" s="33"/>
      <c r="I406" s="34"/>
      <c r="J406" s="34"/>
      <c r="K406" s="34"/>
    </row>
    <row r="407" spans="1:11">
      <c r="A407" s="20" t="s">
        <v>26</v>
      </c>
      <c r="B407" s="21" t="s">
        <v>27</v>
      </c>
      <c r="C407" s="22">
        <v>283239</v>
      </c>
      <c r="D407" s="22">
        <v>283239</v>
      </c>
      <c r="E407" s="22">
        <v>7800</v>
      </c>
      <c r="F407" s="22">
        <v>283239</v>
      </c>
      <c r="G407" s="22">
        <f t="shared" ref="G407:G417" si="95">F407-C407</f>
        <v>0</v>
      </c>
      <c r="H407" s="22">
        <f t="shared" ref="H407:H417" si="96">E407-F407</f>
        <v>-275439</v>
      </c>
      <c r="I407" s="23">
        <f t="shared" ref="I407:I417" si="97">IF(ISERROR(F407/C407),0,F407/C407*100-100)</f>
        <v>0</v>
      </c>
      <c r="J407" s="23">
        <f t="shared" ref="J407:J417" si="98">IF(ISERROR(F407/E407),0,F407/E407*100)</f>
        <v>3631.2692307692309</v>
      </c>
      <c r="K407" s="23">
        <f t="shared" ref="K407:K417" si="99">IF(ISERROR(F407/D407),0,F407/D407*100)</f>
        <v>100</v>
      </c>
    </row>
    <row r="408" spans="1:11">
      <c r="A408" s="26" t="s">
        <v>28</v>
      </c>
      <c r="B408" s="21" t="s">
        <v>29</v>
      </c>
      <c r="C408" s="22">
        <v>283239</v>
      </c>
      <c r="D408" s="22">
        <v>283239</v>
      </c>
      <c r="E408" s="22">
        <v>7800</v>
      </c>
      <c r="F408" s="22">
        <v>283239</v>
      </c>
      <c r="G408" s="22">
        <f t="shared" si="95"/>
        <v>0</v>
      </c>
      <c r="H408" s="22">
        <f t="shared" si="96"/>
        <v>-275439</v>
      </c>
      <c r="I408" s="23">
        <f t="shared" si="97"/>
        <v>0</v>
      </c>
      <c r="J408" s="23">
        <f t="shared" si="98"/>
        <v>3631.2692307692309</v>
      </c>
      <c r="K408" s="23">
        <f t="shared" si="99"/>
        <v>100</v>
      </c>
    </row>
    <row r="409" spans="1:11">
      <c r="A409" s="27" t="s">
        <v>30</v>
      </c>
      <c r="B409" s="21" t="s">
        <v>31</v>
      </c>
      <c r="C409" s="22">
        <v>283239</v>
      </c>
      <c r="D409" s="22">
        <v>283239</v>
      </c>
      <c r="E409" s="22">
        <v>7800</v>
      </c>
      <c r="F409" s="22">
        <v>283239</v>
      </c>
      <c r="G409" s="22">
        <f t="shared" si="95"/>
        <v>0</v>
      </c>
      <c r="H409" s="22">
        <f t="shared" si="96"/>
        <v>-275439</v>
      </c>
      <c r="I409" s="23">
        <f t="shared" si="97"/>
        <v>0</v>
      </c>
      <c r="J409" s="23">
        <f t="shared" si="98"/>
        <v>3631.2692307692309</v>
      </c>
      <c r="K409" s="23">
        <f t="shared" si="99"/>
        <v>100</v>
      </c>
    </row>
    <row r="410" spans="1:11">
      <c r="A410" s="20" t="s">
        <v>32</v>
      </c>
      <c r="B410" s="21" t="s">
        <v>33</v>
      </c>
      <c r="C410" s="22">
        <v>2486.17</v>
      </c>
      <c r="D410" s="22">
        <v>283239</v>
      </c>
      <c r="E410" s="22">
        <v>7800</v>
      </c>
      <c r="F410" s="22">
        <v>21428.9</v>
      </c>
      <c r="G410" s="22">
        <f t="shared" si="95"/>
        <v>18942.730000000003</v>
      </c>
      <c r="H410" s="22">
        <f t="shared" si="96"/>
        <v>-13628.900000000001</v>
      </c>
      <c r="I410" s="23">
        <f t="shared" si="97"/>
        <v>761.92416447789174</v>
      </c>
      <c r="J410" s="23">
        <f t="shared" si="98"/>
        <v>274.72948717948719</v>
      </c>
      <c r="K410" s="23">
        <f t="shared" si="99"/>
        <v>7.5656600962438088</v>
      </c>
    </row>
    <row r="411" spans="1:11">
      <c r="A411" s="26" t="s">
        <v>34</v>
      </c>
      <c r="B411" s="21" t="s">
        <v>35</v>
      </c>
      <c r="C411" s="22">
        <v>2486.17</v>
      </c>
      <c r="D411" s="22">
        <v>283239</v>
      </c>
      <c r="E411" s="22">
        <v>7800</v>
      </c>
      <c r="F411" s="22">
        <v>21428.9</v>
      </c>
      <c r="G411" s="22">
        <f t="shared" si="95"/>
        <v>18942.730000000003</v>
      </c>
      <c r="H411" s="22">
        <f t="shared" si="96"/>
        <v>-13628.900000000001</v>
      </c>
      <c r="I411" s="23">
        <f t="shared" si="97"/>
        <v>761.92416447789174</v>
      </c>
      <c r="J411" s="23">
        <f t="shared" si="98"/>
        <v>274.72948717948719</v>
      </c>
      <c r="K411" s="23">
        <f t="shared" si="99"/>
        <v>7.5656600962438088</v>
      </c>
    </row>
    <row r="412" spans="1:11">
      <c r="A412" s="27" t="s">
        <v>36</v>
      </c>
      <c r="B412" s="21" t="s">
        <v>37</v>
      </c>
      <c r="C412" s="22">
        <v>2486.17</v>
      </c>
      <c r="D412" s="22">
        <v>283239</v>
      </c>
      <c r="E412" s="22">
        <v>7800</v>
      </c>
      <c r="F412" s="22">
        <v>21428.9</v>
      </c>
      <c r="G412" s="22">
        <f t="shared" si="95"/>
        <v>18942.730000000003</v>
      </c>
      <c r="H412" s="22">
        <f t="shared" si="96"/>
        <v>-13628.900000000001</v>
      </c>
      <c r="I412" s="23">
        <f t="shared" si="97"/>
        <v>761.92416447789174</v>
      </c>
      <c r="J412" s="23">
        <f t="shared" si="98"/>
        <v>274.72948717948719</v>
      </c>
      <c r="K412" s="23">
        <f t="shared" si="99"/>
        <v>7.5656600962438088</v>
      </c>
    </row>
    <row r="413" spans="1:11">
      <c r="A413" s="28" t="s">
        <v>40</v>
      </c>
      <c r="B413" s="21" t="s">
        <v>41</v>
      </c>
      <c r="C413" s="22">
        <v>2486.17</v>
      </c>
      <c r="D413" s="22">
        <v>283239</v>
      </c>
      <c r="E413" s="22">
        <v>7800</v>
      </c>
      <c r="F413" s="22">
        <v>21428.9</v>
      </c>
      <c r="G413" s="22">
        <f t="shared" si="95"/>
        <v>18942.730000000003</v>
      </c>
      <c r="H413" s="22">
        <f t="shared" si="96"/>
        <v>-13628.900000000001</v>
      </c>
      <c r="I413" s="23">
        <f t="shared" si="97"/>
        <v>761.92416447789174</v>
      </c>
      <c r="J413" s="23">
        <f t="shared" si="98"/>
        <v>274.72948717948719</v>
      </c>
      <c r="K413" s="23">
        <f t="shared" si="99"/>
        <v>7.5656600962438088</v>
      </c>
    </row>
    <row r="414" spans="1:11">
      <c r="A414" s="29" t="s">
        <v>82</v>
      </c>
      <c r="B414" s="21" t="s">
        <v>83</v>
      </c>
      <c r="C414" s="22">
        <v>943.8</v>
      </c>
      <c r="D414" s="22">
        <v>0</v>
      </c>
      <c r="E414" s="22">
        <v>0</v>
      </c>
      <c r="F414" s="22">
        <v>435.6</v>
      </c>
      <c r="G414" s="22">
        <f t="shared" si="95"/>
        <v>-508.19999999999993</v>
      </c>
      <c r="H414" s="22">
        <f t="shared" si="96"/>
        <v>-435.6</v>
      </c>
      <c r="I414" s="23">
        <f t="shared" si="97"/>
        <v>-53.846153846153847</v>
      </c>
      <c r="J414" s="23">
        <f t="shared" si="98"/>
        <v>0</v>
      </c>
      <c r="K414" s="23">
        <f t="shared" si="99"/>
        <v>0</v>
      </c>
    </row>
    <row r="415" spans="1:11">
      <c r="A415" s="20"/>
      <c r="B415" s="21" t="s">
        <v>60</v>
      </c>
      <c r="C415" s="22">
        <v>280752.83</v>
      </c>
      <c r="D415" s="22">
        <v>0</v>
      </c>
      <c r="E415" s="22">
        <v>0</v>
      </c>
      <c r="F415" s="22">
        <v>261810.1</v>
      </c>
      <c r="G415" s="22">
        <f t="shared" si="95"/>
        <v>-18942.73000000001</v>
      </c>
      <c r="H415" s="22">
        <f t="shared" si="96"/>
        <v>-261810.1</v>
      </c>
      <c r="I415" s="23">
        <f t="shared" si="97"/>
        <v>-6.7471198776518122</v>
      </c>
      <c r="J415" s="23">
        <f t="shared" si="98"/>
        <v>0</v>
      </c>
      <c r="K415" s="23">
        <f t="shared" si="99"/>
        <v>0</v>
      </c>
    </row>
    <row r="416" spans="1:11">
      <c r="A416" s="20" t="s">
        <v>61</v>
      </c>
      <c r="B416" s="21" t="s">
        <v>62</v>
      </c>
      <c r="C416" s="22">
        <v>-280752.83</v>
      </c>
      <c r="D416" s="22">
        <v>0</v>
      </c>
      <c r="E416" s="22">
        <v>0</v>
      </c>
      <c r="F416" s="22">
        <v>-261810.1</v>
      </c>
      <c r="G416" s="22">
        <f t="shared" si="95"/>
        <v>18942.73000000001</v>
      </c>
      <c r="H416" s="22">
        <f t="shared" si="96"/>
        <v>261810.1</v>
      </c>
      <c r="I416" s="23">
        <f t="shared" si="97"/>
        <v>-6.7471198776518122</v>
      </c>
      <c r="J416" s="23">
        <f t="shared" si="98"/>
        <v>0</v>
      </c>
      <c r="K416" s="23">
        <f t="shared" si="99"/>
        <v>0</v>
      </c>
    </row>
    <row r="417" spans="1:11">
      <c r="A417" s="26" t="s">
        <v>63</v>
      </c>
      <c r="B417" s="21" t="s">
        <v>64</v>
      </c>
      <c r="C417" s="22">
        <v>-280752.83</v>
      </c>
      <c r="D417" s="22">
        <v>0</v>
      </c>
      <c r="E417" s="22">
        <v>0</v>
      </c>
      <c r="F417" s="22">
        <v>-261810.1</v>
      </c>
      <c r="G417" s="22">
        <f t="shared" si="95"/>
        <v>18942.73000000001</v>
      </c>
      <c r="H417" s="22">
        <f t="shared" si="96"/>
        <v>261810.1</v>
      </c>
      <c r="I417" s="23">
        <f t="shared" si="97"/>
        <v>-6.7471198776518122</v>
      </c>
      <c r="J417" s="23">
        <f t="shared" si="98"/>
        <v>0</v>
      </c>
      <c r="K417" s="23">
        <f t="shared" si="99"/>
        <v>0</v>
      </c>
    </row>
    <row r="418" spans="1:11" s="35" customFormat="1">
      <c r="A418" s="36" t="s">
        <v>580</v>
      </c>
      <c r="B418" s="32" t="s">
        <v>714</v>
      </c>
      <c r="C418" s="33"/>
      <c r="D418" s="33"/>
      <c r="E418" s="33"/>
      <c r="F418" s="33"/>
      <c r="G418" s="33"/>
      <c r="H418" s="33"/>
      <c r="I418" s="34"/>
      <c r="J418" s="34"/>
      <c r="K418" s="34"/>
    </row>
    <row r="419" spans="1:11">
      <c r="A419" s="20" t="s">
        <v>26</v>
      </c>
      <c r="B419" s="21" t="s">
        <v>27</v>
      </c>
      <c r="C419" s="22">
        <v>7459612</v>
      </c>
      <c r="D419" s="22">
        <v>13016108</v>
      </c>
      <c r="E419" s="22">
        <v>3068224</v>
      </c>
      <c r="F419" s="22">
        <v>13016108</v>
      </c>
      <c r="G419" s="22">
        <f t="shared" ref="G419:G433" si="100">F419-C419</f>
        <v>5556496</v>
      </c>
      <c r="H419" s="22">
        <f t="shared" ref="H419:H433" si="101">E419-F419</f>
        <v>-9947884</v>
      </c>
      <c r="I419" s="23">
        <f t="shared" ref="I419:I433" si="102">IF(ISERROR(F419/C419),0,F419/C419*100-100)</f>
        <v>74.487734750815434</v>
      </c>
      <c r="J419" s="23">
        <f t="shared" ref="J419:J433" si="103">IF(ISERROR(F419/E419),0,F419/E419*100)</f>
        <v>424.22287290628066</v>
      </c>
      <c r="K419" s="23">
        <f t="shared" ref="K419:K433" si="104">IF(ISERROR(F419/D419),0,F419/D419*100)</f>
        <v>100</v>
      </c>
    </row>
    <row r="420" spans="1:11">
      <c r="A420" s="26" t="s">
        <v>28</v>
      </c>
      <c r="B420" s="21" t="s">
        <v>29</v>
      </c>
      <c r="C420" s="22">
        <v>7459612</v>
      </c>
      <c r="D420" s="22">
        <v>13016108</v>
      </c>
      <c r="E420" s="22">
        <v>3068224</v>
      </c>
      <c r="F420" s="22">
        <v>13016108</v>
      </c>
      <c r="G420" s="22">
        <f t="shared" si="100"/>
        <v>5556496</v>
      </c>
      <c r="H420" s="22">
        <f t="shared" si="101"/>
        <v>-9947884</v>
      </c>
      <c r="I420" s="23">
        <f t="shared" si="102"/>
        <v>74.487734750815434</v>
      </c>
      <c r="J420" s="23">
        <f t="shared" si="103"/>
        <v>424.22287290628066</v>
      </c>
      <c r="K420" s="23">
        <f t="shared" si="104"/>
        <v>100</v>
      </c>
    </row>
    <row r="421" spans="1:11">
      <c r="A421" s="27" t="s">
        <v>30</v>
      </c>
      <c r="B421" s="21" t="s">
        <v>31</v>
      </c>
      <c r="C421" s="22">
        <v>7459612</v>
      </c>
      <c r="D421" s="22">
        <v>13016108</v>
      </c>
      <c r="E421" s="22">
        <v>3068224</v>
      </c>
      <c r="F421" s="22">
        <v>13016108</v>
      </c>
      <c r="G421" s="22">
        <f t="shared" si="100"/>
        <v>5556496</v>
      </c>
      <c r="H421" s="22">
        <f t="shared" si="101"/>
        <v>-9947884</v>
      </c>
      <c r="I421" s="23">
        <f t="shared" si="102"/>
        <v>74.487734750815434</v>
      </c>
      <c r="J421" s="23">
        <f t="shared" si="103"/>
        <v>424.22287290628066</v>
      </c>
      <c r="K421" s="23">
        <f t="shared" si="104"/>
        <v>100</v>
      </c>
    </row>
    <row r="422" spans="1:11">
      <c r="A422" s="20" t="s">
        <v>32</v>
      </c>
      <c r="B422" s="21" t="s">
        <v>33</v>
      </c>
      <c r="C422" s="22">
        <v>1138376.1599999999</v>
      </c>
      <c r="D422" s="22">
        <v>13016108</v>
      </c>
      <c r="E422" s="22">
        <v>3068224</v>
      </c>
      <c r="F422" s="22">
        <v>2081844.2</v>
      </c>
      <c r="G422" s="22">
        <f t="shared" si="100"/>
        <v>943468.04</v>
      </c>
      <c r="H422" s="22">
        <f t="shared" si="101"/>
        <v>986379.8</v>
      </c>
      <c r="I422" s="23">
        <f t="shared" si="102"/>
        <v>82.87840813532145</v>
      </c>
      <c r="J422" s="23">
        <f t="shared" si="103"/>
        <v>67.851767015706812</v>
      </c>
      <c r="K422" s="23">
        <f t="shared" si="104"/>
        <v>15.994367901679979</v>
      </c>
    </row>
    <row r="423" spans="1:11">
      <c r="A423" s="26" t="s">
        <v>34</v>
      </c>
      <c r="B423" s="21" t="s">
        <v>35</v>
      </c>
      <c r="C423" s="22">
        <v>1138376.1599999999</v>
      </c>
      <c r="D423" s="22">
        <v>13016108</v>
      </c>
      <c r="E423" s="22">
        <v>3068224</v>
      </c>
      <c r="F423" s="22">
        <v>2081844.2</v>
      </c>
      <c r="G423" s="22">
        <f t="shared" si="100"/>
        <v>943468.04</v>
      </c>
      <c r="H423" s="22">
        <f t="shared" si="101"/>
        <v>986379.8</v>
      </c>
      <c r="I423" s="23">
        <f t="shared" si="102"/>
        <v>82.87840813532145</v>
      </c>
      <c r="J423" s="23">
        <f t="shared" si="103"/>
        <v>67.851767015706812</v>
      </c>
      <c r="K423" s="23">
        <f t="shared" si="104"/>
        <v>15.994367901679979</v>
      </c>
    </row>
    <row r="424" spans="1:11">
      <c r="A424" s="27" t="s">
        <v>36</v>
      </c>
      <c r="B424" s="21" t="s">
        <v>37</v>
      </c>
      <c r="C424" s="22">
        <v>0</v>
      </c>
      <c r="D424" s="22">
        <v>152620</v>
      </c>
      <c r="E424" s="22">
        <v>0</v>
      </c>
      <c r="F424" s="22">
        <v>0</v>
      </c>
      <c r="G424" s="22">
        <f t="shared" si="100"/>
        <v>0</v>
      </c>
      <c r="H424" s="22">
        <f t="shared" si="101"/>
        <v>0</v>
      </c>
      <c r="I424" s="23">
        <f t="shared" si="102"/>
        <v>0</v>
      </c>
      <c r="J424" s="23">
        <f t="shared" si="103"/>
        <v>0</v>
      </c>
      <c r="K424" s="23">
        <f t="shared" si="104"/>
        <v>0</v>
      </c>
    </row>
    <row r="425" spans="1:11">
      <c r="A425" s="28" t="s">
        <v>40</v>
      </c>
      <c r="B425" s="21" t="s">
        <v>41</v>
      </c>
      <c r="C425" s="22">
        <v>0</v>
      </c>
      <c r="D425" s="22">
        <v>152620</v>
      </c>
      <c r="E425" s="22">
        <v>0</v>
      </c>
      <c r="F425" s="22">
        <v>0</v>
      </c>
      <c r="G425" s="22">
        <f t="shared" si="100"/>
        <v>0</v>
      </c>
      <c r="H425" s="22">
        <f t="shared" si="101"/>
        <v>0</v>
      </c>
      <c r="I425" s="23">
        <f t="shared" si="102"/>
        <v>0</v>
      </c>
      <c r="J425" s="23">
        <f t="shared" si="103"/>
        <v>0</v>
      </c>
      <c r="K425" s="23">
        <f t="shared" si="104"/>
        <v>0</v>
      </c>
    </row>
    <row r="426" spans="1:11">
      <c r="A426" s="27" t="s">
        <v>42</v>
      </c>
      <c r="B426" s="21" t="s">
        <v>43</v>
      </c>
      <c r="C426" s="22">
        <v>851130.2</v>
      </c>
      <c r="D426" s="22">
        <v>6982383</v>
      </c>
      <c r="E426" s="22">
        <v>1890688</v>
      </c>
      <c r="F426" s="22">
        <v>1135564.18</v>
      </c>
      <c r="G426" s="22">
        <f t="shared" si="100"/>
        <v>284433.98</v>
      </c>
      <c r="H426" s="22">
        <f t="shared" si="101"/>
        <v>755123.82000000007</v>
      </c>
      <c r="I426" s="23">
        <f t="shared" si="102"/>
        <v>33.418386517127459</v>
      </c>
      <c r="J426" s="23">
        <f t="shared" si="103"/>
        <v>60.060897408773947</v>
      </c>
      <c r="K426" s="23">
        <f t="shared" si="104"/>
        <v>16.263275446219435</v>
      </c>
    </row>
    <row r="427" spans="1:11">
      <c r="A427" s="28" t="s">
        <v>44</v>
      </c>
      <c r="B427" s="21" t="s">
        <v>45</v>
      </c>
      <c r="C427" s="22">
        <v>851130.2</v>
      </c>
      <c r="D427" s="22">
        <v>6982383</v>
      </c>
      <c r="E427" s="22">
        <v>1890688</v>
      </c>
      <c r="F427" s="22">
        <v>1135564.18</v>
      </c>
      <c r="G427" s="22">
        <f t="shared" si="100"/>
        <v>284433.98</v>
      </c>
      <c r="H427" s="22">
        <f t="shared" si="101"/>
        <v>755123.82000000007</v>
      </c>
      <c r="I427" s="23">
        <f t="shared" si="102"/>
        <v>33.418386517127459</v>
      </c>
      <c r="J427" s="23">
        <f t="shared" si="103"/>
        <v>60.060897408773947</v>
      </c>
      <c r="K427" s="23">
        <f t="shared" si="104"/>
        <v>16.263275446219435</v>
      </c>
    </row>
    <row r="428" spans="1:11" ht="25.5">
      <c r="A428" s="27" t="s">
        <v>48</v>
      </c>
      <c r="B428" s="21" t="s">
        <v>49</v>
      </c>
      <c r="C428" s="22">
        <v>287245.96000000002</v>
      </c>
      <c r="D428" s="22">
        <v>5881105</v>
      </c>
      <c r="E428" s="22">
        <v>1177536</v>
      </c>
      <c r="F428" s="22">
        <v>946280.02</v>
      </c>
      <c r="G428" s="22">
        <f t="shared" si="100"/>
        <v>659034.06000000006</v>
      </c>
      <c r="H428" s="22">
        <f t="shared" si="101"/>
        <v>231255.97999999998</v>
      </c>
      <c r="I428" s="23">
        <f t="shared" si="102"/>
        <v>229.4319683382144</v>
      </c>
      <c r="J428" s="23">
        <f t="shared" si="103"/>
        <v>80.361026754171434</v>
      </c>
      <c r="K428" s="23">
        <f t="shared" si="104"/>
        <v>16.090173870386604</v>
      </c>
    </row>
    <row r="429" spans="1:11" ht="25.5">
      <c r="A429" s="28" t="s">
        <v>148</v>
      </c>
      <c r="B429" s="21" t="s">
        <v>149</v>
      </c>
      <c r="C429" s="22">
        <v>287245.96000000002</v>
      </c>
      <c r="D429" s="22">
        <v>5881105</v>
      </c>
      <c r="E429" s="22">
        <v>1177536</v>
      </c>
      <c r="F429" s="22">
        <v>946280.02</v>
      </c>
      <c r="G429" s="22">
        <f t="shared" si="100"/>
        <v>659034.06000000006</v>
      </c>
      <c r="H429" s="22">
        <f t="shared" si="101"/>
        <v>231255.97999999998</v>
      </c>
      <c r="I429" s="23">
        <f t="shared" si="102"/>
        <v>229.4319683382144</v>
      </c>
      <c r="J429" s="23">
        <f t="shared" si="103"/>
        <v>80.361026754171434</v>
      </c>
      <c r="K429" s="23">
        <f t="shared" si="104"/>
        <v>16.090173870386604</v>
      </c>
    </row>
    <row r="430" spans="1:11" ht="25.5">
      <c r="A430" s="29" t="s">
        <v>168</v>
      </c>
      <c r="B430" s="21" t="s">
        <v>169</v>
      </c>
      <c r="C430" s="22">
        <v>287245.96000000002</v>
      </c>
      <c r="D430" s="22">
        <v>5881105</v>
      </c>
      <c r="E430" s="22">
        <v>1177536</v>
      </c>
      <c r="F430" s="22">
        <v>946280.02</v>
      </c>
      <c r="G430" s="22">
        <f t="shared" si="100"/>
        <v>659034.06000000006</v>
      </c>
      <c r="H430" s="22">
        <f t="shared" si="101"/>
        <v>231255.97999999998</v>
      </c>
      <c r="I430" s="23">
        <f t="shared" si="102"/>
        <v>229.4319683382144</v>
      </c>
      <c r="J430" s="23">
        <f t="shared" si="103"/>
        <v>80.361026754171434</v>
      </c>
      <c r="K430" s="23">
        <f t="shared" si="104"/>
        <v>16.090173870386604</v>
      </c>
    </row>
    <row r="431" spans="1:11">
      <c r="A431" s="20"/>
      <c r="B431" s="21" t="s">
        <v>60</v>
      </c>
      <c r="C431" s="22">
        <v>6321235.8399999999</v>
      </c>
      <c r="D431" s="22">
        <v>0</v>
      </c>
      <c r="E431" s="22">
        <v>0</v>
      </c>
      <c r="F431" s="22">
        <v>10934263.800000001</v>
      </c>
      <c r="G431" s="22">
        <f t="shared" si="100"/>
        <v>4613027.9600000009</v>
      </c>
      <c r="H431" s="22">
        <f t="shared" si="101"/>
        <v>-10934263.800000001</v>
      </c>
      <c r="I431" s="23">
        <f t="shared" si="102"/>
        <v>72.976678560374694</v>
      </c>
      <c r="J431" s="23">
        <f t="shared" si="103"/>
        <v>0</v>
      </c>
      <c r="K431" s="23">
        <f t="shared" si="104"/>
        <v>0</v>
      </c>
    </row>
    <row r="432" spans="1:11">
      <c r="A432" s="20" t="s">
        <v>61</v>
      </c>
      <c r="B432" s="21" t="s">
        <v>62</v>
      </c>
      <c r="C432" s="22">
        <v>-6321235.8399999999</v>
      </c>
      <c r="D432" s="22">
        <v>0</v>
      </c>
      <c r="E432" s="22">
        <v>0</v>
      </c>
      <c r="F432" s="22">
        <v>-10934263.800000001</v>
      </c>
      <c r="G432" s="22">
        <f t="shared" si="100"/>
        <v>-4613027.9600000009</v>
      </c>
      <c r="H432" s="22">
        <f t="shared" si="101"/>
        <v>10934263.800000001</v>
      </c>
      <c r="I432" s="23">
        <f t="shared" si="102"/>
        <v>72.976678560374694</v>
      </c>
      <c r="J432" s="23">
        <f t="shared" si="103"/>
        <v>0</v>
      </c>
      <c r="K432" s="23">
        <f t="shared" si="104"/>
        <v>0</v>
      </c>
    </row>
    <row r="433" spans="1:11">
      <c r="A433" s="26" t="s">
        <v>63</v>
      </c>
      <c r="B433" s="21" t="s">
        <v>64</v>
      </c>
      <c r="C433" s="22">
        <v>-6321235.8399999999</v>
      </c>
      <c r="D433" s="22">
        <v>0</v>
      </c>
      <c r="E433" s="22">
        <v>0</v>
      </c>
      <c r="F433" s="22">
        <v>-10934263.800000001</v>
      </c>
      <c r="G433" s="22">
        <f t="shared" si="100"/>
        <v>-4613027.9600000009</v>
      </c>
      <c r="H433" s="22">
        <f t="shared" si="101"/>
        <v>10934263.800000001</v>
      </c>
      <c r="I433" s="23">
        <f t="shared" si="102"/>
        <v>72.976678560374694</v>
      </c>
      <c r="J433" s="23">
        <f t="shared" si="103"/>
        <v>0</v>
      </c>
      <c r="K433" s="23">
        <f t="shared" si="104"/>
        <v>0</v>
      </c>
    </row>
    <row r="434" spans="1:11" s="35" customFormat="1">
      <c r="A434" s="31" t="s">
        <v>217</v>
      </c>
      <c r="B434" s="32" t="s">
        <v>218</v>
      </c>
      <c r="C434" s="33"/>
      <c r="D434" s="33"/>
      <c r="E434" s="33"/>
      <c r="F434" s="33"/>
      <c r="G434" s="33"/>
      <c r="H434" s="33"/>
      <c r="I434" s="34"/>
      <c r="J434" s="34"/>
      <c r="K434" s="34"/>
    </row>
    <row r="435" spans="1:11">
      <c r="A435" s="20" t="s">
        <v>26</v>
      </c>
      <c r="B435" s="21" t="s">
        <v>27</v>
      </c>
      <c r="C435" s="22">
        <v>10381737</v>
      </c>
      <c r="D435" s="22">
        <v>10270694</v>
      </c>
      <c r="E435" s="22">
        <v>1963806</v>
      </c>
      <c r="F435" s="22">
        <v>10271444.460000001</v>
      </c>
      <c r="G435" s="22">
        <f t="shared" ref="G435:G457" si="105">F435-C435</f>
        <v>-110292.53999999911</v>
      </c>
      <c r="H435" s="22">
        <f t="shared" ref="H435:H457" si="106">E435-F435</f>
        <v>-8307638.4600000009</v>
      </c>
      <c r="I435" s="23">
        <f t="shared" ref="I435:I457" si="107">IF(ISERROR(F435/C435),0,F435/C435*100-100)</f>
        <v>-1.0623707766821582</v>
      </c>
      <c r="J435" s="23">
        <f t="shared" ref="J435:J457" si="108">IF(ISERROR(F435/E435),0,F435/E435*100)</f>
        <v>523.03763508208044</v>
      </c>
      <c r="K435" s="23">
        <f t="shared" ref="K435:K457" si="109">IF(ISERROR(F435/D435),0,F435/D435*100)</f>
        <v>100.00730680906275</v>
      </c>
    </row>
    <row r="436" spans="1:11" ht="25.5">
      <c r="A436" s="26" t="s">
        <v>70</v>
      </c>
      <c r="B436" s="21" t="s">
        <v>71</v>
      </c>
      <c r="C436" s="22">
        <v>0</v>
      </c>
      <c r="D436" s="22">
        <v>0</v>
      </c>
      <c r="E436" s="22">
        <v>0</v>
      </c>
      <c r="F436" s="22">
        <v>750.46</v>
      </c>
      <c r="G436" s="22">
        <f t="shared" si="105"/>
        <v>750.46</v>
      </c>
      <c r="H436" s="22">
        <f t="shared" si="106"/>
        <v>-750.46</v>
      </c>
      <c r="I436" s="23">
        <f t="shared" si="107"/>
        <v>0</v>
      </c>
      <c r="J436" s="23">
        <f t="shared" si="108"/>
        <v>0</v>
      </c>
      <c r="K436" s="23">
        <f t="shared" si="109"/>
        <v>0</v>
      </c>
    </row>
    <row r="437" spans="1:11">
      <c r="A437" s="26" t="s">
        <v>28</v>
      </c>
      <c r="B437" s="21" t="s">
        <v>29</v>
      </c>
      <c r="C437" s="22">
        <v>10381737</v>
      </c>
      <c r="D437" s="22">
        <v>10270694</v>
      </c>
      <c r="E437" s="22">
        <v>1963806</v>
      </c>
      <c r="F437" s="22">
        <v>10270694</v>
      </c>
      <c r="G437" s="22">
        <f t="shared" si="105"/>
        <v>-111043</v>
      </c>
      <c r="H437" s="22">
        <f t="shared" si="106"/>
        <v>-8306888</v>
      </c>
      <c r="I437" s="23">
        <f t="shared" si="107"/>
        <v>-1.0695994321566786</v>
      </c>
      <c r="J437" s="23">
        <f t="shared" si="108"/>
        <v>522.99942051302423</v>
      </c>
      <c r="K437" s="23">
        <f t="shared" si="109"/>
        <v>100</v>
      </c>
    </row>
    <row r="438" spans="1:11">
      <c r="A438" s="27" t="s">
        <v>30</v>
      </c>
      <c r="B438" s="21" t="s">
        <v>31</v>
      </c>
      <c r="C438" s="22">
        <v>10381737</v>
      </c>
      <c r="D438" s="22">
        <v>10270694</v>
      </c>
      <c r="E438" s="22">
        <v>1963806</v>
      </c>
      <c r="F438" s="22">
        <v>10270694</v>
      </c>
      <c r="G438" s="22">
        <f t="shared" si="105"/>
        <v>-111043</v>
      </c>
      <c r="H438" s="22">
        <f t="shared" si="106"/>
        <v>-8306888</v>
      </c>
      <c r="I438" s="23">
        <f t="shared" si="107"/>
        <v>-1.0695994321566786</v>
      </c>
      <c r="J438" s="23">
        <f t="shared" si="108"/>
        <v>522.99942051302423</v>
      </c>
      <c r="K438" s="23">
        <f t="shared" si="109"/>
        <v>100</v>
      </c>
    </row>
    <row r="439" spans="1:11">
      <c r="A439" s="20" t="s">
        <v>32</v>
      </c>
      <c r="B439" s="21" t="s">
        <v>33</v>
      </c>
      <c r="C439" s="22">
        <v>1939863.3</v>
      </c>
      <c r="D439" s="22">
        <v>10270694</v>
      </c>
      <c r="E439" s="22">
        <v>1963806</v>
      </c>
      <c r="F439" s="22">
        <v>1849094.94</v>
      </c>
      <c r="G439" s="22">
        <f t="shared" si="105"/>
        <v>-90768.360000000102</v>
      </c>
      <c r="H439" s="22">
        <f t="shared" si="106"/>
        <v>114711.06000000006</v>
      </c>
      <c r="I439" s="23">
        <f t="shared" si="107"/>
        <v>-4.6791111518012798</v>
      </c>
      <c r="J439" s="23">
        <f t="shared" si="108"/>
        <v>94.158737675717447</v>
      </c>
      <c r="K439" s="23">
        <f t="shared" si="109"/>
        <v>18.003602677676891</v>
      </c>
    </row>
    <row r="440" spans="1:11">
      <c r="A440" s="26" t="s">
        <v>34</v>
      </c>
      <c r="B440" s="21" t="s">
        <v>35</v>
      </c>
      <c r="C440" s="22">
        <v>1902701.38</v>
      </c>
      <c r="D440" s="22">
        <v>9510431</v>
      </c>
      <c r="E440" s="22">
        <v>1730864</v>
      </c>
      <c r="F440" s="22">
        <v>1625070.7</v>
      </c>
      <c r="G440" s="22">
        <f t="shared" si="105"/>
        <v>-277630.67999999993</v>
      </c>
      <c r="H440" s="22">
        <f t="shared" si="106"/>
        <v>105793.30000000005</v>
      </c>
      <c r="I440" s="23">
        <f t="shared" si="107"/>
        <v>-14.591395313961456</v>
      </c>
      <c r="J440" s="23">
        <f t="shared" si="108"/>
        <v>93.88783289732757</v>
      </c>
      <c r="K440" s="23">
        <f t="shared" si="109"/>
        <v>17.087245572782138</v>
      </c>
    </row>
    <row r="441" spans="1:11">
      <c r="A441" s="27" t="s">
        <v>36</v>
      </c>
      <c r="B441" s="21" t="s">
        <v>37</v>
      </c>
      <c r="C441" s="22">
        <v>1653507.38</v>
      </c>
      <c r="D441" s="22">
        <v>9100564</v>
      </c>
      <c r="E441" s="22">
        <v>1475469</v>
      </c>
      <c r="F441" s="22">
        <v>1375340.01</v>
      </c>
      <c r="G441" s="22">
        <f t="shared" si="105"/>
        <v>-278167.36999999988</v>
      </c>
      <c r="H441" s="22">
        <f t="shared" si="106"/>
        <v>100128.98999999999</v>
      </c>
      <c r="I441" s="23">
        <f t="shared" si="107"/>
        <v>-16.822868368449605</v>
      </c>
      <c r="J441" s="23">
        <f t="shared" si="108"/>
        <v>93.213751695223692</v>
      </c>
      <c r="K441" s="23">
        <f t="shared" si="109"/>
        <v>15.112689828894121</v>
      </c>
    </row>
    <row r="442" spans="1:11">
      <c r="A442" s="28" t="s">
        <v>38</v>
      </c>
      <c r="B442" s="21" t="s">
        <v>39</v>
      </c>
      <c r="C442" s="22">
        <v>1163476.92</v>
      </c>
      <c r="D442" s="22">
        <v>7191998</v>
      </c>
      <c r="E442" s="22">
        <v>1090668</v>
      </c>
      <c r="F442" s="22">
        <v>1031094.26</v>
      </c>
      <c r="G442" s="22">
        <f t="shared" si="105"/>
        <v>-132382.65999999992</v>
      </c>
      <c r="H442" s="22">
        <f t="shared" si="106"/>
        <v>59573.739999999991</v>
      </c>
      <c r="I442" s="23">
        <f t="shared" si="107"/>
        <v>-11.378193905212996</v>
      </c>
      <c r="J442" s="23">
        <f t="shared" si="108"/>
        <v>94.537866701874449</v>
      </c>
      <c r="K442" s="23">
        <f t="shared" si="109"/>
        <v>14.336687246019814</v>
      </c>
    </row>
    <row r="443" spans="1:11">
      <c r="A443" s="28" t="s">
        <v>40</v>
      </c>
      <c r="B443" s="21" t="s">
        <v>41</v>
      </c>
      <c r="C443" s="22">
        <v>490030.46</v>
      </c>
      <c r="D443" s="22">
        <v>1908566</v>
      </c>
      <c r="E443" s="22">
        <v>384801</v>
      </c>
      <c r="F443" s="22">
        <v>344245.75</v>
      </c>
      <c r="G443" s="22">
        <f t="shared" si="105"/>
        <v>-145784.71000000002</v>
      </c>
      <c r="H443" s="22">
        <f t="shared" si="106"/>
        <v>40555.25</v>
      </c>
      <c r="I443" s="23">
        <f t="shared" si="107"/>
        <v>-29.750132267288038</v>
      </c>
      <c r="J443" s="23">
        <f t="shared" si="108"/>
        <v>89.460721255921896</v>
      </c>
      <c r="K443" s="23">
        <f t="shared" si="109"/>
        <v>18.036879521064506</v>
      </c>
    </row>
    <row r="444" spans="1:11">
      <c r="A444" s="29" t="s">
        <v>82</v>
      </c>
      <c r="B444" s="21" t="s">
        <v>83</v>
      </c>
      <c r="C444" s="22">
        <v>5201.1899999999996</v>
      </c>
      <c r="D444" s="22">
        <v>0</v>
      </c>
      <c r="E444" s="22">
        <v>0</v>
      </c>
      <c r="F444" s="22">
        <v>242</v>
      </c>
      <c r="G444" s="22">
        <f t="shared" si="105"/>
        <v>-4959.1899999999996</v>
      </c>
      <c r="H444" s="22">
        <f t="shared" si="106"/>
        <v>-242</v>
      </c>
      <c r="I444" s="23">
        <f t="shared" si="107"/>
        <v>-95.347218617277974</v>
      </c>
      <c r="J444" s="23">
        <f t="shared" si="108"/>
        <v>0</v>
      </c>
      <c r="K444" s="23">
        <f t="shared" si="109"/>
        <v>0</v>
      </c>
    </row>
    <row r="445" spans="1:11" ht="25.5">
      <c r="A445" s="27" t="s">
        <v>84</v>
      </c>
      <c r="B445" s="21" t="s">
        <v>85</v>
      </c>
      <c r="C445" s="22">
        <v>215270</v>
      </c>
      <c r="D445" s="22">
        <v>221719</v>
      </c>
      <c r="E445" s="22">
        <v>221719</v>
      </c>
      <c r="F445" s="22">
        <v>216702.69</v>
      </c>
      <c r="G445" s="22">
        <f t="shared" si="105"/>
        <v>1432.6900000000023</v>
      </c>
      <c r="H445" s="22">
        <f t="shared" si="106"/>
        <v>5016.3099999999977</v>
      </c>
      <c r="I445" s="23">
        <f t="shared" si="107"/>
        <v>0.66553165791796687</v>
      </c>
      <c r="J445" s="23">
        <f t="shared" si="108"/>
        <v>97.737537152882709</v>
      </c>
      <c r="K445" s="23">
        <f t="shared" si="109"/>
        <v>97.737537152882709</v>
      </c>
    </row>
    <row r="446" spans="1:11">
      <c r="A446" s="28" t="s">
        <v>86</v>
      </c>
      <c r="B446" s="21" t="s">
        <v>87</v>
      </c>
      <c r="C446" s="22">
        <v>215270</v>
      </c>
      <c r="D446" s="22">
        <v>221719</v>
      </c>
      <c r="E446" s="22">
        <v>221719</v>
      </c>
      <c r="F446" s="22">
        <v>216702.69</v>
      </c>
      <c r="G446" s="22">
        <f t="shared" si="105"/>
        <v>1432.6900000000023</v>
      </c>
      <c r="H446" s="22">
        <f t="shared" si="106"/>
        <v>5016.3099999999977</v>
      </c>
      <c r="I446" s="23">
        <f t="shared" si="107"/>
        <v>0.66553165791796687</v>
      </c>
      <c r="J446" s="23">
        <f t="shared" si="108"/>
        <v>97.737537152882709</v>
      </c>
      <c r="K446" s="23">
        <f t="shared" si="109"/>
        <v>97.737537152882709</v>
      </c>
    </row>
    <row r="447" spans="1:11" ht="25.5">
      <c r="A447" s="27" t="s">
        <v>48</v>
      </c>
      <c r="B447" s="21" t="s">
        <v>49</v>
      </c>
      <c r="C447" s="22">
        <v>33924</v>
      </c>
      <c r="D447" s="22">
        <v>188148</v>
      </c>
      <c r="E447" s="22">
        <v>33676</v>
      </c>
      <c r="F447" s="22">
        <v>33028</v>
      </c>
      <c r="G447" s="22">
        <f t="shared" si="105"/>
        <v>-896</v>
      </c>
      <c r="H447" s="22">
        <f t="shared" si="106"/>
        <v>648</v>
      </c>
      <c r="I447" s="23">
        <f t="shared" si="107"/>
        <v>-2.6411979719372738</v>
      </c>
      <c r="J447" s="23">
        <f t="shared" si="108"/>
        <v>98.07578097161182</v>
      </c>
      <c r="K447" s="23">
        <f t="shared" si="109"/>
        <v>17.554265790760464</v>
      </c>
    </row>
    <row r="448" spans="1:11">
      <c r="A448" s="28" t="s">
        <v>50</v>
      </c>
      <c r="B448" s="21" t="s">
        <v>51</v>
      </c>
      <c r="C448" s="22">
        <v>33924</v>
      </c>
      <c r="D448" s="22">
        <v>188148</v>
      </c>
      <c r="E448" s="22">
        <v>33676</v>
      </c>
      <c r="F448" s="22">
        <v>33028</v>
      </c>
      <c r="G448" s="22">
        <f t="shared" si="105"/>
        <v>-896</v>
      </c>
      <c r="H448" s="22">
        <f t="shared" si="106"/>
        <v>648</v>
      </c>
      <c r="I448" s="23">
        <f t="shared" si="107"/>
        <v>-2.6411979719372738</v>
      </c>
      <c r="J448" s="23">
        <f t="shared" si="108"/>
        <v>98.07578097161182</v>
      </c>
      <c r="K448" s="23">
        <f t="shared" si="109"/>
        <v>17.554265790760464</v>
      </c>
    </row>
    <row r="449" spans="1:11" ht="25.5">
      <c r="A449" s="29" t="s">
        <v>88</v>
      </c>
      <c r="B449" s="21" t="s">
        <v>89</v>
      </c>
      <c r="C449" s="22">
        <v>33924</v>
      </c>
      <c r="D449" s="22">
        <v>188148</v>
      </c>
      <c r="E449" s="22">
        <v>33676</v>
      </c>
      <c r="F449" s="22">
        <v>33028</v>
      </c>
      <c r="G449" s="22">
        <f t="shared" si="105"/>
        <v>-896</v>
      </c>
      <c r="H449" s="22">
        <f t="shared" si="106"/>
        <v>648</v>
      </c>
      <c r="I449" s="23">
        <f t="shared" si="107"/>
        <v>-2.6411979719372738</v>
      </c>
      <c r="J449" s="23">
        <f t="shared" si="108"/>
        <v>98.07578097161182</v>
      </c>
      <c r="K449" s="23">
        <f t="shared" si="109"/>
        <v>17.554265790760464</v>
      </c>
    </row>
    <row r="450" spans="1:11">
      <c r="A450" s="26" t="s">
        <v>56</v>
      </c>
      <c r="B450" s="21" t="s">
        <v>57</v>
      </c>
      <c r="C450" s="22">
        <v>37161.919999999998</v>
      </c>
      <c r="D450" s="22">
        <v>760263</v>
      </c>
      <c r="E450" s="22">
        <v>232942</v>
      </c>
      <c r="F450" s="22">
        <v>224024.24</v>
      </c>
      <c r="G450" s="22">
        <f t="shared" si="105"/>
        <v>186862.32</v>
      </c>
      <c r="H450" s="22">
        <f t="shared" si="106"/>
        <v>8917.7600000000093</v>
      </c>
      <c r="I450" s="23">
        <f t="shared" si="107"/>
        <v>502.83279227768639</v>
      </c>
      <c r="J450" s="23">
        <f t="shared" si="108"/>
        <v>96.171682221325469</v>
      </c>
      <c r="K450" s="23">
        <f t="shared" si="109"/>
        <v>29.466676663207338</v>
      </c>
    </row>
    <row r="451" spans="1:11">
      <c r="A451" s="27" t="s">
        <v>58</v>
      </c>
      <c r="B451" s="21" t="s">
        <v>59</v>
      </c>
      <c r="C451" s="22">
        <v>21688.92</v>
      </c>
      <c r="D451" s="22">
        <v>525521</v>
      </c>
      <c r="E451" s="22">
        <v>27000</v>
      </c>
      <c r="F451" s="22">
        <v>18082.240000000002</v>
      </c>
      <c r="G451" s="22">
        <f t="shared" si="105"/>
        <v>-3606.6799999999967</v>
      </c>
      <c r="H451" s="22">
        <f t="shared" si="106"/>
        <v>8917.7599999999984</v>
      </c>
      <c r="I451" s="23">
        <f t="shared" si="107"/>
        <v>-16.629135982796726</v>
      </c>
      <c r="J451" s="23">
        <f t="shared" si="108"/>
        <v>66.97125925925927</v>
      </c>
      <c r="K451" s="23">
        <f t="shared" si="109"/>
        <v>3.4408215846750183</v>
      </c>
    </row>
    <row r="452" spans="1:11">
      <c r="A452" s="27" t="s">
        <v>190</v>
      </c>
      <c r="B452" s="21" t="s">
        <v>191</v>
      </c>
      <c r="C452" s="22">
        <v>15473</v>
      </c>
      <c r="D452" s="22">
        <v>234742</v>
      </c>
      <c r="E452" s="22">
        <v>205942</v>
      </c>
      <c r="F452" s="22">
        <v>205942</v>
      </c>
      <c r="G452" s="22">
        <f t="shared" si="105"/>
        <v>190469</v>
      </c>
      <c r="H452" s="22">
        <f t="shared" si="106"/>
        <v>0</v>
      </c>
      <c r="I452" s="23">
        <f t="shared" si="107"/>
        <v>1230.9765397789699</v>
      </c>
      <c r="J452" s="23">
        <f t="shared" si="108"/>
        <v>100</v>
      </c>
      <c r="K452" s="23">
        <f t="shared" si="109"/>
        <v>87.731211287285618</v>
      </c>
    </row>
    <row r="453" spans="1:11">
      <c r="A453" s="28" t="s">
        <v>686</v>
      </c>
      <c r="B453" s="21" t="s">
        <v>687</v>
      </c>
      <c r="C453" s="22">
        <v>15473</v>
      </c>
      <c r="D453" s="22">
        <v>234742</v>
      </c>
      <c r="E453" s="22">
        <v>205942</v>
      </c>
      <c r="F453" s="22">
        <v>205942</v>
      </c>
      <c r="G453" s="22">
        <f t="shared" si="105"/>
        <v>190469</v>
      </c>
      <c r="H453" s="22">
        <f t="shared" si="106"/>
        <v>0</v>
      </c>
      <c r="I453" s="23">
        <f t="shared" si="107"/>
        <v>1230.9765397789699</v>
      </c>
      <c r="J453" s="23">
        <f t="shared" si="108"/>
        <v>100</v>
      </c>
      <c r="K453" s="23">
        <f t="shared" si="109"/>
        <v>87.731211287285618</v>
      </c>
    </row>
    <row r="454" spans="1:11" ht="25.5">
      <c r="A454" s="29" t="s">
        <v>688</v>
      </c>
      <c r="B454" s="21" t="s">
        <v>689</v>
      </c>
      <c r="C454" s="22">
        <v>15473</v>
      </c>
      <c r="D454" s="22">
        <v>234742</v>
      </c>
      <c r="E454" s="22">
        <v>205942</v>
      </c>
      <c r="F454" s="22">
        <v>205942</v>
      </c>
      <c r="G454" s="22">
        <f t="shared" si="105"/>
        <v>190469</v>
      </c>
      <c r="H454" s="22">
        <f t="shared" si="106"/>
        <v>0</v>
      </c>
      <c r="I454" s="23">
        <f t="shared" si="107"/>
        <v>1230.9765397789699</v>
      </c>
      <c r="J454" s="23">
        <f t="shared" si="108"/>
        <v>100</v>
      </c>
      <c r="K454" s="23">
        <f t="shared" si="109"/>
        <v>87.731211287285618</v>
      </c>
    </row>
    <row r="455" spans="1:11">
      <c r="A455" s="20"/>
      <c r="B455" s="21" t="s">
        <v>60</v>
      </c>
      <c r="C455" s="22">
        <v>8441873.6999999993</v>
      </c>
      <c r="D455" s="22">
        <v>0</v>
      </c>
      <c r="E455" s="22">
        <v>0</v>
      </c>
      <c r="F455" s="22">
        <v>8422349.5199999996</v>
      </c>
      <c r="G455" s="22">
        <f t="shared" si="105"/>
        <v>-19524.179999999702</v>
      </c>
      <c r="H455" s="22">
        <f t="shared" si="106"/>
        <v>-8422349.5199999996</v>
      </c>
      <c r="I455" s="23">
        <f t="shared" si="107"/>
        <v>-0.23127780269918219</v>
      </c>
      <c r="J455" s="23">
        <f t="shared" si="108"/>
        <v>0</v>
      </c>
      <c r="K455" s="23">
        <f t="shared" si="109"/>
        <v>0</v>
      </c>
    </row>
    <row r="456" spans="1:11">
      <c r="A456" s="20" t="s">
        <v>61</v>
      </c>
      <c r="B456" s="21" t="s">
        <v>62</v>
      </c>
      <c r="C456" s="22">
        <v>-8441873.6999999993</v>
      </c>
      <c r="D456" s="22">
        <v>0</v>
      </c>
      <c r="E456" s="22">
        <v>0</v>
      </c>
      <c r="F456" s="22">
        <v>-8422349.5199999996</v>
      </c>
      <c r="G456" s="22">
        <f t="shared" si="105"/>
        <v>19524.179999999702</v>
      </c>
      <c r="H456" s="22">
        <f t="shared" si="106"/>
        <v>8422349.5199999996</v>
      </c>
      <c r="I456" s="23">
        <f t="shared" si="107"/>
        <v>-0.23127780269918219</v>
      </c>
      <c r="J456" s="23">
        <f t="shared" si="108"/>
        <v>0</v>
      </c>
      <c r="K456" s="23">
        <f t="shared" si="109"/>
        <v>0</v>
      </c>
    </row>
    <row r="457" spans="1:11">
      <c r="A457" s="26" t="s">
        <v>63</v>
      </c>
      <c r="B457" s="21" t="s">
        <v>64</v>
      </c>
      <c r="C457" s="22">
        <v>-8441873.6999999993</v>
      </c>
      <c r="D457" s="22">
        <v>0</v>
      </c>
      <c r="E457" s="22">
        <v>0</v>
      </c>
      <c r="F457" s="22">
        <v>-8422349.5199999996</v>
      </c>
      <c r="G457" s="22">
        <f t="shared" si="105"/>
        <v>19524.179999999702</v>
      </c>
      <c r="H457" s="22">
        <f t="shared" si="106"/>
        <v>8422349.5199999996</v>
      </c>
      <c r="I457" s="23">
        <f t="shared" si="107"/>
        <v>-0.23127780269918219</v>
      </c>
      <c r="J457" s="23">
        <f t="shared" si="108"/>
        <v>0</v>
      </c>
      <c r="K457" s="23">
        <f t="shared" si="109"/>
        <v>0</v>
      </c>
    </row>
    <row r="458" spans="1:11" s="35" customFormat="1">
      <c r="A458" s="36" t="s">
        <v>526</v>
      </c>
      <c r="B458" s="32" t="s">
        <v>715</v>
      </c>
      <c r="C458" s="33"/>
      <c r="D458" s="33"/>
      <c r="E458" s="33"/>
      <c r="F458" s="33"/>
      <c r="G458" s="33"/>
      <c r="H458" s="33"/>
      <c r="I458" s="34"/>
      <c r="J458" s="34"/>
      <c r="K458" s="34"/>
    </row>
    <row r="459" spans="1:11">
      <c r="A459" s="20" t="s">
        <v>26</v>
      </c>
      <c r="B459" s="21" t="s">
        <v>27</v>
      </c>
      <c r="C459" s="22">
        <v>6500607</v>
      </c>
      <c r="D459" s="22">
        <v>6268195</v>
      </c>
      <c r="E459" s="22">
        <v>1263698</v>
      </c>
      <c r="F459" s="22">
        <v>6268945.46</v>
      </c>
      <c r="G459" s="22">
        <f t="shared" ref="G459:G478" si="110">F459-C459</f>
        <v>-231661.54000000004</v>
      </c>
      <c r="H459" s="22">
        <f t="shared" ref="H459:H478" si="111">E459-F459</f>
        <v>-5005247.46</v>
      </c>
      <c r="I459" s="23">
        <f t="shared" ref="I459:I478" si="112">IF(ISERROR(F459/C459),0,F459/C459*100-100)</f>
        <v>-3.5636908984037916</v>
      </c>
      <c r="J459" s="23">
        <f t="shared" ref="J459:J478" si="113">IF(ISERROR(F459/E459),0,F459/E459*100)</f>
        <v>496.07940029975515</v>
      </c>
      <c r="K459" s="23">
        <f t="shared" ref="K459:K478" si="114">IF(ISERROR(F459/D459),0,F459/D459*100)</f>
        <v>100.01197250564158</v>
      </c>
    </row>
    <row r="460" spans="1:11" ht="25.5">
      <c r="A460" s="26" t="s">
        <v>70</v>
      </c>
      <c r="B460" s="21" t="s">
        <v>71</v>
      </c>
      <c r="C460" s="22">
        <v>0</v>
      </c>
      <c r="D460" s="22">
        <v>0</v>
      </c>
      <c r="E460" s="22">
        <v>0</v>
      </c>
      <c r="F460" s="22">
        <v>750.46</v>
      </c>
      <c r="G460" s="22">
        <f t="shared" si="110"/>
        <v>750.46</v>
      </c>
      <c r="H460" s="22">
        <f t="shared" si="111"/>
        <v>-750.46</v>
      </c>
      <c r="I460" s="23">
        <f t="shared" si="112"/>
        <v>0</v>
      </c>
      <c r="J460" s="23">
        <f t="shared" si="113"/>
        <v>0</v>
      </c>
      <c r="K460" s="23">
        <f t="shared" si="114"/>
        <v>0</v>
      </c>
    </row>
    <row r="461" spans="1:11">
      <c r="A461" s="26" t="s">
        <v>28</v>
      </c>
      <c r="B461" s="21" t="s">
        <v>29</v>
      </c>
      <c r="C461" s="22">
        <v>6500607</v>
      </c>
      <c r="D461" s="22">
        <v>6268195</v>
      </c>
      <c r="E461" s="22">
        <v>1263698</v>
      </c>
      <c r="F461" s="22">
        <v>6268195</v>
      </c>
      <c r="G461" s="22">
        <f t="shared" si="110"/>
        <v>-232412</v>
      </c>
      <c r="H461" s="22">
        <f t="shared" si="111"/>
        <v>-5004497</v>
      </c>
      <c r="I461" s="23">
        <f t="shared" si="112"/>
        <v>-3.5752353587903372</v>
      </c>
      <c r="J461" s="23">
        <f t="shared" si="113"/>
        <v>496.02001427556263</v>
      </c>
      <c r="K461" s="23">
        <f t="shared" si="114"/>
        <v>100</v>
      </c>
    </row>
    <row r="462" spans="1:11">
      <c r="A462" s="27" t="s">
        <v>30</v>
      </c>
      <c r="B462" s="21" t="s">
        <v>31</v>
      </c>
      <c r="C462" s="22">
        <v>6500607</v>
      </c>
      <c r="D462" s="22">
        <v>6268195</v>
      </c>
      <c r="E462" s="22">
        <v>1263698</v>
      </c>
      <c r="F462" s="22">
        <v>6268195</v>
      </c>
      <c r="G462" s="22">
        <f t="shared" si="110"/>
        <v>-232412</v>
      </c>
      <c r="H462" s="22">
        <f t="shared" si="111"/>
        <v>-5004497</v>
      </c>
      <c r="I462" s="23">
        <f t="shared" si="112"/>
        <v>-3.5752353587903372</v>
      </c>
      <c r="J462" s="23">
        <f t="shared" si="113"/>
        <v>496.02001427556263</v>
      </c>
      <c r="K462" s="23">
        <f t="shared" si="114"/>
        <v>100</v>
      </c>
    </row>
    <row r="463" spans="1:11">
      <c r="A463" s="20" t="s">
        <v>32</v>
      </c>
      <c r="B463" s="21" t="s">
        <v>33</v>
      </c>
      <c r="C463" s="22">
        <v>1364642.18</v>
      </c>
      <c r="D463" s="22">
        <v>6268195</v>
      </c>
      <c r="E463" s="22">
        <v>1263698</v>
      </c>
      <c r="F463" s="22">
        <v>1215808.3799999999</v>
      </c>
      <c r="G463" s="22">
        <f t="shared" si="110"/>
        <v>-148833.80000000005</v>
      </c>
      <c r="H463" s="22">
        <f t="shared" si="111"/>
        <v>47889.620000000112</v>
      </c>
      <c r="I463" s="23">
        <f t="shared" si="112"/>
        <v>-10.906434095419797</v>
      </c>
      <c r="J463" s="23">
        <f t="shared" si="113"/>
        <v>96.210358804081338</v>
      </c>
      <c r="K463" s="23">
        <f t="shared" si="114"/>
        <v>19.396467085022081</v>
      </c>
    </row>
    <row r="464" spans="1:11">
      <c r="A464" s="26" t="s">
        <v>34</v>
      </c>
      <c r="B464" s="21" t="s">
        <v>35</v>
      </c>
      <c r="C464" s="22">
        <v>1354034.05</v>
      </c>
      <c r="D464" s="22">
        <v>6229876</v>
      </c>
      <c r="E464" s="22">
        <v>1258698</v>
      </c>
      <c r="F464" s="22">
        <v>1215808.3799999999</v>
      </c>
      <c r="G464" s="22">
        <f t="shared" si="110"/>
        <v>-138225.67000000016</v>
      </c>
      <c r="H464" s="22">
        <f t="shared" si="111"/>
        <v>42889.620000000112</v>
      </c>
      <c r="I464" s="23">
        <f t="shared" si="112"/>
        <v>-10.208433827790387</v>
      </c>
      <c r="J464" s="23">
        <f t="shared" si="113"/>
        <v>96.592540863654335</v>
      </c>
      <c r="K464" s="23">
        <f t="shared" si="114"/>
        <v>19.515771742487328</v>
      </c>
    </row>
    <row r="465" spans="1:11">
      <c r="A465" s="27" t="s">
        <v>36</v>
      </c>
      <c r="B465" s="21" t="s">
        <v>37</v>
      </c>
      <c r="C465" s="22">
        <v>1138116.05</v>
      </c>
      <c r="D465" s="22">
        <v>6002973</v>
      </c>
      <c r="E465" s="22">
        <v>1035683</v>
      </c>
      <c r="F465" s="22">
        <v>998457.69</v>
      </c>
      <c r="G465" s="22">
        <f t="shared" si="110"/>
        <v>-139658.3600000001</v>
      </c>
      <c r="H465" s="22">
        <f t="shared" si="111"/>
        <v>37225.310000000056</v>
      </c>
      <c r="I465" s="23">
        <f t="shared" si="112"/>
        <v>-12.271012257493425</v>
      </c>
      <c r="J465" s="23">
        <f t="shared" si="113"/>
        <v>96.405723565994606</v>
      </c>
      <c r="K465" s="23">
        <f t="shared" si="114"/>
        <v>16.632719987246318</v>
      </c>
    </row>
    <row r="466" spans="1:11">
      <c r="A466" s="28" t="s">
        <v>38</v>
      </c>
      <c r="B466" s="21" t="s">
        <v>39</v>
      </c>
      <c r="C466" s="22">
        <v>965458.37</v>
      </c>
      <c r="D466" s="22">
        <v>5318761</v>
      </c>
      <c r="E466" s="22">
        <v>868943</v>
      </c>
      <c r="F466" s="22">
        <v>846065.01</v>
      </c>
      <c r="G466" s="22">
        <f t="shared" si="110"/>
        <v>-119393.35999999999</v>
      </c>
      <c r="H466" s="22">
        <f t="shared" si="111"/>
        <v>22877.989999999991</v>
      </c>
      <c r="I466" s="23">
        <f t="shared" si="112"/>
        <v>-12.366494890919014</v>
      </c>
      <c r="J466" s="23">
        <f t="shared" si="113"/>
        <v>97.367147212187675</v>
      </c>
      <c r="K466" s="23">
        <f t="shared" si="114"/>
        <v>15.907182330621735</v>
      </c>
    </row>
    <row r="467" spans="1:11">
      <c r="A467" s="28" t="s">
        <v>40</v>
      </c>
      <c r="B467" s="21" t="s">
        <v>41</v>
      </c>
      <c r="C467" s="22">
        <v>172657.68</v>
      </c>
      <c r="D467" s="22">
        <v>684212</v>
      </c>
      <c r="E467" s="22">
        <v>166740</v>
      </c>
      <c r="F467" s="22">
        <v>152392.68</v>
      </c>
      <c r="G467" s="22">
        <f t="shared" si="110"/>
        <v>-20265</v>
      </c>
      <c r="H467" s="22">
        <f t="shared" si="111"/>
        <v>14347.320000000007</v>
      </c>
      <c r="I467" s="23">
        <f t="shared" si="112"/>
        <v>-11.737097359352916</v>
      </c>
      <c r="J467" s="23">
        <f t="shared" si="113"/>
        <v>91.395394026628267</v>
      </c>
      <c r="K467" s="23">
        <f t="shared" si="114"/>
        <v>22.272728335662045</v>
      </c>
    </row>
    <row r="468" spans="1:11">
      <c r="A468" s="29" t="s">
        <v>82</v>
      </c>
      <c r="B468" s="21" t="s">
        <v>83</v>
      </c>
      <c r="C468" s="22">
        <v>1147.69</v>
      </c>
      <c r="D468" s="22">
        <v>0</v>
      </c>
      <c r="E468" s="22">
        <v>0</v>
      </c>
      <c r="F468" s="22">
        <v>242</v>
      </c>
      <c r="G468" s="22">
        <f t="shared" si="110"/>
        <v>-905.69</v>
      </c>
      <c r="H468" s="22">
        <f t="shared" si="111"/>
        <v>-242</v>
      </c>
      <c r="I468" s="23">
        <f t="shared" si="112"/>
        <v>-78.914166717493401</v>
      </c>
      <c r="J468" s="23">
        <f t="shared" si="113"/>
        <v>0</v>
      </c>
      <c r="K468" s="23">
        <f t="shared" si="114"/>
        <v>0</v>
      </c>
    </row>
    <row r="469" spans="1:11" ht="25.5">
      <c r="A469" s="27" t="s">
        <v>84</v>
      </c>
      <c r="B469" s="21" t="s">
        <v>85</v>
      </c>
      <c r="C469" s="22">
        <v>215270</v>
      </c>
      <c r="D469" s="22">
        <v>221719</v>
      </c>
      <c r="E469" s="22">
        <v>221719</v>
      </c>
      <c r="F469" s="22">
        <v>216702.69</v>
      </c>
      <c r="G469" s="22">
        <f t="shared" si="110"/>
        <v>1432.6900000000023</v>
      </c>
      <c r="H469" s="22">
        <f t="shared" si="111"/>
        <v>5016.3099999999977</v>
      </c>
      <c r="I469" s="23">
        <f t="shared" si="112"/>
        <v>0.66553165791796687</v>
      </c>
      <c r="J469" s="23">
        <f t="shared" si="113"/>
        <v>97.737537152882709</v>
      </c>
      <c r="K469" s="23">
        <f t="shared" si="114"/>
        <v>97.737537152882709</v>
      </c>
    </row>
    <row r="470" spans="1:11">
      <c r="A470" s="28" t="s">
        <v>86</v>
      </c>
      <c r="B470" s="21" t="s">
        <v>87</v>
      </c>
      <c r="C470" s="22">
        <v>215270</v>
      </c>
      <c r="D470" s="22">
        <v>221719</v>
      </c>
      <c r="E470" s="22">
        <v>221719</v>
      </c>
      <c r="F470" s="22">
        <v>216702.69</v>
      </c>
      <c r="G470" s="22">
        <f t="shared" si="110"/>
        <v>1432.6900000000023</v>
      </c>
      <c r="H470" s="22">
        <f t="shared" si="111"/>
        <v>5016.3099999999977</v>
      </c>
      <c r="I470" s="23">
        <f t="shared" si="112"/>
        <v>0.66553165791796687</v>
      </c>
      <c r="J470" s="23">
        <f t="shared" si="113"/>
        <v>97.737537152882709</v>
      </c>
      <c r="K470" s="23">
        <f t="shared" si="114"/>
        <v>97.737537152882709</v>
      </c>
    </row>
    <row r="471" spans="1:11" ht="25.5">
      <c r="A471" s="27" t="s">
        <v>48</v>
      </c>
      <c r="B471" s="21" t="s">
        <v>49</v>
      </c>
      <c r="C471" s="22">
        <v>648</v>
      </c>
      <c r="D471" s="22">
        <v>5184</v>
      </c>
      <c r="E471" s="22">
        <v>1296</v>
      </c>
      <c r="F471" s="22">
        <v>648</v>
      </c>
      <c r="G471" s="22">
        <f t="shared" si="110"/>
        <v>0</v>
      </c>
      <c r="H471" s="22">
        <f t="shared" si="111"/>
        <v>648</v>
      </c>
      <c r="I471" s="23">
        <f t="shared" si="112"/>
        <v>0</v>
      </c>
      <c r="J471" s="23">
        <f t="shared" si="113"/>
        <v>50</v>
      </c>
      <c r="K471" s="23">
        <f t="shared" si="114"/>
        <v>12.5</v>
      </c>
    </row>
    <row r="472" spans="1:11">
      <c r="A472" s="28" t="s">
        <v>50</v>
      </c>
      <c r="B472" s="21" t="s">
        <v>51</v>
      </c>
      <c r="C472" s="22">
        <v>648</v>
      </c>
      <c r="D472" s="22">
        <v>5184</v>
      </c>
      <c r="E472" s="22">
        <v>1296</v>
      </c>
      <c r="F472" s="22">
        <v>648</v>
      </c>
      <c r="G472" s="22">
        <f t="shared" si="110"/>
        <v>0</v>
      </c>
      <c r="H472" s="22">
        <f t="shared" si="111"/>
        <v>648</v>
      </c>
      <c r="I472" s="23">
        <f t="shared" si="112"/>
        <v>0</v>
      </c>
      <c r="J472" s="23">
        <f t="shared" si="113"/>
        <v>50</v>
      </c>
      <c r="K472" s="23">
        <f t="shared" si="114"/>
        <v>12.5</v>
      </c>
    </row>
    <row r="473" spans="1:11" ht="25.5">
      <c r="A473" s="29" t="s">
        <v>88</v>
      </c>
      <c r="B473" s="21" t="s">
        <v>89</v>
      </c>
      <c r="C473" s="22">
        <v>648</v>
      </c>
      <c r="D473" s="22">
        <v>5184</v>
      </c>
      <c r="E473" s="22">
        <v>1296</v>
      </c>
      <c r="F473" s="22">
        <v>648</v>
      </c>
      <c r="G473" s="22">
        <f t="shared" si="110"/>
        <v>0</v>
      </c>
      <c r="H473" s="22">
        <f t="shared" si="111"/>
        <v>648</v>
      </c>
      <c r="I473" s="23">
        <f t="shared" si="112"/>
        <v>0</v>
      </c>
      <c r="J473" s="23">
        <f t="shared" si="113"/>
        <v>50</v>
      </c>
      <c r="K473" s="23">
        <f t="shared" si="114"/>
        <v>12.5</v>
      </c>
    </row>
    <row r="474" spans="1:11">
      <c r="A474" s="26" t="s">
        <v>56</v>
      </c>
      <c r="B474" s="21" t="s">
        <v>57</v>
      </c>
      <c r="C474" s="22">
        <v>10608.13</v>
      </c>
      <c r="D474" s="22">
        <v>38319</v>
      </c>
      <c r="E474" s="22">
        <v>5000</v>
      </c>
      <c r="F474" s="22">
        <v>0</v>
      </c>
      <c r="G474" s="22">
        <f t="shared" si="110"/>
        <v>-10608.13</v>
      </c>
      <c r="H474" s="22">
        <f t="shared" si="111"/>
        <v>5000</v>
      </c>
      <c r="I474" s="23">
        <f t="shared" si="112"/>
        <v>-100</v>
      </c>
      <c r="J474" s="23">
        <f t="shared" si="113"/>
        <v>0</v>
      </c>
      <c r="K474" s="23">
        <f t="shared" si="114"/>
        <v>0</v>
      </c>
    </row>
    <row r="475" spans="1:11">
      <c r="A475" s="27" t="s">
        <v>58</v>
      </c>
      <c r="B475" s="21" t="s">
        <v>59</v>
      </c>
      <c r="C475" s="22">
        <v>10608.13</v>
      </c>
      <c r="D475" s="22">
        <v>38319</v>
      </c>
      <c r="E475" s="22">
        <v>5000</v>
      </c>
      <c r="F475" s="22">
        <v>0</v>
      </c>
      <c r="G475" s="22">
        <f t="shared" si="110"/>
        <v>-10608.13</v>
      </c>
      <c r="H475" s="22">
        <f t="shared" si="111"/>
        <v>5000</v>
      </c>
      <c r="I475" s="23">
        <f t="shared" si="112"/>
        <v>-100</v>
      </c>
      <c r="J475" s="23">
        <f t="shared" si="113"/>
        <v>0</v>
      </c>
      <c r="K475" s="23">
        <f t="shared" si="114"/>
        <v>0</v>
      </c>
    </row>
    <row r="476" spans="1:11">
      <c r="A476" s="20"/>
      <c r="B476" s="21" t="s">
        <v>60</v>
      </c>
      <c r="C476" s="22">
        <v>5135964.82</v>
      </c>
      <c r="D476" s="22">
        <v>0</v>
      </c>
      <c r="E476" s="22">
        <v>0</v>
      </c>
      <c r="F476" s="22">
        <v>5053137.08</v>
      </c>
      <c r="G476" s="22">
        <f t="shared" si="110"/>
        <v>-82827.740000000224</v>
      </c>
      <c r="H476" s="22">
        <f t="shared" si="111"/>
        <v>-5053137.08</v>
      </c>
      <c r="I476" s="23">
        <f t="shared" si="112"/>
        <v>-1.6127006882418584</v>
      </c>
      <c r="J476" s="23">
        <f t="shared" si="113"/>
        <v>0</v>
      </c>
      <c r="K476" s="23">
        <f t="shared" si="114"/>
        <v>0</v>
      </c>
    </row>
    <row r="477" spans="1:11">
      <c r="A477" s="20" t="s">
        <v>61</v>
      </c>
      <c r="B477" s="21" t="s">
        <v>62</v>
      </c>
      <c r="C477" s="22">
        <v>-5135964.82</v>
      </c>
      <c r="D477" s="22">
        <v>0</v>
      </c>
      <c r="E477" s="22">
        <v>0</v>
      </c>
      <c r="F477" s="22">
        <v>-5053137.08</v>
      </c>
      <c r="G477" s="22">
        <f t="shared" si="110"/>
        <v>82827.740000000224</v>
      </c>
      <c r="H477" s="22">
        <f t="shared" si="111"/>
        <v>5053137.08</v>
      </c>
      <c r="I477" s="23">
        <f t="shared" si="112"/>
        <v>-1.6127006882418584</v>
      </c>
      <c r="J477" s="23">
        <f t="shared" si="113"/>
        <v>0</v>
      </c>
      <c r="K477" s="23">
        <f t="shared" si="114"/>
        <v>0</v>
      </c>
    </row>
    <row r="478" spans="1:11">
      <c r="A478" s="26" t="s">
        <v>63</v>
      </c>
      <c r="B478" s="21" t="s">
        <v>64</v>
      </c>
      <c r="C478" s="22">
        <v>-5135964.82</v>
      </c>
      <c r="D478" s="22">
        <v>0</v>
      </c>
      <c r="E478" s="22">
        <v>0</v>
      </c>
      <c r="F478" s="22">
        <v>-5053137.08</v>
      </c>
      <c r="G478" s="22">
        <f t="shared" si="110"/>
        <v>82827.740000000224</v>
      </c>
      <c r="H478" s="22">
        <f t="shared" si="111"/>
        <v>5053137.08</v>
      </c>
      <c r="I478" s="23">
        <f t="shared" si="112"/>
        <v>-1.6127006882418584</v>
      </c>
      <c r="J478" s="23">
        <f t="shared" si="113"/>
        <v>0</v>
      </c>
      <c r="K478" s="23">
        <f t="shared" si="114"/>
        <v>0</v>
      </c>
    </row>
    <row r="479" spans="1:11" s="35" customFormat="1">
      <c r="A479" s="36" t="s">
        <v>716</v>
      </c>
      <c r="B479" s="32" t="s">
        <v>717</v>
      </c>
      <c r="C479" s="33"/>
      <c r="D479" s="33"/>
      <c r="E479" s="33"/>
      <c r="F479" s="33"/>
      <c r="G479" s="33"/>
      <c r="H479" s="33"/>
      <c r="I479" s="34"/>
      <c r="J479" s="34"/>
      <c r="K479" s="34"/>
    </row>
    <row r="480" spans="1:11">
      <c r="A480" s="20" t="s">
        <v>26</v>
      </c>
      <c r="B480" s="21" t="s">
        <v>27</v>
      </c>
      <c r="C480" s="22">
        <v>3881130</v>
      </c>
      <c r="D480" s="22">
        <v>4002499</v>
      </c>
      <c r="E480" s="22">
        <v>700108</v>
      </c>
      <c r="F480" s="22">
        <v>4002499</v>
      </c>
      <c r="G480" s="22">
        <f t="shared" ref="G480:G499" si="115">F480-C480</f>
        <v>121369</v>
      </c>
      <c r="H480" s="22">
        <f t="shared" ref="H480:H499" si="116">E480-F480</f>
        <v>-3302391</v>
      </c>
      <c r="I480" s="23">
        <f t="shared" ref="I480:I499" si="117">IF(ISERROR(F480/C480),0,F480/C480*100-100)</f>
        <v>3.1271562663451249</v>
      </c>
      <c r="J480" s="23">
        <f t="shared" ref="J480:J499" si="118">IF(ISERROR(F480/E480),0,F480/E480*100)</f>
        <v>571.69736669199608</v>
      </c>
      <c r="K480" s="23">
        <f t="shared" ref="K480:K499" si="119">IF(ISERROR(F480/D480),0,F480/D480*100)</f>
        <v>100</v>
      </c>
    </row>
    <row r="481" spans="1:11">
      <c r="A481" s="26" t="s">
        <v>28</v>
      </c>
      <c r="B481" s="21" t="s">
        <v>29</v>
      </c>
      <c r="C481" s="22">
        <v>3881130</v>
      </c>
      <c r="D481" s="22">
        <v>4002499</v>
      </c>
      <c r="E481" s="22">
        <v>700108</v>
      </c>
      <c r="F481" s="22">
        <v>4002499</v>
      </c>
      <c r="G481" s="22">
        <f t="shared" si="115"/>
        <v>121369</v>
      </c>
      <c r="H481" s="22">
        <f t="shared" si="116"/>
        <v>-3302391</v>
      </c>
      <c r="I481" s="23">
        <f t="shared" si="117"/>
        <v>3.1271562663451249</v>
      </c>
      <c r="J481" s="23">
        <f t="shared" si="118"/>
        <v>571.69736669199608</v>
      </c>
      <c r="K481" s="23">
        <f t="shared" si="119"/>
        <v>100</v>
      </c>
    </row>
    <row r="482" spans="1:11">
      <c r="A482" s="27" t="s">
        <v>30</v>
      </c>
      <c r="B482" s="21" t="s">
        <v>31</v>
      </c>
      <c r="C482" s="22">
        <v>3881130</v>
      </c>
      <c r="D482" s="22">
        <v>4002499</v>
      </c>
      <c r="E482" s="22">
        <v>700108</v>
      </c>
      <c r="F482" s="22">
        <v>4002499</v>
      </c>
      <c r="G482" s="22">
        <f t="shared" si="115"/>
        <v>121369</v>
      </c>
      <c r="H482" s="22">
        <f t="shared" si="116"/>
        <v>-3302391</v>
      </c>
      <c r="I482" s="23">
        <f t="shared" si="117"/>
        <v>3.1271562663451249</v>
      </c>
      <c r="J482" s="23">
        <f t="shared" si="118"/>
        <v>571.69736669199608</v>
      </c>
      <c r="K482" s="23">
        <f t="shared" si="119"/>
        <v>100</v>
      </c>
    </row>
    <row r="483" spans="1:11">
      <c r="A483" s="20" t="s">
        <v>32</v>
      </c>
      <c r="B483" s="21" t="s">
        <v>33</v>
      </c>
      <c r="C483" s="22">
        <v>575221.12</v>
      </c>
      <c r="D483" s="22">
        <v>4002499</v>
      </c>
      <c r="E483" s="22">
        <v>700108</v>
      </c>
      <c r="F483" s="22">
        <v>633286.56000000006</v>
      </c>
      <c r="G483" s="22">
        <f t="shared" si="115"/>
        <v>58065.440000000061</v>
      </c>
      <c r="H483" s="22">
        <f t="shared" si="116"/>
        <v>66821.439999999944</v>
      </c>
      <c r="I483" s="23">
        <f t="shared" si="117"/>
        <v>10.094455502607431</v>
      </c>
      <c r="J483" s="23">
        <f t="shared" si="118"/>
        <v>90.455552571888916</v>
      </c>
      <c r="K483" s="23">
        <f t="shared" si="119"/>
        <v>15.822279031175274</v>
      </c>
    </row>
    <row r="484" spans="1:11">
      <c r="A484" s="26" t="s">
        <v>34</v>
      </c>
      <c r="B484" s="21" t="s">
        <v>35</v>
      </c>
      <c r="C484" s="22">
        <v>548667.32999999996</v>
      </c>
      <c r="D484" s="22">
        <v>3280555</v>
      </c>
      <c r="E484" s="22">
        <v>472166</v>
      </c>
      <c r="F484" s="22">
        <v>409262.32</v>
      </c>
      <c r="G484" s="22">
        <f t="shared" si="115"/>
        <v>-139405.00999999995</v>
      </c>
      <c r="H484" s="22">
        <f t="shared" si="116"/>
        <v>62903.679999999993</v>
      </c>
      <c r="I484" s="23">
        <f t="shared" si="117"/>
        <v>-25.407929792357052</v>
      </c>
      <c r="J484" s="23">
        <f t="shared" si="118"/>
        <v>86.677634560726517</v>
      </c>
      <c r="K484" s="23">
        <f t="shared" si="119"/>
        <v>12.475398827332571</v>
      </c>
    </row>
    <row r="485" spans="1:11">
      <c r="A485" s="27" t="s">
        <v>36</v>
      </c>
      <c r="B485" s="21" t="s">
        <v>37</v>
      </c>
      <c r="C485" s="22">
        <v>515391.33</v>
      </c>
      <c r="D485" s="22">
        <v>3097591</v>
      </c>
      <c r="E485" s="22">
        <v>439786</v>
      </c>
      <c r="F485" s="22">
        <v>376882.32</v>
      </c>
      <c r="G485" s="22">
        <f t="shared" si="115"/>
        <v>-138509.01</v>
      </c>
      <c r="H485" s="22">
        <f t="shared" si="116"/>
        <v>62903.679999999993</v>
      </c>
      <c r="I485" s="23">
        <f t="shared" si="117"/>
        <v>-26.874532406278547</v>
      </c>
      <c r="J485" s="23">
        <f t="shared" si="118"/>
        <v>85.69675251144875</v>
      </c>
      <c r="K485" s="23">
        <f t="shared" si="119"/>
        <v>12.166949090438344</v>
      </c>
    </row>
    <row r="486" spans="1:11">
      <c r="A486" s="28" t="s">
        <v>38</v>
      </c>
      <c r="B486" s="21" t="s">
        <v>39</v>
      </c>
      <c r="C486" s="22">
        <v>198018.55</v>
      </c>
      <c r="D486" s="22">
        <v>1873237</v>
      </c>
      <c r="E486" s="22">
        <v>221725</v>
      </c>
      <c r="F486" s="22">
        <v>185029.25</v>
      </c>
      <c r="G486" s="22">
        <f t="shared" si="115"/>
        <v>-12989.299999999988</v>
      </c>
      <c r="H486" s="22">
        <f t="shared" si="116"/>
        <v>36695.75</v>
      </c>
      <c r="I486" s="23">
        <f t="shared" si="117"/>
        <v>-6.5596379733110837</v>
      </c>
      <c r="J486" s="23">
        <f t="shared" si="118"/>
        <v>83.449881610102608</v>
      </c>
      <c r="K486" s="23">
        <f t="shared" si="119"/>
        <v>9.8775141639845891</v>
      </c>
    </row>
    <row r="487" spans="1:11">
      <c r="A487" s="28" t="s">
        <v>40</v>
      </c>
      <c r="B487" s="21" t="s">
        <v>41</v>
      </c>
      <c r="C487" s="22">
        <v>317372.78000000003</v>
      </c>
      <c r="D487" s="22">
        <v>1224354</v>
      </c>
      <c r="E487" s="22">
        <v>218061</v>
      </c>
      <c r="F487" s="22">
        <v>191853.07</v>
      </c>
      <c r="G487" s="22">
        <f t="shared" si="115"/>
        <v>-125519.71000000002</v>
      </c>
      <c r="H487" s="22">
        <f t="shared" si="116"/>
        <v>26207.929999999993</v>
      </c>
      <c r="I487" s="23">
        <f t="shared" si="117"/>
        <v>-39.54961417926264</v>
      </c>
      <c r="J487" s="23">
        <f t="shared" si="118"/>
        <v>87.981376770720118</v>
      </c>
      <c r="K487" s="23">
        <f t="shared" si="119"/>
        <v>15.669738490665283</v>
      </c>
    </row>
    <row r="488" spans="1:11">
      <c r="A488" s="29" t="s">
        <v>82</v>
      </c>
      <c r="B488" s="21" t="s">
        <v>83</v>
      </c>
      <c r="C488" s="22">
        <v>4053.5</v>
      </c>
      <c r="D488" s="22">
        <v>0</v>
      </c>
      <c r="E488" s="22">
        <v>0</v>
      </c>
      <c r="F488" s="22">
        <v>0</v>
      </c>
      <c r="G488" s="22">
        <f t="shared" si="115"/>
        <v>-4053.5</v>
      </c>
      <c r="H488" s="22">
        <f t="shared" si="116"/>
        <v>0</v>
      </c>
      <c r="I488" s="23">
        <f t="shared" si="117"/>
        <v>-100</v>
      </c>
      <c r="J488" s="23">
        <f t="shared" si="118"/>
        <v>0</v>
      </c>
      <c r="K488" s="23">
        <f t="shared" si="119"/>
        <v>0</v>
      </c>
    </row>
    <row r="489" spans="1:11" ht="25.5">
      <c r="A489" s="27" t="s">
        <v>48</v>
      </c>
      <c r="B489" s="21" t="s">
        <v>49</v>
      </c>
      <c r="C489" s="22">
        <v>33276</v>
      </c>
      <c r="D489" s="22">
        <v>182964</v>
      </c>
      <c r="E489" s="22">
        <v>32380</v>
      </c>
      <c r="F489" s="22">
        <v>32380</v>
      </c>
      <c r="G489" s="22">
        <f t="shared" si="115"/>
        <v>-896</v>
      </c>
      <c r="H489" s="22">
        <f t="shared" si="116"/>
        <v>0</v>
      </c>
      <c r="I489" s="23">
        <f t="shared" si="117"/>
        <v>-2.6926313258805123</v>
      </c>
      <c r="J489" s="23">
        <f t="shared" si="118"/>
        <v>100</v>
      </c>
      <c r="K489" s="23">
        <f t="shared" si="119"/>
        <v>17.697470540652809</v>
      </c>
    </row>
    <row r="490" spans="1:11">
      <c r="A490" s="28" t="s">
        <v>50</v>
      </c>
      <c r="B490" s="21" t="s">
        <v>51</v>
      </c>
      <c r="C490" s="22">
        <v>33276</v>
      </c>
      <c r="D490" s="22">
        <v>182964</v>
      </c>
      <c r="E490" s="22">
        <v>32380</v>
      </c>
      <c r="F490" s="22">
        <v>32380</v>
      </c>
      <c r="G490" s="22">
        <f t="shared" si="115"/>
        <v>-896</v>
      </c>
      <c r="H490" s="22">
        <f t="shared" si="116"/>
        <v>0</v>
      </c>
      <c r="I490" s="23">
        <f t="shared" si="117"/>
        <v>-2.6926313258805123</v>
      </c>
      <c r="J490" s="23">
        <f t="shared" si="118"/>
        <v>100</v>
      </c>
      <c r="K490" s="23">
        <f t="shared" si="119"/>
        <v>17.697470540652809</v>
      </c>
    </row>
    <row r="491" spans="1:11" ht="25.5">
      <c r="A491" s="29" t="s">
        <v>88</v>
      </c>
      <c r="B491" s="21" t="s">
        <v>89</v>
      </c>
      <c r="C491" s="22">
        <v>33276</v>
      </c>
      <c r="D491" s="22">
        <v>182964</v>
      </c>
      <c r="E491" s="22">
        <v>32380</v>
      </c>
      <c r="F491" s="22">
        <v>32380</v>
      </c>
      <c r="G491" s="22">
        <f t="shared" si="115"/>
        <v>-896</v>
      </c>
      <c r="H491" s="22">
        <f t="shared" si="116"/>
        <v>0</v>
      </c>
      <c r="I491" s="23">
        <f t="shared" si="117"/>
        <v>-2.6926313258805123</v>
      </c>
      <c r="J491" s="23">
        <f t="shared" si="118"/>
        <v>100</v>
      </c>
      <c r="K491" s="23">
        <f t="shared" si="119"/>
        <v>17.697470540652809</v>
      </c>
    </row>
    <row r="492" spans="1:11">
      <c r="A492" s="26" t="s">
        <v>56</v>
      </c>
      <c r="B492" s="21" t="s">
        <v>57</v>
      </c>
      <c r="C492" s="22">
        <v>26553.79</v>
      </c>
      <c r="D492" s="22">
        <v>721944</v>
      </c>
      <c r="E492" s="22">
        <v>227942</v>
      </c>
      <c r="F492" s="22">
        <v>224024.24</v>
      </c>
      <c r="G492" s="22">
        <f t="shared" si="115"/>
        <v>197470.44999999998</v>
      </c>
      <c r="H492" s="22">
        <f t="shared" si="116"/>
        <v>3917.7600000000093</v>
      </c>
      <c r="I492" s="23">
        <f t="shared" si="117"/>
        <v>743.66201585536373</v>
      </c>
      <c r="J492" s="23">
        <f t="shared" si="118"/>
        <v>98.281246983881871</v>
      </c>
      <c r="K492" s="23">
        <f t="shared" si="119"/>
        <v>31.030694901543608</v>
      </c>
    </row>
    <row r="493" spans="1:11">
      <c r="A493" s="27" t="s">
        <v>58</v>
      </c>
      <c r="B493" s="21" t="s">
        <v>59</v>
      </c>
      <c r="C493" s="22">
        <v>11080.79</v>
      </c>
      <c r="D493" s="22">
        <v>487202</v>
      </c>
      <c r="E493" s="22">
        <v>22000</v>
      </c>
      <c r="F493" s="22">
        <v>18082.240000000002</v>
      </c>
      <c r="G493" s="22">
        <f t="shared" si="115"/>
        <v>7001.4500000000007</v>
      </c>
      <c r="H493" s="22">
        <f t="shared" si="116"/>
        <v>3917.7599999999984</v>
      </c>
      <c r="I493" s="23">
        <f t="shared" si="117"/>
        <v>63.185476847769877</v>
      </c>
      <c r="J493" s="23">
        <f t="shared" si="118"/>
        <v>82.192000000000007</v>
      </c>
      <c r="K493" s="23">
        <f t="shared" si="119"/>
        <v>3.7114461763293258</v>
      </c>
    </row>
    <row r="494" spans="1:11">
      <c r="A494" s="27" t="s">
        <v>190</v>
      </c>
      <c r="B494" s="21" t="s">
        <v>191</v>
      </c>
      <c r="C494" s="22">
        <v>15473</v>
      </c>
      <c r="D494" s="22">
        <v>234742</v>
      </c>
      <c r="E494" s="22">
        <v>205942</v>
      </c>
      <c r="F494" s="22">
        <v>205942</v>
      </c>
      <c r="G494" s="22">
        <f t="shared" si="115"/>
        <v>190469</v>
      </c>
      <c r="H494" s="22">
        <f t="shared" si="116"/>
        <v>0</v>
      </c>
      <c r="I494" s="23">
        <f t="shared" si="117"/>
        <v>1230.9765397789699</v>
      </c>
      <c r="J494" s="23">
        <f t="shared" si="118"/>
        <v>100</v>
      </c>
      <c r="K494" s="23">
        <f t="shared" si="119"/>
        <v>87.731211287285618</v>
      </c>
    </row>
    <row r="495" spans="1:11">
      <c r="A495" s="28" t="s">
        <v>686</v>
      </c>
      <c r="B495" s="21" t="s">
        <v>687</v>
      </c>
      <c r="C495" s="22">
        <v>15473</v>
      </c>
      <c r="D495" s="22">
        <v>234742</v>
      </c>
      <c r="E495" s="22">
        <v>205942</v>
      </c>
      <c r="F495" s="22">
        <v>205942</v>
      </c>
      <c r="G495" s="22">
        <f t="shared" si="115"/>
        <v>190469</v>
      </c>
      <c r="H495" s="22">
        <f t="shared" si="116"/>
        <v>0</v>
      </c>
      <c r="I495" s="23">
        <f t="shared" si="117"/>
        <v>1230.9765397789699</v>
      </c>
      <c r="J495" s="23">
        <f t="shared" si="118"/>
        <v>100</v>
      </c>
      <c r="K495" s="23">
        <f t="shared" si="119"/>
        <v>87.731211287285618</v>
      </c>
    </row>
    <row r="496" spans="1:11" ht="25.5">
      <c r="A496" s="29" t="s">
        <v>688</v>
      </c>
      <c r="B496" s="21" t="s">
        <v>689</v>
      </c>
      <c r="C496" s="22">
        <v>15473</v>
      </c>
      <c r="D496" s="22">
        <v>234742</v>
      </c>
      <c r="E496" s="22">
        <v>205942</v>
      </c>
      <c r="F496" s="22">
        <v>205942</v>
      </c>
      <c r="G496" s="22">
        <f t="shared" si="115"/>
        <v>190469</v>
      </c>
      <c r="H496" s="22">
        <f t="shared" si="116"/>
        <v>0</v>
      </c>
      <c r="I496" s="23">
        <f t="shared" si="117"/>
        <v>1230.9765397789699</v>
      </c>
      <c r="J496" s="23">
        <f t="shared" si="118"/>
        <v>100</v>
      </c>
      <c r="K496" s="23">
        <f t="shared" si="119"/>
        <v>87.731211287285618</v>
      </c>
    </row>
    <row r="497" spans="1:11">
      <c r="A497" s="20"/>
      <c r="B497" s="21" t="s">
        <v>60</v>
      </c>
      <c r="C497" s="22">
        <v>3305908.88</v>
      </c>
      <c r="D497" s="22">
        <v>0</v>
      </c>
      <c r="E497" s="22">
        <v>0</v>
      </c>
      <c r="F497" s="22">
        <v>3369212.44</v>
      </c>
      <c r="G497" s="22">
        <f t="shared" si="115"/>
        <v>63303.560000000056</v>
      </c>
      <c r="H497" s="22">
        <f t="shared" si="116"/>
        <v>-3369212.44</v>
      </c>
      <c r="I497" s="23">
        <f t="shared" si="117"/>
        <v>1.91486100488045</v>
      </c>
      <c r="J497" s="23">
        <f t="shared" si="118"/>
        <v>0</v>
      </c>
      <c r="K497" s="23">
        <f t="shared" si="119"/>
        <v>0</v>
      </c>
    </row>
    <row r="498" spans="1:11">
      <c r="A498" s="20" t="s">
        <v>61</v>
      </c>
      <c r="B498" s="21" t="s">
        <v>62</v>
      </c>
      <c r="C498" s="22">
        <v>-3305908.88</v>
      </c>
      <c r="D498" s="22">
        <v>0</v>
      </c>
      <c r="E498" s="22">
        <v>0</v>
      </c>
      <c r="F498" s="22">
        <v>-3369212.44</v>
      </c>
      <c r="G498" s="22">
        <f t="shared" si="115"/>
        <v>-63303.560000000056</v>
      </c>
      <c r="H498" s="22">
        <f t="shared" si="116"/>
        <v>3369212.44</v>
      </c>
      <c r="I498" s="23">
        <f t="shared" si="117"/>
        <v>1.91486100488045</v>
      </c>
      <c r="J498" s="23">
        <f t="shared" si="118"/>
        <v>0</v>
      </c>
      <c r="K498" s="23">
        <f t="shared" si="119"/>
        <v>0</v>
      </c>
    </row>
    <row r="499" spans="1:11">
      <c r="A499" s="26" t="s">
        <v>63</v>
      </c>
      <c r="B499" s="21" t="s">
        <v>64</v>
      </c>
      <c r="C499" s="22">
        <v>-3305908.88</v>
      </c>
      <c r="D499" s="22">
        <v>0</v>
      </c>
      <c r="E499" s="22">
        <v>0</v>
      </c>
      <c r="F499" s="22">
        <v>-3369212.44</v>
      </c>
      <c r="G499" s="22">
        <f t="shared" si="115"/>
        <v>-63303.560000000056</v>
      </c>
      <c r="H499" s="22">
        <f t="shared" si="116"/>
        <v>3369212.44</v>
      </c>
      <c r="I499" s="23">
        <f t="shared" si="117"/>
        <v>1.91486100488045</v>
      </c>
      <c r="J499" s="23">
        <f t="shared" si="118"/>
        <v>0</v>
      </c>
      <c r="K499" s="23">
        <f t="shared" si="119"/>
        <v>0</v>
      </c>
    </row>
    <row r="500" spans="1:11" s="35" customFormat="1">
      <c r="A500" s="31" t="s">
        <v>119</v>
      </c>
      <c r="B500" s="32" t="s">
        <v>120</v>
      </c>
      <c r="C500" s="33"/>
      <c r="D500" s="33"/>
      <c r="E500" s="33"/>
      <c r="F500" s="33"/>
      <c r="G500" s="33"/>
      <c r="H500" s="33"/>
      <c r="I500" s="34"/>
      <c r="J500" s="34"/>
      <c r="K500" s="34"/>
    </row>
    <row r="501" spans="1:11">
      <c r="A501" s="20" t="s">
        <v>26</v>
      </c>
      <c r="B501" s="21" t="s">
        <v>27</v>
      </c>
      <c r="C501" s="22">
        <v>15000</v>
      </c>
      <c r="D501" s="22">
        <v>15000</v>
      </c>
      <c r="E501" s="22">
        <v>0</v>
      </c>
      <c r="F501" s="22">
        <v>15000</v>
      </c>
      <c r="G501" s="22">
        <f t="shared" ref="G501:G507" si="120">F501-C501</f>
        <v>0</v>
      </c>
      <c r="H501" s="22">
        <f t="shared" ref="H501:H507" si="121">E501-F501</f>
        <v>-15000</v>
      </c>
      <c r="I501" s="23">
        <f t="shared" ref="I501:I507" si="122">IF(ISERROR(F501/C501),0,F501/C501*100-100)</f>
        <v>0</v>
      </c>
      <c r="J501" s="23">
        <f t="shared" ref="J501:J507" si="123">IF(ISERROR(F501/E501),0,F501/E501*100)</f>
        <v>0</v>
      </c>
      <c r="K501" s="23">
        <f t="shared" ref="K501:K507" si="124">IF(ISERROR(F501/D501),0,F501/D501*100)</f>
        <v>100</v>
      </c>
    </row>
    <row r="502" spans="1:11">
      <c r="A502" s="26" t="s">
        <v>28</v>
      </c>
      <c r="B502" s="21" t="s">
        <v>29</v>
      </c>
      <c r="C502" s="22">
        <v>15000</v>
      </c>
      <c r="D502" s="22">
        <v>15000</v>
      </c>
      <c r="E502" s="22">
        <v>0</v>
      </c>
      <c r="F502" s="22">
        <v>15000</v>
      </c>
      <c r="G502" s="22">
        <f t="shared" si="120"/>
        <v>0</v>
      </c>
      <c r="H502" s="22">
        <f t="shared" si="121"/>
        <v>-15000</v>
      </c>
      <c r="I502" s="23">
        <f t="shared" si="122"/>
        <v>0</v>
      </c>
      <c r="J502" s="23">
        <f t="shared" si="123"/>
        <v>0</v>
      </c>
      <c r="K502" s="23">
        <f t="shared" si="124"/>
        <v>100</v>
      </c>
    </row>
    <row r="503" spans="1:11">
      <c r="A503" s="27" t="s">
        <v>30</v>
      </c>
      <c r="B503" s="21" t="s">
        <v>31</v>
      </c>
      <c r="C503" s="22">
        <v>15000</v>
      </c>
      <c r="D503" s="22">
        <v>15000</v>
      </c>
      <c r="E503" s="22">
        <v>0</v>
      </c>
      <c r="F503" s="22">
        <v>15000</v>
      </c>
      <c r="G503" s="22">
        <f t="shared" si="120"/>
        <v>0</v>
      </c>
      <c r="H503" s="22">
        <f t="shared" si="121"/>
        <v>-15000</v>
      </c>
      <c r="I503" s="23">
        <f t="shared" si="122"/>
        <v>0</v>
      </c>
      <c r="J503" s="23">
        <f t="shared" si="123"/>
        <v>0</v>
      </c>
      <c r="K503" s="23">
        <f t="shared" si="124"/>
        <v>100</v>
      </c>
    </row>
    <row r="504" spans="1:11">
      <c r="A504" s="20" t="s">
        <v>32</v>
      </c>
      <c r="B504" s="21" t="s">
        <v>33</v>
      </c>
      <c r="C504" s="22">
        <v>15000</v>
      </c>
      <c r="D504" s="22">
        <v>15000</v>
      </c>
      <c r="E504" s="22">
        <v>0</v>
      </c>
      <c r="F504" s="22">
        <v>15000</v>
      </c>
      <c r="G504" s="22">
        <f t="shared" si="120"/>
        <v>0</v>
      </c>
      <c r="H504" s="22">
        <f t="shared" si="121"/>
        <v>-15000</v>
      </c>
      <c r="I504" s="23">
        <f t="shared" si="122"/>
        <v>0</v>
      </c>
      <c r="J504" s="23">
        <f t="shared" si="123"/>
        <v>0</v>
      </c>
      <c r="K504" s="23">
        <f t="shared" si="124"/>
        <v>100</v>
      </c>
    </row>
    <row r="505" spans="1:11">
      <c r="A505" s="26" t="s">
        <v>34</v>
      </c>
      <c r="B505" s="21" t="s">
        <v>35</v>
      </c>
      <c r="C505" s="22">
        <v>15000</v>
      </c>
      <c r="D505" s="22">
        <v>15000</v>
      </c>
      <c r="E505" s="22">
        <v>0</v>
      </c>
      <c r="F505" s="22">
        <v>15000</v>
      </c>
      <c r="G505" s="22">
        <f t="shared" si="120"/>
        <v>0</v>
      </c>
      <c r="H505" s="22">
        <f t="shared" si="121"/>
        <v>-15000</v>
      </c>
      <c r="I505" s="23">
        <f t="shared" si="122"/>
        <v>0</v>
      </c>
      <c r="J505" s="23">
        <f t="shared" si="123"/>
        <v>0</v>
      </c>
      <c r="K505" s="23">
        <f t="shared" si="124"/>
        <v>100</v>
      </c>
    </row>
    <row r="506" spans="1:11">
      <c r="A506" s="27" t="s">
        <v>42</v>
      </c>
      <c r="B506" s="21" t="s">
        <v>43</v>
      </c>
      <c r="C506" s="22">
        <v>15000</v>
      </c>
      <c r="D506" s="22">
        <v>15000</v>
      </c>
      <c r="E506" s="22">
        <v>0</v>
      </c>
      <c r="F506" s="22">
        <v>15000</v>
      </c>
      <c r="G506" s="22">
        <f t="shared" si="120"/>
        <v>0</v>
      </c>
      <c r="H506" s="22">
        <f t="shared" si="121"/>
        <v>-15000</v>
      </c>
      <c r="I506" s="23">
        <f t="shared" si="122"/>
        <v>0</v>
      </c>
      <c r="J506" s="23">
        <f t="shared" si="123"/>
        <v>0</v>
      </c>
      <c r="K506" s="23">
        <f t="shared" si="124"/>
        <v>100</v>
      </c>
    </row>
    <row r="507" spans="1:11">
      <c r="A507" s="28" t="s">
        <v>46</v>
      </c>
      <c r="B507" s="21" t="s">
        <v>47</v>
      </c>
      <c r="C507" s="22">
        <v>15000</v>
      </c>
      <c r="D507" s="22">
        <v>15000</v>
      </c>
      <c r="E507" s="22">
        <v>0</v>
      </c>
      <c r="F507" s="22">
        <v>15000</v>
      </c>
      <c r="G507" s="22">
        <f t="shared" si="120"/>
        <v>0</v>
      </c>
      <c r="H507" s="22">
        <f t="shared" si="121"/>
        <v>-15000</v>
      </c>
      <c r="I507" s="23">
        <f t="shared" si="122"/>
        <v>0</v>
      </c>
      <c r="J507" s="23">
        <f t="shared" si="123"/>
        <v>0</v>
      </c>
      <c r="K507" s="23">
        <f t="shared" si="124"/>
        <v>100</v>
      </c>
    </row>
    <row r="508" spans="1:11">
      <c r="A508" s="20"/>
      <c r="B508" s="21"/>
      <c r="C508" s="22"/>
      <c r="D508" s="22"/>
      <c r="E508" s="22"/>
      <c r="F508" s="22"/>
      <c r="G508" s="22"/>
      <c r="H508" s="22"/>
      <c r="I508" s="23"/>
      <c r="J508" s="23"/>
      <c r="K508" s="23"/>
    </row>
    <row r="509" spans="1:11" s="35" customFormat="1" ht="38.25">
      <c r="A509" s="31"/>
      <c r="B509" s="32" t="s">
        <v>121</v>
      </c>
      <c r="C509" s="33"/>
      <c r="D509" s="33"/>
      <c r="E509" s="33"/>
      <c r="F509" s="33"/>
      <c r="G509" s="33"/>
      <c r="H509" s="33"/>
      <c r="I509" s="34"/>
      <c r="J509" s="34"/>
      <c r="K509" s="34"/>
    </row>
    <row r="510" spans="1:11">
      <c r="A510" s="20" t="s">
        <v>26</v>
      </c>
      <c r="B510" s="21" t="s">
        <v>27</v>
      </c>
      <c r="C510" s="22">
        <v>53342651.920000002</v>
      </c>
      <c r="D510" s="22">
        <v>54797774</v>
      </c>
      <c r="E510" s="22">
        <v>11751337</v>
      </c>
      <c r="F510" s="22">
        <v>54568028.829999998</v>
      </c>
      <c r="G510" s="22">
        <f t="shared" ref="G510:G546" si="125">F510-C510</f>
        <v>1225376.9099999964</v>
      </c>
      <c r="H510" s="22">
        <f t="shared" ref="H510:H546" si="126">E510-F510</f>
        <v>-42816691.829999998</v>
      </c>
      <c r="I510" s="23">
        <f t="shared" ref="I510:I546" si="127">IF(ISERROR(F510/C510),0,F510/C510*100-100)</f>
        <v>2.2971803348617499</v>
      </c>
      <c r="J510" s="23">
        <f t="shared" ref="J510:J546" si="128">IF(ISERROR(F510/E510),0,F510/E510*100)</f>
        <v>464.35591822445394</v>
      </c>
      <c r="K510" s="23">
        <f t="shared" ref="K510:K546" si="129">IF(ISERROR(F510/D510),0,F510/D510*100)</f>
        <v>99.580739958524589</v>
      </c>
    </row>
    <row r="511" spans="1:11" ht="25.5">
      <c r="A511" s="26" t="s">
        <v>70</v>
      </c>
      <c r="B511" s="21" t="s">
        <v>71</v>
      </c>
      <c r="C511" s="22">
        <v>15</v>
      </c>
      <c r="D511" s="22">
        <v>0</v>
      </c>
      <c r="E511" s="22">
        <v>0</v>
      </c>
      <c r="F511" s="22">
        <v>0</v>
      </c>
      <c r="G511" s="22">
        <f t="shared" si="125"/>
        <v>-15</v>
      </c>
      <c r="H511" s="22">
        <f t="shared" si="126"/>
        <v>0</v>
      </c>
      <c r="I511" s="23">
        <f t="shared" si="127"/>
        <v>-100</v>
      </c>
      <c r="J511" s="23">
        <f t="shared" si="128"/>
        <v>0</v>
      </c>
      <c r="K511" s="23">
        <f t="shared" si="129"/>
        <v>0</v>
      </c>
    </row>
    <row r="512" spans="1:11">
      <c r="A512" s="26" t="s">
        <v>98</v>
      </c>
      <c r="B512" s="21" t="s">
        <v>99</v>
      </c>
      <c r="C512" s="22">
        <v>81308.490000000005</v>
      </c>
      <c r="D512" s="22">
        <v>260977</v>
      </c>
      <c r="E512" s="22">
        <v>6532</v>
      </c>
      <c r="F512" s="22">
        <v>40171.54</v>
      </c>
      <c r="G512" s="22">
        <f t="shared" si="125"/>
        <v>-41136.950000000004</v>
      </c>
      <c r="H512" s="22">
        <f t="shared" si="126"/>
        <v>-33639.54</v>
      </c>
      <c r="I512" s="23">
        <f t="shared" si="127"/>
        <v>-50.59367109141985</v>
      </c>
      <c r="J512" s="23">
        <f t="shared" si="128"/>
        <v>614.99601959583595</v>
      </c>
      <c r="K512" s="23">
        <f t="shared" si="129"/>
        <v>15.392751085344687</v>
      </c>
    </row>
    <row r="513" spans="1:11">
      <c r="A513" s="26" t="s">
        <v>72</v>
      </c>
      <c r="B513" s="21" t="s">
        <v>73</v>
      </c>
      <c r="C513" s="22">
        <v>527658.43000000005</v>
      </c>
      <c r="D513" s="22">
        <v>543127</v>
      </c>
      <c r="E513" s="22">
        <v>12498</v>
      </c>
      <c r="F513" s="22">
        <v>534187.29</v>
      </c>
      <c r="G513" s="22">
        <f t="shared" si="125"/>
        <v>6528.859999999986</v>
      </c>
      <c r="H513" s="22">
        <f t="shared" si="126"/>
        <v>-521689.29000000004</v>
      </c>
      <c r="I513" s="23">
        <f t="shared" si="127"/>
        <v>1.2373269578958457</v>
      </c>
      <c r="J513" s="23">
        <f t="shared" si="128"/>
        <v>4274.182189150265</v>
      </c>
      <c r="K513" s="23">
        <f t="shared" si="129"/>
        <v>98.354029536369964</v>
      </c>
    </row>
    <row r="514" spans="1:11">
      <c r="A514" s="27" t="s">
        <v>74</v>
      </c>
      <c r="B514" s="21" t="s">
        <v>75</v>
      </c>
      <c r="C514" s="22">
        <v>527658.43000000005</v>
      </c>
      <c r="D514" s="22">
        <v>543127</v>
      </c>
      <c r="E514" s="22">
        <v>12498</v>
      </c>
      <c r="F514" s="22">
        <v>534187.29</v>
      </c>
      <c r="G514" s="22">
        <f t="shared" si="125"/>
        <v>6528.859999999986</v>
      </c>
      <c r="H514" s="22">
        <f t="shared" si="126"/>
        <v>-521689.29000000004</v>
      </c>
      <c r="I514" s="23">
        <f t="shared" si="127"/>
        <v>1.2373269578958457</v>
      </c>
      <c r="J514" s="23">
        <f t="shared" si="128"/>
        <v>4274.182189150265</v>
      </c>
      <c r="K514" s="23">
        <f t="shared" si="129"/>
        <v>98.354029536369964</v>
      </c>
    </row>
    <row r="515" spans="1:11">
      <c r="A515" s="28" t="s">
        <v>76</v>
      </c>
      <c r="B515" s="21" t="s">
        <v>77</v>
      </c>
      <c r="C515" s="22">
        <v>527658.43000000005</v>
      </c>
      <c r="D515" s="22">
        <v>543127</v>
      </c>
      <c r="E515" s="22">
        <v>12498</v>
      </c>
      <c r="F515" s="22">
        <v>534187.29</v>
      </c>
      <c r="G515" s="22">
        <f t="shared" si="125"/>
        <v>6528.859999999986</v>
      </c>
      <c r="H515" s="22">
        <f t="shared" si="126"/>
        <v>-521689.29000000004</v>
      </c>
      <c r="I515" s="23">
        <f t="shared" si="127"/>
        <v>1.2373269578958457</v>
      </c>
      <c r="J515" s="23">
        <f t="shared" si="128"/>
        <v>4274.182189150265</v>
      </c>
      <c r="K515" s="23">
        <f t="shared" si="129"/>
        <v>98.354029536369964</v>
      </c>
    </row>
    <row r="516" spans="1:11" ht="25.5">
      <c r="A516" s="29" t="s">
        <v>78</v>
      </c>
      <c r="B516" s="21" t="s">
        <v>79</v>
      </c>
      <c r="C516" s="22">
        <v>527658.43000000005</v>
      </c>
      <c r="D516" s="22">
        <v>543127</v>
      </c>
      <c r="E516" s="22">
        <v>12498</v>
      </c>
      <c r="F516" s="22">
        <v>534187.29</v>
      </c>
      <c r="G516" s="22">
        <f t="shared" si="125"/>
        <v>6528.859999999986</v>
      </c>
      <c r="H516" s="22">
        <f t="shared" si="126"/>
        <v>-521689.29000000004</v>
      </c>
      <c r="I516" s="23">
        <f t="shared" si="127"/>
        <v>1.2373269578958457</v>
      </c>
      <c r="J516" s="23">
        <f t="shared" si="128"/>
        <v>4274.182189150265</v>
      </c>
      <c r="K516" s="23">
        <f t="shared" si="129"/>
        <v>98.354029536369964</v>
      </c>
    </row>
    <row r="517" spans="1:11" ht="25.5">
      <c r="A517" s="30" t="s">
        <v>80</v>
      </c>
      <c r="B517" s="21" t="s">
        <v>81</v>
      </c>
      <c r="C517" s="22">
        <v>519426.43</v>
      </c>
      <c r="D517" s="22">
        <v>525638</v>
      </c>
      <c r="E517" s="22">
        <v>0</v>
      </c>
      <c r="F517" s="22">
        <v>525637.29</v>
      </c>
      <c r="G517" s="22">
        <f t="shared" si="125"/>
        <v>6210.8600000000442</v>
      </c>
      <c r="H517" s="22">
        <f t="shared" si="126"/>
        <v>-525637.29</v>
      </c>
      <c r="I517" s="23">
        <f t="shared" si="127"/>
        <v>1.1957150505414376</v>
      </c>
      <c r="J517" s="23">
        <f t="shared" si="128"/>
        <v>0</v>
      </c>
      <c r="K517" s="23">
        <f t="shared" si="129"/>
        <v>99.999864926051771</v>
      </c>
    </row>
    <row r="518" spans="1:11" ht="25.5">
      <c r="A518" s="30" t="s">
        <v>100</v>
      </c>
      <c r="B518" s="21" t="s">
        <v>101</v>
      </c>
      <c r="C518" s="22">
        <v>8232</v>
      </c>
      <c r="D518" s="22">
        <v>17489</v>
      </c>
      <c r="E518" s="22">
        <v>12498</v>
      </c>
      <c r="F518" s="22">
        <v>8550</v>
      </c>
      <c r="G518" s="22">
        <f t="shared" si="125"/>
        <v>318</v>
      </c>
      <c r="H518" s="22">
        <f t="shared" si="126"/>
        <v>3948</v>
      </c>
      <c r="I518" s="23">
        <f t="shared" si="127"/>
        <v>3.8629737609329453</v>
      </c>
      <c r="J518" s="23">
        <f t="shared" si="128"/>
        <v>68.410945751320213</v>
      </c>
      <c r="K518" s="23">
        <f t="shared" si="129"/>
        <v>48.887872376922637</v>
      </c>
    </row>
    <row r="519" spans="1:11">
      <c r="A519" s="26" t="s">
        <v>28</v>
      </c>
      <c r="B519" s="21" t="s">
        <v>29</v>
      </c>
      <c r="C519" s="22">
        <v>52733670</v>
      </c>
      <c r="D519" s="22">
        <v>53993670</v>
      </c>
      <c r="E519" s="22">
        <v>11732307</v>
      </c>
      <c r="F519" s="22">
        <v>53993670</v>
      </c>
      <c r="G519" s="22">
        <f t="shared" si="125"/>
        <v>1260000</v>
      </c>
      <c r="H519" s="22">
        <f t="shared" si="126"/>
        <v>-42261363</v>
      </c>
      <c r="I519" s="23">
        <f t="shared" si="127"/>
        <v>2.389365276492228</v>
      </c>
      <c r="J519" s="23">
        <f t="shared" si="128"/>
        <v>460.21357947759122</v>
      </c>
      <c r="K519" s="23">
        <f t="shared" si="129"/>
        <v>100</v>
      </c>
    </row>
    <row r="520" spans="1:11">
      <c r="A520" s="27" t="s">
        <v>30</v>
      </c>
      <c r="B520" s="21" t="s">
        <v>31</v>
      </c>
      <c r="C520" s="22">
        <v>52733670</v>
      </c>
      <c r="D520" s="22">
        <v>53993670</v>
      </c>
      <c r="E520" s="22">
        <v>11732307</v>
      </c>
      <c r="F520" s="22">
        <v>53993670</v>
      </c>
      <c r="G520" s="22">
        <f t="shared" si="125"/>
        <v>1260000</v>
      </c>
      <c r="H520" s="22">
        <f t="shared" si="126"/>
        <v>-42261363</v>
      </c>
      <c r="I520" s="23">
        <f t="shared" si="127"/>
        <v>2.389365276492228</v>
      </c>
      <c r="J520" s="23">
        <f t="shared" si="128"/>
        <v>460.21357947759122</v>
      </c>
      <c r="K520" s="23">
        <f t="shared" si="129"/>
        <v>100</v>
      </c>
    </row>
    <row r="521" spans="1:11">
      <c r="A521" s="20" t="s">
        <v>32</v>
      </c>
      <c r="B521" s="21" t="s">
        <v>33</v>
      </c>
      <c r="C521" s="22">
        <v>7967727.0800000001</v>
      </c>
      <c r="D521" s="22">
        <v>54829770</v>
      </c>
      <c r="E521" s="22">
        <v>11741963</v>
      </c>
      <c r="F521" s="22">
        <v>10944807.300000001</v>
      </c>
      <c r="G521" s="22">
        <f t="shared" si="125"/>
        <v>2977080.2200000007</v>
      </c>
      <c r="H521" s="22">
        <f t="shared" si="126"/>
        <v>797155.69999999925</v>
      </c>
      <c r="I521" s="23">
        <f t="shared" si="127"/>
        <v>37.364234368328795</v>
      </c>
      <c r="J521" s="23">
        <f t="shared" si="128"/>
        <v>93.211052530143391</v>
      </c>
      <c r="K521" s="23">
        <f t="shared" si="129"/>
        <v>19.961432083337211</v>
      </c>
    </row>
    <row r="522" spans="1:11">
      <c r="A522" s="26" t="s">
        <v>34</v>
      </c>
      <c r="B522" s="21" t="s">
        <v>35</v>
      </c>
      <c r="C522" s="22">
        <v>7554196.9000000004</v>
      </c>
      <c r="D522" s="22">
        <v>48100819</v>
      </c>
      <c r="E522" s="22">
        <v>9292708</v>
      </c>
      <c r="F522" s="22">
        <v>8898322.9199999999</v>
      </c>
      <c r="G522" s="22">
        <f t="shared" si="125"/>
        <v>1344126.0199999996</v>
      </c>
      <c r="H522" s="22">
        <f t="shared" si="126"/>
        <v>394385.08000000007</v>
      </c>
      <c r="I522" s="23">
        <f t="shared" si="127"/>
        <v>17.793102798260378</v>
      </c>
      <c r="J522" s="23">
        <f t="shared" si="128"/>
        <v>95.755972532441575</v>
      </c>
      <c r="K522" s="23">
        <f t="shared" si="129"/>
        <v>18.499316861943662</v>
      </c>
    </row>
    <row r="523" spans="1:11">
      <c r="A523" s="27" t="s">
        <v>36</v>
      </c>
      <c r="B523" s="21" t="s">
        <v>37</v>
      </c>
      <c r="C523" s="22">
        <v>1968563.44</v>
      </c>
      <c r="D523" s="22">
        <v>23438685</v>
      </c>
      <c r="E523" s="22">
        <v>3162614</v>
      </c>
      <c r="F523" s="22">
        <v>2230378.0099999998</v>
      </c>
      <c r="G523" s="22">
        <f t="shared" si="125"/>
        <v>261814.56999999983</v>
      </c>
      <c r="H523" s="22">
        <f t="shared" si="126"/>
        <v>932235.99000000022</v>
      </c>
      <c r="I523" s="23">
        <f t="shared" si="127"/>
        <v>13.299778136690364</v>
      </c>
      <c r="J523" s="23">
        <f t="shared" si="128"/>
        <v>70.523244695685278</v>
      </c>
      <c r="K523" s="23">
        <f t="shared" si="129"/>
        <v>9.5157983905667063</v>
      </c>
    </row>
    <row r="524" spans="1:11">
      <c r="A524" s="28" t="s">
        <v>38</v>
      </c>
      <c r="B524" s="21" t="s">
        <v>39</v>
      </c>
      <c r="C524" s="22">
        <v>1439386.87</v>
      </c>
      <c r="D524" s="22">
        <v>9593746</v>
      </c>
      <c r="E524" s="22">
        <v>1471871</v>
      </c>
      <c r="F524" s="22">
        <v>1394456.07</v>
      </c>
      <c r="G524" s="22">
        <f t="shared" si="125"/>
        <v>-44930.800000000047</v>
      </c>
      <c r="H524" s="22">
        <f t="shared" si="126"/>
        <v>77414.929999999935</v>
      </c>
      <c r="I524" s="23">
        <f t="shared" si="127"/>
        <v>-3.1215235414784672</v>
      </c>
      <c r="J524" s="23">
        <f t="shared" si="128"/>
        <v>94.740372627764259</v>
      </c>
      <c r="K524" s="23">
        <f t="shared" si="129"/>
        <v>14.535053043930912</v>
      </c>
    </row>
    <row r="525" spans="1:11">
      <c r="A525" s="28" t="s">
        <v>40</v>
      </c>
      <c r="B525" s="21" t="s">
        <v>41</v>
      </c>
      <c r="C525" s="22">
        <v>529176.56999999995</v>
      </c>
      <c r="D525" s="22">
        <v>13844939</v>
      </c>
      <c r="E525" s="22">
        <v>1690743</v>
      </c>
      <c r="F525" s="22">
        <v>835921.94</v>
      </c>
      <c r="G525" s="22">
        <f t="shared" si="125"/>
        <v>306745.37</v>
      </c>
      <c r="H525" s="22">
        <f t="shared" si="126"/>
        <v>854821.06</v>
      </c>
      <c r="I525" s="23">
        <f t="shared" si="127"/>
        <v>57.966544134786602</v>
      </c>
      <c r="J525" s="23">
        <f t="shared" si="128"/>
        <v>49.441100155375473</v>
      </c>
      <c r="K525" s="23">
        <f t="shared" si="129"/>
        <v>6.0377437560396618</v>
      </c>
    </row>
    <row r="526" spans="1:11">
      <c r="A526" s="29" t="s">
        <v>82</v>
      </c>
      <c r="B526" s="21" t="s">
        <v>83</v>
      </c>
      <c r="C526" s="22">
        <v>149380.01</v>
      </c>
      <c r="D526" s="22">
        <v>0</v>
      </c>
      <c r="E526" s="22">
        <v>0</v>
      </c>
      <c r="F526" s="22">
        <v>81463.17</v>
      </c>
      <c r="G526" s="22">
        <f t="shared" si="125"/>
        <v>-67916.840000000011</v>
      </c>
      <c r="H526" s="22">
        <f t="shared" si="126"/>
        <v>-81463.17</v>
      </c>
      <c r="I526" s="23">
        <f t="shared" si="127"/>
        <v>-45.465815673730383</v>
      </c>
      <c r="J526" s="23">
        <f t="shared" si="128"/>
        <v>0</v>
      </c>
      <c r="K526" s="23">
        <f t="shared" si="129"/>
        <v>0</v>
      </c>
    </row>
    <row r="527" spans="1:11">
      <c r="A527" s="27" t="s">
        <v>42</v>
      </c>
      <c r="B527" s="21" t="s">
        <v>43</v>
      </c>
      <c r="C527" s="22">
        <v>5327517.7</v>
      </c>
      <c r="D527" s="22">
        <v>20764766</v>
      </c>
      <c r="E527" s="22">
        <v>5362661</v>
      </c>
      <c r="F527" s="22">
        <v>5855376.8200000003</v>
      </c>
      <c r="G527" s="22">
        <f t="shared" si="125"/>
        <v>527859.12000000011</v>
      </c>
      <c r="H527" s="22">
        <f t="shared" si="126"/>
        <v>-492715.8200000003</v>
      </c>
      <c r="I527" s="23">
        <f t="shared" si="127"/>
        <v>9.9081626702056695</v>
      </c>
      <c r="J527" s="23">
        <f t="shared" si="128"/>
        <v>109.18789794842523</v>
      </c>
      <c r="K527" s="23">
        <f t="shared" si="129"/>
        <v>28.198616926383856</v>
      </c>
    </row>
    <row r="528" spans="1:11">
      <c r="A528" s="28" t="s">
        <v>44</v>
      </c>
      <c r="B528" s="21" t="s">
        <v>45</v>
      </c>
      <c r="C528" s="22">
        <v>4913690.6900000004</v>
      </c>
      <c r="D528" s="22">
        <v>19240135</v>
      </c>
      <c r="E528" s="22">
        <v>4965766</v>
      </c>
      <c r="F528" s="22">
        <v>5547125.4900000002</v>
      </c>
      <c r="G528" s="22">
        <f t="shared" si="125"/>
        <v>633434.79999999981</v>
      </c>
      <c r="H528" s="22">
        <f t="shared" si="126"/>
        <v>-581359.49000000022</v>
      </c>
      <c r="I528" s="23">
        <f t="shared" si="127"/>
        <v>12.891222503873152</v>
      </c>
      <c r="J528" s="23">
        <f t="shared" si="128"/>
        <v>111.70734766801336</v>
      </c>
      <c r="K528" s="23">
        <f t="shared" si="129"/>
        <v>28.831011268891828</v>
      </c>
    </row>
    <row r="529" spans="1:11">
      <c r="A529" s="28" t="s">
        <v>46</v>
      </c>
      <c r="B529" s="21" t="s">
        <v>47</v>
      </c>
      <c r="C529" s="22">
        <v>413827.01</v>
      </c>
      <c r="D529" s="22">
        <v>1524631</v>
      </c>
      <c r="E529" s="22">
        <v>396895</v>
      </c>
      <c r="F529" s="22">
        <v>308251.33</v>
      </c>
      <c r="G529" s="22">
        <f t="shared" si="125"/>
        <v>-105575.67999999999</v>
      </c>
      <c r="H529" s="22">
        <f t="shared" si="126"/>
        <v>88643.669999999984</v>
      </c>
      <c r="I529" s="23">
        <f t="shared" si="127"/>
        <v>-25.512032189489034</v>
      </c>
      <c r="J529" s="23">
        <f t="shared" si="128"/>
        <v>77.665712594011012</v>
      </c>
      <c r="K529" s="23">
        <f t="shared" si="129"/>
        <v>20.218094083092893</v>
      </c>
    </row>
    <row r="530" spans="1:11" ht="25.5">
      <c r="A530" s="27" t="s">
        <v>84</v>
      </c>
      <c r="B530" s="21" t="s">
        <v>85</v>
      </c>
      <c r="C530" s="22">
        <v>0</v>
      </c>
      <c r="D530" s="22">
        <v>147000</v>
      </c>
      <c r="E530" s="22">
        <v>0</v>
      </c>
      <c r="F530" s="22">
        <v>126000</v>
      </c>
      <c r="G530" s="22">
        <f t="shared" si="125"/>
        <v>126000</v>
      </c>
      <c r="H530" s="22">
        <f t="shared" si="126"/>
        <v>-126000</v>
      </c>
      <c r="I530" s="23">
        <f t="shared" si="127"/>
        <v>0</v>
      </c>
      <c r="J530" s="23">
        <f t="shared" si="128"/>
        <v>0</v>
      </c>
      <c r="K530" s="23">
        <f t="shared" si="129"/>
        <v>85.714285714285708</v>
      </c>
    </row>
    <row r="531" spans="1:11">
      <c r="A531" s="28" t="s">
        <v>86</v>
      </c>
      <c r="B531" s="21" t="s">
        <v>87</v>
      </c>
      <c r="C531" s="22">
        <v>0</v>
      </c>
      <c r="D531" s="22">
        <v>147000</v>
      </c>
      <c r="E531" s="22">
        <v>0</v>
      </c>
      <c r="F531" s="22">
        <v>126000</v>
      </c>
      <c r="G531" s="22">
        <f t="shared" si="125"/>
        <v>126000</v>
      </c>
      <c r="H531" s="22">
        <f t="shared" si="126"/>
        <v>-126000</v>
      </c>
      <c r="I531" s="23">
        <f t="shared" si="127"/>
        <v>0</v>
      </c>
      <c r="J531" s="23">
        <f t="shared" si="128"/>
        <v>0</v>
      </c>
      <c r="K531" s="23">
        <f t="shared" si="129"/>
        <v>85.714285714285708</v>
      </c>
    </row>
    <row r="532" spans="1:11" ht="25.5">
      <c r="A532" s="27" t="s">
        <v>48</v>
      </c>
      <c r="B532" s="21" t="s">
        <v>49</v>
      </c>
      <c r="C532" s="22">
        <v>258115.76</v>
      </c>
      <c r="D532" s="22">
        <v>3750368</v>
      </c>
      <c r="E532" s="22">
        <v>767433</v>
      </c>
      <c r="F532" s="22">
        <v>686568.09</v>
      </c>
      <c r="G532" s="22">
        <f t="shared" si="125"/>
        <v>428452.32999999996</v>
      </c>
      <c r="H532" s="22">
        <f t="shared" si="126"/>
        <v>80864.910000000033</v>
      </c>
      <c r="I532" s="23">
        <f t="shared" si="127"/>
        <v>165.99231678065684</v>
      </c>
      <c r="J532" s="23">
        <f t="shared" si="128"/>
        <v>89.462935526619262</v>
      </c>
      <c r="K532" s="23">
        <f t="shared" si="129"/>
        <v>18.306685903889964</v>
      </c>
    </row>
    <row r="533" spans="1:11">
      <c r="A533" s="28" t="s">
        <v>50</v>
      </c>
      <c r="B533" s="21" t="s">
        <v>51</v>
      </c>
      <c r="C533" s="22">
        <v>78245.240000000005</v>
      </c>
      <c r="D533" s="22">
        <v>284220</v>
      </c>
      <c r="E533" s="22">
        <v>97036</v>
      </c>
      <c r="F533" s="22">
        <v>77212.850000000006</v>
      </c>
      <c r="G533" s="22">
        <f t="shared" si="125"/>
        <v>-1032.3899999999994</v>
      </c>
      <c r="H533" s="22">
        <f t="shared" si="126"/>
        <v>19823.149999999994</v>
      </c>
      <c r="I533" s="23">
        <f t="shared" si="127"/>
        <v>-1.3194285045326666</v>
      </c>
      <c r="J533" s="23">
        <f t="shared" si="128"/>
        <v>79.571344655591744</v>
      </c>
      <c r="K533" s="23">
        <f t="shared" si="129"/>
        <v>27.166578706635708</v>
      </c>
    </row>
    <row r="534" spans="1:11" ht="25.5">
      <c r="A534" s="29" t="s">
        <v>88</v>
      </c>
      <c r="B534" s="21" t="s">
        <v>89</v>
      </c>
      <c r="C534" s="22">
        <v>4969.24</v>
      </c>
      <c r="D534" s="22">
        <v>108662</v>
      </c>
      <c r="E534" s="22">
        <v>19500</v>
      </c>
      <c r="F534" s="22">
        <v>13140.1</v>
      </c>
      <c r="G534" s="22">
        <f t="shared" si="125"/>
        <v>8170.8600000000006</v>
      </c>
      <c r="H534" s="22">
        <f t="shared" si="126"/>
        <v>6359.9</v>
      </c>
      <c r="I534" s="23">
        <f t="shared" si="127"/>
        <v>164.42876576699859</v>
      </c>
      <c r="J534" s="23">
        <f t="shared" si="128"/>
        <v>67.385128205128211</v>
      </c>
      <c r="K534" s="23">
        <f t="shared" si="129"/>
        <v>12.092635880068469</v>
      </c>
    </row>
    <row r="535" spans="1:11" ht="25.5">
      <c r="A535" s="29" t="s">
        <v>52</v>
      </c>
      <c r="B535" s="21" t="s">
        <v>53</v>
      </c>
      <c r="C535" s="22">
        <v>73276</v>
      </c>
      <c r="D535" s="22">
        <v>175558</v>
      </c>
      <c r="E535" s="22">
        <v>77536</v>
      </c>
      <c r="F535" s="22">
        <v>64072.75</v>
      </c>
      <c r="G535" s="22">
        <f t="shared" si="125"/>
        <v>-9203.25</v>
      </c>
      <c r="H535" s="22">
        <f t="shared" si="126"/>
        <v>13463.25</v>
      </c>
      <c r="I535" s="23">
        <f t="shared" si="127"/>
        <v>-12.559705769965618</v>
      </c>
      <c r="J535" s="23">
        <f t="shared" si="128"/>
        <v>82.636130313660743</v>
      </c>
      <c r="K535" s="23">
        <f t="shared" si="129"/>
        <v>36.49662789505463</v>
      </c>
    </row>
    <row r="536" spans="1:11" ht="25.5">
      <c r="A536" s="30" t="s">
        <v>54</v>
      </c>
      <c r="B536" s="21" t="s">
        <v>55</v>
      </c>
      <c r="C536" s="22">
        <v>73276</v>
      </c>
      <c r="D536" s="22">
        <v>175558</v>
      </c>
      <c r="E536" s="22">
        <v>77536</v>
      </c>
      <c r="F536" s="22">
        <v>64072.75</v>
      </c>
      <c r="G536" s="22">
        <f t="shared" si="125"/>
        <v>-9203.25</v>
      </c>
      <c r="H536" s="22">
        <f t="shared" si="126"/>
        <v>13463.25</v>
      </c>
      <c r="I536" s="23">
        <f t="shared" si="127"/>
        <v>-12.559705769965618</v>
      </c>
      <c r="J536" s="23">
        <f t="shared" si="128"/>
        <v>82.636130313660743</v>
      </c>
      <c r="K536" s="23">
        <f t="shared" si="129"/>
        <v>36.49662789505463</v>
      </c>
    </row>
    <row r="537" spans="1:11" ht="51">
      <c r="A537" s="28" t="s">
        <v>164</v>
      </c>
      <c r="B537" s="21" t="s">
        <v>165</v>
      </c>
      <c r="C537" s="22">
        <v>177587.52</v>
      </c>
      <c r="D537" s="22">
        <v>3238028</v>
      </c>
      <c r="E537" s="22">
        <v>670397</v>
      </c>
      <c r="F537" s="22">
        <v>584268.69999999995</v>
      </c>
      <c r="G537" s="22">
        <f t="shared" si="125"/>
        <v>406681.17999999993</v>
      </c>
      <c r="H537" s="22">
        <f t="shared" si="126"/>
        <v>86128.300000000047</v>
      </c>
      <c r="I537" s="23">
        <f t="shared" si="127"/>
        <v>229.00324302068071</v>
      </c>
      <c r="J537" s="23">
        <f t="shared" si="128"/>
        <v>87.152642389509495</v>
      </c>
      <c r="K537" s="23">
        <f t="shared" si="129"/>
        <v>18.04396688354764</v>
      </c>
    </row>
    <row r="538" spans="1:11" ht="38.25">
      <c r="A538" s="29" t="s">
        <v>166</v>
      </c>
      <c r="B538" s="21" t="s">
        <v>167</v>
      </c>
      <c r="C538" s="22">
        <v>118214.72</v>
      </c>
      <c r="D538" s="22">
        <v>2631128</v>
      </c>
      <c r="E538" s="22">
        <v>552634</v>
      </c>
      <c r="F538" s="22">
        <v>526545.39</v>
      </c>
      <c r="G538" s="22">
        <f t="shared" si="125"/>
        <v>408330.67000000004</v>
      </c>
      <c r="H538" s="22">
        <f t="shared" si="126"/>
        <v>26088.609999999986</v>
      </c>
      <c r="I538" s="23">
        <f t="shared" si="127"/>
        <v>345.41440355312778</v>
      </c>
      <c r="J538" s="23">
        <f t="shared" si="128"/>
        <v>95.279224586254202</v>
      </c>
      <c r="K538" s="23">
        <f t="shared" si="129"/>
        <v>20.012154102727045</v>
      </c>
    </row>
    <row r="539" spans="1:11" ht="63.75">
      <c r="A539" s="29" t="s">
        <v>242</v>
      </c>
      <c r="B539" s="21" t="s">
        <v>243</v>
      </c>
      <c r="C539" s="22">
        <v>59372.800000000003</v>
      </c>
      <c r="D539" s="22">
        <v>606900</v>
      </c>
      <c r="E539" s="22">
        <v>117763</v>
      </c>
      <c r="F539" s="22">
        <v>57723.31</v>
      </c>
      <c r="G539" s="22">
        <f t="shared" si="125"/>
        <v>-1649.4900000000052</v>
      </c>
      <c r="H539" s="22">
        <f t="shared" si="126"/>
        <v>60039.69</v>
      </c>
      <c r="I539" s="23">
        <f t="shared" si="127"/>
        <v>-2.77819136035356</v>
      </c>
      <c r="J539" s="23">
        <f t="shared" si="128"/>
        <v>49.016507731630476</v>
      </c>
      <c r="K539" s="23">
        <f t="shared" si="129"/>
        <v>9.5111731751524147</v>
      </c>
    </row>
    <row r="540" spans="1:11">
      <c r="A540" s="28" t="s">
        <v>188</v>
      </c>
      <c r="B540" s="21" t="s">
        <v>189</v>
      </c>
      <c r="C540" s="22">
        <v>2283</v>
      </c>
      <c r="D540" s="22">
        <v>228120</v>
      </c>
      <c r="E540" s="22">
        <v>0</v>
      </c>
      <c r="F540" s="22">
        <v>25086.54</v>
      </c>
      <c r="G540" s="22">
        <f t="shared" si="125"/>
        <v>22803.54</v>
      </c>
      <c r="H540" s="22">
        <f t="shared" si="126"/>
        <v>-25086.54</v>
      </c>
      <c r="I540" s="23">
        <f t="shared" si="127"/>
        <v>998.84099868593967</v>
      </c>
      <c r="J540" s="23">
        <f t="shared" si="128"/>
        <v>0</v>
      </c>
      <c r="K540" s="23">
        <f t="shared" si="129"/>
        <v>10.997080483955815</v>
      </c>
    </row>
    <row r="541" spans="1:11">
      <c r="A541" s="26" t="s">
        <v>56</v>
      </c>
      <c r="B541" s="21" t="s">
        <v>57</v>
      </c>
      <c r="C541" s="22">
        <v>413530.18</v>
      </c>
      <c r="D541" s="22">
        <v>6728951</v>
      </c>
      <c r="E541" s="22">
        <v>2449255</v>
      </c>
      <c r="F541" s="22">
        <v>2046484.38</v>
      </c>
      <c r="G541" s="22">
        <f t="shared" si="125"/>
        <v>1632954.2</v>
      </c>
      <c r="H541" s="22">
        <f t="shared" si="126"/>
        <v>402770.62000000011</v>
      </c>
      <c r="I541" s="23">
        <f t="shared" si="127"/>
        <v>394.88150538371826</v>
      </c>
      <c r="J541" s="23">
        <f t="shared" si="128"/>
        <v>83.555382350959775</v>
      </c>
      <c r="K541" s="23">
        <f t="shared" si="129"/>
        <v>30.41312650367048</v>
      </c>
    </row>
    <row r="542" spans="1:11">
      <c r="A542" s="27" t="s">
        <v>58</v>
      </c>
      <c r="B542" s="21" t="s">
        <v>59</v>
      </c>
      <c r="C542" s="22">
        <v>413530.18</v>
      </c>
      <c r="D542" s="22">
        <v>6728951</v>
      </c>
      <c r="E542" s="22">
        <v>2449255</v>
      </c>
      <c r="F542" s="22">
        <v>2046484.38</v>
      </c>
      <c r="G542" s="22">
        <f t="shared" si="125"/>
        <v>1632954.2</v>
      </c>
      <c r="H542" s="22">
        <f t="shared" si="126"/>
        <v>402770.62000000011</v>
      </c>
      <c r="I542" s="23">
        <f t="shared" si="127"/>
        <v>394.88150538371826</v>
      </c>
      <c r="J542" s="23">
        <f t="shared" si="128"/>
        <v>83.555382350959775</v>
      </c>
      <c r="K542" s="23">
        <f t="shared" si="129"/>
        <v>30.41312650367048</v>
      </c>
    </row>
    <row r="543" spans="1:11">
      <c r="A543" s="20"/>
      <c r="B543" s="21" t="s">
        <v>60</v>
      </c>
      <c r="C543" s="22">
        <v>45374924.840000004</v>
      </c>
      <c r="D543" s="22">
        <v>-31996</v>
      </c>
      <c r="E543" s="22">
        <v>9374</v>
      </c>
      <c r="F543" s="22">
        <v>43623221.530000001</v>
      </c>
      <c r="G543" s="22">
        <f t="shared" si="125"/>
        <v>-1751703.3100000024</v>
      </c>
      <c r="H543" s="22">
        <f t="shared" si="126"/>
        <v>-43613847.530000001</v>
      </c>
      <c r="I543" s="23">
        <f t="shared" si="127"/>
        <v>-3.8605095571547849</v>
      </c>
      <c r="J543" s="23">
        <f t="shared" si="128"/>
        <v>465364.00181352685</v>
      </c>
      <c r="K543" s="23">
        <f t="shared" si="129"/>
        <v>-136339.60973246655</v>
      </c>
    </row>
    <row r="544" spans="1:11">
      <c r="A544" s="20" t="s">
        <v>61</v>
      </c>
      <c r="B544" s="21" t="s">
        <v>62</v>
      </c>
      <c r="C544" s="22">
        <v>-45374924.840000004</v>
      </c>
      <c r="D544" s="22">
        <v>31996</v>
      </c>
      <c r="E544" s="22">
        <v>-9374</v>
      </c>
      <c r="F544" s="22">
        <v>-43623221.530000001</v>
      </c>
      <c r="G544" s="22">
        <f t="shared" si="125"/>
        <v>1751703.3100000024</v>
      </c>
      <c r="H544" s="22">
        <f t="shared" si="126"/>
        <v>43613847.530000001</v>
      </c>
      <c r="I544" s="23">
        <f t="shared" si="127"/>
        <v>-3.8605095571547849</v>
      </c>
      <c r="J544" s="23">
        <f t="shared" si="128"/>
        <v>465364.00181352685</v>
      </c>
      <c r="K544" s="23">
        <f t="shared" si="129"/>
        <v>-136339.60973246655</v>
      </c>
    </row>
    <row r="545" spans="1:11">
      <c r="A545" s="26" t="s">
        <v>63</v>
      </c>
      <c r="B545" s="21" t="s">
        <v>64</v>
      </c>
      <c r="C545" s="22">
        <v>-45374924.840000004</v>
      </c>
      <c r="D545" s="22">
        <v>31996</v>
      </c>
      <c r="E545" s="22">
        <v>-9374</v>
      </c>
      <c r="F545" s="22">
        <v>-43623221.530000001</v>
      </c>
      <c r="G545" s="22">
        <f t="shared" si="125"/>
        <v>1751703.3100000024</v>
      </c>
      <c r="H545" s="22">
        <f t="shared" si="126"/>
        <v>43613847.530000001</v>
      </c>
      <c r="I545" s="23">
        <f t="shared" si="127"/>
        <v>-3.8605095571547849</v>
      </c>
      <c r="J545" s="23">
        <f t="shared" si="128"/>
        <v>465364.00181352685</v>
      </c>
      <c r="K545" s="23">
        <f t="shared" si="129"/>
        <v>-136339.60973246655</v>
      </c>
    </row>
    <row r="546" spans="1:11" ht="25.5">
      <c r="A546" s="27" t="s">
        <v>152</v>
      </c>
      <c r="B546" s="21" t="s">
        <v>153</v>
      </c>
      <c r="C546" s="22">
        <v>-52096.58</v>
      </c>
      <c r="D546" s="22">
        <v>31996</v>
      </c>
      <c r="E546" s="22">
        <v>-9374</v>
      </c>
      <c r="F546" s="22">
        <v>-27365.99</v>
      </c>
      <c r="G546" s="22">
        <f t="shared" si="125"/>
        <v>24730.59</v>
      </c>
      <c r="H546" s="22">
        <f t="shared" si="126"/>
        <v>17991.990000000002</v>
      </c>
      <c r="I546" s="23">
        <f t="shared" si="127"/>
        <v>-47.470659302395667</v>
      </c>
      <c r="J546" s="23">
        <f t="shared" si="128"/>
        <v>291.93503307019415</v>
      </c>
      <c r="K546" s="23">
        <f t="shared" si="129"/>
        <v>-85.529409926240788</v>
      </c>
    </row>
    <row r="547" spans="1:11" s="35" customFormat="1" ht="25.5">
      <c r="A547" s="31" t="s">
        <v>122</v>
      </c>
      <c r="B547" s="32" t="s">
        <v>123</v>
      </c>
      <c r="C547" s="33"/>
      <c r="D547" s="33"/>
      <c r="E547" s="33"/>
      <c r="F547" s="33"/>
      <c r="G547" s="33"/>
      <c r="H547" s="33"/>
      <c r="I547" s="34"/>
      <c r="J547" s="34"/>
      <c r="K547" s="34"/>
    </row>
    <row r="548" spans="1:11">
      <c r="A548" s="20" t="s">
        <v>26</v>
      </c>
      <c r="B548" s="21" t="s">
        <v>27</v>
      </c>
      <c r="C548" s="22">
        <v>0</v>
      </c>
      <c r="D548" s="22">
        <v>473195</v>
      </c>
      <c r="E548" s="22">
        <v>269356</v>
      </c>
      <c r="F548" s="22">
        <v>473195</v>
      </c>
      <c r="G548" s="22">
        <f t="shared" ref="G548:G559" si="130">F548-C548</f>
        <v>473195</v>
      </c>
      <c r="H548" s="22">
        <f t="shared" ref="H548:H559" si="131">E548-F548</f>
        <v>-203839</v>
      </c>
      <c r="I548" s="23">
        <f t="shared" ref="I548:I559" si="132">IF(ISERROR(F548/C548),0,F548/C548*100-100)</f>
        <v>0</v>
      </c>
      <c r="J548" s="23">
        <f t="shared" ref="J548:J559" si="133">IF(ISERROR(F548/E548),0,F548/E548*100)</f>
        <v>175.67642822138731</v>
      </c>
      <c r="K548" s="23">
        <f t="shared" ref="K548:K559" si="134">IF(ISERROR(F548/D548),0,F548/D548*100)</f>
        <v>100</v>
      </c>
    </row>
    <row r="549" spans="1:11">
      <c r="A549" s="26" t="s">
        <v>28</v>
      </c>
      <c r="B549" s="21" t="s">
        <v>29</v>
      </c>
      <c r="C549" s="22">
        <v>0</v>
      </c>
      <c r="D549" s="22">
        <v>473195</v>
      </c>
      <c r="E549" s="22">
        <v>269356</v>
      </c>
      <c r="F549" s="22">
        <v>473195</v>
      </c>
      <c r="G549" s="22">
        <f t="shared" si="130"/>
        <v>473195</v>
      </c>
      <c r="H549" s="22">
        <f t="shared" si="131"/>
        <v>-203839</v>
      </c>
      <c r="I549" s="23">
        <f t="shared" si="132"/>
        <v>0</v>
      </c>
      <c r="J549" s="23">
        <f t="shared" si="133"/>
        <v>175.67642822138731</v>
      </c>
      <c r="K549" s="23">
        <f t="shared" si="134"/>
        <v>100</v>
      </c>
    </row>
    <row r="550" spans="1:11">
      <c r="A550" s="27" t="s">
        <v>30</v>
      </c>
      <c r="B550" s="21" t="s">
        <v>31</v>
      </c>
      <c r="C550" s="22">
        <v>0</v>
      </c>
      <c r="D550" s="22">
        <v>473195</v>
      </c>
      <c r="E550" s="22">
        <v>269356</v>
      </c>
      <c r="F550" s="22">
        <v>473195</v>
      </c>
      <c r="G550" s="22">
        <f t="shared" si="130"/>
        <v>473195</v>
      </c>
      <c r="H550" s="22">
        <f t="shared" si="131"/>
        <v>-203839</v>
      </c>
      <c r="I550" s="23">
        <f t="shared" si="132"/>
        <v>0</v>
      </c>
      <c r="J550" s="23">
        <f t="shared" si="133"/>
        <v>175.67642822138731</v>
      </c>
      <c r="K550" s="23">
        <f t="shared" si="134"/>
        <v>100</v>
      </c>
    </row>
    <row r="551" spans="1:11">
      <c r="A551" s="20" t="s">
        <v>32</v>
      </c>
      <c r="B551" s="21" t="s">
        <v>33</v>
      </c>
      <c r="C551" s="22">
        <v>0</v>
      </c>
      <c r="D551" s="22">
        <v>473195</v>
      </c>
      <c r="E551" s="22">
        <v>269356</v>
      </c>
      <c r="F551" s="22">
        <v>0</v>
      </c>
      <c r="G551" s="22">
        <f t="shared" si="130"/>
        <v>0</v>
      </c>
      <c r="H551" s="22">
        <f t="shared" si="131"/>
        <v>269356</v>
      </c>
      <c r="I551" s="23">
        <f t="shared" si="132"/>
        <v>0</v>
      </c>
      <c r="J551" s="23">
        <f t="shared" si="133"/>
        <v>0</v>
      </c>
      <c r="K551" s="23">
        <f t="shared" si="134"/>
        <v>0</v>
      </c>
    </row>
    <row r="552" spans="1:11">
      <c r="A552" s="26" t="s">
        <v>34</v>
      </c>
      <c r="B552" s="21" t="s">
        <v>35</v>
      </c>
      <c r="C552" s="22">
        <v>0</v>
      </c>
      <c r="D552" s="22">
        <v>7685</v>
      </c>
      <c r="E552" s="22">
        <v>0</v>
      </c>
      <c r="F552" s="22">
        <v>0</v>
      </c>
      <c r="G552" s="22">
        <f t="shared" si="130"/>
        <v>0</v>
      </c>
      <c r="H552" s="22">
        <f t="shared" si="131"/>
        <v>0</v>
      </c>
      <c r="I552" s="23">
        <f t="shared" si="132"/>
        <v>0</v>
      </c>
      <c r="J552" s="23">
        <f t="shared" si="133"/>
        <v>0</v>
      </c>
      <c r="K552" s="23">
        <f t="shared" si="134"/>
        <v>0</v>
      </c>
    </row>
    <row r="553" spans="1:11">
      <c r="A553" s="27" t="s">
        <v>36</v>
      </c>
      <c r="B553" s="21" t="s">
        <v>37</v>
      </c>
      <c r="C553" s="22">
        <v>0</v>
      </c>
      <c r="D553" s="22">
        <v>7685</v>
      </c>
      <c r="E553" s="22">
        <v>0</v>
      </c>
      <c r="F553" s="22">
        <v>0</v>
      </c>
      <c r="G553" s="22">
        <f t="shared" si="130"/>
        <v>0</v>
      </c>
      <c r="H553" s="22">
        <f t="shared" si="131"/>
        <v>0</v>
      </c>
      <c r="I553" s="23">
        <f t="shared" si="132"/>
        <v>0</v>
      </c>
      <c r="J553" s="23">
        <f t="shared" si="133"/>
        <v>0</v>
      </c>
      <c r="K553" s="23">
        <f t="shared" si="134"/>
        <v>0</v>
      </c>
    </row>
    <row r="554" spans="1:11">
      <c r="A554" s="28" t="s">
        <v>38</v>
      </c>
      <c r="B554" s="21" t="s">
        <v>39</v>
      </c>
      <c r="C554" s="22">
        <v>0</v>
      </c>
      <c r="D554" s="22">
        <v>7685</v>
      </c>
      <c r="E554" s="22">
        <v>0</v>
      </c>
      <c r="F554" s="22">
        <v>0</v>
      </c>
      <c r="G554" s="22">
        <f t="shared" si="130"/>
        <v>0</v>
      </c>
      <c r="H554" s="22">
        <f t="shared" si="131"/>
        <v>0</v>
      </c>
      <c r="I554" s="23">
        <f t="shared" si="132"/>
        <v>0</v>
      </c>
      <c r="J554" s="23">
        <f t="shared" si="133"/>
        <v>0</v>
      </c>
      <c r="K554" s="23">
        <f t="shared" si="134"/>
        <v>0</v>
      </c>
    </row>
    <row r="555" spans="1:11">
      <c r="A555" s="26" t="s">
        <v>56</v>
      </c>
      <c r="B555" s="21" t="s">
        <v>57</v>
      </c>
      <c r="C555" s="22">
        <v>0</v>
      </c>
      <c r="D555" s="22">
        <v>465510</v>
      </c>
      <c r="E555" s="22">
        <v>269356</v>
      </c>
      <c r="F555" s="22">
        <v>0</v>
      </c>
      <c r="G555" s="22">
        <f t="shared" si="130"/>
        <v>0</v>
      </c>
      <c r="H555" s="22">
        <f t="shared" si="131"/>
        <v>269356</v>
      </c>
      <c r="I555" s="23">
        <f t="shared" si="132"/>
        <v>0</v>
      </c>
      <c r="J555" s="23">
        <f t="shared" si="133"/>
        <v>0</v>
      </c>
      <c r="K555" s="23">
        <f t="shared" si="134"/>
        <v>0</v>
      </c>
    </row>
    <row r="556" spans="1:11">
      <c r="A556" s="27" t="s">
        <v>58</v>
      </c>
      <c r="B556" s="21" t="s">
        <v>59</v>
      </c>
      <c r="C556" s="22">
        <v>0</v>
      </c>
      <c r="D556" s="22">
        <v>465510</v>
      </c>
      <c r="E556" s="22">
        <v>269356</v>
      </c>
      <c r="F556" s="22">
        <v>0</v>
      </c>
      <c r="G556" s="22">
        <f t="shared" si="130"/>
        <v>0</v>
      </c>
      <c r="H556" s="22">
        <f t="shared" si="131"/>
        <v>269356</v>
      </c>
      <c r="I556" s="23">
        <f t="shared" si="132"/>
        <v>0</v>
      </c>
      <c r="J556" s="23">
        <f t="shared" si="133"/>
        <v>0</v>
      </c>
      <c r="K556" s="23">
        <f t="shared" si="134"/>
        <v>0</v>
      </c>
    </row>
    <row r="557" spans="1:11">
      <c r="A557" s="20"/>
      <c r="B557" s="21" t="s">
        <v>60</v>
      </c>
      <c r="C557" s="22">
        <v>0</v>
      </c>
      <c r="D557" s="22">
        <v>0</v>
      </c>
      <c r="E557" s="22">
        <v>0</v>
      </c>
      <c r="F557" s="22">
        <v>473195</v>
      </c>
      <c r="G557" s="22">
        <f t="shared" si="130"/>
        <v>473195</v>
      </c>
      <c r="H557" s="22">
        <f t="shared" si="131"/>
        <v>-473195</v>
      </c>
      <c r="I557" s="23">
        <f t="shared" si="132"/>
        <v>0</v>
      </c>
      <c r="J557" s="23">
        <f t="shared" si="133"/>
        <v>0</v>
      </c>
      <c r="K557" s="23">
        <f t="shared" si="134"/>
        <v>0</v>
      </c>
    </row>
    <row r="558" spans="1:11">
      <c r="A558" s="20" t="s">
        <v>61</v>
      </c>
      <c r="B558" s="21" t="s">
        <v>62</v>
      </c>
      <c r="C558" s="22">
        <v>0</v>
      </c>
      <c r="D558" s="22">
        <v>0</v>
      </c>
      <c r="E558" s="22">
        <v>0</v>
      </c>
      <c r="F558" s="22">
        <v>-473195</v>
      </c>
      <c r="G558" s="22">
        <f t="shared" si="130"/>
        <v>-473195</v>
      </c>
      <c r="H558" s="22">
        <f t="shared" si="131"/>
        <v>473195</v>
      </c>
      <c r="I558" s="23">
        <f t="shared" si="132"/>
        <v>0</v>
      </c>
      <c r="J558" s="23">
        <f t="shared" si="133"/>
        <v>0</v>
      </c>
      <c r="K558" s="23">
        <f t="shared" si="134"/>
        <v>0</v>
      </c>
    </row>
    <row r="559" spans="1:11">
      <c r="A559" s="26" t="s">
        <v>63</v>
      </c>
      <c r="B559" s="21" t="s">
        <v>64</v>
      </c>
      <c r="C559" s="22">
        <v>0</v>
      </c>
      <c r="D559" s="22">
        <v>0</v>
      </c>
      <c r="E559" s="22">
        <v>0</v>
      </c>
      <c r="F559" s="22">
        <v>-473195</v>
      </c>
      <c r="G559" s="22">
        <f t="shared" si="130"/>
        <v>-473195</v>
      </c>
      <c r="H559" s="22">
        <f t="shared" si="131"/>
        <v>473195</v>
      </c>
      <c r="I559" s="23">
        <f t="shared" si="132"/>
        <v>0</v>
      </c>
      <c r="J559" s="23">
        <f t="shared" si="133"/>
        <v>0</v>
      </c>
      <c r="K559" s="23">
        <f t="shared" si="134"/>
        <v>0</v>
      </c>
    </row>
    <row r="560" spans="1:11" s="35" customFormat="1" ht="25.5">
      <c r="A560" s="36" t="s">
        <v>277</v>
      </c>
      <c r="B560" s="32" t="s">
        <v>718</v>
      </c>
      <c r="C560" s="33"/>
      <c r="D560" s="33"/>
      <c r="E560" s="33"/>
      <c r="F560" s="33"/>
      <c r="G560" s="33"/>
      <c r="H560" s="33"/>
      <c r="I560" s="34"/>
      <c r="J560" s="34"/>
      <c r="K560" s="34"/>
    </row>
    <row r="561" spans="1:11">
      <c r="A561" s="20" t="s">
        <v>26</v>
      </c>
      <c r="B561" s="21" t="s">
        <v>27</v>
      </c>
      <c r="C561" s="22">
        <v>0</v>
      </c>
      <c r="D561" s="22">
        <v>473195</v>
      </c>
      <c r="E561" s="22">
        <v>269356</v>
      </c>
      <c r="F561" s="22">
        <v>473195</v>
      </c>
      <c r="G561" s="22">
        <f t="shared" ref="G561:G572" si="135">F561-C561</f>
        <v>473195</v>
      </c>
      <c r="H561" s="22">
        <f t="shared" ref="H561:H572" si="136">E561-F561</f>
        <v>-203839</v>
      </c>
      <c r="I561" s="23">
        <f t="shared" ref="I561:I572" si="137">IF(ISERROR(F561/C561),0,F561/C561*100-100)</f>
        <v>0</v>
      </c>
      <c r="J561" s="23">
        <f t="shared" ref="J561:J572" si="138">IF(ISERROR(F561/E561),0,F561/E561*100)</f>
        <v>175.67642822138731</v>
      </c>
      <c r="K561" s="23">
        <f t="shared" ref="K561:K572" si="139">IF(ISERROR(F561/D561),0,F561/D561*100)</f>
        <v>100</v>
      </c>
    </row>
    <row r="562" spans="1:11">
      <c r="A562" s="26" t="s">
        <v>28</v>
      </c>
      <c r="B562" s="21" t="s">
        <v>29</v>
      </c>
      <c r="C562" s="22">
        <v>0</v>
      </c>
      <c r="D562" s="22">
        <v>473195</v>
      </c>
      <c r="E562" s="22">
        <v>269356</v>
      </c>
      <c r="F562" s="22">
        <v>473195</v>
      </c>
      <c r="G562" s="22">
        <f t="shared" si="135"/>
        <v>473195</v>
      </c>
      <c r="H562" s="22">
        <f t="shared" si="136"/>
        <v>-203839</v>
      </c>
      <c r="I562" s="23">
        <f t="shared" si="137"/>
        <v>0</v>
      </c>
      <c r="J562" s="23">
        <f t="shared" si="138"/>
        <v>175.67642822138731</v>
      </c>
      <c r="K562" s="23">
        <f t="shared" si="139"/>
        <v>100</v>
      </c>
    </row>
    <row r="563" spans="1:11">
      <c r="A563" s="27" t="s">
        <v>30</v>
      </c>
      <c r="B563" s="21" t="s">
        <v>31</v>
      </c>
      <c r="C563" s="22">
        <v>0</v>
      </c>
      <c r="D563" s="22">
        <v>473195</v>
      </c>
      <c r="E563" s="22">
        <v>269356</v>
      </c>
      <c r="F563" s="22">
        <v>473195</v>
      </c>
      <c r="G563" s="22">
        <f t="shared" si="135"/>
        <v>473195</v>
      </c>
      <c r="H563" s="22">
        <f t="shared" si="136"/>
        <v>-203839</v>
      </c>
      <c r="I563" s="23">
        <f t="shared" si="137"/>
        <v>0</v>
      </c>
      <c r="J563" s="23">
        <f t="shared" si="138"/>
        <v>175.67642822138731</v>
      </c>
      <c r="K563" s="23">
        <f t="shared" si="139"/>
        <v>100</v>
      </c>
    </row>
    <row r="564" spans="1:11">
      <c r="A564" s="20" t="s">
        <v>32</v>
      </c>
      <c r="B564" s="21" t="s">
        <v>33</v>
      </c>
      <c r="C564" s="22">
        <v>0</v>
      </c>
      <c r="D564" s="22">
        <v>473195</v>
      </c>
      <c r="E564" s="22">
        <v>269356</v>
      </c>
      <c r="F564" s="22">
        <v>0</v>
      </c>
      <c r="G564" s="22">
        <f t="shared" si="135"/>
        <v>0</v>
      </c>
      <c r="H564" s="22">
        <f t="shared" si="136"/>
        <v>269356</v>
      </c>
      <c r="I564" s="23">
        <f t="shared" si="137"/>
        <v>0</v>
      </c>
      <c r="J564" s="23">
        <f t="shared" si="138"/>
        <v>0</v>
      </c>
      <c r="K564" s="23">
        <f t="shared" si="139"/>
        <v>0</v>
      </c>
    </row>
    <row r="565" spans="1:11">
      <c r="A565" s="26" t="s">
        <v>34</v>
      </c>
      <c r="B565" s="21" t="s">
        <v>35</v>
      </c>
      <c r="C565" s="22">
        <v>0</v>
      </c>
      <c r="D565" s="22">
        <v>7685</v>
      </c>
      <c r="E565" s="22">
        <v>0</v>
      </c>
      <c r="F565" s="22">
        <v>0</v>
      </c>
      <c r="G565" s="22">
        <f t="shared" si="135"/>
        <v>0</v>
      </c>
      <c r="H565" s="22">
        <f t="shared" si="136"/>
        <v>0</v>
      </c>
      <c r="I565" s="23">
        <f t="shared" si="137"/>
        <v>0</v>
      </c>
      <c r="J565" s="23">
        <f t="shared" si="138"/>
        <v>0</v>
      </c>
      <c r="K565" s="23">
        <f t="shared" si="139"/>
        <v>0</v>
      </c>
    </row>
    <row r="566" spans="1:11">
      <c r="A566" s="27" t="s">
        <v>36</v>
      </c>
      <c r="B566" s="21" t="s">
        <v>37</v>
      </c>
      <c r="C566" s="22">
        <v>0</v>
      </c>
      <c r="D566" s="22">
        <v>7685</v>
      </c>
      <c r="E566" s="22">
        <v>0</v>
      </c>
      <c r="F566" s="22">
        <v>0</v>
      </c>
      <c r="G566" s="22">
        <f t="shared" si="135"/>
        <v>0</v>
      </c>
      <c r="H566" s="22">
        <f t="shared" si="136"/>
        <v>0</v>
      </c>
      <c r="I566" s="23">
        <f t="shared" si="137"/>
        <v>0</v>
      </c>
      <c r="J566" s="23">
        <f t="shared" si="138"/>
        <v>0</v>
      </c>
      <c r="K566" s="23">
        <f t="shared" si="139"/>
        <v>0</v>
      </c>
    </row>
    <row r="567" spans="1:11">
      <c r="A567" s="28" t="s">
        <v>38</v>
      </c>
      <c r="B567" s="21" t="s">
        <v>39</v>
      </c>
      <c r="C567" s="22">
        <v>0</v>
      </c>
      <c r="D567" s="22">
        <v>7685</v>
      </c>
      <c r="E567" s="22">
        <v>0</v>
      </c>
      <c r="F567" s="22">
        <v>0</v>
      </c>
      <c r="G567" s="22">
        <f t="shared" si="135"/>
        <v>0</v>
      </c>
      <c r="H567" s="22">
        <f t="shared" si="136"/>
        <v>0</v>
      </c>
      <c r="I567" s="23">
        <f t="shared" si="137"/>
        <v>0</v>
      </c>
      <c r="J567" s="23">
        <f t="shared" si="138"/>
        <v>0</v>
      </c>
      <c r="K567" s="23">
        <f t="shared" si="139"/>
        <v>0</v>
      </c>
    </row>
    <row r="568" spans="1:11">
      <c r="A568" s="26" t="s">
        <v>56</v>
      </c>
      <c r="B568" s="21" t="s">
        <v>57</v>
      </c>
      <c r="C568" s="22">
        <v>0</v>
      </c>
      <c r="D568" s="22">
        <v>465510</v>
      </c>
      <c r="E568" s="22">
        <v>269356</v>
      </c>
      <c r="F568" s="22">
        <v>0</v>
      </c>
      <c r="G568" s="22">
        <f t="shared" si="135"/>
        <v>0</v>
      </c>
      <c r="H568" s="22">
        <f t="shared" si="136"/>
        <v>269356</v>
      </c>
      <c r="I568" s="23">
        <f t="shared" si="137"/>
        <v>0</v>
      </c>
      <c r="J568" s="23">
        <f t="shared" si="138"/>
        <v>0</v>
      </c>
      <c r="K568" s="23">
        <f t="shared" si="139"/>
        <v>0</v>
      </c>
    </row>
    <row r="569" spans="1:11">
      <c r="A569" s="27" t="s">
        <v>58</v>
      </c>
      <c r="B569" s="21" t="s">
        <v>59</v>
      </c>
      <c r="C569" s="22">
        <v>0</v>
      </c>
      <c r="D569" s="22">
        <v>465510</v>
      </c>
      <c r="E569" s="22">
        <v>269356</v>
      </c>
      <c r="F569" s="22">
        <v>0</v>
      </c>
      <c r="G569" s="22">
        <f t="shared" si="135"/>
        <v>0</v>
      </c>
      <c r="H569" s="22">
        <f t="shared" si="136"/>
        <v>269356</v>
      </c>
      <c r="I569" s="23">
        <f t="shared" si="137"/>
        <v>0</v>
      </c>
      <c r="J569" s="23">
        <f t="shared" si="138"/>
        <v>0</v>
      </c>
      <c r="K569" s="23">
        <f t="shared" si="139"/>
        <v>0</v>
      </c>
    </row>
    <row r="570" spans="1:11">
      <c r="A570" s="20"/>
      <c r="B570" s="21" t="s">
        <v>60</v>
      </c>
      <c r="C570" s="22">
        <v>0</v>
      </c>
      <c r="D570" s="22">
        <v>0</v>
      </c>
      <c r="E570" s="22">
        <v>0</v>
      </c>
      <c r="F570" s="22">
        <v>473195</v>
      </c>
      <c r="G570" s="22">
        <f t="shared" si="135"/>
        <v>473195</v>
      </c>
      <c r="H570" s="22">
        <f t="shared" si="136"/>
        <v>-473195</v>
      </c>
      <c r="I570" s="23">
        <f t="shared" si="137"/>
        <v>0</v>
      </c>
      <c r="J570" s="23">
        <f t="shared" si="138"/>
        <v>0</v>
      </c>
      <c r="K570" s="23">
        <f t="shared" si="139"/>
        <v>0</v>
      </c>
    </row>
    <row r="571" spans="1:11">
      <c r="A571" s="20" t="s">
        <v>61</v>
      </c>
      <c r="B571" s="21" t="s">
        <v>62</v>
      </c>
      <c r="C571" s="22">
        <v>0</v>
      </c>
      <c r="D571" s="22">
        <v>0</v>
      </c>
      <c r="E571" s="22">
        <v>0</v>
      </c>
      <c r="F571" s="22">
        <v>-473195</v>
      </c>
      <c r="G571" s="22">
        <f t="shared" si="135"/>
        <v>-473195</v>
      </c>
      <c r="H571" s="22">
        <f t="shared" si="136"/>
        <v>473195</v>
      </c>
      <c r="I571" s="23">
        <f t="shared" si="137"/>
        <v>0</v>
      </c>
      <c r="J571" s="23">
        <f t="shared" si="138"/>
        <v>0</v>
      </c>
      <c r="K571" s="23">
        <f t="shared" si="139"/>
        <v>0</v>
      </c>
    </row>
    <row r="572" spans="1:11">
      <c r="A572" s="26" t="s">
        <v>63</v>
      </c>
      <c r="B572" s="21" t="s">
        <v>64</v>
      </c>
      <c r="C572" s="22">
        <v>0</v>
      </c>
      <c r="D572" s="22">
        <v>0</v>
      </c>
      <c r="E572" s="22">
        <v>0</v>
      </c>
      <c r="F572" s="22">
        <v>-473195</v>
      </c>
      <c r="G572" s="22">
        <f t="shared" si="135"/>
        <v>-473195</v>
      </c>
      <c r="H572" s="22">
        <f t="shared" si="136"/>
        <v>473195</v>
      </c>
      <c r="I572" s="23">
        <f t="shared" si="137"/>
        <v>0</v>
      </c>
      <c r="J572" s="23">
        <f t="shared" si="138"/>
        <v>0</v>
      </c>
      <c r="K572" s="23">
        <f t="shared" si="139"/>
        <v>0</v>
      </c>
    </row>
    <row r="573" spans="1:11" s="35" customFormat="1" ht="25.5">
      <c r="A573" s="31" t="s">
        <v>126</v>
      </c>
      <c r="B573" s="32" t="s">
        <v>127</v>
      </c>
      <c r="C573" s="33"/>
      <c r="D573" s="33"/>
      <c r="E573" s="33"/>
      <c r="F573" s="33"/>
      <c r="G573" s="33"/>
      <c r="H573" s="33"/>
      <c r="I573" s="34"/>
      <c r="J573" s="34"/>
      <c r="K573" s="34"/>
    </row>
    <row r="574" spans="1:11">
      <c r="A574" s="20" t="s">
        <v>26</v>
      </c>
      <c r="B574" s="21" t="s">
        <v>27</v>
      </c>
      <c r="C574" s="22">
        <v>27102834</v>
      </c>
      <c r="D574" s="22">
        <v>40265652</v>
      </c>
      <c r="E574" s="22">
        <v>5780158</v>
      </c>
      <c r="F574" s="22">
        <v>40265652</v>
      </c>
      <c r="G574" s="22">
        <f t="shared" ref="G574:G607" si="140">F574-C574</f>
        <v>13162818</v>
      </c>
      <c r="H574" s="22">
        <f t="shared" ref="H574:H607" si="141">E574-F574</f>
        <v>-34485494</v>
      </c>
      <c r="I574" s="23">
        <f t="shared" ref="I574:I607" si="142">IF(ISERROR(F574/C574),0,F574/C574*100-100)</f>
        <v>48.566205290561129</v>
      </c>
      <c r="J574" s="23">
        <f t="shared" ref="J574:J607" si="143">IF(ISERROR(F574/E574),0,F574/E574*100)</f>
        <v>696.61853534107547</v>
      </c>
      <c r="K574" s="23">
        <f t="shared" ref="K574:K607" si="144">IF(ISERROR(F574/D574),0,F574/D574*100)</f>
        <v>100</v>
      </c>
    </row>
    <row r="575" spans="1:11">
      <c r="A575" s="26" t="s">
        <v>98</v>
      </c>
      <c r="B575" s="21" t="s">
        <v>99</v>
      </c>
      <c r="C575" s="22">
        <v>12480</v>
      </c>
      <c r="D575" s="22">
        <v>15085</v>
      </c>
      <c r="E575" s="22">
        <v>3924</v>
      </c>
      <c r="F575" s="22">
        <v>15085</v>
      </c>
      <c r="G575" s="22">
        <f t="shared" si="140"/>
        <v>2605</v>
      </c>
      <c r="H575" s="22">
        <f t="shared" si="141"/>
        <v>-11161</v>
      </c>
      <c r="I575" s="23">
        <f t="shared" si="142"/>
        <v>20.873397435897445</v>
      </c>
      <c r="J575" s="23">
        <f t="shared" si="143"/>
        <v>384.42915392456678</v>
      </c>
      <c r="K575" s="23">
        <f t="shared" si="144"/>
        <v>100</v>
      </c>
    </row>
    <row r="576" spans="1:11">
      <c r="A576" s="26" t="s">
        <v>72</v>
      </c>
      <c r="B576" s="21" t="s">
        <v>73</v>
      </c>
      <c r="C576" s="22">
        <v>500762</v>
      </c>
      <c r="D576" s="22">
        <v>524970</v>
      </c>
      <c r="E576" s="22">
        <v>0</v>
      </c>
      <c r="F576" s="22">
        <v>524970</v>
      </c>
      <c r="G576" s="22">
        <f t="shared" si="140"/>
        <v>24208</v>
      </c>
      <c r="H576" s="22">
        <f t="shared" si="141"/>
        <v>-524970</v>
      </c>
      <c r="I576" s="23">
        <f t="shared" si="142"/>
        <v>4.8342326294726945</v>
      </c>
      <c r="J576" s="23">
        <f t="shared" si="143"/>
        <v>0</v>
      </c>
      <c r="K576" s="23">
        <f t="shared" si="144"/>
        <v>100</v>
      </c>
    </row>
    <row r="577" spans="1:11">
      <c r="A577" s="27" t="s">
        <v>74</v>
      </c>
      <c r="B577" s="21" t="s">
        <v>75</v>
      </c>
      <c r="C577" s="22">
        <v>500762</v>
      </c>
      <c r="D577" s="22">
        <v>524970</v>
      </c>
      <c r="E577" s="22">
        <v>0</v>
      </c>
      <c r="F577" s="22">
        <v>524970</v>
      </c>
      <c r="G577" s="22">
        <f t="shared" si="140"/>
        <v>24208</v>
      </c>
      <c r="H577" s="22">
        <f t="shared" si="141"/>
        <v>-524970</v>
      </c>
      <c r="I577" s="23">
        <f t="shared" si="142"/>
        <v>4.8342326294726945</v>
      </c>
      <c r="J577" s="23">
        <f t="shared" si="143"/>
        <v>0</v>
      </c>
      <c r="K577" s="23">
        <f t="shared" si="144"/>
        <v>100</v>
      </c>
    </row>
    <row r="578" spans="1:11">
      <c r="A578" s="28" t="s">
        <v>76</v>
      </c>
      <c r="B578" s="21" t="s">
        <v>77</v>
      </c>
      <c r="C578" s="22">
        <v>500762</v>
      </c>
      <c r="D578" s="22">
        <v>524970</v>
      </c>
      <c r="E578" s="22">
        <v>0</v>
      </c>
      <c r="F578" s="22">
        <v>524970</v>
      </c>
      <c r="G578" s="22">
        <f t="shared" si="140"/>
        <v>24208</v>
      </c>
      <c r="H578" s="22">
        <f t="shared" si="141"/>
        <v>-524970</v>
      </c>
      <c r="I578" s="23">
        <f t="shared" si="142"/>
        <v>4.8342326294726945</v>
      </c>
      <c r="J578" s="23">
        <f t="shared" si="143"/>
        <v>0</v>
      </c>
      <c r="K578" s="23">
        <f t="shared" si="144"/>
        <v>100</v>
      </c>
    </row>
    <row r="579" spans="1:11" ht="25.5">
      <c r="A579" s="29" t="s">
        <v>78</v>
      </c>
      <c r="B579" s="21" t="s">
        <v>79</v>
      </c>
      <c r="C579" s="22">
        <v>500762</v>
      </c>
      <c r="D579" s="22">
        <v>524970</v>
      </c>
      <c r="E579" s="22">
        <v>0</v>
      </c>
      <c r="F579" s="22">
        <v>524970</v>
      </c>
      <c r="G579" s="22">
        <f t="shared" si="140"/>
        <v>24208</v>
      </c>
      <c r="H579" s="22">
        <f t="shared" si="141"/>
        <v>-524970</v>
      </c>
      <c r="I579" s="23">
        <f t="shared" si="142"/>
        <v>4.8342326294726945</v>
      </c>
      <c r="J579" s="23">
        <f t="shared" si="143"/>
        <v>0</v>
      </c>
      <c r="K579" s="23">
        <f t="shared" si="144"/>
        <v>100</v>
      </c>
    </row>
    <row r="580" spans="1:11" ht="25.5">
      <c r="A580" s="30" t="s">
        <v>80</v>
      </c>
      <c r="B580" s="21" t="s">
        <v>81</v>
      </c>
      <c r="C580" s="22">
        <v>500762</v>
      </c>
      <c r="D580" s="22">
        <v>524970</v>
      </c>
      <c r="E580" s="22">
        <v>0</v>
      </c>
      <c r="F580" s="22">
        <v>524970</v>
      </c>
      <c r="G580" s="22">
        <f t="shared" si="140"/>
        <v>24208</v>
      </c>
      <c r="H580" s="22">
        <f t="shared" si="141"/>
        <v>-524970</v>
      </c>
      <c r="I580" s="23">
        <f t="shared" si="142"/>
        <v>4.8342326294726945</v>
      </c>
      <c r="J580" s="23">
        <f t="shared" si="143"/>
        <v>0</v>
      </c>
      <c r="K580" s="23">
        <f t="shared" si="144"/>
        <v>100</v>
      </c>
    </row>
    <row r="581" spans="1:11">
      <c r="A581" s="26" t="s">
        <v>28</v>
      </c>
      <c r="B581" s="21" t="s">
        <v>29</v>
      </c>
      <c r="C581" s="22">
        <v>26589592</v>
      </c>
      <c r="D581" s="22">
        <v>39725597</v>
      </c>
      <c r="E581" s="22">
        <v>5776234</v>
      </c>
      <c r="F581" s="22">
        <v>39725597</v>
      </c>
      <c r="G581" s="22">
        <f t="shared" si="140"/>
        <v>13136005</v>
      </c>
      <c r="H581" s="22">
        <f t="shared" si="141"/>
        <v>-33949363</v>
      </c>
      <c r="I581" s="23">
        <f t="shared" si="142"/>
        <v>49.402807685052096</v>
      </c>
      <c r="J581" s="23">
        <f t="shared" si="143"/>
        <v>687.74216903262572</v>
      </c>
      <c r="K581" s="23">
        <f t="shared" si="144"/>
        <v>100</v>
      </c>
    </row>
    <row r="582" spans="1:11">
      <c r="A582" s="27" t="s">
        <v>30</v>
      </c>
      <c r="B582" s="21" t="s">
        <v>31</v>
      </c>
      <c r="C582" s="22">
        <v>26589592</v>
      </c>
      <c r="D582" s="22">
        <v>39725597</v>
      </c>
      <c r="E582" s="22">
        <v>5776234</v>
      </c>
      <c r="F582" s="22">
        <v>39725597</v>
      </c>
      <c r="G582" s="22">
        <f t="shared" si="140"/>
        <v>13136005</v>
      </c>
      <c r="H582" s="22">
        <f t="shared" si="141"/>
        <v>-33949363</v>
      </c>
      <c r="I582" s="23">
        <f t="shared" si="142"/>
        <v>49.402807685052096</v>
      </c>
      <c r="J582" s="23">
        <f t="shared" si="143"/>
        <v>687.74216903262572</v>
      </c>
      <c r="K582" s="23">
        <f t="shared" si="144"/>
        <v>100</v>
      </c>
    </row>
    <row r="583" spans="1:11">
      <c r="A583" s="20" t="s">
        <v>32</v>
      </c>
      <c r="B583" s="21" t="s">
        <v>33</v>
      </c>
      <c r="C583" s="22">
        <v>4521552.9800000004</v>
      </c>
      <c r="D583" s="22">
        <v>40270281</v>
      </c>
      <c r="E583" s="22">
        <v>5780158</v>
      </c>
      <c r="F583" s="22">
        <v>6369448.6299999999</v>
      </c>
      <c r="G583" s="22">
        <f t="shared" si="140"/>
        <v>1847895.6499999994</v>
      </c>
      <c r="H583" s="22">
        <f t="shared" si="141"/>
        <v>-589290.62999999989</v>
      </c>
      <c r="I583" s="23">
        <f t="shared" si="142"/>
        <v>40.868605502881877</v>
      </c>
      <c r="J583" s="23">
        <f t="shared" si="143"/>
        <v>110.19506093086035</v>
      </c>
      <c r="K583" s="23">
        <f t="shared" si="144"/>
        <v>15.816747417282734</v>
      </c>
    </row>
    <row r="584" spans="1:11">
      <c r="A584" s="26" t="s">
        <v>34</v>
      </c>
      <c r="B584" s="21" t="s">
        <v>35</v>
      </c>
      <c r="C584" s="22">
        <v>4451420</v>
      </c>
      <c r="D584" s="22">
        <v>38762680</v>
      </c>
      <c r="E584" s="22">
        <v>5608815</v>
      </c>
      <c r="F584" s="22">
        <v>6187409.4400000004</v>
      </c>
      <c r="G584" s="22">
        <f t="shared" si="140"/>
        <v>1735989.4400000004</v>
      </c>
      <c r="H584" s="22">
        <f t="shared" si="141"/>
        <v>-578594.44000000041</v>
      </c>
      <c r="I584" s="23">
        <f t="shared" si="142"/>
        <v>38.998554169231397</v>
      </c>
      <c r="J584" s="23">
        <f t="shared" si="143"/>
        <v>110.31580538848225</v>
      </c>
      <c r="K584" s="23">
        <f t="shared" si="144"/>
        <v>15.962284960688994</v>
      </c>
    </row>
    <row r="585" spans="1:11">
      <c r="A585" s="27" t="s">
        <v>36</v>
      </c>
      <c r="B585" s="21" t="s">
        <v>37</v>
      </c>
      <c r="C585" s="22">
        <v>1218577.6299999999</v>
      </c>
      <c r="D585" s="22">
        <v>18575182</v>
      </c>
      <c r="E585" s="22">
        <v>1968245</v>
      </c>
      <c r="F585" s="22">
        <v>1539291.01</v>
      </c>
      <c r="G585" s="22">
        <f t="shared" si="140"/>
        <v>320713.38000000012</v>
      </c>
      <c r="H585" s="22">
        <f t="shared" si="141"/>
        <v>428953.99</v>
      </c>
      <c r="I585" s="23">
        <f t="shared" si="142"/>
        <v>26.318666296212911</v>
      </c>
      <c r="J585" s="23">
        <f t="shared" si="143"/>
        <v>78.206270560829566</v>
      </c>
      <c r="K585" s="23">
        <f t="shared" si="144"/>
        <v>8.2868152247445011</v>
      </c>
    </row>
    <row r="586" spans="1:11">
      <c r="A586" s="28" t="s">
        <v>38</v>
      </c>
      <c r="B586" s="21" t="s">
        <v>39</v>
      </c>
      <c r="C586" s="22">
        <v>834727.66</v>
      </c>
      <c r="D586" s="22">
        <v>6689517</v>
      </c>
      <c r="E586" s="22">
        <v>817479</v>
      </c>
      <c r="F586" s="22">
        <v>808440.85</v>
      </c>
      <c r="G586" s="22">
        <f t="shared" si="140"/>
        <v>-26286.810000000056</v>
      </c>
      <c r="H586" s="22">
        <f t="shared" si="141"/>
        <v>9038.1500000000233</v>
      </c>
      <c r="I586" s="23">
        <f t="shared" si="142"/>
        <v>-3.1491480706413881</v>
      </c>
      <c r="J586" s="23">
        <f t="shared" si="143"/>
        <v>98.89438750108566</v>
      </c>
      <c r="K586" s="23">
        <f t="shared" si="144"/>
        <v>12.085190156479159</v>
      </c>
    </row>
    <row r="587" spans="1:11">
      <c r="A587" s="28" t="s">
        <v>40</v>
      </c>
      <c r="B587" s="21" t="s">
        <v>41</v>
      </c>
      <c r="C587" s="22">
        <v>383849.97</v>
      </c>
      <c r="D587" s="22">
        <v>11885665</v>
      </c>
      <c r="E587" s="22">
        <v>1150766</v>
      </c>
      <c r="F587" s="22">
        <v>730850.16</v>
      </c>
      <c r="G587" s="22">
        <f t="shared" si="140"/>
        <v>347000.19000000006</v>
      </c>
      <c r="H587" s="22">
        <f t="shared" si="141"/>
        <v>419915.83999999997</v>
      </c>
      <c r="I587" s="23">
        <f t="shared" si="142"/>
        <v>90.399952356385512</v>
      </c>
      <c r="J587" s="23">
        <f t="shared" si="143"/>
        <v>63.509884720264587</v>
      </c>
      <c r="K587" s="23">
        <f t="shared" si="144"/>
        <v>6.1490052092163126</v>
      </c>
    </row>
    <row r="588" spans="1:11">
      <c r="A588" s="29" t="s">
        <v>82</v>
      </c>
      <c r="B588" s="21" t="s">
        <v>83</v>
      </c>
      <c r="C588" s="22">
        <v>131315.79999999999</v>
      </c>
      <c r="D588" s="22">
        <v>0</v>
      </c>
      <c r="E588" s="22">
        <v>0</v>
      </c>
      <c r="F588" s="22">
        <v>72395.789999999994</v>
      </c>
      <c r="G588" s="22">
        <f t="shared" si="140"/>
        <v>-58920.009999999995</v>
      </c>
      <c r="H588" s="22">
        <f t="shared" si="141"/>
        <v>-72395.789999999994</v>
      </c>
      <c r="I588" s="23">
        <f t="shared" si="142"/>
        <v>-44.868941894273192</v>
      </c>
      <c r="J588" s="23">
        <f t="shared" si="143"/>
        <v>0</v>
      </c>
      <c r="K588" s="23">
        <f t="shared" si="144"/>
        <v>0</v>
      </c>
    </row>
    <row r="589" spans="1:11">
      <c r="A589" s="27" t="s">
        <v>42</v>
      </c>
      <c r="B589" s="21" t="s">
        <v>43</v>
      </c>
      <c r="C589" s="22">
        <v>3042174.84</v>
      </c>
      <c r="D589" s="22">
        <v>17185552</v>
      </c>
      <c r="E589" s="22">
        <v>2996785</v>
      </c>
      <c r="F589" s="22">
        <v>3923255.32</v>
      </c>
      <c r="G589" s="22">
        <f t="shared" si="140"/>
        <v>881080.48</v>
      </c>
      <c r="H589" s="22">
        <f t="shared" si="141"/>
        <v>-926470.31999999983</v>
      </c>
      <c r="I589" s="23">
        <f t="shared" si="142"/>
        <v>28.962190746406947</v>
      </c>
      <c r="J589" s="23">
        <f t="shared" si="143"/>
        <v>130.91547508413183</v>
      </c>
      <c r="K589" s="23">
        <f t="shared" si="144"/>
        <v>22.828800145610685</v>
      </c>
    </row>
    <row r="590" spans="1:11">
      <c r="A590" s="28" t="s">
        <v>44</v>
      </c>
      <c r="B590" s="21" t="s">
        <v>45</v>
      </c>
      <c r="C590" s="22">
        <v>3027743.82</v>
      </c>
      <c r="D590" s="22">
        <v>16145764</v>
      </c>
      <c r="E590" s="22">
        <v>2984785</v>
      </c>
      <c r="F590" s="22">
        <v>3906353.3</v>
      </c>
      <c r="G590" s="22">
        <f t="shared" si="140"/>
        <v>878609.48</v>
      </c>
      <c r="H590" s="22">
        <f t="shared" si="141"/>
        <v>-921568.29999999981</v>
      </c>
      <c r="I590" s="23">
        <f t="shared" si="142"/>
        <v>29.018620208099378</v>
      </c>
      <c r="J590" s="23">
        <f t="shared" si="143"/>
        <v>130.87553374866195</v>
      </c>
      <c r="K590" s="23">
        <f t="shared" si="144"/>
        <v>24.194292075618097</v>
      </c>
    </row>
    <row r="591" spans="1:11">
      <c r="A591" s="28" t="s">
        <v>46</v>
      </c>
      <c r="B591" s="21" t="s">
        <v>47</v>
      </c>
      <c r="C591" s="22">
        <v>14431.02</v>
      </c>
      <c r="D591" s="22">
        <v>1039788</v>
      </c>
      <c r="E591" s="22">
        <v>12000</v>
      </c>
      <c r="F591" s="22">
        <v>16902.02</v>
      </c>
      <c r="G591" s="22">
        <f t="shared" si="140"/>
        <v>2471</v>
      </c>
      <c r="H591" s="22">
        <f t="shared" si="141"/>
        <v>-4902.0200000000004</v>
      </c>
      <c r="I591" s="23">
        <f t="shared" si="142"/>
        <v>17.122836777996284</v>
      </c>
      <c r="J591" s="23">
        <f t="shared" si="143"/>
        <v>140.85016666666667</v>
      </c>
      <c r="K591" s="23">
        <f t="shared" si="144"/>
        <v>1.6255255879083046</v>
      </c>
    </row>
    <row r="592" spans="1:11" ht="25.5">
      <c r="A592" s="27" t="s">
        <v>84</v>
      </c>
      <c r="B592" s="21" t="s">
        <v>85</v>
      </c>
      <c r="C592" s="22">
        <v>0</v>
      </c>
      <c r="D592" s="22">
        <v>147000</v>
      </c>
      <c r="E592" s="22">
        <v>0</v>
      </c>
      <c r="F592" s="22">
        <v>126000</v>
      </c>
      <c r="G592" s="22">
        <f t="shared" si="140"/>
        <v>126000</v>
      </c>
      <c r="H592" s="22">
        <f t="shared" si="141"/>
        <v>-126000</v>
      </c>
      <c r="I592" s="23">
        <f t="shared" si="142"/>
        <v>0</v>
      </c>
      <c r="J592" s="23">
        <f t="shared" si="143"/>
        <v>0</v>
      </c>
      <c r="K592" s="23">
        <f t="shared" si="144"/>
        <v>85.714285714285708</v>
      </c>
    </row>
    <row r="593" spans="1:11">
      <c r="A593" s="28" t="s">
        <v>86</v>
      </c>
      <c r="B593" s="21" t="s">
        <v>87</v>
      </c>
      <c r="C593" s="22">
        <v>0</v>
      </c>
      <c r="D593" s="22">
        <v>147000</v>
      </c>
      <c r="E593" s="22">
        <v>0</v>
      </c>
      <c r="F593" s="22">
        <v>126000</v>
      </c>
      <c r="G593" s="22">
        <f t="shared" si="140"/>
        <v>126000</v>
      </c>
      <c r="H593" s="22">
        <f t="shared" si="141"/>
        <v>-126000</v>
      </c>
      <c r="I593" s="23">
        <f t="shared" si="142"/>
        <v>0</v>
      </c>
      <c r="J593" s="23">
        <f t="shared" si="143"/>
        <v>0</v>
      </c>
      <c r="K593" s="23">
        <f t="shared" si="144"/>
        <v>85.714285714285708</v>
      </c>
    </row>
    <row r="594" spans="1:11" ht="25.5">
      <c r="A594" s="27" t="s">
        <v>48</v>
      </c>
      <c r="B594" s="21" t="s">
        <v>49</v>
      </c>
      <c r="C594" s="22">
        <v>190667.53</v>
      </c>
      <c r="D594" s="22">
        <v>2854946</v>
      </c>
      <c r="E594" s="22">
        <v>643785</v>
      </c>
      <c r="F594" s="22">
        <v>598863.11</v>
      </c>
      <c r="G594" s="22">
        <f t="shared" si="140"/>
        <v>408195.57999999996</v>
      </c>
      <c r="H594" s="22">
        <f t="shared" si="141"/>
        <v>44921.890000000014</v>
      </c>
      <c r="I594" s="23">
        <f t="shared" si="142"/>
        <v>214.08762152632914</v>
      </c>
      <c r="J594" s="23">
        <f t="shared" si="143"/>
        <v>93.022221704451013</v>
      </c>
      <c r="K594" s="23">
        <f t="shared" si="144"/>
        <v>20.976337555946767</v>
      </c>
    </row>
    <row r="595" spans="1:11">
      <c r="A595" s="28" t="s">
        <v>50</v>
      </c>
      <c r="B595" s="21" t="s">
        <v>51</v>
      </c>
      <c r="C595" s="22">
        <v>52217.24</v>
      </c>
      <c r="D595" s="22">
        <v>247920</v>
      </c>
      <c r="E595" s="22">
        <v>70108</v>
      </c>
      <c r="F595" s="22">
        <v>63748.85</v>
      </c>
      <c r="G595" s="22">
        <f t="shared" si="140"/>
        <v>11531.61</v>
      </c>
      <c r="H595" s="22">
        <f t="shared" si="141"/>
        <v>6359.1500000000015</v>
      </c>
      <c r="I595" s="23">
        <f t="shared" si="142"/>
        <v>22.083913282279937</v>
      </c>
      <c r="J595" s="23">
        <f t="shared" si="143"/>
        <v>90.929494494208924</v>
      </c>
      <c r="K595" s="23">
        <f t="shared" si="144"/>
        <v>25.71347612132946</v>
      </c>
    </row>
    <row r="596" spans="1:11" ht="25.5">
      <c r="A596" s="29" t="s">
        <v>88</v>
      </c>
      <c r="B596" s="21" t="s">
        <v>89</v>
      </c>
      <c r="C596" s="22">
        <v>4969.24</v>
      </c>
      <c r="D596" s="22">
        <v>108662</v>
      </c>
      <c r="E596" s="22">
        <v>19500</v>
      </c>
      <c r="F596" s="22">
        <v>13140.1</v>
      </c>
      <c r="G596" s="22">
        <f t="shared" si="140"/>
        <v>8170.8600000000006</v>
      </c>
      <c r="H596" s="22">
        <f t="shared" si="141"/>
        <v>6359.9</v>
      </c>
      <c r="I596" s="23">
        <f t="shared" si="142"/>
        <v>164.42876576699859</v>
      </c>
      <c r="J596" s="23">
        <f t="shared" si="143"/>
        <v>67.385128205128211</v>
      </c>
      <c r="K596" s="23">
        <f t="shared" si="144"/>
        <v>12.092635880068469</v>
      </c>
    </row>
    <row r="597" spans="1:11" ht="25.5">
      <c r="A597" s="29" t="s">
        <v>52</v>
      </c>
      <c r="B597" s="21" t="s">
        <v>53</v>
      </c>
      <c r="C597" s="22">
        <v>47248</v>
      </c>
      <c r="D597" s="22">
        <v>139258</v>
      </c>
      <c r="E597" s="22">
        <v>50608</v>
      </c>
      <c r="F597" s="22">
        <v>50608.75</v>
      </c>
      <c r="G597" s="22">
        <f t="shared" si="140"/>
        <v>3360.75</v>
      </c>
      <c r="H597" s="22">
        <f t="shared" si="141"/>
        <v>-0.75</v>
      </c>
      <c r="I597" s="23">
        <f t="shared" si="142"/>
        <v>7.112999492041979</v>
      </c>
      <c r="J597" s="23">
        <f t="shared" si="143"/>
        <v>100.00148197913374</v>
      </c>
      <c r="K597" s="23">
        <f t="shared" si="144"/>
        <v>36.34171824957992</v>
      </c>
    </row>
    <row r="598" spans="1:11" ht="25.5">
      <c r="A598" s="30" t="s">
        <v>54</v>
      </c>
      <c r="B598" s="21" t="s">
        <v>55</v>
      </c>
      <c r="C598" s="22">
        <v>47248</v>
      </c>
      <c r="D598" s="22">
        <v>139258</v>
      </c>
      <c r="E598" s="22">
        <v>50608</v>
      </c>
      <c r="F598" s="22">
        <v>50608.75</v>
      </c>
      <c r="G598" s="22">
        <f t="shared" si="140"/>
        <v>3360.75</v>
      </c>
      <c r="H598" s="22">
        <f t="shared" si="141"/>
        <v>-0.75</v>
      </c>
      <c r="I598" s="23">
        <f t="shared" si="142"/>
        <v>7.112999492041979</v>
      </c>
      <c r="J598" s="23">
        <f t="shared" si="143"/>
        <v>100.00148197913374</v>
      </c>
      <c r="K598" s="23">
        <f t="shared" si="144"/>
        <v>36.34171824957992</v>
      </c>
    </row>
    <row r="599" spans="1:11" ht="51">
      <c r="A599" s="28" t="s">
        <v>164</v>
      </c>
      <c r="B599" s="21" t="s">
        <v>165</v>
      </c>
      <c r="C599" s="22">
        <v>138450.29</v>
      </c>
      <c r="D599" s="22">
        <v>2607026</v>
      </c>
      <c r="E599" s="22">
        <v>573677</v>
      </c>
      <c r="F599" s="22">
        <v>535114.26</v>
      </c>
      <c r="G599" s="22">
        <f t="shared" si="140"/>
        <v>396663.97</v>
      </c>
      <c r="H599" s="22">
        <f t="shared" si="141"/>
        <v>38562.739999999991</v>
      </c>
      <c r="I599" s="23">
        <f t="shared" si="142"/>
        <v>286.50280905876031</v>
      </c>
      <c r="J599" s="23">
        <f t="shared" si="143"/>
        <v>93.277970007512948</v>
      </c>
      <c r="K599" s="23">
        <f t="shared" si="144"/>
        <v>20.52585052853328</v>
      </c>
    </row>
    <row r="600" spans="1:11" ht="38.25">
      <c r="A600" s="29" t="s">
        <v>166</v>
      </c>
      <c r="B600" s="21" t="s">
        <v>167</v>
      </c>
      <c r="C600" s="22">
        <v>105570.29</v>
      </c>
      <c r="D600" s="22">
        <v>2120676</v>
      </c>
      <c r="E600" s="22">
        <v>475914</v>
      </c>
      <c r="F600" s="22">
        <v>477974.58</v>
      </c>
      <c r="G600" s="22">
        <f t="shared" si="140"/>
        <v>372404.29000000004</v>
      </c>
      <c r="H600" s="22">
        <f t="shared" si="141"/>
        <v>-2060.5800000000163</v>
      </c>
      <c r="I600" s="23">
        <f t="shared" si="142"/>
        <v>352.75482335039533</v>
      </c>
      <c r="J600" s="23">
        <f t="shared" si="143"/>
        <v>100.43297318423076</v>
      </c>
      <c r="K600" s="23">
        <f t="shared" si="144"/>
        <v>22.538783859486315</v>
      </c>
    </row>
    <row r="601" spans="1:11" ht="63.75">
      <c r="A601" s="29" t="s">
        <v>242</v>
      </c>
      <c r="B601" s="21" t="s">
        <v>243</v>
      </c>
      <c r="C601" s="22">
        <v>32880</v>
      </c>
      <c r="D601" s="22">
        <v>486350</v>
      </c>
      <c r="E601" s="22">
        <v>97763</v>
      </c>
      <c r="F601" s="22">
        <v>57139.68</v>
      </c>
      <c r="G601" s="22">
        <f t="shared" si="140"/>
        <v>24259.68</v>
      </c>
      <c r="H601" s="22">
        <f t="shared" si="141"/>
        <v>40623.32</v>
      </c>
      <c r="I601" s="23">
        <f t="shared" si="142"/>
        <v>73.782481751824832</v>
      </c>
      <c r="J601" s="23">
        <f t="shared" si="143"/>
        <v>58.447142579503499</v>
      </c>
      <c r="K601" s="23">
        <f t="shared" si="144"/>
        <v>11.748674822658579</v>
      </c>
    </row>
    <row r="602" spans="1:11">
      <c r="A602" s="26" t="s">
        <v>56</v>
      </c>
      <c r="B602" s="21" t="s">
        <v>57</v>
      </c>
      <c r="C602" s="22">
        <v>70132.98</v>
      </c>
      <c r="D602" s="22">
        <v>1507601</v>
      </c>
      <c r="E602" s="22">
        <v>171343</v>
      </c>
      <c r="F602" s="22">
        <v>182039.19</v>
      </c>
      <c r="G602" s="22">
        <f t="shared" si="140"/>
        <v>111906.21</v>
      </c>
      <c r="H602" s="22">
        <f t="shared" si="141"/>
        <v>-10696.190000000002</v>
      </c>
      <c r="I602" s="23">
        <f t="shared" si="142"/>
        <v>159.56289038338315</v>
      </c>
      <c r="J602" s="23">
        <f t="shared" si="143"/>
        <v>106.24256024465546</v>
      </c>
      <c r="K602" s="23">
        <f t="shared" si="144"/>
        <v>12.074759170364043</v>
      </c>
    </row>
    <row r="603" spans="1:11">
      <c r="A603" s="27" t="s">
        <v>58</v>
      </c>
      <c r="B603" s="21" t="s">
        <v>59</v>
      </c>
      <c r="C603" s="22">
        <v>70132.98</v>
      </c>
      <c r="D603" s="22">
        <v>1507601</v>
      </c>
      <c r="E603" s="22">
        <v>171343</v>
      </c>
      <c r="F603" s="22">
        <v>182039.19</v>
      </c>
      <c r="G603" s="22">
        <f t="shared" si="140"/>
        <v>111906.21</v>
      </c>
      <c r="H603" s="22">
        <f t="shared" si="141"/>
        <v>-10696.190000000002</v>
      </c>
      <c r="I603" s="23">
        <f t="shared" si="142"/>
        <v>159.56289038338315</v>
      </c>
      <c r="J603" s="23">
        <f t="shared" si="143"/>
        <v>106.24256024465546</v>
      </c>
      <c r="K603" s="23">
        <f t="shared" si="144"/>
        <v>12.074759170364043</v>
      </c>
    </row>
    <row r="604" spans="1:11">
      <c r="A604" s="20"/>
      <c r="B604" s="21" t="s">
        <v>60</v>
      </c>
      <c r="C604" s="22">
        <v>22581281.02</v>
      </c>
      <c r="D604" s="22">
        <v>-4629</v>
      </c>
      <c r="E604" s="22">
        <v>0</v>
      </c>
      <c r="F604" s="22">
        <v>33896203.369999997</v>
      </c>
      <c r="G604" s="22">
        <f t="shared" si="140"/>
        <v>11314922.349999998</v>
      </c>
      <c r="H604" s="22">
        <f t="shared" si="141"/>
        <v>-33896203.369999997</v>
      </c>
      <c r="I604" s="23">
        <f t="shared" si="142"/>
        <v>50.107530834847211</v>
      </c>
      <c r="J604" s="23">
        <f t="shared" si="143"/>
        <v>0</v>
      </c>
      <c r="K604" s="23">
        <f t="shared" si="144"/>
        <v>-732257.57982285589</v>
      </c>
    </row>
    <row r="605" spans="1:11">
      <c r="A605" s="20" t="s">
        <v>61</v>
      </c>
      <c r="B605" s="21" t="s">
        <v>62</v>
      </c>
      <c r="C605" s="22">
        <v>-22581281.02</v>
      </c>
      <c r="D605" s="22">
        <v>4629</v>
      </c>
      <c r="E605" s="22">
        <v>0</v>
      </c>
      <c r="F605" s="22">
        <v>-33896203.369999997</v>
      </c>
      <c r="G605" s="22">
        <f t="shared" si="140"/>
        <v>-11314922.349999998</v>
      </c>
      <c r="H605" s="22">
        <f t="shared" si="141"/>
        <v>33896203.369999997</v>
      </c>
      <c r="I605" s="23">
        <f t="shared" si="142"/>
        <v>50.107530834847211</v>
      </c>
      <c r="J605" s="23">
        <f t="shared" si="143"/>
        <v>0</v>
      </c>
      <c r="K605" s="23">
        <f t="shared" si="144"/>
        <v>-732257.57982285589</v>
      </c>
    </row>
    <row r="606" spans="1:11">
      <c r="A606" s="26" t="s">
        <v>63</v>
      </c>
      <c r="B606" s="21" t="s">
        <v>64</v>
      </c>
      <c r="C606" s="22">
        <v>-22581281.02</v>
      </c>
      <c r="D606" s="22">
        <v>4629</v>
      </c>
      <c r="E606" s="22">
        <v>0</v>
      </c>
      <c r="F606" s="22">
        <v>-33896203.369999997</v>
      </c>
      <c r="G606" s="22">
        <f t="shared" si="140"/>
        <v>-11314922.349999998</v>
      </c>
      <c r="H606" s="22">
        <f t="shared" si="141"/>
        <v>33896203.369999997</v>
      </c>
      <c r="I606" s="23">
        <f t="shared" si="142"/>
        <v>50.107530834847211</v>
      </c>
      <c r="J606" s="23">
        <f t="shared" si="143"/>
        <v>0</v>
      </c>
      <c r="K606" s="23">
        <f t="shared" si="144"/>
        <v>-732257.57982285589</v>
      </c>
    </row>
    <row r="607" spans="1:11" ht="25.5">
      <c r="A607" s="27" t="s">
        <v>152</v>
      </c>
      <c r="B607" s="21" t="s">
        <v>153</v>
      </c>
      <c r="C607" s="22">
        <v>-1691.47</v>
      </c>
      <c r="D607" s="22">
        <v>4629</v>
      </c>
      <c r="E607" s="22">
        <v>0</v>
      </c>
      <c r="F607" s="22">
        <v>0</v>
      </c>
      <c r="G607" s="22">
        <f t="shared" si="140"/>
        <v>1691.47</v>
      </c>
      <c r="H607" s="22">
        <f t="shared" si="141"/>
        <v>0</v>
      </c>
      <c r="I607" s="23">
        <f t="shared" si="142"/>
        <v>-100</v>
      </c>
      <c r="J607" s="23">
        <f t="shared" si="143"/>
        <v>0</v>
      </c>
      <c r="K607" s="23">
        <f t="shared" si="144"/>
        <v>0</v>
      </c>
    </row>
    <row r="608" spans="1:11" s="35" customFormat="1" ht="25.5">
      <c r="A608" s="36" t="s">
        <v>176</v>
      </c>
      <c r="B608" s="32" t="s">
        <v>278</v>
      </c>
      <c r="C608" s="33"/>
      <c r="D608" s="33"/>
      <c r="E608" s="33"/>
      <c r="F608" s="33"/>
      <c r="G608" s="33"/>
      <c r="H608" s="33"/>
      <c r="I608" s="34"/>
      <c r="J608" s="34"/>
      <c r="K608" s="34"/>
    </row>
    <row r="609" spans="1:11">
      <c r="A609" s="20" t="s">
        <v>26</v>
      </c>
      <c r="B609" s="21" t="s">
        <v>27</v>
      </c>
      <c r="C609" s="22">
        <v>26832823</v>
      </c>
      <c r="D609" s="22">
        <v>40011702</v>
      </c>
      <c r="E609" s="22">
        <v>5739283</v>
      </c>
      <c r="F609" s="22">
        <v>40011702</v>
      </c>
      <c r="G609" s="22">
        <f t="shared" ref="G609:G640" si="145">F609-C609</f>
        <v>13178879</v>
      </c>
      <c r="H609" s="22">
        <f t="shared" ref="H609:H640" si="146">E609-F609</f>
        <v>-34272419</v>
      </c>
      <c r="I609" s="23">
        <f t="shared" ref="I609:I640" si="147">IF(ISERROR(F609/C609),0,F609/C609*100-100)</f>
        <v>49.114768878399417</v>
      </c>
      <c r="J609" s="23">
        <f t="shared" ref="J609:J640" si="148">IF(ISERROR(F609/E609),0,F609/E609*100)</f>
        <v>697.15506274912741</v>
      </c>
      <c r="K609" s="23">
        <f t="shared" ref="K609:K640" si="149">IF(ISERROR(F609/D609),0,F609/D609*100)</f>
        <v>100</v>
      </c>
    </row>
    <row r="610" spans="1:11">
      <c r="A610" s="26" t="s">
        <v>72</v>
      </c>
      <c r="B610" s="21" t="s">
        <v>73</v>
      </c>
      <c r="C610" s="22">
        <v>500762</v>
      </c>
      <c r="D610" s="22">
        <v>524970</v>
      </c>
      <c r="E610" s="22">
        <v>0</v>
      </c>
      <c r="F610" s="22">
        <v>524970</v>
      </c>
      <c r="G610" s="22">
        <f t="shared" si="145"/>
        <v>24208</v>
      </c>
      <c r="H610" s="22">
        <f t="shared" si="146"/>
        <v>-524970</v>
      </c>
      <c r="I610" s="23">
        <f t="shared" si="147"/>
        <v>4.8342326294726945</v>
      </c>
      <c r="J610" s="23">
        <f t="shared" si="148"/>
        <v>0</v>
      </c>
      <c r="K610" s="23">
        <f t="shared" si="149"/>
        <v>100</v>
      </c>
    </row>
    <row r="611" spans="1:11">
      <c r="A611" s="27" t="s">
        <v>74</v>
      </c>
      <c r="B611" s="21" t="s">
        <v>75</v>
      </c>
      <c r="C611" s="22">
        <v>500762</v>
      </c>
      <c r="D611" s="22">
        <v>524970</v>
      </c>
      <c r="E611" s="22">
        <v>0</v>
      </c>
      <c r="F611" s="22">
        <v>524970</v>
      </c>
      <c r="G611" s="22">
        <f t="shared" si="145"/>
        <v>24208</v>
      </c>
      <c r="H611" s="22">
        <f t="shared" si="146"/>
        <v>-524970</v>
      </c>
      <c r="I611" s="23">
        <f t="shared" si="147"/>
        <v>4.8342326294726945</v>
      </c>
      <c r="J611" s="23">
        <f t="shared" si="148"/>
        <v>0</v>
      </c>
      <c r="K611" s="23">
        <f t="shared" si="149"/>
        <v>100</v>
      </c>
    </row>
    <row r="612" spans="1:11">
      <c r="A612" s="28" t="s">
        <v>76</v>
      </c>
      <c r="B612" s="21" t="s">
        <v>77</v>
      </c>
      <c r="C612" s="22">
        <v>500762</v>
      </c>
      <c r="D612" s="22">
        <v>524970</v>
      </c>
      <c r="E612" s="22">
        <v>0</v>
      </c>
      <c r="F612" s="22">
        <v>524970</v>
      </c>
      <c r="G612" s="22">
        <f t="shared" si="145"/>
        <v>24208</v>
      </c>
      <c r="H612" s="22">
        <f t="shared" si="146"/>
        <v>-524970</v>
      </c>
      <c r="I612" s="23">
        <f t="shared" si="147"/>
        <v>4.8342326294726945</v>
      </c>
      <c r="J612" s="23">
        <f t="shared" si="148"/>
        <v>0</v>
      </c>
      <c r="K612" s="23">
        <f t="shared" si="149"/>
        <v>100</v>
      </c>
    </row>
    <row r="613" spans="1:11" ht="25.5">
      <c r="A613" s="29" t="s">
        <v>78</v>
      </c>
      <c r="B613" s="21" t="s">
        <v>79</v>
      </c>
      <c r="C613" s="22">
        <v>500762</v>
      </c>
      <c r="D613" s="22">
        <v>524970</v>
      </c>
      <c r="E613" s="22">
        <v>0</v>
      </c>
      <c r="F613" s="22">
        <v>524970</v>
      </c>
      <c r="G613" s="22">
        <f t="shared" si="145"/>
        <v>24208</v>
      </c>
      <c r="H613" s="22">
        <f t="shared" si="146"/>
        <v>-524970</v>
      </c>
      <c r="I613" s="23">
        <f t="shared" si="147"/>
        <v>4.8342326294726945</v>
      </c>
      <c r="J613" s="23">
        <f t="shared" si="148"/>
        <v>0</v>
      </c>
      <c r="K613" s="23">
        <f t="shared" si="149"/>
        <v>100</v>
      </c>
    </row>
    <row r="614" spans="1:11" ht="25.5">
      <c r="A614" s="30" t="s">
        <v>80</v>
      </c>
      <c r="B614" s="21" t="s">
        <v>81</v>
      </c>
      <c r="C614" s="22">
        <v>500762</v>
      </c>
      <c r="D614" s="22">
        <v>524970</v>
      </c>
      <c r="E614" s="22">
        <v>0</v>
      </c>
      <c r="F614" s="22">
        <v>524970</v>
      </c>
      <c r="G614" s="22">
        <f t="shared" si="145"/>
        <v>24208</v>
      </c>
      <c r="H614" s="22">
        <f t="shared" si="146"/>
        <v>-524970</v>
      </c>
      <c r="I614" s="23">
        <f t="shared" si="147"/>
        <v>4.8342326294726945</v>
      </c>
      <c r="J614" s="23">
        <f t="shared" si="148"/>
        <v>0</v>
      </c>
      <c r="K614" s="23">
        <f t="shared" si="149"/>
        <v>100</v>
      </c>
    </row>
    <row r="615" spans="1:11">
      <c r="A615" s="26" t="s">
        <v>28</v>
      </c>
      <c r="B615" s="21" t="s">
        <v>29</v>
      </c>
      <c r="C615" s="22">
        <v>26332061</v>
      </c>
      <c r="D615" s="22">
        <v>39486732</v>
      </c>
      <c r="E615" s="22">
        <v>5739283</v>
      </c>
      <c r="F615" s="22">
        <v>39486732</v>
      </c>
      <c r="G615" s="22">
        <f t="shared" si="145"/>
        <v>13154671</v>
      </c>
      <c r="H615" s="22">
        <f t="shared" si="146"/>
        <v>-33747449</v>
      </c>
      <c r="I615" s="23">
        <f t="shared" si="147"/>
        <v>49.956860573883688</v>
      </c>
      <c r="J615" s="23">
        <f t="shared" si="148"/>
        <v>688.00810136039638</v>
      </c>
      <c r="K615" s="23">
        <f t="shared" si="149"/>
        <v>100</v>
      </c>
    </row>
    <row r="616" spans="1:11">
      <c r="A616" s="27" t="s">
        <v>30</v>
      </c>
      <c r="B616" s="21" t="s">
        <v>31</v>
      </c>
      <c r="C616" s="22">
        <v>26332061</v>
      </c>
      <c r="D616" s="22">
        <v>39486732</v>
      </c>
      <c r="E616" s="22">
        <v>5739283</v>
      </c>
      <c r="F616" s="22">
        <v>39486732</v>
      </c>
      <c r="G616" s="22">
        <f t="shared" si="145"/>
        <v>13154671</v>
      </c>
      <c r="H616" s="22">
        <f t="shared" si="146"/>
        <v>-33747449</v>
      </c>
      <c r="I616" s="23">
        <f t="shared" si="147"/>
        <v>49.956860573883688</v>
      </c>
      <c r="J616" s="23">
        <f t="shared" si="148"/>
        <v>688.00810136039638</v>
      </c>
      <c r="K616" s="23">
        <f t="shared" si="149"/>
        <v>100</v>
      </c>
    </row>
    <row r="617" spans="1:11">
      <c r="A617" s="20" t="s">
        <v>32</v>
      </c>
      <c r="B617" s="21" t="s">
        <v>33</v>
      </c>
      <c r="C617" s="22">
        <v>4488396.7999999998</v>
      </c>
      <c r="D617" s="22">
        <v>40011702</v>
      </c>
      <c r="E617" s="22">
        <v>5739283</v>
      </c>
      <c r="F617" s="22">
        <v>6337302.96</v>
      </c>
      <c r="G617" s="22">
        <f t="shared" si="145"/>
        <v>1848906.1600000001</v>
      </c>
      <c r="H617" s="22">
        <f t="shared" si="146"/>
        <v>-598019.96</v>
      </c>
      <c r="I617" s="23">
        <f t="shared" si="147"/>
        <v>41.19301929811553</v>
      </c>
      <c r="J617" s="23">
        <f t="shared" si="148"/>
        <v>110.419767765416</v>
      </c>
      <c r="K617" s="23">
        <f t="shared" si="149"/>
        <v>15.838623810604208</v>
      </c>
    </row>
    <row r="618" spans="1:11">
      <c r="A618" s="26" t="s">
        <v>34</v>
      </c>
      <c r="B618" s="21" t="s">
        <v>35</v>
      </c>
      <c r="C618" s="22">
        <v>4418263.82</v>
      </c>
      <c r="D618" s="22">
        <v>38504101</v>
      </c>
      <c r="E618" s="22">
        <v>5567940</v>
      </c>
      <c r="F618" s="22">
        <v>6155263.7699999996</v>
      </c>
      <c r="G618" s="22">
        <f t="shared" si="145"/>
        <v>1736999.9499999993</v>
      </c>
      <c r="H618" s="22">
        <f t="shared" si="146"/>
        <v>-587323.76999999955</v>
      </c>
      <c r="I618" s="23">
        <f t="shared" si="147"/>
        <v>39.314084010492593</v>
      </c>
      <c r="J618" s="23">
        <f t="shared" si="148"/>
        <v>110.54831355941334</v>
      </c>
      <c r="K618" s="23">
        <f t="shared" si="149"/>
        <v>15.985995283982865</v>
      </c>
    </row>
    <row r="619" spans="1:11">
      <c r="A619" s="27" t="s">
        <v>36</v>
      </c>
      <c r="B619" s="21" t="s">
        <v>37</v>
      </c>
      <c r="C619" s="22">
        <v>1185421.45</v>
      </c>
      <c r="D619" s="22">
        <v>18316603</v>
      </c>
      <c r="E619" s="22">
        <v>1927370</v>
      </c>
      <c r="F619" s="22">
        <v>1507145.34</v>
      </c>
      <c r="G619" s="22">
        <f t="shared" si="145"/>
        <v>321723.89000000013</v>
      </c>
      <c r="H619" s="22">
        <f t="shared" si="146"/>
        <v>420224.65999999992</v>
      </c>
      <c r="I619" s="23">
        <f t="shared" si="147"/>
        <v>27.140042893605496</v>
      </c>
      <c r="J619" s="23">
        <f t="shared" si="148"/>
        <v>78.196990717921324</v>
      </c>
      <c r="K619" s="23">
        <f t="shared" si="149"/>
        <v>8.2283016124769439</v>
      </c>
    </row>
    <row r="620" spans="1:11">
      <c r="A620" s="28" t="s">
        <v>38</v>
      </c>
      <c r="B620" s="21" t="s">
        <v>39</v>
      </c>
      <c r="C620" s="22">
        <v>803189.43</v>
      </c>
      <c r="D620" s="22">
        <v>6477860</v>
      </c>
      <c r="E620" s="22">
        <v>784288</v>
      </c>
      <c r="F620" s="22">
        <v>778589.93</v>
      </c>
      <c r="G620" s="22">
        <f t="shared" si="145"/>
        <v>-24599.5</v>
      </c>
      <c r="H620" s="22">
        <f t="shared" si="146"/>
        <v>5698.0699999999488</v>
      </c>
      <c r="I620" s="23">
        <f t="shared" si="147"/>
        <v>-3.0627270580490489</v>
      </c>
      <c r="J620" s="23">
        <f t="shared" si="148"/>
        <v>99.273472244889632</v>
      </c>
      <c r="K620" s="23">
        <f t="shared" si="149"/>
        <v>12.019246016431353</v>
      </c>
    </row>
    <row r="621" spans="1:11">
      <c r="A621" s="28" t="s">
        <v>40</v>
      </c>
      <c r="B621" s="21" t="s">
        <v>41</v>
      </c>
      <c r="C621" s="22">
        <v>382232.02</v>
      </c>
      <c r="D621" s="22">
        <v>11838743</v>
      </c>
      <c r="E621" s="22">
        <v>1143082</v>
      </c>
      <c r="F621" s="22">
        <v>728555.41</v>
      </c>
      <c r="G621" s="22">
        <f t="shared" si="145"/>
        <v>346323.39</v>
      </c>
      <c r="H621" s="22">
        <f t="shared" si="146"/>
        <v>414526.58999999997</v>
      </c>
      <c r="I621" s="23">
        <f t="shared" si="147"/>
        <v>90.605541105635268</v>
      </c>
      <c r="J621" s="23">
        <f t="shared" si="148"/>
        <v>63.736058305528388</v>
      </c>
      <c r="K621" s="23">
        <f t="shared" si="149"/>
        <v>6.1539929534748756</v>
      </c>
    </row>
    <row r="622" spans="1:11">
      <c r="A622" s="29" t="s">
        <v>82</v>
      </c>
      <c r="B622" s="21" t="s">
        <v>83</v>
      </c>
      <c r="C622" s="22">
        <v>131315.79999999999</v>
      </c>
      <c r="D622" s="22">
        <v>0</v>
      </c>
      <c r="E622" s="22">
        <v>0</v>
      </c>
      <c r="F622" s="22">
        <v>72395.789999999994</v>
      </c>
      <c r="G622" s="22">
        <f t="shared" si="145"/>
        <v>-58920.009999999995</v>
      </c>
      <c r="H622" s="22">
        <f t="shared" si="146"/>
        <v>-72395.789999999994</v>
      </c>
      <c r="I622" s="23">
        <f t="shared" si="147"/>
        <v>-44.868941894273192</v>
      </c>
      <c r="J622" s="23">
        <f t="shared" si="148"/>
        <v>0</v>
      </c>
      <c r="K622" s="23">
        <f t="shared" si="149"/>
        <v>0</v>
      </c>
    </row>
    <row r="623" spans="1:11">
      <c r="A623" s="27" t="s">
        <v>42</v>
      </c>
      <c r="B623" s="21" t="s">
        <v>43</v>
      </c>
      <c r="C623" s="22">
        <v>3042174.84</v>
      </c>
      <c r="D623" s="22">
        <v>17185552</v>
      </c>
      <c r="E623" s="22">
        <v>2996785</v>
      </c>
      <c r="F623" s="22">
        <v>3923255.32</v>
      </c>
      <c r="G623" s="22">
        <f t="shared" si="145"/>
        <v>881080.48</v>
      </c>
      <c r="H623" s="22">
        <f t="shared" si="146"/>
        <v>-926470.31999999983</v>
      </c>
      <c r="I623" s="23">
        <f t="shared" si="147"/>
        <v>28.962190746406947</v>
      </c>
      <c r="J623" s="23">
        <f t="shared" si="148"/>
        <v>130.91547508413183</v>
      </c>
      <c r="K623" s="23">
        <f t="shared" si="149"/>
        <v>22.828800145610685</v>
      </c>
    </row>
    <row r="624" spans="1:11">
      <c r="A624" s="28" t="s">
        <v>44</v>
      </c>
      <c r="B624" s="21" t="s">
        <v>45</v>
      </c>
      <c r="C624" s="22">
        <v>3027743.82</v>
      </c>
      <c r="D624" s="22">
        <v>16145764</v>
      </c>
      <c r="E624" s="22">
        <v>2984785</v>
      </c>
      <c r="F624" s="22">
        <v>3906353.3</v>
      </c>
      <c r="G624" s="22">
        <f t="shared" si="145"/>
        <v>878609.48</v>
      </c>
      <c r="H624" s="22">
        <f t="shared" si="146"/>
        <v>-921568.29999999981</v>
      </c>
      <c r="I624" s="23">
        <f t="shared" si="147"/>
        <v>29.018620208099378</v>
      </c>
      <c r="J624" s="23">
        <f t="shared" si="148"/>
        <v>130.87553374866195</v>
      </c>
      <c r="K624" s="23">
        <f t="shared" si="149"/>
        <v>24.194292075618097</v>
      </c>
    </row>
    <row r="625" spans="1:11">
      <c r="A625" s="28" t="s">
        <v>46</v>
      </c>
      <c r="B625" s="21" t="s">
        <v>47</v>
      </c>
      <c r="C625" s="22">
        <v>14431.02</v>
      </c>
      <c r="D625" s="22">
        <v>1039788</v>
      </c>
      <c r="E625" s="22">
        <v>12000</v>
      </c>
      <c r="F625" s="22">
        <v>16902.02</v>
      </c>
      <c r="G625" s="22">
        <f t="shared" si="145"/>
        <v>2471</v>
      </c>
      <c r="H625" s="22">
        <f t="shared" si="146"/>
        <v>-4902.0200000000004</v>
      </c>
      <c r="I625" s="23">
        <f t="shared" si="147"/>
        <v>17.122836777996284</v>
      </c>
      <c r="J625" s="23">
        <f t="shared" si="148"/>
        <v>140.85016666666667</v>
      </c>
      <c r="K625" s="23">
        <f t="shared" si="149"/>
        <v>1.6255255879083046</v>
      </c>
    </row>
    <row r="626" spans="1:11" ht="25.5">
      <c r="A626" s="27" t="s">
        <v>84</v>
      </c>
      <c r="B626" s="21" t="s">
        <v>85</v>
      </c>
      <c r="C626" s="22">
        <v>0</v>
      </c>
      <c r="D626" s="22">
        <v>147000</v>
      </c>
      <c r="E626" s="22">
        <v>0</v>
      </c>
      <c r="F626" s="22">
        <v>126000</v>
      </c>
      <c r="G626" s="22">
        <f t="shared" si="145"/>
        <v>126000</v>
      </c>
      <c r="H626" s="22">
        <f t="shared" si="146"/>
        <v>-126000</v>
      </c>
      <c r="I626" s="23">
        <f t="shared" si="147"/>
        <v>0</v>
      </c>
      <c r="J626" s="23">
        <f t="shared" si="148"/>
        <v>0</v>
      </c>
      <c r="K626" s="23">
        <f t="shared" si="149"/>
        <v>85.714285714285708</v>
      </c>
    </row>
    <row r="627" spans="1:11">
      <c r="A627" s="28" t="s">
        <v>86</v>
      </c>
      <c r="B627" s="21" t="s">
        <v>87</v>
      </c>
      <c r="C627" s="22">
        <v>0</v>
      </c>
      <c r="D627" s="22">
        <v>147000</v>
      </c>
      <c r="E627" s="22">
        <v>0</v>
      </c>
      <c r="F627" s="22">
        <v>126000</v>
      </c>
      <c r="G627" s="22">
        <f t="shared" si="145"/>
        <v>126000</v>
      </c>
      <c r="H627" s="22">
        <f t="shared" si="146"/>
        <v>-126000</v>
      </c>
      <c r="I627" s="23">
        <f t="shared" si="147"/>
        <v>0</v>
      </c>
      <c r="J627" s="23">
        <f t="shared" si="148"/>
        <v>0</v>
      </c>
      <c r="K627" s="23">
        <f t="shared" si="149"/>
        <v>85.714285714285708</v>
      </c>
    </row>
    <row r="628" spans="1:11" ht="25.5">
      <c r="A628" s="27" t="s">
        <v>48</v>
      </c>
      <c r="B628" s="21" t="s">
        <v>49</v>
      </c>
      <c r="C628" s="22">
        <v>190667.53</v>
      </c>
      <c r="D628" s="22">
        <v>2854946</v>
      </c>
      <c r="E628" s="22">
        <v>643785</v>
      </c>
      <c r="F628" s="22">
        <v>598863.11</v>
      </c>
      <c r="G628" s="22">
        <f t="shared" si="145"/>
        <v>408195.57999999996</v>
      </c>
      <c r="H628" s="22">
        <f t="shared" si="146"/>
        <v>44921.890000000014</v>
      </c>
      <c r="I628" s="23">
        <f t="shared" si="147"/>
        <v>214.08762152632914</v>
      </c>
      <c r="J628" s="23">
        <f t="shared" si="148"/>
        <v>93.022221704451013</v>
      </c>
      <c r="K628" s="23">
        <f t="shared" si="149"/>
        <v>20.976337555946767</v>
      </c>
    </row>
    <row r="629" spans="1:11">
      <c r="A629" s="28" t="s">
        <v>50</v>
      </c>
      <c r="B629" s="21" t="s">
        <v>51</v>
      </c>
      <c r="C629" s="22">
        <v>52217.24</v>
      </c>
      <c r="D629" s="22">
        <v>247920</v>
      </c>
      <c r="E629" s="22">
        <v>70108</v>
      </c>
      <c r="F629" s="22">
        <v>63748.85</v>
      </c>
      <c r="G629" s="22">
        <f t="shared" si="145"/>
        <v>11531.61</v>
      </c>
      <c r="H629" s="22">
        <f t="shared" si="146"/>
        <v>6359.1500000000015</v>
      </c>
      <c r="I629" s="23">
        <f t="shared" si="147"/>
        <v>22.083913282279937</v>
      </c>
      <c r="J629" s="23">
        <f t="shared" si="148"/>
        <v>90.929494494208924</v>
      </c>
      <c r="K629" s="23">
        <f t="shared" si="149"/>
        <v>25.71347612132946</v>
      </c>
    </row>
    <row r="630" spans="1:11" ht="25.5">
      <c r="A630" s="29" t="s">
        <v>88</v>
      </c>
      <c r="B630" s="21" t="s">
        <v>89</v>
      </c>
      <c r="C630" s="22">
        <v>4969.24</v>
      </c>
      <c r="D630" s="22">
        <v>108662</v>
      </c>
      <c r="E630" s="22">
        <v>19500</v>
      </c>
      <c r="F630" s="22">
        <v>13140.1</v>
      </c>
      <c r="G630" s="22">
        <f t="shared" si="145"/>
        <v>8170.8600000000006</v>
      </c>
      <c r="H630" s="22">
        <f t="shared" si="146"/>
        <v>6359.9</v>
      </c>
      <c r="I630" s="23">
        <f t="shared" si="147"/>
        <v>164.42876576699859</v>
      </c>
      <c r="J630" s="23">
        <f t="shared" si="148"/>
        <v>67.385128205128211</v>
      </c>
      <c r="K630" s="23">
        <f t="shared" si="149"/>
        <v>12.092635880068469</v>
      </c>
    </row>
    <row r="631" spans="1:11" ht="25.5">
      <c r="A631" s="29" t="s">
        <v>52</v>
      </c>
      <c r="B631" s="21" t="s">
        <v>53</v>
      </c>
      <c r="C631" s="22">
        <v>47248</v>
      </c>
      <c r="D631" s="22">
        <v>139258</v>
      </c>
      <c r="E631" s="22">
        <v>50608</v>
      </c>
      <c r="F631" s="22">
        <v>50608.75</v>
      </c>
      <c r="G631" s="22">
        <f t="shared" si="145"/>
        <v>3360.75</v>
      </c>
      <c r="H631" s="22">
        <f t="shared" si="146"/>
        <v>-0.75</v>
      </c>
      <c r="I631" s="23">
        <f t="shared" si="147"/>
        <v>7.112999492041979</v>
      </c>
      <c r="J631" s="23">
        <f t="shared" si="148"/>
        <v>100.00148197913374</v>
      </c>
      <c r="K631" s="23">
        <f t="shared" si="149"/>
        <v>36.34171824957992</v>
      </c>
    </row>
    <row r="632" spans="1:11" ht="25.5">
      <c r="A632" s="30" t="s">
        <v>54</v>
      </c>
      <c r="B632" s="21" t="s">
        <v>55</v>
      </c>
      <c r="C632" s="22">
        <v>47248</v>
      </c>
      <c r="D632" s="22">
        <v>139258</v>
      </c>
      <c r="E632" s="22">
        <v>50608</v>
      </c>
      <c r="F632" s="22">
        <v>50608.75</v>
      </c>
      <c r="G632" s="22">
        <f t="shared" si="145"/>
        <v>3360.75</v>
      </c>
      <c r="H632" s="22">
        <f t="shared" si="146"/>
        <v>-0.75</v>
      </c>
      <c r="I632" s="23">
        <f t="shared" si="147"/>
        <v>7.112999492041979</v>
      </c>
      <c r="J632" s="23">
        <f t="shared" si="148"/>
        <v>100.00148197913374</v>
      </c>
      <c r="K632" s="23">
        <f t="shared" si="149"/>
        <v>36.34171824957992</v>
      </c>
    </row>
    <row r="633" spans="1:11" ht="51">
      <c r="A633" s="28" t="s">
        <v>164</v>
      </c>
      <c r="B633" s="21" t="s">
        <v>165</v>
      </c>
      <c r="C633" s="22">
        <v>138450.29</v>
      </c>
      <c r="D633" s="22">
        <v>2607026</v>
      </c>
      <c r="E633" s="22">
        <v>573677</v>
      </c>
      <c r="F633" s="22">
        <v>535114.26</v>
      </c>
      <c r="G633" s="22">
        <f t="shared" si="145"/>
        <v>396663.97</v>
      </c>
      <c r="H633" s="22">
        <f t="shared" si="146"/>
        <v>38562.739999999991</v>
      </c>
      <c r="I633" s="23">
        <f t="shared" si="147"/>
        <v>286.50280905876031</v>
      </c>
      <c r="J633" s="23">
        <f t="shared" si="148"/>
        <v>93.277970007512948</v>
      </c>
      <c r="K633" s="23">
        <f t="shared" si="149"/>
        <v>20.52585052853328</v>
      </c>
    </row>
    <row r="634" spans="1:11" ht="38.25">
      <c r="A634" s="29" t="s">
        <v>166</v>
      </c>
      <c r="B634" s="21" t="s">
        <v>167</v>
      </c>
      <c r="C634" s="22">
        <v>105570.29</v>
      </c>
      <c r="D634" s="22">
        <v>2120676</v>
      </c>
      <c r="E634" s="22">
        <v>475914</v>
      </c>
      <c r="F634" s="22">
        <v>477974.58</v>
      </c>
      <c r="G634" s="22">
        <f t="shared" si="145"/>
        <v>372404.29000000004</v>
      </c>
      <c r="H634" s="22">
        <f t="shared" si="146"/>
        <v>-2060.5800000000163</v>
      </c>
      <c r="I634" s="23">
        <f t="shared" si="147"/>
        <v>352.75482335039533</v>
      </c>
      <c r="J634" s="23">
        <f t="shared" si="148"/>
        <v>100.43297318423076</v>
      </c>
      <c r="K634" s="23">
        <f t="shared" si="149"/>
        <v>22.538783859486315</v>
      </c>
    </row>
    <row r="635" spans="1:11" ht="63.75">
      <c r="A635" s="29" t="s">
        <v>242</v>
      </c>
      <c r="B635" s="21" t="s">
        <v>243</v>
      </c>
      <c r="C635" s="22">
        <v>32880</v>
      </c>
      <c r="D635" s="22">
        <v>486350</v>
      </c>
      <c r="E635" s="22">
        <v>97763</v>
      </c>
      <c r="F635" s="22">
        <v>57139.68</v>
      </c>
      <c r="G635" s="22">
        <f t="shared" si="145"/>
        <v>24259.68</v>
      </c>
      <c r="H635" s="22">
        <f t="shared" si="146"/>
        <v>40623.32</v>
      </c>
      <c r="I635" s="23">
        <f t="shared" si="147"/>
        <v>73.782481751824832</v>
      </c>
      <c r="J635" s="23">
        <f t="shared" si="148"/>
        <v>58.447142579503499</v>
      </c>
      <c r="K635" s="23">
        <f t="shared" si="149"/>
        <v>11.748674822658579</v>
      </c>
    </row>
    <row r="636" spans="1:11">
      <c r="A636" s="26" t="s">
        <v>56</v>
      </c>
      <c r="B636" s="21" t="s">
        <v>57</v>
      </c>
      <c r="C636" s="22">
        <v>70132.98</v>
      </c>
      <c r="D636" s="22">
        <v>1507601</v>
      </c>
      <c r="E636" s="22">
        <v>171343</v>
      </c>
      <c r="F636" s="22">
        <v>182039.19</v>
      </c>
      <c r="G636" s="22">
        <f t="shared" si="145"/>
        <v>111906.21</v>
      </c>
      <c r="H636" s="22">
        <f t="shared" si="146"/>
        <v>-10696.190000000002</v>
      </c>
      <c r="I636" s="23">
        <f t="shared" si="147"/>
        <v>159.56289038338315</v>
      </c>
      <c r="J636" s="23">
        <f t="shared" si="148"/>
        <v>106.24256024465546</v>
      </c>
      <c r="K636" s="23">
        <f t="shared" si="149"/>
        <v>12.074759170364043</v>
      </c>
    </row>
    <row r="637" spans="1:11">
      <c r="A637" s="27" t="s">
        <v>58</v>
      </c>
      <c r="B637" s="21" t="s">
        <v>59</v>
      </c>
      <c r="C637" s="22">
        <v>70132.98</v>
      </c>
      <c r="D637" s="22">
        <v>1507601</v>
      </c>
      <c r="E637" s="22">
        <v>171343</v>
      </c>
      <c r="F637" s="22">
        <v>182039.19</v>
      </c>
      <c r="G637" s="22">
        <f t="shared" si="145"/>
        <v>111906.21</v>
      </c>
      <c r="H637" s="22">
        <f t="shared" si="146"/>
        <v>-10696.190000000002</v>
      </c>
      <c r="I637" s="23">
        <f t="shared" si="147"/>
        <v>159.56289038338315</v>
      </c>
      <c r="J637" s="23">
        <f t="shared" si="148"/>
        <v>106.24256024465546</v>
      </c>
      <c r="K637" s="23">
        <f t="shared" si="149"/>
        <v>12.074759170364043</v>
      </c>
    </row>
    <row r="638" spans="1:11">
      <c r="A638" s="20"/>
      <c r="B638" s="21" t="s">
        <v>60</v>
      </c>
      <c r="C638" s="22">
        <v>22344426.199999999</v>
      </c>
      <c r="D638" s="22">
        <v>0</v>
      </c>
      <c r="E638" s="22">
        <v>0</v>
      </c>
      <c r="F638" s="22">
        <v>33674399.039999999</v>
      </c>
      <c r="G638" s="22">
        <f t="shared" si="145"/>
        <v>11329972.84</v>
      </c>
      <c r="H638" s="22">
        <f t="shared" si="146"/>
        <v>-33674399.039999999</v>
      </c>
      <c r="I638" s="23">
        <f t="shared" si="147"/>
        <v>50.706036210497984</v>
      </c>
      <c r="J638" s="23">
        <f t="shared" si="148"/>
        <v>0</v>
      </c>
      <c r="K638" s="23">
        <f t="shared" si="149"/>
        <v>0</v>
      </c>
    </row>
    <row r="639" spans="1:11">
      <c r="A639" s="20" t="s">
        <v>61</v>
      </c>
      <c r="B639" s="21" t="s">
        <v>62</v>
      </c>
      <c r="C639" s="22">
        <v>-22344426.199999999</v>
      </c>
      <c r="D639" s="22">
        <v>0</v>
      </c>
      <c r="E639" s="22">
        <v>0</v>
      </c>
      <c r="F639" s="22">
        <v>-33674399.039999999</v>
      </c>
      <c r="G639" s="22">
        <f t="shared" si="145"/>
        <v>-11329972.84</v>
      </c>
      <c r="H639" s="22">
        <f t="shared" si="146"/>
        <v>33674399.039999999</v>
      </c>
      <c r="I639" s="23">
        <f t="shared" si="147"/>
        <v>50.706036210497984</v>
      </c>
      <c r="J639" s="23">
        <f t="shared" si="148"/>
        <v>0</v>
      </c>
      <c r="K639" s="23">
        <f t="shared" si="149"/>
        <v>0</v>
      </c>
    </row>
    <row r="640" spans="1:11">
      <c r="A640" s="26" t="s">
        <v>63</v>
      </c>
      <c r="B640" s="21" t="s">
        <v>64</v>
      </c>
      <c r="C640" s="22">
        <v>-22344426.199999999</v>
      </c>
      <c r="D640" s="22">
        <v>0</v>
      </c>
      <c r="E640" s="22">
        <v>0</v>
      </c>
      <c r="F640" s="22">
        <v>-33674399.039999999</v>
      </c>
      <c r="G640" s="22">
        <f t="shared" si="145"/>
        <v>-11329972.84</v>
      </c>
      <c r="H640" s="22">
        <f t="shared" si="146"/>
        <v>33674399.039999999</v>
      </c>
      <c r="I640" s="23">
        <f t="shared" si="147"/>
        <v>50.706036210497984</v>
      </c>
      <c r="J640" s="23">
        <f t="shared" si="148"/>
        <v>0</v>
      </c>
      <c r="K640" s="23">
        <f t="shared" si="149"/>
        <v>0</v>
      </c>
    </row>
    <row r="641" spans="1:11" s="35" customFormat="1" ht="38.25">
      <c r="A641" s="36" t="s">
        <v>178</v>
      </c>
      <c r="B641" s="32" t="s">
        <v>356</v>
      </c>
      <c r="C641" s="33"/>
      <c r="D641" s="33"/>
      <c r="E641" s="33"/>
      <c r="F641" s="33"/>
      <c r="G641" s="33"/>
      <c r="H641" s="33"/>
      <c r="I641" s="34"/>
      <c r="J641" s="34"/>
      <c r="K641" s="34"/>
    </row>
    <row r="642" spans="1:11">
      <c r="A642" s="20" t="s">
        <v>26</v>
      </c>
      <c r="B642" s="21" t="s">
        <v>27</v>
      </c>
      <c r="C642" s="22">
        <v>257531</v>
      </c>
      <c r="D642" s="22">
        <v>238865</v>
      </c>
      <c r="E642" s="22">
        <v>36951</v>
      </c>
      <c r="F642" s="22">
        <v>238865</v>
      </c>
      <c r="G642" s="22">
        <f t="shared" ref="G642:G652" si="150">F642-C642</f>
        <v>-18666</v>
      </c>
      <c r="H642" s="22">
        <f t="shared" ref="H642:H652" si="151">E642-F642</f>
        <v>-201914</v>
      </c>
      <c r="I642" s="23">
        <f t="shared" ref="I642:I652" si="152">IF(ISERROR(F642/C642),0,F642/C642*100-100)</f>
        <v>-7.2480594569197478</v>
      </c>
      <c r="J642" s="23">
        <f t="shared" ref="J642:J652" si="153">IF(ISERROR(F642/E642),0,F642/E642*100)</f>
        <v>646.43717355416629</v>
      </c>
      <c r="K642" s="23">
        <f t="shared" ref="K642:K652" si="154">IF(ISERROR(F642/D642),0,F642/D642*100)</f>
        <v>100</v>
      </c>
    </row>
    <row r="643" spans="1:11">
      <c r="A643" s="26" t="s">
        <v>28</v>
      </c>
      <c r="B643" s="21" t="s">
        <v>29</v>
      </c>
      <c r="C643" s="22">
        <v>257531</v>
      </c>
      <c r="D643" s="22">
        <v>238865</v>
      </c>
      <c r="E643" s="22">
        <v>36951</v>
      </c>
      <c r="F643" s="22">
        <v>238865</v>
      </c>
      <c r="G643" s="22">
        <f t="shared" si="150"/>
        <v>-18666</v>
      </c>
      <c r="H643" s="22">
        <f t="shared" si="151"/>
        <v>-201914</v>
      </c>
      <c r="I643" s="23">
        <f t="shared" si="152"/>
        <v>-7.2480594569197478</v>
      </c>
      <c r="J643" s="23">
        <f t="shared" si="153"/>
        <v>646.43717355416629</v>
      </c>
      <c r="K643" s="23">
        <f t="shared" si="154"/>
        <v>100</v>
      </c>
    </row>
    <row r="644" spans="1:11">
      <c r="A644" s="27" t="s">
        <v>30</v>
      </c>
      <c r="B644" s="21" t="s">
        <v>31</v>
      </c>
      <c r="C644" s="22">
        <v>257531</v>
      </c>
      <c r="D644" s="22">
        <v>238865</v>
      </c>
      <c r="E644" s="22">
        <v>36951</v>
      </c>
      <c r="F644" s="22">
        <v>238865</v>
      </c>
      <c r="G644" s="22">
        <f t="shared" si="150"/>
        <v>-18666</v>
      </c>
      <c r="H644" s="22">
        <f t="shared" si="151"/>
        <v>-201914</v>
      </c>
      <c r="I644" s="23">
        <f t="shared" si="152"/>
        <v>-7.2480594569197478</v>
      </c>
      <c r="J644" s="23">
        <f t="shared" si="153"/>
        <v>646.43717355416629</v>
      </c>
      <c r="K644" s="23">
        <f t="shared" si="154"/>
        <v>100</v>
      </c>
    </row>
    <row r="645" spans="1:11">
      <c r="A645" s="20" t="s">
        <v>32</v>
      </c>
      <c r="B645" s="21" t="s">
        <v>33</v>
      </c>
      <c r="C645" s="22">
        <v>31731.72</v>
      </c>
      <c r="D645" s="22">
        <v>238865</v>
      </c>
      <c r="E645" s="22">
        <v>36951</v>
      </c>
      <c r="F645" s="22">
        <v>30814.63</v>
      </c>
      <c r="G645" s="22">
        <f t="shared" si="150"/>
        <v>-917.09000000000015</v>
      </c>
      <c r="H645" s="22">
        <f t="shared" si="151"/>
        <v>6136.369999999999</v>
      </c>
      <c r="I645" s="23">
        <f t="shared" si="152"/>
        <v>-2.8901364313059617</v>
      </c>
      <c r="J645" s="23">
        <f t="shared" si="153"/>
        <v>83.393223458093161</v>
      </c>
      <c r="K645" s="23">
        <f t="shared" si="154"/>
        <v>12.900437485609025</v>
      </c>
    </row>
    <row r="646" spans="1:11">
      <c r="A646" s="26" t="s">
        <v>34</v>
      </c>
      <c r="B646" s="21" t="s">
        <v>35</v>
      </c>
      <c r="C646" s="22">
        <v>31731.72</v>
      </c>
      <c r="D646" s="22">
        <v>238865</v>
      </c>
      <c r="E646" s="22">
        <v>36951</v>
      </c>
      <c r="F646" s="22">
        <v>30814.63</v>
      </c>
      <c r="G646" s="22">
        <f t="shared" si="150"/>
        <v>-917.09000000000015</v>
      </c>
      <c r="H646" s="22">
        <f t="shared" si="151"/>
        <v>6136.369999999999</v>
      </c>
      <c r="I646" s="23">
        <f t="shared" si="152"/>
        <v>-2.8901364313059617</v>
      </c>
      <c r="J646" s="23">
        <f t="shared" si="153"/>
        <v>83.393223458093161</v>
      </c>
      <c r="K646" s="23">
        <f t="shared" si="154"/>
        <v>12.900437485609025</v>
      </c>
    </row>
    <row r="647" spans="1:11">
      <c r="A647" s="27" t="s">
        <v>36</v>
      </c>
      <c r="B647" s="21" t="s">
        <v>37</v>
      </c>
      <c r="C647" s="22">
        <v>31731.72</v>
      </c>
      <c r="D647" s="22">
        <v>238865</v>
      </c>
      <c r="E647" s="22">
        <v>36951</v>
      </c>
      <c r="F647" s="22">
        <v>30814.63</v>
      </c>
      <c r="G647" s="22">
        <f t="shared" si="150"/>
        <v>-917.09000000000015</v>
      </c>
      <c r="H647" s="22">
        <f t="shared" si="151"/>
        <v>6136.369999999999</v>
      </c>
      <c r="I647" s="23">
        <f t="shared" si="152"/>
        <v>-2.8901364313059617</v>
      </c>
      <c r="J647" s="23">
        <f t="shared" si="153"/>
        <v>83.393223458093161</v>
      </c>
      <c r="K647" s="23">
        <f t="shared" si="154"/>
        <v>12.900437485609025</v>
      </c>
    </row>
    <row r="648" spans="1:11">
      <c r="A648" s="28" t="s">
        <v>38</v>
      </c>
      <c r="B648" s="21" t="s">
        <v>39</v>
      </c>
      <c r="C648" s="22">
        <v>30113.77</v>
      </c>
      <c r="D648" s="22">
        <v>200979</v>
      </c>
      <c r="E648" s="22">
        <v>30768</v>
      </c>
      <c r="F648" s="22">
        <v>28855.040000000001</v>
      </c>
      <c r="G648" s="22">
        <f t="shared" si="150"/>
        <v>-1258.7299999999996</v>
      </c>
      <c r="H648" s="22">
        <f t="shared" si="151"/>
        <v>1912.9599999999991</v>
      </c>
      <c r="I648" s="23">
        <f t="shared" si="152"/>
        <v>-4.1799150355468555</v>
      </c>
      <c r="J648" s="23">
        <f t="shared" si="153"/>
        <v>93.782631305252224</v>
      </c>
      <c r="K648" s="23">
        <f t="shared" si="154"/>
        <v>14.35724130381781</v>
      </c>
    </row>
    <row r="649" spans="1:11">
      <c r="A649" s="28" t="s">
        <v>40</v>
      </c>
      <c r="B649" s="21" t="s">
        <v>41</v>
      </c>
      <c r="C649" s="22">
        <v>1617.95</v>
      </c>
      <c r="D649" s="22">
        <v>37886</v>
      </c>
      <c r="E649" s="22">
        <v>6183</v>
      </c>
      <c r="F649" s="22">
        <v>1959.59</v>
      </c>
      <c r="G649" s="22">
        <f t="shared" si="150"/>
        <v>341.63999999999987</v>
      </c>
      <c r="H649" s="22">
        <f t="shared" si="151"/>
        <v>4223.41</v>
      </c>
      <c r="I649" s="23">
        <f t="shared" si="152"/>
        <v>21.115609258629746</v>
      </c>
      <c r="J649" s="23">
        <f t="shared" si="153"/>
        <v>31.693191007601484</v>
      </c>
      <c r="K649" s="23">
        <f t="shared" si="154"/>
        <v>5.1723327878371954</v>
      </c>
    </row>
    <row r="650" spans="1:11">
      <c r="A650" s="20"/>
      <c r="B650" s="21" t="s">
        <v>60</v>
      </c>
      <c r="C650" s="22">
        <v>225799.28</v>
      </c>
      <c r="D650" s="22">
        <v>0</v>
      </c>
      <c r="E650" s="22">
        <v>0</v>
      </c>
      <c r="F650" s="22">
        <v>208050.37</v>
      </c>
      <c r="G650" s="22">
        <f t="shared" si="150"/>
        <v>-17748.910000000003</v>
      </c>
      <c r="H650" s="22">
        <f t="shared" si="151"/>
        <v>-208050.37</v>
      </c>
      <c r="I650" s="23">
        <f t="shared" si="152"/>
        <v>-7.8604812203121384</v>
      </c>
      <c r="J650" s="23">
        <f t="shared" si="153"/>
        <v>0</v>
      </c>
      <c r="K650" s="23">
        <f t="shared" si="154"/>
        <v>0</v>
      </c>
    </row>
    <row r="651" spans="1:11">
      <c r="A651" s="20" t="s">
        <v>61</v>
      </c>
      <c r="B651" s="21" t="s">
        <v>62</v>
      </c>
      <c r="C651" s="22">
        <v>-225799.28</v>
      </c>
      <c r="D651" s="22">
        <v>0</v>
      </c>
      <c r="E651" s="22">
        <v>0</v>
      </c>
      <c r="F651" s="22">
        <v>-208050.37</v>
      </c>
      <c r="G651" s="22">
        <f t="shared" si="150"/>
        <v>17748.910000000003</v>
      </c>
      <c r="H651" s="22">
        <f t="shared" si="151"/>
        <v>208050.37</v>
      </c>
      <c r="I651" s="23">
        <f t="shared" si="152"/>
        <v>-7.8604812203121384</v>
      </c>
      <c r="J651" s="23">
        <f t="shared" si="153"/>
        <v>0</v>
      </c>
      <c r="K651" s="23">
        <f t="shared" si="154"/>
        <v>0</v>
      </c>
    </row>
    <row r="652" spans="1:11">
      <c r="A652" s="26" t="s">
        <v>63</v>
      </c>
      <c r="B652" s="21" t="s">
        <v>64</v>
      </c>
      <c r="C652" s="22">
        <v>-225799.28</v>
      </c>
      <c r="D652" s="22">
        <v>0</v>
      </c>
      <c r="E652" s="22">
        <v>0</v>
      </c>
      <c r="F652" s="22">
        <v>-208050.37</v>
      </c>
      <c r="G652" s="22">
        <f t="shared" si="150"/>
        <v>17748.910000000003</v>
      </c>
      <c r="H652" s="22">
        <f t="shared" si="151"/>
        <v>208050.37</v>
      </c>
      <c r="I652" s="23">
        <f t="shared" si="152"/>
        <v>-7.8604812203121384</v>
      </c>
      <c r="J652" s="23">
        <f t="shared" si="153"/>
        <v>0</v>
      </c>
      <c r="K652" s="23">
        <f t="shared" si="154"/>
        <v>0</v>
      </c>
    </row>
    <row r="653" spans="1:11" s="35" customFormat="1" ht="38.25">
      <c r="A653" s="36" t="s">
        <v>128</v>
      </c>
      <c r="B653" s="32" t="s">
        <v>719</v>
      </c>
      <c r="C653" s="33"/>
      <c r="D653" s="33"/>
      <c r="E653" s="33"/>
      <c r="F653" s="33"/>
      <c r="G653" s="33"/>
      <c r="H653" s="33"/>
      <c r="I653" s="34"/>
      <c r="J653" s="34"/>
      <c r="K653" s="34"/>
    </row>
    <row r="654" spans="1:11">
      <c r="A654" s="20" t="s">
        <v>26</v>
      </c>
      <c r="B654" s="21" t="s">
        <v>27</v>
      </c>
      <c r="C654" s="22">
        <v>12480</v>
      </c>
      <c r="D654" s="22">
        <v>15085</v>
      </c>
      <c r="E654" s="22">
        <v>3924</v>
      </c>
      <c r="F654" s="22">
        <v>15085</v>
      </c>
      <c r="G654" s="22">
        <f t="shared" ref="G654:G664" si="155">F654-C654</f>
        <v>2605</v>
      </c>
      <c r="H654" s="22">
        <f t="shared" ref="H654:H664" si="156">E654-F654</f>
        <v>-11161</v>
      </c>
      <c r="I654" s="23">
        <f t="shared" ref="I654:I664" si="157">IF(ISERROR(F654/C654),0,F654/C654*100-100)</f>
        <v>20.873397435897445</v>
      </c>
      <c r="J654" s="23">
        <f t="shared" ref="J654:J664" si="158">IF(ISERROR(F654/E654),0,F654/E654*100)</f>
        <v>384.42915392456678</v>
      </c>
      <c r="K654" s="23">
        <f t="shared" ref="K654:K664" si="159">IF(ISERROR(F654/D654),0,F654/D654*100)</f>
        <v>100</v>
      </c>
    </row>
    <row r="655" spans="1:11">
      <c r="A655" s="26" t="s">
        <v>98</v>
      </c>
      <c r="B655" s="21" t="s">
        <v>99</v>
      </c>
      <c r="C655" s="22">
        <v>12480</v>
      </c>
      <c r="D655" s="22">
        <v>15085</v>
      </c>
      <c r="E655" s="22">
        <v>3924</v>
      </c>
      <c r="F655" s="22">
        <v>15085</v>
      </c>
      <c r="G655" s="22">
        <f t="shared" si="155"/>
        <v>2605</v>
      </c>
      <c r="H655" s="22">
        <f t="shared" si="156"/>
        <v>-11161</v>
      </c>
      <c r="I655" s="23">
        <f t="shared" si="157"/>
        <v>20.873397435897445</v>
      </c>
      <c r="J655" s="23">
        <f t="shared" si="158"/>
        <v>384.42915392456678</v>
      </c>
      <c r="K655" s="23">
        <f t="shared" si="159"/>
        <v>100</v>
      </c>
    </row>
    <row r="656" spans="1:11">
      <c r="A656" s="20" t="s">
        <v>32</v>
      </c>
      <c r="B656" s="21" t="s">
        <v>33</v>
      </c>
      <c r="C656" s="22">
        <v>1424.46</v>
      </c>
      <c r="D656" s="22">
        <v>19714</v>
      </c>
      <c r="E656" s="22">
        <v>3924</v>
      </c>
      <c r="F656" s="22">
        <v>1331.04</v>
      </c>
      <c r="G656" s="22">
        <f t="shared" si="155"/>
        <v>-93.420000000000073</v>
      </c>
      <c r="H656" s="22">
        <f t="shared" si="156"/>
        <v>2592.96</v>
      </c>
      <c r="I656" s="23">
        <f t="shared" si="157"/>
        <v>-6.558274714628709</v>
      </c>
      <c r="J656" s="23">
        <f t="shared" si="158"/>
        <v>33.920489296636084</v>
      </c>
      <c r="K656" s="23">
        <f t="shared" si="159"/>
        <v>6.7517500253626865</v>
      </c>
    </row>
    <row r="657" spans="1:11">
      <c r="A657" s="26" t="s">
        <v>34</v>
      </c>
      <c r="B657" s="21" t="s">
        <v>35</v>
      </c>
      <c r="C657" s="22">
        <v>1424.46</v>
      </c>
      <c r="D657" s="22">
        <v>19714</v>
      </c>
      <c r="E657" s="22">
        <v>3924</v>
      </c>
      <c r="F657" s="22">
        <v>1331.04</v>
      </c>
      <c r="G657" s="22">
        <f t="shared" si="155"/>
        <v>-93.420000000000073</v>
      </c>
      <c r="H657" s="22">
        <f t="shared" si="156"/>
        <v>2592.96</v>
      </c>
      <c r="I657" s="23">
        <f t="shared" si="157"/>
        <v>-6.558274714628709</v>
      </c>
      <c r="J657" s="23">
        <f t="shared" si="158"/>
        <v>33.920489296636084</v>
      </c>
      <c r="K657" s="23">
        <f t="shared" si="159"/>
        <v>6.7517500253626865</v>
      </c>
    </row>
    <row r="658" spans="1:11">
      <c r="A658" s="27" t="s">
        <v>36</v>
      </c>
      <c r="B658" s="21" t="s">
        <v>37</v>
      </c>
      <c r="C658" s="22">
        <v>1424.46</v>
      </c>
      <c r="D658" s="22">
        <v>19714</v>
      </c>
      <c r="E658" s="22">
        <v>3924</v>
      </c>
      <c r="F658" s="22">
        <v>1331.04</v>
      </c>
      <c r="G658" s="22">
        <f t="shared" si="155"/>
        <v>-93.420000000000073</v>
      </c>
      <c r="H658" s="22">
        <f t="shared" si="156"/>
        <v>2592.96</v>
      </c>
      <c r="I658" s="23">
        <f t="shared" si="157"/>
        <v>-6.558274714628709</v>
      </c>
      <c r="J658" s="23">
        <f t="shared" si="158"/>
        <v>33.920489296636084</v>
      </c>
      <c r="K658" s="23">
        <f t="shared" si="159"/>
        <v>6.7517500253626865</v>
      </c>
    </row>
    <row r="659" spans="1:11">
      <c r="A659" s="28" t="s">
        <v>38</v>
      </c>
      <c r="B659" s="21" t="s">
        <v>39</v>
      </c>
      <c r="C659" s="22">
        <v>1424.46</v>
      </c>
      <c r="D659" s="22">
        <v>10678</v>
      </c>
      <c r="E659" s="22">
        <v>2423</v>
      </c>
      <c r="F659" s="22">
        <v>995.88</v>
      </c>
      <c r="G659" s="22">
        <f t="shared" si="155"/>
        <v>-428.58000000000004</v>
      </c>
      <c r="H659" s="22">
        <f t="shared" si="156"/>
        <v>1427.12</v>
      </c>
      <c r="I659" s="23">
        <f t="shared" si="157"/>
        <v>-30.08719093551241</v>
      </c>
      <c r="J659" s="23">
        <f t="shared" si="158"/>
        <v>41.101114321089561</v>
      </c>
      <c r="K659" s="23">
        <f t="shared" si="159"/>
        <v>9.3264656302678404</v>
      </c>
    </row>
    <row r="660" spans="1:11">
      <c r="A660" s="28" t="s">
        <v>40</v>
      </c>
      <c r="B660" s="21" t="s">
        <v>41</v>
      </c>
      <c r="C660" s="22">
        <v>0</v>
      </c>
      <c r="D660" s="22">
        <v>9036</v>
      </c>
      <c r="E660" s="22">
        <v>1501</v>
      </c>
      <c r="F660" s="22">
        <v>335.16</v>
      </c>
      <c r="G660" s="22">
        <f t="shared" si="155"/>
        <v>335.16</v>
      </c>
      <c r="H660" s="22">
        <f t="shared" si="156"/>
        <v>1165.8399999999999</v>
      </c>
      <c r="I660" s="23">
        <f t="shared" si="157"/>
        <v>0</v>
      </c>
      <c r="J660" s="23">
        <f t="shared" si="158"/>
        <v>22.329113924050635</v>
      </c>
      <c r="K660" s="23">
        <f t="shared" si="159"/>
        <v>3.7091633466135461</v>
      </c>
    </row>
    <row r="661" spans="1:11">
      <c r="A661" s="20"/>
      <c r="B661" s="21" t="s">
        <v>60</v>
      </c>
      <c r="C661" s="22">
        <v>11055.54</v>
      </c>
      <c r="D661" s="22">
        <v>-4629</v>
      </c>
      <c r="E661" s="22">
        <v>0</v>
      </c>
      <c r="F661" s="22">
        <v>13753.96</v>
      </c>
      <c r="G661" s="22">
        <f t="shared" si="155"/>
        <v>2698.4199999999983</v>
      </c>
      <c r="H661" s="22">
        <f t="shared" si="156"/>
        <v>-13753.96</v>
      </c>
      <c r="I661" s="23">
        <f t="shared" si="157"/>
        <v>24.407853438185725</v>
      </c>
      <c r="J661" s="23">
        <f t="shared" si="158"/>
        <v>0</v>
      </c>
      <c r="K661" s="23">
        <f t="shared" si="159"/>
        <v>-297.12594512853747</v>
      </c>
    </row>
    <row r="662" spans="1:11">
      <c r="A662" s="20" t="s">
        <v>61</v>
      </c>
      <c r="B662" s="21" t="s">
        <v>62</v>
      </c>
      <c r="C662" s="22">
        <v>-11055.54</v>
      </c>
      <c r="D662" s="22">
        <v>4629</v>
      </c>
      <c r="E662" s="22">
        <v>0</v>
      </c>
      <c r="F662" s="22">
        <v>-13753.96</v>
      </c>
      <c r="G662" s="22">
        <f t="shared" si="155"/>
        <v>-2698.4199999999983</v>
      </c>
      <c r="H662" s="22">
        <f t="shared" si="156"/>
        <v>13753.96</v>
      </c>
      <c r="I662" s="23">
        <f t="shared" si="157"/>
        <v>24.407853438185725</v>
      </c>
      <c r="J662" s="23">
        <f t="shared" si="158"/>
        <v>0</v>
      </c>
      <c r="K662" s="23">
        <f t="shared" si="159"/>
        <v>-297.12594512853747</v>
      </c>
    </row>
    <row r="663" spans="1:11">
      <c r="A663" s="26" t="s">
        <v>63</v>
      </c>
      <c r="B663" s="21" t="s">
        <v>64</v>
      </c>
      <c r="C663" s="22">
        <v>-11055.54</v>
      </c>
      <c r="D663" s="22">
        <v>4629</v>
      </c>
      <c r="E663" s="22">
        <v>0</v>
      </c>
      <c r="F663" s="22">
        <v>-13753.96</v>
      </c>
      <c r="G663" s="22">
        <f t="shared" si="155"/>
        <v>-2698.4199999999983</v>
      </c>
      <c r="H663" s="22">
        <f t="shared" si="156"/>
        <v>13753.96</v>
      </c>
      <c r="I663" s="23">
        <f t="shared" si="157"/>
        <v>24.407853438185725</v>
      </c>
      <c r="J663" s="23">
        <f t="shared" si="158"/>
        <v>0</v>
      </c>
      <c r="K663" s="23">
        <f t="shared" si="159"/>
        <v>-297.12594512853747</v>
      </c>
    </row>
    <row r="664" spans="1:11" ht="25.5">
      <c r="A664" s="27" t="s">
        <v>152</v>
      </c>
      <c r="B664" s="21" t="s">
        <v>153</v>
      </c>
      <c r="C664" s="22">
        <v>-1691.47</v>
      </c>
      <c r="D664" s="22">
        <v>4629</v>
      </c>
      <c r="E664" s="22">
        <v>0</v>
      </c>
      <c r="F664" s="22">
        <v>0</v>
      </c>
      <c r="G664" s="22">
        <f t="shared" si="155"/>
        <v>1691.47</v>
      </c>
      <c r="H664" s="22">
        <f t="shared" si="156"/>
        <v>0</v>
      </c>
      <c r="I664" s="23">
        <f t="shared" si="157"/>
        <v>-100</v>
      </c>
      <c r="J664" s="23">
        <f t="shared" si="158"/>
        <v>0</v>
      </c>
      <c r="K664" s="23">
        <f t="shared" si="159"/>
        <v>0</v>
      </c>
    </row>
    <row r="665" spans="1:11" s="35" customFormat="1" ht="25.5">
      <c r="A665" s="31" t="s">
        <v>530</v>
      </c>
      <c r="B665" s="32" t="s">
        <v>531</v>
      </c>
      <c r="C665" s="33"/>
      <c r="D665" s="33"/>
      <c r="E665" s="33"/>
      <c r="F665" s="33"/>
      <c r="G665" s="33"/>
      <c r="H665" s="33"/>
      <c r="I665" s="34"/>
      <c r="J665" s="34"/>
      <c r="K665" s="34"/>
    </row>
    <row r="666" spans="1:11">
      <c r="A666" s="20" t="s">
        <v>26</v>
      </c>
      <c r="B666" s="21" t="s">
        <v>27</v>
      </c>
      <c r="C666" s="22">
        <v>664.43</v>
      </c>
      <c r="D666" s="22">
        <v>668</v>
      </c>
      <c r="E666" s="22">
        <v>0</v>
      </c>
      <c r="F666" s="22">
        <v>667.29</v>
      </c>
      <c r="G666" s="22">
        <f t="shared" ref="G666:G675" si="160">F666-C666</f>
        <v>2.8600000000000136</v>
      </c>
      <c r="H666" s="22">
        <f t="shared" ref="H666:H675" si="161">E666-F666</f>
        <v>-667.29</v>
      </c>
      <c r="I666" s="23">
        <f t="shared" ref="I666:I675" si="162">IF(ISERROR(F666/C666),0,F666/C666*100-100)</f>
        <v>0.43044414009001741</v>
      </c>
      <c r="J666" s="23">
        <f t="shared" ref="J666:J675" si="163">IF(ISERROR(F666/E666),0,F666/E666*100)</f>
        <v>0</v>
      </c>
      <c r="K666" s="23">
        <f t="shared" ref="K666:K675" si="164">IF(ISERROR(F666/D666),0,F666/D666*100)</f>
        <v>99.893712574850298</v>
      </c>
    </row>
    <row r="667" spans="1:11">
      <c r="A667" s="26" t="s">
        <v>72</v>
      </c>
      <c r="B667" s="21" t="s">
        <v>73</v>
      </c>
      <c r="C667" s="22">
        <v>664.43</v>
      </c>
      <c r="D667" s="22">
        <v>668</v>
      </c>
      <c r="E667" s="22">
        <v>0</v>
      </c>
      <c r="F667" s="22">
        <v>667.29</v>
      </c>
      <c r="G667" s="22">
        <f t="shared" si="160"/>
        <v>2.8600000000000136</v>
      </c>
      <c r="H667" s="22">
        <f t="shared" si="161"/>
        <v>-667.29</v>
      </c>
      <c r="I667" s="23">
        <f t="shared" si="162"/>
        <v>0.43044414009001741</v>
      </c>
      <c r="J667" s="23">
        <f t="shared" si="163"/>
        <v>0</v>
      </c>
      <c r="K667" s="23">
        <f t="shared" si="164"/>
        <v>99.893712574850298</v>
      </c>
    </row>
    <row r="668" spans="1:11">
      <c r="A668" s="27" t="s">
        <v>74</v>
      </c>
      <c r="B668" s="21" t="s">
        <v>75</v>
      </c>
      <c r="C668" s="22">
        <v>664.43</v>
      </c>
      <c r="D668" s="22">
        <v>668</v>
      </c>
      <c r="E668" s="22">
        <v>0</v>
      </c>
      <c r="F668" s="22">
        <v>667.29</v>
      </c>
      <c r="G668" s="22">
        <f t="shared" si="160"/>
        <v>2.8600000000000136</v>
      </c>
      <c r="H668" s="22">
        <f t="shared" si="161"/>
        <v>-667.29</v>
      </c>
      <c r="I668" s="23">
        <f t="shared" si="162"/>
        <v>0.43044414009001741</v>
      </c>
      <c r="J668" s="23">
        <f t="shared" si="163"/>
        <v>0</v>
      </c>
      <c r="K668" s="23">
        <f t="shared" si="164"/>
        <v>99.893712574850298</v>
      </c>
    </row>
    <row r="669" spans="1:11">
      <c r="A669" s="28" t="s">
        <v>76</v>
      </c>
      <c r="B669" s="21" t="s">
        <v>77</v>
      </c>
      <c r="C669" s="22">
        <v>664.43</v>
      </c>
      <c r="D669" s="22">
        <v>668</v>
      </c>
      <c r="E669" s="22">
        <v>0</v>
      </c>
      <c r="F669" s="22">
        <v>667.29</v>
      </c>
      <c r="G669" s="22">
        <f t="shared" si="160"/>
        <v>2.8600000000000136</v>
      </c>
      <c r="H669" s="22">
        <f t="shared" si="161"/>
        <v>-667.29</v>
      </c>
      <c r="I669" s="23">
        <f t="shared" si="162"/>
        <v>0.43044414009001741</v>
      </c>
      <c r="J669" s="23">
        <f t="shared" si="163"/>
        <v>0</v>
      </c>
      <c r="K669" s="23">
        <f t="shared" si="164"/>
        <v>99.893712574850298</v>
      </c>
    </row>
    <row r="670" spans="1:11" ht="25.5">
      <c r="A670" s="29" t="s">
        <v>78</v>
      </c>
      <c r="B670" s="21" t="s">
        <v>79</v>
      </c>
      <c r="C670" s="22">
        <v>664.43</v>
      </c>
      <c r="D670" s="22">
        <v>668</v>
      </c>
      <c r="E670" s="22">
        <v>0</v>
      </c>
      <c r="F670" s="22">
        <v>667.29</v>
      </c>
      <c r="G670" s="22">
        <f t="shared" si="160"/>
        <v>2.8600000000000136</v>
      </c>
      <c r="H670" s="22">
        <f t="shared" si="161"/>
        <v>-667.29</v>
      </c>
      <c r="I670" s="23">
        <f t="shared" si="162"/>
        <v>0.43044414009001741</v>
      </c>
      <c r="J670" s="23">
        <f t="shared" si="163"/>
        <v>0</v>
      </c>
      <c r="K670" s="23">
        <f t="shared" si="164"/>
        <v>99.893712574850298</v>
      </c>
    </row>
    <row r="671" spans="1:11" ht="25.5">
      <c r="A671" s="30" t="s">
        <v>80</v>
      </c>
      <c r="B671" s="21" t="s">
        <v>81</v>
      </c>
      <c r="C671" s="22">
        <v>664.43</v>
      </c>
      <c r="D671" s="22">
        <v>668</v>
      </c>
      <c r="E671" s="22">
        <v>0</v>
      </c>
      <c r="F671" s="22">
        <v>667.29</v>
      </c>
      <c r="G671" s="22">
        <f t="shared" si="160"/>
        <v>2.8600000000000136</v>
      </c>
      <c r="H671" s="22">
        <f t="shared" si="161"/>
        <v>-667.29</v>
      </c>
      <c r="I671" s="23">
        <f t="shared" si="162"/>
        <v>0.43044414009001741</v>
      </c>
      <c r="J671" s="23">
        <f t="shared" si="163"/>
        <v>0</v>
      </c>
      <c r="K671" s="23">
        <f t="shared" si="164"/>
        <v>99.893712574850298</v>
      </c>
    </row>
    <row r="672" spans="1:11">
      <c r="A672" s="20" t="s">
        <v>32</v>
      </c>
      <c r="B672" s="21" t="s">
        <v>33</v>
      </c>
      <c r="C672" s="22">
        <v>664.43</v>
      </c>
      <c r="D672" s="22">
        <v>668</v>
      </c>
      <c r="E672" s="22">
        <v>0</v>
      </c>
      <c r="F672" s="22">
        <v>667.29</v>
      </c>
      <c r="G672" s="22">
        <f t="shared" si="160"/>
        <v>2.8600000000000136</v>
      </c>
      <c r="H672" s="22">
        <f t="shared" si="161"/>
        <v>-667.29</v>
      </c>
      <c r="I672" s="23">
        <f t="shared" si="162"/>
        <v>0.43044414009001741</v>
      </c>
      <c r="J672" s="23">
        <f t="shared" si="163"/>
        <v>0</v>
      </c>
      <c r="K672" s="23">
        <f t="shared" si="164"/>
        <v>99.893712574850298</v>
      </c>
    </row>
    <row r="673" spans="1:11">
      <c r="A673" s="26" t="s">
        <v>34</v>
      </c>
      <c r="B673" s="21" t="s">
        <v>35</v>
      </c>
      <c r="C673" s="22">
        <v>664.43</v>
      </c>
      <c r="D673" s="22">
        <v>668</v>
      </c>
      <c r="E673" s="22">
        <v>0</v>
      </c>
      <c r="F673" s="22">
        <v>667.29</v>
      </c>
      <c r="G673" s="22">
        <f t="shared" si="160"/>
        <v>2.8600000000000136</v>
      </c>
      <c r="H673" s="22">
        <f t="shared" si="161"/>
        <v>-667.29</v>
      </c>
      <c r="I673" s="23">
        <f t="shared" si="162"/>
        <v>0.43044414009001741</v>
      </c>
      <c r="J673" s="23">
        <f t="shared" si="163"/>
        <v>0</v>
      </c>
      <c r="K673" s="23">
        <f t="shared" si="164"/>
        <v>99.893712574850298</v>
      </c>
    </row>
    <row r="674" spans="1:11">
      <c r="A674" s="27" t="s">
        <v>36</v>
      </c>
      <c r="B674" s="21" t="s">
        <v>37</v>
      </c>
      <c r="C674" s="22">
        <v>664.43</v>
      </c>
      <c r="D674" s="22">
        <v>668</v>
      </c>
      <c r="E674" s="22">
        <v>0</v>
      </c>
      <c r="F674" s="22">
        <v>667.29</v>
      </c>
      <c r="G674" s="22">
        <f t="shared" si="160"/>
        <v>2.8600000000000136</v>
      </c>
      <c r="H674" s="22">
        <f t="shared" si="161"/>
        <v>-667.29</v>
      </c>
      <c r="I674" s="23">
        <f t="shared" si="162"/>
        <v>0.43044414009001741</v>
      </c>
      <c r="J674" s="23">
        <f t="shared" si="163"/>
        <v>0</v>
      </c>
      <c r="K674" s="23">
        <f t="shared" si="164"/>
        <v>99.893712574850298</v>
      </c>
    </row>
    <row r="675" spans="1:11">
      <c r="A675" s="28" t="s">
        <v>40</v>
      </c>
      <c r="B675" s="21" t="s">
        <v>41</v>
      </c>
      <c r="C675" s="22">
        <v>664.43</v>
      </c>
      <c r="D675" s="22">
        <v>668</v>
      </c>
      <c r="E675" s="22">
        <v>0</v>
      </c>
      <c r="F675" s="22">
        <v>667.29</v>
      </c>
      <c r="G675" s="22">
        <f t="shared" si="160"/>
        <v>2.8600000000000136</v>
      </c>
      <c r="H675" s="22">
        <f t="shared" si="161"/>
        <v>-667.29</v>
      </c>
      <c r="I675" s="23">
        <f t="shared" si="162"/>
        <v>0.43044414009001741</v>
      </c>
      <c r="J675" s="23">
        <f t="shared" si="163"/>
        <v>0</v>
      </c>
      <c r="K675" s="23">
        <f t="shared" si="164"/>
        <v>99.893712574850298</v>
      </c>
    </row>
    <row r="676" spans="1:11" s="35" customFormat="1" ht="25.5">
      <c r="A676" s="36" t="s">
        <v>720</v>
      </c>
      <c r="B676" s="32" t="s">
        <v>721</v>
      </c>
      <c r="C676" s="33"/>
      <c r="D676" s="33"/>
      <c r="E676" s="33"/>
      <c r="F676" s="33"/>
      <c r="G676" s="33"/>
      <c r="H676" s="33"/>
      <c r="I676" s="34"/>
      <c r="J676" s="34"/>
      <c r="K676" s="34"/>
    </row>
    <row r="677" spans="1:11">
      <c r="A677" s="20" t="s">
        <v>26</v>
      </c>
      <c r="B677" s="21" t="s">
        <v>27</v>
      </c>
      <c r="C677" s="22">
        <v>664.43</v>
      </c>
      <c r="D677" s="22">
        <v>668</v>
      </c>
      <c r="E677" s="22">
        <v>0</v>
      </c>
      <c r="F677" s="22">
        <v>667.29</v>
      </c>
      <c r="G677" s="22">
        <f t="shared" ref="G677:G686" si="165">F677-C677</f>
        <v>2.8600000000000136</v>
      </c>
      <c r="H677" s="22">
        <f t="shared" ref="H677:H686" si="166">E677-F677</f>
        <v>-667.29</v>
      </c>
      <c r="I677" s="23">
        <f t="shared" ref="I677:I686" si="167">IF(ISERROR(F677/C677),0,F677/C677*100-100)</f>
        <v>0.43044414009001741</v>
      </c>
      <c r="J677" s="23">
        <f t="shared" ref="J677:J686" si="168">IF(ISERROR(F677/E677),0,F677/E677*100)</f>
        <v>0</v>
      </c>
      <c r="K677" s="23">
        <f t="shared" ref="K677:K686" si="169">IF(ISERROR(F677/D677),0,F677/D677*100)</f>
        <v>99.893712574850298</v>
      </c>
    </row>
    <row r="678" spans="1:11">
      <c r="A678" s="26" t="s">
        <v>72</v>
      </c>
      <c r="B678" s="21" t="s">
        <v>73</v>
      </c>
      <c r="C678" s="22">
        <v>664.43</v>
      </c>
      <c r="D678" s="22">
        <v>668</v>
      </c>
      <c r="E678" s="22">
        <v>0</v>
      </c>
      <c r="F678" s="22">
        <v>667.29</v>
      </c>
      <c r="G678" s="22">
        <f t="shared" si="165"/>
        <v>2.8600000000000136</v>
      </c>
      <c r="H678" s="22">
        <f t="shared" si="166"/>
        <v>-667.29</v>
      </c>
      <c r="I678" s="23">
        <f t="shared" si="167"/>
        <v>0.43044414009001741</v>
      </c>
      <c r="J678" s="23">
        <f t="shared" si="168"/>
        <v>0</v>
      </c>
      <c r="K678" s="23">
        <f t="shared" si="169"/>
        <v>99.893712574850298</v>
      </c>
    </row>
    <row r="679" spans="1:11">
      <c r="A679" s="27" t="s">
        <v>74</v>
      </c>
      <c r="B679" s="21" t="s">
        <v>75</v>
      </c>
      <c r="C679" s="22">
        <v>664.43</v>
      </c>
      <c r="D679" s="22">
        <v>668</v>
      </c>
      <c r="E679" s="22">
        <v>0</v>
      </c>
      <c r="F679" s="22">
        <v>667.29</v>
      </c>
      <c r="G679" s="22">
        <f t="shared" si="165"/>
        <v>2.8600000000000136</v>
      </c>
      <c r="H679" s="22">
        <f t="shared" si="166"/>
        <v>-667.29</v>
      </c>
      <c r="I679" s="23">
        <f t="shared" si="167"/>
        <v>0.43044414009001741</v>
      </c>
      <c r="J679" s="23">
        <f t="shared" si="168"/>
        <v>0</v>
      </c>
      <c r="K679" s="23">
        <f t="shared" si="169"/>
        <v>99.893712574850298</v>
      </c>
    </row>
    <row r="680" spans="1:11">
      <c r="A680" s="28" t="s">
        <v>76</v>
      </c>
      <c r="B680" s="21" t="s">
        <v>77</v>
      </c>
      <c r="C680" s="22">
        <v>664.43</v>
      </c>
      <c r="D680" s="22">
        <v>668</v>
      </c>
      <c r="E680" s="22">
        <v>0</v>
      </c>
      <c r="F680" s="22">
        <v>667.29</v>
      </c>
      <c r="G680" s="22">
        <f t="shared" si="165"/>
        <v>2.8600000000000136</v>
      </c>
      <c r="H680" s="22">
        <f t="shared" si="166"/>
        <v>-667.29</v>
      </c>
      <c r="I680" s="23">
        <f t="shared" si="167"/>
        <v>0.43044414009001741</v>
      </c>
      <c r="J680" s="23">
        <f t="shared" si="168"/>
        <v>0</v>
      </c>
      <c r="K680" s="23">
        <f t="shared" si="169"/>
        <v>99.893712574850298</v>
      </c>
    </row>
    <row r="681" spans="1:11" ht="25.5">
      <c r="A681" s="29" t="s">
        <v>78</v>
      </c>
      <c r="B681" s="21" t="s">
        <v>79</v>
      </c>
      <c r="C681" s="22">
        <v>664.43</v>
      </c>
      <c r="D681" s="22">
        <v>668</v>
      </c>
      <c r="E681" s="22">
        <v>0</v>
      </c>
      <c r="F681" s="22">
        <v>667.29</v>
      </c>
      <c r="G681" s="22">
        <f t="shared" si="165"/>
        <v>2.8600000000000136</v>
      </c>
      <c r="H681" s="22">
        <f t="shared" si="166"/>
        <v>-667.29</v>
      </c>
      <c r="I681" s="23">
        <f t="shared" si="167"/>
        <v>0.43044414009001741</v>
      </c>
      <c r="J681" s="23">
        <f t="shared" si="168"/>
        <v>0</v>
      </c>
      <c r="K681" s="23">
        <f t="shared" si="169"/>
        <v>99.893712574850298</v>
      </c>
    </row>
    <row r="682" spans="1:11" ht="25.5">
      <c r="A682" s="30" t="s">
        <v>80</v>
      </c>
      <c r="B682" s="21" t="s">
        <v>81</v>
      </c>
      <c r="C682" s="22">
        <v>664.43</v>
      </c>
      <c r="D682" s="22">
        <v>668</v>
      </c>
      <c r="E682" s="22">
        <v>0</v>
      </c>
      <c r="F682" s="22">
        <v>667.29</v>
      </c>
      <c r="G682" s="22">
        <f t="shared" si="165"/>
        <v>2.8600000000000136</v>
      </c>
      <c r="H682" s="22">
        <f t="shared" si="166"/>
        <v>-667.29</v>
      </c>
      <c r="I682" s="23">
        <f t="shared" si="167"/>
        <v>0.43044414009001741</v>
      </c>
      <c r="J682" s="23">
        <f t="shared" si="168"/>
        <v>0</v>
      </c>
      <c r="K682" s="23">
        <f t="shared" si="169"/>
        <v>99.893712574850298</v>
      </c>
    </row>
    <row r="683" spans="1:11">
      <c r="A683" s="20" t="s">
        <v>32</v>
      </c>
      <c r="B683" s="21" t="s">
        <v>33</v>
      </c>
      <c r="C683" s="22">
        <v>664.43</v>
      </c>
      <c r="D683" s="22">
        <v>668</v>
      </c>
      <c r="E683" s="22">
        <v>0</v>
      </c>
      <c r="F683" s="22">
        <v>667.29</v>
      </c>
      <c r="G683" s="22">
        <f t="shared" si="165"/>
        <v>2.8600000000000136</v>
      </c>
      <c r="H683" s="22">
        <f t="shared" si="166"/>
        <v>-667.29</v>
      </c>
      <c r="I683" s="23">
        <f t="shared" si="167"/>
        <v>0.43044414009001741</v>
      </c>
      <c r="J683" s="23">
        <f t="shared" si="168"/>
        <v>0</v>
      </c>
      <c r="K683" s="23">
        <f t="shared" si="169"/>
        <v>99.893712574850298</v>
      </c>
    </row>
    <row r="684" spans="1:11">
      <c r="A684" s="26" t="s">
        <v>34</v>
      </c>
      <c r="B684" s="21" t="s">
        <v>35</v>
      </c>
      <c r="C684" s="22">
        <v>664.43</v>
      </c>
      <c r="D684" s="22">
        <v>668</v>
      </c>
      <c r="E684" s="22">
        <v>0</v>
      </c>
      <c r="F684" s="22">
        <v>667.29</v>
      </c>
      <c r="G684" s="22">
        <f t="shared" si="165"/>
        <v>2.8600000000000136</v>
      </c>
      <c r="H684" s="22">
        <f t="shared" si="166"/>
        <v>-667.29</v>
      </c>
      <c r="I684" s="23">
        <f t="shared" si="167"/>
        <v>0.43044414009001741</v>
      </c>
      <c r="J684" s="23">
        <f t="shared" si="168"/>
        <v>0</v>
      </c>
      <c r="K684" s="23">
        <f t="shared" si="169"/>
        <v>99.893712574850298</v>
      </c>
    </row>
    <row r="685" spans="1:11">
      <c r="A685" s="27" t="s">
        <v>36</v>
      </c>
      <c r="B685" s="21" t="s">
        <v>37</v>
      </c>
      <c r="C685" s="22">
        <v>664.43</v>
      </c>
      <c r="D685" s="22">
        <v>668</v>
      </c>
      <c r="E685" s="22">
        <v>0</v>
      </c>
      <c r="F685" s="22">
        <v>667.29</v>
      </c>
      <c r="G685" s="22">
        <f t="shared" si="165"/>
        <v>2.8600000000000136</v>
      </c>
      <c r="H685" s="22">
        <f t="shared" si="166"/>
        <v>-667.29</v>
      </c>
      <c r="I685" s="23">
        <f t="shared" si="167"/>
        <v>0.43044414009001741</v>
      </c>
      <c r="J685" s="23">
        <f t="shared" si="168"/>
        <v>0</v>
      </c>
      <c r="K685" s="23">
        <f t="shared" si="169"/>
        <v>99.893712574850298</v>
      </c>
    </row>
    <row r="686" spans="1:11">
      <c r="A686" s="28" t="s">
        <v>40</v>
      </c>
      <c r="B686" s="21" t="s">
        <v>41</v>
      </c>
      <c r="C686" s="22">
        <v>664.43</v>
      </c>
      <c r="D686" s="22">
        <v>668</v>
      </c>
      <c r="E686" s="22">
        <v>0</v>
      </c>
      <c r="F686" s="22">
        <v>667.29</v>
      </c>
      <c r="G686" s="22">
        <f t="shared" si="165"/>
        <v>2.8600000000000136</v>
      </c>
      <c r="H686" s="22">
        <f t="shared" si="166"/>
        <v>-667.29</v>
      </c>
      <c r="I686" s="23">
        <f t="shared" si="167"/>
        <v>0.43044414009001741</v>
      </c>
      <c r="J686" s="23">
        <f t="shared" si="168"/>
        <v>0</v>
      </c>
      <c r="K686" s="23">
        <f t="shared" si="169"/>
        <v>99.893712574850298</v>
      </c>
    </row>
    <row r="687" spans="1:11" s="35" customFormat="1" ht="25.5">
      <c r="A687" s="31" t="s">
        <v>283</v>
      </c>
      <c r="B687" s="32" t="s">
        <v>284</v>
      </c>
      <c r="C687" s="33"/>
      <c r="D687" s="33"/>
      <c r="E687" s="33"/>
      <c r="F687" s="33"/>
      <c r="G687" s="33"/>
      <c r="H687" s="33"/>
      <c r="I687" s="34"/>
      <c r="J687" s="34"/>
      <c r="K687" s="34"/>
    </row>
    <row r="688" spans="1:11">
      <c r="A688" s="20" t="s">
        <v>26</v>
      </c>
      <c r="B688" s="21" t="s">
        <v>27</v>
      </c>
      <c r="C688" s="22">
        <v>161537</v>
      </c>
      <c r="D688" s="22">
        <v>245671</v>
      </c>
      <c r="E688" s="22">
        <v>3551</v>
      </c>
      <c r="F688" s="22">
        <v>95539.54</v>
      </c>
      <c r="G688" s="22">
        <f t="shared" ref="G688:G706" si="170">F688-C688</f>
        <v>-65997.460000000006</v>
      </c>
      <c r="H688" s="22">
        <f t="shared" ref="H688:H706" si="171">E688-F688</f>
        <v>-91988.54</v>
      </c>
      <c r="I688" s="23">
        <f t="shared" ref="I688:I706" si="172">IF(ISERROR(F688/C688),0,F688/C688*100-100)</f>
        <v>-40.855940125172566</v>
      </c>
      <c r="J688" s="23">
        <f t="shared" ref="J688:J706" si="173">IF(ISERROR(F688/E688),0,F688/E688*100)</f>
        <v>2690.4967614756406</v>
      </c>
      <c r="K688" s="23">
        <f t="shared" ref="K688:K706" si="174">IF(ISERROR(F688/D688),0,F688/D688*100)</f>
        <v>38.889221764066576</v>
      </c>
    </row>
    <row r="689" spans="1:11">
      <c r="A689" s="26" t="s">
        <v>98</v>
      </c>
      <c r="B689" s="21" t="s">
        <v>99</v>
      </c>
      <c r="C689" s="22">
        <v>0</v>
      </c>
      <c r="D689" s="22">
        <v>175218</v>
      </c>
      <c r="E689" s="22">
        <v>0</v>
      </c>
      <c r="F689" s="22">
        <v>25086.54</v>
      </c>
      <c r="G689" s="22">
        <f t="shared" si="170"/>
        <v>25086.54</v>
      </c>
      <c r="H689" s="22">
        <f t="shared" si="171"/>
        <v>-25086.54</v>
      </c>
      <c r="I689" s="23">
        <f t="shared" si="172"/>
        <v>0</v>
      </c>
      <c r="J689" s="23">
        <f t="shared" si="173"/>
        <v>0</v>
      </c>
      <c r="K689" s="23">
        <f t="shared" si="174"/>
        <v>14.317330411259119</v>
      </c>
    </row>
    <row r="690" spans="1:11">
      <c r="A690" s="26" t="s">
        <v>28</v>
      </c>
      <c r="B690" s="21" t="s">
        <v>29</v>
      </c>
      <c r="C690" s="22">
        <v>161537</v>
      </c>
      <c r="D690" s="22">
        <v>70453</v>
      </c>
      <c r="E690" s="22">
        <v>3551</v>
      </c>
      <c r="F690" s="22">
        <v>70453</v>
      </c>
      <c r="G690" s="22">
        <f t="shared" si="170"/>
        <v>-91084</v>
      </c>
      <c r="H690" s="22">
        <f t="shared" si="171"/>
        <v>-66902</v>
      </c>
      <c r="I690" s="23">
        <f t="shared" si="172"/>
        <v>-56.385843490964923</v>
      </c>
      <c r="J690" s="23">
        <f t="shared" si="173"/>
        <v>1984.0326668544074</v>
      </c>
      <c r="K690" s="23">
        <f t="shared" si="174"/>
        <v>100</v>
      </c>
    </row>
    <row r="691" spans="1:11">
      <c r="A691" s="27" t="s">
        <v>30</v>
      </c>
      <c r="B691" s="21" t="s">
        <v>31</v>
      </c>
      <c r="C691" s="22">
        <v>161537</v>
      </c>
      <c r="D691" s="22">
        <v>70453</v>
      </c>
      <c r="E691" s="22">
        <v>3551</v>
      </c>
      <c r="F691" s="22">
        <v>70453</v>
      </c>
      <c r="G691" s="22">
        <f t="shared" si="170"/>
        <v>-91084</v>
      </c>
      <c r="H691" s="22">
        <f t="shared" si="171"/>
        <v>-66902</v>
      </c>
      <c r="I691" s="23">
        <f t="shared" si="172"/>
        <v>-56.385843490964923</v>
      </c>
      <c r="J691" s="23">
        <f t="shared" si="173"/>
        <v>1984.0326668544074</v>
      </c>
      <c r="K691" s="23">
        <f t="shared" si="174"/>
        <v>100</v>
      </c>
    </row>
    <row r="692" spans="1:11">
      <c r="A692" s="20" t="s">
        <v>32</v>
      </c>
      <c r="B692" s="21" t="s">
        <v>33</v>
      </c>
      <c r="C692" s="22">
        <v>32702.3</v>
      </c>
      <c r="D692" s="22">
        <v>245671</v>
      </c>
      <c r="E692" s="22">
        <v>3551</v>
      </c>
      <c r="F692" s="22">
        <v>29357.17</v>
      </c>
      <c r="G692" s="22">
        <f t="shared" si="170"/>
        <v>-3345.130000000001</v>
      </c>
      <c r="H692" s="22">
        <f t="shared" si="171"/>
        <v>-25806.17</v>
      </c>
      <c r="I692" s="23">
        <f t="shared" si="172"/>
        <v>-10.229035878210397</v>
      </c>
      <c r="J692" s="23">
        <f t="shared" si="173"/>
        <v>826.72965361869899</v>
      </c>
      <c r="K692" s="23">
        <f t="shared" si="174"/>
        <v>11.94979057357197</v>
      </c>
    </row>
    <row r="693" spans="1:11">
      <c r="A693" s="26" t="s">
        <v>34</v>
      </c>
      <c r="B693" s="21" t="s">
        <v>35</v>
      </c>
      <c r="C693" s="22">
        <v>5201.95</v>
      </c>
      <c r="D693" s="22">
        <v>245671</v>
      </c>
      <c r="E693" s="22">
        <v>3551</v>
      </c>
      <c r="F693" s="22">
        <v>29357.17</v>
      </c>
      <c r="G693" s="22">
        <f t="shared" si="170"/>
        <v>24155.219999999998</v>
      </c>
      <c r="H693" s="22">
        <f t="shared" si="171"/>
        <v>-25806.17</v>
      </c>
      <c r="I693" s="23">
        <f t="shared" si="172"/>
        <v>464.3493305395092</v>
      </c>
      <c r="J693" s="23">
        <f t="shared" si="173"/>
        <v>826.72965361869899</v>
      </c>
      <c r="K693" s="23">
        <f t="shared" si="174"/>
        <v>11.94979057357197</v>
      </c>
    </row>
    <row r="694" spans="1:11">
      <c r="A694" s="27" t="s">
        <v>36</v>
      </c>
      <c r="B694" s="21" t="s">
        <v>37</v>
      </c>
      <c r="C694" s="22">
        <v>5172.95</v>
      </c>
      <c r="D694" s="22">
        <v>70453</v>
      </c>
      <c r="E694" s="22">
        <v>3551</v>
      </c>
      <c r="F694" s="22">
        <v>4270.63</v>
      </c>
      <c r="G694" s="22">
        <f t="shared" si="170"/>
        <v>-902.31999999999971</v>
      </c>
      <c r="H694" s="22">
        <f t="shared" si="171"/>
        <v>-719.63000000000011</v>
      </c>
      <c r="I694" s="23">
        <f t="shared" si="172"/>
        <v>-17.443045070994302</v>
      </c>
      <c r="J694" s="23">
        <f t="shared" si="173"/>
        <v>120.26555899746552</v>
      </c>
      <c r="K694" s="23">
        <f t="shared" si="174"/>
        <v>6.0616723205541279</v>
      </c>
    </row>
    <row r="695" spans="1:11">
      <c r="A695" s="28" t="s">
        <v>38</v>
      </c>
      <c r="B695" s="21" t="s">
        <v>39</v>
      </c>
      <c r="C695" s="22">
        <v>4137.79</v>
      </c>
      <c r="D695" s="22">
        <v>25918</v>
      </c>
      <c r="E695" s="22">
        <v>2551</v>
      </c>
      <c r="F695" s="22">
        <v>3750.57</v>
      </c>
      <c r="G695" s="22">
        <f t="shared" si="170"/>
        <v>-387.2199999999998</v>
      </c>
      <c r="H695" s="22">
        <f t="shared" si="171"/>
        <v>-1199.5700000000002</v>
      </c>
      <c r="I695" s="23">
        <f t="shared" si="172"/>
        <v>-9.358135623122493</v>
      </c>
      <c r="J695" s="23">
        <f t="shared" si="173"/>
        <v>147.02352018816151</v>
      </c>
      <c r="K695" s="23">
        <f t="shared" si="174"/>
        <v>14.470908249093295</v>
      </c>
    </row>
    <row r="696" spans="1:11">
      <c r="A696" s="28" t="s">
        <v>40</v>
      </c>
      <c r="B696" s="21" t="s">
        <v>41</v>
      </c>
      <c r="C696" s="22">
        <v>1035.1600000000001</v>
      </c>
      <c r="D696" s="22">
        <v>44535</v>
      </c>
      <c r="E696" s="22">
        <v>1000</v>
      </c>
      <c r="F696" s="22">
        <v>520.05999999999995</v>
      </c>
      <c r="G696" s="22">
        <f t="shared" si="170"/>
        <v>-515.10000000000014</v>
      </c>
      <c r="H696" s="22">
        <f t="shared" si="171"/>
        <v>479.94000000000005</v>
      </c>
      <c r="I696" s="23">
        <f t="shared" si="172"/>
        <v>-49.760423509409179</v>
      </c>
      <c r="J696" s="23">
        <f t="shared" si="173"/>
        <v>52.006</v>
      </c>
      <c r="K696" s="23">
        <f t="shared" si="174"/>
        <v>1.1677556977658021</v>
      </c>
    </row>
    <row r="697" spans="1:11">
      <c r="A697" s="27" t="s">
        <v>42</v>
      </c>
      <c r="B697" s="21" t="s">
        <v>43</v>
      </c>
      <c r="C697" s="22">
        <v>29</v>
      </c>
      <c r="D697" s="22">
        <v>0</v>
      </c>
      <c r="E697" s="22">
        <v>0</v>
      </c>
      <c r="F697" s="22">
        <v>0</v>
      </c>
      <c r="G697" s="22">
        <f t="shared" si="170"/>
        <v>-29</v>
      </c>
      <c r="H697" s="22">
        <f t="shared" si="171"/>
        <v>0</v>
      </c>
      <c r="I697" s="23">
        <f t="shared" si="172"/>
        <v>-100</v>
      </c>
      <c r="J697" s="23">
        <f t="shared" si="173"/>
        <v>0</v>
      </c>
      <c r="K697" s="23">
        <f t="shared" si="174"/>
        <v>0</v>
      </c>
    </row>
    <row r="698" spans="1:11">
      <c r="A698" s="28" t="s">
        <v>44</v>
      </c>
      <c r="B698" s="21" t="s">
        <v>45</v>
      </c>
      <c r="C698" s="22">
        <v>29</v>
      </c>
      <c r="D698" s="22">
        <v>0</v>
      </c>
      <c r="E698" s="22">
        <v>0</v>
      </c>
      <c r="F698" s="22">
        <v>0</v>
      </c>
      <c r="G698" s="22">
        <f t="shared" si="170"/>
        <v>-29</v>
      </c>
      <c r="H698" s="22">
        <f t="shared" si="171"/>
        <v>0</v>
      </c>
      <c r="I698" s="23">
        <f t="shared" si="172"/>
        <v>-100</v>
      </c>
      <c r="J698" s="23">
        <f t="shared" si="173"/>
        <v>0</v>
      </c>
      <c r="K698" s="23">
        <f t="shared" si="174"/>
        <v>0</v>
      </c>
    </row>
    <row r="699" spans="1:11" ht="25.5">
      <c r="A699" s="27" t="s">
        <v>48</v>
      </c>
      <c r="B699" s="21" t="s">
        <v>49</v>
      </c>
      <c r="C699" s="22">
        <v>0</v>
      </c>
      <c r="D699" s="22">
        <v>175218</v>
      </c>
      <c r="E699" s="22">
        <v>0</v>
      </c>
      <c r="F699" s="22">
        <v>25086.54</v>
      </c>
      <c r="G699" s="22">
        <f t="shared" si="170"/>
        <v>25086.54</v>
      </c>
      <c r="H699" s="22">
        <f t="shared" si="171"/>
        <v>-25086.54</v>
      </c>
      <c r="I699" s="23">
        <f t="shared" si="172"/>
        <v>0</v>
      </c>
      <c r="J699" s="23">
        <f t="shared" si="173"/>
        <v>0</v>
      </c>
      <c r="K699" s="23">
        <f t="shared" si="174"/>
        <v>14.317330411259119</v>
      </c>
    </row>
    <row r="700" spans="1:11">
      <c r="A700" s="28" t="s">
        <v>188</v>
      </c>
      <c r="B700" s="21" t="s">
        <v>189</v>
      </c>
      <c r="C700" s="22">
        <v>0</v>
      </c>
      <c r="D700" s="22">
        <v>175218</v>
      </c>
      <c r="E700" s="22">
        <v>0</v>
      </c>
      <c r="F700" s="22">
        <v>25086.54</v>
      </c>
      <c r="G700" s="22">
        <f t="shared" si="170"/>
        <v>25086.54</v>
      </c>
      <c r="H700" s="22">
        <f t="shared" si="171"/>
        <v>-25086.54</v>
      </c>
      <c r="I700" s="23">
        <f t="shared" si="172"/>
        <v>0</v>
      </c>
      <c r="J700" s="23">
        <f t="shared" si="173"/>
        <v>0</v>
      </c>
      <c r="K700" s="23">
        <f t="shared" si="174"/>
        <v>14.317330411259119</v>
      </c>
    </row>
    <row r="701" spans="1:11">
      <c r="A701" s="26" t="s">
        <v>56</v>
      </c>
      <c r="B701" s="21" t="s">
        <v>57</v>
      </c>
      <c r="C701" s="22">
        <v>27500.35</v>
      </c>
      <c r="D701" s="22">
        <v>0</v>
      </c>
      <c r="E701" s="22">
        <v>0</v>
      </c>
      <c r="F701" s="22">
        <v>0</v>
      </c>
      <c r="G701" s="22">
        <f t="shared" si="170"/>
        <v>-27500.35</v>
      </c>
      <c r="H701" s="22">
        <f t="shared" si="171"/>
        <v>0</v>
      </c>
      <c r="I701" s="23">
        <f t="shared" si="172"/>
        <v>-100</v>
      </c>
      <c r="J701" s="23">
        <f t="shared" si="173"/>
        <v>0</v>
      </c>
      <c r="K701" s="23">
        <f t="shared" si="174"/>
        <v>0</v>
      </c>
    </row>
    <row r="702" spans="1:11">
      <c r="A702" s="27" t="s">
        <v>58</v>
      </c>
      <c r="B702" s="21" t="s">
        <v>59</v>
      </c>
      <c r="C702" s="22">
        <v>27500.35</v>
      </c>
      <c r="D702" s="22">
        <v>0</v>
      </c>
      <c r="E702" s="22">
        <v>0</v>
      </c>
      <c r="F702" s="22">
        <v>0</v>
      </c>
      <c r="G702" s="22">
        <f t="shared" si="170"/>
        <v>-27500.35</v>
      </c>
      <c r="H702" s="22">
        <f t="shared" si="171"/>
        <v>0</v>
      </c>
      <c r="I702" s="23">
        <f t="shared" si="172"/>
        <v>-100</v>
      </c>
      <c r="J702" s="23">
        <f t="shared" si="173"/>
        <v>0</v>
      </c>
      <c r="K702" s="23">
        <f t="shared" si="174"/>
        <v>0</v>
      </c>
    </row>
    <row r="703" spans="1:11">
      <c r="A703" s="20"/>
      <c r="B703" s="21" t="s">
        <v>60</v>
      </c>
      <c r="C703" s="22">
        <v>128834.7</v>
      </c>
      <c r="D703" s="22">
        <v>0</v>
      </c>
      <c r="E703" s="22">
        <v>0</v>
      </c>
      <c r="F703" s="22">
        <v>66182.37</v>
      </c>
      <c r="G703" s="22">
        <f t="shared" si="170"/>
        <v>-62652.33</v>
      </c>
      <c r="H703" s="22">
        <f t="shared" si="171"/>
        <v>-66182.37</v>
      </c>
      <c r="I703" s="23">
        <f t="shared" si="172"/>
        <v>-48.630011945539522</v>
      </c>
      <c r="J703" s="23">
        <f t="shared" si="173"/>
        <v>0</v>
      </c>
      <c r="K703" s="23">
        <f t="shared" si="174"/>
        <v>0</v>
      </c>
    </row>
    <row r="704" spans="1:11">
      <c r="A704" s="20" t="s">
        <v>61</v>
      </c>
      <c r="B704" s="21" t="s">
        <v>62</v>
      </c>
      <c r="C704" s="22">
        <v>-128834.7</v>
      </c>
      <c r="D704" s="22">
        <v>0</v>
      </c>
      <c r="E704" s="22">
        <v>0</v>
      </c>
      <c r="F704" s="22">
        <v>-66182.37</v>
      </c>
      <c r="G704" s="22">
        <f t="shared" si="170"/>
        <v>62652.33</v>
      </c>
      <c r="H704" s="22">
        <f t="shared" si="171"/>
        <v>66182.37</v>
      </c>
      <c r="I704" s="23">
        <f t="shared" si="172"/>
        <v>-48.630011945539522</v>
      </c>
      <c r="J704" s="23">
        <f t="shared" si="173"/>
        <v>0</v>
      </c>
      <c r="K704" s="23">
        <f t="shared" si="174"/>
        <v>0</v>
      </c>
    </row>
    <row r="705" spans="1:11">
      <c r="A705" s="26" t="s">
        <v>63</v>
      </c>
      <c r="B705" s="21" t="s">
        <v>64</v>
      </c>
      <c r="C705" s="22">
        <v>-128834.7</v>
      </c>
      <c r="D705" s="22">
        <v>0</v>
      </c>
      <c r="E705" s="22">
        <v>0</v>
      </c>
      <c r="F705" s="22">
        <v>-66182.37</v>
      </c>
      <c r="G705" s="22">
        <f t="shared" si="170"/>
        <v>62652.33</v>
      </c>
      <c r="H705" s="22">
        <f t="shared" si="171"/>
        <v>66182.37</v>
      </c>
      <c r="I705" s="23">
        <f t="shared" si="172"/>
        <v>-48.630011945539522</v>
      </c>
      <c r="J705" s="23">
        <f t="shared" si="173"/>
        <v>0</v>
      </c>
      <c r="K705" s="23">
        <f t="shared" si="174"/>
        <v>0</v>
      </c>
    </row>
    <row r="706" spans="1:11" ht="25.5">
      <c r="A706" s="27" t="s">
        <v>152</v>
      </c>
      <c r="B706" s="21" t="s">
        <v>153</v>
      </c>
      <c r="C706" s="22">
        <v>-29</v>
      </c>
      <c r="D706" s="22">
        <v>0</v>
      </c>
      <c r="E706" s="22">
        <v>0</v>
      </c>
      <c r="F706" s="22">
        <v>0</v>
      </c>
      <c r="G706" s="22">
        <f t="shared" si="170"/>
        <v>29</v>
      </c>
      <c r="H706" s="22">
        <f t="shared" si="171"/>
        <v>0</v>
      </c>
      <c r="I706" s="23">
        <f t="shared" si="172"/>
        <v>-100</v>
      </c>
      <c r="J706" s="23">
        <f t="shared" si="173"/>
        <v>0</v>
      </c>
      <c r="K706" s="23">
        <f t="shared" si="174"/>
        <v>0</v>
      </c>
    </row>
    <row r="707" spans="1:11" s="35" customFormat="1" ht="25.5">
      <c r="A707" s="36" t="s">
        <v>538</v>
      </c>
      <c r="B707" s="32" t="s">
        <v>626</v>
      </c>
      <c r="C707" s="33"/>
      <c r="D707" s="33"/>
      <c r="E707" s="33"/>
      <c r="F707" s="33"/>
      <c r="G707" s="33"/>
      <c r="H707" s="33"/>
      <c r="I707" s="34"/>
      <c r="J707" s="34"/>
      <c r="K707" s="34"/>
    </row>
    <row r="708" spans="1:11">
      <c r="A708" s="20" t="s">
        <v>26</v>
      </c>
      <c r="B708" s="21" t="s">
        <v>27</v>
      </c>
      <c r="C708" s="22">
        <v>161537</v>
      </c>
      <c r="D708" s="22">
        <v>70453</v>
      </c>
      <c r="E708" s="22">
        <v>3551</v>
      </c>
      <c r="F708" s="22">
        <v>70453</v>
      </c>
      <c r="G708" s="22">
        <f t="shared" ref="G708:G720" si="175">F708-C708</f>
        <v>-91084</v>
      </c>
      <c r="H708" s="22">
        <f t="shared" ref="H708:H720" si="176">E708-F708</f>
        <v>-66902</v>
      </c>
      <c r="I708" s="23">
        <f t="shared" ref="I708:I720" si="177">IF(ISERROR(F708/C708),0,F708/C708*100-100)</f>
        <v>-56.385843490964923</v>
      </c>
      <c r="J708" s="23">
        <f t="shared" ref="J708:J720" si="178">IF(ISERROR(F708/E708),0,F708/E708*100)</f>
        <v>1984.0326668544074</v>
      </c>
      <c r="K708" s="23">
        <f t="shared" ref="K708:K720" si="179">IF(ISERROR(F708/D708),0,F708/D708*100)</f>
        <v>100</v>
      </c>
    </row>
    <row r="709" spans="1:11">
      <c r="A709" s="26" t="s">
        <v>28</v>
      </c>
      <c r="B709" s="21" t="s">
        <v>29</v>
      </c>
      <c r="C709" s="22">
        <v>161537</v>
      </c>
      <c r="D709" s="22">
        <v>70453</v>
      </c>
      <c r="E709" s="22">
        <v>3551</v>
      </c>
      <c r="F709" s="22">
        <v>70453</v>
      </c>
      <c r="G709" s="22">
        <f t="shared" si="175"/>
        <v>-91084</v>
      </c>
      <c r="H709" s="22">
        <f t="shared" si="176"/>
        <v>-66902</v>
      </c>
      <c r="I709" s="23">
        <f t="shared" si="177"/>
        <v>-56.385843490964923</v>
      </c>
      <c r="J709" s="23">
        <f t="shared" si="178"/>
        <v>1984.0326668544074</v>
      </c>
      <c r="K709" s="23">
        <f t="shared" si="179"/>
        <v>100</v>
      </c>
    </row>
    <row r="710" spans="1:11">
      <c r="A710" s="27" t="s">
        <v>30</v>
      </c>
      <c r="B710" s="21" t="s">
        <v>31</v>
      </c>
      <c r="C710" s="22">
        <v>161537</v>
      </c>
      <c r="D710" s="22">
        <v>70453</v>
      </c>
      <c r="E710" s="22">
        <v>3551</v>
      </c>
      <c r="F710" s="22">
        <v>70453</v>
      </c>
      <c r="G710" s="22">
        <f t="shared" si="175"/>
        <v>-91084</v>
      </c>
      <c r="H710" s="22">
        <f t="shared" si="176"/>
        <v>-66902</v>
      </c>
      <c r="I710" s="23">
        <f t="shared" si="177"/>
        <v>-56.385843490964923</v>
      </c>
      <c r="J710" s="23">
        <f t="shared" si="178"/>
        <v>1984.0326668544074</v>
      </c>
      <c r="K710" s="23">
        <f t="shared" si="179"/>
        <v>100</v>
      </c>
    </row>
    <row r="711" spans="1:11">
      <c r="A711" s="20" t="s">
        <v>32</v>
      </c>
      <c r="B711" s="21" t="s">
        <v>33</v>
      </c>
      <c r="C711" s="22">
        <v>32673.3</v>
      </c>
      <c r="D711" s="22">
        <v>70453</v>
      </c>
      <c r="E711" s="22">
        <v>3551</v>
      </c>
      <c r="F711" s="22">
        <v>4270.63</v>
      </c>
      <c r="G711" s="22">
        <f t="shared" si="175"/>
        <v>-28402.67</v>
      </c>
      <c r="H711" s="22">
        <f t="shared" si="176"/>
        <v>-719.63000000000011</v>
      </c>
      <c r="I711" s="23">
        <f t="shared" si="177"/>
        <v>-86.929297010096931</v>
      </c>
      <c r="J711" s="23">
        <f t="shared" si="178"/>
        <v>120.26555899746552</v>
      </c>
      <c r="K711" s="23">
        <f t="shared" si="179"/>
        <v>6.0616723205541279</v>
      </c>
    </row>
    <row r="712" spans="1:11">
      <c r="A712" s="26" t="s">
        <v>34</v>
      </c>
      <c r="B712" s="21" t="s">
        <v>35</v>
      </c>
      <c r="C712" s="22">
        <v>5172.95</v>
      </c>
      <c r="D712" s="22">
        <v>70453</v>
      </c>
      <c r="E712" s="22">
        <v>3551</v>
      </c>
      <c r="F712" s="22">
        <v>4270.63</v>
      </c>
      <c r="G712" s="22">
        <f t="shared" si="175"/>
        <v>-902.31999999999971</v>
      </c>
      <c r="H712" s="22">
        <f t="shared" si="176"/>
        <v>-719.63000000000011</v>
      </c>
      <c r="I712" s="23">
        <f t="shared" si="177"/>
        <v>-17.443045070994302</v>
      </c>
      <c r="J712" s="23">
        <f t="shared" si="178"/>
        <v>120.26555899746552</v>
      </c>
      <c r="K712" s="23">
        <f t="shared" si="179"/>
        <v>6.0616723205541279</v>
      </c>
    </row>
    <row r="713" spans="1:11">
      <c r="A713" s="27" t="s">
        <v>36</v>
      </c>
      <c r="B713" s="21" t="s">
        <v>37</v>
      </c>
      <c r="C713" s="22">
        <v>5172.95</v>
      </c>
      <c r="D713" s="22">
        <v>70453</v>
      </c>
      <c r="E713" s="22">
        <v>3551</v>
      </c>
      <c r="F713" s="22">
        <v>4270.63</v>
      </c>
      <c r="G713" s="22">
        <f t="shared" si="175"/>
        <v>-902.31999999999971</v>
      </c>
      <c r="H713" s="22">
        <f t="shared" si="176"/>
        <v>-719.63000000000011</v>
      </c>
      <c r="I713" s="23">
        <f t="shared" si="177"/>
        <v>-17.443045070994302</v>
      </c>
      <c r="J713" s="23">
        <f t="shared" si="178"/>
        <v>120.26555899746552</v>
      </c>
      <c r="K713" s="23">
        <f t="shared" si="179"/>
        <v>6.0616723205541279</v>
      </c>
    </row>
    <row r="714" spans="1:11">
      <c r="A714" s="28" t="s">
        <v>38</v>
      </c>
      <c r="B714" s="21" t="s">
        <v>39</v>
      </c>
      <c r="C714" s="22">
        <v>4137.79</v>
      </c>
      <c r="D714" s="22">
        <v>25918</v>
      </c>
      <c r="E714" s="22">
        <v>2551</v>
      </c>
      <c r="F714" s="22">
        <v>3750.57</v>
      </c>
      <c r="G714" s="22">
        <f t="shared" si="175"/>
        <v>-387.2199999999998</v>
      </c>
      <c r="H714" s="22">
        <f t="shared" si="176"/>
        <v>-1199.5700000000002</v>
      </c>
      <c r="I714" s="23">
        <f t="shared" si="177"/>
        <v>-9.358135623122493</v>
      </c>
      <c r="J714" s="23">
        <f t="shared" si="178"/>
        <v>147.02352018816151</v>
      </c>
      <c r="K714" s="23">
        <f t="shared" si="179"/>
        <v>14.470908249093295</v>
      </c>
    </row>
    <row r="715" spans="1:11">
      <c r="A715" s="28" t="s">
        <v>40</v>
      </c>
      <c r="B715" s="21" t="s">
        <v>41</v>
      </c>
      <c r="C715" s="22">
        <v>1035.1600000000001</v>
      </c>
      <c r="D715" s="22">
        <v>44535</v>
      </c>
      <c r="E715" s="22">
        <v>1000</v>
      </c>
      <c r="F715" s="22">
        <v>520.05999999999995</v>
      </c>
      <c r="G715" s="22">
        <f t="shared" si="175"/>
        <v>-515.10000000000014</v>
      </c>
      <c r="H715" s="22">
        <f t="shared" si="176"/>
        <v>479.94000000000005</v>
      </c>
      <c r="I715" s="23">
        <f t="shared" si="177"/>
        <v>-49.760423509409179</v>
      </c>
      <c r="J715" s="23">
        <f t="shared" si="178"/>
        <v>52.006</v>
      </c>
      <c r="K715" s="23">
        <f t="shared" si="179"/>
        <v>1.1677556977658021</v>
      </c>
    </row>
    <row r="716" spans="1:11">
      <c r="A716" s="26" t="s">
        <v>56</v>
      </c>
      <c r="B716" s="21" t="s">
        <v>57</v>
      </c>
      <c r="C716" s="22">
        <v>27500.35</v>
      </c>
      <c r="D716" s="22">
        <v>0</v>
      </c>
      <c r="E716" s="22">
        <v>0</v>
      </c>
      <c r="F716" s="22">
        <v>0</v>
      </c>
      <c r="G716" s="22">
        <f t="shared" si="175"/>
        <v>-27500.35</v>
      </c>
      <c r="H716" s="22">
        <f t="shared" si="176"/>
        <v>0</v>
      </c>
      <c r="I716" s="23">
        <f t="shared" si="177"/>
        <v>-100</v>
      </c>
      <c r="J716" s="23">
        <f t="shared" si="178"/>
        <v>0</v>
      </c>
      <c r="K716" s="23">
        <f t="shared" si="179"/>
        <v>0</v>
      </c>
    </row>
    <row r="717" spans="1:11">
      <c r="A717" s="27" t="s">
        <v>58</v>
      </c>
      <c r="B717" s="21" t="s">
        <v>59</v>
      </c>
      <c r="C717" s="22">
        <v>27500.35</v>
      </c>
      <c r="D717" s="22">
        <v>0</v>
      </c>
      <c r="E717" s="22">
        <v>0</v>
      </c>
      <c r="F717" s="22">
        <v>0</v>
      </c>
      <c r="G717" s="22">
        <f t="shared" si="175"/>
        <v>-27500.35</v>
      </c>
      <c r="H717" s="22">
        <f t="shared" si="176"/>
        <v>0</v>
      </c>
      <c r="I717" s="23">
        <f t="shared" si="177"/>
        <v>-100</v>
      </c>
      <c r="J717" s="23">
        <f t="shared" si="178"/>
        <v>0</v>
      </c>
      <c r="K717" s="23">
        <f t="shared" si="179"/>
        <v>0</v>
      </c>
    </row>
    <row r="718" spans="1:11">
      <c r="A718" s="20"/>
      <c r="B718" s="21" t="s">
        <v>60</v>
      </c>
      <c r="C718" s="22">
        <v>128863.7</v>
      </c>
      <c r="D718" s="22">
        <v>0</v>
      </c>
      <c r="E718" s="22">
        <v>0</v>
      </c>
      <c r="F718" s="22">
        <v>66182.37</v>
      </c>
      <c r="G718" s="22">
        <f t="shared" si="175"/>
        <v>-62681.33</v>
      </c>
      <c r="H718" s="22">
        <f t="shared" si="176"/>
        <v>-66182.37</v>
      </c>
      <c r="I718" s="23">
        <f t="shared" si="177"/>
        <v>-48.641572452133545</v>
      </c>
      <c r="J718" s="23">
        <f t="shared" si="178"/>
        <v>0</v>
      </c>
      <c r="K718" s="23">
        <f t="shared" si="179"/>
        <v>0</v>
      </c>
    </row>
    <row r="719" spans="1:11">
      <c r="A719" s="20" t="s">
        <v>61</v>
      </c>
      <c r="B719" s="21" t="s">
        <v>62</v>
      </c>
      <c r="C719" s="22">
        <v>-128863.7</v>
      </c>
      <c r="D719" s="22">
        <v>0</v>
      </c>
      <c r="E719" s="22">
        <v>0</v>
      </c>
      <c r="F719" s="22">
        <v>-66182.37</v>
      </c>
      <c r="G719" s="22">
        <f t="shared" si="175"/>
        <v>62681.33</v>
      </c>
      <c r="H719" s="22">
        <f t="shared" si="176"/>
        <v>66182.37</v>
      </c>
      <c r="I719" s="23">
        <f t="shared" si="177"/>
        <v>-48.641572452133545</v>
      </c>
      <c r="J719" s="23">
        <f t="shared" si="178"/>
        <v>0</v>
      </c>
      <c r="K719" s="23">
        <f t="shared" si="179"/>
        <v>0</v>
      </c>
    </row>
    <row r="720" spans="1:11">
      <c r="A720" s="26" t="s">
        <v>63</v>
      </c>
      <c r="B720" s="21" t="s">
        <v>64</v>
      </c>
      <c r="C720" s="22">
        <v>-128863.7</v>
      </c>
      <c r="D720" s="22">
        <v>0</v>
      </c>
      <c r="E720" s="22">
        <v>0</v>
      </c>
      <c r="F720" s="22">
        <v>-66182.37</v>
      </c>
      <c r="G720" s="22">
        <f t="shared" si="175"/>
        <v>62681.33</v>
      </c>
      <c r="H720" s="22">
        <f t="shared" si="176"/>
        <v>66182.37</v>
      </c>
      <c r="I720" s="23">
        <f t="shared" si="177"/>
        <v>-48.641572452133545</v>
      </c>
      <c r="J720" s="23">
        <f t="shared" si="178"/>
        <v>0</v>
      </c>
      <c r="K720" s="23">
        <f t="shared" si="179"/>
        <v>0</v>
      </c>
    </row>
    <row r="721" spans="1:11" s="35" customFormat="1" ht="25.5">
      <c r="A721" s="36" t="s">
        <v>722</v>
      </c>
      <c r="B721" s="32" t="s">
        <v>428</v>
      </c>
      <c r="C721" s="33"/>
      <c r="D721" s="33"/>
      <c r="E721" s="33"/>
      <c r="F721" s="33"/>
      <c r="G721" s="33"/>
      <c r="H721" s="33"/>
      <c r="I721" s="34"/>
      <c r="J721" s="34"/>
      <c r="K721" s="34"/>
    </row>
    <row r="722" spans="1:11">
      <c r="A722" s="20" t="s">
        <v>26</v>
      </c>
      <c r="B722" s="21" t="s">
        <v>27</v>
      </c>
      <c r="C722" s="22">
        <v>0</v>
      </c>
      <c r="D722" s="22">
        <v>175218</v>
      </c>
      <c r="E722" s="22">
        <v>0</v>
      </c>
      <c r="F722" s="22">
        <v>25086.54</v>
      </c>
      <c r="G722" s="22">
        <f t="shared" ref="G722:G733" si="180">F722-C722</f>
        <v>25086.54</v>
      </c>
      <c r="H722" s="22">
        <f t="shared" ref="H722:H733" si="181">E722-F722</f>
        <v>-25086.54</v>
      </c>
      <c r="I722" s="23">
        <f t="shared" ref="I722:I733" si="182">IF(ISERROR(F722/C722),0,F722/C722*100-100)</f>
        <v>0</v>
      </c>
      <c r="J722" s="23">
        <f t="shared" ref="J722:J733" si="183">IF(ISERROR(F722/E722),0,F722/E722*100)</f>
        <v>0</v>
      </c>
      <c r="K722" s="23">
        <f t="shared" ref="K722:K733" si="184">IF(ISERROR(F722/D722),0,F722/D722*100)</f>
        <v>14.317330411259119</v>
      </c>
    </row>
    <row r="723" spans="1:11">
      <c r="A723" s="26" t="s">
        <v>98</v>
      </c>
      <c r="B723" s="21" t="s">
        <v>99</v>
      </c>
      <c r="C723" s="22">
        <v>0</v>
      </c>
      <c r="D723" s="22">
        <v>175218</v>
      </c>
      <c r="E723" s="22">
        <v>0</v>
      </c>
      <c r="F723" s="22">
        <v>25086.54</v>
      </c>
      <c r="G723" s="22">
        <f t="shared" si="180"/>
        <v>25086.54</v>
      </c>
      <c r="H723" s="22">
        <f t="shared" si="181"/>
        <v>-25086.54</v>
      </c>
      <c r="I723" s="23">
        <f t="shared" si="182"/>
        <v>0</v>
      </c>
      <c r="J723" s="23">
        <f t="shared" si="183"/>
        <v>0</v>
      </c>
      <c r="K723" s="23">
        <f t="shared" si="184"/>
        <v>14.317330411259119</v>
      </c>
    </row>
    <row r="724" spans="1:11">
      <c r="A724" s="20" t="s">
        <v>32</v>
      </c>
      <c r="B724" s="21" t="s">
        <v>33</v>
      </c>
      <c r="C724" s="22">
        <v>29</v>
      </c>
      <c r="D724" s="22">
        <v>175218</v>
      </c>
      <c r="E724" s="22">
        <v>0</v>
      </c>
      <c r="F724" s="22">
        <v>25086.54</v>
      </c>
      <c r="G724" s="22">
        <f t="shared" si="180"/>
        <v>25057.54</v>
      </c>
      <c r="H724" s="22">
        <f t="shared" si="181"/>
        <v>-25086.54</v>
      </c>
      <c r="I724" s="23">
        <f t="shared" si="182"/>
        <v>86405.310344827594</v>
      </c>
      <c r="J724" s="23">
        <f t="shared" si="183"/>
        <v>0</v>
      </c>
      <c r="K724" s="23">
        <f t="shared" si="184"/>
        <v>14.317330411259119</v>
      </c>
    </row>
    <row r="725" spans="1:11">
      <c r="A725" s="26" t="s">
        <v>34</v>
      </c>
      <c r="B725" s="21" t="s">
        <v>35</v>
      </c>
      <c r="C725" s="22">
        <v>29</v>
      </c>
      <c r="D725" s="22">
        <v>175218</v>
      </c>
      <c r="E725" s="22">
        <v>0</v>
      </c>
      <c r="F725" s="22">
        <v>25086.54</v>
      </c>
      <c r="G725" s="22">
        <f t="shared" si="180"/>
        <v>25057.54</v>
      </c>
      <c r="H725" s="22">
        <f t="shared" si="181"/>
        <v>-25086.54</v>
      </c>
      <c r="I725" s="23">
        <f t="shared" si="182"/>
        <v>86405.310344827594</v>
      </c>
      <c r="J725" s="23">
        <f t="shared" si="183"/>
        <v>0</v>
      </c>
      <c r="K725" s="23">
        <f t="shared" si="184"/>
        <v>14.317330411259119</v>
      </c>
    </row>
    <row r="726" spans="1:11">
      <c r="A726" s="27" t="s">
        <v>42</v>
      </c>
      <c r="B726" s="21" t="s">
        <v>43</v>
      </c>
      <c r="C726" s="22">
        <v>29</v>
      </c>
      <c r="D726" s="22">
        <v>0</v>
      </c>
      <c r="E726" s="22">
        <v>0</v>
      </c>
      <c r="F726" s="22">
        <v>0</v>
      </c>
      <c r="G726" s="22">
        <f t="shared" si="180"/>
        <v>-29</v>
      </c>
      <c r="H726" s="22">
        <f t="shared" si="181"/>
        <v>0</v>
      </c>
      <c r="I726" s="23">
        <f t="shared" si="182"/>
        <v>-100</v>
      </c>
      <c r="J726" s="23">
        <f t="shared" si="183"/>
        <v>0</v>
      </c>
      <c r="K726" s="23">
        <f t="shared" si="184"/>
        <v>0</v>
      </c>
    </row>
    <row r="727" spans="1:11">
      <c r="A727" s="28" t="s">
        <v>44</v>
      </c>
      <c r="B727" s="21" t="s">
        <v>45</v>
      </c>
      <c r="C727" s="22">
        <v>29</v>
      </c>
      <c r="D727" s="22">
        <v>0</v>
      </c>
      <c r="E727" s="22">
        <v>0</v>
      </c>
      <c r="F727" s="22">
        <v>0</v>
      </c>
      <c r="G727" s="22">
        <f t="shared" si="180"/>
        <v>-29</v>
      </c>
      <c r="H727" s="22">
        <f t="shared" si="181"/>
        <v>0</v>
      </c>
      <c r="I727" s="23">
        <f t="shared" si="182"/>
        <v>-100</v>
      </c>
      <c r="J727" s="23">
        <f t="shared" si="183"/>
        <v>0</v>
      </c>
      <c r="K727" s="23">
        <f t="shared" si="184"/>
        <v>0</v>
      </c>
    </row>
    <row r="728" spans="1:11" ht="25.5">
      <c r="A728" s="27" t="s">
        <v>48</v>
      </c>
      <c r="B728" s="21" t="s">
        <v>49</v>
      </c>
      <c r="C728" s="22">
        <v>0</v>
      </c>
      <c r="D728" s="22">
        <v>175218</v>
      </c>
      <c r="E728" s="22">
        <v>0</v>
      </c>
      <c r="F728" s="22">
        <v>25086.54</v>
      </c>
      <c r="G728" s="22">
        <f t="shared" si="180"/>
        <v>25086.54</v>
      </c>
      <c r="H728" s="22">
        <f t="shared" si="181"/>
        <v>-25086.54</v>
      </c>
      <c r="I728" s="23">
        <f t="shared" si="182"/>
        <v>0</v>
      </c>
      <c r="J728" s="23">
        <f t="shared" si="183"/>
        <v>0</v>
      </c>
      <c r="K728" s="23">
        <f t="shared" si="184"/>
        <v>14.317330411259119</v>
      </c>
    </row>
    <row r="729" spans="1:11">
      <c r="A729" s="28" t="s">
        <v>188</v>
      </c>
      <c r="B729" s="21" t="s">
        <v>189</v>
      </c>
      <c r="C729" s="22">
        <v>0</v>
      </c>
      <c r="D729" s="22">
        <v>175218</v>
      </c>
      <c r="E729" s="22">
        <v>0</v>
      </c>
      <c r="F729" s="22">
        <v>25086.54</v>
      </c>
      <c r="G729" s="22">
        <f t="shared" si="180"/>
        <v>25086.54</v>
      </c>
      <c r="H729" s="22">
        <f t="shared" si="181"/>
        <v>-25086.54</v>
      </c>
      <c r="I729" s="23">
        <f t="shared" si="182"/>
        <v>0</v>
      </c>
      <c r="J729" s="23">
        <f t="shared" si="183"/>
        <v>0</v>
      </c>
      <c r="K729" s="23">
        <f t="shared" si="184"/>
        <v>14.317330411259119</v>
      </c>
    </row>
    <row r="730" spans="1:11">
      <c r="A730" s="20"/>
      <c r="B730" s="21" t="s">
        <v>60</v>
      </c>
      <c r="C730" s="22">
        <v>-29</v>
      </c>
      <c r="D730" s="22">
        <v>0</v>
      </c>
      <c r="E730" s="22">
        <v>0</v>
      </c>
      <c r="F730" s="22">
        <v>0</v>
      </c>
      <c r="G730" s="22">
        <f t="shared" si="180"/>
        <v>29</v>
      </c>
      <c r="H730" s="22">
        <f t="shared" si="181"/>
        <v>0</v>
      </c>
      <c r="I730" s="23">
        <f t="shared" si="182"/>
        <v>-100</v>
      </c>
      <c r="J730" s="23">
        <f t="shared" si="183"/>
        <v>0</v>
      </c>
      <c r="K730" s="23">
        <f t="shared" si="184"/>
        <v>0</v>
      </c>
    </row>
    <row r="731" spans="1:11">
      <c r="A731" s="20" t="s">
        <v>61</v>
      </c>
      <c r="B731" s="21" t="s">
        <v>62</v>
      </c>
      <c r="C731" s="22">
        <v>29</v>
      </c>
      <c r="D731" s="22">
        <v>0</v>
      </c>
      <c r="E731" s="22">
        <v>0</v>
      </c>
      <c r="F731" s="22">
        <v>0</v>
      </c>
      <c r="G731" s="22">
        <f t="shared" si="180"/>
        <v>-29</v>
      </c>
      <c r="H731" s="22">
        <f t="shared" si="181"/>
        <v>0</v>
      </c>
      <c r="I731" s="23">
        <f t="shared" si="182"/>
        <v>-100</v>
      </c>
      <c r="J731" s="23">
        <f t="shared" si="183"/>
        <v>0</v>
      </c>
      <c r="K731" s="23">
        <f t="shared" si="184"/>
        <v>0</v>
      </c>
    </row>
    <row r="732" spans="1:11">
      <c r="A732" s="26" t="s">
        <v>63</v>
      </c>
      <c r="B732" s="21" t="s">
        <v>64</v>
      </c>
      <c r="C732" s="22">
        <v>29</v>
      </c>
      <c r="D732" s="22">
        <v>0</v>
      </c>
      <c r="E732" s="22">
        <v>0</v>
      </c>
      <c r="F732" s="22">
        <v>0</v>
      </c>
      <c r="G732" s="22">
        <f t="shared" si="180"/>
        <v>-29</v>
      </c>
      <c r="H732" s="22">
        <f t="shared" si="181"/>
        <v>0</v>
      </c>
      <c r="I732" s="23">
        <f t="shared" si="182"/>
        <v>-100</v>
      </c>
      <c r="J732" s="23">
        <f t="shared" si="183"/>
        <v>0</v>
      </c>
      <c r="K732" s="23">
        <f t="shared" si="184"/>
        <v>0</v>
      </c>
    </row>
    <row r="733" spans="1:11" ht="25.5">
      <c r="A733" s="27" t="s">
        <v>152</v>
      </c>
      <c r="B733" s="21" t="s">
        <v>153</v>
      </c>
      <c r="C733" s="22">
        <v>-29</v>
      </c>
      <c r="D733" s="22">
        <v>0</v>
      </c>
      <c r="E733" s="22">
        <v>0</v>
      </c>
      <c r="F733" s="22">
        <v>0</v>
      </c>
      <c r="G733" s="22">
        <f t="shared" si="180"/>
        <v>29</v>
      </c>
      <c r="H733" s="22">
        <f t="shared" si="181"/>
        <v>0</v>
      </c>
      <c r="I733" s="23">
        <f t="shared" si="182"/>
        <v>-100</v>
      </c>
      <c r="J733" s="23">
        <f t="shared" si="183"/>
        <v>0</v>
      </c>
      <c r="K733" s="23">
        <f t="shared" si="184"/>
        <v>0</v>
      </c>
    </row>
    <row r="734" spans="1:11" s="35" customFormat="1" ht="25.5">
      <c r="A734" s="31" t="s">
        <v>130</v>
      </c>
      <c r="B734" s="32" t="s">
        <v>131</v>
      </c>
      <c r="C734" s="33"/>
      <c r="D734" s="33"/>
      <c r="E734" s="33"/>
      <c r="F734" s="33"/>
      <c r="G734" s="33"/>
      <c r="H734" s="33"/>
      <c r="I734" s="34"/>
      <c r="J734" s="34"/>
      <c r="K734" s="34"/>
    </row>
    <row r="735" spans="1:11">
      <c r="A735" s="20" t="s">
        <v>26</v>
      </c>
      <c r="B735" s="21" t="s">
        <v>27</v>
      </c>
      <c r="C735" s="22">
        <v>1455320.49</v>
      </c>
      <c r="D735" s="22">
        <v>1460708</v>
      </c>
      <c r="E735" s="22">
        <v>163968</v>
      </c>
      <c r="F735" s="22">
        <v>1381095</v>
      </c>
      <c r="G735" s="22">
        <f t="shared" ref="G735:G757" si="185">F735-C735</f>
        <v>-74225.489999999991</v>
      </c>
      <c r="H735" s="22">
        <f t="shared" ref="H735:H757" si="186">E735-F735</f>
        <v>-1217127</v>
      </c>
      <c r="I735" s="23">
        <f t="shared" ref="I735:I757" si="187">IF(ISERROR(F735/C735),0,F735/C735*100-100)</f>
        <v>-5.1002848176761404</v>
      </c>
      <c r="J735" s="23">
        <f t="shared" ref="J735:J757" si="188">IF(ISERROR(F735/E735),0,F735/E735*100)</f>
        <v>842.29544789227168</v>
      </c>
      <c r="K735" s="23">
        <f t="shared" ref="K735:K757" si="189">IF(ISERROR(F735/D735),0,F735/D735*100)</f>
        <v>94.549697817770564</v>
      </c>
    </row>
    <row r="736" spans="1:11">
      <c r="A736" s="26" t="s">
        <v>98</v>
      </c>
      <c r="B736" s="21" t="s">
        <v>99</v>
      </c>
      <c r="C736" s="22">
        <v>66545.490000000005</v>
      </c>
      <c r="D736" s="22">
        <v>70674</v>
      </c>
      <c r="E736" s="22">
        <v>2608</v>
      </c>
      <c r="F736" s="22">
        <v>0</v>
      </c>
      <c r="G736" s="22">
        <f t="shared" si="185"/>
        <v>-66545.490000000005</v>
      </c>
      <c r="H736" s="22">
        <f t="shared" si="186"/>
        <v>2608</v>
      </c>
      <c r="I736" s="23">
        <f t="shared" si="187"/>
        <v>-100</v>
      </c>
      <c r="J736" s="23">
        <f t="shared" si="188"/>
        <v>0</v>
      </c>
      <c r="K736" s="23">
        <f t="shared" si="189"/>
        <v>0</v>
      </c>
    </row>
    <row r="737" spans="1:11">
      <c r="A737" s="26" t="s">
        <v>72</v>
      </c>
      <c r="B737" s="21" t="s">
        <v>73</v>
      </c>
      <c r="C737" s="22">
        <v>8232</v>
      </c>
      <c r="D737" s="22">
        <v>17489</v>
      </c>
      <c r="E737" s="22">
        <v>12498</v>
      </c>
      <c r="F737" s="22">
        <v>8550</v>
      </c>
      <c r="G737" s="22">
        <f t="shared" si="185"/>
        <v>318</v>
      </c>
      <c r="H737" s="22">
        <f t="shared" si="186"/>
        <v>3948</v>
      </c>
      <c r="I737" s="23">
        <f t="shared" si="187"/>
        <v>3.8629737609329453</v>
      </c>
      <c r="J737" s="23">
        <f t="shared" si="188"/>
        <v>68.410945751320213</v>
      </c>
      <c r="K737" s="23">
        <f t="shared" si="189"/>
        <v>48.887872376922637</v>
      </c>
    </row>
    <row r="738" spans="1:11">
      <c r="A738" s="27" t="s">
        <v>74</v>
      </c>
      <c r="B738" s="21" t="s">
        <v>75</v>
      </c>
      <c r="C738" s="22">
        <v>8232</v>
      </c>
      <c r="D738" s="22">
        <v>17489</v>
      </c>
      <c r="E738" s="22">
        <v>12498</v>
      </c>
      <c r="F738" s="22">
        <v>8550</v>
      </c>
      <c r="G738" s="22">
        <f t="shared" si="185"/>
        <v>318</v>
      </c>
      <c r="H738" s="22">
        <f t="shared" si="186"/>
        <v>3948</v>
      </c>
      <c r="I738" s="23">
        <f t="shared" si="187"/>
        <v>3.8629737609329453</v>
      </c>
      <c r="J738" s="23">
        <f t="shared" si="188"/>
        <v>68.410945751320213</v>
      </c>
      <c r="K738" s="23">
        <f t="shared" si="189"/>
        <v>48.887872376922637</v>
      </c>
    </row>
    <row r="739" spans="1:11">
      <c r="A739" s="28" t="s">
        <v>76</v>
      </c>
      <c r="B739" s="21" t="s">
        <v>77</v>
      </c>
      <c r="C739" s="22">
        <v>8232</v>
      </c>
      <c r="D739" s="22">
        <v>17489</v>
      </c>
      <c r="E739" s="22">
        <v>12498</v>
      </c>
      <c r="F739" s="22">
        <v>8550</v>
      </c>
      <c r="G739" s="22">
        <f t="shared" si="185"/>
        <v>318</v>
      </c>
      <c r="H739" s="22">
        <f t="shared" si="186"/>
        <v>3948</v>
      </c>
      <c r="I739" s="23">
        <f t="shared" si="187"/>
        <v>3.8629737609329453</v>
      </c>
      <c r="J739" s="23">
        <f t="shared" si="188"/>
        <v>68.410945751320213</v>
      </c>
      <c r="K739" s="23">
        <f t="shared" si="189"/>
        <v>48.887872376922637</v>
      </c>
    </row>
    <row r="740" spans="1:11" ht="25.5">
      <c r="A740" s="29" t="s">
        <v>78</v>
      </c>
      <c r="B740" s="21" t="s">
        <v>79</v>
      </c>
      <c r="C740" s="22">
        <v>8232</v>
      </c>
      <c r="D740" s="22">
        <v>17489</v>
      </c>
      <c r="E740" s="22">
        <v>12498</v>
      </c>
      <c r="F740" s="22">
        <v>8550</v>
      </c>
      <c r="G740" s="22">
        <f t="shared" si="185"/>
        <v>318</v>
      </c>
      <c r="H740" s="22">
        <f t="shared" si="186"/>
        <v>3948</v>
      </c>
      <c r="I740" s="23">
        <f t="shared" si="187"/>
        <v>3.8629737609329453</v>
      </c>
      <c r="J740" s="23">
        <f t="shared" si="188"/>
        <v>68.410945751320213</v>
      </c>
      <c r="K740" s="23">
        <f t="shared" si="189"/>
        <v>48.887872376922637</v>
      </c>
    </row>
    <row r="741" spans="1:11" ht="25.5">
      <c r="A741" s="30" t="s">
        <v>100</v>
      </c>
      <c r="B741" s="21" t="s">
        <v>101</v>
      </c>
      <c r="C741" s="22">
        <v>8232</v>
      </c>
      <c r="D741" s="22">
        <v>17489</v>
      </c>
      <c r="E741" s="22">
        <v>12498</v>
      </c>
      <c r="F741" s="22">
        <v>8550</v>
      </c>
      <c r="G741" s="22">
        <f t="shared" si="185"/>
        <v>318</v>
      </c>
      <c r="H741" s="22">
        <f t="shared" si="186"/>
        <v>3948</v>
      </c>
      <c r="I741" s="23">
        <f t="shared" si="187"/>
        <v>3.8629737609329453</v>
      </c>
      <c r="J741" s="23">
        <f t="shared" si="188"/>
        <v>68.410945751320213</v>
      </c>
      <c r="K741" s="23">
        <f t="shared" si="189"/>
        <v>48.887872376922637</v>
      </c>
    </row>
    <row r="742" spans="1:11">
      <c r="A742" s="26" t="s">
        <v>28</v>
      </c>
      <c r="B742" s="21" t="s">
        <v>29</v>
      </c>
      <c r="C742" s="22">
        <v>1380543</v>
      </c>
      <c r="D742" s="22">
        <v>1372545</v>
      </c>
      <c r="E742" s="22">
        <v>148862</v>
      </c>
      <c r="F742" s="22">
        <v>1372545</v>
      </c>
      <c r="G742" s="22">
        <f t="shared" si="185"/>
        <v>-7998</v>
      </c>
      <c r="H742" s="22">
        <f t="shared" si="186"/>
        <v>-1223683</v>
      </c>
      <c r="I742" s="23">
        <f t="shared" si="187"/>
        <v>-0.57933726077348524</v>
      </c>
      <c r="J742" s="23">
        <f t="shared" si="188"/>
        <v>922.02509706976934</v>
      </c>
      <c r="K742" s="23">
        <f t="shared" si="189"/>
        <v>100</v>
      </c>
    </row>
    <row r="743" spans="1:11">
      <c r="A743" s="27" t="s">
        <v>30</v>
      </c>
      <c r="B743" s="21" t="s">
        <v>31</v>
      </c>
      <c r="C743" s="22">
        <v>1380543</v>
      </c>
      <c r="D743" s="22">
        <v>1372545</v>
      </c>
      <c r="E743" s="22">
        <v>148862</v>
      </c>
      <c r="F743" s="22">
        <v>1372545</v>
      </c>
      <c r="G743" s="22">
        <f t="shared" si="185"/>
        <v>-7998</v>
      </c>
      <c r="H743" s="22">
        <f t="shared" si="186"/>
        <v>-1223683</v>
      </c>
      <c r="I743" s="23">
        <f t="shared" si="187"/>
        <v>-0.57933726077348524</v>
      </c>
      <c r="J743" s="23">
        <f t="shared" si="188"/>
        <v>922.02509706976934</v>
      </c>
      <c r="K743" s="23">
        <f t="shared" si="189"/>
        <v>100</v>
      </c>
    </row>
    <row r="744" spans="1:11">
      <c r="A744" s="20" t="s">
        <v>32</v>
      </c>
      <c r="B744" s="21" t="s">
        <v>33</v>
      </c>
      <c r="C744" s="22">
        <v>212404.8</v>
      </c>
      <c r="D744" s="22">
        <v>1488075</v>
      </c>
      <c r="E744" s="22">
        <v>154594</v>
      </c>
      <c r="F744" s="22">
        <v>144860.32999999999</v>
      </c>
      <c r="G744" s="22">
        <f t="shared" si="185"/>
        <v>-67544.47</v>
      </c>
      <c r="H744" s="22">
        <f t="shared" si="186"/>
        <v>9733.6700000000128</v>
      </c>
      <c r="I744" s="23">
        <f t="shared" si="187"/>
        <v>-31.799879287097085</v>
      </c>
      <c r="J744" s="23">
        <f t="shared" si="188"/>
        <v>93.703720713611133</v>
      </c>
      <c r="K744" s="23">
        <f t="shared" si="189"/>
        <v>9.7347465685533319</v>
      </c>
    </row>
    <row r="745" spans="1:11">
      <c r="A745" s="26" t="s">
        <v>34</v>
      </c>
      <c r="B745" s="21" t="s">
        <v>35</v>
      </c>
      <c r="C745" s="22">
        <v>212404.8</v>
      </c>
      <c r="D745" s="22">
        <v>1483075</v>
      </c>
      <c r="E745" s="22">
        <v>154594</v>
      </c>
      <c r="F745" s="22">
        <v>144860.32999999999</v>
      </c>
      <c r="G745" s="22">
        <f t="shared" si="185"/>
        <v>-67544.47</v>
      </c>
      <c r="H745" s="22">
        <f t="shared" si="186"/>
        <v>9733.6700000000128</v>
      </c>
      <c r="I745" s="23">
        <f t="shared" si="187"/>
        <v>-31.799879287097085</v>
      </c>
      <c r="J745" s="23">
        <f t="shared" si="188"/>
        <v>93.703720713611133</v>
      </c>
      <c r="K745" s="23">
        <f t="shared" si="189"/>
        <v>9.7675660367816857</v>
      </c>
    </row>
    <row r="746" spans="1:11">
      <c r="A746" s="27" t="s">
        <v>36</v>
      </c>
      <c r="B746" s="21" t="s">
        <v>37</v>
      </c>
      <c r="C746" s="22">
        <v>212404.8</v>
      </c>
      <c r="D746" s="22">
        <v>1430173</v>
      </c>
      <c r="E746" s="22">
        <v>154594</v>
      </c>
      <c r="F746" s="22">
        <v>144860.32999999999</v>
      </c>
      <c r="G746" s="22">
        <f t="shared" si="185"/>
        <v>-67544.47</v>
      </c>
      <c r="H746" s="22">
        <f t="shared" si="186"/>
        <v>9733.6700000000128</v>
      </c>
      <c r="I746" s="23">
        <f t="shared" si="187"/>
        <v>-31.799879287097085</v>
      </c>
      <c r="J746" s="23">
        <f t="shared" si="188"/>
        <v>93.703720713611133</v>
      </c>
      <c r="K746" s="23">
        <f t="shared" si="189"/>
        <v>10.128867626503926</v>
      </c>
    </row>
    <row r="747" spans="1:11">
      <c r="A747" s="28" t="s">
        <v>38</v>
      </c>
      <c r="B747" s="21" t="s">
        <v>39</v>
      </c>
      <c r="C747" s="22">
        <v>163071.62</v>
      </c>
      <c r="D747" s="22">
        <v>1169618</v>
      </c>
      <c r="E747" s="22">
        <v>136529</v>
      </c>
      <c r="F747" s="22">
        <v>124552.25</v>
      </c>
      <c r="G747" s="22">
        <f t="shared" si="185"/>
        <v>-38519.369999999995</v>
      </c>
      <c r="H747" s="22">
        <f t="shared" si="186"/>
        <v>11976.75</v>
      </c>
      <c r="I747" s="23">
        <f t="shared" si="187"/>
        <v>-23.621136528845426</v>
      </c>
      <c r="J747" s="23">
        <f t="shared" si="188"/>
        <v>91.227687890484816</v>
      </c>
      <c r="K747" s="23">
        <f t="shared" si="189"/>
        <v>10.648968295631565</v>
      </c>
    </row>
    <row r="748" spans="1:11">
      <c r="A748" s="28" t="s">
        <v>40</v>
      </c>
      <c r="B748" s="21" t="s">
        <v>41</v>
      </c>
      <c r="C748" s="22">
        <v>49333.18</v>
      </c>
      <c r="D748" s="22">
        <v>260555</v>
      </c>
      <c r="E748" s="22">
        <v>18065</v>
      </c>
      <c r="F748" s="22">
        <v>20308.080000000002</v>
      </c>
      <c r="G748" s="22">
        <f t="shared" si="185"/>
        <v>-29025.1</v>
      </c>
      <c r="H748" s="22">
        <f t="shared" si="186"/>
        <v>-2243.0800000000017</v>
      </c>
      <c r="I748" s="23">
        <f t="shared" si="187"/>
        <v>-58.834845027221029</v>
      </c>
      <c r="J748" s="23">
        <f t="shared" si="188"/>
        <v>112.41671740935513</v>
      </c>
      <c r="K748" s="23">
        <f t="shared" si="189"/>
        <v>7.7941624609007709</v>
      </c>
    </row>
    <row r="749" spans="1:11">
      <c r="A749" s="29" t="s">
        <v>82</v>
      </c>
      <c r="B749" s="21" t="s">
        <v>83</v>
      </c>
      <c r="C749" s="22">
        <v>1587.13</v>
      </c>
      <c r="D749" s="22">
        <v>0</v>
      </c>
      <c r="E749" s="22">
        <v>0</v>
      </c>
      <c r="F749" s="22">
        <v>457.38</v>
      </c>
      <c r="G749" s="22">
        <f t="shared" si="185"/>
        <v>-1129.75</v>
      </c>
      <c r="H749" s="22">
        <f t="shared" si="186"/>
        <v>-457.38</v>
      </c>
      <c r="I749" s="23">
        <f t="shared" si="187"/>
        <v>-71.181944768229442</v>
      </c>
      <c r="J749" s="23">
        <f t="shared" si="188"/>
        <v>0</v>
      </c>
      <c r="K749" s="23">
        <f t="shared" si="189"/>
        <v>0</v>
      </c>
    </row>
    <row r="750" spans="1:11" ht="25.5">
      <c r="A750" s="27" t="s">
        <v>48</v>
      </c>
      <c r="B750" s="21" t="s">
        <v>49</v>
      </c>
      <c r="C750" s="22">
        <v>0</v>
      </c>
      <c r="D750" s="22">
        <v>52902</v>
      </c>
      <c r="E750" s="22">
        <v>0</v>
      </c>
      <c r="F750" s="22">
        <v>0</v>
      </c>
      <c r="G750" s="22">
        <f t="shared" si="185"/>
        <v>0</v>
      </c>
      <c r="H750" s="22">
        <f t="shared" si="186"/>
        <v>0</v>
      </c>
      <c r="I750" s="23">
        <f t="shared" si="187"/>
        <v>0</v>
      </c>
      <c r="J750" s="23">
        <f t="shared" si="188"/>
        <v>0</v>
      </c>
      <c r="K750" s="23">
        <f t="shared" si="189"/>
        <v>0</v>
      </c>
    </row>
    <row r="751" spans="1:11">
      <c r="A751" s="28" t="s">
        <v>188</v>
      </c>
      <c r="B751" s="21" t="s">
        <v>189</v>
      </c>
      <c r="C751" s="22">
        <v>0</v>
      </c>
      <c r="D751" s="22">
        <v>52902</v>
      </c>
      <c r="E751" s="22">
        <v>0</v>
      </c>
      <c r="F751" s="22">
        <v>0</v>
      </c>
      <c r="G751" s="22">
        <f t="shared" si="185"/>
        <v>0</v>
      </c>
      <c r="H751" s="22">
        <f t="shared" si="186"/>
        <v>0</v>
      </c>
      <c r="I751" s="23">
        <f t="shared" si="187"/>
        <v>0</v>
      </c>
      <c r="J751" s="23">
        <f t="shared" si="188"/>
        <v>0</v>
      </c>
      <c r="K751" s="23">
        <f t="shared" si="189"/>
        <v>0</v>
      </c>
    </row>
    <row r="752" spans="1:11">
      <c r="A752" s="26" t="s">
        <v>56</v>
      </c>
      <c r="B752" s="21" t="s">
        <v>57</v>
      </c>
      <c r="C752" s="22">
        <v>0</v>
      </c>
      <c r="D752" s="22">
        <v>5000</v>
      </c>
      <c r="E752" s="22">
        <v>0</v>
      </c>
      <c r="F752" s="22">
        <v>0</v>
      </c>
      <c r="G752" s="22">
        <f t="shared" si="185"/>
        <v>0</v>
      </c>
      <c r="H752" s="22">
        <f t="shared" si="186"/>
        <v>0</v>
      </c>
      <c r="I752" s="23">
        <f t="shared" si="187"/>
        <v>0</v>
      </c>
      <c r="J752" s="23">
        <f t="shared" si="188"/>
        <v>0</v>
      </c>
      <c r="K752" s="23">
        <f t="shared" si="189"/>
        <v>0</v>
      </c>
    </row>
    <row r="753" spans="1:11">
      <c r="A753" s="27" t="s">
        <v>58</v>
      </c>
      <c r="B753" s="21" t="s">
        <v>59</v>
      </c>
      <c r="C753" s="22">
        <v>0</v>
      </c>
      <c r="D753" s="22">
        <v>5000</v>
      </c>
      <c r="E753" s="22">
        <v>0</v>
      </c>
      <c r="F753" s="22">
        <v>0</v>
      </c>
      <c r="G753" s="22">
        <f t="shared" si="185"/>
        <v>0</v>
      </c>
      <c r="H753" s="22">
        <f t="shared" si="186"/>
        <v>0</v>
      </c>
      <c r="I753" s="23">
        <f t="shared" si="187"/>
        <v>0</v>
      </c>
      <c r="J753" s="23">
        <f t="shared" si="188"/>
        <v>0</v>
      </c>
      <c r="K753" s="23">
        <f t="shared" si="189"/>
        <v>0</v>
      </c>
    </row>
    <row r="754" spans="1:11">
      <c r="A754" s="20"/>
      <c r="B754" s="21" t="s">
        <v>60</v>
      </c>
      <c r="C754" s="22">
        <v>1242915.69</v>
      </c>
      <c r="D754" s="22">
        <v>-27367</v>
      </c>
      <c r="E754" s="22">
        <v>9374</v>
      </c>
      <c r="F754" s="22">
        <v>1236234.67</v>
      </c>
      <c r="G754" s="22">
        <f t="shared" si="185"/>
        <v>-6681.0200000000186</v>
      </c>
      <c r="H754" s="22">
        <f t="shared" si="186"/>
        <v>-1226860.67</v>
      </c>
      <c r="I754" s="23">
        <f t="shared" si="187"/>
        <v>-0.53752801205688172</v>
      </c>
      <c r="J754" s="23">
        <f t="shared" si="188"/>
        <v>13187.909857051418</v>
      </c>
      <c r="K754" s="23">
        <f t="shared" si="189"/>
        <v>-4517.2458435341832</v>
      </c>
    </row>
    <row r="755" spans="1:11">
      <c r="A755" s="20" t="s">
        <v>61</v>
      </c>
      <c r="B755" s="21" t="s">
        <v>62</v>
      </c>
      <c r="C755" s="22">
        <v>-1242915.69</v>
      </c>
      <c r="D755" s="22">
        <v>27367</v>
      </c>
      <c r="E755" s="22">
        <v>-9374</v>
      </c>
      <c r="F755" s="22">
        <v>-1236234.67</v>
      </c>
      <c r="G755" s="22">
        <f t="shared" si="185"/>
        <v>6681.0200000000186</v>
      </c>
      <c r="H755" s="22">
        <f t="shared" si="186"/>
        <v>1226860.67</v>
      </c>
      <c r="I755" s="23">
        <f t="shared" si="187"/>
        <v>-0.53752801205688172</v>
      </c>
      <c r="J755" s="23">
        <f t="shared" si="188"/>
        <v>13187.909857051418</v>
      </c>
      <c r="K755" s="23">
        <f t="shared" si="189"/>
        <v>-4517.2458435341832</v>
      </c>
    </row>
    <row r="756" spans="1:11">
      <c r="A756" s="26" t="s">
        <v>63</v>
      </c>
      <c r="B756" s="21" t="s">
        <v>64</v>
      </c>
      <c r="C756" s="22">
        <v>-1242915.69</v>
      </c>
      <c r="D756" s="22">
        <v>27367</v>
      </c>
      <c r="E756" s="22">
        <v>-9374</v>
      </c>
      <c r="F756" s="22">
        <v>-1236234.67</v>
      </c>
      <c r="G756" s="22">
        <f t="shared" si="185"/>
        <v>6681.0200000000186</v>
      </c>
      <c r="H756" s="22">
        <f t="shared" si="186"/>
        <v>1226860.67</v>
      </c>
      <c r="I756" s="23">
        <f t="shared" si="187"/>
        <v>-0.53752801205688172</v>
      </c>
      <c r="J756" s="23">
        <f t="shared" si="188"/>
        <v>13187.909857051418</v>
      </c>
      <c r="K756" s="23">
        <f t="shared" si="189"/>
        <v>-4517.2458435341832</v>
      </c>
    </row>
    <row r="757" spans="1:11" ht="25.5">
      <c r="A757" s="27" t="s">
        <v>152</v>
      </c>
      <c r="B757" s="21" t="s">
        <v>153</v>
      </c>
      <c r="C757" s="22">
        <v>-50376.11</v>
      </c>
      <c r="D757" s="22">
        <v>27367</v>
      </c>
      <c r="E757" s="22">
        <v>-9374</v>
      </c>
      <c r="F757" s="22">
        <v>-27365.99</v>
      </c>
      <c r="G757" s="22">
        <f t="shared" si="185"/>
        <v>23010.12</v>
      </c>
      <c r="H757" s="22">
        <f t="shared" si="186"/>
        <v>17991.990000000002</v>
      </c>
      <c r="I757" s="23">
        <f t="shared" si="187"/>
        <v>-45.676651095132193</v>
      </c>
      <c r="J757" s="23">
        <f t="shared" si="188"/>
        <v>291.93503307019415</v>
      </c>
      <c r="K757" s="23">
        <f t="shared" si="189"/>
        <v>-99.996309423758547</v>
      </c>
    </row>
    <row r="758" spans="1:11" s="35" customFormat="1" ht="38.25">
      <c r="A758" s="36" t="s">
        <v>132</v>
      </c>
      <c r="B758" s="32" t="s">
        <v>133</v>
      </c>
      <c r="C758" s="33"/>
      <c r="D758" s="33"/>
      <c r="E758" s="33"/>
      <c r="F758" s="33"/>
      <c r="G758" s="33"/>
      <c r="H758" s="33"/>
      <c r="I758" s="34"/>
      <c r="J758" s="34"/>
      <c r="K758" s="34"/>
    </row>
    <row r="759" spans="1:11">
      <c r="A759" s="20" t="s">
        <v>26</v>
      </c>
      <c r="B759" s="21" t="s">
        <v>27</v>
      </c>
      <c r="C759" s="22">
        <v>8232</v>
      </c>
      <c r="D759" s="22">
        <v>10500</v>
      </c>
      <c r="E759" s="22">
        <v>12498</v>
      </c>
      <c r="F759" s="22">
        <v>8550</v>
      </c>
      <c r="G759" s="22">
        <f t="shared" ref="G759:G772" si="190">F759-C759</f>
        <v>318</v>
      </c>
      <c r="H759" s="22">
        <f t="shared" ref="H759:H772" si="191">E759-F759</f>
        <v>3948</v>
      </c>
      <c r="I759" s="23">
        <f t="shared" ref="I759:I772" si="192">IF(ISERROR(F759/C759),0,F759/C759*100-100)</f>
        <v>3.8629737609329453</v>
      </c>
      <c r="J759" s="23">
        <f t="shared" ref="J759:J772" si="193">IF(ISERROR(F759/E759),0,F759/E759*100)</f>
        <v>68.410945751320213</v>
      </c>
      <c r="K759" s="23">
        <f t="shared" ref="K759:K772" si="194">IF(ISERROR(F759/D759),0,F759/D759*100)</f>
        <v>81.428571428571431</v>
      </c>
    </row>
    <row r="760" spans="1:11">
      <c r="A760" s="26" t="s">
        <v>72</v>
      </c>
      <c r="B760" s="21" t="s">
        <v>73</v>
      </c>
      <c r="C760" s="22">
        <v>8232</v>
      </c>
      <c r="D760" s="22">
        <v>10500</v>
      </c>
      <c r="E760" s="22">
        <v>12498</v>
      </c>
      <c r="F760" s="22">
        <v>8550</v>
      </c>
      <c r="G760" s="22">
        <f t="shared" si="190"/>
        <v>318</v>
      </c>
      <c r="H760" s="22">
        <f t="shared" si="191"/>
        <v>3948</v>
      </c>
      <c r="I760" s="23">
        <f t="shared" si="192"/>
        <v>3.8629737609329453</v>
      </c>
      <c r="J760" s="23">
        <f t="shared" si="193"/>
        <v>68.410945751320213</v>
      </c>
      <c r="K760" s="23">
        <f t="shared" si="194"/>
        <v>81.428571428571431</v>
      </c>
    </row>
    <row r="761" spans="1:11">
      <c r="A761" s="27" t="s">
        <v>74</v>
      </c>
      <c r="B761" s="21" t="s">
        <v>75</v>
      </c>
      <c r="C761" s="22">
        <v>8232</v>
      </c>
      <c r="D761" s="22">
        <v>10500</v>
      </c>
      <c r="E761" s="22">
        <v>12498</v>
      </c>
      <c r="F761" s="22">
        <v>8550</v>
      </c>
      <c r="G761" s="22">
        <f t="shared" si="190"/>
        <v>318</v>
      </c>
      <c r="H761" s="22">
        <f t="shared" si="191"/>
        <v>3948</v>
      </c>
      <c r="I761" s="23">
        <f t="shared" si="192"/>
        <v>3.8629737609329453</v>
      </c>
      <c r="J761" s="23">
        <f t="shared" si="193"/>
        <v>68.410945751320213</v>
      </c>
      <c r="K761" s="23">
        <f t="shared" si="194"/>
        <v>81.428571428571431</v>
      </c>
    </row>
    <row r="762" spans="1:11">
      <c r="A762" s="28" t="s">
        <v>76</v>
      </c>
      <c r="B762" s="21" t="s">
        <v>77</v>
      </c>
      <c r="C762" s="22">
        <v>8232</v>
      </c>
      <c r="D762" s="22">
        <v>10500</v>
      </c>
      <c r="E762" s="22">
        <v>12498</v>
      </c>
      <c r="F762" s="22">
        <v>8550</v>
      </c>
      <c r="G762" s="22">
        <f t="shared" si="190"/>
        <v>318</v>
      </c>
      <c r="H762" s="22">
        <f t="shared" si="191"/>
        <v>3948</v>
      </c>
      <c r="I762" s="23">
        <f t="shared" si="192"/>
        <v>3.8629737609329453</v>
      </c>
      <c r="J762" s="23">
        <f t="shared" si="193"/>
        <v>68.410945751320213</v>
      </c>
      <c r="K762" s="23">
        <f t="shared" si="194"/>
        <v>81.428571428571431</v>
      </c>
    </row>
    <row r="763" spans="1:11" ht="25.5">
      <c r="A763" s="29" t="s">
        <v>78</v>
      </c>
      <c r="B763" s="21" t="s">
        <v>79</v>
      </c>
      <c r="C763" s="22">
        <v>8232</v>
      </c>
      <c r="D763" s="22">
        <v>10500</v>
      </c>
      <c r="E763" s="22">
        <v>12498</v>
      </c>
      <c r="F763" s="22">
        <v>8550</v>
      </c>
      <c r="G763" s="22">
        <f t="shared" si="190"/>
        <v>318</v>
      </c>
      <c r="H763" s="22">
        <f t="shared" si="191"/>
        <v>3948</v>
      </c>
      <c r="I763" s="23">
        <f t="shared" si="192"/>
        <v>3.8629737609329453</v>
      </c>
      <c r="J763" s="23">
        <f t="shared" si="193"/>
        <v>68.410945751320213</v>
      </c>
      <c r="K763" s="23">
        <f t="shared" si="194"/>
        <v>81.428571428571431</v>
      </c>
    </row>
    <row r="764" spans="1:11" ht="25.5">
      <c r="A764" s="30" t="s">
        <v>100</v>
      </c>
      <c r="B764" s="21" t="s">
        <v>101</v>
      </c>
      <c r="C764" s="22">
        <v>8232</v>
      </c>
      <c r="D764" s="22">
        <v>10500</v>
      </c>
      <c r="E764" s="22">
        <v>12498</v>
      </c>
      <c r="F764" s="22">
        <v>8550</v>
      </c>
      <c r="G764" s="22">
        <f t="shared" si="190"/>
        <v>318</v>
      </c>
      <c r="H764" s="22">
        <f t="shared" si="191"/>
        <v>3948</v>
      </c>
      <c r="I764" s="23">
        <f t="shared" si="192"/>
        <v>3.8629737609329453</v>
      </c>
      <c r="J764" s="23">
        <f t="shared" si="193"/>
        <v>68.410945751320213</v>
      </c>
      <c r="K764" s="23">
        <f t="shared" si="194"/>
        <v>81.428571428571431</v>
      </c>
    </row>
    <row r="765" spans="1:11">
      <c r="A765" s="20" t="s">
        <v>32</v>
      </c>
      <c r="B765" s="21" t="s">
        <v>33</v>
      </c>
      <c r="C765" s="22">
        <v>571</v>
      </c>
      <c r="D765" s="22">
        <v>10500</v>
      </c>
      <c r="E765" s="22">
        <v>3124</v>
      </c>
      <c r="F765" s="22">
        <v>1517.55</v>
      </c>
      <c r="G765" s="22">
        <f t="shared" si="190"/>
        <v>946.55</v>
      </c>
      <c r="H765" s="22">
        <f t="shared" si="191"/>
        <v>1606.45</v>
      </c>
      <c r="I765" s="23">
        <f t="shared" si="192"/>
        <v>165.77057793345011</v>
      </c>
      <c r="J765" s="23">
        <f t="shared" si="193"/>
        <v>48.577144686299619</v>
      </c>
      <c r="K765" s="23">
        <f t="shared" si="194"/>
        <v>14.452857142857143</v>
      </c>
    </row>
    <row r="766" spans="1:11">
      <c r="A766" s="26" t="s">
        <v>34</v>
      </c>
      <c r="B766" s="21" t="s">
        <v>35</v>
      </c>
      <c r="C766" s="22">
        <v>571</v>
      </c>
      <c r="D766" s="22">
        <v>10500</v>
      </c>
      <c r="E766" s="22">
        <v>3124</v>
      </c>
      <c r="F766" s="22">
        <v>1517.55</v>
      </c>
      <c r="G766" s="22">
        <f t="shared" si="190"/>
        <v>946.55</v>
      </c>
      <c r="H766" s="22">
        <f t="shared" si="191"/>
        <v>1606.45</v>
      </c>
      <c r="I766" s="23">
        <f t="shared" si="192"/>
        <v>165.77057793345011</v>
      </c>
      <c r="J766" s="23">
        <f t="shared" si="193"/>
        <v>48.577144686299619</v>
      </c>
      <c r="K766" s="23">
        <f t="shared" si="194"/>
        <v>14.452857142857143</v>
      </c>
    </row>
    <row r="767" spans="1:11">
      <c r="A767" s="27" t="s">
        <v>36</v>
      </c>
      <c r="B767" s="21" t="s">
        <v>37</v>
      </c>
      <c r="C767" s="22">
        <v>571</v>
      </c>
      <c r="D767" s="22">
        <v>10500</v>
      </c>
      <c r="E767" s="22">
        <v>3124</v>
      </c>
      <c r="F767" s="22">
        <v>1517.55</v>
      </c>
      <c r="G767" s="22">
        <f t="shared" si="190"/>
        <v>946.55</v>
      </c>
      <c r="H767" s="22">
        <f t="shared" si="191"/>
        <v>1606.45</v>
      </c>
      <c r="I767" s="23">
        <f t="shared" si="192"/>
        <v>165.77057793345011</v>
      </c>
      <c r="J767" s="23">
        <f t="shared" si="193"/>
        <v>48.577144686299619</v>
      </c>
      <c r="K767" s="23">
        <f t="shared" si="194"/>
        <v>14.452857142857143</v>
      </c>
    </row>
    <row r="768" spans="1:11">
      <c r="A768" s="28" t="s">
        <v>40</v>
      </c>
      <c r="B768" s="21" t="s">
        <v>41</v>
      </c>
      <c r="C768" s="22">
        <v>571</v>
      </c>
      <c r="D768" s="22">
        <v>10500</v>
      </c>
      <c r="E768" s="22">
        <v>3124</v>
      </c>
      <c r="F768" s="22">
        <v>1517.55</v>
      </c>
      <c r="G768" s="22">
        <f t="shared" si="190"/>
        <v>946.55</v>
      </c>
      <c r="H768" s="22">
        <f t="shared" si="191"/>
        <v>1606.45</v>
      </c>
      <c r="I768" s="23">
        <f t="shared" si="192"/>
        <v>165.77057793345011</v>
      </c>
      <c r="J768" s="23">
        <f t="shared" si="193"/>
        <v>48.577144686299619</v>
      </c>
      <c r="K768" s="23">
        <f t="shared" si="194"/>
        <v>14.452857142857143</v>
      </c>
    </row>
    <row r="769" spans="1:11">
      <c r="A769" s="20"/>
      <c r="B769" s="21" t="s">
        <v>60</v>
      </c>
      <c r="C769" s="22">
        <v>7661</v>
      </c>
      <c r="D769" s="22">
        <v>0</v>
      </c>
      <c r="E769" s="22">
        <v>9374</v>
      </c>
      <c r="F769" s="22">
        <v>7032.45</v>
      </c>
      <c r="G769" s="22">
        <f t="shared" si="190"/>
        <v>-628.55000000000018</v>
      </c>
      <c r="H769" s="22">
        <f t="shared" si="191"/>
        <v>2341.5500000000002</v>
      </c>
      <c r="I769" s="23">
        <f t="shared" si="192"/>
        <v>-8.2045424879258633</v>
      </c>
      <c r="J769" s="23">
        <f t="shared" si="193"/>
        <v>75.020802218903356</v>
      </c>
      <c r="K769" s="23">
        <f t="shared" si="194"/>
        <v>0</v>
      </c>
    </row>
    <row r="770" spans="1:11">
      <c r="A770" s="20" t="s">
        <v>61</v>
      </c>
      <c r="B770" s="21" t="s">
        <v>62</v>
      </c>
      <c r="C770" s="22">
        <v>-7661</v>
      </c>
      <c r="D770" s="22">
        <v>0</v>
      </c>
      <c r="E770" s="22">
        <v>-9374</v>
      </c>
      <c r="F770" s="22">
        <v>-7032.45</v>
      </c>
      <c r="G770" s="22">
        <f t="shared" si="190"/>
        <v>628.55000000000018</v>
      </c>
      <c r="H770" s="22">
        <f t="shared" si="191"/>
        <v>-2341.5500000000002</v>
      </c>
      <c r="I770" s="23">
        <f t="shared" si="192"/>
        <v>-8.2045424879258633</v>
      </c>
      <c r="J770" s="23">
        <f t="shared" si="193"/>
        <v>75.020802218903356</v>
      </c>
      <c r="K770" s="23">
        <f t="shared" si="194"/>
        <v>0</v>
      </c>
    </row>
    <row r="771" spans="1:11">
      <c r="A771" s="26" t="s">
        <v>63</v>
      </c>
      <c r="B771" s="21" t="s">
        <v>64</v>
      </c>
      <c r="C771" s="22">
        <v>-7661</v>
      </c>
      <c r="D771" s="22">
        <v>0</v>
      </c>
      <c r="E771" s="22">
        <v>-9374</v>
      </c>
      <c r="F771" s="22">
        <v>-7032.45</v>
      </c>
      <c r="G771" s="22">
        <f t="shared" si="190"/>
        <v>628.55000000000018</v>
      </c>
      <c r="H771" s="22">
        <f t="shared" si="191"/>
        <v>-2341.5500000000002</v>
      </c>
      <c r="I771" s="23">
        <f t="shared" si="192"/>
        <v>-8.2045424879258633</v>
      </c>
      <c r="J771" s="23">
        <f t="shared" si="193"/>
        <v>75.020802218903356</v>
      </c>
      <c r="K771" s="23">
        <f t="shared" si="194"/>
        <v>0</v>
      </c>
    </row>
    <row r="772" spans="1:11" ht="25.5">
      <c r="A772" s="27" t="s">
        <v>152</v>
      </c>
      <c r="B772" s="21" t="s">
        <v>153</v>
      </c>
      <c r="C772" s="22">
        <v>0</v>
      </c>
      <c r="D772" s="22">
        <v>0</v>
      </c>
      <c r="E772" s="22">
        <v>-9374</v>
      </c>
      <c r="F772" s="22">
        <v>0</v>
      </c>
      <c r="G772" s="22">
        <f t="shared" si="190"/>
        <v>0</v>
      </c>
      <c r="H772" s="22">
        <f t="shared" si="191"/>
        <v>-9374</v>
      </c>
      <c r="I772" s="23">
        <f t="shared" si="192"/>
        <v>0</v>
      </c>
      <c r="J772" s="23">
        <f t="shared" si="193"/>
        <v>0</v>
      </c>
      <c r="K772" s="23">
        <f t="shared" si="194"/>
        <v>0</v>
      </c>
    </row>
    <row r="773" spans="1:11" s="35" customFormat="1" ht="25.5">
      <c r="A773" s="36" t="s">
        <v>360</v>
      </c>
      <c r="B773" s="32" t="s">
        <v>723</v>
      </c>
      <c r="C773" s="33"/>
      <c r="D773" s="33"/>
      <c r="E773" s="33"/>
      <c r="F773" s="33"/>
      <c r="G773" s="33"/>
      <c r="H773" s="33"/>
      <c r="I773" s="34"/>
      <c r="J773" s="34"/>
      <c r="K773" s="34"/>
    </row>
    <row r="774" spans="1:11">
      <c r="A774" s="20" t="s">
        <v>26</v>
      </c>
      <c r="B774" s="21" t="s">
        <v>27</v>
      </c>
      <c r="C774" s="22">
        <v>185160</v>
      </c>
      <c r="D774" s="22">
        <v>0</v>
      </c>
      <c r="E774" s="22">
        <v>0</v>
      </c>
      <c r="F774" s="22">
        <v>0</v>
      </c>
      <c r="G774" s="22">
        <f t="shared" ref="G774:G786" si="195">F774-C774</f>
        <v>-185160</v>
      </c>
      <c r="H774" s="22">
        <f t="shared" ref="H774:H786" si="196">E774-F774</f>
        <v>0</v>
      </c>
      <c r="I774" s="23">
        <f t="shared" ref="I774:I786" si="197">IF(ISERROR(F774/C774),0,F774/C774*100-100)</f>
        <v>-100</v>
      </c>
      <c r="J774" s="23">
        <f t="shared" ref="J774:J786" si="198">IF(ISERROR(F774/E774),0,F774/E774*100)</f>
        <v>0</v>
      </c>
      <c r="K774" s="23">
        <f t="shared" ref="K774:K786" si="199">IF(ISERROR(F774/D774),0,F774/D774*100)</f>
        <v>0</v>
      </c>
    </row>
    <row r="775" spans="1:11">
      <c r="A775" s="26" t="s">
        <v>28</v>
      </c>
      <c r="B775" s="21" t="s">
        <v>29</v>
      </c>
      <c r="C775" s="22">
        <v>185160</v>
      </c>
      <c r="D775" s="22">
        <v>0</v>
      </c>
      <c r="E775" s="22">
        <v>0</v>
      </c>
      <c r="F775" s="22">
        <v>0</v>
      </c>
      <c r="G775" s="22">
        <f t="shared" si="195"/>
        <v>-185160</v>
      </c>
      <c r="H775" s="22">
        <f t="shared" si="196"/>
        <v>0</v>
      </c>
      <c r="I775" s="23">
        <f t="shared" si="197"/>
        <v>-100</v>
      </c>
      <c r="J775" s="23">
        <f t="shared" si="198"/>
        <v>0</v>
      </c>
      <c r="K775" s="23">
        <f t="shared" si="199"/>
        <v>0</v>
      </c>
    </row>
    <row r="776" spans="1:11">
      <c r="A776" s="27" t="s">
        <v>30</v>
      </c>
      <c r="B776" s="21" t="s">
        <v>31</v>
      </c>
      <c r="C776" s="22">
        <v>185160</v>
      </c>
      <c r="D776" s="22">
        <v>0</v>
      </c>
      <c r="E776" s="22">
        <v>0</v>
      </c>
      <c r="F776" s="22">
        <v>0</v>
      </c>
      <c r="G776" s="22">
        <f t="shared" si="195"/>
        <v>-185160</v>
      </c>
      <c r="H776" s="22">
        <f t="shared" si="196"/>
        <v>0</v>
      </c>
      <c r="I776" s="23">
        <f t="shared" si="197"/>
        <v>-100</v>
      </c>
      <c r="J776" s="23">
        <f t="shared" si="198"/>
        <v>0</v>
      </c>
      <c r="K776" s="23">
        <f t="shared" si="199"/>
        <v>0</v>
      </c>
    </row>
    <row r="777" spans="1:11">
      <c r="A777" s="20" t="s">
        <v>32</v>
      </c>
      <c r="B777" s="21" t="s">
        <v>33</v>
      </c>
      <c r="C777" s="22">
        <v>18897.47</v>
      </c>
      <c r="D777" s="22">
        <v>0</v>
      </c>
      <c r="E777" s="22">
        <v>0</v>
      </c>
      <c r="F777" s="22">
        <v>0</v>
      </c>
      <c r="G777" s="22">
        <f t="shared" si="195"/>
        <v>-18897.47</v>
      </c>
      <c r="H777" s="22">
        <f t="shared" si="196"/>
        <v>0</v>
      </c>
      <c r="I777" s="23">
        <f t="shared" si="197"/>
        <v>-100</v>
      </c>
      <c r="J777" s="23">
        <f t="shared" si="198"/>
        <v>0</v>
      </c>
      <c r="K777" s="23">
        <f t="shared" si="199"/>
        <v>0</v>
      </c>
    </row>
    <row r="778" spans="1:11">
      <c r="A778" s="26" t="s">
        <v>34</v>
      </c>
      <c r="B778" s="21" t="s">
        <v>35</v>
      </c>
      <c r="C778" s="22">
        <v>18897.47</v>
      </c>
      <c r="D778" s="22">
        <v>0</v>
      </c>
      <c r="E778" s="22">
        <v>0</v>
      </c>
      <c r="F778" s="22">
        <v>0</v>
      </c>
      <c r="G778" s="22">
        <f t="shared" si="195"/>
        <v>-18897.47</v>
      </c>
      <c r="H778" s="22">
        <f t="shared" si="196"/>
        <v>0</v>
      </c>
      <c r="I778" s="23">
        <f t="shared" si="197"/>
        <v>-100</v>
      </c>
      <c r="J778" s="23">
        <f t="shared" si="198"/>
        <v>0</v>
      </c>
      <c r="K778" s="23">
        <f t="shared" si="199"/>
        <v>0</v>
      </c>
    </row>
    <row r="779" spans="1:11">
      <c r="A779" s="27" t="s">
        <v>36</v>
      </c>
      <c r="B779" s="21" t="s">
        <v>37</v>
      </c>
      <c r="C779" s="22">
        <v>18897.47</v>
      </c>
      <c r="D779" s="22">
        <v>0</v>
      </c>
      <c r="E779" s="22">
        <v>0</v>
      </c>
      <c r="F779" s="22">
        <v>0</v>
      </c>
      <c r="G779" s="22">
        <f t="shared" si="195"/>
        <v>-18897.47</v>
      </c>
      <c r="H779" s="22">
        <f t="shared" si="196"/>
        <v>0</v>
      </c>
      <c r="I779" s="23">
        <f t="shared" si="197"/>
        <v>-100</v>
      </c>
      <c r="J779" s="23">
        <f t="shared" si="198"/>
        <v>0</v>
      </c>
      <c r="K779" s="23">
        <f t="shared" si="199"/>
        <v>0</v>
      </c>
    </row>
    <row r="780" spans="1:11">
      <c r="A780" s="28" t="s">
        <v>38</v>
      </c>
      <c r="B780" s="21" t="s">
        <v>39</v>
      </c>
      <c r="C780" s="22">
        <v>12340.07</v>
      </c>
      <c r="D780" s="22">
        <v>0</v>
      </c>
      <c r="E780" s="22">
        <v>0</v>
      </c>
      <c r="F780" s="22">
        <v>0</v>
      </c>
      <c r="G780" s="22">
        <f t="shared" si="195"/>
        <v>-12340.07</v>
      </c>
      <c r="H780" s="22">
        <f t="shared" si="196"/>
        <v>0</v>
      </c>
      <c r="I780" s="23">
        <f t="shared" si="197"/>
        <v>-100</v>
      </c>
      <c r="J780" s="23">
        <f t="shared" si="198"/>
        <v>0</v>
      </c>
      <c r="K780" s="23">
        <f t="shared" si="199"/>
        <v>0</v>
      </c>
    </row>
    <row r="781" spans="1:11">
      <c r="A781" s="28" t="s">
        <v>40</v>
      </c>
      <c r="B781" s="21" t="s">
        <v>41</v>
      </c>
      <c r="C781" s="22">
        <v>6557.4</v>
      </c>
      <c r="D781" s="22">
        <v>0</v>
      </c>
      <c r="E781" s="22">
        <v>0</v>
      </c>
      <c r="F781" s="22">
        <v>0</v>
      </c>
      <c r="G781" s="22">
        <f t="shared" si="195"/>
        <v>-6557.4</v>
      </c>
      <c r="H781" s="22">
        <f t="shared" si="196"/>
        <v>0</v>
      </c>
      <c r="I781" s="23">
        <f t="shared" si="197"/>
        <v>-100</v>
      </c>
      <c r="J781" s="23">
        <f t="shared" si="198"/>
        <v>0</v>
      </c>
      <c r="K781" s="23">
        <f t="shared" si="199"/>
        <v>0</v>
      </c>
    </row>
    <row r="782" spans="1:11">
      <c r="A782" s="29" t="s">
        <v>82</v>
      </c>
      <c r="B782" s="21" t="s">
        <v>83</v>
      </c>
      <c r="C782" s="22">
        <v>1042.6300000000001</v>
      </c>
      <c r="D782" s="22">
        <v>0</v>
      </c>
      <c r="E782" s="22">
        <v>0</v>
      </c>
      <c r="F782" s="22">
        <v>0</v>
      </c>
      <c r="G782" s="22">
        <f t="shared" si="195"/>
        <v>-1042.6300000000001</v>
      </c>
      <c r="H782" s="22">
        <f t="shared" si="196"/>
        <v>0</v>
      </c>
      <c r="I782" s="23">
        <f t="shared" si="197"/>
        <v>-100</v>
      </c>
      <c r="J782" s="23">
        <f t="shared" si="198"/>
        <v>0</v>
      </c>
      <c r="K782" s="23">
        <f t="shared" si="199"/>
        <v>0</v>
      </c>
    </row>
    <row r="783" spans="1:11">
      <c r="A783" s="20"/>
      <c r="B783" s="21" t="s">
        <v>60</v>
      </c>
      <c r="C783" s="22">
        <v>166262.53</v>
      </c>
      <c r="D783" s="22">
        <v>0</v>
      </c>
      <c r="E783" s="22">
        <v>0</v>
      </c>
      <c r="F783" s="22">
        <v>0</v>
      </c>
      <c r="G783" s="22">
        <f t="shared" si="195"/>
        <v>-166262.53</v>
      </c>
      <c r="H783" s="22">
        <f t="shared" si="196"/>
        <v>0</v>
      </c>
      <c r="I783" s="23">
        <f t="shared" si="197"/>
        <v>-100</v>
      </c>
      <c r="J783" s="23">
        <f t="shared" si="198"/>
        <v>0</v>
      </c>
      <c r="K783" s="23">
        <f t="shared" si="199"/>
        <v>0</v>
      </c>
    </row>
    <row r="784" spans="1:11">
      <c r="A784" s="20" t="s">
        <v>61</v>
      </c>
      <c r="B784" s="21" t="s">
        <v>62</v>
      </c>
      <c r="C784" s="22">
        <v>-166262.53</v>
      </c>
      <c r="D784" s="22">
        <v>0</v>
      </c>
      <c r="E784" s="22">
        <v>0</v>
      </c>
      <c r="F784" s="22">
        <v>0</v>
      </c>
      <c r="G784" s="22">
        <f t="shared" si="195"/>
        <v>166262.53</v>
      </c>
      <c r="H784" s="22">
        <f t="shared" si="196"/>
        <v>0</v>
      </c>
      <c r="I784" s="23">
        <f t="shared" si="197"/>
        <v>-100</v>
      </c>
      <c r="J784" s="23">
        <f t="shared" si="198"/>
        <v>0</v>
      </c>
      <c r="K784" s="23">
        <f t="shared" si="199"/>
        <v>0</v>
      </c>
    </row>
    <row r="785" spans="1:11">
      <c r="A785" s="26" t="s">
        <v>63</v>
      </c>
      <c r="B785" s="21" t="s">
        <v>64</v>
      </c>
      <c r="C785" s="22">
        <v>-166262.53</v>
      </c>
      <c r="D785" s="22">
        <v>0</v>
      </c>
      <c r="E785" s="22">
        <v>0</v>
      </c>
      <c r="F785" s="22">
        <v>0</v>
      </c>
      <c r="G785" s="22">
        <f t="shared" si="195"/>
        <v>166262.53</v>
      </c>
      <c r="H785" s="22">
        <f t="shared" si="196"/>
        <v>0</v>
      </c>
      <c r="I785" s="23">
        <f t="shared" si="197"/>
        <v>-100</v>
      </c>
      <c r="J785" s="23">
        <f t="shared" si="198"/>
        <v>0</v>
      </c>
      <c r="K785" s="23">
        <f t="shared" si="199"/>
        <v>0</v>
      </c>
    </row>
    <row r="786" spans="1:11" ht="25.5">
      <c r="A786" s="27" t="s">
        <v>152</v>
      </c>
      <c r="B786" s="21" t="s">
        <v>153</v>
      </c>
      <c r="C786" s="22">
        <v>-15834.15</v>
      </c>
      <c r="D786" s="22">
        <v>0</v>
      </c>
      <c r="E786" s="22">
        <v>0</v>
      </c>
      <c r="F786" s="22">
        <v>0</v>
      </c>
      <c r="G786" s="22">
        <f t="shared" si="195"/>
        <v>15834.15</v>
      </c>
      <c r="H786" s="22">
        <f t="shared" si="196"/>
        <v>0</v>
      </c>
      <c r="I786" s="23">
        <f t="shared" si="197"/>
        <v>-100</v>
      </c>
      <c r="J786" s="23">
        <f t="shared" si="198"/>
        <v>0</v>
      </c>
      <c r="K786" s="23">
        <f t="shared" si="199"/>
        <v>0</v>
      </c>
    </row>
    <row r="787" spans="1:11" s="35" customFormat="1" ht="25.5">
      <c r="A787" s="36" t="s">
        <v>223</v>
      </c>
      <c r="B787" s="32" t="s">
        <v>224</v>
      </c>
      <c r="C787" s="33"/>
      <c r="D787" s="33"/>
      <c r="E787" s="33"/>
      <c r="F787" s="33"/>
      <c r="G787" s="33"/>
      <c r="H787" s="33"/>
      <c r="I787" s="34"/>
      <c r="J787" s="34"/>
      <c r="K787" s="34"/>
    </row>
    <row r="788" spans="1:11">
      <c r="A788" s="20" t="s">
        <v>26</v>
      </c>
      <c r="B788" s="21" t="s">
        <v>27</v>
      </c>
      <c r="C788" s="22">
        <v>0</v>
      </c>
      <c r="D788" s="22">
        <v>24761</v>
      </c>
      <c r="E788" s="22">
        <v>2608</v>
      </c>
      <c r="F788" s="22">
        <v>0</v>
      </c>
      <c r="G788" s="22">
        <f t="shared" ref="G788:G803" si="200">F788-C788</f>
        <v>0</v>
      </c>
      <c r="H788" s="22">
        <f t="shared" ref="H788:H803" si="201">E788-F788</f>
        <v>2608</v>
      </c>
      <c r="I788" s="23">
        <f t="shared" ref="I788:I803" si="202">IF(ISERROR(F788/C788),0,F788/C788*100-100)</f>
        <v>0</v>
      </c>
      <c r="J788" s="23">
        <f t="shared" ref="J788:J803" si="203">IF(ISERROR(F788/E788),0,F788/E788*100)</f>
        <v>0</v>
      </c>
      <c r="K788" s="23">
        <f t="shared" ref="K788:K803" si="204">IF(ISERROR(F788/D788),0,F788/D788*100)</f>
        <v>0</v>
      </c>
    </row>
    <row r="789" spans="1:11">
      <c r="A789" s="26" t="s">
        <v>98</v>
      </c>
      <c r="B789" s="21" t="s">
        <v>99</v>
      </c>
      <c r="C789" s="22">
        <v>0</v>
      </c>
      <c r="D789" s="22">
        <v>17772</v>
      </c>
      <c r="E789" s="22">
        <v>2608</v>
      </c>
      <c r="F789" s="22">
        <v>0</v>
      </c>
      <c r="G789" s="22">
        <f t="shared" si="200"/>
        <v>0</v>
      </c>
      <c r="H789" s="22">
        <f t="shared" si="201"/>
        <v>2608</v>
      </c>
      <c r="I789" s="23">
        <f t="shared" si="202"/>
        <v>0</v>
      </c>
      <c r="J789" s="23">
        <f t="shared" si="203"/>
        <v>0</v>
      </c>
      <c r="K789" s="23">
        <f t="shared" si="204"/>
        <v>0</v>
      </c>
    </row>
    <row r="790" spans="1:11">
      <c r="A790" s="26" t="s">
        <v>72</v>
      </c>
      <c r="B790" s="21" t="s">
        <v>73</v>
      </c>
      <c r="C790" s="22">
        <v>0</v>
      </c>
      <c r="D790" s="22">
        <v>6989</v>
      </c>
      <c r="E790" s="22">
        <v>0</v>
      </c>
      <c r="F790" s="22">
        <v>0</v>
      </c>
      <c r="G790" s="22">
        <f t="shared" si="200"/>
        <v>0</v>
      </c>
      <c r="H790" s="22">
        <f t="shared" si="201"/>
        <v>0</v>
      </c>
      <c r="I790" s="23">
        <f t="shared" si="202"/>
        <v>0</v>
      </c>
      <c r="J790" s="23">
        <f t="shared" si="203"/>
        <v>0</v>
      </c>
      <c r="K790" s="23">
        <f t="shared" si="204"/>
        <v>0</v>
      </c>
    </row>
    <row r="791" spans="1:11">
      <c r="A791" s="27" t="s">
        <v>74</v>
      </c>
      <c r="B791" s="21" t="s">
        <v>75</v>
      </c>
      <c r="C791" s="22">
        <v>0</v>
      </c>
      <c r="D791" s="22">
        <v>6989</v>
      </c>
      <c r="E791" s="22">
        <v>0</v>
      </c>
      <c r="F791" s="22">
        <v>0</v>
      </c>
      <c r="G791" s="22">
        <f t="shared" si="200"/>
        <v>0</v>
      </c>
      <c r="H791" s="22">
        <f t="shared" si="201"/>
        <v>0</v>
      </c>
      <c r="I791" s="23">
        <f t="shared" si="202"/>
        <v>0</v>
      </c>
      <c r="J791" s="23">
        <f t="shared" si="203"/>
        <v>0</v>
      </c>
      <c r="K791" s="23">
        <f t="shared" si="204"/>
        <v>0</v>
      </c>
    </row>
    <row r="792" spans="1:11">
      <c r="A792" s="28" t="s">
        <v>76</v>
      </c>
      <c r="B792" s="21" t="s">
        <v>77</v>
      </c>
      <c r="C792" s="22">
        <v>0</v>
      </c>
      <c r="D792" s="22">
        <v>6989</v>
      </c>
      <c r="E792" s="22">
        <v>0</v>
      </c>
      <c r="F792" s="22">
        <v>0</v>
      </c>
      <c r="G792" s="22">
        <f t="shared" si="200"/>
        <v>0</v>
      </c>
      <c r="H792" s="22">
        <f t="shared" si="201"/>
        <v>0</v>
      </c>
      <c r="I792" s="23">
        <f t="shared" si="202"/>
        <v>0</v>
      </c>
      <c r="J792" s="23">
        <f t="shared" si="203"/>
        <v>0</v>
      </c>
      <c r="K792" s="23">
        <f t="shared" si="204"/>
        <v>0</v>
      </c>
    </row>
    <row r="793" spans="1:11" ht="25.5">
      <c r="A793" s="29" t="s">
        <v>78</v>
      </c>
      <c r="B793" s="21" t="s">
        <v>79</v>
      </c>
      <c r="C793" s="22">
        <v>0</v>
      </c>
      <c r="D793" s="22">
        <v>6989</v>
      </c>
      <c r="E793" s="22">
        <v>0</v>
      </c>
      <c r="F793" s="22">
        <v>0</v>
      </c>
      <c r="G793" s="22">
        <f t="shared" si="200"/>
        <v>0</v>
      </c>
      <c r="H793" s="22">
        <f t="shared" si="201"/>
        <v>0</v>
      </c>
      <c r="I793" s="23">
        <f t="shared" si="202"/>
        <v>0</v>
      </c>
      <c r="J793" s="23">
        <f t="shared" si="203"/>
        <v>0</v>
      </c>
      <c r="K793" s="23">
        <f t="shared" si="204"/>
        <v>0</v>
      </c>
    </row>
    <row r="794" spans="1:11" ht="25.5">
      <c r="A794" s="30" t="s">
        <v>100</v>
      </c>
      <c r="B794" s="21" t="s">
        <v>101</v>
      </c>
      <c r="C794" s="22">
        <v>0</v>
      </c>
      <c r="D794" s="22">
        <v>6989</v>
      </c>
      <c r="E794" s="22">
        <v>0</v>
      </c>
      <c r="F794" s="22">
        <v>0</v>
      </c>
      <c r="G794" s="22">
        <f t="shared" si="200"/>
        <v>0</v>
      </c>
      <c r="H794" s="22">
        <f t="shared" si="201"/>
        <v>0</v>
      </c>
      <c r="I794" s="23">
        <f t="shared" si="202"/>
        <v>0</v>
      </c>
      <c r="J794" s="23">
        <f t="shared" si="203"/>
        <v>0</v>
      </c>
      <c r="K794" s="23">
        <f t="shared" si="204"/>
        <v>0</v>
      </c>
    </row>
    <row r="795" spans="1:11">
      <c r="A795" s="20" t="s">
        <v>32</v>
      </c>
      <c r="B795" s="21" t="s">
        <v>33</v>
      </c>
      <c r="C795" s="22">
        <v>6231.45</v>
      </c>
      <c r="D795" s="22">
        <v>52128</v>
      </c>
      <c r="E795" s="22">
        <v>2608</v>
      </c>
      <c r="F795" s="22">
        <v>4128.78</v>
      </c>
      <c r="G795" s="22">
        <f t="shared" si="200"/>
        <v>-2102.67</v>
      </c>
      <c r="H795" s="22">
        <f t="shared" si="201"/>
        <v>-1520.7799999999997</v>
      </c>
      <c r="I795" s="23">
        <f t="shared" si="202"/>
        <v>-33.742868834701397</v>
      </c>
      <c r="J795" s="23">
        <f t="shared" si="203"/>
        <v>158.31211656441718</v>
      </c>
      <c r="K795" s="23">
        <f t="shared" si="204"/>
        <v>7.9204650092081028</v>
      </c>
    </row>
    <row r="796" spans="1:11">
      <c r="A796" s="26" t="s">
        <v>34</v>
      </c>
      <c r="B796" s="21" t="s">
        <v>35</v>
      </c>
      <c r="C796" s="22">
        <v>6231.45</v>
      </c>
      <c r="D796" s="22">
        <v>52128</v>
      </c>
      <c r="E796" s="22">
        <v>2608</v>
      </c>
      <c r="F796" s="22">
        <v>4128.78</v>
      </c>
      <c r="G796" s="22">
        <f t="shared" si="200"/>
        <v>-2102.67</v>
      </c>
      <c r="H796" s="22">
        <f t="shared" si="201"/>
        <v>-1520.7799999999997</v>
      </c>
      <c r="I796" s="23">
        <f t="shared" si="202"/>
        <v>-33.742868834701397</v>
      </c>
      <c r="J796" s="23">
        <f t="shared" si="203"/>
        <v>158.31211656441718</v>
      </c>
      <c r="K796" s="23">
        <f t="shared" si="204"/>
        <v>7.9204650092081028</v>
      </c>
    </row>
    <row r="797" spans="1:11">
      <c r="A797" s="27" t="s">
        <v>36</v>
      </c>
      <c r="B797" s="21" t="s">
        <v>37</v>
      </c>
      <c r="C797" s="22">
        <v>6231.45</v>
      </c>
      <c r="D797" s="22">
        <v>52128</v>
      </c>
      <c r="E797" s="22">
        <v>2608</v>
      </c>
      <c r="F797" s="22">
        <v>4128.78</v>
      </c>
      <c r="G797" s="22">
        <f t="shared" si="200"/>
        <v>-2102.67</v>
      </c>
      <c r="H797" s="22">
        <f t="shared" si="201"/>
        <v>-1520.7799999999997</v>
      </c>
      <c r="I797" s="23">
        <f t="shared" si="202"/>
        <v>-33.742868834701397</v>
      </c>
      <c r="J797" s="23">
        <f t="shared" si="203"/>
        <v>158.31211656441718</v>
      </c>
      <c r="K797" s="23">
        <f t="shared" si="204"/>
        <v>7.9204650092081028</v>
      </c>
    </row>
    <row r="798" spans="1:11">
      <c r="A798" s="28" t="s">
        <v>38</v>
      </c>
      <c r="B798" s="21" t="s">
        <v>39</v>
      </c>
      <c r="C798" s="22">
        <v>900</v>
      </c>
      <c r="D798" s="22">
        <v>14193</v>
      </c>
      <c r="E798" s="22">
        <v>2608</v>
      </c>
      <c r="F798" s="22">
        <v>2826.47</v>
      </c>
      <c r="G798" s="22">
        <f t="shared" si="200"/>
        <v>1926.4699999999998</v>
      </c>
      <c r="H798" s="22">
        <f t="shared" si="201"/>
        <v>-218.4699999999998</v>
      </c>
      <c r="I798" s="23">
        <f t="shared" si="202"/>
        <v>214.05222222222221</v>
      </c>
      <c r="J798" s="23">
        <f t="shared" si="203"/>
        <v>108.37691717791411</v>
      </c>
      <c r="K798" s="23">
        <f t="shared" si="204"/>
        <v>19.914535334319734</v>
      </c>
    </row>
    <row r="799" spans="1:11">
      <c r="A799" s="28" t="s">
        <v>40</v>
      </c>
      <c r="B799" s="21" t="s">
        <v>41</v>
      </c>
      <c r="C799" s="22">
        <v>5331.45</v>
      </c>
      <c r="D799" s="22">
        <v>37935</v>
      </c>
      <c r="E799" s="22">
        <v>0</v>
      </c>
      <c r="F799" s="22">
        <v>1302.31</v>
      </c>
      <c r="G799" s="22">
        <f t="shared" si="200"/>
        <v>-4029.14</v>
      </c>
      <c r="H799" s="22">
        <f t="shared" si="201"/>
        <v>-1302.31</v>
      </c>
      <c r="I799" s="23">
        <f t="shared" si="202"/>
        <v>-75.573061737426031</v>
      </c>
      <c r="J799" s="23">
        <f t="shared" si="203"/>
        <v>0</v>
      </c>
      <c r="K799" s="23">
        <f t="shared" si="204"/>
        <v>3.4330038223276653</v>
      </c>
    </row>
    <row r="800" spans="1:11">
      <c r="A800" s="20"/>
      <c r="B800" s="21" t="s">
        <v>60</v>
      </c>
      <c r="C800" s="22">
        <v>-6231.45</v>
      </c>
      <c r="D800" s="22">
        <v>-27367</v>
      </c>
      <c r="E800" s="22">
        <v>0</v>
      </c>
      <c r="F800" s="22">
        <v>-4128.78</v>
      </c>
      <c r="G800" s="22">
        <f t="shared" si="200"/>
        <v>2102.67</v>
      </c>
      <c r="H800" s="22">
        <f t="shared" si="201"/>
        <v>4128.78</v>
      </c>
      <c r="I800" s="23">
        <f t="shared" si="202"/>
        <v>-33.742868834701397</v>
      </c>
      <c r="J800" s="23">
        <f t="shared" si="203"/>
        <v>0</v>
      </c>
      <c r="K800" s="23">
        <f t="shared" si="204"/>
        <v>15.086710271494866</v>
      </c>
    </row>
    <row r="801" spans="1:11">
      <c r="A801" s="20" t="s">
        <v>61</v>
      </c>
      <c r="B801" s="21" t="s">
        <v>62</v>
      </c>
      <c r="C801" s="22">
        <v>6231.45</v>
      </c>
      <c r="D801" s="22">
        <v>27367</v>
      </c>
      <c r="E801" s="22">
        <v>0</v>
      </c>
      <c r="F801" s="22">
        <v>4128.78</v>
      </c>
      <c r="G801" s="22">
        <f t="shared" si="200"/>
        <v>-2102.67</v>
      </c>
      <c r="H801" s="22">
        <f t="shared" si="201"/>
        <v>-4128.78</v>
      </c>
      <c r="I801" s="23">
        <f t="shared" si="202"/>
        <v>-33.742868834701397</v>
      </c>
      <c r="J801" s="23">
        <f t="shared" si="203"/>
        <v>0</v>
      </c>
      <c r="K801" s="23">
        <f t="shared" si="204"/>
        <v>15.086710271494866</v>
      </c>
    </row>
    <row r="802" spans="1:11">
      <c r="A802" s="26" t="s">
        <v>63</v>
      </c>
      <c r="B802" s="21" t="s">
        <v>64</v>
      </c>
      <c r="C802" s="22">
        <v>6231.45</v>
      </c>
      <c r="D802" s="22">
        <v>27367</v>
      </c>
      <c r="E802" s="22">
        <v>0</v>
      </c>
      <c r="F802" s="22">
        <v>4128.78</v>
      </c>
      <c r="G802" s="22">
        <f t="shared" si="200"/>
        <v>-2102.67</v>
      </c>
      <c r="H802" s="22">
        <f t="shared" si="201"/>
        <v>-4128.78</v>
      </c>
      <c r="I802" s="23">
        <f t="shared" si="202"/>
        <v>-33.742868834701397</v>
      </c>
      <c r="J802" s="23">
        <f t="shared" si="203"/>
        <v>0</v>
      </c>
      <c r="K802" s="23">
        <f t="shared" si="204"/>
        <v>15.086710271494866</v>
      </c>
    </row>
    <row r="803" spans="1:11" ht="25.5">
      <c r="A803" s="27" t="s">
        <v>152</v>
      </c>
      <c r="B803" s="21" t="s">
        <v>153</v>
      </c>
      <c r="C803" s="22">
        <v>-34541.96</v>
      </c>
      <c r="D803" s="22">
        <v>27367</v>
      </c>
      <c r="E803" s="22">
        <v>0</v>
      </c>
      <c r="F803" s="22">
        <v>-27365.99</v>
      </c>
      <c r="G803" s="22">
        <f t="shared" si="200"/>
        <v>7175.9699999999975</v>
      </c>
      <c r="H803" s="22">
        <f t="shared" si="201"/>
        <v>27365.99</v>
      </c>
      <c r="I803" s="23">
        <f t="shared" si="202"/>
        <v>-20.77464625632129</v>
      </c>
      <c r="J803" s="23">
        <f t="shared" si="203"/>
        <v>0</v>
      </c>
      <c r="K803" s="23">
        <f t="shared" si="204"/>
        <v>-99.996309423758547</v>
      </c>
    </row>
    <row r="804" spans="1:11" s="35" customFormat="1" ht="51">
      <c r="A804" s="36" t="s">
        <v>181</v>
      </c>
      <c r="B804" s="32" t="s">
        <v>182</v>
      </c>
      <c r="C804" s="33"/>
      <c r="D804" s="33"/>
      <c r="E804" s="33"/>
      <c r="F804" s="33"/>
      <c r="G804" s="33"/>
      <c r="H804" s="33"/>
      <c r="I804" s="34"/>
      <c r="J804" s="34"/>
      <c r="K804" s="34"/>
    </row>
    <row r="805" spans="1:11">
      <c r="A805" s="20" t="s">
        <v>26</v>
      </c>
      <c r="B805" s="21" t="s">
        <v>27</v>
      </c>
      <c r="C805" s="22">
        <v>19731</v>
      </c>
      <c r="D805" s="22">
        <v>18425</v>
      </c>
      <c r="E805" s="22">
        <v>3506</v>
      </c>
      <c r="F805" s="22">
        <v>18425</v>
      </c>
      <c r="G805" s="22">
        <f t="shared" ref="G805:G815" si="205">F805-C805</f>
        <v>-1306</v>
      </c>
      <c r="H805" s="22">
        <f t="shared" ref="H805:H815" si="206">E805-F805</f>
        <v>-14919</v>
      </c>
      <c r="I805" s="23">
        <f t="shared" ref="I805:I815" si="207">IF(ISERROR(F805/C805),0,F805/C805*100-100)</f>
        <v>-6.6190258983325805</v>
      </c>
      <c r="J805" s="23">
        <f t="shared" ref="J805:J815" si="208">IF(ISERROR(F805/E805),0,F805/E805*100)</f>
        <v>525.52766685681695</v>
      </c>
      <c r="K805" s="23">
        <f t="shared" ref="K805:K815" si="209">IF(ISERROR(F805/D805),0,F805/D805*100)</f>
        <v>100</v>
      </c>
    </row>
    <row r="806" spans="1:11">
      <c r="A806" s="26" t="s">
        <v>28</v>
      </c>
      <c r="B806" s="21" t="s">
        <v>29</v>
      </c>
      <c r="C806" s="22">
        <v>19731</v>
      </c>
      <c r="D806" s="22">
        <v>18425</v>
      </c>
      <c r="E806" s="22">
        <v>3506</v>
      </c>
      <c r="F806" s="22">
        <v>18425</v>
      </c>
      <c r="G806" s="22">
        <f t="shared" si="205"/>
        <v>-1306</v>
      </c>
      <c r="H806" s="22">
        <f t="shared" si="206"/>
        <v>-14919</v>
      </c>
      <c r="I806" s="23">
        <f t="shared" si="207"/>
        <v>-6.6190258983325805</v>
      </c>
      <c r="J806" s="23">
        <f t="shared" si="208"/>
        <v>525.52766685681695</v>
      </c>
      <c r="K806" s="23">
        <f t="shared" si="209"/>
        <v>100</v>
      </c>
    </row>
    <row r="807" spans="1:11">
      <c r="A807" s="27" t="s">
        <v>30</v>
      </c>
      <c r="B807" s="21" t="s">
        <v>31</v>
      </c>
      <c r="C807" s="22">
        <v>19731</v>
      </c>
      <c r="D807" s="22">
        <v>18425</v>
      </c>
      <c r="E807" s="22">
        <v>3506</v>
      </c>
      <c r="F807" s="22">
        <v>18425</v>
      </c>
      <c r="G807" s="22">
        <f t="shared" si="205"/>
        <v>-1306</v>
      </c>
      <c r="H807" s="22">
        <f t="shared" si="206"/>
        <v>-14919</v>
      </c>
      <c r="I807" s="23">
        <f t="shared" si="207"/>
        <v>-6.6190258983325805</v>
      </c>
      <c r="J807" s="23">
        <f t="shared" si="208"/>
        <v>525.52766685681695</v>
      </c>
      <c r="K807" s="23">
        <f t="shared" si="209"/>
        <v>100</v>
      </c>
    </row>
    <row r="808" spans="1:11">
      <c r="A808" s="20" t="s">
        <v>32</v>
      </c>
      <c r="B808" s="21" t="s">
        <v>33</v>
      </c>
      <c r="C808" s="22">
        <v>2127.25</v>
      </c>
      <c r="D808" s="22">
        <v>18425</v>
      </c>
      <c r="E808" s="22">
        <v>3506</v>
      </c>
      <c r="F808" s="22">
        <v>1254.9100000000001</v>
      </c>
      <c r="G808" s="22">
        <f t="shared" si="205"/>
        <v>-872.33999999999992</v>
      </c>
      <c r="H808" s="22">
        <f t="shared" si="206"/>
        <v>2251.09</v>
      </c>
      <c r="I808" s="23">
        <f t="shared" si="207"/>
        <v>-41.007874015748023</v>
      </c>
      <c r="J808" s="23">
        <f t="shared" si="208"/>
        <v>35.793211637193387</v>
      </c>
      <c r="K808" s="23">
        <f t="shared" si="209"/>
        <v>6.8109090909090915</v>
      </c>
    </row>
    <row r="809" spans="1:11">
      <c r="A809" s="26" t="s">
        <v>34</v>
      </c>
      <c r="B809" s="21" t="s">
        <v>35</v>
      </c>
      <c r="C809" s="22">
        <v>2127.25</v>
      </c>
      <c r="D809" s="22">
        <v>18425</v>
      </c>
      <c r="E809" s="22">
        <v>3506</v>
      </c>
      <c r="F809" s="22">
        <v>1254.9100000000001</v>
      </c>
      <c r="G809" s="22">
        <f t="shared" si="205"/>
        <v>-872.33999999999992</v>
      </c>
      <c r="H809" s="22">
        <f t="shared" si="206"/>
        <v>2251.09</v>
      </c>
      <c r="I809" s="23">
        <f t="shared" si="207"/>
        <v>-41.007874015748023</v>
      </c>
      <c r="J809" s="23">
        <f t="shared" si="208"/>
        <v>35.793211637193387</v>
      </c>
      <c r="K809" s="23">
        <f t="shared" si="209"/>
        <v>6.8109090909090915</v>
      </c>
    </row>
    <row r="810" spans="1:11">
      <c r="A810" s="27" t="s">
        <v>36</v>
      </c>
      <c r="B810" s="21" t="s">
        <v>37</v>
      </c>
      <c r="C810" s="22">
        <v>2127.25</v>
      </c>
      <c r="D810" s="22">
        <v>18425</v>
      </c>
      <c r="E810" s="22">
        <v>3506</v>
      </c>
      <c r="F810" s="22">
        <v>1254.9100000000001</v>
      </c>
      <c r="G810" s="22">
        <f t="shared" si="205"/>
        <v>-872.33999999999992</v>
      </c>
      <c r="H810" s="22">
        <f t="shared" si="206"/>
        <v>2251.09</v>
      </c>
      <c r="I810" s="23">
        <f t="shared" si="207"/>
        <v>-41.007874015748023</v>
      </c>
      <c r="J810" s="23">
        <f t="shared" si="208"/>
        <v>35.793211637193387</v>
      </c>
      <c r="K810" s="23">
        <f t="shared" si="209"/>
        <v>6.8109090909090915</v>
      </c>
    </row>
    <row r="811" spans="1:11">
      <c r="A811" s="28" t="s">
        <v>38</v>
      </c>
      <c r="B811" s="21" t="s">
        <v>39</v>
      </c>
      <c r="C811" s="22">
        <v>2127.25</v>
      </c>
      <c r="D811" s="22">
        <v>15425</v>
      </c>
      <c r="E811" s="22">
        <v>3506</v>
      </c>
      <c r="F811" s="22">
        <v>1254.9100000000001</v>
      </c>
      <c r="G811" s="22">
        <f t="shared" si="205"/>
        <v>-872.33999999999992</v>
      </c>
      <c r="H811" s="22">
        <f t="shared" si="206"/>
        <v>2251.09</v>
      </c>
      <c r="I811" s="23">
        <f t="shared" si="207"/>
        <v>-41.007874015748023</v>
      </c>
      <c r="J811" s="23">
        <f t="shared" si="208"/>
        <v>35.793211637193387</v>
      </c>
      <c r="K811" s="23">
        <f t="shared" si="209"/>
        <v>8.1355591572123185</v>
      </c>
    </row>
    <row r="812" spans="1:11">
      <c r="A812" s="28" t="s">
        <v>40</v>
      </c>
      <c r="B812" s="21" t="s">
        <v>41</v>
      </c>
      <c r="C812" s="22">
        <v>0</v>
      </c>
      <c r="D812" s="22">
        <v>3000</v>
      </c>
      <c r="E812" s="22">
        <v>0</v>
      </c>
      <c r="F812" s="22">
        <v>0</v>
      </c>
      <c r="G812" s="22">
        <f t="shared" si="205"/>
        <v>0</v>
      </c>
      <c r="H812" s="22">
        <f t="shared" si="206"/>
        <v>0</v>
      </c>
      <c r="I812" s="23">
        <f t="shared" si="207"/>
        <v>0</v>
      </c>
      <c r="J812" s="23">
        <f t="shared" si="208"/>
        <v>0</v>
      </c>
      <c r="K812" s="23">
        <f t="shared" si="209"/>
        <v>0</v>
      </c>
    </row>
    <row r="813" spans="1:11">
      <c r="A813" s="20"/>
      <c r="B813" s="21" t="s">
        <v>60</v>
      </c>
      <c r="C813" s="22">
        <v>17603.75</v>
      </c>
      <c r="D813" s="22">
        <v>0</v>
      </c>
      <c r="E813" s="22">
        <v>0</v>
      </c>
      <c r="F813" s="22">
        <v>17170.09</v>
      </c>
      <c r="G813" s="22">
        <f t="shared" si="205"/>
        <v>-433.65999999999985</v>
      </c>
      <c r="H813" s="22">
        <f t="shared" si="206"/>
        <v>-17170.09</v>
      </c>
      <c r="I813" s="23">
        <f t="shared" si="207"/>
        <v>-2.4634523894056599</v>
      </c>
      <c r="J813" s="23">
        <f t="shared" si="208"/>
        <v>0</v>
      </c>
      <c r="K813" s="23">
        <f t="shared" si="209"/>
        <v>0</v>
      </c>
    </row>
    <row r="814" spans="1:11">
      <c r="A814" s="20" t="s">
        <v>61</v>
      </c>
      <c r="B814" s="21" t="s">
        <v>62</v>
      </c>
      <c r="C814" s="22">
        <v>-17603.75</v>
      </c>
      <c r="D814" s="22">
        <v>0</v>
      </c>
      <c r="E814" s="22">
        <v>0</v>
      </c>
      <c r="F814" s="22">
        <v>-17170.09</v>
      </c>
      <c r="G814" s="22">
        <f t="shared" si="205"/>
        <v>433.65999999999985</v>
      </c>
      <c r="H814" s="22">
        <f t="shared" si="206"/>
        <v>17170.09</v>
      </c>
      <c r="I814" s="23">
        <f t="shared" si="207"/>
        <v>-2.4634523894056599</v>
      </c>
      <c r="J814" s="23">
        <f t="shared" si="208"/>
        <v>0</v>
      </c>
      <c r="K814" s="23">
        <f t="shared" si="209"/>
        <v>0</v>
      </c>
    </row>
    <row r="815" spans="1:11">
      <c r="A815" s="26" t="s">
        <v>63</v>
      </c>
      <c r="B815" s="21" t="s">
        <v>64</v>
      </c>
      <c r="C815" s="22">
        <v>-17603.75</v>
      </c>
      <c r="D815" s="22">
        <v>0</v>
      </c>
      <c r="E815" s="22">
        <v>0</v>
      </c>
      <c r="F815" s="22">
        <v>-17170.09</v>
      </c>
      <c r="G815" s="22">
        <f t="shared" si="205"/>
        <v>433.65999999999985</v>
      </c>
      <c r="H815" s="22">
        <f t="shared" si="206"/>
        <v>17170.09</v>
      </c>
      <c r="I815" s="23">
        <f t="shared" si="207"/>
        <v>-2.4634523894056599</v>
      </c>
      <c r="J815" s="23">
        <f t="shared" si="208"/>
        <v>0</v>
      </c>
      <c r="K815" s="23">
        <f t="shared" si="209"/>
        <v>0</v>
      </c>
    </row>
    <row r="816" spans="1:11" s="35" customFormat="1" ht="25.5">
      <c r="A816" s="36" t="s">
        <v>134</v>
      </c>
      <c r="B816" s="32" t="s">
        <v>549</v>
      </c>
      <c r="C816" s="33"/>
      <c r="D816" s="33"/>
      <c r="E816" s="33"/>
      <c r="F816" s="33"/>
      <c r="G816" s="33"/>
      <c r="H816" s="33"/>
      <c r="I816" s="34"/>
      <c r="J816" s="34"/>
      <c r="K816" s="34"/>
    </row>
    <row r="817" spans="1:11">
      <c r="A817" s="20" t="s">
        <v>26</v>
      </c>
      <c r="B817" s="21" t="s">
        <v>27</v>
      </c>
      <c r="C817" s="22">
        <v>1175652</v>
      </c>
      <c r="D817" s="22">
        <v>1354120</v>
      </c>
      <c r="E817" s="22">
        <v>145356</v>
      </c>
      <c r="F817" s="22">
        <v>1354120</v>
      </c>
      <c r="G817" s="22">
        <f t="shared" ref="G817:G830" si="210">F817-C817</f>
        <v>178468</v>
      </c>
      <c r="H817" s="22">
        <f t="shared" ref="H817:H830" si="211">E817-F817</f>
        <v>-1208764</v>
      </c>
      <c r="I817" s="23">
        <f t="shared" ref="I817:I830" si="212">IF(ISERROR(F817/C817),0,F817/C817*100-100)</f>
        <v>15.180342482299181</v>
      </c>
      <c r="J817" s="23">
        <f t="shared" ref="J817:J830" si="213">IF(ISERROR(F817/E817),0,F817/E817*100)</f>
        <v>931.58865131126345</v>
      </c>
      <c r="K817" s="23">
        <f t="shared" ref="K817:K830" si="214">IF(ISERROR(F817/D817),0,F817/D817*100)</f>
        <v>100</v>
      </c>
    </row>
    <row r="818" spans="1:11">
      <c r="A818" s="26" t="s">
        <v>28</v>
      </c>
      <c r="B818" s="21" t="s">
        <v>29</v>
      </c>
      <c r="C818" s="22">
        <v>1175652</v>
      </c>
      <c r="D818" s="22">
        <v>1354120</v>
      </c>
      <c r="E818" s="22">
        <v>145356</v>
      </c>
      <c r="F818" s="22">
        <v>1354120</v>
      </c>
      <c r="G818" s="22">
        <f t="shared" si="210"/>
        <v>178468</v>
      </c>
      <c r="H818" s="22">
        <f t="shared" si="211"/>
        <v>-1208764</v>
      </c>
      <c r="I818" s="23">
        <f t="shared" si="212"/>
        <v>15.180342482299181</v>
      </c>
      <c r="J818" s="23">
        <f t="shared" si="213"/>
        <v>931.58865131126345</v>
      </c>
      <c r="K818" s="23">
        <f t="shared" si="214"/>
        <v>100</v>
      </c>
    </row>
    <row r="819" spans="1:11">
      <c r="A819" s="27" t="s">
        <v>30</v>
      </c>
      <c r="B819" s="21" t="s">
        <v>31</v>
      </c>
      <c r="C819" s="22">
        <v>1175652</v>
      </c>
      <c r="D819" s="22">
        <v>1354120</v>
      </c>
      <c r="E819" s="22">
        <v>145356</v>
      </c>
      <c r="F819" s="22">
        <v>1354120</v>
      </c>
      <c r="G819" s="22">
        <f t="shared" si="210"/>
        <v>178468</v>
      </c>
      <c r="H819" s="22">
        <f t="shared" si="211"/>
        <v>-1208764</v>
      </c>
      <c r="I819" s="23">
        <f t="shared" si="212"/>
        <v>15.180342482299181</v>
      </c>
      <c r="J819" s="23">
        <f t="shared" si="213"/>
        <v>931.58865131126345</v>
      </c>
      <c r="K819" s="23">
        <f t="shared" si="214"/>
        <v>100</v>
      </c>
    </row>
    <row r="820" spans="1:11">
      <c r="A820" s="20" t="s">
        <v>32</v>
      </c>
      <c r="B820" s="21" t="s">
        <v>33</v>
      </c>
      <c r="C820" s="22">
        <v>184577.63</v>
      </c>
      <c r="D820" s="22">
        <v>1354120</v>
      </c>
      <c r="E820" s="22">
        <v>145356</v>
      </c>
      <c r="F820" s="22">
        <v>137959.09</v>
      </c>
      <c r="G820" s="22">
        <f t="shared" si="210"/>
        <v>-46618.540000000008</v>
      </c>
      <c r="H820" s="22">
        <f t="shared" si="211"/>
        <v>7396.9100000000035</v>
      </c>
      <c r="I820" s="23">
        <f t="shared" si="212"/>
        <v>-25.256874302698549</v>
      </c>
      <c r="J820" s="23">
        <f t="shared" si="213"/>
        <v>94.911176697212369</v>
      </c>
      <c r="K820" s="23">
        <f t="shared" si="214"/>
        <v>10.188099282190647</v>
      </c>
    </row>
    <row r="821" spans="1:11">
      <c r="A821" s="26" t="s">
        <v>34</v>
      </c>
      <c r="B821" s="21" t="s">
        <v>35</v>
      </c>
      <c r="C821" s="22">
        <v>184577.63</v>
      </c>
      <c r="D821" s="22">
        <v>1349120</v>
      </c>
      <c r="E821" s="22">
        <v>145356</v>
      </c>
      <c r="F821" s="22">
        <v>137959.09</v>
      </c>
      <c r="G821" s="22">
        <f t="shared" si="210"/>
        <v>-46618.540000000008</v>
      </c>
      <c r="H821" s="22">
        <f t="shared" si="211"/>
        <v>7396.9100000000035</v>
      </c>
      <c r="I821" s="23">
        <f t="shared" si="212"/>
        <v>-25.256874302698549</v>
      </c>
      <c r="J821" s="23">
        <f t="shared" si="213"/>
        <v>94.911176697212369</v>
      </c>
      <c r="K821" s="23">
        <f t="shared" si="214"/>
        <v>10.225857596062617</v>
      </c>
    </row>
    <row r="822" spans="1:11">
      <c r="A822" s="27" t="s">
        <v>36</v>
      </c>
      <c r="B822" s="21" t="s">
        <v>37</v>
      </c>
      <c r="C822" s="22">
        <v>184577.63</v>
      </c>
      <c r="D822" s="22">
        <v>1349120</v>
      </c>
      <c r="E822" s="22">
        <v>145356</v>
      </c>
      <c r="F822" s="22">
        <v>137959.09</v>
      </c>
      <c r="G822" s="22">
        <f t="shared" si="210"/>
        <v>-46618.540000000008</v>
      </c>
      <c r="H822" s="22">
        <f t="shared" si="211"/>
        <v>7396.9100000000035</v>
      </c>
      <c r="I822" s="23">
        <f t="shared" si="212"/>
        <v>-25.256874302698549</v>
      </c>
      <c r="J822" s="23">
        <f t="shared" si="213"/>
        <v>94.911176697212369</v>
      </c>
      <c r="K822" s="23">
        <f t="shared" si="214"/>
        <v>10.225857596062617</v>
      </c>
    </row>
    <row r="823" spans="1:11">
      <c r="A823" s="28" t="s">
        <v>38</v>
      </c>
      <c r="B823" s="21" t="s">
        <v>39</v>
      </c>
      <c r="C823" s="22">
        <v>147704.29999999999</v>
      </c>
      <c r="D823" s="22">
        <v>1140000</v>
      </c>
      <c r="E823" s="22">
        <v>130415</v>
      </c>
      <c r="F823" s="22">
        <v>120470.87</v>
      </c>
      <c r="G823" s="22">
        <f t="shared" si="210"/>
        <v>-27233.429999999993</v>
      </c>
      <c r="H823" s="22">
        <f t="shared" si="211"/>
        <v>9944.1300000000047</v>
      </c>
      <c r="I823" s="23">
        <f t="shared" si="212"/>
        <v>-18.437804451190658</v>
      </c>
      <c r="J823" s="23">
        <f t="shared" si="213"/>
        <v>92.375010543265716</v>
      </c>
      <c r="K823" s="23">
        <f t="shared" si="214"/>
        <v>10.567620175438597</v>
      </c>
    </row>
    <row r="824" spans="1:11">
      <c r="A824" s="28" t="s">
        <v>40</v>
      </c>
      <c r="B824" s="21" t="s">
        <v>41</v>
      </c>
      <c r="C824" s="22">
        <v>36873.33</v>
      </c>
      <c r="D824" s="22">
        <v>209120</v>
      </c>
      <c r="E824" s="22">
        <v>14941</v>
      </c>
      <c r="F824" s="22">
        <v>17488.22</v>
      </c>
      <c r="G824" s="22">
        <f t="shared" si="210"/>
        <v>-19385.11</v>
      </c>
      <c r="H824" s="22">
        <f t="shared" si="211"/>
        <v>-2547.2200000000012</v>
      </c>
      <c r="I824" s="23">
        <f t="shared" si="212"/>
        <v>-52.572170726104751</v>
      </c>
      <c r="J824" s="23">
        <f t="shared" si="213"/>
        <v>117.04852419516767</v>
      </c>
      <c r="K824" s="23">
        <f t="shared" si="214"/>
        <v>8.3627677888293803</v>
      </c>
    </row>
    <row r="825" spans="1:11">
      <c r="A825" s="29" t="s">
        <v>82</v>
      </c>
      <c r="B825" s="21" t="s">
        <v>83</v>
      </c>
      <c r="C825" s="22">
        <v>544.5</v>
      </c>
      <c r="D825" s="22">
        <v>0</v>
      </c>
      <c r="E825" s="22">
        <v>0</v>
      </c>
      <c r="F825" s="22">
        <v>457.38</v>
      </c>
      <c r="G825" s="22">
        <f t="shared" si="210"/>
        <v>-87.12</v>
      </c>
      <c r="H825" s="22">
        <f t="shared" si="211"/>
        <v>-457.38</v>
      </c>
      <c r="I825" s="23">
        <f t="shared" si="212"/>
        <v>-16</v>
      </c>
      <c r="J825" s="23">
        <f t="shared" si="213"/>
        <v>0</v>
      </c>
      <c r="K825" s="23">
        <f t="shared" si="214"/>
        <v>0</v>
      </c>
    </row>
    <row r="826" spans="1:11">
      <c r="A826" s="26" t="s">
        <v>56</v>
      </c>
      <c r="B826" s="21" t="s">
        <v>57</v>
      </c>
      <c r="C826" s="22">
        <v>0</v>
      </c>
      <c r="D826" s="22">
        <v>5000</v>
      </c>
      <c r="E826" s="22">
        <v>0</v>
      </c>
      <c r="F826" s="22">
        <v>0</v>
      </c>
      <c r="G826" s="22">
        <f t="shared" si="210"/>
        <v>0</v>
      </c>
      <c r="H826" s="22">
        <f t="shared" si="211"/>
        <v>0</v>
      </c>
      <c r="I826" s="23">
        <f t="shared" si="212"/>
        <v>0</v>
      </c>
      <c r="J826" s="23">
        <f t="shared" si="213"/>
        <v>0</v>
      </c>
      <c r="K826" s="23">
        <f t="shared" si="214"/>
        <v>0</v>
      </c>
    </row>
    <row r="827" spans="1:11">
      <c r="A827" s="27" t="s">
        <v>58</v>
      </c>
      <c r="B827" s="21" t="s">
        <v>59</v>
      </c>
      <c r="C827" s="22">
        <v>0</v>
      </c>
      <c r="D827" s="22">
        <v>5000</v>
      </c>
      <c r="E827" s="22">
        <v>0</v>
      </c>
      <c r="F827" s="22">
        <v>0</v>
      </c>
      <c r="G827" s="22">
        <f t="shared" si="210"/>
        <v>0</v>
      </c>
      <c r="H827" s="22">
        <f t="shared" si="211"/>
        <v>0</v>
      </c>
      <c r="I827" s="23">
        <f t="shared" si="212"/>
        <v>0</v>
      </c>
      <c r="J827" s="23">
        <f t="shared" si="213"/>
        <v>0</v>
      </c>
      <c r="K827" s="23">
        <f t="shared" si="214"/>
        <v>0</v>
      </c>
    </row>
    <row r="828" spans="1:11">
      <c r="A828" s="20"/>
      <c r="B828" s="21" t="s">
        <v>60</v>
      </c>
      <c r="C828" s="22">
        <v>991074.37</v>
      </c>
      <c r="D828" s="22">
        <v>0</v>
      </c>
      <c r="E828" s="22">
        <v>0</v>
      </c>
      <c r="F828" s="22">
        <v>1216160.9099999999</v>
      </c>
      <c r="G828" s="22">
        <f t="shared" si="210"/>
        <v>225086.53999999992</v>
      </c>
      <c r="H828" s="22">
        <f t="shared" si="211"/>
        <v>-1216160.9099999999</v>
      </c>
      <c r="I828" s="23">
        <f t="shared" si="212"/>
        <v>22.711367260965474</v>
      </c>
      <c r="J828" s="23">
        <f t="shared" si="213"/>
        <v>0</v>
      </c>
      <c r="K828" s="23">
        <f t="shared" si="214"/>
        <v>0</v>
      </c>
    </row>
    <row r="829" spans="1:11">
      <c r="A829" s="20" t="s">
        <v>61</v>
      </c>
      <c r="B829" s="21" t="s">
        <v>62</v>
      </c>
      <c r="C829" s="22">
        <v>-991074.37</v>
      </c>
      <c r="D829" s="22">
        <v>0</v>
      </c>
      <c r="E829" s="22">
        <v>0</v>
      </c>
      <c r="F829" s="22">
        <v>-1216160.9099999999</v>
      </c>
      <c r="G829" s="22">
        <f t="shared" si="210"/>
        <v>-225086.53999999992</v>
      </c>
      <c r="H829" s="22">
        <f t="shared" si="211"/>
        <v>1216160.9099999999</v>
      </c>
      <c r="I829" s="23">
        <f t="shared" si="212"/>
        <v>22.711367260965474</v>
      </c>
      <c r="J829" s="23">
        <f t="shared" si="213"/>
        <v>0</v>
      </c>
      <c r="K829" s="23">
        <f t="shared" si="214"/>
        <v>0</v>
      </c>
    </row>
    <row r="830" spans="1:11">
      <c r="A830" s="26" t="s">
        <v>63</v>
      </c>
      <c r="B830" s="21" t="s">
        <v>64</v>
      </c>
      <c r="C830" s="22">
        <v>-991074.37</v>
      </c>
      <c r="D830" s="22">
        <v>0</v>
      </c>
      <c r="E830" s="22">
        <v>0</v>
      </c>
      <c r="F830" s="22">
        <v>-1216160.9099999999</v>
      </c>
      <c r="G830" s="22">
        <f t="shared" si="210"/>
        <v>-225086.53999999992</v>
      </c>
      <c r="H830" s="22">
        <f t="shared" si="211"/>
        <v>1216160.9099999999</v>
      </c>
      <c r="I830" s="23">
        <f t="shared" si="212"/>
        <v>22.711367260965474</v>
      </c>
      <c r="J830" s="23">
        <f t="shared" si="213"/>
        <v>0</v>
      </c>
      <c r="K830" s="23">
        <f t="shared" si="214"/>
        <v>0</v>
      </c>
    </row>
    <row r="831" spans="1:11" s="35" customFormat="1" ht="25.5">
      <c r="A831" s="36" t="s">
        <v>362</v>
      </c>
      <c r="B831" s="32" t="s">
        <v>363</v>
      </c>
      <c r="C831" s="33"/>
      <c r="D831" s="33"/>
      <c r="E831" s="33"/>
      <c r="F831" s="33"/>
      <c r="G831" s="33"/>
      <c r="H831" s="33"/>
      <c r="I831" s="34"/>
      <c r="J831" s="34"/>
      <c r="K831" s="34"/>
    </row>
    <row r="832" spans="1:11">
      <c r="A832" s="20" t="s">
        <v>26</v>
      </c>
      <c r="B832" s="21" t="s">
        <v>27</v>
      </c>
      <c r="C832" s="22">
        <v>66545.490000000005</v>
      </c>
      <c r="D832" s="22">
        <v>52902</v>
      </c>
      <c r="E832" s="22">
        <v>0</v>
      </c>
      <c r="F832" s="22">
        <v>0</v>
      </c>
      <c r="G832" s="22">
        <f t="shared" ref="G832:G840" si="215">F832-C832</f>
        <v>-66545.490000000005</v>
      </c>
      <c r="H832" s="22">
        <f t="shared" ref="H832:H840" si="216">E832-F832</f>
        <v>0</v>
      </c>
      <c r="I832" s="23">
        <f t="shared" ref="I832:I840" si="217">IF(ISERROR(F832/C832),0,F832/C832*100-100)</f>
        <v>-100</v>
      </c>
      <c r="J832" s="23">
        <f t="shared" ref="J832:J840" si="218">IF(ISERROR(F832/E832),0,F832/E832*100)</f>
        <v>0</v>
      </c>
      <c r="K832" s="23">
        <f t="shared" ref="K832:K840" si="219">IF(ISERROR(F832/D832),0,F832/D832*100)</f>
        <v>0</v>
      </c>
    </row>
    <row r="833" spans="1:11">
      <c r="A833" s="26" t="s">
        <v>98</v>
      </c>
      <c r="B833" s="21" t="s">
        <v>99</v>
      </c>
      <c r="C833" s="22">
        <v>66545.490000000005</v>
      </c>
      <c r="D833" s="22">
        <v>52902</v>
      </c>
      <c r="E833" s="22">
        <v>0</v>
      </c>
      <c r="F833" s="22">
        <v>0</v>
      </c>
      <c r="G833" s="22">
        <f t="shared" si="215"/>
        <v>-66545.490000000005</v>
      </c>
      <c r="H833" s="22">
        <f t="shared" si="216"/>
        <v>0</v>
      </c>
      <c r="I833" s="23">
        <f t="shared" si="217"/>
        <v>-100</v>
      </c>
      <c r="J833" s="23">
        <f t="shared" si="218"/>
        <v>0</v>
      </c>
      <c r="K833" s="23">
        <f t="shared" si="219"/>
        <v>0</v>
      </c>
    </row>
    <row r="834" spans="1:11">
      <c r="A834" s="20" t="s">
        <v>32</v>
      </c>
      <c r="B834" s="21" t="s">
        <v>33</v>
      </c>
      <c r="C834" s="22">
        <v>0</v>
      </c>
      <c r="D834" s="22">
        <v>52902</v>
      </c>
      <c r="E834" s="22">
        <v>0</v>
      </c>
      <c r="F834" s="22">
        <v>0</v>
      </c>
      <c r="G834" s="22">
        <f t="shared" si="215"/>
        <v>0</v>
      </c>
      <c r="H834" s="22">
        <f t="shared" si="216"/>
        <v>0</v>
      </c>
      <c r="I834" s="23">
        <f t="shared" si="217"/>
        <v>0</v>
      </c>
      <c r="J834" s="23">
        <f t="shared" si="218"/>
        <v>0</v>
      </c>
      <c r="K834" s="23">
        <f t="shared" si="219"/>
        <v>0</v>
      </c>
    </row>
    <row r="835" spans="1:11">
      <c r="A835" s="26" t="s">
        <v>34</v>
      </c>
      <c r="B835" s="21" t="s">
        <v>35</v>
      </c>
      <c r="C835" s="22">
        <v>0</v>
      </c>
      <c r="D835" s="22">
        <v>52902</v>
      </c>
      <c r="E835" s="22">
        <v>0</v>
      </c>
      <c r="F835" s="22">
        <v>0</v>
      </c>
      <c r="G835" s="22">
        <f t="shared" si="215"/>
        <v>0</v>
      </c>
      <c r="H835" s="22">
        <f t="shared" si="216"/>
        <v>0</v>
      </c>
      <c r="I835" s="23">
        <f t="shared" si="217"/>
        <v>0</v>
      </c>
      <c r="J835" s="23">
        <f t="shared" si="218"/>
        <v>0</v>
      </c>
      <c r="K835" s="23">
        <f t="shared" si="219"/>
        <v>0</v>
      </c>
    </row>
    <row r="836" spans="1:11" ht="25.5">
      <c r="A836" s="27" t="s">
        <v>48</v>
      </c>
      <c r="B836" s="21" t="s">
        <v>49</v>
      </c>
      <c r="C836" s="22">
        <v>0</v>
      </c>
      <c r="D836" s="22">
        <v>52902</v>
      </c>
      <c r="E836" s="22">
        <v>0</v>
      </c>
      <c r="F836" s="22">
        <v>0</v>
      </c>
      <c r="G836" s="22">
        <f t="shared" si="215"/>
        <v>0</v>
      </c>
      <c r="H836" s="22">
        <f t="shared" si="216"/>
        <v>0</v>
      </c>
      <c r="I836" s="23">
        <f t="shared" si="217"/>
        <v>0</v>
      </c>
      <c r="J836" s="23">
        <f t="shared" si="218"/>
        <v>0</v>
      </c>
      <c r="K836" s="23">
        <f t="shared" si="219"/>
        <v>0</v>
      </c>
    </row>
    <row r="837" spans="1:11">
      <c r="A837" s="28" t="s">
        <v>188</v>
      </c>
      <c r="B837" s="21" t="s">
        <v>189</v>
      </c>
      <c r="C837" s="22">
        <v>0</v>
      </c>
      <c r="D837" s="22">
        <v>52902</v>
      </c>
      <c r="E837" s="22">
        <v>0</v>
      </c>
      <c r="F837" s="22">
        <v>0</v>
      </c>
      <c r="G837" s="22">
        <f t="shared" si="215"/>
        <v>0</v>
      </c>
      <c r="H837" s="22">
        <f t="shared" si="216"/>
        <v>0</v>
      </c>
      <c r="I837" s="23">
        <f t="shared" si="217"/>
        <v>0</v>
      </c>
      <c r="J837" s="23">
        <f t="shared" si="218"/>
        <v>0</v>
      </c>
      <c r="K837" s="23">
        <f t="shared" si="219"/>
        <v>0</v>
      </c>
    </row>
    <row r="838" spans="1:11">
      <c r="A838" s="20"/>
      <c r="B838" s="21" t="s">
        <v>60</v>
      </c>
      <c r="C838" s="22">
        <v>66545.490000000005</v>
      </c>
      <c r="D838" s="22">
        <v>0</v>
      </c>
      <c r="E838" s="22">
        <v>0</v>
      </c>
      <c r="F838" s="22">
        <v>0</v>
      </c>
      <c r="G838" s="22">
        <f t="shared" si="215"/>
        <v>-66545.490000000005</v>
      </c>
      <c r="H838" s="22">
        <f t="shared" si="216"/>
        <v>0</v>
      </c>
      <c r="I838" s="23">
        <f t="shared" si="217"/>
        <v>-100</v>
      </c>
      <c r="J838" s="23">
        <f t="shared" si="218"/>
        <v>0</v>
      </c>
      <c r="K838" s="23">
        <f t="shared" si="219"/>
        <v>0</v>
      </c>
    </row>
    <row r="839" spans="1:11">
      <c r="A839" s="20" t="s">
        <v>61</v>
      </c>
      <c r="B839" s="21" t="s">
        <v>62</v>
      </c>
      <c r="C839" s="22">
        <v>-66545.490000000005</v>
      </c>
      <c r="D839" s="22">
        <v>0</v>
      </c>
      <c r="E839" s="22">
        <v>0</v>
      </c>
      <c r="F839" s="22">
        <v>0</v>
      </c>
      <c r="G839" s="22">
        <f t="shared" si="215"/>
        <v>66545.490000000005</v>
      </c>
      <c r="H839" s="22">
        <f t="shared" si="216"/>
        <v>0</v>
      </c>
      <c r="I839" s="23">
        <f t="shared" si="217"/>
        <v>-100</v>
      </c>
      <c r="J839" s="23">
        <f t="shared" si="218"/>
        <v>0</v>
      </c>
      <c r="K839" s="23">
        <f t="shared" si="219"/>
        <v>0</v>
      </c>
    </row>
    <row r="840" spans="1:11">
      <c r="A840" s="26" t="s">
        <v>63</v>
      </c>
      <c r="B840" s="21" t="s">
        <v>64</v>
      </c>
      <c r="C840" s="22">
        <v>-66545.490000000005</v>
      </c>
      <c r="D840" s="22">
        <v>0</v>
      </c>
      <c r="E840" s="22">
        <v>0</v>
      </c>
      <c r="F840" s="22">
        <v>0</v>
      </c>
      <c r="G840" s="22">
        <f t="shared" si="215"/>
        <v>66545.490000000005</v>
      </c>
      <c r="H840" s="22">
        <f t="shared" si="216"/>
        <v>0</v>
      </c>
      <c r="I840" s="23">
        <f t="shared" si="217"/>
        <v>-100</v>
      </c>
      <c r="J840" s="23">
        <f t="shared" si="218"/>
        <v>0</v>
      </c>
      <c r="K840" s="23">
        <f t="shared" si="219"/>
        <v>0</v>
      </c>
    </row>
    <row r="841" spans="1:11" s="35" customFormat="1" ht="38.25">
      <c r="A841" s="31" t="s">
        <v>156</v>
      </c>
      <c r="B841" s="32" t="s">
        <v>724</v>
      </c>
      <c r="C841" s="33"/>
      <c r="D841" s="33"/>
      <c r="E841" s="33"/>
      <c r="F841" s="33"/>
      <c r="G841" s="33"/>
      <c r="H841" s="33"/>
      <c r="I841" s="34"/>
      <c r="J841" s="34"/>
      <c r="K841" s="34"/>
    </row>
    <row r="842" spans="1:11">
      <c r="A842" s="20" t="s">
        <v>26</v>
      </c>
      <c r="B842" s="21" t="s">
        <v>27</v>
      </c>
      <c r="C842" s="22">
        <v>18000</v>
      </c>
      <c r="D842" s="22">
        <v>0</v>
      </c>
      <c r="E842" s="22">
        <v>0</v>
      </c>
      <c r="F842" s="22">
        <v>0</v>
      </c>
      <c r="G842" s="22">
        <f t="shared" ref="G842:G854" si="220">F842-C842</f>
        <v>-18000</v>
      </c>
      <c r="H842" s="22">
        <f t="shared" ref="H842:H854" si="221">E842-F842</f>
        <v>0</v>
      </c>
      <c r="I842" s="23">
        <f t="shared" ref="I842:I854" si="222">IF(ISERROR(F842/C842),0,F842/C842*100-100)</f>
        <v>-100</v>
      </c>
      <c r="J842" s="23">
        <f t="shared" ref="J842:J854" si="223">IF(ISERROR(F842/E842),0,F842/E842*100)</f>
        <v>0</v>
      </c>
      <c r="K842" s="23">
        <f t="shared" ref="K842:K854" si="224">IF(ISERROR(F842/D842),0,F842/D842*100)</f>
        <v>0</v>
      </c>
    </row>
    <row r="843" spans="1:11">
      <c r="A843" s="26" t="s">
        <v>72</v>
      </c>
      <c r="B843" s="21" t="s">
        <v>73</v>
      </c>
      <c r="C843" s="22">
        <v>18000</v>
      </c>
      <c r="D843" s="22">
        <v>0</v>
      </c>
      <c r="E843" s="22">
        <v>0</v>
      </c>
      <c r="F843" s="22">
        <v>0</v>
      </c>
      <c r="G843" s="22">
        <f t="shared" si="220"/>
        <v>-18000</v>
      </c>
      <c r="H843" s="22">
        <f t="shared" si="221"/>
        <v>0</v>
      </c>
      <c r="I843" s="23">
        <f t="shared" si="222"/>
        <v>-100</v>
      </c>
      <c r="J843" s="23">
        <f t="shared" si="223"/>
        <v>0</v>
      </c>
      <c r="K843" s="23">
        <f t="shared" si="224"/>
        <v>0</v>
      </c>
    </row>
    <row r="844" spans="1:11">
      <c r="A844" s="27" t="s">
        <v>74</v>
      </c>
      <c r="B844" s="21" t="s">
        <v>75</v>
      </c>
      <c r="C844" s="22">
        <v>18000</v>
      </c>
      <c r="D844" s="22">
        <v>0</v>
      </c>
      <c r="E844" s="22">
        <v>0</v>
      </c>
      <c r="F844" s="22">
        <v>0</v>
      </c>
      <c r="G844" s="22">
        <f t="shared" si="220"/>
        <v>-18000</v>
      </c>
      <c r="H844" s="22">
        <f t="shared" si="221"/>
        <v>0</v>
      </c>
      <c r="I844" s="23">
        <f t="shared" si="222"/>
        <v>-100</v>
      </c>
      <c r="J844" s="23">
        <f t="shared" si="223"/>
        <v>0</v>
      </c>
      <c r="K844" s="23">
        <f t="shared" si="224"/>
        <v>0</v>
      </c>
    </row>
    <row r="845" spans="1:11">
      <c r="A845" s="28" t="s">
        <v>76</v>
      </c>
      <c r="B845" s="21" t="s">
        <v>77</v>
      </c>
      <c r="C845" s="22">
        <v>18000</v>
      </c>
      <c r="D845" s="22">
        <v>0</v>
      </c>
      <c r="E845" s="22">
        <v>0</v>
      </c>
      <c r="F845" s="22">
        <v>0</v>
      </c>
      <c r="G845" s="22">
        <f t="shared" si="220"/>
        <v>-18000</v>
      </c>
      <c r="H845" s="22">
        <f t="shared" si="221"/>
        <v>0</v>
      </c>
      <c r="I845" s="23">
        <f t="shared" si="222"/>
        <v>-100</v>
      </c>
      <c r="J845" s="23">
        <f t="shared" si="223"/>
        <v>0</v>
      </c>
      <c r="K845" s="23">
        <f t="shared" si="224"/>
        <v>0</v>
      </c>
    </row>
    <row r="846" spans="1:11" ht="25.5">
      <c r="A846" s="29" t="s">
        <v>78</v>
      </c>
      <c r="B846" s="21" t="s">
        <v>79</v>
      </c>
      <c r="C846" s="22">
        <v>18000</v>
      </c>
      <c r="D846" s="22">
        <v>0</v>
      </c>
      <c r="E846" s="22">
        <v>0</v>
      </c>
      <c r="F846" s="22">
        <v>0</v>
      </c>
      <c r="G846" s="22">
        <f t="shared" si="220"/>
        <v>-18000</v>
      </c>
      <c r="H846" s="22">
        <f t="shared" si="221"/>
        <v>0</v>
      </c>
      <c r="I846" s="23">
        <f t="shared" si="222"/>
        <v>-100</v>
      </c>
      <c r="J846" s="23">
        <f t="shared" si="223"/>
        <v>0</v>
      </c>
      <c r="K846" s="23">
        <f t="shared" si="224"/>
        <v>0</v>
      </c>
    </row>
    <row r="847" spans="1:11" ht="25.5">
      <c r="A847" s="30" t="s">
        <v>80</v>
      </c>
      <c r="B847" s="21" t="s">
        <v>81</v>
      </c>
      <c r="C847" s="22">
        <v>18000</v>
      </c>
      <c r="D847" s="22">
        <v>0</v>
      </c>
      <c r="E847" s="22">
        <v>0</v>
      </c>
      <c r="F847" s="22">
        <v>0</v>
      </c>
      <c r="G847" s="22">
        <f t="shared" si="220"/>
        <v>-18000</v>
      </c>
      <c r="H847" s="22">
        <f t="shared" si="221"/>
        <v>0</v>
      </c>
      <c r="I847" s="23">
        <f t="shared" si="222"/>
        <v>-100</v>
      </c>
      <c r="J847" s="23">
        <f t="shared" si="223"/>
        <v>0</v>
      </c>
      <c r="K847" s="23">
        <f t="shared" si="224"/>
        <v>0</v>
      </c>
    </row>
    <row r="848" spans="1:11">
      <c r="A848" s="20" t="s">
        <v>32</v>
      </c>
      <c r="B848" s="21" t="s">
        <v>33</v>
      </c>
      <c r="C848" s="22">
        <v>11777.9</v>
      </c>
      <c r="D848" s="22">
        <v>0</v>
      </c>
      <c r="E848" s="22">
        <v>0</v>
      </c>
      <c r="F848" s="22">
        <v>0</v>
      </c>
      <c r="G848" s="22">
        <f t="shared" si="220"/>
        <v>-11777.9</v>
      </c>
      <c r="H848" s="22">
        <f t="shared" si="221"/>
        <v>0</v>
      </c>
      <c r="I848" s="23">
        <f t="shared" si="222"/>
        <v>-100</v>
      </c>
      <c r="J848" s="23">
        <f t="shared" si="223"/>
        <v>0</v>
      </c>
      <c r="K848" s="23">
        <f t="shared" si="224"/>
        <v>0</v>
      </c>
    </row>
    <row r="849" spans="1:11">
      <c r="A849" s="26" t="s">
        <v>34</v>
      </c>
      <c r="B849" s="21" t="s">
        <v>35</v>
      </c>
      <c r="C849" s="22">
        <v>11777.9</v>
      </c>
      <c r="D849" s="22">
        <v>0</v>
      </c>
      <c r="E849" s="22">
        <v>0</v>
      </c>
      <c r="F849" s="22">
        <v>0</v>
      </c>
      <c r="G849" s="22">
        <f t="shared" si="220"/>
        <v>-11777.9</v>
      </c>
      <c r="H849" s="22">
        <f t="shared" si="221"/>
        <v>0</v>
      </c>
      <c r="I849" s="23">
        <f t="shared" si="222"/>
        <v>-100</v>
      </c>
      <c r="J849" s="23">
        <f t="shared" si="223"/>
        <v>0</v>
      </c>
      <c r="K849" s="23">
        <f t="shared" si="224"/>
        <v>0</v>
      </c>
    </row>
    <row r="850" spans="1:11">
      <c r="A850" s="27" t="s">
        <v>36</v>
      </c>
      <c r="B850" s="21" t="s">
        <v>37</v>
      </c>
      <c r="C850" s="22">
        <v>11777.9</v>
      </c>
      <c r="D850" s="22">
        <v>0</v>
      </c>
      <c r="E850" s="22">
        <v>0</v>
      </c>
      <c r="F850" s="22">
        <v>0</v>
      </c>
      <c r="G850" s="22">
        <f t="shared" si="220"/>
        <v>-11777.9</v>
      </c>
      <c r="H850" s="22">
        <f t="shared" si="221"/>
        <v>0</v>
      </c>
      <c r="I850" s="23">
        <f t="shared" si="222"/>
        <v>-100</v>
      </c>
      <c r="J850" s="23">
        <f t="shared" si="223"/>
        <v>0</v>
      </c>
      <c r="K850" s="23">
        <f t="shared" si="224"/>
        <v>0</v>
      </c>
    </row>
    <row r="851" spans="1:11">
      <c r="A851" s="28" t="s">
        <v>40</v>
      </c>
      <c r="B851" s="21" t="s">
        <v>41</v>
      </c>
      <c r="C851" s="22">
        <v>11777.9</v>
      </c>
      <c r="D851" s="22">
        <v>0</v>
      </c>
      <c r="E851" s="22">
        <v>0</v>
      </c>
      <c r="F851" s="22">
        <v>0</v>
      </c>
      <c r="G851" s="22">
        <f t="shared" si="220"/>
        <v>-11777.9</v>
      </c>
      <c r="H851" s="22">
        <f t="shared" si="221"/>
        <v>0</v>
      </c>
      <c r="I851" s="23">
        <f t="shared" si="222"/>
        <v>-100</v>
      </c>
      <c r="J851" s="23">
        <f t="shared" si="223"/>
        <v>0</v>
      </c>
      <c r="K851" s="23">
        <f t="shared" si="224"/>
        <v>0</v>
      </c>
    </row>
    <row r="852" spans="1:11">
      <c r="A852" s="20"/>
      <c r="B852" s="21" t="s">
        <v>60</v>
      </c>
      <c r="C852" s="22">
        <v>6222.1</v>
      </c>
      <c r="D852" s="22">
        <v>0</v>
      </c>
      <c r="E852" s="22">
        <v>0</v>
      </c>
      <c r="F852" s="22">
        <v>0</v>
      </c>
      <c r="G852" s="22">
        <f t="shared" si="220"/>
        <v>-6222.1</v>
      </c>
      <c r="H852" s="22">
        <f t="shared" si="221"/>
        <v>0</v>
      </c>
      <c r="I852" s="23">
        <f t="shared" si="222"/>
        <v>-100</v>
      </c>
      <c r="J852" s="23">
        <f t="shared" si="223"/>
        <v>0</v>
      </c>
      <c r="K852" s="23">
        <f t="shared" si="224"/>
        <v>0</v>
      </c>
    </row>
    <row r="853" spans="1:11">
      <c r="A853" s="20" t="s">
        <v>61</v>
      </c>
      <c r="B853" s="21" t="s">
        <v>62</v>
      </c>
      <c r="C853" s="22">
        <v>-6222.1</v>
      </c>
      <c r="D853" s="22">
        <v>0</v>
      </c>
      <c r="E853" s="22">
        <v>0</v>
      </c>
      <c r="F853" s="22">
        <v>0</v>
      </c>
      <c r="G853" s="22">
        <f t="shared" si="220"/>
        <v>6222.1</v>
      </c>
      <c r="H853" s="22">
        <f t="shared" si="221"/>
        <v>0</v>
      </c>
      <c r="I853" s="23">
        <f t="shared" si="222"/>
        <v>-100</v>
      </c>
      <c r="J853" s="23">
        <f t="shared" si="223"/>
        <v>0</v>
      </c>
      <c r="K853" s="23">
        <f t="shared" si="224"/>
        <v>0</v>
      </c>
    </row>
    <row r="854" spans="1:11">
      <c r="A854" s="26" t="s">
        <v>63</v>
      </c>
      <c r="B854" s="21" t="s">
        <v>64</v>
      </c>
      <c r="C854" s="22">
        <v>-6222.1</v>
      </c>
      <c r="D854" s="22">
        <v>0</v>
      </c>
      <c r="E854" s="22">
        <v>0</v>
      </c>
      <c r="F854" s="22">
        <v>0</v>
      </c>
      <c r="G854" s="22">
        <f t="shared" si="220"/>
        <v>6222.1</v>
      </c>
      <c r="H854" s="22">
        <f t="shared" si="221"/>
        <v>0</v>
      </c>
      <c r="I854" s="23">
        <f t="shared" si="222"/>
        <v>-100</v>
      </c>
      <c r="J854" s="23">
        <f t="shared" si="223"/>
        <v>0</v>
      </c>
      <c r="K854" s="23">
        <f t="shared" si="224"/>
        <v>0</v>
      </c>
    </row>
    <row r="855" spans="1:11" s="35" customFormat="1" ht="38.25">
      <c r="A855" s="36" t="s">
        <v>158</v>
      </c>
      <c r="B855" s="32" t="s">
        <v>725</v>
      </c>
      <c r="C855" s="33"/>
      <c r="D855" s="33"/>
      <c r="E855" s="33"/>
      <c r="F855" s="33"/>
      <c r="G855" s="33"/>
      <c r="H855" s="33"/>
      <c r="I855" s="34"/>
      <c r="J855" s="34"/>
      <c r="K855" s="34"/>
    </row>
    <row r="856" spans="1:11">
      <c r="A856" s="20" t="s">
        <v>26</v>
      </c>
      <c r="B856" s="21" t="s">
        <v>27</v>
      </c>
      <c r="C856" s="22">
        <v>18000</v>
      </c>
      <c r="D856" s="22">
        <v>0</v>
      </c>
      <c r="E856" s="22">
        <v>0</v>
      </c>
      <c r="F856" s="22">
        <v>0</v>
      </c>
      <c r="G856" s="22">
        <f t="shared" ref="G856:G868" si="225">F856-C856</f>
        <v>-18000</v>
      </c>
      <c r="H856" s="22">
        <f t="shared" ref="H856:H868" si="226">E856-F856</f>
        <v>0</v>
      </c>
      <c r="I856" s="23">
        <f t="shared" ref="I856:I868" si="227">IF(ISERROR(F856/C856),0,F856/C856*100-100)</f>
        <v>-100</v>
      </c>
      <c r="J856" s="23">
        <f t="shared" ref="J856:J868" si="228">IF(ISERROR(F856/E856),0,F856/E856*100)</f>
        <v>0</v>
      </c>
      <c r="K856" s="23">
        <f t="shared" ref="K856:K868" si="229">IF(ISERROR(F856/D856),0,F856/D856*100)</f>
        <v>0</v>
      </c>
    </row>
    <row r="857" spans="1:11">
      <c r="A857" s="26" t="s">
        <v>72</v>
      </c>
      <c r="B857" s="21" t="s">
        <v>73</v>
      </c>
      <c r="C857" s="22">
        <v>18000</v>
      </c>
      <c r="D857" s="22">
        <v>0</v>
      </c>
      <c r="E857" s="22">
        <v>0</v>
      </c>
      <c r="F857" s="22">
        <v>0</v>
      </c>
      <c r="G857" s="22">
        <f t="shared" si="225"/>
        <v>-18000</v>
      </c>
      <c r="H857" s="22">
        <f t="shared" si="226"/>
        <v>0</v>
      </c>
      <c r="I857" s="23">
        <f t="shared" si="227"/>
        <v>-100</v>
      </c>
      <c r="J857" s="23">
        <f t="shared" si="228"/>
        <v>0</v>
      </c>
      <c r="K857" s="23">
        <f t="shared" si="229"/>
        <v>0</v>
      </c>
    </row>
    <row r="858" spans="1:11">
      <c r="A858" s="27" t="s">
        <v>74</v>
      </c>
      <c r="B858" s="21" t="s">
        <v>75</v>
      </c>
      <c r="C858" s="22">
        <v>18000</v>
      </c>
      <c r="D858" s="22">
        <v>0</v>
      </c>
      <c r="E858" s="22">
        <v>0</v>
      </c>
      <c r="F858" s="22">
        <v>0</v>
      </c>
      <c r="G858" s="22">
        <f t="shared" si="225"/>
        <v>-18000</v>
      </c>
      <c r="H858" s="22">
        <f t="shared" si="226"/>
        <v>0</v>
      </c>
      <c r="I858" s="23">
        <f t="shared" si="227"/>
        <v>-100</v>
      </c>
      <c r="J858" s="23">
        <f t="shared" si="228"/>
        <v>0</v>
      </c>
      <c r="K858" s="23">
        <f t="shared" si="229"/>
        <v>0</v>
      </c>
    </row>
    <row r="859" spans="1:11">
      <c r="A859" s="28" t="s">
        <v>76</v>
      </c>
      <c r="B859" s="21" t="s">
        <v>77</v>
      </c>
      <c r="C859" s="22">
        <v>18000</v>
      </c>
      <c r="D859" s="22">
        <v>0</v>
      </c>
      <c r="E859" s="22">
        <v>0</v>
      </c>
      <c r="F859" s="22">
        <v>0</v>
      </c>
      <c r="G859" s="22">
        <f t="shared" si="225"/>
        <v>-18000</v>
      </c>
      <c r="H859" s="22">
        <f t="shared" si="226"/>
        <v>0</v>
      </c>
      <c r="I859" s="23">
        <f t="shared" si="227"/>
        <v>-100</v>
      </c>
      <c r="J859" s="23">
        <f t="shared" si="228"/>
        <v>0</v>
      </c>
      <c r="K859" s="23">
        <f t="shared" si="229"/>
        <v>0</v>
      </c>
    </row>
    <row r="860" spans="1:11" ht="25.5">
      <c r="A860" s="29" t="s">
        <v>78</v>
      </c>
      <c r="B860" s="21" t="s">
        <v>79</v>
      </c>
      <c r="C860" s="22">
        <v>18000</v>
      </c>
      <c r="D860" s="22">
        <v>0</v>
      </c>
      <c r="E860" s="22">
        <v>0</v>
      </c>
      <c r="F860" s="22">
        <v>0</v>
      </c>
      <c r="G860" s="22">
        <f t="shared" si="225"/>
        <v>-18000</v>
      </c>
      <c r="H860" s="22">
        <f t="shared" si="226"/>
        <v>0</v>
      </c>
      <c r="I860" s="23">
        <f t="shared" si="227"/>
        <v>-100</v>
      </c>
      <c r="J860" s="23">
        <f t="shared" si="228"/>
        <v>0</v>
      </c>
      <c r="K860" s="23">
        <f t="shared" si="229"/>
        <v>0</v>
      </c>
    </row>
    <row r="861" spans="1:11" ht="25.5">
      <c r="A861" s="30" t="s">
        <v>80</v>
      </c>
      <c r="B861" s="21" t="s">
        <v>81</v>
      </c>
      <c r="C861" s="22">
        <v>18000</v>
      </c>
      <c r="D861" s="22">
        <v>0</v>
      </c>
      <c r="E861" s="22">
        <v>0</v>
      </c>
      <c r="F861" s="22">
        <v>0</v>
      </c>
      <c r="G861" s="22">
        <f t="shared" si="225"/>
        <v>-18000</v>
      </c>
      <c r="H861" s="22">
        <f t="shared" si="226"/>
        <v>0</v>
      </c>
      <c r="I861" s="23">
        <f t="shared" si="227"/>
        <v>-100</v>
      </c>
      <c r="J861" s="23">
        <f t="shared" si="228"/>
        <v>0</v>
      </c>
      <c r="K861" s="23">
        <f t="shared" si="229"/>
        <v>0</v>
      </c>
    </row>
    <row r="862" spans="1:11">
      <c r="A862" s="20" t="s">
        <v>32</v>
      </c>
      <c r="B862" s="21" t="s">
        <v>33</v>
      </c>
      <c r="C862" s="22">
        <v>11777.9</v>
      </c>
      <c r="D862" s="22">
        <v>0</v>
      </c>
      <c r="E862" s="22">
        <v>0</v>
      </c>
      <c r="F862" s="22">
        <v>0</v>
      </c>
      <c r="G862" s="22">
        <f t="shared" si="225"/>
        <v>-11777.9</v>
      </c>
      <c r="H862" s="22">
        <f t="shared" si="226"/>
        <v>0</v>
      </c>
      <c r="I862" s="23">
        <f t="shared" si="227"/>
        <v>-100</v>
      </c>
      <c r="J862" s="23">
        <f t="shared" si="228"/>
        <v>0</v>
      </c>
      <c r="K862" s="23">
        <f t="shared" si="229"/>
        <v>0</v>
      </c>
    </row>
    <row r="863" spans="1:11">
      <c r="A863" s="26" t="s">
        <v>34</v>
      </c>
      <c r="B863" s="21" t="s">
        <v>35</v>
      </c>
      <c r="C863" s="22">
        <v>11777.9</v>
      </c>
      <c r="D863" s="22">
        <v>0</v>
      </c>
      <c r="E863" s="22">
        <v>0</v>
      </c>
      <c r="F863" s="22">
        <v>0</v>
      </c>
      <c r="G863" s="22">
        <f t="shared" si="225"/>
        <v>-11777.9</v>
      </c>
      <c r="H863" s="22">
        <f t="shared" si="226"/>
        <v>0</v>
      </c>
      <c r="I863" s="23">
        <f t="shared" si="227"/>
        <v>-100</v>
      </c>
      <c r="J863" s="23">
        <f t="shared" si="228"/>
        <v>0</v>
      </c>
      <c r="K863" s="23">
        <f t="shared" si="229"/>
        <v>0</v>
      </c>
    </row>
    <row r="864" spans="1:11">
      <c r="A864" s="27" t="s">
        <v>36</v>
      </c>
      <c r="B864" s="21" t="s">
        <v>37</v>
      </c>
      <c r="C864" s="22">
        <v>11777.9</v>
      </c>
      <c r="D864" s="22">
        <v>0</v>
      </c>
      <c r="E864" s="22">
        <v>0</v>
      </c>
      <c r="F864" s="22">
        <v>0</v>
      </c>
      <c r="G864" s="22">
        <f t="shared" si="225"/>
        <v>-11777.9</v>
      </c>
      <c r="H864" s="22">
        <f t="shared" si="226"/>
        <v>0</v>
      </c>
      <c r="I864" s="23">
        <f t="shared" si="227"/>
        <v>-100</v>
      </c>
      <c r="J864" s="23">
        <f t="shared" si="228"/>
        <v>0</v>
      </c>
      <c r="K864" s="23">
        <f t="shared" si="229"/>
        <v>0</v>
      </c>
    </row>
    <row r="865" spans="1:11">
      <c r="A865" s="28" t="s">
        <v>40</v>
      </c>
      <c r="B865" s="21" t="s">
        <v>41</v>
      </c>
      <c r="C865" s="22">
        <v>11777.9</v>
      </c>
      <c r="D865" s="22">
        <v>0</v>
      </c>
      <c r="E865" s="22">
        <v>0</v>
      </c>
      <c r="F865" s="22">
        <v>0</v>
      </c>
      <c r="G865" s="22">
        <f t="shared" si="225"/>
        <v>-11777.9</v>
      </c>
      <c r="H865" s="22">
        <f t="shared" si="226"/>
        <v>0</v>
      </c>
      <c r="I865" s="23">
        <f t="shared" si="227"/>
        <v>-100</v>
      </c>
      <c r="J865" s="23">
        <f t="shared" si="228"/>
        <v>0</v>
      </c>
      <c r="K865" s="23">
        <f t="shared" si="229"/>
        <v>0</v>
      </c>
    </row>
    <row r="866" spans="1:11">
      <c r="A866" s="20"/>
      <c r="B866" s="21" t="s">
        <v>60</v>
      </c>
      <c r="C866" s="22">
        <v>6222.1</v>
      </c>
      <c r="D866" s="22">
        <v>0</v>
      </c>
      <c r="E866" s="22">
        <v>0</v>
      </c>
      <c r="F866" s="22">
        <v>0</v>
      </c>
      <c r="G866" s="22">
        <f t="shared" si="225"/>
        <v>-6222.1</v>
      </c>
      <c r="H866" s="22">
        <f t="shared" si="226"/>
        <v>0</v>
      </c>
      <c r="I866" s="23">
        <f t="shared" si="227"/>
        <v>-100</v>
      </c>
      <c r="J866" s="23">
        <f t="shared" si="228"/>
        <v>0</v>
      </c>
      <c r="K866" s="23">
        <f t="shared" si="229"/>
        <v>0</v>
      </c>
    </row>
    <row r="867" spans="1:11">
      <c r="A867" s="20" t="s">
        <v>61</v>
      </c>
      <c r="B867" s="21" t="s">
        <v>62</v>
      </c>
      <c r="C867" s="22">
        <v>-6222.1</v>
      </c>
      <c r="D867" s="22">
        <v>0</v>
      </c>
      <c r="E867" s="22">
        <v>0</v>
      </c>
      <c r="F867" s="22">
        <v>0</v>
      </c>
      <c r="G867" s="22">
        <f t="shared" si="225"/>
        <v>6222.1</v>
      </c>
      <c r="H867" s="22">
        <f t="shared" si="226"/>
        <v>0</v>
      </c>
      <c r="I867" s="23">
        <f t="shared" si="227"/>
        <v>-100</v>
      </c>
      <c r="J867" s="23">
        <f t="shared" si="228"/>
        <v>0</v>
      </c>
      <c r="K867" s="23">
        <f t="shared" si="229"/>
        <v>0</v>
      </c>
    </row>
    <row r="868" spans="1:11">
      <c r="A868" s="26" t="s">
        <v>63</v>
      </c>
      <c r="B868" s="21" t="s">
        <v>64</v>
      </c>
      <c r="C868" s="22">
        <v>-6222.1</v>
      </c>
      <c r="D868" s="22">
        <v>0</v>
      </c>
      <c r="E868" s="22">
        <v>0</v>
      </c>
      <c r="F868" s="22">
        <v>0</v>
      </c>
      <c r="G868" s="22">
        <f t="shared" si="225"/>
        <v>6222.1</v>
      </c>
      <c r="H868" s="22">
        <f t="shared" si="226"/>
        <v>0</v>
      </c>
      <c r="I868" s="23">
        <f t="shared" si="227"/>
        <v>-100</v>
      </c>
      <c r="J868" s="23">
        <f t="shared" si="228"/>
        <v>0</v>
      </c>
      <c r="K868" s="23">
        <f t="shared" si="229"/>
        <v>0</v>
      </c>
    </row>
    <row r="869" spans="1:11" s="35" customFormat="1">
      <c r="A869" s="31" t="s">
        <v>136</v>
      </c>
      <c r="B869" s="32" t="s">
        <v>137</v>
      </c>
      <c r="C869" s="33"/>
      <c r="D869" s="33"/>
      <c r="E869" s="33"/>
      <c r="F869" s="33"/>
      <c r="G869" s="33"/>
      <c r="H869" s="33"/>
      <c r="I869" s="34"/>
      <c r="J869" s="34"/>
      <c r="K869" s="34"/>
    </row>
    <row r="870" spans="1:11">
      <c r="A870" s="20" t="s">
        <v>26</v>
      </c>
      <c r="B870" s="21" t="s">
        <v>27</v>
      </c>
      <c r="C870" s="22">
        <v>2283</v>
      </c>
      <c r="D870" s="22">
        <v>0</v>
      </c>
      <c r="E870" s="22">
        <v>0</v>
      </c>
      <c r="F870" s="22">
        <v>0</v>
      </c>
      <c r="G870" s="22">
        <f t="shared" ref="G870:G875" si="230">F870-C870</f>
        <v>-2283</v>
      </c>
      <c r="H870" s="22">
        <f t="shared" ref="H870:H875" si="231">E870-F870</f>
        <v>0</v>
      </c>
      <c r="I870" s="23">
        <f t="shared" ref="I870:I875" si="232">IF(ISERROR(F870/C870),0,F870/C870*100-100)</f>
        <v>-100</v>
      </c>
      <c r="J870" s="23">
        <f t="shared" ref="J870:J875" si="233">IF(ISERROR(F870/E870),0,F870/E870*100)</f>
        <v>0</v>
      </c>
      <c r="K870" s="23">
        <f t="shared" ref="K870:K875" si="234">IF(ISERROR(F870/D870),0,F870/D870*100)</f>
        <v>0</v>
      </c>
    </row>
    <row r="871" spans="1:11">
      <c r="A871" s="26" t="s">
        <v>98</v>
      </c>
      <c r="B871" s="21" t="s">
        <v>99</v>
      </c>
      <c r="C871" s="22">
        <v>2283</v>
      </c>
      <c r="D871" s="22">
        <v>0</v>
      </c>
      <c r="E871" s="22">
        <v>0</v>
      </c>
      <c r="F871" s="22">
        <v>0</v>
      </c>
      <c r="G871" s="22">
        <f t="shared" si="230"/>
        <v>-2283</v>
      </c>
      <c r="H871" s="22">
        <f t="shared" si="231"/>
        <v>0</v>
      </c>
      <c r="I871" s="23">
        <f t="shared" si="232"/>
        <v>-100</v>
      </c>
      <c r="J871" s="23">
        <f t="shared" si="233"/>
        <v>0</v>
      </c>
      <c r="K871" s="23">
        <f t="shared" si="234"/>
        <v>0</v>
      </c>
    </row>
    <row r="872" spans="1:11">
      <c r="A872" s="20" t="s">
        <v>32</v>
      </c>
      <c r="B872" s="21" t="s">
        <v>33</v>
      </c>
      <c r="C872" s="22">
        <v>2283</v>
      </c>
      <c r="D872" s="22">
        <v>0</v>
      </c>
      <c r="E872" s="22">
        <v>0</v>
      </c>
      <c r="F872" s="22">
        <v>0</v>
      </c>
      <c r="G872" s="22">
        <f t="shared" si="230"/>
        <v>-2283</v>
      </c>
      <c r="H872" s="22">
        <f t="shared" si="231"/>
        <v>0</v>
      </c>
      <c r="I872" s="23">
        <f t="shared" si="232"/>
        <v>-100</v>
      </c>
      <c r="J872" s="23">
        <f t="shared" si="233"/>
        <v>0</v>
      </c>
      <c r="K872" s="23">
        <f t="shared" si="234"/>
        <v>0</v>
      </c>
    </row>
    <row r="873" spans="1:11">
      <c r="A873" s="26" t="s">
        <v>34</v>
      </c>
      <c r="B873" s="21" t="s">
        <v>35</v>
      </c>
      <c r="C873" s="22">
        <v>2283</v>
      </c>
      <c r="D873" s="22">
        <v>0</v>
      </c>
      <c r="E873" s="22">
        <v>0</v>
      </c>
      <c r="F873" s="22">
        <v>0</v>
      </c>
      <c r="G873" s="22">
        <f t="shared" si="230"/>
        <v>-2283</v>
      </c>
      <c r="H873" s="22">
        <f t="shared" si="231"/>
        <v>0</v>
      </c>
      <c r="I873" s="23">
        <f t="shared" si="232"/>
        <v>-100</v>
      </c>
      <c r="J873" s="23">
        <f t="shared" si="233"/>
        <v>0</v>
      </c>
      <c r="K873" s="23">
        <f t="shared" si="234"/>
        <v>0</v>
      </c>
    </row>
    <row r="874" spans="1:11" ht="25.5">
      <c r="A874" s="27" t="s">
        <v>48</v>
      </c>
      <c r="B874" s="21" t="s">
        <v>49</v>
      </c>
      <c r="C874" s="22">
        <v>2283</v>
      </c>
      <c r="D874" s="22">
        <v>0</v>
      </c>
      <c r="E874" s="22">
        <v>0</v>
      </c>
      <c r="F874" s="22">
        <v>0</v>
      </c>
      <c r="G874" s="22">
        <f t="shared" si="230"/>
        <v>-2283</v>
      </c>
      <c r="H874" s="22">
        <f t="shared" si="231"/>
        <v>0</v>
      </c>
      <c r="I874" s="23">
        <f t="shared" si="232"/>
        <v>-100</v>
      </c>
      <c r="J874" s="23">
        <f t="shared" si="233"/>
        <v>0</v>
      </c>
      <c r="K874" s="23">
        <f t="shared" si="234"/>
        <v>0</v>
      </c>
    </row>
    <row r="875" spans="1:11">
      <c r="A875" s="28" t="s">
        <v>188</v>
      </c>
      <c r="B875" s="21" t="s">
        <v>189</v>
      </c>
      <c r="C875" s="22">
        <v>2283</v>
      </c>
      <c r="D875" s="22">
        <v>0</v>
      </c>
      <c r="E875" s="22">
        <v>0</v>
      </c>
      <c r="F875" s="22">
        <v>0</v>
      </c>
      <c r="G875" s="22">
        <f t="shared" si="230"/>
        <v>-2283</v>
      </c>
      <c r="H875" s="22">
        <f t="shared" si="231"/>
        <v>0</v>
      </c>
      <c r="I875" s="23">
        <f t="shared" si="232"/>
        <v>-100</v>
      </c>
      <c r="J875" s="23">
        <f t="shared" si="233"/>
        <v>0</v>
      </c>
      <c r="K875" s="23">
        <f t="shared" si="234"/>
        <v>0</v>
      </c>
    </row>
    <row r="876" spans="1:11" s="35" customFormat="1" ht="25.5">
      <c r="A876" s="36" t="s">
        <v>225</v>
      </c>
      <c r="B876" s="32" t="s">
        <v>726</v>
      </c>
      <c r="C876" s="33"/>
      <c r="D876" s="33"/>
      <c r="E876" s="33"/>
      <c r="F876" s="33"/>
      <c r="G876" s="33"/>
      <c r="H876" s="33"/>
      <c r="I876" s="34"/>
      <c r="J876" s="34"/>
      <c r="K876" s="34"/>
    </row>
    <row r="877" spans="1:11">
      <c r="A877" s="20" t="s">
        <v>26</v>
      </c>
      <c r="B877" s="21" t="s">
        <v>27</v>
      </c>
      <c r="C877" s="22">
        <v>2283</v>
      </c>
      <c r="D877" s="22">
        <v>0</v>
      </c>
      <c r="E877" s="22">
        <v>0</v>
      </c>
      <c r="F877" s="22">
        <v>0</v>
      </c>
      <c r="G877" s="22">
        <f t="shared" ref="G877:G882" si="235">F877-C877</f>
        <v>-2283</v>
      </c>
      <c r="H877" s="22">
        <f t="shared" ref="H877:H882" si="236">E877-F877</f>
        <v>0</v>
      </c>
      <c r="I877" s="23">
        <f t="shared" ref="I877:I882" si="237">IF(ISERROR(F877/C877),0,F877/C877*100-100)</f>
        <v>-100</v>
      </c>
      <c r="J877" s="23">
        <f t="shared" ref="J877:J882" si="238">IF(ISERROR(F877/E877),0,F877/E877*100)</f>
        <v>0</v>
      </c>
      <c r="K877" s="23">
        <f t="shared" ref="K877:K882" si="239">IF(ISERROR(F877/D877),0,F877/D877*100)</f>
        <v>0</v>
      </c>
    </row>
    <row r="878" spans="1:11">
      <c r="A878" s="26" t="s">
        <v>98</v>
      </c>
      <c r="B878" s="21" t="s">
        <v>99</v>
      </c>
      <c r="C878" s="22">
        <v>2283</v>
      </c>
      <c r="D878" s="22">
        <v>0</v>
      </c>
      <c r="E878" s="22">
        <v>0</v>
      </c>
      <c r="F878" s="22">
        <v>0</v>
      </c>
      <c r="G878" s="22">
        <f t="shared" si="235"/>
        <v>-2283</v>
      </c>
      <c r="H878" s="22">
        <f t="shared" si="236"/>
        <v>0</v>
      </c>
      <c r="I878" s="23">
        <f t="shared" si="237"/>
        <v>-100</v>
      </c>
      <c r="J878" s="23">
        <f t="shared" si="238"/>
        <v>0</v>
      </c>
      <c r="K878" s="23">
        <f t="shared" si="239"/>
        <v>0</v>
      </c>
    </row>
    <row r="879" spans="1:11">
      <c r="A879" s="20" t="s">
        <v>32</v>
      </c>
      <c r="B879" s="21" t="s">
        <v>33</v>
      </c>
      <c r="C879" s="22">
        <v>2283</v>
      </c>
      <c r="D879" s="22">
        <v>0</v>
      </c>
      <c r="E879" s="22">
        <v>0</v>
      </c>
      <c r="F879" s="22">
        <v>0</v>
      </c>
      <c r="G879" s="22">
        <f t="shared" si="235"/>
        <v>-2283</v>
      </c>
      <c r="H879" s="22">
        <f t="shared" si="236"/>
        <v>0</v>
      </c>
      <c r="I879" s="23">
        <f t="shared" si="237"/>
        <v>-100</v>
      </c>
      <c r="J879" s="23">
        <f t="shared" si="238"/>
        <v>0</v>
      </c>
      <c r="K879" s="23">
        <f t="shared" si="239"/>
        <v>0</v>
      </c>
    </row>
    <row r="880" spans="1:11">
      <c r="A880" s="26" t="s">
        <v>34</v>
      </c>
      <c r="B880" s="21" t="s">
        <v>35</v>
      </c>
      <c r="C880" s="22">
        <v>2283</v>
      </c>
      <c r="D880" s="22">
        <v>0</v>
      </c>
      <c r="E880" s="22">
        <v>0</v>
      </c>
      <c r="F880" s="22">
        <v>0</v>
      </c>
      <c r="G880" s="22">
        <f t="shared" si="235"/>
        <v>-2283</v>
      </c>
      <c r="H880" s="22">
        <f t="shared" si="236"/>
        <v>0</v>
      </c>
      <c r="I880" s="23">
        <f t="shared" si="237"/>
        <v>-100</v>
      </c>
      <c r="J880" s="23">
        <f t="shared" si="238"/>
        <v>0</v>
      </c>
      <c r="K880" s="23">
        <f t="shared" si="239"/>
        <v>0</v>
      </c>
    </row>
    <row r="881" spans="1:11" ht="25.5">
      <c r="A881" s="27" t="s">
        <v>48</v>
      </c>
      <c r="B881" s="21" t="s">
        <v>49</v>
      </c>
      <c r="C881" s="22">
        <v>2283</v>
      </c>
      <c r="D881" s="22">
        <v>0</v>
      </c>
      <c r="E881" s="22">
        <v>0</v>
      </c>
      <c r="F881" s="22">
        <v>0</v>
      </c>
      <c r="G881" s="22">
        <f t="shared" si="235"/>
        <v>-2283</v>
      </c>
      <c r="H881" s="22">
        <f t="shared" si="236"/>
        <v>0</v>
      </c>
      <c r="I881" s="23">
        <f t="shared" si="237"/>
        <v>-100</v>
      </c>
      <c r="J881" s="23">
        <f t="shared" si="238"/>
        <v>0</v>
      </c>
      <c r="K881" s="23">
        <f t="shared" si="239"/>
        <v>0</v>
      </c>
    </row>
    <row r="882" spans="1:11">
      <c r="A882" s="28" t="s">
        <v>188</v>
      </c>
      <c r="B882" s="21" t="s">
        <v>189</v>
      </c>
      <c r="C882" s="22">
        <v>2283</v>
      </c>
      <c r="D882" s="22">
        <v>0</v>
      </c>
      <c r="E882" s="22">
        <v>0</v>
      </c>
      <c r="F882" s="22">
        <v>0</v>
      </c>
      <c r="G882" s="22">
        <f t="shared" si="235"/>
        <v>-2283</v>
      </c>
      <c r="H882" s="22">
        <f t="shared" si="236"/>
        <v>0</v>
      </c>
      <c r="I882" s="23">
        <f t="shared" si="237"/>
        <v>-100</v>
      </c>
      <c r="J882" s="23">
        <f t="shared" si="238"/>
        <v>0</v>
      </c>
      <c r="K882" s="23">
        <f t="shared" si="239"/>
        <v>0</v>
      </c>
    </row>
    <row r="883" spans="1:11" s="35" customFormat="1" ht="25.5">
      <c r="A883" s="31" t="s">
        <v>140</v>
      </c>
      <c r="B883" s="32" t="s">
        <v>141</v>
      </c>
      <c r="C883" s="33"/>
      <c r="D883" s="33"/>
      <c r="E883" s="33"/>
      <c r="F883" s="33"/>
      <c r="G883" s="33"/>
      <c r="H883" s="33"/>
      <c r="I883" s="34"/>
      <c r="J883" s="34"/>
      <c r="K883" s="34"/>
    </row>
    <row r="884" spans="1:11">
      <c r="A884" s="20" t="s">
        <v>26</v>
      </c>
      <c r="B884" s="21" t="s">
        <v>27</v>
      </c>
      <c r="C884" s="22">
        <v>24602013</v>
      </c>
      <c r="D884" s="22">
        <v>12351880</v>
      </c>
      <c r="E884" s="22">
        <v>5534304</v>
      </c>
      <c r="F884" s="22">
        <v>12351880</v>
      </c>
      <c r="G884" s="22">
        <f t="shared" ref="G884:G908" si="240">F884-C884</f>
        <v>-12250133</v>
      </c>
      <c r="H884" s="22">
        <f t="shared" ref="H884:H908" si="241">E884-F884</f>
        <v>-6817576</v>
      </c>
      <c r="I884" s="23">
        <f t="shared" ref="I884:I908" si="242">IF(ISERROR(F884/C884),0,F884/C884*100-100)</f>
        <v>-49.793214075612433</v>
      </c>
      <c r="J884" s="23">
        <f t="shared" ref="J884:J908" si="243">IF(ISERROR(F884/E884),0,F884/E884*100)</f>
        <v>223.18759504356825</v>
      </c>
      <c r="K884" s="23">
        <f t="shared" ref="K884:K908" si="244">IF(ISERROR(F884/D884),0,F884/D884*100)</f>
        <v>100</v>
      </c>
    </row>
    <row r="885" spans="1:11" ht="25.5">
      <c r="A885" s="26" t="s">
        <v>70</v>
      </c>
      <c r="B885" s="21" t="s">
        <v>71</v>
      </c>
      <c r="C885" s="22">
        <v>15</v>
      </c>
      <c r="D885" s="22">
        <v>0</v>
      </c>
      <c r="E885" s="22">
        <v>0</v>
      </c>
      <c r="F885" s="22">
        <v>0</v>
      </c>
      <c r="G885" s="22">
        <f t="shared" si="240"/>
        <v>-15</v>
      </c>
      <c r="H885" s="22">
        <f t="shared" si="241"/>
        <v>0</v>
      </c>
      <c r="I885" s="23">
        <f t="shared" si="242"/>
        <v>-100</v>
      </c>
      <c r="J885" s="23">
        <f t="shared" si="243"/>
        <v>0</v>
      </c>
      <c r="K885" s="23">
        <f t="shared" si="244"/>
        <v>0</v>
      </c>
    </row>
    <row r="886" spans="1:11">
      <c r="A886" s="26" t="s">
        <v>28</v>
      </c>
      <c r="B886" s="21" t="s">
        <v>29</v>
      </c>
      <c r="C886" s="22">
        <v>24601998</v>
      </c>
      <c r="D886" s="22">
        <v>12351880</v>
      </c>
      <c r="E886" s="22">
        <v>5534304</v>
      </c>
      <c r="F886" s="22">
        <v>12351880</v>
      </c>
      <c r="G886" s="22">
        <f t="shared" si="240"/>
        <v>-12250118</v>
      </c>
      <c r="H886" s="22">
        <f t="shared" si="241"/>
        <v>-6817576</v>
      </c>
      <c r="I886" s="23">
        <f t="shared" si="242"/>
        <v>-49.793183464204816</v>
      </c>
      <c r="J886" s="23">
        <f t="shared" si="243"/>
        <v>223.18759504356825</v>
      </c>
      <c r="K886" s="23">
        <f t="shared" si="244"/>
        <v>100</v>
      </c>
    </row>
    <row r="887" spans="1:11">
      <c r="A887" s="27" t="s">
        <v>30</v>
      </c>
      <c r="B887" s="21" t="s">
        <v>31</v>
      </c>
      <c r="C887" s="22">
        <v>24601998</v>
      </c>
      <c r="D887" s="22">
        <v>12351880</v>
      </c>
      <c r="E887" s="22">
        <v>5534304</v>
      </c>
      <c r="F887" s="22">
        <v>12351880</v>
      </c>
      <c r="G887" s="22">
        <f t="shared" si="240"/>
        <v>-12250118</v>
      </c>
      <c r="H887" s="22">
        <f t="shared" si="241"/>
        <v>-6817576</v>
      </c>
      <c r="I887" s="23">
        <f t="shared" si="242"/>
        <v>-49.793183464204816</v>
      </c>
      <c r="J887" s="23">
        <f t="shared" si="243"/>
        <v>223.18759504356825</v>
      </c>
      <c r="K887" s="23">
        <f t="shared" si="244"/>
        <v>100</v>
      </c>
    </row>
    <row r="888" spans="1:11">
      <c r="A888" s="20" t="s">
        <v>32</v>
      </c>
      <c r="B888" s="21" t="s">
        <v>33</v>
      </c>
      <c r="C888" s="22">
        <v>3186341.67</v>
      </c>
      <c r="D888" s="22">
        <v>12351880</v>
      </c>
      <c r="E888" s="22">
        <v>5534304</v>
      </c>
      <c r="F888" s="22">
        <v>4400473.88</v>
      </c>
      <c r="G888" s="22">
        <f t="shared" si="240"/>
        <v>1214132.21</v>
      </c>
      <c r="H888" s="22">
        <f t="shared" si="241"/>
        <v>1133830.1200000001</v>
      </c>
      <c r="I888" s="23">
        <f t="shared" si="242"/>
        <v>38.10426927630769</v>
      </c>
      <c r="J888" s="23">
        <f t="shared" si="243"/>
        <v>79.51268813567161</v>
      </c>
      <c r="K888" s="23">
        <f t="shared" si="244"/>
        <v>35.625944228732791</v>
      </c>
    </row>
    <row r="889" spans="1:11">
      <c r="A889" s="26" t="s">
        <v>34</v>
      </c>
      <c r="B889" s="21" t="s">
        <v>35</v>
      </c>
      <c r="C889" s="22">
        <v>2870444.82</v>
      </c>
      <c r="D889" s="22">
        <v>7601040</v>
      </c>
      <c r="E889" s="22">
        <v>3525748</v>
      </c>
      <c r="F889" s="22">
        <v>2536028.69</v>
      </c>
      <c r="G889" s="22">
        <f t="shared" si="240"/>
        <v>-334416.12999999989</v>
      </c>
      <c r="H889" s="22">
        <f t="shared" si="241"/>
        <v>989719.31</v>
      </c>
      <c r="I889" s="23">
        <f t="shared" si="242"/>
        <v>-11.650324286672756</v>
      </c>
      <c r="J889" s="23">
        <f t="shared" si="243"/>
        <v>71.928813119939377</v>
      </c>
      <c r="K889" s="23">
        <f t="shared" si="244"/>
        <v>33.364232920758212</v>
      </c>
    </row>
    <row r="890" spans="1:11">
      <c r="A890" s="27" t="s">
        <v>36</v>
      </c>
      <c r="B890" s="21" t="s">
        <v>37</v>
      </c>
      <c r="C890" s="22">
        <v>519965.73</v>
      </c>
      <c r="D890" s="22">
        <v>3354524</v>
      </c>
      <c r="E890" s="22">
        <v>1036224</v>
      </c>
      <c r="F890" s="22">
        <v>541288.75</v>
      </c>
      <c r="G890" s="22">
        <f t="shared" si="240"/>
        <v>21323.020000000019</v>
      </c>
      <c r="H890" s="22">
        <f t="shared" si="241"/>
        <v>494935.25</v>
      </c>
      <c r="I890" s="23">
        <f t="shared" si="242"/>
        <v>4.1008510310862221</v>
      </c>
      <c r="J890" s="23">
        <f t="shared" si="243"/>
        <v>52.236654429930205</v>
      </c>
      <c r="K890" s="23">
        <f t="shared" si="244"/>
        <v>16.136082198249291</v>
      </c>
    </row>
    <row r="891" spans="1:11">
      <c r="A891" s="28" t="s">
        <v>38</v>
      </c>
      <c r="B891" s="21" t="s">
        <v>39</v>
      </c>
      <c r="C891" s="22">
        <v>437449.8</v>
      </c>
      <c r="D891" s="22">
        <v>1701008</v>
      </c>
      <c r="E891" s="22">
        <v>515312</v>
      </c>
      <c r="F891" s="22">
        <v>457712.4</v>
      </c>
      <c r="G891" s="22">
        <f t="shared" si="240"/>
        <v>20262.600000000035</v>
      </c>
      <c r="H891" s="22">
        <f t="shared" si="241"/>
        <v>57599.599999999977</v>
      </c>
      <c r="I891" s="23">
        <f t="shared" si="242"/>
        <v>4.6319829155253984</v>
      </c>
      <c r="J891" s="23">
        <f t="shared" si="243"/>
        <v>88.822383332815861</v>
      </c>
      <c r="K891" s="23">
        <f t="shared" si="244"/>
        <v>26.90830378222795</v>
      </c>
    </row>
    <row r="892" spans="1:11">
      <c r="A892" s="28" t="s">
        <v>40</v>
      </c>
      <c r="B892" s="21" t="s">
        <v>41</v>
      </c>
      <c r="C892" s="22">
        <v>82515.929999999993</v>
      </c>
      <c r="D892" s="22">
        <v>1653516</v>
      </c>
      <c r="E892" s="22">
        <v>520912</v>
      </c>
      <c r="F892" s="22">
        <v>83576.350000000006</v>
      </c>
      <c r="G892" s="22">
        <f t="shared" si="240"/>
        <v>1060.4200000000128</v>
      </c>
      <c r="H892" s="22">
        <f t="shared" si="241"/>
        <v>437335.65</v>
      </c>
      <c r="I892" s="23">
        <f t="shared" si="242"/>
        <v>1.2851094328089232</v>
      </c>
      <c r="J892" s="23">
        <f t="shared" si="243"/>
        <v>16.044235878612895</v>
      </c>
      <c r="K892" s="23">
        <f t="shared" si="244"/>
        <v>5.0544627327464635</v>
      </c>
    </row>
    <row r="893" spans="1:11">
      <c r="A893" s="29" t="s">
        <v>82</v>
      </c>
      <c r="B893" s="21" t="s">
        <v>83</v>
      </c>
      <c r="C893" s="22">
        <v>16477.080000000002</v>
      </c>
      <c r="D893" s="22">
        <v>0</v>
      </c>
      <c r="E893" s="22">
        <v>0</v>
      </c>
      <c r="F893" s="22">
        <v>8610</v>
      </c>
      <c r="G893" s="22">
        <f t="shared" si="240"/>
        <v>-7867.0800000000017</v>
      </c>
      <c r="H893" s="22">
        <f t="shared" si="241"/>
        <v>-8610</v>
      </c>
      <c r="I893" s="23">
        <f t="shared" si="242"/>
        <v>-47.745595700209023</v>
      </c>
      <c r="J893" s="23">
        <f t="shared" si="243"/>
        <v>0</v>
      </c>
      <c r="K893" s="23">
        <f t="shared" si="244"/>
        <v>0</v>
      </c>
    </row>
    <row r="894" spans="1:11">
      <c r="A894" s="27" t="s">
        <v>42</v>
      </c>
      <c r="B894" s="21" t="s">
        <v>43</v>
      </c>
      <c r="C894" s="22">
        <v>2285313.86</v>
      </c>
      <c r="D894" s="22">
        <v>3579214</v>
      </c>
      <c r="E894" s="22">
        <v>2365876</v>
      </c>
      <c r="F894" s="22">
        <v>1932121.5</v>
      </c>
      <c r="G894" s="22">
        <f t="shared" si="240"/>
        <v>-353192.35999999987</v>
      </c>
      <c r="H894" s="22">
        <f t="shared" si="241"/>
        <v>433754.5</v>
      </c>
      <c r="I894" s="23">
        <f t="shared" si="242"/>
        <v>-15.454873231285603</v>
      </c>
      <c r="J894" s="23">
        <f t="shared" si="243"/>
        <v>81.666220038581912</v>
      </c>
      <c r="K894" s="23">
        <f t="shared" si="244"/>
        <v>53.981726155519063</v>
      </c>
    </row>
    <row r="895" spans="1:11">
      <c r="A895" s="28" t="s">
        <v>44</v>
      </c>
      <c r="B895" s="21" t="s">
        <v>45</v>
      </c>
      <c r="C895" s="22">
        <v>1885917.87</v>
      </c>
      <c r="D895" s="22">
        <v>3094371</v>
      </c>
      <c r="E895" s="22">
        <v>1980981</v>
      </c>
      <c r="F895" s="22">
        <v>1640772.19</v>
      </c>
      <c r="G895" s="22">
        <f t="shared" si="240"/>
        <v>-245145.68000000017</v>
      </c>
      <c r="H895" s="22">
        <f t="shared" si="241"/>
        <v>340208.81000000006</v>
      </c>
      <c r="I895" s="23">
        <f t="shared" si="242"/>
        <v>-12.998746334589868</v>
      </c>
      <c r="J895" s="23">
        <f t="shared" si="243"/>
        <v>82.826245683325581</v>
      </c>
      <c r="K895" s="23">
        <f t="shared" si="244"/>
        <v>53.024417240208109</v>
      </c>
    </row>
    <row r="896" spans="1:11">
      <c r="A896" s="28" t="s">
        <v>46</v>
      </c>
      <c r="B896" s="21" t="s">
        <v>47</v>
      </c>
      <c r="C896" s="22">
        <v>399395.99</v>
      </c>
      <c r="D896" s="22">
        <v>484843</v>
      </c>
      <c r="E896" s="22">
        <v>384895</v>
      </c>
      <c r="F896" s="22">
        <v>291349.31</v>
      </c>
      <c r="G896" s="22">
        <f t="shared" si="240"/>
        <v>-108046.68</v>
      </c>
      <c r="H896" s="22">
        <f t="shared" si="241"/>
        <v>93545.69</v>
      </c>
      <c r="I896" s="23">
        <f t="shared" si="242"/>
        <v>-27.052519981485048</v>
      </c>
      <c r="J896" s="23">
        <f t="shared" si="243"/>
        <v>75.695789760843866</v>
      </c>
      <c r="K896" s="23">
        <f t="shared" si="244"/>
        <v>60.091474972310621</v>
      </c>
    </row>
    <row r="897" spans="1:11" ht="25.5">
      <c r="A897" s="27" t="s">
        <v>48</v>
      </c>
      <c r="B897" s="21" t="s">
        <v>49</v>
      </c>
      <c r="C897" s="22">
        <v>65165.23</v>
      </c>
      <c r="D897" s="22">
        <v>667302</v>
      </c>
      <c r="E897" s="22">
        <v>123648</v>
      </c>
      <c r="F897" s="22">
        <v>62618.44</v>
      </c>
      <c r="G897" s="22">
        <f t="shared" si="240"/>
        <v>-2546.7900000000009</v>
      </c>
      <c r="H897" s="22">
        <f t="shared" si="241"/>
        <v>61029.56</v>
      </c>
      <c r="I897" s="23">
        <f t="shared" si="242"/>
        <v>-3.9082038074598984</v>
      </c>
      <c r="J897" s="23">
        <f t="shared" si="243"/>
        <v>50.642501293995856</v>
      </c>
      <c r="K897" s="23">
        <f t="shared" si="244"/>
        <v>9.3838232164747009</v>
      </c>
    </row>
    <row r="898" spans="1:11">
      <c r="A898" s="28" t="s">
        <v>50</v>
      </c>
      <c r="B898" s="21" t="s">
        <v>51</v>
      </c>
      <c r="C898" s="22">
        <v>26028</v>
      </c>
      <c r="D898" s="22">
        <v>36300</v>
      </c>
      <c r="E898" s="22">
        <v>26928</v>
      </c>
      <c r="F898" s="22">
        <v>13464</v>
      </c>
      <c r="G898" s="22">
        <f t="shared" si="240"/>
        <v>-12564</v>
      </c>
      <c r="H898" s="22">
        <f t="shared" si="241"/>
        <v>13464</v>
      </c>
      <c r="I898" s="23">
        <f t="shared" si="242"/>
        <v>-48.27109266943291</v>
      </c>
      <c r="J898" s="23">
        <f t="shared" si="243"/>
        <v>50</v>
      </c>
      <c r="K898" s="23">
        <f t="shared" si="244"/>
        <v>37.090909090909093</v>
      </c>
    </row>
    <row r="899" spans="1:11" ht="25.5">
      <c r="A899" s="29" t="s">
        <v>52</v>
      </c>
      <c r="B899" s="21" t="s">
        <v>53</v>
      </c>
      <c r="C899" s="22">
        <v>26028</v>
      </c>
      <c r="D899" s="22">
        <v>36300</v>
      </c>
      <c r="E899" s="22">
        <v>26928</v>
      </c>
      <c r="F899" s="22">
        <v>13464</v>
      </c>
      <c r="G899" s="22">
        <f t="shared" si="240"/>
        <v>-12564</v>
      </c>
      <c r="H899" s="22">
        <f t="shared" si="241"/>
        <v>13464</v>
      </c>
      <c r="I899" s="23">
        <f t="shared" si="242"/>
        <v>-48.27109266943291</v>
      </c>
      <c r="J899" s="23">
        <f t="shared" si="243"/>
        <v>50</v>
      </c>
      <c r="K899" s="23">
        <f t="shared" si="244"/>
        <v>37.090909090909093</v>
      </c>
    </row>
    <row r="900" spans="1:11" ht="25.5">
      <c r="A900" s="30" t="s">
        <v>54</v>
      </c>
      <c r="B900" s="21" t="s">
        <v>55</v>
      </c>
      <c r="C900" s="22">
        <v>26028</v>
      </c>
      <c r="D900" s="22">
        <v>36300</v>
      </c>
      <c r="E900" s="22">
        <v>26928</v>
      </c>
      <c r="F900" s="22">
        <v>13464</v>
      </c>
      <c r="G900" s="22">
        <f t="shared" si="240"/>
        <v>-12564</v>
      </c>
      <c r="H900" s="22">
        <f t="shared" si="241"/>
        <v>13464</v>
      </c>
      <c r="I900" s="23">
        <f t="shared" si="242"/>
        <v>-48.27109266943291</v>
      </c>
      <c r="J900" s="23">
        <f t="shared" si="243"/>
        <v>50</v>
      </c>
      <c r="K900" s="23">
        <f t="shared" si="244"/>
        <v>37.090909090909093</v>
      </c>
    </row>
    <row r="901" spans="1:11" ht="51">
      <c r="A901" s="28" t="s">
        <v>164</v>
      </c>
      <c r="B901" s="21" t="s">
        <v>165</v>
      </c>
      <c r="C901" s="22">
        <v>39137.230000000003</v>
      </c>
      <c r="D901" s="22">
        <v>631002</v>
      </c>
      <c r="E901" s="22">
        <v>96720</v>
      </c>
      <c r="F901" s="22">
        <v>49154.44</v>
      </c>
      <c r="G901" s="22">
        <f t="shared" si="240"/>
        <v>10017.209999999999</v>
      </c>
      <c r="H901" s="22">
        <f t="shared" si="241"/>
        <v>47565.56</v>
      </c>
      <c r="I901" s="23">
        <f t="shared" si="242"/>
        <v>25.595091936756887</v>
      </c>
      <c r="J901" s="23">
        <f t="shared" si="243"/>
        <v>50.821381306865177</v>
      </c>
      <c r="K901" s="23">
        <f t="shared" si="244"/>
        <v>7.7899024091841245</v>
      </c>
    </row>
    <row r="902" spans="1:11" ht="38.25">
      <c r="A902" s="29" t="s">
        <v>166</v>
      </c>
      <c r="B902" s="21" t="s">
        <v>167</v>
      </c>
      <c r="C902" s="22">
        <v>12644.43</v>
      </c>
      <c r="D902" s="22">
        <v>510452</v>
      </c>
      <c r="E902" s="22">
        <v>76720</v>
      </c>
      <c r="F902" s="22">
        <v>48570.81</v>
      </c>
      <c r="G902" s="22">
        <f t="shared" si="240"/>
        <v>35926.379999999997</v>
      </c>
      <c r="H902" s="22">
        <f t="shared" si="241"/>
        <v>28149.190000000002</v>
      </c>
      <c r="I902" s="23">
        <f t="shared" si="242"/>
        <v>284.12811016392197</v>
      </c>
      <c r="J902" s="23">
        <f t="shared" si="243"/>
        <v>63.309189259645457</v>
      </c>
      <c r="K902" s="23">
        <f t="shared" si="244"/>
        <v>9.5152551072382909</v>
      </c>
    </row>
    <row r="903" spans="1:11" ht="63.75">
      <c r="A903" s="29" t="s">
        <v>242</v>
      </c>
      <c r="B903" s="21" t="s">
        <v>243</v>
      </c>
      <c r="C903" s="22">
        <v>26492.799999999999</v>
      </c>
      <c r="D903" s="22">
        <v>120550</v>
      </c>
      <c r="E903" s="22">
        <v>20000</v>
      </c>
      <c r="F903" s="22">
        <v>583.63</v>
      </c>
      <c r="G903" s="22">
        <f t="shared" si="240"/>
        <v>-25909.17</v>
      </c>
      <c r="H903" s="22">
        <f t="shared" si="241"/>
        <v>19416.37</v>
      </c>
      <c r="I903" s="23">
        <f t="shared" si="242"/>
        <v>-97.79702409711318</v>
      </c>
      <c r="J903" s="23">
        <f t="shared" si="243"/>
        <v>2.9181499999999998</v>
      </c>
      <c r="K903" s="23">
        <f t="shared" si="244"/>
        <v>0.48413936126088764</v>
      </c>
    </row>
    <row r="904" spans="1:11">
      <c r="A904" s="26" t="s">
        <v>56</v>
      </c>
      <c r="B904" s="21" t="s">
        <v>57</v>
      </c>
      <c r="C904" s="22">
        <v>315896.84999999998</v>
      </c>
      <c r="D904" s="22">
        <v>4750840</v>
      </c>
      <c r="E904" s="22">
        <v>2008556</v>
      </c>
      <c r="F904" s="22">
        <v>1864445.19</v>
      </c>
      <c r="G904" s="22">
        <f t="shared" si="240"/>
        <v>1548548.3399999999</v>
      </c>
      <c r="H904" s="22">
        <f t="shared" si="241"/>
        <v>144110.81000000006</v>
      </c>
      <c r="I904" s="23">
        <f t="shared" si="242"/>
        <v>490.20695837897722</v>
      </c>
      <c r="J904" s="23">
        <f t="shared" si="243"/>
        <v>92.82515349335543</v>
      </c>
      <c r="K904" s="23">
        <f t="shared" si="244"/>
        <v>39.244537597561688</v>
      </c>
    </row>
    <row r="905" spans="1:11">
      <c r="A905" s="27" t="s">
        <v>58</v>
      </c>
      <c r="B905" s="21" t="s">
        <v>59</v>
      </c>
      <c r="C905" s="22">
        <v>315896.84999999998</v>
      </c>
      <c r="D905" s="22">
        <v>4750840</v>
      </c>
      <c r="E905" s="22">
        <v>2008556</v>
      </c>
      <c r="F905" s="22">
        <v>1864445.19</v>
      </c>
      <c r="G905" s="22">
        <f t="shared" si="240"/>
        <v>1548548.3399999999</v>
      </c>
      <c r="H905" s="22">
        <f t="shared" si="241"/>
        <v>144110.81000000006</v>
      </c>
      <c r="I905" s="23">
        <f t="shared" si="242"/>
        <v>490.20695837897722</v>
      </c>
      <c r="J905" s="23">
        <f t="shared" si="243"/>
        <v>92.82515349335543</v>
      </c>
      <c r="K905" s="23">
        <f t="shared" si="244"/>
        <v>39.244537597561688</v>
      </c>
    </row>
    <row r="906" spans="1:11">
      <c r="A906" s="20"/>
      <c r="B906" s="21" t="s">
        <v>60</v>
      </c>
      <c r="C906" s="22">
        <v>21415671.329999998</v>
      </c>
      <c r="D906" s="22">
        <v>0</v>
      </c>
      <c r="E906" s="22">
        <v>0</v>
      </c>
      <c r="F906" s="22">
        <v>7951406.1200000001</v>
      </c>
      <c r="G906" s="22">
        <f t="shared" si="240"/>
        <v>-13464265.209999997</v>
      </c>
      <c r="H906" s="22">
        <f t="shared" si="241"/>
        <v>-7951406.1200000001</v>
      </c>
      <c r="I906" s="23">
        <f t="shared" si="242"/>
        <v>-62.871086329844225</v>
      </c>
      <c r="J906" s="23">
        <f t="shared" si="243"/>
        <v>0</v>
      </c>
      <c r="K906" s="23">
        <f t="shared" si="244"/>
        <v>0</v>
      </c>
    </row>
    <row r="907" spans="1:11">
      <c r="A907" s="20" t="s">
        <v>61</v>
      </c>
      <c r="B907" s="21" t="s">
        <v>62</v>
      </c>
      <c r="C907" s="22">
        <v>-21415671.329999998</v>
      </c>
      <c r="D907" s="22">
        <v>0</v>
      </c>
      <c r="E907" s="22">
        <v>0</v>
      </c>
      <c r="F907" s="22">
        <v>-7951406.1200000001</v>
      </c>
      <c r="G907" s="22">
        <f t="shared" si="240"/>
        <v>13464265.209999997</v>
      </c>
      <c r="H907" s="22">
        <f t="shared" si="241"/>
        <v>7951406.1200000001</v>
      </c>
      <c r="I907" s="23">
        <f t="shared" si="242"/>
        <v>-62.871086329844225</v>
      </c>
      <c r="J907" s="23">
        <f t="shared" si="243"/>
        <v>0</v>
      </c>
      <c r="K907" s="23">
        <f t="shared" si="244"/>
        <v>0</v>
      </c>
    </row>
    <row r="908" spans="1:11">
      <c r="A908" s="26" t="s">
        <v>63</v>
      </c>
      <c r="B908" s="21" t="s">
        <v>64</v>
      </c>
      <c r="C908" s="22">
        <v>-21415671.329999998</v>
      </c>
      <c r="D908" s="22">
        <v>0</v>
      </c>
      <c r="E908" s="22">
        <v>0</v>
      </c>
      <c r="F908" s="22">
        <v>-7951406.1200000001</v>
      </c>
      <c r="G908" s="22">
        <f t="shared" si="240"/>
        <v>13464265.209999997</v>
      </c>
      <c r="H908" s="22">
        <f t="shared" si="241"/>
        <v>7951406.1200000001</v>
      </c>
      <c r="I908" s="23">
        <f t="shared" si="242"/>
        <v>-62.871086329844225</v>
      </c>
      <c r="J908" s="23">
        <f t="shared" si="243"/>
        <v>0</v>
      </c>
      <c r="K908" s="23">
        <f t="shared" si="244"/>
        <v>0</v>
      </c>
    </row>
    <row r="909" spans="1:11" s="35" customFormat="1" ht="25.5">
      <c r="A909" s="36" t="s">
        <v>142</v>
      </c>
      <c r="B909" s="32" t="s">
        <v>143</v>
      </c>
      <c r="C909" s="33"/>
      <c r="D909" s="33"/>
      <c r="E909" s="33"/>
      <c r="F909" s="33"/>
      <c r="G909" s="33"/>
      <c r="H909" s="33"/>
      <c r="I909" s="34"/>
      <c r="J909" s="34"/>
      <c r="K909" s="34"/>
    </row>
    <row r="910" spans="1:11">
      <c r="A910" s="20" t="s">
        <v>26</v>
      </c>
      <c r="B910" s="21" t="s">
        <v>27</v>
      </c>
      <c r="C910" s="22">
        <v>24287192</v>
      </c>
      <c r="D910" s="22">
        <v>11965080</v>
      </c>
      <c r="E910" s="22">
        <v>5469614</v>
      </c>
      <c r="F910" s="22">
        <v>11965080</v>
      </c>
      <c r="G910" s="22">
        <f t="shared" ref="G910:G934" si="245">F910-C910</f>
        <v>-12322112</v>
      </c>
      <c r="H910" s="22">
        <f t="shared" ref="H910:H934" si="246">E910-F910</f>
        <v>-6495466</v>
      </c>
      <c r="I910" s="23">
        <f t="shared" ref="I910:I934" si="247">IF(ISERROR(F910/C910),0,F910/C910*100-100)</f>
        <v>-50.735021158477274</v>
      </c>
      <c r="J910" s="23">
        <f t="shared" ref="J910:J934" si="248">IF(ISERROR(F910/E910),0,F910/E910*100)</f>
        <v>218.75547342097633</v>
      </c>
      <c r="K910" s="23">
        <f t="shared" ref="K910:K934" si="249">IF(ISERROR(F910/D910),0,F910/D910*100)</f>
        <v>100</v>
      </c>
    </row>
    <row r="911" spans="1:11" ht="25.5">
      <c r="A911" s="26" t="s">
        <v>70</v>
      </c>
      <c r="B911" s="21" t="s">
        <v>71</v>
      </c>
      <c r="C911" s="22">
        <v>15</v>
      </c>
      <c r="D911" s="22">
        <v>0</v>
      </c>
      <c r="E911" s="22">
        <v>0</v>
      </c>
      <c r="F911" s="22">
        <v>0</v>
      </c>
      <c r="G911" s="22">
        <f t="shared" si="245"/>
        <v>-15</v>
      </c>
      <c r="H911" s="22">
        <f t="shared" si="246"/>
        <v>0</v>
      </c>
      <c r="I911" s="23">
        <f t="shared" si="247"/>
        <v>-100</v>
      </c>
      <c r="J911" s="23">
        <f t="shared" si="248"/>
        <v>0</v>
      </c>
      <c r="K911" s="23">
        <f t="shared" si="249"/>
        <v>0</v>
      </c>
    </row>
    <row r="912" spans="1:11">
      <c r="A912" s="26" t="s">
        <v>28</v>
      </c>
      <c r="B912" s="21" t="s">
        <v>29</v>
      </c>
      <c r="C912" s="22">
        <v>24287177</v>
      </c>
      <c r="D912" s="22">
        <v>11965080</v>
      </c>
      <c r="E912" s="22">
        <v>5469614</v>
      </c>
      <c r="F912" s="22">
        <v>11965080</v>
      </c>
      <c r="G912" s="22">
        <f t="shared" si="245"/>
        <v>-12322097</v>
      </c>
      <c r="H912" s="22">
        <f t="shared" si="246"/>
        <v>-6495466</v>
      </c>
      <c r="I912" s="23">
        <f t="shared" si="247"/>
        <v>-50.734990731940563</v>
      </c>
      <c r="J912" s="23">
        <f t="shared" si="248"/>
        <v>218.75547342097633</v>
      </c>
      <c r="K912" s="23">
        <f t="shared" si="249"/>
        <v>100</v>
      </c>
    </row>
    <row r="913" spans="1:11">
      <c r="A913" s="27" t="s">
        <v>30</v>
      </c>
      <c r="B913" s="21" t="s">
        <v>31</v>
      </c>
      <c r="C913" s="22">
        <v>24287177</v>
      </c>
      <c r="D913" s="22">
        <v>11965080</v>
      </c>
      <c r="E913" s="22">
        <v>5469614</v>
      </c>
      <c r="F913" s="22">
        <v>11965080</v>
      </c>
      <c r="G913" s="22">
        <f t="shared" si="245"/>
        <v>-12322097</v>
      </c>
      <c r="H913" s="22">
        <f t="shared" si="246"/>
        <v>-6495466</v>
      </c>
      <c r="I913" s="23">
        <f t="shared" si="247"/>
        <v>-50.734990731940563</v>
      </c>
      <c r="J913" s="23">
        <f t="shared" si="248"/>
        <v>218.75547342097633</v>
      </c>
      <c r="K913" s="23">
        <f t="shared" si="249"/>
        <v>100</v>
      </c>
    </row>
    <row r="914" spans="1:11">
      <c r="A914" s="20" t="s">
        <v>32</v>
      </c>
      <c r="B914" s="21" t="s">
        <v>33</v>
      </c>
      <c r="C914" s="22">
        <v>3109629.37</v>
      </c>
      <c r="D914" s="22">
        <v>11965080</v>
      </c>
      <c r="E914" s="22">
        <v>5469614</v>
      </c>
      <c r="F914" s="22">
        <v>4343384.87</v>
      </c>
      <c r="G914" s="22">
        <f t="shared" si="245"/>
        <v>1233755.5</v>
      </c>
      <c r="H914" s="22">
        <f t="shared" si="246"/>
        <v>1126229.1299999999</v>
      </c>
      <c r="I914" s="23">
        <f t="shared" si="247"/>
        <v>39.675323107718128</v>
      </c>
      <c r="J914" s="23">
        <f t="shared" si="248"/>
        <v>79.409348996108321</v>
      </c>
      <c r="K914" s="23">
        <f t="shared" si="249"/>
        <v>36.300508396099318</v>
      </c>
    </row>
    <row r="915" spans="1:11">
      <c r="A915" s="26" t="s">
        <v>34</v>
      </c>
      <c r="B915" s="21" t="s">
        <v>35</v>
      </c>
      <c r="C915" s="22">
        <v>2793732.52</v>
      </c>
      <c r="D915" s="22">
        <v>7216040</v>
      </c>
      <c r="E915" s="22">
        <v>3461058</v>
      </c>
      <c r="F915" s="22">
        <v>2478939.6800000002</v>
      </c>
      <c r="G915" s="22">
        <f t="shared" si="245"/>
        <v>-314792.83999999985</v>
      </c>
      <c r="H915" s="22">
        <f t="shared" si="246"/>
        <v>982118.31999999983</v>
      </c>
      <c r="I915" s="23">
        <f t="shared" si="247"/>
        <v>-11.267823162970515</v>
      </c>
      <c r="J915" s="23">
        <f t="shared" si="248"/>
        <v>71.623754354882237</v>
      </c>
      <c r="K915" s="23">
        <f t="shared" si="249"/>
        <v>34.353186512269893</v>
      </c>
    </row>
    <row r="916" spans="1:11">
      <c r="A916" s="27" t="s">
        <v>36</v>
      </c>
      <c r="B916" s="21" t="s">
        <v>37</v>
      </c>
      <c r="C916" s="22">
        <v>443253.43</v>
      </c>
      <c r="D916" s="22">
        <v>2969524</v>
      </c>
      <c r="E916" s="22">
        <v>971534</v>
      </c>
      <c r="F916" s="22">
        <v>484199.74</v>
      </c>
      <c r="G916" s="22">
        <f t="shared" si="245"/>
        <v>40946.31</v>
      </c>
      <c r="H916" s="22">
        <f t="shared" si="246"/>
        <v>487334.26</v>
      </c>
      <c r="I916" s="23">
        <f t="shared" si="247"/>
        <v>9.2376747090259386</v>
      </c>
      <c r="J916" s="23">
        <f t="shared" si="248"/>
        <v>49.838681919521086</v>
      </c>
      <c r="K916" s="23">
        <f t="shared" si="249"/>
        <v>16.305634842486537</v>
      </c>
    </row>
    <row r="917" spans="1:11">
      <c r="A917" s="28" t="s">
        <v>38</v>
      </c>
      <c r="B917" s="21" t="s">
        <v>39</v>
      </c>
      <c r="C917" s="22">
        <v>363560.23</v>
      </c>
      <c r="D917" s="22">
        <v>1426008</v>
      </c>
      <c r="E917" s="22">
        <v>476479</v>
      </c>
      <c r="F917" s="22">
        <v>405752.13</v>
      </c>
      <c r="G917" s="22">
        <f t="shared" si="245"/>
        <v>42191.900000000023</v>
      </c>
      <c r="H917" s="22">
        <f t="shared" si="246"/>
        <v>70726.87</v>
      </c>
      <c r="I917" s="23">
        <f t="shared" si="247"/>
        <v>11.605202252182536</v>
      </c>
      <c r="J917" s="23">
        <f t="shared" si="248"/>
        <v>85.156351066888575</v>
      </c>
      <c r="K917" s="23">
        <f t="shared" si="249"/>
        <v>28.453706430819466</v>
      </c>
    </row>
    <row r="918" spans="1:11">
      <c r="A918" s="28" t="s">
        <v>40</v>
      </c>
      <c r="B918" s="21" t="s">
        <v>41</v>
      </c>
      <c r="C918" s="22">
        <v>79693.2</v>
      </c>
      <c r="D918" s="22">
        <v>1543516</v>
      </c>
      <c r="E918" s="22">
        <v>495055</v>
      </c>
      <c r="F918" s="22">
        <v>78447.61</v>
      </c>
      <c r="G918" s="22">
        <f t="shared" si="245"/>
        <v>-1245.5899999999965</v>
      </c>
      <c r="H918" s="22">
        <f t="shared" si="246"/>
        <v>416607.39</v>
      </c>
      <c r="I918" s="23">
        <f t="shared" si="247"/>
        <v>-1.5629815341835922</v>
      </c>
      <c r="J918" s="23">
        <f t="shared" si="248"/>
        <v>15.846241326721275</v>
      </c>
      <c r="K918" s="23">
        <f t="shared" si="249"/>
        <v>5.0823969430831939</v>
      </c>
    </row>
    <row r="919" spans="1:11">
      <c r="A919" s="29" t="s">
        <v>82</v>
      </c>
      <c r="B919" s="21" t="s">
        <v>83</v>
      </c>
      <c r="C919" s="22">
        <v>16477.080000000002</v>
      </c>
      <c r="D919" s="22">
        <v>0</v>
      </c>
      <c r="E919" s="22">
        <v>0</v>
      </c>
      <c r="F919" s="22">
        <v>8610</v>
      </c>
      <c r="G919" s="22">
        <f t="shared" si="245"/>
        <v>-7867.0800000000017</v>
      </c>
      <c r="H919" s="22">
        <f t="shared" si="246"/>
        <v>-8610</v>
      </c>
      <c r="I919" s="23">
        <f t="shared" si="247"/>
        <v>-47.745595700209023</v>
      </c>
      <c r="J919" s="23">
        <f t="shared" si="248"/>
        <v>0</v>
      </c>
      <c r="K919" s="23">
        <f t="shared" si="249"/>
        <v>0</v>
      </c>
    </row>
    <row r="920" spans="1:11">
      <c r="A920" s="27" t="s">
        <v>42</v>
      </c>
      <c r="B920" s="21" t="s">
        <v>43</v>
      </c>
      <c r="C920" s="22">
        <v>2285313.86</v>
      </c>
      <c r="D920" s="22">
        <v>3579214</v>
      </c>
      <c r="E920" s="22">
        <v>2365876</v>
      </c>
      <c r="F920" s="22">
        <v>1932121.5</v>
      </c>
      <c r="G920" s="22">
        <f t="shared" si="245"/>
        <v>-353192.35999999987</v>
      </c>
      <c r="H920" s="22">
        <f t="shared" si="246"/>
        <v>433754.5</v>
      </c>
      <c r="I920" s="23">
        <f t="shared" si="247"/>
        <v>-15.454873231285603</v>
      </c>
      <c r="J920" s="23">
        <f t="shared" si="248"/>
        <v>81.666220038581912</v>
      </c>
      <c r="K920" s="23">
        <f t="shared" si="249"/>
        <v>53.981726155519063</v>
      </c>
    </row>
    <row r="921" spans="1:11">
      <c r="A921" s="28" t="s">
        <v>44</v>
      </c>
      <c r="B921" s="21" t="s">
        <v>45</v>
      </c>
      <c r="C921" s="22">
        <v>1885917.87</v>
      </c>
      <c r="D921" s="22">
        <v>3094371</v>
      </c>
      <c r="E921" s="22">
        <v>1980981</v>
      </c>
      <c r="F921" s="22">
        <v>1640772.19</v>
      </c>
      <c r="G921" s="22">
        <f t="shared" si="245"/>
        <v>-245145.68000000017</v>
      </c>
      <c r="H921" s="22">
        <f t="shared" si="246"/>
        <v>340208.81000000006</v>
      </c>
      <c r="I921" s="23">
        <f t="shared" si="247"/>
        <v>-12.998746334589868</v>
      </c>
      <c r="J921" s="23">
        <f t="shared" si="248"/>
        <v>82.826245683325581</v>
      </c>
      <c r="K921" s="23">
        <f t="shared" si="249"/>
        <v>53.024417240208109</v>
      </c>
    </row>
    <row r="922" spans="1:11">
      <c r="A922" s="28" t="s">
        <v>46</v>
      </c>
      <c r="B922" s="21" t="s">
        <v>47</v>
      </c>
      <c r="C922" s="22">
        <v>399395.99</v>
      </c>
      <c r="D922" s="22">
        <v>484843</v>
      </c>
      <c r="E922" s="22">
        <v>384895</v>
      </c>
      <c r="F922" s="22">
        <v>291349.31</v>
      </c>
      <c r="G922" s="22">
        <f t="shared" si="245"/>
        <v>-108046.68</v>
      </c>
      <c r="H922" s="22">
        <f t="shared" si="246"/>
        <v>93545.69</v>
      </c>
      <c r="I922" s="23">
        <f t="shared" si="247"/>
        <v>-27.052519981485048</v>
      </c>
      <c r="J922" s="23">
        <f t="shared" si="248"/>
        <v>75.695789760843866</v>
      </c>
      <c r="K922" s="23">
        <f t="shared" si="249"/>
        <v>60.091474972310621</v>
      </c>
    </row>
    <row r="923" spans="1:11" ht="25.5">
      <c r="A923" s="27" t="s">
        <v>48</v>
      </c>
      <c r="B923" s="21" t="s">
        <v>49</v>
      </c>
      <c r="C923" s="22">
        <v>65165.23</v>
      </c>
      <c r="D923" s="22">
        <v>667302</v>
      </c>
      <c r="E923" s="22">
        <v>123648</v>
      </c>
      <c r="F923" s="22">
        <v>62618.44</v>
      </c>
      <c r="G923" s="22">
        <f t="shared" si="245"/>
        <v>-2546.7900000000009</v>
      </c>
      <c r="H923" s="22">
        <f t="shared" si="246"/>
        <v>61029.56</v>
      </c>
      <c r="I923" s="23">
        <f t="shared" si="247"/>
        <v>-3.9082038074598984</v>
      </c>
      <c r="J923" s="23">
        <f t="shared" si="248"/>
        <v>50.642501293995856</v>
      </c>
      <c r="K923" s="23">
        <f t="shared" si="249"/>
        <v>9.3838232164747009</v>
      </c>
    </row>
    <row r="924" spans="1:11">
      <c r="A924" s="28" t="s">
        <v>50</v>
      </c>
      <c r="B924" s="21" t="s">
        <v>51</v>
      </c>
      <c r="C924" s="22">
        <v>26028</v>
      </c>
      <c r="D924" s="22">
        <v>36300</v>
      </c>
      <c r="E924" s="22">
        <v>26928</v>
      </c>
      <c r="F924" s="22">
        <v>13464</v>
      </c>
      <c r="G924" s="22">
        <f t="shared" si="245"/>
        <v>-12564</v>
      </c>
      <c r="H924" s="22">
        <f t="shared" si="246"/>
        <v>13464</v>
      </c>
      <c r="I924" s="23">
        <f t="shared" si="247"/>
        <v>-48.27109266943291</v>
      </c>
      <c r="J924" s="23">
        <f t="shared" si="248"/>
        <v>50</v>
      </c>
      <c r="K924" s="23">
        <f t="shared" si="249"/>
        <v>37.090909090909093</v>
      </c>
    </row>
    <row r="925" spans="1:11" ht="25.5">
      <c r="A925" s="29" t="s">
        <v>52</v>
      </c>
      <c r="B925" s="21" t="s">
        <v>53</v>
      </c>
      <c r="C925" s="22">
        <v>26028</v>
      </c>
      <c r="D925" s="22">
        <v>36300</v>
      </c>
      <c r="E925" s="22">
        <v>26928</v>
      </c>
      <c r="F925" s="22">
        <v>13464</v>
      </c>
      <c r="G925" s="22">
        <f t="shared" si="245"/>
        <v>-12564</v>
      </c>
      <c r="H925" s="22">
        <f t="shared" si="246"/>
        <v>13464</v>
      </c>
      <c r="I925" s="23">
        <f t="shared" si="247"/>
        <v>-48.27109266943291</v>
      </c>
      <c r="J925" s="23">
        <f t="shared" si="248"/>
        <v>50</v>
      </c>
      <c r="K925" s="23">
        <f t="shared" si="249"/>
        <v>37.090909090909093</v>
      </c>
    </row>
    <row r="926" spans="1:11" ht="25.5">
      <c r="A926" s="30" t="s">
        <v>54</v>
      </c>
      <c r="B926" s="21" t="s">
        <v>55</v>
      </c>
      <c r="C926" s="22">
        <v>26028</v>
      </c>
      <c r="D926" s="22">
        <v>36300</v>
      </c>
      <c r="E926" s="22">
        <v>26928</v>
      </c>
      <c r="F926" s="22">
        <v>13464</v>
      </c>
      <c r="G926" s="22">
        <f t="shared" si="245"/>
        <v>-12564</v>
      </c>
      <c r="H926" s="22">
        <f t="shared" si="246"/>
        <v>13464</v>
      </c>
      <c r="I926" s="23">
        <f t="shared" si="247"/>
        <v>-48.27109266943291</v>
      </c>
      <c r="J926" s="23">
        <f t="shared" si="248"/>
        <v>50</v>
      </c>
      <c r="K926" s="23">
        <f t="shared" si="249"/>
        <v>37.090909090909093</v>
      </c>
    </row>
    <row r="927" spans="1:11" ht="51">
      <c r="A927" s="28" t="s">
        <v>164</v>
      </c>
      <c r="B927" s="21" t="s">
        <v>165</v>
      </c>
      <c r="C927" s="22">
        <v>39137.230000000003</v>
      </c>
      <c r="D927" s="22">
        <v>631002</v>
      </c>
      <c r="E927" s="22">
        <v>96720</v>
      </c>
      <c r="F927" s="22">
        <v>49154.44</v>
      </c>
      <c r="G927" s="22">
        <f t="shared" si="245"/>
        <v>10017.209999999999</v>
      </c>
      <c r="H927" s="22">
        <f t="shared" si="246"/>
        <v>47565.56</v>
      </c>
      <c r="I927" s="23">
        <f t="shared" si="247"/>
        <v>25.595091936756887</v>
      </c>
      <c r="J927" s="23">
        <f t="shared" si="248"/>
        <v>50.821381306865177</v>
      </c>
      <c r="K927" s="23">
        <f t="shared" si="249"/>
        <v>7.7899024091841245</v>
      </c>
    </row>
    <row r="928" spans="1:11" ht="38.25">
      <c r="A928" s="29" t="s">
        <v>166</v>
      </c>
      <c r="B928" s="21" t="s">
        <v>167</v>
      </c>
      <c r="C928" s="22">
        <v>12644.43</v>
      </c>
      <c r="D928" s="22">
        <v>510452</v>
      </c>
      <c r="E928" s="22">
        <v>76720</v>
      </c>
      <c r="F928" s="22">
        <v>48570.81</v>
      </c>
      <c r="G928" s="22">
        <f t="shared" si="245"/>
        <v>35926.379999999997</v>
      </c>
      <c r="H928" s="22">
        <f t="shared" si="246"/>
        <v>28149.190000000002</v>
      </c>
      <c r="I928" s="23">
        <f t="shared" si="247"/>
        <v>284.12811016392197</v>
      </c>
      <c r="J928" s="23">
        <f t="shared" si="248"/>
        <v>63.309189259645457</v>
      </c>
      <c r="K928" s="23">
        <f t="shared" si="249"/>
        <v>9.5152551072382909</v>
      </c>
    </row>
    <row r="929" spans="1:11" ht="63.75">
      <c r="A929" s="29" t="s">
        <v>242</v>
      </c>
      <c r="B929" s="21" t="s">
        <v>243</v>
      </c>
      <c r="C929" s="22">
        <v>26492.799999999999</v>
      </c>
      <c r="D929" s="22">
        <v>120550</v>
      </c>
      <c r="E929" s="22">
        <v>20000</v>
      </c>
      <c r="F929" s="22">
        <v>583.63</v>
      </c>
      <c r="G929" s="22">
        <f t="shared" si="245"/>
        <v>-25909.17</v>
      </c>
      <c r="H929" s="22">
        <f t="shared" si="246"/>
        <v>19416.37</v>
      </c>
      <c r="I929" s="23">
        <f t="shared" si="247"/>
        <v>-97.79702409711318</v>
      </c>
      <c r="J929" s="23">
        <f t="shared" si="248"/>
        <v>2.9181499999999998</v>
      </c>
      <c r="K929" s="23">
        <f t="shared" si="249"/>
        <v>0.48413936126088764</v>
      </c>
    </row>
    <row r="930" spans="1:11">
      <c r="A930" s="26" t="s">
        <v>56</v>
      </c>
      <c r="B930" s="21" t="s">
        <v>57</v>
      </c>
      <c r="C930" s="22">
        <v>315896.84999999998</v>
      </c>
      <c r="D930" s="22">
        <v>4749040</v>
      </c>
      <c r="E930" s="22">
        <v>2008556</v>
      </c>
      <c r="F930" s="22">
        <v>1864445.19</v>
      </c>
      <c r="G930" s="22">
        <f t="shared" si="245"/>
        <v>1548548.3399999999</v>
      </c>
      <c r="H930" s="22">
        <f t="shared" si="246"/>
        <v>144110.81000000006</v>
      </c>
      <c r="I930" s="23">
        <f t="shared" si="247"/>
        <v>490.20695837897722</v>
      </c>
      <c r="J930" s="23">
        <f t="shared" si="248"/>
        <v>92.82515349335543</v>
      </c>
      <c r="K930" s="23">
        <f t="shared" si="249"/>
        <v>39.259412218048276</v>
      </c>
    </row>
    <row r="931" spans="1:11">
      <c r="A931" s="27" t="s">
        <v>58</v>
      </c>
      <c r="B931" s="21" t="s">
        <v>59</v>
      </c>
      <c r="C931" s="22">
        <v>315896.84999999998</v>
      </c>
      <c r="D931" s="22">
        <v>4749040</v>
      </c>
      <c r="E931" s="22">
        <v>2008556</v>
      </c>
      <c r="F931" s="22">
        <v>1864445.19</v>
      </c>
      <c r="G931" s="22">
        <f t="shared" si="245"/>
        <v>1548548.3399999999</v>
      </c>
      <c r="H931" s="22">
        <f t="shared" si="246"/>
        <v>144110.81000000006</v>
      </c>
      <c r="I931" s="23">
        <f t="shared" si="247"/>
        <v>490.20695837897722</v>
      </c>
      <c r="J931" s="23">
        <f t="shared" si="248"/>
        <v>92.82515349335543</v>
      </c>
      <c r="K931" s="23">
        <f t="shared" si="249"/>
        <v>39.259412218048276</v>
      </c>
    </row>
    <row r="932" spans="1:11">
      <c r="A932" s="20"/>
      <c r="B932" s="21" t="s">
        <v>60</v>
      </c>
      <c r="C932" s="22">
        <v>21177562.629999999</v>
      </c>
      <c r="D932" s="22">
        <v>0</v>
      </c>
      <c r="E932" s="22">
        <v>0</v>
      </c>
      <c r="F932" s="22">
        <v>7621695.1299999999</v>
      </c>
      <c r="G932" s="22">
        <f t="shared" si="245"/>
        <v>-13555867.5</v>
      </c>
      <c r="H932" s="22">
        <f t="shared" si="246"/>
        <v>-7621695.1299999999</v>
      </c>
      <c r="I932" s="23">
        <f t="shared" si="247"/>
        <v>-64.010517814721709</v>
      </c>
      <c r="J932" s="23">
        <f t="shared" si="248"/>
        <v>0</v>
      </c>
      <c r="K932" s="23">
        <f t="shared" si="249"/>
        <v>0</v>
      </c>
    </row>
    <row r="933" spans="1:11">
      <c r="A933" s="20" t="s">
        <v>61</v>
      </c>
      <c r="B933" s="21" t="s">
        <v>62</v>
      </c>
      <c r="C933" s="22">
        <v>-21177562.629999999</v>
      </c>
      <c r="D933" s="22">
        <v>0</v>
      </c>
      <c r="E933" s="22">
        <v>0</v>
      </c>
      <c r="F933" s="22">
        <v>-7621695.1299999999</v>
      </c>
      <c r="G933" s="22">
        <f t="shared" si="245"/>
        <v>13555867.5</v>
      </c>
      <c r="H933" s="22">
        <f t="shared" si="246"/>
        <v>7621695.1299999999</v>
      </c>
      <c r="I933" s="23">
        <f t="shared" si="247"/>
        <v>-64.010517814721709</v>
      </c>
      <c r="J933" s="23">
        <f t="shared" si="248"/>
        <v>0</v>
      </c>
      <c r="K933" s="23">
        <f t="shared" si="249"/>
        <v>0</v>
      </c>
    </row>
    <row r="934" spans="1:11">
      <c r="A934" s="26" t="s">
        <v>63</v>
      </c>
      <c r="B934" s="21" t="s">
        <v>64</v>
      </c>
      <c r="C934" s="22">
        <v>-21177562.629999999</v>
      </c>
      <c r="D934" s="22">
        <v>0</v>
      </c>
      <c r="E934" s="22">
        <v>0</v>
      </c>
      <c r="F934" s="22">
        <v>-7621695.1299999999</v>
      </c>
      <c r="G934" s="22">
        <f t="shared" si="245"/>
        <v>13555867.5</v>
      </c>
      <c r="H934" s="22">
        <f t="shared" si="246"/>
        <v>7621695.1299999999</v>
      </c>
      <c r="I934" s="23">
        <f t="shared" si="247"/>
        <v>-64.010517814721709</v>
      </c>
      <c r="J934" s="23">
        <f t="shared" si="248"/>
        <v>0</v>
      </c>
      <c r="K934" s="23">
        <f t="shared" si="249"/>
        <v>0</v>
      </c>
    </row>
    <row r="935" spans="1:11" s="35" customFormat="1" ht="25.5">
      <c r="A935" s="36" t="s">
        <v>144</v>
      </c>
      <c r="B935" s="32" t="s">
        <v>145</v>
      </c>
      <c r="C935" s="33"/>
      <c r="D935" s="33"/>
      <c r="E935" s="33"/>
      <c r="F935" s="33"/>
      <c r="G935" s="33"/>
      <c r="H935" s="33"/>
      <c r="I935" s="34"/>
      <c r="J935" s="34"/>
      <c r="K935" s="34"/>
    </row>
    <row r="936" spans="1:11">
      <c r="A936" s="20" t="s">
        <v>26</v>
      </c>
      <c r="B936" s="21" t="s">
        <v>27</v>
      </c>
      <c r="C936" s="22">
        <v>314821</v>
      </c>
      <c r="D936" s="22">
        <v>386800</v>
      </c>
      <c r="E936" s="22">
        <v>64690</v>
      </c>
      <c r="F936" s="22">
        <v>386800</v>
      </c>
      <c r="G936" s="22">
        <f t="shared" ref="G936:G948" si="250">F936-C936</f>
        <v>71979</v>
      </c>
      <c r="H936" s="22">
        <f t="shared" ref="H936:H948" si="251">E936-F936</f>
        <v>-322110</v>
      </c>
      <c r="I936" s="23">
        <f t="shared" ref="I936:I948" si="252">IF(ISERROR(F936/C936),0,F936/C936*100-100)</f>
        <v>22.86346844714933</v>
      </c>
      <c r="J936" s="23">
        <f t="shared" ref="J936:J948" si="253">IF(ISERROR(F936/E936),0,F936/E936*100)</f>
        <v>597.92858247024276</v>
      </c>
      <c r="K936" s="23">
        <f t="shared" ref="K936:K948" si="254">IF(ISERROR(F936/D936),0,F936/D936*100)</f>
        <v>100</v>
      </c>
    </row>
    <row r="937" spans="1:11">
      <c r="A937" s="26" t="s">
        <v>28</v>
      </c>
      <c r="B937" s="21" t="s">
        <v>29</v>
      </c>
      <c r="C937" s="22">
        <v>314821</v>
      </c>
      <c r="D937" s="22">
        <v>386800</v>
      </c>
      <c r="E937" s="22">
        <v>64690</v>
      </c>
      <c r="F937" s="22">
        <v>386800</v>
      </c>
      <c r="G937" s="22">
        <f t="shared" si="250"/>
        <v>71979</v>
      </c>
      <c r="H937" s="22">
        <f t="shared" si="251"/>
        <v>-322110</v>
      </c>
      <c r="I937" s="23">
        <f t="shared" si="252"/>
        <v>22.86346844714933</v>
      </c>
      <c r="J937" s="23">
        <f t="shared" si="253"/>
        <v>597.92858247024276</v>
      </c>
      <c r="K937" s="23">
        <f t="shared" si="254"/>
        <v>100</v>
      </c>
    </row>
    <row r="938" spans="1:11">
      <c r="A938" s="27" t="s">
        <v>30</v>
      </c>
      <c r="B938" s="21" t="s">
        <v>31</v>
      </c>
      <c r="C938" s="22">
        <v>314821</v>
      </c>
      <c r="D938" s="22">
        <v>386800</v>
      </c>
      <c r="E938" s="22">
        <v>64690</v>
      </c>
      <c r="F938" s="22">
        <v>386800</v>
      </c>
      <c r="G938" s="22">
        <f t="shared" si="250"/>
        <v>71979</v>
      </c>
      <c r="H938" s="22">
        <f t="shared" si="251"/>
        <v>-322110</v>
      </c>
      <c r="I938" s="23">
        <f t="shared" si="252"/>
        <v>22.86346844714933</v>
      </c>
      <c r="J938" s="23">
        <f t="shared" si="253"/>
        <v>597.92858247024276</v>
      </c>
      <c r="K938" s="23">
        <f t="shared" si="254"/>
        <v>100</v>
      </c>
    </row>
    <row r="939" spans="1:11">
      <c r="A939" s="20" t="s">
        <v>32</v>
      </c>
      <c r="B939" s="21" t="s">
        <v>33</v>
      </c>
      <c r="C939" s="22">
        <v>76712.3</v>
      </c>
      <c r="D939" s="22">
        <v>386800</v>
      </c>
      <c r="E939" s="22">
        <v>64690</v>
      </c>
      <c r="F939" s="22">
        <v>57089.01</v>
      </c>
      <c r="G939" s="22">
        <f t="shared" si="250"/>
        <v>-19623.29</v>
      </c>
      <c r="H939" s="22">
        <f t="shared" si="251"/>
        <v>7600.989999999998</v>
      </c>
      <c r="I939" s="23">
        <f t="shared" si="252"/>
        <v>-25.580369771210087</v>
      </c>
      <c r="J939" s="23">
        <f t="shared" si="253"/>
        <v>88.25013139588809</v>
      </c>
      <c r="K939" s="23">
        <f t="shared" si="254"/>
        <v>14.759309720785938</v>
      </c>
    </row>
    <row r="940" spans="1:11">
      <c r="A940" s="26" t="s">
        <v>34</v>
      </c>
      <c r="B940" s="21" t="s">
        <v>35</v>
      </c>
      <c r="C940" s="22">
        <v>76712.3</v>
      </c>
      <c r="D940" s="22">
        <v>385000</v>
      </c>
      <c r="E940" s="22">
        <v>64690</v>
      </c>
      <c r="F940" s="22">
        <v>57089.01</v>
      </c>
      <c r="G940" s="22">
        <f t="shared" si="250"/>
        <v>-19623.29</v>
      </c>
      <c r="H940" s="22">
        <f t="shared" si="251"/>
        <v>7600.989999999998</v>
      </c>
      <c r="I940" s="23">
        <f t="shared" si="252"/>
        <v>-25.580369771210087</v>
      </c>
      <c r="J940" s="23">
        <f t="shared" si="253"/>
        <v>88.25013139588809</v>
      </c>
      <c r="K940" s="23">
        <f t="shared" si="254"/>
        <v>14.828314285714287</v>
      </c>
    </row>
    <row r="941" spans="1:11">
      <c r="A941" s="27" t="s">
        <v>36</v>
      </c>
      <c r="B941" s="21" t="s">
        <v>37</v>
      </c>
      <c r="C941" s="22">
        <v>76712.3</v>
      </c>
      <c r="D941" s="22">
        <v>385000</v>
      </c>
      <c r="E941" s="22">
        <v>64690</v>
      </c>
      <c r="F941" s="22">
        <v>57089.01</v>
      </c>
      <c r="G941" s="22">
        <f t="shared" si="250"/>
        <v>-19623.29</v>
      </c>
      <c r="H941" s="22">
        <f t="shared" si="251"/>
        <v>7600.989999999998</v>
      </c>
      <c r="I941" s="23">
        <f t="shared" si="252"/>
        <v>-25.580369771210087</v>
      </c>
      <c r="J941" s="23">
        <f t="shared" si="253"/>
        <v>88.25013139588809</v>
      </c>
      <c r="K941" s="23">
        <f t="shared" si="254"/>
        <v>14.828314285714287</v>
      </c>
    </row>
    <row r="942" spans="1:11">
      <c r="A942" s="28" t="s">
        <v>38</v>
      </c>
      <c r="B942" s="21" t="s">
        <v>39</v>
      </c>
      <c r="C942" s="22">
        <v>73889.570000000007</v>
      </c>
      <c r="D942" s="22">
        <v>275000</v>
      </c>
      <c r="E942" s="22">
        <v>38833</v>
      </c>
      <c r="F942" s="22">
        <v>51960.27</v>
      </c>
      <c r="G942" s="22">
        <f t="shared" si="250"/>
        <v>-21929.30000000001</v>
      </c>
      <c r="H942" s="22">
        <f t="shared" si="251"/>
        <v>-13127.269999999997</v>
      </c>
      <c r="I942" s="23">
        <f t="shared" si="252"/>
        <v>-29.678478302147397</v>
      </c>
      <c r="J942" s="23">
        <f t="shared" si="253"/>
        <v>133.80441892205081</v>
      </c>
      <c r="K942" s="23">
        <f t="shared" si="254"/>
        <v>18.894643636363632</v>
      </c>
    </row>
    <row r="943" spans="1:11">
      <c r="A943" s="28" t="s">
        <v>40</v>
      </c>
      <c r="B943" s="21" t="s">
        <v>41</v>
      </c>
      <c r="C943" s="22">
        <v>2822.73</v>
      </c>
      <c r="D943" s="22">
        <v>110000</v>
      </c>
      <c r="E943" s="22">
        <v>25857</v>
      </c>
      <c r="F943" s="22">
        <v>5128.74</v>
      </c>
      <c r="G943" s="22">
        <f t="shared" si="250"/>
        <v>2306.0099999999998</v>
      </c>
      <c r="H943" s="22">
        <f t="shared" si="251"/>
        <v>20728.260000000002</v>
      </c>
      <c r="I943" s="23">
        <f t="shared" si="252"/>
        <v>81.694317203558228</v>
      </c>
      <c r="J943" s="23">
        <f t="shared" si="253"/>
        <v>19.83501566306996</v>
      </c>
      <c r="K943" s="23">
        <f t="shared" si="254"/>
        <v>4.6624909090909092</v>
      </c>
    </row>
    <row r="944" spans="1:11">
      <c r="A944" s="26" t="s">
        <v>56</v>
      </c>
      <c r="B944" s="21" t="s">
        <v>57</v>
      </c>
      <c r="C944" s="22">
        <v>0</v>
      </c>
      <c r="D944" s="22">
        <v>1800</v>
      </c>
      <c r="E944" s="22">
        <v>0</v>
      </c>
      <c r="F944" s="22">
        <v>0</v>
      </c>
      <c r="G944" s="22">
        <f t="shared" si="250"/>
        <v>0</v>
      </c>
      <c r="H944" s="22">
        <f t="shared" si="251"/>
        <v>0</v>
      </c>
      <c r="I944" s="23">
        <f t="shared" si="252"/>
        <v>0</v>
      </c>
      <c r="J944" s="23">
        <f t="shared" si="253"/>
        <v>0</v>
      </c>
      <c r="K944" s="23">
        <f t="shared" si="254"/>
        <v>0</v>
      </c>
    </row>
    <row r="945" spans="1:11">
      <c r="A945" s="27" t="s">
        <v>58</v>
      </c>
      <c r="B945" s="21" t="s">
        <v>59</v>
      </c>
      <c r="C945" s="22">
        <v>0</v>
      </c>
      <c r="D945" s="22">
        <v>1800</v>
      </c>
      <c r="E945" s="22">
        <v>0</v>
      </c>
      <c r="F945" s="22">
        <v>0</v>
      </c>
      <c r="G945" s="22">
        <f t="shared" si="250"/>
        <v>0</v>
      </c>
      <c r="H945" s="22">
        <f t="shared" si="251"/>
        <v>0</v>
      </c>
      <c r="I945" s="23">
        <f t="shared" si="252"/>
        <v>0</v>
      </c>
      <c r="J945" s="23">
        <f t="shared" si="253"/>
        <v>0</v>
      </c>
      <c r="K945" s="23">
        <f t="shared" si="254"/>
        <v>0</v>
      </c>
    </row>
    <row r="946" spans="1:11">
      <c r="A946" s="20"/>
      <c r="B946" s="21" t="s">
        <v>60</v>
      </c>
      <c r="C946" s="22">
        <v>238108.7</v>
      </c>
      <c r="D946" s="22">
        <v>0</v>
      </c>
      <c r="E946" s="22">
        <v>0</v>
      </c>
      <c r="F946" s="22">
        <v>329710.99</v>
      </c>
      <c r="G946" s="22">
        <f t="shared" si="250"/>
        <v>91602.289999999979</v>
      </c>
      <c r="H946" s="22">
        <f t="shared" si="251"/>
        <v>-329710.99</v>
      </c>
      <c r="I946" s="23">
        <f t="shared" si="252"/>
        <v>38.470786661722144</v>
      </c>
      <c r="J946" s="23">
        <f t="shared" si="253"/>
        <v>0</v>
      </c>
      <c r="K946" s="23">
        <f t="shared" si="254"/>
        <v>0</v>
      </c>
    </row>
    <row r="947" spans="1:11">
      <c r="A947" s="20" t="s">
        <v>61</v>
      </c>
      <c r="B947" s="21" t="s">
        <v>62</v>
      </c>
      <c r="C947" s="22">
        <v>-238108.7</v>
      </c>
      <c r="D947" s="22">
        <v>0</v>
      </c>
      <c r="E947" s="22">
        <v>0</v>
      </c>
      <c r="F947" s="22">
        <v>-329710.99</v>
      </c>
      <c r="G947" s="22">
        <f t="shared" si="250"/>
        <v>-91602.289999999979</v>
      </c>
      <c r="H947" s="22">
        <f t="shared" si="251"/>
        <v>329710.99</v>
      </c>
      <c r="I947" s="23">
        <f t="shared" si="252"/>
        <v>38.470786661722144</v>
      </c>
      <c r="J947" s="23">
        <f t="shared" si="253"/>
        <v>0</v>
      </c>
      <c r="K947" s="23">
        <f t="shared" si="254"/>
        <v>0</v>
      </c>
    </row>
    <row r="948" spans="1:11">
      <c r="A948" s="26" t="s">
        <v>63</v>
      </c>
      <c r="B948" s="21" t="s">
        <v>64</v>
      </c>
      <c r="C948" s="22">
        <v>-238108.7</v>
      </c>
      <c r="D948" s="22">
        <v>0</v>
      </c>
      <c r="E948" s="22">
        <v>0</v>
      </c>
      <c r="F948" s="22">
        <v>-329710.99</v>
      </c>
      <c r="G948" s="22">
        <f t="shared" si="250"/>
        <v>-91602.289999999979</v>
      </c>
      <c r="H948" s="22">
        <f t="shared" si="251"/>
        <v>329710.99</v>
      </c>
      <c r="I948" s="23">
        <f t="shared" si="252"/>
        <v>38.470786661722144</v>
      </c>
      <c r="J948" s="23">
        <f t="shared" si="253"/>
        <v>0</v>
      </c>
      <c r="K948" s="23">
        <f t="shared" si="25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F2A4-C42B-4F30-8820-3086B0C145F7}">
  <sheetPr>
    <pageSetUpPr fitToPage="1"/>
  </sheetPr>
  <dimension ref="A1:K844"/>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727</v>
      </c>
      <c r="B12" s="25" t="s">
        <v>728</v>
      </c>
      <c r="C12" s="22"/>
      <c r="D12" s="22"/>
      <c r="E12" s="22"/>
      <c r="F12" s="22"/>
      <c r="G12" s="22"/>
      <c r="H12" s="22"/>
      <c r="I12" s="23"/>
      <c r="J12" s="23"/>
      <c r="K12" s="23"/>
    </row>
    <row r="13" spans="1:11">
      <c r="A13" s="20" t="s">
        <v>26</v>
      </c>
      <c r="B13" s="21" t="s">
        <v>27</v>
      </c>
      <c r="C13" s="22">
        <v>379249964.18000001</v>
      </c>
      <c r="D13" s="22">
        <v>361472677</v>
      </c>
      <c r="E13" s="22">
        <v>84372427</v>
      </c>
      <c r="F13" s="22">
        <v>335751320.56999999</v>
      </c>
      <c r="G13" s="22">
        <f t="shared" ref="G13:G54" si="0">F13-C13</f>
        <v>-43498643.610000014</v>
      </c>
      <c r="H13" s="22">
        <f t="shared" ref="H13:H54" si="1">E13-F13</f>
        <v>-251378893.56999999</v>
      </c>
      <c r="I13" s="23">
        <f t="shared" ref="I13:I54" si="2">IF(ISERROR(F13/C13),0,F13/C13*100-100)</f>
        <v>-11.469650024635115</v>
      </c>
      <c r="J13" s="23">
        <f t="shared" ref="J13:J54" si="3">IF(ISERROR(F13/E13),0,F13/E13*100)</f>
        <v>397.93962614113258</v>
      </c>
      <c r="K13" s="23">
        <f t="shared" ref="K13:K54" si="4">IF(ISERROR(F13/D13),0,F13/D13*100)</f>
        <v>92.884287508679392</v>
      </c>
    </row>
    <row r="14" spans="1:11" ht="25.5">
      <c r="A14" s="26" t="s">
        <v>70</v>
      </c>
      <c r="B14" s="21" t="s">
        <v>71</v>
      </c>
      <c r="C14" s="22">
        <v>9342917.4000000004</v>
      </c>
      <c r="D14" s="22">
        <v>34947647</v>
      </c>
      <c r="E14" s="22">
        <v>4729806</v>
      </c>
      <c r="F14" s="22">
        <v>9544111.5800000001</v>
      </c>
      <c r="G14" s="22">
        <f t="shared" si="0"/>
        <v>201194.1799999997</v>
      </c>
      <c r="H14" s="22">
        <f t="shared" si="1"/>
        <v>-4814305.58</v>
      </c>
      <c r="I14" s="23">
        <f t="shared" si="2"/>
        <v>2.1534406372895916</v>
      </c>
      <c r="J14" s="23">
        <f t="shared" si="3"/>
        <v>201.7865337394388</v>
      </c>
      <c r="K14" s="23">
        <f t="shared" si="4"/>
        <v>27.309740137869653</v>
      </c>
    </row>
    <row r="15" spans="1:11">
      <c r="A15" s="26" t="s">
        <v>98</v>
      </c>
      <c r="B15" s="21" t="s">
        <v>99</v>
      </c>
      <c r="C15" s="22">
        <v>0</v>
      </c>
      <c r="D15" s="22">
        <v>17566</v>
      </c>
      <c r="E15" s="22">
        <v>0</v>
      </c>
      <c r="F15" s="22">
        <v>17564.990000000002</v>
      </c>
      <c r="G15" s="22">
        <f t="shared" si="0"/>
        <v>17564.990000000002</v>
      </c>
      <c r="H15" s="22">
        <f t="shared" si="1"/>
        <v>-17564.990000000002</v>
      </c>
      <c r="I15" s="23">
        <f t="shared" si="2"/>
        <v>0</v>
      </c>
      <c r="J15" s="23">
        <f t="shared" si="3"/>
        <v>0</v>
      </c>
      <c r="K15" s="23">
        <f t="shared" si="4"/>
        <v>99.994250256176713</v>
      </c>
    </row>
    <row r="16" spans="1:11">
      <c r="A16" s="26" t="s">
        <v>72</v>
      </c>
      <c r="B16" s="21" t="s">
        <v>73</v>
      </c>
      <c r="C16" s="22">
        <v>113091.78</v>
      </c>
      <c r="D16" s="22">
        <v>628882</v>
      </c>
      <c r="E16" s="22">
        <v>134365</v>
      </c>
      <c r="F16" s="22">
        <v>311062</v>
      </c>
      <c r="G16" s="22">
        <f t="shared" si="0"/>
        <v>197970.22</v>
      </c>
      <c r="H16" s="22">
        <f t="shared" si="1"/>
        <v>-176697</v>
      </c>
      <c r="I16" s="23">
        <f t="shared" si="2"/>
        <v>175.05270497997293</v>
      </c>
      <c r="J16" s="23">
        <f t="shared" si="3"/>
        <v>231.50522829605924</v>
      </c>
      <c r="K16" s="23">
        <f t="shared" si="4"/>
        <v>49.462697294564009</v>
      </c>
    </row>
    <row r="17" spans="1:11">
      <c r="A17" s="27" t="s">
        <v>74</v>
      </c>
      <c r="B17" s="21" t="s">
        <v>75</v>
      </c>
      <c r="C17" s="22">
        <v>55732</v>
      </c>
      <c r="D17" s="22">
        <v>378882</v>
      </c>
      <c r="E17" s="22">
        <v>71866</v>
      </c>
      <c r="F17" s="22">
        <v>311062</v>
      </c>
      <c r="G17" s="22">
        <f t="shared" si="0"/>
        <v>255330</v>
      </c>
      <c r="H17" s="22">
        <f t="shared" si="1"/>
        <v>-239196</v>
      </c>
      <c r="I17" s="23">
        <f t="shared" si="2"/>
        <v>458.13895069260036</v>
      </c>
      <c r="J17" s="23">
        <f t="shared" si="3"/>
        <v>432.8361116522417</v>
      </c>
      <c r="K17" s="23">
        <f t="shared" si="4"/>
        <v>82.099967800001053</v>
      </c>
    </row>
    <row r="18" spans="1:11">
      <c r="A18" s="28" t="s">
        <v>76</v>
      </c>
      <c r="B18" s="21" t="s">
        <v>77</v>
      </c>
      <c r="C18" s="22">
        <v>55732</v>
      </c>
      <c r="D18" s="22">
        <v>378882</v>
      </c>
      <c r="E18" s="22">
        <v>71866</v>
      </c>
      <c r="F18" s="22">
        <v>311062</v>
      </c>
      <c r="G18" s="22">
        <f t="shared" si="0"/>
        <v>255330</v>
      </c>
      <c r="H18" s="22">
        <f t="shared" si="1"/>
        <v>-239196</v>
      </c>
      <c r="I18" s="23">
        <f t="shared" si="2"/>
        <v>458.13895069260036</v>
      </c>
      <c r="J18" s="23">
        <f t="shared" si="3"/>
        <v>432.8361116522417</v>
      </c>
      <c r="K18" s="23">
        <f t="shared" si="4"/>
        <v>82.099967800001053</v>
      </c>
    </row>
    <row r="19" spans="1:11" ht="25.5">
      <c r="A19" s="29" t="s">
        <v>78</v>
      </c>
      <c r="B19" s="21" t="s">
        <v>79</v>
      </c>
      <c r="C19" s="22">
        <v>55732</v>
      </c>
      <c r="D19" s="22">
        <v>378882</v>
      </c>
      <c r="E19" s="22">
        <v>71866</v>
      </c>
      <c r="F19" s="22">
        <v>311062</v>
      </c>
      <c r="G19" s="22">
        <f t="shared" si="0"/>
        <v>255330</v>
      </c>
      <c r="H19" s="22">
        <f t="shared" si="1"/>
        <v>-239196</v>
      </c>
      <c r="I19" s="23">
        <f t="shared" si="2"/>
        <v>458.13895069260036</v>
      </c>
      <c r="J19" s="23">
        <f t="shared" si="3"/>
        <v>432.8361116522417</v>
      </c>
      <c r="K19" s="23">
        <f t="shared" si="4"/>
        <v>82.099967800001053</v>
      </c>
    </row>
    <row r="20" spans="1:11" ht="25.5">
      <c r="A20" s="30" t="s">
        <v>80</v>
      </c>
      <c r="B20" s="21" t="s">
        <v>81</v>
      </c>
      <c r="C20" s="22">
        <v>16048</v>
      </c>
      <c r="D20" s="22">
        <v>302882</v>
      </c>
      <c r="E20" s="22">
        <v>45000</v>
      </c>
      <c r="F20" s="22">
        <v>249382</v>
      </c>
      <c r="G20" s="22">
        <f t="shared" si="0"/>
        <v>233334</v>
      </c>
      <c r="H20" s="22">
        <f t="shared" si="1"/>
        <v>-204382</v>
      </c>
      <c r="I20" s="23">
        <f t="shared" si="2"/>
        <v>1453.9755732801596</v>
      </c>
      <c r="J20" s="23">
        <f t="shared" si="3"/>
        <v>554.18222222222221</v>
      </c>
      <c r="K20" s="23">
        <f t="shared" si="4"/>
        <v>82.336355412338804</v>
      </c>
    </row>
    <row r="21" spans="1:11" ht="25.5">
      <c r="A21" s="30" t="s">
        <v>100</v>
      </c>
      <c r="B21" s="21" t="s">
        <v>101</v>
      </c>
      <c r="C21" s="22">
        <v>39684</v>
      </c>
      <c r="D21" s="22">
        <v>76000</v>
      </c>
      <c r="E21" s="22">
        <v>26866</v>
      </c>
      <c r="F21" s="22">
        <v>61680</v>
      </c>
      <c r="G21" s="22">
        <f t="shared" si="0"/>
        <v>21996</v>
      </c>
      <c r="H21" s="22">
        <f t="shared" si="1"/>
        <v>-34814</v>
      </c>
      <c r="I21" s="23">
        <f t="shared" si="2"/>
        <v>55.427880254006652</v>
      </c>
      <c r="J21" s="23">
        <f t="shared" si="3"/>
        <v>229.5838606417033</v>
      </c>
      <c r="K21" s="23">
        <f t="shared" si="4"/>
        <v>81.15789473684211</v>
      </c>
    </row>
    <row r="22" spans="1:11" ht="25.5">
      <c r="A22" s="27" t="s">
        <v>108</v>
      </c>
      <c r="B22" s="21" t="s">
        <v>109</v>
      </c>
      <c r="C22" s="22">
        <v>57359.78</v>
      </c>
      <c r="D22" s="22">
        <v>250000</v>
      </c>
      <c r="E22" s="22">
        <v>62499</v>
      </c>
      <c r="F22" s="22">
        <v>0</v>
      </c>
      <c r="G22" s="22">
        <f t="shared" si="0"/>
        <v>-57359.78</v>
      </c>
      <c r="H22" s="22">
        <f t="shared" si="1"/>
        <v>62499</v>
      </c>
      <c r="I22" s="23">
        <f t="shared" si="2"/>
        <v>-100</v>
      </c>
      <c r="J22" s="23">
        <f t="shared" si="3"/>
        <v>0</v>
      </c>
      <c r="K22" s="23">
        <f t="shared" si="4"/>
        <v>0</v>
      </c>
    </row>
    <row r="23" spans="1:11" ht="38.25">
      <c r="A23" s="28" t="s">
        <v>110</v>
      </c>
      <c r="B23" s="21" t="s">
        <v>111</v>
      </c>
      <c r="C23" s="22">
        <v>57359.78</v>
      </c>
      <c r="D23" s="22">
        <v>250000</v>
      </c>
      <c r="E23" s="22">
        <v>62499</v>
      </c>
      <c r="F23" s="22">
        <v>0</v>
      </c>
      <c r="G23" s="22">
        <f t="shared" si="0"/>
        <v>-57359.78</v>
      </c>
      <c r="H23" s="22">
        <f t="shared" si="1"/>
        <v>62499</v>
      </c>
      <c r="I23" s="23">
        <f t="shared" si="2"/>
        <v>-100</v>
      </c>
      <c r="J23" s="23">
        <f t="shared" si="3"/>
        <v>0</v>
      </c>
      <c r="K23" s="23">
        <f t="shared" si="4"/>
        <v>0</v>
      </c>
    </row>
    <row r="24" spans="1:11" ht="51">
      <c r="A24" s="29" t="s">
        <v>450</v>
      </c>
      <c r="B24" s="21" t="s">
        <v>451</v>
      </c>
      <c r="C24" s="22">
        <v>57359.78</v>
      </c>
      <c r="D24" s="22">
        <v>250000</v>
      </c>
      <c r="E24" s="22">
        <v>62499</v>
      </c>
      <c r="F24" s="22">
        <v>0</v>
      </c>
      <c r="G24" s="22">
        <f t="shared" si="0"/>
        <v>-57359.78</v>
      </c>
      <c r="H24" s="22">
        <f t="shared" si="1"/>
        <v>62499</v>
      </c>
      <c r="I24" s="23">
        <f t="shared" si="2"/>
        <v>-100</v>
      </c>
      <c r="J24" s="23">
        <f t="shared" si="3"/>
        <v>0</v>
      </c>
      <c r="K24" s="23">
        <f t="shared" si="4"/>
        <v>0</v>
      </c>
    </row>
    <row r="25" spans="1:11">
      <c r="A25" s="26" t="s">
        <v>28</v>
      </c>
      <c r="B25" s="21" t="s">
        <v>29</v>
      </c>
      <c r="C25" s="22">
        <v>369793955</v>
      </c>
      <c r="D25" s="22">
        <v>325878582</v>
      </c>
      <c r="E25" s="22">
        <v>79508256</v>
      </c>
      <c r="F25" s="22">
        <v>325878582</v>
      </c>
      <c r="G25" s="22">
        <f t="shared" si="0"/>
        <v>-43915373</v>
      </c>
      <c r="H25" s="22">
        <f t="shared" si="1"/>
        <v>-246370326</v>
      </c>
      <c r="I25" s="23">
        <f t="shared" si="2"/>
        <v>-11.875633012984224</v>
      </c>
      <c r="J25" s="23">
        <f t="shared" si="3"/>
        <v>409.86760167396949</v>
      </c>
      <c r="K25" s="23">
        <f t="shared" si="4"/>
        <v>100</v>
      </c>
    </row>
    <row r="26" spans="1:11">
      <c r="A26" s="27" t="s">
        <v>30</v>
      </c>
      <c r="B26" s="21" t="s">
        <v>31</v>
      </c>
      <c r="C26" s="22">
        <v>369793955</v>
      </c>
      <c r="D26" s="22">
        <v>325878582</v>
      </c>
      <c r="E26" s="22">
        <v>79508256</v>
      </c>
      <c r="F26" s="22">
        <v>325878582</v>
      </c>
      <c r="G26" s="22">
        <f t="shared" si="0"/>
        <v>-43915373</v>
      </c>
      <c r="H26" s="22">
        <f t="shared" si="1"/>
        <v>-246370326</v>
      </c>
      <c r="I26" s="23">
        <f t="shared" si="2"/>
        <v>-11.875633012984224</v>
      </c>
      <c r="J26" s="23">
        <f t="shared" si="3"/>
        <v>409.86760167396949</v>
      </c>
      <c r="K26" s="23">
        <f t="shared" si="4"/>
        <v>100</v>
      </c>
    </row>
    <row r="27" spans="1:11">
      <c r="A27" s="20" t="s">
        <v>32</v>
      </c>
      <c r="B27" s="21" t="s">
        <v>33</v>
      </c>
      <c r="C27" s="22">
        <v>93920738.670000002</v>
      </c>
      <c r="D27" s="22">
        <v>367754717</v>
      </c>
      <c r="E27" s="22">
        <v>85333713</v>
      </c>
      <c r="F27" s="22">
        <v>77662127.430000007</v>
      </c>
      <c r="G27" s="22">
        <f t="shared" si="0"/>
        <v>-16258611.239999995</v>
      </c>
      <c r="H27" s="22">
        <f t="shared" si="1"/>
        <v>7671585.5699999928</v>
      </c>
      <c r="I27" s="23">
        <f t="shared" si="2"/>
        <v>-17.310991661944087</v>
      </c>
      <c r="J27" s="23">
        <f t="shared" si="3"/>
        <v>91.009900659074802</v>
      </c>
      <c r="K27" s="23">
        <f t="shared" si="4"/>
        <v>21.117914696930999</v>
      </c>
    </row>
    <row r="28" spans="1:11">
      <c r="A28" s="26" t="s">
        <v>34</v>
      </c>
      <c r="B28" s="21" t="s">
        <v>35</v>
      </c>
      <c r="C28" s="22">
        <v>73954670.219999999</v>
      </c>
      <c r="D28" s="22">
        <v>352177198</v>
      </c>
      <c r="E28" s="22">
        <v>81504180</v>
      </c>
      <c r="F28" s="22">
        <v>74976307.25</v>
      </c>
      <c r="G28" s="22">
        <f t="shared" si="0"/>
        <v>1021637.0300000012</v>
      </c>
      <c r="H28" s="22">
        <f t="shared" si="1"/>
        <v>6527872.75</v>
      </c>
      <c r="I28" s="23">
        <f t="shared" si="2"/>
        <v>1.3814368003546491</v>
      </c>
      <c r="J28" s="23">
        <f t="shared" si="3"/>
        <v>91.990750965165219</v>
      </c>
      <c r="K28" s="23">
        <f t="shared" si="4"/>
        <v>21.289370145423213</v>
      </c>
    </row>
    <row r="29" spans="1:11">
      <c r="A29" s="27" t="s">
        <v>36</v>
      </c>
      <c r="B29" s="21" t="s">
        <v>37</v>
      </c>
      <c r="C29" s="22">
        <v>56385094.310000002</v>
      </c>
      <c r="D29" s="22">
        <v>288300926</v>
      </c>
      <c r="E29" s="22">
        <v>61260380</v>
      </c>
      <c r="F29" s="22">
        <v>55300375.259999998</v>
      </c>
      <c r="G29" s="22">
        <f t="shared" si="0"/>
        <v>-1084719.0500000045</v>
      </c>
      <c r="H29" s="22">
        <f t="shared" si="1"/>
        <v>5960004.7400000021</v>
      </c>
      <c r="I29" s="23">
        <f t="shared" si="2"/>
        <v>-1.9237691508261321</v>
      </c>
      <c r="J29" s="23">
        <f t="shared" si="3"/>
        <v>90.271028779122815</v>
      </c>
      <c r="K29" s="23">
        <f t="shared" si="4"/>
        <v>19.181476808714791</v>
      </c>
    </row>
    <row r="30" spans="1:11">
      <c r="A30" s="28" t="s">
        <v>38</v>
      </c>
      <c r="B30" s="21" t="s">
        <v>39</v>
      </c>
      <c r="C30" s="22">
        <v>38026906.960000001</v>
      </c>
      <c r="D30" s="22">
        <v>198124292</v>
      </c>
      <c r="E30" s="22">
        <v>40479795</v>
      </c>
      <c r="F30" s="22">
        <v>35865435.469999999</v>
      </c>
      <c r="G30" s="22">
        <f t="shared" si="0"/>
        <v>-2161471.4900000021</v>
      </c>
      <c r="H30" s="22">
        <f t="shared" si="1"/>
        <v>4614359.5300000012</v>
      </c>
      <c r="I30" s="23">
        <f t="shared" si="2"/>
        <v>-5.6840581125191818</v>
      </c>
      <c r="J30" s="23">
        <f t="shared" si="3"/>
        <v>88.600832761134285</v>
      </c>
      <c r="K30" s="23">
        <f t="shared" si="4"/>
        <v>18.10249268676251</v>
      </c>
    </row>
    <row r="31" spans="1:11">
      <c r="A31" s="28" t="s">
        <v>40</v>
      </c>
      <c r="B31" s="21" t="s">
        <v>41</v>
      </c>
      <c r="C31" s="22">
        <v>18358187.350000001</v>
      </c>
      <c r="D31" s="22">
        <v>90176634</v>
      </c>
      <c r="E31" s="22">
        <v>20780585</v>
      </c>
      <c r="F31" s="22">
        <v>19434939.789999999</v>
      </c>
      <c r="G31" s="22">
        <f t="shared" si="0"/>
        <v>1076752.4399999976</v>
      </c>
      <c r="H31" s="22">
        <f t="shared" si="1"/>
        <v>1345645.2100000009</v>
      </c>
      <c r="I31" s="23">
        <f t="shared" si="2"/>
        <v>5.8652437709216372</v>
      </c>
      <c r="J31" s="23">
        <f t="shared" si="3"/>
        <v>93.524507563189388</v>
      </c>
      <c r="K31" s="23">
        <f t="shared" si="4"/>
        <v>21.552079433348553</v>
      </c>
    </row>
    <row r="32" spans="1:11">
      <c r="A32" s="29" t="s">
        <v>82</v>
      </c>
      <c r="B32" s="21" t="s">
        <v>83</v>
      </c>
      <c r="C32" s="22">
        <v>102638.02</v>
      </c>
      <c r="D32" s="22">
        <v>0</v>
      </c>
      <c r="E32" s="22">
        <v>0</v>
      </c>
      <c r="F32" s="22">
        <v>162731.74</v>
      </c>
      <c r="G32" s="22">
        <f t="shared" si="0"/>
        <v>60093.719999999987</v>
      </c>
      <c r="H32" s="22">
        <f t="shared" si="1"/>
        <v>-162731.74</v>
      </c>
      <c r="I32" s="23">
        <f t="shared" si="2"/>
        <v>58.549180898072649</v>
      </c>
      <c r="J32" s="23">
        <f t="shared" si="3"/>
        <v>0</v>
      </c>
      <c r="K32" s="23">
        <f t="shared" si="4"/>
        <v>0</v>
      </c>
    </row>
    <row r="33" spans="1:11">
      <c r="A33" s="27" t="s">
        <v>42</v>
      </c>
      <c r="B33" s="21" t="s">
        <v>43</v>
      </c>
      <c r="C33" s="22">
        <v>17343176.109999999</v>
      </c>
      <c r="D33" s="22">
        <v>63553555</v>
      </c>
      <c r="E33" s="22">
        <v>19966333</v>
      </c>
      <c r="F33" s="22">
        <v>19407240.510000002</v>
      </c>
      <c r="G33" s="22">
        <f t="shared" si="0"/>
        <v>2064064.4000000022</v>
      </c>
      <c r="H33" s="22">
        <f t="shared" si="1"/>
        <v>559092.48999999836</v>
      </c>
      <c r="I33" s="23">
        <f t="shared" si="2"/>
        <v>11.901305659981574</v>
      </c>
      <c r="J33" s="23">
        <f t="shared" si="3"/>
        <v>97.199823873517502</v>
      </c>
      <c r="K33" s="23">
        <f t="shared" si="4"/>
        <v>30.536829151414114</v>
      </c>
    </row>
    <row r="34" spans="1:11">
      <c r="A34" s="28" t="s">
        <v>44</v>
      </c>
      <c r="B34" s="21" t="s">
        <v>45</v>
      </c>
      <c r="C34" s="22">
        <v>2478802.4</v>
      </c>
      <c r="D34" s="22">
        <v>3049864</v>
      </c>
      <c r="E34" s="22">
        <v>2626554</v>
      </c>
      <c r="F34" s="22">
        <v>2573969.81</v>
      </c>
      <c r="G34" s="22">
        <f t="shared" si="0"/>
        <v>95167.410000000149</v>
      </c>
      <c r="H34" s="22">
        <f t="shared" si="1"/>
        <v>52584.189999999944</v>
      </c>
      <c r="I34" s="23">
        <f t="shared" si="2"/>
        <v>3.8392495505087538</v>
      </c>
      <c r="J34" s="23">
        <f t="shared" si="3"/>
        <v>97.997977958953058</v>
      </c>
      <c r="K34" s="23">
        <f t="shared" si="4"/>
        <v>84.396216027993376</v>
      </c>
    </row>
    <row r="35" spans="1:11">
      <c r="A35" s="28" t="s">
        <v>46</v>
      </c>
      <c r="B35" s="21" t="s">
        <v>47</v>
      </c>
      <c r="C35" s="22">
        <v>14864373.710000001</v>
      </c>
      <c r="D35" s="22">
        <v>60503691</v>
      </c>
      <c r="E35" s="22">
        <v>17339779</v>
      </c>
      <c r="F35" s="22">
        <v>16833270.699999999</v>
      </c>
      <c r="G35" s="22">
        <f t="shared" si="0"/>
        <v>1968896.9899999984</v>
      </c>
      <c r="H35" s="22">
        <f t="shared" si="1"/>
        <v>506508.30000000075</v>
      </c>
      <c r="I35" s="23">
        <f t="shared" si="2"/>
        <v>13.245744680621314</v>
      </c>
      <c r="J35" s="23">
        <f t="shared" si="3"/>
        <v>97.078922978199429</v>
      </c>
      <c r="K35" s="23">
        <f t="shared" si="4"/>
        <v>27.821890568626628</v>
      </c>
    </row>
    <row r="36" spans="1:11" ht="25.5">
      <c r="A36" s="27" t="s">
        <v>84</v>
      </c>
      <c r="B36" s="21" t="s">
        <v>85</v>
      </c>
      <c r="C36" s="22">
        <v>223035.08</v>
      </c>
      <c r="D36" s="22">
        <v>250922</v>
      </c>
      <c r="E36" s="22">
        <v>249132</v>
      </c>
      <c r="F36" s="22">
        <v>230724.44</v>
      </c>
      <c r="G36" s="22">
        <f t="shared" si="0"/>
        <v>7689.3600000000151</v>
      </c>
      <c r="H36" s="22">
        <f t="shared" si="1"/>
        <v>18407.559999999998</v>
      </c>
      <c r="I36" s="23">
        <f t="shared" si="2"/>
        <v>3.4476011576295633</v>
      </c>
      <c r="J36" s="23">
        <f t="shared" si="3"/>
        <v>92.611322511760832</v>
      </c>
      <c r="K36" s="23">
        <f t="shared" si="4"/>
        <v>91.95066195869633</v>
      </c>
    </row>
    <row r="37" spans="1:11">
      <c r="A37" s="28" t="s">
        <v>86</v>
      </c>
      <c r="B37" s="21" t="s">
        <v>87</v>
      </c>
      <c r="C37" s="22">
        <v>223035.08</v>
      </c>
      <c r="D37" s="22">
        <v>250922</v>
      </c>
      <c r="E37" s="22">
        <v>249132</v>
      </c>
      <c r="F37" s="22">
        <v>230724.44</v>
      </c>
      <c r="G37" s="22">
        <f t="shared" si="0"/>
        <v>7689.3600000000151</v>
      </c>
      <c r="H37" s="22">
        <f t="shared" si="1"/>
        <v>18407.559999999998</v>
      </c>
      <c r="I37" s="23">
        <f t="shared" si="2"/>
        <v>3.4476011576295633</v>
      </c>
      <c r="J37" s="23">
        <f t="shared" si="3"/>
        <v>92.611322511760832</v>
      </c>
      <c r="K37" s="23">
        <f t="shared" si="4"/>
        <v>91.95066195869633</v>
      </c>
    </row>
    <row r="38" spans="1:11" ht="25.5">
      <c r="A38" s="27" t="s">
        <v>48</v>
      </c>
      <c r="B38" s="21" t="s">
        <v>49</v>
      </c>
      <c r="C38" s="22">
        <v>3364.72</v>
      </c>
      <c r="D38" s="22">
        <v>71795</v>
      </c>
      <c r="E38" s="22">
        <v>28335</v>
      </c>
      <c r="F38" s="22">
        <v>37967.040000000001</v>
      </c>
      <c r="G38" s="22">
        <f t="shared" si="0"/>
        <v>34602.32</v>
      </c>
      <c r="H38" s="22">
        <f t="shared" si="1"/>
        <v>-9632.0400000000009</v>
      </c>
      <c r="I38" s="23">
        <f t="shared" si="2"/>
        <v>1028.3863144630163</v>
      </c>
      <c r="J38" s="23">
        <f t="shared" si="3"/>
        <v>133.99343568025409</v>
      </c>
      <c r="K38" s="23">
        <f t="shared" si="4"/>
        <v>52.882568423984956</v>
      </c>
    </row>
    <row r="39" spans="1:11">
      <c r="A39" s="28" t="s">
        <v>50</v>
      </c>
      <c r="B39" s="21" t="s">
        <v>51</v>
      </c>
      <c r="C39" s="22">
        <v>648</v>
      </c>
      <c r="D39" s="22">
        <v>25204</v>
      </c>
      <c r="E39" s="22">
        <v>16304</v>
      </c>
      <c r="F39" s="22">
        <v>6333.51</v>
      </c>
      <c r="G39" s="22">
        <f t="shared" si="0"/>
        <v>5685.51</v>
      </c>
      <c r="H39" s="22">
        <f t="shared" si="1"/>
        <v>9970.49</v>
      </c>
      <c r="I39" s="23">
        <f t="shared" si="2"/>
        <v>877.39351851851859</v>
      </c>
      <c r="J39" s="23">
        <f t="shared" si="3"/>
        <v>38.846356722276745</v>
      </c>
      <c r="K39" s="23">
        <f t="shared" si="4"/>
        <v>25.128987462307574</v>
      </c>
    </row>
    <row r="40" spans="1:11" ht="25.5">
      <c r="A40" s="29" t="s">
        <v>88</v>
      </c>
      <c r="B40" s="21" t="s">
        <v>89</v>
      </c>
      <c r="C40" s="22">
        <v>648</v>
      </c>
      <c r="D40" s="22">
        <v>0</v>
      </c>
      <c r="E40" s="22">
        <v>0</v>
      </c>
      <c r="F40" s="22">
        <v>0</v>
      </c>
      <c r="G40" s="22">
        <f t="shared" si="0"/>
        <v>-648</v>
      </c>
      <c r="H40" s="22">
        <f t="shared" si="1"/>
        <v>0</v>
      </c>
      <c r="I40" s="23">
        <f t="shared" si="2"/>
        <v>-100</v>
      </c>
      <c r="J40" s="23">
        <f t="shared" si="3"/>
        <v>0</v>
      </c>
      <c r="K40" s="23">
        <f t="shared" si="4"/>
        <v>0</v>
      </c>
    </row>
    <row r="41" spans="1:11" ht="25.5">
      <c r="A41" s="29" t="s">
        <v>52</v>
      </c>
      <c r="B41" s="21" t="s">
        <v>53</v>
      </c>
      <c r="C41" s="22">
        <v>0</v>
      </c>
      <c r="D41" s="22">
        <v>25204</v>
      </c>
      <c r="E41" s="22">
        <v>16304</v>
      </c>
      <c r="F41" s="22">
        <v>6333.51</v>
      </c>
      <c r="G41" s="22">
        <f t="shared" si="0"/>
        <v>6333.51</v>
      </c>
      <c r="H41" s="22">
        <f t="shared" si="1"/>
        <v>9970.49</v>
      </c>
      <c r="I41" s="23">
        <f t="shared" si="2"/>
        <v>0</v>
      </c>
      <c r="J41" s="23">
        <f t="shared" si="3"/>
        <v>38.846356722276745</v>
      </c>
      <c r="K41" s="23">
        <f t="shared" si="4"/>
        <v>25.128987462307574</v>
      </c>
    </row>
    <row r="42" spans="1:11" ht="25.5">
      <c r="A42" s="30" t="s">
        <v>54</v>
      </c>
      <c r="B42" s="21" t="s">
        <v>55</v>
      </c>
      <c r="C42" s="22">
        <v>0</v>
      </c>
      <c r="D42" s="22">
        <v>8900</v>
      </c>
      <c r="E42" s="22">
        <v>0</v>
      </c>
      <c r="F42" s="22">
        <v>0</v>
      </c>
      <c r="G42" s="22">
        <f t="shared" si="0"/>
        <v>0</v>
      </c>
      <c r="H42" s="22">
        <f t="shared" si="1"/>
        <v>0</v>
      </c>
      <c r="I42" s="23">
        <f t="shared" si="2"/>
        <v>0</v>
      </c>
      <c r="J42" s="23">
        <f t="shared" si="3"/>
        <v>0</v>
      </c>
      <c r="K42" s="23">
        <f t="shared" si="4"/>
        <v>0</v>
      </c>
    </row>
    <row r="43" spans="1:11" ht="25.5">
      <c r="A43" s="30" t="s">
        <v>564</v>
      </c>
      <c r="B43" s="21" t="s">
        <v>565</v>
      </c>
      <c r="C43" s="22">
        <v>0</v>
      </c>
      <c r="D43" s="22">
        <v>16304</v>
      </c>
      <c r="E43" s="22">
        <v>16304</v>
      </c>
      <c r="F43" s="22">
        <v>6333.51</v>
      </c>
      <c r="G43" s="22">
        <f t="shared" si="0"/>
        <v>6333.51</v>
      </c>
      <c r="H43" s="22">
        <f t="shared" si="1"/>
        <v>9970.49</v>
      </c>
      <c r="I43" s="23">
        <f t="shared" si="2"/>
        <v>0</v>
      </c>
      <c r="J43" s="23">
        <f t="shared" si="3"/>
        <v>38.846356722276745</v>
      </c>
      <c r="K43" s="23">
        <f t="shared" si="4"/>
        <v>38.846356722276745</v>
      </c>
    </row>
    <row r="44" spans="1:11" ht="25.5">
      <c r="A44" s="28" t="s">
        <v>148</v>
      </c>
      <c r="B44" s="21" t="s">
        <v>149</v>
      </c>
      <c r="C44" s="22">
        <v>2716.72</v>
      </c>
      <c r="D44" s="22">
        <v>29025</v>
      </c>
      <c r="E44" s="22">
        <v>12031</v>
      </c>
      <c r="F44" s="22">
        <v>14068.54</v>
      </c>
      <c r="G44" s="22">
        <f t="shared" si="0"/>
        <v>11351.820000000002</v>
      </c>
      <c r="H44" s="22">
        <f t="shared" si="1"/>
        <v>-2037.5400000000009</v>
      </c>
      <c r="I44" s="23">
        <f t="shared" si="2"/>
        <v>417.85020171383144</v>
      </c>
      <c r="J44" s="23">
        <f t="shared" si="3"/>
        <v>116.93574931427146</v>
      </c>
      <c r="K44" s="23">
        <f t="shared" si="4"/>
        <v>48.470422049956937</v>
      </c>
    </row>
    <row r="45" spans="1:11" ht="25.5">
      <c r="A45" s="29" t="s">
        <v>168</v>
      </c>
      <c r="B45" s="21" t="s">
        <v>169</v>
      </c>
      <c r="C45" s="22">
        <v>0</v>
      </c>
      <c r="D45" s="22">
        <v>12031</v>
      </c>
      <c r="E45" s="22">
        <v>12031</v>
      </c>
      <c r="F45" s="22">
        <v>12031</v>
      </c>
      <c r="G45" s="22">
        <f t="shared" si="0"/>
        <v>12031</v>
      </c>
      <c r="H45" s="22">
        <f t="shared" si="1"/>
        <v>0</v>
      </c>
      <c r="I45" s="23">
        <f t="shared" si="2"/>
        <v>0</v>
      </c>
      <c r="J45" s="23">
        <f t="shared" si="3"/>
        <v>100</v>
      </c>
      <c r="K45" s="23">
        <f t="shared" si="4"/>
        <v>100</v>
      </c>
    </row>
    <row r="46" spans="1:11" ht="38.25">
      <c r="A46" s="29" t="s">
        <v>150</v>
      </c>
      <c r="B46" s="21" t="s">
        <v>151</v>
      </c>
      <c r="C46" s="22">
        <v>2716.72</v>
      </c>
      <c r="D46" s="22">
        <v>16994</v>
      </c>
      <c r="E46" s="22">
        <v>0</v>
      </c>
      <c r="F46" s="22">
        <v>2037.54</v>
      </c>
      <c r="G46" s="22">
        <f t="shared" si="0"/>
        <v>-679.17999999999984</v>
      </c>
      <c r="H46" s="22">
        <f t="shared" si="1"/>
        <v>-2037.54</v>
      </c>
      <c r="I46" s="23">
        <f t="shared" si="2"/>
        <v>-25</v>
      </c>
      <c r="J46" s="23">
        <f t="shared" si="3"/>
        <v>0</v>
      </c>
      <c r="K46" s="23">
        <f t="shared" si="4"/>
        <v>11.989761092150172</v>
      </c>
    </row>
    <row r="47" spans="1:11">
      <c r="A47" s="28" t="s">
        <v>188</v>
      </c>
      <c r="B47" s="21" t="s">
        <v>189</v>
      </c>
      <c r="C47" s="22">
        <v>0</v>
      </c>
      <c r="D47" s="22">
        <v>17566</v>
      </c>
      <c r="E47" s="22">
        <v>0</v>
      </c>
      <c r="F47" s="22">
        <v>17564.990000000002</v>
      </c>
      <c r="G47" s="22">
        <f t="shared" si="0"/>
        <v>17564.990000000002</v>
      </c>
      <c r="H47" s="22">
        <f t="shared" si="1"/>
        <v>-17564.990000000002</v>
      </c>
      <c r="I47" s="23">
        <f t="shared" si="2"/>
        <v>0</v>
      </c>
      <c r="J47" s="23">
        <f t="shared" si="3"/>
        <v>0</v>
      </c>
      <c r="K47" s="23">
        <f t="shared" si="4"/>
        <v>99.994250256176713</v>
      </c>
    </row>
    <row r="48" spans="1:11">
      <c r="A48" s="26" t="s">
        <v>56</v>
      </c>
      <c r="B48" s="21" t="s">
        <v>57</v>
      </c>
      <c r="C48" s="22">
        <v>19966068.449999999</v>
      </c>
      <c r="D48" s="22">
        <v>15577519</v>
      </c>
      <c r="E48" s="22">
        <v>3829533</v>
      </c>
      <c r="F48" s="22">
        <v>2685820.18</v>
      </c>
      <c r="G48" s="22">
        <f t="shared" si="0"/>
        <v>-17280248.27</v>
      </c>
      <c r="H48" s="22">
        <f t="shared" si="1"/>
        <v>1143712.8199999998</v>
      </c>
      <c r="I48" s="23">
        <f t="shared" si="2"/>
        <v>-86.548076869885719</v>
      </c>
      <c r="J48" s="23">
        <f t="shared" si="3"/>
        <v>70.134404900023057</v>
      </c>
      <c r="K48" s="23">
        <f t="shared" si="4"/>
        <v>17.241642780214232</v>
      </c>
    </row>
    <row r="49" spans="1:11">
      <c r="A49" s="27" t="s">
        <v>58</v>
      </c>
      <c r="B49" s="21" t="s">
        <v>59</v>
      </c>
      <c r="C49" s="22">
        <v>19966068.449999999</v>
      </c>
      <c r="D49" s="22">
        <v>15577519</v>
      </c>
      <c r="E49" s="22">
        <v>3829533</v>
      </c>
      <c r="F49" s="22">
        <v>2685820.18</v>
      </c>
      <c r="G49" s="22">
        <f t="shared" si="0"/>
        <v>-17280248.27</v>
      </c>
      <c r="H49" s="22">
        <f t="shared" si="1"/>
        <v>1143712.8199999998</v>
      </c>
      <c r="I49" s="23">
        <f t="shared" si="2"/>
        <v>-86.548076869885719</v>
      </c>
      <c r="J49" s="23">
        <f t="shared" si="3"/>
        <v>70.134404900023057</v>
      </c>
      <c r="K49" s="23">
        <f t="shared" si="4"/>
        <v>17.241642780214232</v>
      </c>
    </row>
    <row r="50" spans="1:11">
      <c r="A50" s="20"/>
      <c r="B50" s="21" t="s">
        <v>60</v>
      </c>
      <c r="C50" s="22">
        <v>285329225.50999999</v>
      </c>
      <c r="D50" s="22">
        <v>-6282040</v>
      </c>
      <c r="E50" s="22">
        <v>-961286</v>
      </c>
      <c r="F50" s="22">
        <v>258089193.13999999</v>
      </c>
      <c r="G50" s="22">
        <f t="shared" si="0"/>
        <v>-27240032.370000005</v>
      </c>
      <c r="H50" s="22">
        <f t="shared" si="1"/>
        <v>-259050479.13999999</v>
      </c>
      <c r="I50" s="23">
        <f t="shared" si="2"/>
        <v>-9.5468777589505294</v>
      </c>
      <c r="J50" s="23">
        <f t="shared" si="3"/>
        <v>-26848.325382872525</v>
      </c>
      <c r="K50" s="23">
        <f t="shared" si="4"/>
        <v>-4108.3659629674439</v>
      </c>
    </row>
    <row r="51" spans="1:11">
      <c r="A51" s="20" t="s">
        <v>61</v>
      </c>
      <c r="B51" s="21" t="s">
        <v>62</v>
      </c>
      <c r="C51" s="22">
        <v>-285329225.50999999</v>
      </c>
      <c r="D51" s="22">
        <v>6282040</v>
      </c>
      <c r="E51" s="22">
        <v>961286</v>
      </c>
      <c r="F51" s="22">
        <v>-258089193.13999999</v>
      </c>
      <c r="G51" s="22">
        <f t="shared" si="0"/>
        <v>27240032.370000005</v>
      </c>
      <c r="H51" s="22">
        <f t="shared" si="1"/>
        <v>259050479.13999999</v>
      </c>
      <c r="I51" s="23">
        <f t="shared" si="2"/>
        <v>-9.5468777589505294</v>
      </c>
      <c r="J51" s="23">
        <f t="shared" si="3"/>
        <v>-26848.325382872525</v>
      </c>
      <c r="K51" s="23">
        <f t="shared" si="4"/>
        <v>-4108.3659629674439</v>
      </c>
    </row>
    <row r="52" spans="1:11">
      <c r="A52" s="26" t="s">
        <v>63</v>
      </c>
      <c r="B52" s="21" t="s">
        <v>64</v>
      </c>
      <c r="C52" s="22">
        <v>-285329225.50999999</v>
      </c>
      <c r="D52" s="22">
        <v>6282040</v>
      </c>
      <c r="E52" s="22">
        <v>961286</v>
      </c>
      <c r="F52" s="22">
        <v>-258089193.13999999</v>
      </c>
      <c r="G52" s="22">
        <f t="shared" si="0"/>
        <v>27240032.370000005</v>
      </c>
      <c r="H52" s="22">
        <f t="shared" si="1"/>
        <v>259050479.13999999</v>
      </c>
      <c r="I52" s="23">
        <f t="shared" si="2"/>
        <v>-9.5468777589505294</v>
      </c>
      <c r="J52" s="23">
        <f t="shared" si="3"/>
        <v>-26848.325382872525</v>
      </c>
      <c r="K52" s="23">
        <f t="shared" si="4"/>
        <v>-4108.3659629674439</v>
      </c>
    </row>
    <row r="53" spans="1:11" ht="25.5">
      <c r="A53" s="27" t="s">
        <v>90</v>
      </c>
      <c r="B53" s="21" t="s">
        <v>91</v>
      </c>
      <c r="C53" s="22">
        <v>-2535252.13</v>
      </c>
      <c r="D53" s="22">
        <v>6280039</v>
      </c>
      <c r="E53" s="22">
        <v>961286</v>
      </c>
      <c r="F53" s="22">
        <v>-3321111.37</v>
      </c>
      <c r="G53" s="22">
        <f t="shared" si="0"/>
        <v>-785859.24000000022</v>
      </c>
      <c r="H53" s="22">
        <f t="shared" si="1"/>
        <v>4282397.37</v>
      </c>
      <c r="I53" s="23">
        <f t="shared" si="2"/>
        <v>30.997281520871866</v>
      </c>
      <c r="J53" s="23">
        <f t="shared" si="3"/>
        <v>-345.48629336118489</v>
      </c>
      <c r="K53" s="23">
        <f t="shared" si="4"/>
        <v>-52.883610595411909</v>
      </c>
    </row>
    <row r="54" spans="1:11" ht="25.5">
      <c r="A54" s="27" t="s">
        <v>152</v>
      </c>
      <c r="B54" s="21" t="s">
        <v>153</v>
      </c>
      <c r="C54" s="22">
        <v>-5300</v>
      </c>
      <c r="D54" s="22">
        <v>2001</v>
      </c>
      <c r="E54" s="22">
        <v>0</v>
      </c>
      <c r="F54" s="22">
        <v>-2000.52</v>
      </c>
      <c r="G54" s="22">
        <f t="shared" si="0"/>
        <v>3299.48</v>
      </c>
      <c r="H54" s="22">
        <f t="shared" si="1"/>
        <v>2000.52</v>
      </c>
      <c r="I54" s="23">
        <f t="shared" si="2"/>
        <v>-62.25433962264151</v>
      </c>
      <c r="J54" s="23">
        <f t="shared" si="3"/>
        <v>0</v>
      </c>
      <c r="K54" s="23">
        <f t="shared" si="4"/>
        <v>-99.976011994003002</v>
      </c>
    </row>
    <row r="55" spans="1:11">
      <c r="A55" s="20"/>
      <c r="B55" s="21"/>
      <c r="C55" s="22"/>
      <c r="D55" s="22"/>
      <c r="E55" s="22"/>
      <c r="F55" s="22"/>
      <c r="G55" s="22"/>
      <c r="H55" s="22"/>
      <c r="I55" s="23"/>
      <c r="J55" s="23"/>
      <c r="K55" s="23"/>
    </row>
    <row r="56" spans="1:11" s="35" customFormat="1">
      <c r="A56" s="31"/>
      <c r="B56" s="32" t="s">
        <v>65</v>
      </c>
      <c r="C56" s="33"/>
      <c r="D56" s="33"/>
      <c r="E56" s="33"/>
      <c r="F56" s="33"/>
      <c r="G56" s="33"/>
      <c r="H56" s="33"/>
      <c r="I56" s="34"/>
      <c r="J56" s="34"/>
      <c r="K56" s="34"/>
    </row>
    <row r="57" spans="1:11">
      <c r="A57" s="20" t="s">
        <v>26</v>
      </c>
      <c r="B57" s="21" t="s">
        <v>27</v>
      </c>
      <c r="C57" s="22">
        <v>366554304.18000001</v>
      </c>
      <c r="D57" s="22">
        <v>352680627</v>
      </c>
      <c r="E57" s="22">
        <v>82547770</v>
      </c>
      <c r="F57" s="22">
        <v>327018591.57999998</v>
      </c>
      <c r="G57" s="22">
        <f t="shared" ref="G57:G94" si="5">F57-C57</f>
        <v>-39535712.600000024</v>
      </c>
      <c r="H57" s="22">
        <f t="shared" ref="H57:H94" si="6">E57-F57</f>
        <v>-244470821.57999998</v>
      </c>
      <c r="I57" s="23">
        <f t="shared" ref="I57:I94" si="7">IF(ISERROR(F57/C57),0,F57/C57*100-100)</f>
        <v>-10.785772298716651</v>
      </c>
      <c r="J57" s="23">
        <f t="shared" ref="J57:J94" si="8">IF(ISERROR(F57/E57),0,F57/E57*100)</f>
        <v>396.15678482895419</v>
      </c>
      <c r="K57" s="23">
        <f t="shared" ref="K57:K94" si="9">IF(ISERROR(F57/D57),0,F57/D57*100)</f>
        <v>92.72371844229481</v>
      </c>
    </row>
    <row r="58" spans="1:11" ht="25.5">
      <c r="A58" s="26" t="s">
        <v>70</v>
      </c>
      <c r="B58" s="21" t="s">
        <v>71</v>
      </c>
      <c r="C58" s="22">
        <v>9342917.4000000004</v>
      </c>
      <c r="D58" s="22">
        <v>34947647</v>
      </c>
      <c r="E58" s="22">
        <v>4729806</v>
      </c>
      <c r="F58" s="22">
        <v>9544111.5800000001</v>
      </c>
      <c r="G58" s="22">
        <f t="shared" si="5"/>
        <v>201194.1799999997</v>
      </c>
      <c r="H58" s="22">
        <f t="shared" si="6"/>
        <v>-4814305.58</v>
      </c>
      <c r="I58" s="23">
        <f t="shared" si="7"/>
        <v>2.1534406372895916</v>
      </c>
      <c r="J58" s="23">
        <f t="shared" si="8"/>
        <v>201.7865337394388</v>
      </c>
      <c r="K58" s="23">
        <f t="shared" si="9"/>
        <v>27.309740137869653</v>
      </c>
    </row>
    <row r="59" spans="1:11">
      <c r="A59" s="26" t="s">
        <v>72</v>
      </c>
      <c r="B59" s="21" t="s">
        <v>73</v>
      </c>
      <c r="C59" s="22">
        <v>73407.78</v>
      </c>
      <c r="D59" s="22">
        <v>275494</v>
      </c>
      <c r="E59" s="22">
        <v>62499</v>
      </c>
      <c r="F59" s="22">
        <v>16994</v>
      </c>
      <c r="G59" s="22">
        <f t="shared" si="5"/>
        <v>-56413.78</v>
      </c>
      <c r="H59" s="22">
        <f t="shared" si="6"/>
        <v>45505</v>
      </c>
      <c r="I59" s="23">
        <f t="shared" si="7"/>
        <v>-76.8498652322683</v>
      </c>
      <c r="J59" s="23">
        <f t="shared" si="8"/>
        <v>27.19083505336085</v>
      </c>
      <c r="K59" s="23">
        <f t="shared" si="9"/>
        <v>6.1685553950358267</v>
      </c>
    </row>
    <row r="60" spans="1:11">
      <c r="A60" s="27" t="s">
        <v>74</v>
      </c>
      <c r="B60" s="21" t="s">
        <v>75</v>
      </c>
      <c r="C60" s="22">
        <v>16048</v>
      </c>
      <c r="D60" s="22">
        <v>25494</v>
      </c>
      <c r="E60" s="22">
        <v>0</v>
      </c>
      <c r="F60" s="22">
        <v>16994</v>
      </c>
      <c r="G60" s="22">
        <f t="shared" si="5"/>
        <v>946</v>
      </c>
      <c r="H60" s="22">
        <f t="shared" si="6"/>
        <v>-16994</v>
      </c>
      <c r="I60" s="23">
        <f t="shared" si="7"/>
        <v>5.8948155533399671</v>
      </c>
      <c r="J60" s="23">
        <f t="shared" si="8"/>
        <v>0</v>
      </c>
      <c r="K60" s="23">
        <f t="shared" si="9"/>
        <v>66.658821683533375</v>
      </c>
    </row>
    <row r="61" spans="1:11">
      <c r="A61" s="28" t="s">
        <v>76</v>
      </c>
      <c r="B61" s="21" t="s">
        <v>77</v>
      </c>
      <c r="C61" s="22">
        <v>16048</v>
      </c>
      <c r="D61" s="22">
        <v>25494</v>
      </c>
      <c r="E61" s="22">
        <v>0</v>
      </c>
      <c r="F61" s="22">
        <v>16994</v>
      </c>
      <c r="G61" s="22">
        <f t="shared" si="5"/>
        <v>946</v>
      </c>
      <c r="H61" s="22">
        <f t="shared" si="6"/>
        <v>-16994</v>
      </c>
      <c r="I61" s="23">
        <f t="shared" si="7"/>
        <v>5.8948155533399671</v>
      </c>
      <c r="J61" s="23">
        <f t="shared" si="8"/>
        <v>0</v>
      </c>
      <c r="K61" s="23">
        <f t="shared" si="9"/>
        <v>66.658821683533375</v>
      </c>
    </row>
    <row r="62" spans="1:11" ht="25.5">
      <c r="A62" s="29" t="s">
        <v>78</v>
      </c>
      <c r="B62" s="21" t="s">
        <v>79</v>
      </c>
      <c r="C62" s="22">
        <v>16048</v>
      </c>
      <c r="D62" s="22">
        <v>25494</v>
      </c>
      <c r="E62" s="22">
        <v>0</v>
      </c>
      <c r="F62" s="22">
        <v>16994</v>
      </c>
      <c r="G62" s="22">
        <f t="shared" si="5"/>
        <v>946</v>
      </c>
      <c r="H62" s="22">
        <f t="shared" si="6"/>
        <v>-16994</v>
      </c>
      <c r="I62" s="23">
        <f t="shared" si="7"/>
        <v>5.8948155533399671</v>
      </c>
      <c r="J62" s="23">
        <f t="shared" si="8"/>
        <v>0</v>
      </c>
      <c r="K62" s="23">
        <f t="shared" si="9"/>
        <v>66.658821683533375</v>
      </c>
    </row>
    <row r="63" spans="1:11" ht="25.5">
      <c r="A63" s="30" t="s">
        <v>80</v>
      </c>
      <c r="B63" s="21" t="s">
        <v>81</v>
      </c>
      <c r="C63" s="22">
        <v>16048</v>
      </c>
      <c r="D63" s="22">
        <v>25494</v>
      </c>
      <c r="E63" s="22">
        <v>0</v>
      </c>
      <c r="F63" s="22">
        <v>16994</v>
      </c>
      <c r="G63" s="22">
        <f t="shared" si="5"/>
        <v>946</v>
      </c>
      <c r="H63" s="22">
        <f t="shared" si="6"/>
        <v>-16994</v>
      </c>
      <c r="I63" s="23">
        <f t="shared" si="7"/>
        <v>5.8948155533399671</v>
      </c>
      <c r="J63" s="23">
        <f t="shared" si="8"/>
        <v>0</v>
      </c>
      <c r="K63" s="23">
        <f t="shared" si="9"/>
        <v>66.658821683533375</v>
      </c>
    </row>
    <row r="64" spans="1:11" ht="25.5">
      <c r="A64" s="27" t="s">
        <v>108</v>
      </c>
      <c r="B64" s="21" t="s">
        <v>109</v>
      </c>
      <c r="C64" s="22">
        <v>57359.78</v>
      </c>
      <c r="D64" s="22">
        <v>250000</v>
      </c>
      <c r="E64" s="22">
        <v>62499</v>
      </c>
      <c r="F64" s="22">
        <v>0</v>
      </c>
      <c r="G64" s="22">
        <f t="shared" si="5"/>
        <v>-57359.78</v>
      </c>
      <c r="H64" s="22">
        <f t="shared" si="6"/>
        <v>62499</v>
      </c>
      <c r="I64" s="23">
        <f t="shared" si="7"/>
        <v>-100</v>
      </c>
      <c r="J64" s="23">
        <f t="shared" si="8"/>
        <v>0</v>
      </c>
      <c r="K64" s="23">
        <f t="shared" si="9"/>
        <v>0</v>
      </c>
    </row>
    <row r="65" spans="1:11" ht="38.25">
      <c r="A65" s="28" t="s">
        <v>110</v>
      </c>
      <c r="B65" s="21" t="s">
        <v>111</v>
      </c>
      <c r="C65" s="22">
        <v>57359.78</v>
      </c>
      <c r="D65" s="22">
        <v>250000</v>
      </c>
      <c r="E65" s="22">
        <v>62499</v>
      </c>
      <c r="F65" s="22">
        <v>0</v>
      </c>
      <c r="G65" s="22">
        <f t="shared" si="5"/>
        <v>-57359.78</v>
      </c>
      <c r="H65" s="22">
        <f t="shared" si="6"/>
        <v>62499</v>
      </c>
      <c r="I65" s="23">
        <f t="shared" si="7"/>
        <v>-100</v>
      </c>
      <c r="J65" s="23">
        <f t="shared" si="8"/>
        <v>0</v>
      </c>
      <c r="K65" s="23">
        <f t="shared" si="9"/>
        <v>0</v>
      </c>
    </row>
    <row r="66" spans="1:11" ht="51">
      <c r="A66" s="29" t="s">
        <v>450</v>
      </c>
      <c r="B66" s="21" t="s">
        <v>451</v>
      </c>
      <c r="C66" s="22">
        <v>57359.78</v>
      </c>
      <c r="D66" s="22">
        <v>250000</v>
      </c>
      <c r="E66" s="22">
        <v>62499</v>
      </c>
      <c r="F66" s="22">
        <v>0</v>
      </c>
      <c r="G66" s="22">
        <f t="shared" si="5"/>
        <v>-57359.78</v>
      </c>
      <c r="H66" s="22">
        <f t="shared" si="6"/>
        <v>62499</v>
      </c>
      <c r="I66" s="23">
        <f t="shared" si="7"/>
        <v>-100</v>
      </c>
      <c r="J66" s="23">
        <f t="shared" si="8"/>
        <v>0</v>
      </c>
      <c r="K66" s="23">
        <f t="shared" si="9"/>
        <v>0</v>
      </c>
    </row>
    <row r="67" spans="1:11">
      <c r="A67" s="26" t="s">
        <v>28</v>
      </c>
      <c r="B67" s="21" t="s">
        <v>29</v>
      </c>
      <c r="C67" s="22">
        <v>357137979</v>
      </c>
      <c r="D67" s="22">
        <v>317457486</v>
      </c>
      <c r="E67" s="22">
        <v>77755465</v>
      </c>
      <c r="F67" s="22">
        <v>317457486</v>
      </c>
      <c r="G67" s="22">
        <f t="shared" si="5"/>
        <v>-39680493</v>
      </c>
      <c r="H67" s="22">
        <f t="shared" si="6"/>
        <v>-239702021</v>
      </c>
      <c r="I67" s="23">
        <f t="shared" si="7"/>
        <v>-11.110689798689819</v>
      </c>
      <c r="J67" s="23">
        <f t="shared" si="8"/>
        <v>408.27675070813348</v>
      </c>
      <c r="K67" s="23">
        <f t="shared" si="9"/>
        <v>100</v>
      </c>
    </row>
    <row r="68" spans="1:11">
      <c r="A68" s="27" t="s">
        <v>30</v>
      </c>
      <c r="B68" s="21" t="s">
        <v>31</v>
      </c>
      <c r="C68" s="22">
        <v>357137979</v>
      </c>
      <c r="D68" s="22">
        <v>317457486</v>
      </c>
      <c r="E68" s="22">
        <v>77755465</v>
      </c>
      <c r="F68" s="22">
        <v>317457486</v>
      </c>
      <c r="G68" s="22">
        <f t="shared" si="5"/>
        <v>-39680493</v>
      </c>
      <c r="H68" s="22">
        <f t="shared" si="6"/>
        <v>-239702021</v>
      </c>
      <c r="I68" s="23">
        <f t="shared" si="7"/>
        <v>-11.110689798689819</v>
      </c>
      <c r="J68" s="23">
        <f t="shared" si="8"/>
        <v>408.27675070813348</v>
      </c>
      <c r="K68" s="23">
        <f t="shared" si="9"/>
        <v>100</v>
      </c>
    </row>
    <row r="69" spans="1:11">
      <c r="A69" s="20" t="s">
        <v>32</v>
      </c>
      <c r="B69" s="21" t="s">
        <v>33</v>
      </c>
      <c r="C69" s="22">
        <v>91404485.450000003</v>
      </c>
      <c r="D69" s="22">
        <v>358960666</v>
      </c>
      <c r="E69" s="22">
        <v>83509056</v>
      </c>
      <c r="F69" s="22">
        <v>76295777.109999999</v>
      </c>
      <c r="G69" s="22">
        <f t="shared" si="5"/>
        <v>-15108708.340000004</v>
      </c>
      <c r="H69" s="22">
        <f t="shared" si="6"/>
        <v>7213278.8900000006</v>
      </c>
      <c r="I69" s="23">
        <f t="shared" si="7"/>
        <v>-16.529504285940931</v>
      </c>
      <c r="J69" s="23">
        <f t="shared" si="8"/>
        <v>91.362279451464516</v>
      </c>
      <c r="K69" s="23">
        <f t="shared" si="9"/>
        <v>21.254634375455499</v>
      </c>
    </row>
    <row r="70" spans="1:11">
      <c r="A70" s="26" t="s">
        <v>34</v>
      </c>
      <c r="B70" s="21" t="s">
        <v>35</v>
      </c>
      <c r="C70" s="22">
        <v>72970208.390000001</v>
      </c>
      <c r="D70" s="22">
        <v>347380424</v>
      </c>
      <c r="E70" s="22">
        <v>80104006</v>
      </c>
      <c r="F70" s="22">
        <v>74021368.540000007</v>
      </c>
      <c r="G70" s="22">
        <f t="shared" si="5"/>
        <v>1051160.150000006</v>
      </c>
      <c r="H70" s="22">
        <f t="shared" si="6"/>
        <v>6082637.4599999934</v>
      </c>
      <c r="I70" s="23">
        <f t="shared" si="7"/>
        <v>1.4405332987154509</v>
      </c>
      <c r="J70" s="23">
        <f t="shared" si="8"/>
        <v>92.406575196751092</v>
      </c>
      <c r="K70" s="23">
        <f t="shared" si="9"/>
        <v>21.308445561687726</v>
      </c>
    </row>
    <row r="71" spans="1:11">
      <c r="A71" s="27" t="s">
        <v>36</v>
      </c>
      <c r="B71" s="21" t="s">
        <v>37</v>
      </c>
      <c r="C71" s="22">
        <v>55400632.479999997</v>
      </c>
      <c r="D71" s="22">
        <v>283523719</v>
      </c>
      <c r="E71" s="22">
        <v>59860206</v>
      </c>
      <c r="F71" s="22">
        <v>54365002.060000002</v>
      </c>
      <c r="G71" s="22">
        <f t="shared" si="5"/>
        <v>-1035630.4199999943</v>
      </c>
      <c r="H71" s="22">
        <f t="shared" si="6"/>
        <v>5495203.9399999976</v>
      </c>
      <c r="I71" s="23">
        <f t="shared" si="7"/>
        <v>-1.8693476475631741</v>
      </c>
      <c r="J71" s="23">
        <f t="shared" si="8"/>
        <v>90.819938140540316</v>
      </c>
      <c r="K71" s="23">
        <f t="shared" si="9"/>
        <v>19.174763314952145</v>
      </c>
    </row>
    <row r="72" spans="1:11">
      <c r="A72" s="28" t="s">
        <v>38</v>
      </c>
      <c r="B72" s="21" t="s">
        <v>39</v>
      </c>
      <c r="C72" s="22">
        <v>37638121.18</v>
      </c>
      <c r="D72" s="22">
        <v>196428731</v>
      </c>
      <c r="E72" s="22">
        <v>40022600</v>
      </c>
      <c r="F72" s="22">
        <v>35508818.640000001</v>
      </c>
      <c r="G72" s="22">
        <f t="shared" si="5"/>
        <v>-2129302.5399999991</v>
      </c>
      <c r="H72" s="22">
        <f t="shared" si="6"/>
        <v>4513781.3599999994</v>
      </c>
      <c r="I72" s="23">
        <f t="shared" si="7"/>
        <v>-5.6573029504232011</v>
      </c>
      <c r="J72" s="23">
        <f t="shared" si="8"/>
        <v>88.721918715925511</v>
      </c>
      <c r="K72" s="23">
        <f t="shared" si="9"/>
        <v>18.077202076920205</v>
      </c>
    </row>
    <row r="73" spans="1:11">
      <c r="A73" s="28" t="s">
        <v>40</v>
      </c>
      <c r="B73" s="21" t="s">
        <v>41</v>
      </c>
      <c r="C73" s="22">
        <v>17762511.300000001</v>
      </c>
      <c r="D73" s="22">
        <v>87094988</v>
      </c>
      <c r="E73" s="22">
        <v>19837606</v>
      </c>
      <c r="F73" s="22">
        <v>18856183.420000002</v>
      </c>
      <c r="G73" s="22">
        <f t="shared" si="5"/>
        <v>1093672.120000001</v>
      </c>
      <c r="H73" s="22">
        <f t="shared" si="6"/>
        <v>981422.57999999821</v>
      </c>
      <c r="I73" s="23">
        <f t="shared" si="7"/>
        <v>6.15719309915373</v>
      </c>
      <c r="J73" s="23">
        <f t="shared" si="8"/>
        <v>95.05271664332885</v>
      </c>
      <c r="K73" s="23">
        <f t="shared" si="9"/>
        <v>21.650136079012952</v>
      </c>
    </row>
    <row r="74" spans="1:11">
      <c r="A74" s="29" t="s">
        <v>82</v>
      </c>
      <c r="B74" s="21" t="s">
        <v>83</v>
      </c>
      <c r="C74" s="22">
        <v>11797.38</v>
      </c>
      <c r="D74" s="22">
        <v>0</v>
      </c>
      <c r="E74" s="22">
        <v>0</v>
      </c>
      <c r="F74" s="22">
        <v>13561.82</v>
      </c>
      <c r="G74" s="22">
        <f t="shared" si="5"/>
        <v>1764.4400000000005</v>
      </c>
      <c r="H74" s="22">
        <f t="shared" si="6"/>
        <v>-13561.82</v>
      </c>
      <c r="I74" s="23">
        <f t="shared" si="7"/>
        <v>14.956202139797142</v>
      </c>
      <c r="J74" s="23">
        <f t="shared" si="8"/>
        <v>0</v>
      </c>
      <c r="K74" s="23">
        <f t="shared" si="9"/>
        <v>0</v>
      </c>
    </row>
    <row r="75" spans="1:11">
      <c r="A75" s="27" t="s">
        <v>42</v>
      </c>
      <c r="B75" s="21" t="s">
        <v>43</v>
      </c>
      <c r="C75" s="22">
        <v>17343176.109999999</v>
      </c>
      <c r="D75" s="22">
        <v>63551554</v>
      </c>
      <c r="E75" s="22">
        <v>19966333</v>
      </c>
      <c r="F75" s="22">
        <v>19405239.989999998</v>
      </c>
      <c r="G75" s="22">
        <f t="shared" si="5"/>
        <v>2062063.879999999</v>
      </c>
      <c r="H75" s="22">
        <f t="shared" si="6"/>
        <v>561093.01000000164</v>
      </c>
      <c r="I75" s="23">
        <f t="shared" si="7"/>
        <v>11.889770748571379</v>
      </c>
      <c r="J75" s="23">
        <f t="shared" si="8"/>
        <v>97.189804407248943</v>
      </c>
      <c r="K75" s="23">
        <f t="shared" si="9"/>
        <v>30.534642772071312</v>
      </c>
    </row>
    <row r="76" spans="1:11">
      <c r="A76" s="28" t="s">
        <v>44</v>
      </c>
      <c r="B76" s="21" t="s">
        <v>45</v>
      </c>
      <c r="C76" s="22">
        <v>2478802.4</v>
      </c>
      <c r="D76" s="22">
        <v>3047863</v>
      </c>
      <c r="E76" s="22">
        <v>2626554</v>
      </c>
      <c r="F76" s="22">
        <v>2571969.29</v>
      </c>
      <c r="G76" s="22">
        <f t="shared" si="5"/>
        <v>93166.89000000013</v>
      </c>
      <c r="H76" s="22">
        <f t="shared" si="6"/>
        <v>54584.709999999963</v>
      </c>
      <c r="I76" s="23">
        <f t="shared" si="7"/>
        <v>3.7585444487225033</v>
      </c>
      <c r="J76" s="23">
        <f t="shared" si="8"/>
        <v>97.921812763034765</v>
      </c>
      <c r="K76" s="23">
        <f t="shared" si="9"/>
        <v>84.385987493532355</v>
      </c>
    </row>
    <row r="77" spans="1:11">
      <c r="A77" s="28" t="s">
        <v>46</v>
      </c>
      <c r="B77" s="21" t="s">
        <v>47</v>
      </c>
      <c r="C77" s="22">
        <v>14864373.710000001</v>
      </c>
      <c r="D77" s="22">
        <v>60503691</v>
      </c>
      <c r="E77" s="22">
        <v>17339779</v>
      </c>
      <c r="F77" s="22">
        <v>16833270.699999999</v>
      </c>
      <c r="G77" s="22">
        <f t="shared" si="5"/>
        <v>1968896.9899999984</v>
      </c>
      <c r="H77" s="22">
        <f t="shared" si="6"/>
        <v>506508.30000000075</v>
      </c>
      <c r="I77" s="23">
        <f t="shared" si="7"/>
        <v>13.245744680621314</v>
      </c>
      <c r="J77" s="23">
        <f t="shared" si="8"/>
        <v>97.078922978199429</v>
      </c>
      <c r="K77" s="23">
        <f t="shared" si="9"/>
        <v>27.821890568626628</v>
      </c>
    </row>
    <row r="78" spans="1:11" ht="25.5">
      <c r="A78" s="27" t="s">
        <v>84</v>
      </c>
      <c r="B78" s="21" t="s">
        <v>85</v>
      </c>
      <c r="C78" s="22">
        <v>223035.08</v>
      </c>
      <c r="D78" s="22">
        <v>250922</v>
      </c>
      <c r="E78" s="22">
        <v>249132</v>
      </c>
      <c r="F78" s="22">
        <v>230724.44</v>
      </c>
      <c r="G78" s="22">
        <f t="shared" si="5"/>
        <v>7689.3600000000151</v>
      </c>
      <c r="H78" s="22">
        <f t="shared" si="6"/>
        <v>18407.559999999998</v>
      </c>
      <c r="I78" s="23">
        <f t="shared" si="7"/>
        <v>3.4476011576295633</v>
      </c>
      <c r="J78" s="23">
        <f t="shared" si="8"/>
        <v>92.611322511760832</v>
      </c>
      <c r="K78" s="23">
        <f t="shared" si="9"/>
        <v>91.95066195869633</v>
      </c>
    </row>
    <row r="79" spans="1:11">
      <c r="A79" s="28" t="s">
        <v>86</v>
      </c>
      <c r="B79" s="21" t="s">
        <v>87</v>
      </c>
      <c r="C79" s="22">
        <v>223035.08</v>
      </c>
      <c r="D79" s="22">
        <v>250922</v>
      </c>
      <c r="E79" s="22">
        <v>249132</v>
      </c>
      <c r="F79" s="22">
        <v>230724.44</v>
      </c>
      <c r="G79" s="22">
        <f t="shared" si="5"/>
        <v>7689.3600000000151</v>
      </c>
      <c r="H79" s="22">
        <f t="shared" si="6"/>
        <v>18407.559999999998</v>
      </c>
      <c r="I79" s="23">
        <f t="shared" si="7"/>
        <v>3.4476011576295633</v>
      </c>
      <c r="J79" s="23">
        <f t="shared" si="8"/>
        <v>92.611322511760832</v>
      </c>
      <c r="K79" s="23">
        <f t="shared" si="9"/>
        <v>91.95066195869633</v>
      </c>
    </row>
    <row r="80" spans="1:11" ht="25.5">
      <c r="A80" s="27" t="s">
        <v>48</v>
      </c>
      <c r="B80" s="21" t="s">
        <v>49</v>
      </c>
      <c r="C80" s="22">
        <v>3364.72</v>
      </c>
      <c r="D80" s="22">
        <v>54229</v>
      </c>
      <c r="E80" s="22">
        <v>28335</v>
      </c>
      <c r="F80" s="22">
        <v>20402.05</v>
      </c>
      <c r="G80" s="22">
        <f t="shared" si="5"/>
        <v>17037.329999999998</v>
      </c>
      <c r="H80" s="22">
        <f t="shared" si="6"/>
        <v>7932.9500000000007</v>
      </c>
      <c r="I80" s="23">
        <f t="shared" si="7"/>
        <v>506.35208873249485</v>
      </c>
      <c r="J80" s="23">
        <f t="shared" si="8"/>
        <v>72.002999823539795</v>
      </c>
      <c r="K80" s="23">
        <f t="shared" si="9"/>
        <v>37.622028803776573</v>
      </c>
    </row>
    <row r="81" spans="1:11">
      <c r="A81" s="28" t="s">
        <v>50</v>
      </c>
      <c r="B81" s="21" t="s">
        <v>51</v>
      </c>
      <c r="C81" s="22">
        <v>648</v>
      </c>
      <c r="D81" s="22">
        <v>25204</v>
      </c>
      <c r="E81" s="22">
        <v>16304</v>
      </c>
      <c r="F81" s="22">
        <v>6333.51</v>
      </c>
      <c r="G81" s="22">
        <f t="shared" si="5"/>
        <v>5685.51</v>
      </c>
      <c r="H81" s="22">
        <f t="shared" si="6"/>
        <v>9970.49</v>
      </c>
      <c r="I81" s="23">
        <f t="shared" si="7"/>
        <v>877.39351851851859</v>
      </c>
      <c r="J81" s="23">
        <f t="shared" si="8"/>
        <v>38.846356722276745</v>
      </c>
      <c r="K81" s="23">
        <f t="shared" si="9"/>
        <v>25.128987462307574</v>
      </c>
    </row>
    <row r="82" spans="1:11" ht="25.5">
      <c r="A82" s="29" t="s">
        <v>88</v>
      </c>
      <c r="B82" s="21" t="s">
        <v>89</v>
      </c>
      <c r="C82" s="22">
        <v>648</v>
      </c>
      <c r="D82" s="22">
        <v>0</v>
      </c>
      <c r="E82" s="22">
        <v>0</v>
      </c>
      <c r="F82" s="22">
        <v>0</v>
      </c>
      <c r="G82" s="22">
        <f t="shared" si="5"/>
        <v>-648</v>
      </c>
      <c r="H82" s="22">
        <f t="shared" si="6"/>
        <v>0</v>
      </c>
      <c r="I82" s="23">
        <f t="shared" si="7"/>
        <v>-100</v>
      </c>
      <c r="J82" s="23">
        <f t="shared" si="8"/>
        <v>0</v>
      </c>
      <c r="K82" s="23">
        <f t="shared" si="9"/>
        <v>0</v>
      </c>
    </row>
    <row r="83" spans="1:11" ht="25.5">
      <c r="A83" s="29" t="s">
        <v>52</v>
      </c>
      <c r="B83" s="21" t="s">
        <v>53</v>
      </c>
      <c r="C83" s="22">
        <v>0</v>
      </c>
      <c r="D83" s="22">
        <v>25204</v>
      </c>
      <c r="E83" s="22">
        <v>16304</v>
      </c>
      <c r="F83" s="22">
        <v>6333.51</v>
      </c>
      <c r="G83" s="22">
        <f t="shared" si="5"/>
        <v>6333.51</v>
      </c>
      <c r="H83" s="22">
        <f t="shared" si="6"/>
        <v>9970.49</v>
      </c>
      <c r="I83" s="23">
        <f t="shared" si="7"/>
        <v>0</v>
      </c>
      <c r="J83" s="23">
        <f t="shared" si="8"/>
        <v>38.846356722276745</v>
      </c>
      <c r="K83" s="23">
        <f t="shared" si="9"/>
        <v>25.128987462307574</v>
      </c>
    </row>
    <row r="84" spans="1:11" ht="25.5">
      <c r="A84" s="30" t="s">
        <v>54</v>
      </c>
      <c r="B84" s="21" t="s">
        <v>55</v>
      </c>
      <c r="C84" s="22">
        <v>0</v>
      </c>
      <c r="D84" s="22">
        <v>8900</v>
      </c>
      <c r="E84" s="22">
        <v>0</v>
      </c>
      <c r="F84" s="22">
        <v>0</v>
      </c>
      <c r="G84" s="22">
        <f t="shared" si="5"/>
        <v>0</v>
      </c>
      <c r="H84" s="22">
        <f t="shared" si="6"/>
        <v>0</v>
      </c>
      <c r="I84" s="23">
        <f t="shared" si="7"/>
        <v>0</v>
      </c>
      <c r="J84" s="23">
        <f t="shared" si="8"/>
        <v>0</v>
      </c>
      <c r="K84" s="23">
        <f t="shared" si="9"/>
        <v>0</v>
      </c>
    </row>
    <row r="85" spans="1:11" ht="25.5">
      <c r="A85" s="30" t="s">
        <v>564</v>
      </c>
      <c r="B85" s="21" t="s">
        <v>565</v>
      </c>
      <c r="C85" s="22">
        <v>0</v>
      </c>
      <c r="D85" s="22">
        <v>16304</v>
      </c>
      <c r="E85" s="22">
        <v>16304</v>
      </c>
      <c r="F85" s="22">
        <v>6333.51</v>
      </c>
      <c r="G85" s="22">
        <f t="shared" si="5"/>
        <v>6333.51</v>
      </c>
      <c r="H85" s="22">
        <f t="shared" si="6"/>
        <v>9970.49</v>
      </c>
      <c r="I85" s="23">
        <f t="shared" si="7"/>
        <v>0</v>
      </c>
      <c r="J85" s="23">
        <f t="shared" si="8"/>
        <v>38.846356722276745</v>
      </c>
      <c r="K85" s="23">
        <f t="shared" si="9"/>
        <v>38.846356722276745</v>
      </c>
    </row>
    <row r="86" spans="1:11" ht="25.5">
      <c r="A86" s="28" t="s">
        <v>148</v>
      </c>
      <c r="B86" s="21" t="s">
        <v>149</v>
      </c>
      <c r="C86" s="22">
        <v>2716.72</v>
      </c>
      <c r="D86" s="22">
        <v>29025</v>
      </c>
      <c r="E86" s="22">
        <v>12031</v>
      </c>
      <c r="F86" s="22">
        <v>14068.54</v>
      </c>
      <c r="G86" s="22">
        <f t="shared" si="5"/>
        <v>11351.820000000002</v>
      </c>
      <c r="H86" s="22">
        <f t="shared" si="6"/>
        <v>-2037.5400000000009</v>
      </c>
      <c r="I86" s="23">
        <f t="shared" si="7"/>
        <v>417.85020171383144</v>
      </c>
      <c r="J86" s="23">
        <f t="shared" si="8"/>
        <v>116.93574931427146</v>
      </c>
      <c r="K86" s="23">
        <f t="shared" si="9"/>
        <v>48.470422049956937</v>
      </c>
    </row>
    <row r="87" spans="1:11" ht="25.5">
      <c r="A87" s="29" t="s">
        <v>168</v>
      </c>
      <c r="B87" s="21" t="s">
        <v>169</v>
      </c>
      <c r="C87" s="22">
        <v>0</v>
      </c>
      <c r="D87" s="22">
        <v>12031</v>
      </c>
      <c r="E87" s="22">
        <v>12031</v>
      </c>
      <c r="F87" s="22">
        <v>12031</v>
      </c>
      <c r="G87" s="22">
        <f t="shared" si="5"/>
        <v>12031</v>
      </c>
      <c r="H87" s="22">
        <f t="shared" si="6"/>
        <v>0</v>
      </c>
      <c r="I87" s="23">
        <f t="shared" si="7"/>
        <v>0</v>
      </c>
      <c r="J87" s="23">
        <f t="shared" si="8"/>
        <v>100</v>
      </c>
      <c r="K87" s="23">
        <f t="shared" si="9"/>
        <v>100</v>
      </c>
    </row>
    <row r="88" spans="1:11" ht="38.25">
      <c r="A88" s="29" t="s">
        <v>150</v>
      </c>
      <c r="B88" s="21" t="s">
        <v>151</v>
      </c>
      <c r="C88" s="22">
        <v>2716.72</v>
      </c>
      <c r="D88" s="22">
        <v>16994</v>
      </c>
      <c r="E88" s="22">
        <v>0</v>
      </c>
      <c r="F88" s="22">
        <v>2037.54</v>
      </c>
      <c r="G88" s="22">
        <f t="shared" si="5"/>
        <v>-679.17999999999984</v>
      </c>
      <c r="H88" s="22">
        <f t="shared" si="6"/>
        <v>-2037.54</v>
      </c>
      <c r="I88" s="23">
        <f t="shared" si="7"/>
        <v>-25</v>
      </c>
      <c r="J88" s="23">
        <f t="shared" si="8"/>
        <v>0</v>
      </c>
      <c r="K88" s="23">
        <f t="shared" si="9"/>
        <v>11.989761092150172</v>
      </c>
    </row>
    <row r="89" spans="1:11">
      <c r="A89" s="26" t="s">
        <v>56</v>
      </c>
      <c r="B89" s="21" t="s">
        <v>57</v>
      </c>
      <c r="C89" s="22">
        <v>18434277.059999999</v>
      </c>
      <c r="D89" s="22">
        <v>11580242</v>
      </c>
      <c r="E89" s="22">
        <v>3405050</v>
      </c>
      <c r="F89" s="22">
        <v>2274408.5699999998</v>
      </c>
      <c r="G89" s="22">
        <f t="shared" si="5"/>
        <v>-16159868.489999998</v>
      </c>
      <c r="H89" s="22">
        <f t="shared" si="6"/>
        <v>1130641.4300000002</v>
      </c>
      <c r="I89" s="23">
        <f t="shared" si="7"/>
        <v>-87.662067991073144</v>
      </c>
      <c r="J89" s="23">
        <f t="shared" si="8"/>
        <v>66.795159248762857</v>
      </c>
      <c r="K89" s="23">
        <f t="shared" si="9"/>
        <v>19.640423490286299</v>
      </c>
    </row>
    <row r="90" spans="1:11">
      <c r="A90" s="27" t="s">
        <v>58</v>
      </c>
      <c r="B90" s="21" t="s">
        <v>59</v>
      </c>
      <c r="C90" s="22">
        <v>18434277.059999999</v>
      </c>
      <c r="D90" s="22">
        <v>11580242</v>
      </c>
      <c r="E90" s="22">
        <v>3405050</v>
      </c>
      <c r="F90" s="22">
        <v>2274408.5699999998</v>
      </c>
      <c r="G90" s="22">
        <f t="shared" si="5"/>
        <v>-16159868.489999998</v>
      </c>
      <c r="H90" s="22">
        <f t="shared" si="6"/>
        <v>1130641.4300000002</v>
      </c>
      <c r="I90" s="23">
        <f t="shared" si="7"/>
        <v>-87.662067991073144</v>
      </c>
      <c r="J90" s="23">
        <f t="shared" si="8"/>
        <v>66.795159248762857</v>
      </c>
      <c r="K90" s="23">
        <f t="shared" si="9"/>
        <v>19.640423490286299</v>
      </c>
    </row>
    <row r="91" spans="1:11">
      <c r="A91" s="20"/>
      <c r="B91" s="21" t="s">
        <v>60</v>
      </c>
      <c r="C91" s="22">
        <v>275149818.73000002</v>
      </c>
      <c r="D91" s="22">
        <v>-6280039</v>
      </c>
      <c r="E91" s="22">
        <v>-961286</v>
      </c>
      <c r="F91" s="22">
        <v>250722814.47</v>
      </c>
      <c r="G91" s="22">
        <f t="shared" si="5"/>
        <v>-24427004.26000002</v>
      </c>
      <c r="H91" s="22">
        <f t="shared" si="6"/>
        <v>-251684100.47</v>
      </c>
      <c r="I91" s="23">
        <f t="shared" si="7"/>
        <v>-8.8777104679722925</v>
      </c>
      <c r="J91" s="23">
        <f t="shared" si="8"/>
        <v>-26082.020800261318</v>
      </c>
      <c r="K91" s="23">
        <f t="shared" si="9"/>
        <v>-3992.376710877114</v>
      </c>
    </row>
    <row r="92" spans="1:11">
      <c r="A92" s="20" t="s">
        <v>61</v>
      </c>
      <c r="B92" s="21" t="s">
        <v>62</v>
      </c>
      <c r="C92" s="22">
        <v>-275149818.73000002</v>
      </c>
      <c r="D92" s="22">
        <v>6280039</v>
      </c>
      <c r="E92" s="22">
        <v>961286</v>
      </c>
      <c r="F92" s="22">
        <v>-250722814.47</v>
      </c>
      <c r="G92" s="22">
        <f t="shared" si="5"/>
        <v>24427004.26000002</v>
      </c>
      <c r="H92" s="22">
        <f t="shared" si="6"/>
        <v>251684100.47</v>
      </c>
      <c r="I92" s="23">
        <f t="shared" si="7"/>
        <v>-8.8777104679722925</v>
      </c>
      <c r="J92" s="23">
        <f t="shared" si="8"/>
        <v>-26082.020800261318</v>
      </c>
      <c r="K92" s="23">
        <f t="shared" si="9"/>
        <v>-3992.376710877114</v>
      </c>
    </row>
    <row r="93" spans="1:11">
      <c r="A93" s="26" t="s">
        <v>63</v>
      </c>
      <c r="B93" s="21" t="s">
        <v>64</v>
      </c>
      <c r="C93" s="22">
        <v>-275149818.73000002</v>
      </c>
      <c r="D93" s="22">
        <v>6280039</v>
      </c>
      <c r="E93" s="22">
        <v>961286</v>
      </c>
      <c r="F93" s="22">
        <v>-250722814.47</v>
      </c>
      <c r="G93" s="22">
        <f t="shared" si="5"/>
        <v>24427004.26000002</v>
      </c>
      <c r="H93" s="22">
        <f t="shared" si="6"/>
        <v>251684100.47</v>
      </c>
      <c r="I93" s="23">
        <f t="shared" si="7"/>
        <v>-8.8777104679722925</v>
      </c>
      <c r="J93" s="23">
        <f t="shared" si="8"/>
        <v>-26082.020800261318</v>
      </c>
      <c r="K93" s="23">
        <f t="shared" si="9"/>
        <v>-3992.376710877114</v>
      </c>
    </row>
    <row r="94" spans="1:11" ht="25.5">
      <c r="A94" s="27" t="s">
        <v>90</v>
      </c>
      <c r="B94" s="21" t="s">
        <v>91</v>
      </c>
      <c r="C94" s="22">
        <v>-2535252.13</v>
      </c>
      <c r="D94" s="22">
        <v>6280039</v>
      </c>
      <c r="E94" s="22">
        <v>961286</v>
      </c>
      <c r="F94" s="22">
        <v>-3321111.37</v>
      </c>
      <c r="G94" s="22">
        <f t="shared" si="5"/>
        <v>-785859.24000000022</v>
      </c>
      <c r="H94" s="22">
        <f t="shared" si="6"/>
        <v>4282397.37</v>
      </c>
      <c r="I94" s="23">
        <f t="shared" si="7"/>
        <v>30.997281520871866</v>
      </c>
      <c r="J94" s="23">
        <f t="shared" si="8"/>
        <v>-345.48629336118489</v>
      </c>
      <c r="K94" s="23">
        <f t="shared" si="9"/>
        <v>-52.883610595411909</v>
      </c>
    </row>
    <row r="95" spans="1:11" s="35" customFormat="1">
      <c r="A95" s="31" t="s">
        <v>476</v>
      </c>
      <c r="B95" s="32" t="s">
        <v>729</v>
      </c>
      <c r="C95" s="33"/>
      <c r="D95" s="33"/>
      <c r="E95" s="33"/>
      <c r="F95" s="33"/>
      <c r="G95" s="33"/>
      <c r="H95" s="33"/>
      <c r="I95" s="34"/>
      <c r="J95" s="34"/>
      <c r="K95" s="34"/>
    </row>
    <row r="96" spans="1:11">
      <c r="A96" s="20" t="s">
        <v>26</v>
      </c>
      <c r="B96" s="21" t="s">
        <v>27</v>
      </c>
      <c r="C96" s="22">
        <v>155067815.44999999</v>
      </c>
      <c r="D96" s="22">
        <v>166275801</v>
      </c>
      <c r="E96" s="22">
        <v>40394284</v>
      </c>
      <c r="F96" s="22">
        <v>152677957.81999999</v>
      </c>
      <c r="G96" s="22">
        <f t="shared" ref="G96:G120" si="10">F96-C96</f>
        <v>-2389857.6299999952</v>
      </c>
      <c r="H96" s="22">
        <f t="shared" ref="H96:H120" si="11">E96-F96</f>
        <v>-112283673.81999999</v>
      </c>
      <c r="I96" s="23">
        <f t="shared" ref="I96:I120" si="12">IF(ISERROR(F96/C96),0,F96/C96*100-100)</f>
        <v>-1.541169341339284</v>
      </c>
      <c r="J96" s="23">
        <f t="shared" ref="J96:J120" si="13">IF(ISERROR(F96/E96),0,F96/E96*100)</f>
        <v>377.96921420862418</v>
      </c>
      <c r="K96" s="23">
        <f t="shared" ref="K96:K120" si="14">IF(ISERROR(F96/D96),0,F96/D96*100)</f>
        <v>91.822115366023709</v>
      </c>
    </row>
    <row r="97" spans="1:11" ht="25.5">
      <c r="A97" s="26" t="s">
        <v>70</v>
      </c>
      <c r="B97" s="21" t="s">
        <v>71</v>
      </c>
      <c r="C97" s="22">
        <v>4817282.45</v>
      </c>
      <c r="D97" s="22">
        <v>18900960</v>
      </c>
      <c r="E97" s="22">
        <v>707311</v>
      </c>
      <c r="F97" s="22">
        <v>5303116.82</v>
      </c>
      <c r="G97" s="22">
        <f t="shared" si="10"/>
        <v>485834.37000000011</v>
      </c>
      <c r="H97" s="22">
        <f t="shared" si="11"/>
        <v>-4595805.82</v>
      </c>
      <c r="I97" s="23">
        <f t="shared" si="12"/>
        <v>10.085237372784732</v>
      </c>
      <c r="J97" s="23">
        <f t="shared" si="13"/>
        <v>749.75743626212522</v>
      </c>
      <c r="K97" s="23">
        <f t="shared" si="14"/>
        <v>28.057394015965325</v>
      </c>
    </row>
    <row r="98" spans="1:11">
      <c r="A98" s="26" t="s">
        <v>28</v>
      </c>
      <c r="B98" s="21" t="s">
        <v>29</v>
      </c>
      <c r="C98" s="22">
        <v>150250533</v>
      </c>
      <c r="D98" s="22">
        <v>147374841</v>
      </c>
      <c r="E98" s="22">
        <v>39686973</v>
      </c>
      <c r="F98" s="22">
        <v>147374841</v>
      </c>
      <c r="G98" s="22">
        <f t="shared" si="10"/>
        <v>-2875692</v>
      </c>
      <c r="H98" s="22">
        <f t="shared" si="11"/>
        <v>-107687868</v>
      </c>
      <c r="I98" s="23">
        <f t="shared" si="12"/>
        <v>-1.9139313136413278</v>
      </c>
      <c r="J98" s="23">
        <f t="shared" si="13"/>
        <v>371.34311301595113</v>
      </c>
      <c r="K98" s="23">
        <f t="shared" si="14"/>
        <v>100</v>
      </c>
    </row>
    <row r="99" spans="1:11">
      <c r="A99" s="27" t="s">
        <v>30</v>
      </c>
      <c r="B99" s="21" t="s">
        <v>31</v>
      </c>
      <c r="C99" s="22">
        <v>150250533</v>
      </c>
      <c r="D99" s="22">
        <v>147374841</v>
      </c>
      <c r="E99" s="22">
        <v>39686973</v>
      </c>
      <c r="F99" s="22">
        <v>147374841</v>
      </c>
      <c r="G99" s="22">
        <f t="shared" si="10"/>
        <v>-2875692</v>
      </c>
      <c r="H99" s="22">
        <f t="shared" si="11"/>
        <v>-107687868</v>
      </c>
      <c r="I99" s="23">
        <f t="shared" si="12"/>
        <v>-1.9139313136413278</v>
      </c>
      <c r="J99" s="23">
        <f t="shared" si="13"/>
        <v>371.34311301595113</v>
      </c>
      <c r="K99" s="23">
        <f t="shared" si="14"/>
        <v>100</v>
      </c>
    </row>
    <row r="100" spans="1:11">
      <c r="A100" s="20" t="s">
        <v>32</v>
      </c>
      <c r="B100" s="21" t="s">
        <v>33</v>
      </c>
      <c r="C100" s="22">
        <v>38683401.969999999</v>
      </c>
      <c r="D100" s="22">
        <v>168851439</v>
      </c>
      <c r="E100" s="22">
        <v>40431483</v>
      </c>
      <c r="F100" s="22">
        <v>41004181.960000001</v>
      </c>
      <c r="G100" s="22">
        <f t="shared" si="10"/>
        <v>2320779.9900000021</v>
      </c>
      <c r="H100" s="22">
        <f t="shared" si="11"/>
        <v>-572698.96000000089</v>
      </c>
      <c r="I100" s="23">
        <f t="shared" si="12"/>
        <v>5.9994206088694852</v>
      </c>
      <c r="J100" s="23">
        <f t="shared" si="13"/>
        <v>101.41646785501288</v>
      </c>
      <c r="K100" s="23">
        <f t="shared" si="14"/>
        <v>24.284176790462535</v>
      </c>
    </row>
    <row r="101" spans="1:11">
      <c r="A101" s="26" t="s">
        <v>34</v>
      </c>
      <c r="B101" s="21" t="s">
        <v>35</v>
      </c>
      <c r="C101" s="22">
        <v>37960011.630000003</v>
      </c>
      <c r="D101" s="22">
        <v>166747290</v>
      </c>
      <c r="E101" s="22">
        <v>39875859</v>
      </c>
      <c r="F101" s="22">
        <v>40373283.729999997</v>
      </c>
      <c r="G101" s="22">
        <f t="shared" si="10"/>
        <v>2413272.099999994</v>
      </c>
      <c r="H101" s="22">
        <f t="shared" si="11"/>
        <v>-497424.72999999672</v>
      </c>
      <c r="I101" s="23">
        <f t="shared" si="12"/>
        <v>6.357406113365812</v>
      </c>
      <c r="J101" s="23">
        <f t="shared" si="13"/>
        <v>101.24743326532474</v>
      </c>
      <c r="K101" s="23">
        <f t="shared" si="14"/>
        <v>24.212257800411628</v>
      </c>
    </row>
    <row r="102" spans="1:11">
      <c r="A102" s="27" t="s">
        <v>36</v>
      </c>
      <c r="B102" s="21" t="s">
        <v>37</v>
      </c>
      <c r="C102" s="22">
        <v>23494742.140000001</v>
      </c>
      <c r="D102" s="22">
        <v>108083523</v>
      </c>
      <c r="E102" s="22">
        <v>23120097</v>
      </c>
      <c r="F102" s="22">
        <v>23725647.359999999</v>
      </c>
      <c r="G102" s="22">
        <f t="shared" si="10"/>
        <v>230905.21999999881</v>
      </c>
      <c r="H102" s="22">
        <f t="shared" si="11"/>
        <v>-605550.3599999994</v>
      </c>
      <c r="I102" s="23">
        <f t="shared" si="12"/>
        <v>0.98279529361968798</v>
      </c>
      <c r="J102" s="23">
        <f t="shared" si="13"/>
        <v>102.61915146809288</v>
      </c>
      <c r="K102" s="23">
        <f t="shared" si="14"/>
        <v>21.951215783371531</v>
      </c>
    </row>
    <row r="103" spans="1:11">
      <c r="A103" s="28" t="s">
        <v>38</v>
      </c>
      <c r="B103" s="21" t="s">
        <v>39</v>
      </c>
      <c r="C103" s="22">
        <v>17653845.039999999</v>
      </c>
      <c r="D103" s="22">
        <v>81766657</v>
      </c>
      <c r="E103" s="22">
        <v>17014024</v>
      </c>
      <c r="F103" s="22">
        <v>17477082.82</v>
      </c>
      <c r="G103" s="22">
        <f t="shared" si="10"/>
        <v>-176762.21999999881</v>
      </c>
      <c r="H103" s="22">
        <f t="shared" si="11"/>
        <v>-463058.8200000003</v>
      </c>
      <c r="I103" s="23">
        <f t="shared" si="12"/>
        <v>-1.0012675402978317</v>
      </c>
      <c r="J103" s="23">
        <f t="shared" si="13"/>
        <v>102.72163022692339</v>
      </c>
      <c r="K103" s="23">
        <f t="shared" si="14"/>
        <v>21.374339444989172</v>
      </c>
    </row>
    <row r="104" spans="1:11">
      <c r="A104" s="28" t="s">
        <v>40</v>
      </c>
      <c r="B104" s="21" t="s">
        <v>41</v>
      </c>
      <c r="C104" s="22">
        <v>5840897.0999999996</v>
      </c>
      <c r="D104" s="22">
        <v>26316866</v>
      </c>
      <c r="E104" s="22">
        <v>6106073</v>
      </c>
      <c r="F104" s="22">
        <v>6248564.54</v>
      </c>
      <c r="G104" s="22">
        <f t="shared" si="10"/>
        <v>407667.44000000041</v>
      </c>
      <c r="H104" s="22">
        <f t="shared" si="11"/>
        <v>-142491.54000000004</v>
      </c>
      <c r="I104" s="23">
        <f t="shared" si="12"/>
        <v>6.9795347019552878</v>
      </c>
      <c r="J104" s="23">
        <f t="shared" si="13"/>
        <v>102.33360361070037</v>
      </c>
      <c r="K104" s="23">
        <f t="shared" si="14"/>
        <v>23.743573949876858</v>
      </c>
    </row>
    <row r="105" spans="1:11">
      <c r="A105" s="29" t="s">
        <v>82</v>
      </c>
      <c r="B105" s="21" t="s">
        <v>83</v>
      </c>
      <c r="C105" s="22">
        <v>2760.47</v>
      </c>
      <c r="D105" s="22">
        <v>0</v>
      </c>
      <c r="E105" s="22">
        <v>0</v>
      </c>
      <c r="F105" s="22">
        <v>6643.85</v>
      </c>
      <c r="G105" s="22">
        <f t="shared" si="10"/>
        <v>3883.3800000000006</v>
      </c>
      <c r="H105" s="22">
        <f t="shared" si="11"/>
        <v>-6643.85</v>
      </c>
      <c r="I105" s="23">
        <f t="shared" si="12"/>
        <v>140.67821783971573</v>
      </c>
      <c r="J105" s="23">
        <f t="shared" si="13"/>
        <v>0</v>
      </c>
      <c r="K105" s="23">
        <f t="shared" si="14"/>
        <v>0</v>
      </c>
    </row>
    <row r="106" spans="1:11">
      <c r="A106" s="27" t="s">
        <v>42</v>
      </c>
      <c r="B106" s="21" t="s">
        <v>43</v>
      </c>
      <c r="C106" s="22">
        <v>14460144.49</v>
      </c>
      <c r="D106" s="22">
        <v>58649742</v>
      </c>
      <c r="E106" s="22">
        <v>16751637</v>
      </c>
      <c r="F106" s="22">
        <v>16642511.369999999</v>
      </c>
      <c r="G106" s="22">
        <f t="shared" si="10"/>
        <v>2182366.879999999</v>
      </c>
      <c r="H106" s="22">
        <f t="shared" si="11"/>
        <v>109125.63000000082</v>
      </c>
      <c r="I106" s="23">
        <f t="shared" si="12"/>
        <v>15.092289579189398</v>
      </c>
      <c r="J106" s="23">
        <f t="shared" si="13"/>
        <v>99.348567366878825</v>
      </c>
      <c r="K106" s="23">
        <f t="shared" si="14"/>
        <v>28.376103291298367</v>
      </c>
    </row>
    <row r="107" spans="1:11">
      <c r="A107" s="28" t="s">
        <v>44</v>
      </c>
      <c r="B107" s="21" t="s">
        <v>45</v>
      </c>
      <c r="C107" s="22">
        <v>19636</v>
      </c>
      <c r="D107" s="22">
        <v>74200</v>
      </c>
      <c r="E107" s="22">
        <v>15943</v>
      </c>
      <c r="F107" s="22">
        <v>15943</v>
      </c>
      <c r="G107" s="22">
        <f t="shared" si="10"/>
        <v>-3693</v>
      </c>
      <c r="H107" s="22">
        <f t="shared" si="11"/>
        <v>0</v>
      </c>
      <c r="I107" s="23">
        <f t="shared" si="12"/>
        <v>-18.807292727643102</v>
      </c>
      <c r="J107" s="23">
        <f t="shared" si="13"/>
        <v>100</v>
      </c>
      <c r="K107" s="23">
        <f t="shared" si="14"/>
        <v>21.48652291105121</v>
      </c>
    </row>
    <row r="108" spans="1:11">
      <c r="A108" s="28" t="s">
        <v>46</v>
      </c>
      <c r="B108" s="21" t="s">
        <v>47</v>
      </c>
      <c r="C108" s="22">
        <v>14440508.49</v>
      </c>
      <c r="D108" s="22">
        <v>58575542</v>
      </c>
      <c r="E108" s="22">
        <v>16735694</v>
      </c>
      <c r="F108" s="22">
        <v>16626568.369999999</v>
      </c>
      <c r="G108" s="22">
        <f t="shared" si="10"/>
        <v>2186059.879999999</v>
      </c>
      <c r="H108" s="22">
        <f t="shared" si="11"/>
        <v>109125.63000000082</v>
      </c>
      <c r="I108" s="23">
        <f t="shared" si="12"/>
        <v>15.138385753616902</v>
      </c>
      <c r="J108" s="23">
        <f t="shared" si="13"/>
        <v>99.347946789658067</v>
      </c>
      <c r="K108" s="23">
        <f t="shared" si="14"/>
        <v>28.384830600457779</v>
      </c>
    </row>
    <row r="109" spans="1:11" ht="25.5">
      <c r="A109" s="27" t="s">
        <v>84</v>
      </c>
      <c r="B109" s="21" t="s">
        <v>85</v>
      </c>
      <c r="C109" s="22">
        <v>5125</v>
      </c>
      <c r="D109" s="22">
        <v>5125</v>
      </c>
      <c r="E109" s="22">
        <v>4125</v>
      </c>
      <c r="F109" s="22">
        <v>5125</v>
      </c>
      <c r="G109" s="22">
        <f t="shared" si="10"/>
        <v>0</v>
      </c>
      <c r="H109" s="22">
        <f t="shared" si="11"/>
        <v>-1000</v>
      </c>
      <c r="I109" s="23">
        <f t="shared" si="12"/>
        <v>0</v>
      </c>
      <c r="J109" s="23">
        <f t="shared" si="13"/>
        <v>124.24242424242425</v>
      </c>
      <c r="K109" s="23">
        <f t="shared" si="14"/>
        <v>100</v>
      </c>
    </row>
    <row r="110" spans="1:11">
      <c r="A110" s="28" t="s">
        <v>86</v>
      </c>
      <c r="B110" s="21" t="s">
        <v>87</v>
      </c>
      <c r="C110" s="22">
        <v>5125</v>
      </c>
      <c r="D110" s="22">
        <v>5125</v>
      </c>
      <c r="E110" s="22">
        <v>4125</v>
      </c>
      <c r="F110" s="22">
        <v>5125</v>
      </c>
      <c r="G110" s="22">
        <f t="shared" si="10"/>
        <v>0</v>
      </c>
      <c r="H110" s="22">
        <f t="shared" si="11"/>
        <v>-1000</v>
      </c>
      <c r="I110" s="23">
        <f t="shared" si="12"/>
        <v>0</v>
      </c>
      <c r="J110" s="23">
        <f t="shared" si="13"/>
        <v>124.24242424242425</v>
      </c>
      <c r="K110" s="23">
        <f t="shared" si="14"/>
        <v>100</v>
      </c>
    </row>
    <row r="111" spans="1:11" ht="25.5">
      <c r="A111" s="27" t="s">
        <v>48</v>
      </c>
      <c r="B111" s="21" t="s">
        <v>49</v>
      </c>
      <c r="C111" s="22">
        <v>0</v>
      </c>
      <c r="D111" s="22">
        <v>8900</v>
      </c>
      <c r="E111" s="22">
        <v>0</v>
      </c>
      <c r="F111" s="22">
        <v>0</v>
      </c>
      <c r="G111" s="22">
        <f t="shared" si="10"/>
        <v>0</v>
      </c>
      <c r="H111" s="22">
        <f t="shared" si="11"/>
        <v>0</v>
      </c>
      <c r="I111" s="23">
        <f t="shared" si="12"/>
        <v>0</v>
      </c>
      <c r="J111" s="23">
        <f t="shared" si="13"/>
        <v>0</v>
      </c>
      <c r="K111" s="23">
        <f t="shared" si="14"/>
        <v>0</v>
      </c>
    </row>
    <row r="112" spans="1:11">
      <c r="A112" s="28" t="s">
        <v>50</v>
      </c>
      <c r="B112" s="21" t="s">
        <v>51</v>
      </c>
      <c r="C112" s="22">
        <v>0</v>
      </c>
      <c r="D112" s="22">
        <v>8900</v>
      </c>
      <c r="E112" s="22">
        <v>0</v>
      </c>
      <c r="F112" s="22">
        <v>0</v>
      </c>
      <c r="G112" s="22">
        <f t="shared" si="10"/>
        <v>0</v>
      </c>
      <c r="H112" s="22">
        <f t="shared" si="11"/>
        <v>0</v>
      </c>
      <c r="I112" s="23">
        <f t="shared" si="12"/>
        <v>0</v>
      </c>
      <c r="J112" s="23">
        <f t="shared" si="13"/>
        <v>0</v>
      </c>
      <c r="K112" s="23">
        <f t="shared" si="14"/>
        <v>0</v>
      </c>
    </row>
    <row r="113" spans="1:11" ht="25.5">
      <c r="A113" s="29" t="s">
        <v>52</v>
      </c>
      <c r="B113" s="21" t="s">
        <v>53</v>
      </c>
      <c r="C113" s="22">
        <v>0</v>
      </c>
      <c r="D113" s="22">
        <v>8900</v>
      </c>
      <c r="E113" s="22">
        <v>0</v>
      </c>
      <c r="F113" s="22">
        <v>0</v>
      </c>
      <c r="G113" s="22">
        <f t="shared" si="10"/>
        <v>0</v>
      </c>
      <c r="H113" s="22">
        <f t="shared" si="11"/>
        <v>0</v>
      </c>
      <c r="I113" s="23">
        <f t="shared" si="12"/>
        <v>0</v>
      </c>
      <c r="J113" s="23">
        <f t="shared" si="13"/>
        <v>0</v>
      </c>
      <c r="K113" s="23">
        <f t="shared" si="14"/>
        <v>0</v>
      </c>
    </row>
    <row r="114" spans="1:11" ht="25.5">
      <c r="A114" s="30" t="s">
        <v>54</v>
      </c>
      <c r="B114" s="21" t="s">
        <v>55</v>
      </c>
      <c r="C114" s="22">
        <v>0</v>
      </c>
      <c r="D114" s="22">
        <v>8900</v>
      </c>
      <c r="E114" s="22">
        <v>0</v>
      </c>
      <c r="F114" s="22">
        <v>0</v>
      </c>
      <c r="G114" s="22">
        <f t="shared" si="10"/>
        <v>0</v>
      </c>
      <c r="H114" s="22">
        <f t="shared" si="11"/>
        <v>0</v>
      </c>
      <c r="I114" s="23">
        <f t="shared" si="12"/>
        <v>0</v>
      </c>
      <c r="J114" s="23">
        <f t="shared" si="13"/>
        <v>0</v>
      </c>
      <c r="K114" s="23">
        <f t="shared" si="14"/>
        <v>0</v>
      </c>
    </row>
    <row r="115" spans="1:11">
      <c r="A115" s="26" t="s">
        <v>56</v>
      </c>
      <c r="B115" s="21" t="s">
        <v>57</v>
      </c>
      <c r="C115" s="22">
        <v>723390.34</v>
      </c>
      <c r="D115" s="22">
        <v>2104149</v>
      </c>
      <c r="E115" s="22">
        <v>555624</v>
      </c>
      <c r="F115" s="22">
        <v>630898.23</v>
      </c>
      <c r="G115" s="22">
        <f t="shared" si="10"/>
        <v>-92492.109999999986</v>
      </c>
      <c r="H115" s="22">
        <f t="shared" si="11"/>
        <v>-75274.229999999981</v>
      </c>
      <c r="I115" s="23">
        <f t="shared" si="12"/>
        <v>-12.785919977864239</v>
      </c>
      <c r="J115" s="23">
        <f t="shared" si="13"/>
        <v>113.54769232430564</v>
      </c>
      <c r="K115" s="23">
        <f t="shared" si="14"/>
        <v>29.983533960760383</v>
      </c>
    </row>
    <row r="116" spans="1:11">
      <c r="A116" s="27" t="s">
        <v>58</v>
      </c>
      <c r="B116" s="21" t="s">
        <v>59</v>
      </c>
      <c r="C116" s="22">
        <v>723390.34</v>
      </c>
      <c r="D116" s="22">
        <v>2104149</v>
      </c>
      <c r="E116" s="22">
        <v>555624</v>
      </c>
      <c r="F116" s="22">
        <v>630898.23</v>
      </c>
      <c r="G116" s="22">
        <f t="shared" si="10"/>
        <v>-92492.109999999986</v>
      </c>
      <c r="H116" s="22">
        <f t="shared" si="11"/>
        <v>-75274.229999999981</v>
      </c>
      <c r="I116" s="23">
        <f t="shared" si="12"/>
        <v>-12.785919977864239</v>
      </c>
      <c r="J116" s="23">
        <f t="shared" si="13"/>
        <v>113.54769232430564</v>
      </c>
      <c r="K116" s="23">
        <f t="shared" si="14"/>
        <v>29.983533960760383</v>
      </c>
    </row>
    <row r="117" spans="1:11">
      <c r="A117" s="20"/>
      <c r="B117" s="21" t="s">
        <v>60</v>
      </c>
      <c r="C117" s="22">
        <v>116384413.48</v>
      </c>
      <c r="D117" s="22">
        <v>-2575638</v>
      </c>
      <c r="E117" s="22">
        <v>-37199</v>
      </c>
      <c r="F117" s="22">
        <v>111673775.86</v>
      </c>
      <c r="G117" s="22">
        <f t="shared" si="10"/>
        <v>-4710637.6200000048</v>
      </c>
      <c r="H117" s="22">
        <f t="shared" si="11"/>
        <v>-111710974.86</v>
      </c>
      <c r="I117" s="23">
        <f t="shared" si="12"/>
        <v>-4.0474815133295294</v>
      </c>
      <c r="J117" s="23">
        <f t="shared" si="13"/>
        <v>-300206.39226860937</v>
      </c>
      <c r="K117" s="23">
        <f t="shared" si="14"/>
        <v>-4335.7714034347991</v>
      </c>
    </row>
    <row r="118" spans="1:11">
      <c r="A118" s="20" t="s">
        <v>61</v>
      </c>
      <c r="B118" s="21" t="s">
        <v>62</v>
      </c>
      <c r="C118" s="22">
        <v>-116384413.48</v>
      </c>
      <c r="D118" s="22">
        <v>2575638</v>
      </c>
      <c r="E118" s="22">
        <v>37199</v>
      </c>
      <c r="F118" s="22">
        <v>-111673775.86</v>
      </c>
      <c r="G118" s="22">
        <f t="shared" si="10"/>
        <v>4710637.6200000048</v>
      </c>
      <c r="H118" s="22">
        <f t="shared" si="11"/>
        <v>111710974.86</v>
      </c>
      <c r="I118" s="23">
        <f t="shared" si="12"/>
        <v>-4.0474815133295294</v>
      </c>
      <c r="J118" s="23">
        <f t="shared" si="13"/>
        <v>-300206.39226860937</v>
      </c>
      <c r="K118" s="23">
        <f t="shared" si="14"/>
        <v>-4335.7714034347991</v>
      </c>
    </row>
    <row r="119" spans="1:11">
      <c r="A119" s="26" t="s">
        <v>63</v>
      </c>
      <c r="B119" s="21" t="s">
        <v>64</v>
      </c>
      <c r="C119" s="22">
        <v>-116384413.48</v>
      </c>
      <c r="D119" s="22">
        <v>2575638</v>
      </c>
      <c r="E119" s="22">
        <v>37199</v>
      </c>
      <c r="F119" s="22">
        <v>-111673775.86</v>
      </c>
      <c r="G119" s="22">
        <f t="shared" si="10"/>
        <v>4710637.6200000048</v>
      </c>
      <c r="H119" s="22">
        <f t="shared" si="11"/>
        <v>111710974.86</v>
      </c>
      <c r="I119" s="23">
        <f t="shared" si="12"/>
        <v>-4.0474815133295294</v>
      </c>
      <c r="J119" s="23">
        <f t="shared" si="13"/>
        <v>-300206.39226860937</v>
      </c>
      <c r="K119" s="23">
        <f t="shared" si="14"/>
        <v>-4335.7714034347991</v>
      </c>
    </row>
    <row r="120" spans="1:11" ht="25.5">
      <c r="A120" s="27" t="s">
        <v>90</v>
      </c>
      <c r="B120" s="21" t="s">
        <v>91</v>
      </c>
      <c r="C120" s="22">
        <v>-41933.29</v>
      </c>
      <c r="D120" s="22">
        <v>2575638</v>
      </c>
      <c r="E120" s="22">
        <v>37199</v>
      </c>
      <c r="F120" s="22">
        <v>-58251.37</v>
      </c>
      <c r="G120" s="22">
        <f t="shared" si="10"/>
        <v>-16318.080000000002</v>
      </c>
      <c r="H120" s="22">
        <f t="shared" si="11"/>
        <v>95450.37</v>
      </c>
      <c r="I120" s="23">
        <f t="shared" si="12"/>
        <v>38.914380436164208</v>
      </c>
      <c r="J120" s="23">
        <f t="shared" si="13"/>
        <v>-156.59391381488749</v>
      </c>
      <c r="K120" s="23">
        <f t="shared" si="14"/>
        <v>-2.2616287692602768</v>
      </c>
    </row>
    <row r="121" spans="1:11" s="35" customFormat="1">
      <c r="A121" s="36" t="s">
        <v>478</v>
      </c>
      <c r="B121" s="32" t="s">
        <v>730</v>
      </c>
      <c r="C121" s="33"/>
      <c r="D121" s="33"/>
      <c r="E121" s="33"/>
      <c r="F121" s="33"/>
      <c r="G121" s="33"/>
      <c r="H121" s="33"/>
      <c r="I121" s="34"/>
      <c r="J121" s="34"/>
      <c r="K121" s="34"/>
    </row>
    <row r="122" spans="1:11">
      <c r="A122" s="20" t="s">
        <v>26</v>
      </c>
      <c r="B122" s="21" t="s">
        <v>27</v>
      </c>
      <c r="C122" s="22">
        <v>5835794.2699999996</v>
      </c>
      <c r="D122" s="22">
        <v>7158318</v>
      </c>
      <c r="E122" s="22">
        <v>1195498</v>
      </c>
      <c r="F122" s="22">
        <v>5181804.3499999996</v>
      </c>
      <c r="G122" s="22">
        <f t="shared" ref="G122:G139" si="15">F122-C122</f>
        <v>-653989.91999999993</v>
      </c>
      <c r="H122" s="22">
        <f t="shared" ref="H122:H139" si="16">E122-F122</f>
        <v>-3986306.3499999996</v>
      </c>
      <c r="I122" s="23">
        <f t="shared" ref="I122:I139" si="17">IF(ISERROR(F122/C122),0,F122/C122*100-100)</f>
        <v>-11.206528019021476</v>
      </c>
      <c r="J122" s="23">
        <f t="shared" ref="J122:J139" si="18">IF(ISERROR(F122/E122),0,F122/E122*100)</f>
        <v>433.44316343481955</v>
      </c>
      <c r="K122" s="23">
        <f t="shared" ref="K122:K139" si="19">IF(ISERROR(F122/D122),0,F122/D122*100)</f>
        <v>72.388574382976557</v>
      </c>
    </row>
    <row r="123" spans="1:11" ht="25.5">
      <c r="A123" s="26" t="s">
        <v>70</v>
      </c>
      <c r="B123" s="21" t="s">
        <v>71</v>
      </c>
      <c r="C123" s="22">
        <v>642350.27</v>
      </c>
      <c r="D123" s="22">
        <v>2673240</v>
      </c>
      <c r="E123" s="22">
        <v>643967</v>
      </c>
      <c r="F123" s="22">
        <v>696726.35</v>
      </c>
      <c r="G123" s="22">
        <f t="shared" si="15"/>
        <v>54376.079999999958</v>
      </c>
      <c r="H123" s="22">
        <f t="shared" si="16"/>
        <v>-52759.349999999977</v>
      </c>
      <c r="I123" s="23">
        <f t="shared" si="17"/>
        <v>8.4651758611388175</v>
      </c>
      <c r="J123" s="23">
        <f t="shared" si="18"/>
        <v>108.1928654729202</v>
      </c>
      <c r="K123" s="23">
        <f t="shared" si="19"/>
        <v>26.062992847630589</v>
      </c>
    </row>
    <row r="124" spans="1:11">
      <c r="A124" s="26" t="s">
        <v>28</v>
      </c>
      <c r="B124" s="21" t="s">
        <v>29</v>
      </c>
      <c r="C124" s="22">
        <v>5193444</v>
      </c>
      <c r="D124" s="22">
        <v>4485078</v>
      </c>
      <c r="E124" s="22">
        <v>551531</v>
      </c>
      <c r="F124" s="22">
        <v>4485078</v>
      </c>
      <c r="G124" s="22">
        <f t="shared" si="15"/>
        <v>-708366</v>
      </c>
      <c r="H124" s="22">
        <f t="shared" si="16"/>
        <v>-3933547</v>
      </c>
      <c r="I124" s="23">
        <f t="shared" si="17"/>
        <v>-13.639619489494834</v>
      </c>
      <c r="J124" s="23">
        <f t="shared" si="18"/>
        <v>813.20506009634994</v>
      </c>
      <c r="K124" s="23">
        <f t="shared" si="19"/>
        <v>100</v>
      </c>
    </row>
    <row r="125" spans="1:11">
      <c r="A125" s="27" t="s">
        <v>30</v>
      </c>
      <c r="B125" s="21" t="s">
        <v>31</v>
      </c>
      <c r="C125" s="22">
        <v>5193444</v>
      </c>
      <c r="D125" s="22">
        <v>4485078</v>
      </c>
      <c r="E125" s="22">
        <v>551531</v>
      </c>
      <c r="F125" s="22">
        <v>4485078</v>
      </c>
      <c r="G125" s="22">
        <f t="shared" si="15"/>
        <v>-708366</v>
      </c>
      <c r="H125" s="22">
        <f t="shared" si="16"/>
        <v>-3933547</v>
      </c>
      <c r="I125" s="23">
        <f t="shared" si="17"/>
        <v>-13.639619489494834</v>
      </c>
      <c r="J125" s="23">
        <f t="shared" si="18"/>
        <v>813.20506009634994</v>
      </c>
      <c r="K125" s="23">
        <f t="shared" si="19"/>
        <v>100</v>
      </c>
    </row>
    <row r="126" spans="1:11">
      <c r="A126" s="20" t="s">
        <v>32</v>
      </c>
      <c r="B126" s="21" t="s">
        <v>33</v>
      </c>
      <c r="C126" s="22">
        <v>1311876.6599999999</v>
      </c>
      <c r="D126" s="22">
        <v>7216570</v>
      </c>
      <c r="E126" s="22">
        <v>1195498</v>
      </c>
      <c r="F126" s="22">
        <v>1204611.58</v>
      </c>
      <c r="G126" s="22">
        <f t="shared" si="15"/>
        <v>-107265.07999999984</v>
      </c>
      <c r="H126" s="22">
        <f t="shared" si="16"/>
        <v>-9113.5800000000745</v>
      </c>
      <c r="I126" s="23">
        <f t="shared" si="17"/>
        <v>-8.1764607352645413</v>
      </c>
      <c r="J126" s="23">
        <f t="shared" si="18"/>
        <v>100.76232498925135</v>
      </c>
      <c r="K126" s="23">
        <f t="shared" si="19"/>
        <v>16.692300913037634</v>
      </c>
    </row>
    <row r="127" spans="1:11">
      <c r="A127" s="26" t="s">
        <v>34</v>
      </c>
      <c r="B127" s="21" t="s">
        <v>35</v>
      </c>
      <c r="C127" s="22">
        <v>1310339.96</v>
      </c>
      <c r="D127" s="22">
        <v>7182613</v>
      </c>
      <c r="E127" s="22">
        <v>1193620</v>
      </c>
      <c r="F127" s="22">
        <v>1204611.58</v>
      </c>
      <c r="G127" s="22">
        <f t="shared" si="15"/>
        <v>-105728.37999999989</v>
      </c>
      <c r="H127" s="22">
        <f t="shared" si="16"/>
        <v>-10991.580000000075</v>
      </c>
      <c r="I127" s="23">
        <f t="shared" si="17"/>
        <v>-8.0687747628485624</v>
      </c>
      <c r="J127" s="23">
        <f t="shared" si="18"/>
        <v>100.92086091050754</v>
      </c>
      <c r="K127" s="23">
        <f t="shared" si="19"/>
        <v>16.771216547515508</v>
      </c>
    </row>
    <row r="128" spans="1:11">
      <c r="A128" s="27" t="s">
        <v>36</v>
      </c>
      <c r="B128" s="21" t="s">
        <v>37</v>
      </c>
      <c r="C128" s="22">
        <v>1309339.96</v>
      </c>
      <c r="D128" s="22">
        <v>7181613</v>
      </c>
      <c r="E128" s="22">
        <v>1193620</v>
      </c>
      <c r="F128" s="22">
        <v>1203611.58</v>
      </c>
      <c r="G128" s="22">
        <f t="shared" si="15"/>
        <v>-105728.37999999989</v>
      </c>
      <c r="H128" s="22">
        <f t="shared" si="16"/>
        <v>-9991.5800000000745</v>
      </c>
      <c r="I128" s="23">
        <f t="shared" si="17"/>
        <v>-8.0749372378430877</v>
      </c>
      <c r="J128" s="23">
        <f t="shared" si="18"/>
        <v>100.83708215344917</v>
      </c>
      <c r="K128" s="23">
        <f t="shared" si="19"/>
        <v>16.75962739846884</v>
      </c>
    </row>
    <row r="129" spans="1:11">
      <c r="A129" s="28" t="s">
        <v>38</v>
      </c>
      <c r="B129" s="21" t="s">
        <v>39</v>
      </c>
      <c r="C129" s="22">
        <v>756095.86</v>
      </c>
      <c r="D129" s="22">
        <v>3796367</v>
      </c>
      <c r="E129" s="22">
        <v>688000</v>
      </c>
      <c r="F129" s="22">
        <v>725177.13</v>
      </c>
      <c r="G129" s="22">
        <f t="shared" si="15"/>
        <v>-30918.729999999981</v>
      </c>
      <c r="H129" s="22">
        <f t="shared" si="16"/>
        <v>-37177.130000000005</v>
      </c>
      <c r="I129" s="23">
        <f t="shared" si="17"/>
        <v>-4.0892605866139746</v>
      </c>
      <c r="J129" s="23">
        <f t="shared" si="18"/>
        <v>105.40365261627906</v>
      </c>
      <c r="K129" s="23">
        <f t="shared" si="19"/>
        <v>19.101871078323036</v>
      </c>
    </row>
    <row r="130" spans="1:11">
      <c r="A130" s="28" t="s">
        <v>40</v>
      </c>
      <c r="B130" s="21" t="s">
        <v>41</v>
      </c>
      <c r="C130" s="22">
        <v>553244.1</v>
      </c>
      <c r="D130" s="22">
        <v>3385246</v>
      </c>
      <c r="E130" s="22">
        <v>505620</v>
      </c>
      <c r="F130" s="22">
        <v>478434.45</v>
      </c>
      <c r="G130" s="22">
        <f t="shared" si="15"/>
        <v>-74809.649999999965</v>
      </c>
      <c r="H130" s="22">
        <f t="shared" si="16"/>
        <v>27185.549999999988</v>
      </c>
      <c r="I130" s="23">
        <f t="shared" si="17"/>
        <v>-13.521996890703392</v>
      </c>
      <c r="J130" s="23">
        <f t="shared" si="18"/>
        <v>94.623323840037983</v>
      </c>
      <c r="K130" s="23">
        <f t="shared" si="19"/>
        <v>14.132930073619466</v>
      </c>
    </row>
    <row r="131" spans="1:11">
      <c r="A131" s="29" t="s">
        <v>82</v>
      </c>
      <c r="B131" s="21" t="s">
        <v>83</v>
      </c>
      <c r="C131" s="22">
        <v>2670.47</v>
      </c>
      <c r="D131" s="22">
        <v>0</v>
      </c>
      <c r="E131" s="22">
        <v>0</v>
      </c>
      <c r="F131" s="22">
        <v>3926.07</v>
      </c>
      <c r="G131" s="22">
        <f t="shared" si="15"/>
        <v>1255.6000000000004</v>
      </c>
      <c r="H131" s="22">
        <f t="shared" si="16"/>
        <v>-3926.07</v>
      </c>
      <c r="I131" s="23">
        <f t="shared" si="17"/>
        <v>47.017940662130655</v>
      </c>
      <c r="J131" s="23">
        <f t="shared" si="18"/>
        <v>0</v>
      </c>
      <c r="K131" s="23">
        <f t="shared" si="19"/>
        <v>0</v>
      </c>
    </row>
    <row r="132" spans="1:11" ht="25.5">
      <c r="A132" s="27" t="s">
        <v>84</v>
      </c>
      <c r="B132" s="21" t="s">
        <v>85</v>
      </c>
      <c r="C132" s="22">
        <v>1000</v>
      </c>
      <c r="D132" s="22">
        <v>1000</v>
      </c>
      <c r="E132" s="22">
        <v>0</v>
      </c>
      <c r="F132" s="22">
        <v>1000</v>
      </c>
      <c r="G132" s="22">
        <f t="shared" si="15"/>
        <v>0</v>
      </c>
      <c r="H132" s="22">
        <f t="shared" si="16"/>
        <v>-1000</v>
      </c>
      <c r="I132" s="23">
        <f t="shared" si="17"/>
        <v>0</v>
      </c>
      <c r="J132" s="23">
        <f t="shared" si="18"/>
        <v>0</v>
      </c>
      <c r="K132" s="23">
        <f t="shared" si="19"/>
        <v>100</v>
      </c>
    </row>
    <row r="133" spans="1:11">
      <c r="A133" s="28" t="s">
        <v>86</v>
      </c>
      <c r="B133" s="21" t="s">
        <v>87</v>
      </c>
      <c r="C133" s="22">
        <v>1000</v>
      </c>
      <c r="D133" s="22">
        <v>1000</v>
      </c>
      <c r="E133" s="22">
        <v>0</v>
      </c>
      <c r="F133" s="22">
        <v>1000</v>
      </c>
      <c r="G133" s="22">
        <f t="shared" si="15"/>
        <v>0</v>
      </c>
      <c r="H133" s="22">
        <f t="shared" si="16"/>
        <v>-1000</v>
      </c>
      <c r="I133" s="23">
        <f t="shared" si="17"/>
        <v>0</v>
      </c>
      <c r="J133" s="23">
        <f t="shared" si="18"/>
        <v>0</v>
      </c>
      <c r="K133" s="23">
        <f t="shared" si="19"/>
        <v>100</v>
      </c>
    </row>
    <row r="134" spans="1:11">
      <c r="A134" s="26" t="s">
        <v>56</v>
      </c>
      <c r="B134" s="21" t="s">
        <v>57</v>
      </c>
      <c r="C134" s="22">
        <v>1536.7</v>
      </c>
      <c r="D134" s="22">
        <v>33957</v>
      </c>
      <c r="E134" s="22">
        <v>1878</v>
      </c>
      <c r="F134" s="22">
        <v>0</v>
      </c>
      <c r="G134" s="22">
        <f t="shared" si="15"/>
        <v>-1536.7</v>
      </c>
      <c r="H134" s="22">
        <f t="shared" si="16"/>
        <v>1878</v>
      </c>
      <c r="I134" s="23">
        <f t="shared" si="17"/>
        <v>-100</v>
      </c>
      <c r="J134" s="23">
        <f t="shared" si="18"/>
        <v>0</v>
      </c>
      <c r="K134" s="23">
        <f t="shared" si="19"/>
        <v>0</v>
      </c>
    </row>
    <row r="135" spans="1:11">
      <c r="A135" s="27" t="s">
        <v>58</v>
      </c>
      <c r="B135" s="21" t="s">
        <v>59</v>
      </c>
      <c r="C135" s="22">
        <v>1536.7</v>
      </c>
      <c r="D135" s="22">
        <v>33957</v>
      </c>
      <c r="E135" s="22">
        <v>1878</v>
      </c>
      <c r="F135" s="22">
        <v>0</v>
      </c>
      <c r="G135" s="22">
        <f t="shared" si="15"/>
        <v>-1536.7</v>
      </c>
      <c r="H135" s="22">
        <f t="shared" si="16"/>
        <v>1878</v>
      </c>
      <c r="I135" s="23">
        <f t="shared" si="17"/>
        <v>-100</v>
      </c>
      <c r="J135" s="23">
        <f t="shared" si="18"/>
        <v>0</v>
      </c>
      <c r="K135" s="23">
        <f t="shared" si="19"/>
        <v>0</v>
      </c>
    </row>
    <row r="136" spans="1:11">
      <c r="A136" s="20"/>
      <c r="B136" s="21" t="s">
        <v>60</v>
      </c>
      <c r="C136" s="22">
        <v>4523917.6100000003</v>
      </c>
      <c r="D136" s="22">
        <v>-58252</v>
      </c>
      <c r="E136" s="22">
        <v>0</v>
      </c>
      <c r="F136" s="22">
        <v>3977192.77</v>
      </c>
      <c r="G136" s="22">
        <f t="shared" si="15"/>
        <v>-546724.84000000032</v>
      </c>
      <c r="H136" s="22">
        <f t="shared" si="16"/>
        <v>-3977192.77</v>
      </c>
      <c r="I136" s="23">
        <f t="shared" si="17"/>
        <v>-12.085207714470286</v>
      </c>
      <c r="J136" s="23">
        <f t="shared" si="18"/>
        <v>0</v>
      </c>
      <c r="K136" s="23">
        <f t="shared" si="19"/>
        <v>-6827.5643239717101</v>
      </c>
    </row>
    <row r="137" spans="1:11">
      <c r="A137" s="20" t="s">
        <v>61</v>
      </c>
      <c r="B137" s="21" t="s">
        <v>62</v>
      </c>
      <c r="C137" s="22">
        <v>-4523917.6100000003</v>
      </c>
      <c r="D137" s="22">
        <v>58252</v>
      </c>
      <c r="E137" s="22">
        <v>0</v>
      </c>
      <c r="F137" s="22">
        <v>-3977192.77</v>
      </c>
      <c r="G137" s="22">
        <f t="shared" si="15"/>
        <v>546724.84000000032</v>
      </c>
      <c r="H137" s="22">
        <f t="shared" si="16"/>
        <v>3977192.77</v>
      </c>
      <c r="I137" s="23">
        <f t="shared" si="17"/>
        <v>-12.085207714470286</v>
      </c>
      <c r="J137" s="23">
        <f t="shared" si="18"/>
        <v>0</v>
      </c>
      <c r="K137" s="23">
        <f t="shared" si="19"/>
        <v>-6827.5643239717101</v>
      </c>
    </row>
    <row r="138" spans="1:11">
      <c r="A138" s="26" t="s">
        <v>63</v>
      </c>
      <c r="B138" s="21" t="s">
        <v>64</v>
      </c>
      <c r="C138" s="22">
        <v>-4523917.6100000003</v>
      </c>
      <c r="D138" s="22">
        <v>58252</v>
      </c>
      <c r="E138" s="22">
        <v>0</v>
      </c>
      <c r="F138" s="22">
        <v>-3977192.77</v>
      </c>
      <c r="G138" s="22">
        <f t="shared" si="15"/>
        <v>546724.84000000032</v>
      </c>
      <c r="H138" s="22">
        <f t="shared" si="16"/>
        <v>3977192.77</v>
      </c>
      <c r="I138" s="23">
        <f t="shared" si="17"/>
        <v>-12.085207714470286</v>
      </c>
      <c r="J138" s="23">
        <f t="shared" si="18"/>
        <v>0</v>
      </c>
      <c r="K138" s="23">
        <f t="shared" si="19"/>
        <v>-6827.5643239717101</v>
      </c>
    </row>
    <row r="139" spans="1:11" ht="25.5">
      <c r="A139" s="27" t="s">
        <v>90</v>
      </c>
      <c r="B139" s="21" t="s">
        <v>91</v>
      </c>
      <c r="C139" s="22">
        <v>-26241</v>
      </c>
      <c r="D139" s="22">
        <v>58252</v>
      </c>
      <c r="E139" s="22">
        <v>0</v>
      </c>
      <c r="F139" s="22">
        <v>-58251.37</v>
      </c>
      <c r="G139" s="22">
        <f t="shared" si="15"/>
        <v>-32010.370000000003</v>
      </c>
      <c r="H139" s="22">
        <f t="shared" si="16"/>
        <v>58251.37</v>
      </c>
      <c r="I139" s="23">
        <f t="shared" si="17"/>
        <v>121.98609046911324</v>
      </c>
      <c r="J139" s="23">
        <f t="shared" si="18"/>
        <v>0</v>
      </c>
      <c r="K139" s="23">
        <f t="shared" si="19"/>
        <v>-99.998918492068938</v>
      </c>
    </row>
    <row r="140" spans="1:11" s="35" customFormat="1">
      <c r="A140" s="36" t="s">
        <v>731</v>
      </c>
      <c r="B140" s="32" t="s">
        <v>732</v>
      </c>
      <c r="C140" s="33"/>
      <c r="D140" s="33"/>
      <c r="E140" s="33"/>
      <c r="F140" s="33"/>
      <c r="G140" s="33"/>
      <c r="H140" s="33"/>
      <c r="I140" s="34"/>
      <c r="J140" s="34"/>
      <c r="K140" s="34"/>
    </row>
    <row r="141" spans="1:11">
      <c r="A141" s="20" t="s">
        <v>26</v>
      </c>
      <c r="B141" s="21" t="s">
        <v>27</v>
      </c>
      <c r="C141" s="22">
        <v>94674171.489999995</v>
      </c>
      <c r="D141" s="22">
        <v>96122604</v>
      </c>
      <c r="E141" s="22">
        <v>20889531</v>
      </c>
      <c r="F141" s="22">
        <v>96006699.659999996</v>
      </c>
      <c r="G141" s="22">
        <f t="shared" ref="G141:G160" si="20">F141-C141</f>
        <v>1332528.1700000018</v>
      </c>
      <c r="H141" s="22">
        <f t="shared" ref="H141:H160" si="21">E141-F141</f>
        <v>-75117168.659999996</v>
      </c>
      <c r="I141" s="23">
        <f t="shared" ref="I141:I160" si="22">IF(ISERROR(F141/C141),0,F141/C141*100-100)</f>
        <v>1.4074885990850845</v>
      </c>
      <c r="J141" s="23">
        <f t="shared" ref="J141:J160" si="23">IF(ISERROR(F141/E141),0,F141/E141*100)</f>
        <v>459.59241334810247</v>
      </c>
      <c r="K141" s="23">
        <f t="shared" ref="K141:K160" si="24">IF(ISERROR(F141/D141),0,F141/D141*100)</f>
        <v>99.879420307839354</v>
      </c>
    </row>
    <row r="142" spans="1:11" ht="25.5">
      <c r="A142" s="26" t="s">
        <v>70</v>
      </c>
      <c r="B142" s="21" t="s">
        <v>71</v>
      </c>
      <c r="C142" s="22">
        <v>138367.49</v>
      </c>
      <c r="D142" s="22">
        <v>178864</v>
      </c>
      <c r="E142" s="22">
        <v>51594</v>
      </c>
      <c r="F142" s="22">
        <v>62959.66</v>
      </c>
      <c r="G142" s="22">
        <f t="shared" si="20"/>
        <v>-75407.829999999987</v>
      </c>
      <c r="H142" s="22">
        <f t="shared" si="21"/>
        <v>-11365.660000000003</v>
      </c>
      <c r="I142" s="23">
        <f t="shared" si="22"/>
        <v>-54.49822787130126</v>
      </c>
      <c r="J142" s="23">
        <f t="shared" si="23"/>
        <v>122.0290343838431</v>
      </c>
      <c r="K142" s="23">
        <f t="shared" si="24"/>
        <v>35.199738348689507</v>
      </c>
    </row>
    <row r="143" spans="1:11">
      <c r="A143" s="26" t="s">
        <v>28</v>
      </c>
      <c r="B143" s="21" t="s">
        <v>29</v>
      </c>
      <c r="C143" s="22">
        <v>94535804</v>
      </c>
      <c r="D143" s="22">
        <v>95943740</v>
      </c>
      <c r="E143" s="22">
        <v>20837937</v>
      </c>
      <c r="F143" s="22">
        <v>95943740</v>
      </c>
      <c r="G143" s="22">
        <f t="shared" si="20"/>
        <v>1407936</v>
      </c>
      <c r="H143" s="22">
        <f t="shared" si="21"/>
        <v>-75105803</v>
      </c>
      <c r="I143" s="23">
        <f t="shared" si="22"/>
        <v>1.4893150958974246</v>
      </c>
      <c r="J143" s="23">
        <f t="shared" si="23"/>
        <v>460.42820841621699</v>
      </c>
      <c r="K143" s="23">
        <f t="shared" si="24"/>
        <v>100</v>
      </c>
    </row>
    <row r="144" spans="1:11">
      <c r="A144" s="27" t="s">
        <v>30</v>
      </c>
      <c r="B144" s="21" t="s">
        <v>31</v>
      </c>
      <c r="C144" s="22">
        <v>94535804</v>
      </c>
      <c r="D144" s="22">
        <v>95943740</v>
      </c>
      <c r="E144" s="22">
        <v>20837937</v>
      </c>
      <c r="F144" s="22">
        <v>95943740</v>
      </c>
      <c r="G144" s="22">
        <f t="shared" si="20"/>
        <v>1407936</v>
      </c>
      <c r="H144" s="22">
        <f t="shared" si="21"/>
        <v>-75105803</v>
      </c>
      <c r="I144" s="23">
        <f t="shared" si="22"/>
        <v>1.4893150958974246</v>
      </c>
      <c r="J144" s="23">
        <f t="shared" si="23"/>
        <v>460.42820841621699</v>
      </c>
      <c r="K144" s="23">
        <f t="shared" si="24"/>
        <v>100</v>
      </c>
    </row>
    <row r="145" spans="1:11">
      <c r="A145" s="20" t="s">
        <v>32</v>
      </c>
      <c r="B145" s="21" t="s">
        <v>33</v>
      </c>
      <c r="C145" s="22">
        <v>21490456.75</v>
      </c>
      <c r="D145" s="22">
        <v>96271399</v>
      </c>
      <c r="E145" s="22">
        <v>20926730</v>
      </c>
      <c r="F145" s="22">
        <v>21704299.960000001</v>
      </c>
      <c r="G145" s="22">
        <f t="shared" si="20"/>
        <v>213843.21000000089</v>
      </c>
      <c r="H145" s="22">
        <f t="shared" si="21"/>
        <v>-777569.96000000089</v>
      </c>
      <c r="I145" s="23">
        <f t="shared" si="22"/>
        <v>0.99506126132010309</v>
      </c>
      <c r="J145" s="23">
        <f t="shared" si="23"/>
        <v>103.71567827367201</v>
      </c>
      <c r="K145" s="23">
        <f t="shared" si="24"/>
        <v>22.544909688078803</v>
      </c>
    </row>
    <row r="146" spans="1:11">
      <c r="A146" s="26" t="s">
        <v>34</v>
      </c>
      <c r="B146" s="21" t="s">
        <v>35</v>
      </c>
      <c r="C146" s="22">
        <v>20823537.109999999</v>
      </c>
      <c r="D146" s="22">
        <v>94477924</v>
      </c>
      <c r="E146" s="22">
        <v>20379184</v>
      </c>
      <c r="F146" s="22">
        <v>21074721.73</v>
      </c>
      <c r="G146" s="22">
        <f t="shared" si="20"/>
        <v>251184.62000000104</v>
      </c>
      <c r="H146" s="22">
        <f t="shared" si="21"/>
        <v>-695537.73000000045</v>
      </c>
      <c r="I146" s="23">
        <f t="shared" si="22"/>
        <v>1.2062533789198397</v>
      </c>
      <c r="J146" s="23">
        <f t="shared" si="23"/>
        <v>103.41298125577549</v>
      </c>
      <c r="K146" s="23">
        <f t="shared" si="24"/>
        <v>22.306503824110276</v>
      </c>
    </row>
    <row r="147" spans="1:11">
      <c r="A147" s="27" t="s">
        <v>36</v>
      </c>
      <c r="B147" s="21" t="s">
        <v>37</v>
      </c>
      <c r="C147" s="22">
        <v>20823537.109999999</v>
      </c>
      <c r="D147" s="22">
        <v>94469024</v>
      </c>
      <c r="E147" s="22">
        <v>20379184</v>
      </c>
      <c r="F147" s="22">
        <v>21074721.73</v>
      </c>
      <c r="G147" s="22">
        <f t="shared" si="20"/>
        <v>251184.62000000104</v>
      </c>
      <c r="H147" s="22">
        <f t="shared" si="21"/>
        <v>-695537.73000000045</v>
      </c>
      <c r="I147" s="23">
        <f t="shared" si="22"/>
        <v>1.2062533789198397</v>
      </c>
      <c r="J147" s="23">
        <f t="shared" si="23"/>
        <v>103.41298125577549</v>
      </c>
      <c r="K147" s="23">
        <f t="shared" si="24"/>
        <v>22.308605337131461</v>
      </c>
    </row>
    <row r="148" spans="1:11">
      <c r="A148" s="28" t="s">
        <v>38</v>
      </c>
      <c r="B148" s="21" t="s">
        <v>39</v>
      </c>
      <c r="C148" s="22">
        <v>16359848.41</v>
      </c>
      <c r="D148" s="22">
        <v>74968631</v>
      </c>
      <c r="E148" s="22">
        <v>15734392</v>
      </c>
      <c r="F148" s="22">
        <v>16251972.52</v>
      </c>
      <c r="G148" s="22">
        <f t="shared" si="20"/>
        <v>-107875.8900000006</v>
      </c>
      <c r="H148" s="22">
        <f t="shared" si="21"/>
        <v>-517580.51999999955</v>
      </c>
      <c r="I148" s="23">
        <f t="shared" si="22"/>
        <v>-0.65939419056023496</v>
      </c>
      <c r="J148" s="23">
        <f t="shared" si="23"/>
        <v>103.28948535157889</v>
      </c>
      <c r="K148" s="23">
        <f t="shared" si="24"/>
        <v>21.678363741229315</v>
      </c>
    </row>
    <row r="149" spans="1:11">
      <c r="A149" s="28" t="s">
        <v>40</v>
      </c>
      <c r="B149" s="21" t="s">
        <v>41</v>
      </c>
      <c r="C149" s="22">
        <v>4463688.7</v>
      </c>
      <c r="D149" s="22">
        <v>19500393</v>
      </c>
      <c r="E149" s="22">
        <v>4644792</v>
      </c>
      <c r="F149" s="22">
        <v>4822749.21</v>
      </c>
      <c r="G149" s="22">
        <f t="shared" si="20"/>
        <v>359060.50999999978</v>
      </c>
      <c r="H149" s="22">
        <f t="shared" si="21"/>
        <v>-177957.20999999996</v>
      </c>
      <c r="I149" s="23">
        <f t="shared" si="22"/>
        <v>8.0440311619401257</v>
      </c>
      <c r="J149" s="23">
        <f t="shared" si="23"/>
        <v>103.83132786139831</v>
      </c>
      <c r="K149" s="23">
        <f t="shared" si="24"/>
        <v>24.73154879493967</v>
      </c>
    </row>
    <row r="150" spans="1:11">
      <c r="A150" s="29" t="s">
        <v>82</v>
      </c>
      <c r="B150" s="21" t="s">
        <v>83</v>
      </c>
      <c r="C150" s="22">
        <v>75</v>
      </c>
      <c r="D150" s="22">
        <v>0</v>
      </c>
      <c r="E150" s="22">
        <v>0</v>
      </c>
      <c r="F150" s="22">
        <v>2244.2800000000002</v>
      </c>
      <c r="G150" s="22">
        <f t="shared" si="20"/>
        <v>2169.2800000000002</v>
      </c>
      <c r="H150" s="22">
        <f t="shared" si="21"/>
        <v>-2244.2800000000002</v>
      </c>
      <c r="I150" s="23">
        <f t="shared" si="22"/>
        <v>2892.3733333333334</v>
      </c>
      <c r="J150" s="23">
        <f t="shared" si="23"/>
        <v>0</v>
      </c>
      <c r="K150" s="23">
        <f t="shared" si="24"/>
        <v>0</v>
      </c>
    </row>
    <row r="151" spans="1:11" ht="25.5">
      <c r="A151" s="27" t="s">
        <v>48</v>
      </c>
      <c r="B151" s="21" t="s">
        <v>49</v>
      </c>
      <c r="C151" s="22">
        <v>0</v>
      </c>
      <c r="D151" s="22">
        <v>8900</v>
      </c>
      <c r="E151" s="22">
        <v>0</v>
      </c>
      <c r="F151" s="22">
        <v>0</v>
      </c>
      <c r="G151" s="22">
        <f t="shared" si="20"/>
        <v>0</v>
      </c>
      <c r="H151" s="22">
        <f t="shared" si="21"/>
        <v>0</v>
      </c>
      <c r="I151" s="23">
        <f t="shared" si="22"/>
        <v>0</v>
      </c>
      <c r="J151" s="23">
        <f t="shared" si="23"/>
        <v>0</v>
      </c>
      <c r="K151" s="23">
        <f t="shared" si="24"/>
        <v>0</v>
      </c>
    </row>
    <row r="152" spans="1:11">
      <c r="A152" s="28" t="s">
        <v>50</v>
      </c>
      <c r="B152" s="21" t="s">
        <v>51</v>
      </c>
      <c r="C152" s="22">
        <v>0</v>
      </c>
      <c r="D152" s="22">
        <v>8900</v>
      </c>
      <c r="E152" s="22">
        <v>0</v>
      </c>
      <c r="F152" s="22">
        <v>0</v>
      </c>
      <c r="G152" s="22">
        <f t="shared" si="20"/>
        <v>0</v>
      </c>
      <c r="H152" s="22">
        <f t="shared" si="21"/>
        <v>0</v>
      </c>
      <c r="I152" s="23">
        <f t="shared" si="22"/>
        <v>0</v>
      </c>
      <c r="J152" s="23">
        <f t="shared" si="23"/>
        <v>0</v>
      </c>
      <c r="K152" s="23">
        <f t="shared" si="24"/>
        <v>0</v>
      </c>
    </row>
    <row r="153" spans="1:11" ht="25.5">
      <c r="A153" s="29" t="s">
        <v>52</v>
      </c>
      <c r="B153" s="21" t="s">
        <v>53</v>
      </c>
      <c r="C153" s="22">
        <v>0</v>
      </c>
      <c r="D153" s="22">
        <v>8900</v>
      </c>
      <c r="E153" s="22">
        <v>0</v>
      </c>
      <c r="F153" s="22">
        <v>0</v>
      </c>
      <c r="G153" s="22">
        <f t="shared" si="20"/>
        <v>0</v>
      </c>
      <c r="H153" s="22">
        <f t="shared" si="21"/>
        <v>0</v>
      </c>
      <c r="I153" s="23">
        <f t="shared" si="22"/>
        <v>0</v>
      </c>
      <c r="J153" s="23">
        <f t="shared" si="23"/>
        <v>0</v>
      </c>
      <c r="K153" s="23">
        <f t="shared" si="24"/>
        <v>0</v>
      </c>
    </row>
    <row r="154" spans="1:11" ht="25.5">
      <c r="A154" s="30" t="s">
        <v>54</v>
      </c>
      <c r="B154" s="21" t="s">
        <v>55</v>
      </c>
      <c r="C154" s="22">
        <v>0</v>
      </c>
      <c r="D154" s="22">
        <v>8900</v>
      </c>
      <c r="E154" s="22">
        <v>0</v>
      </c>
      <c r="F154" s="22">
        <v>0</v>
      </c>
      <c r="G154" s="22">
        <f t="shared" si="20"/>
        <v>0</v>
      </c>
      <c r="H154" s="22">
        <f t="shared" si="21"/>
        <v>0</v>
      </c>
      <c r="I154" s="23">
        <f t="shared" si="22"/>
        <v>0</v>
      </c>
      <c r="J154" s="23">
        <f t="shared" si="23"/>
        <v>0</v>
      </c>
      <c r="K154" s="23">
        <f t="shared" si="24"/>
        <v>0</v>
      </c>
    </row>
    <row r="155" spans="1:11">
      <c r="A155" s="26" t="s">
        <v>56</v>
      </c>
      <c r="B155" s="21" t="s">
        <v>57</v>
      </c>
      <c r="C155" s="22">
        <v>666919.64</v>
      </c>
      <c r="D155" s="22">
        <v>1793475</v>
      </c>
      <c r="E155" s="22">
        <v>547546</v>
      </c>
      <c r="F155" s="22">
        <v>629578.23</v>
      </c>
      <c r="G155" s="22">
        <f t="shared" si="20"/>
        <v>-37341.410000000033</v>
      </c>
      <c r="H155" s="22">
        <f t="shared" si="21"/>
        <v>-82032.229999999981</v>
      </c>
      <c r="I155" s="23">
        <f t="shared" si="22"/>
        <v>-5.599086870496123</v>
      </c>
      <c r="J155" s="23">
        <f t="shared" si="23"/>
        <v>114.98179696317752</v>
      </c>
      <c r="K155" s="23">
        <f t="shared" si="24"/>
        <v>35.103819679672142</v>
      </c>
    </row>
    <row r="156" spans="1:11">
      <c r="A156" s="27" t="s">
        <v>58</v>
      </c>
      <c r="B156" s="21" t="s">
        <v>59</v>
      </c>
      <c r="C156" s="22">
        <v>666919.64</v>
      </c>
      <c r="D156" s="22">
        <v>1793475</v>
      </c>
      <c r="E156" s="22">
        <v>547546</v>
      </c>
      <c r="F156" s="22">
        <v>629578.23</v>
      </c>
      <c r="G156" s="22">
        <f t="shared" si="20"/>
        <v>-37341.410000000033</v>
      </c>
      <c r="H156" s="22">
        <f t="shared" si="21"/>
        <v>-82032.229999999981</v>
      </c>
      <c r="I156" s="23">
        <f t="shared" si="22"/>
        <v>-5.599086870496123</v>
      </c>
      <c r="J156" s="23">
        <f t="shared" si="23"/>
        <v>114.98179696317752</v>
      </c>
      <c r="K156" s="23">
        <f t="shared" si="24"/>
        <v>35.103819679672142</v>
      </c>
    </row>
    <row r="157" spans="1:11">
      <c r="A157" s="20"/>
      <c r="B157" s="21" t="s">
        <v>60</v>
      </c>
      <c r="C157" s="22">
        <v>73183714.739999995</v>
      </c>
      <c r="D157" s="22">
        <v>-148795</v>
      </c>
      <c r="E157" s="22">
        <v>-37199</v>
      </c>
      <c r="F157" s="22">
        <v>74302399.700000003</v>
      </c>
      <c r="G157" s="22">
        <f t="shared" si="20"/>
        <v>1118684.9600000083</v>
      </c>
      <c r="H157" s="22">
        <f t="shared" si="21"/>
        <v>-74339598.700000003</v>
      </c>
      <c r="I157" s="23">
        <f t="shared" si="22"/>
        <v>1.5285982188446781</v>
      </c>
      <c r="J157" s="23">
        <f t="shared" si="23"/>
        <v>-199743.00303771609</v>
      </c>
      <c r="K157" s="23">
        <f t="shared" si="24"/>
        <v>-49936.086360428781</v>
      </c>
    </row>
    <row r="158" spans="1:11">
      <c r="A158" s="20" t="s">
        <v>61</v>
      </c>
      <c r="B158" s="21" t="s">
        <v>62</v>
      </c>
      <c r="C158" s="22">
        <v>-73183714.739999995</v>
      </c>
      <c r="D158" s="22">
        <v>148795</v>
      </c>
      <c r="E158" s="22">
        <v>37199</v>
      </c>
      <c r="F158" s="22">
        <v>-74302399.700000003</v>
      </c>
      <c r="G158" s="22">
        <f t="shared" si="20"/>
        <v>-1118684.9600000083</v>
      </c>
      <c r="H158" s="22">
        <f t="shared" si="21"/>
        <v>74339598.700000003</v>
      </c>
      <c r="I158" s="23">
        <f t="shared" si="22"/>
        <v>1.5285982188446781</v>
      </c>
      <c r="J158" s="23">
        <f t="shared" si="23"/>
        <v>-199743.00303771609</v>
      </c>
      <c r="K158" s="23">
        <f t="shared" si="24"/>
        <v>-49936.086360428781</v>
      </c>
    </row>
    <row r="159" spans="1:11">
      <c r="A159" s="26" t="s">
        <v>63</v>
      </c>
      <c r="B159" s="21" t="s">
        <v>64</v>
      </c>
      <c r="C159" s="22">
        <v>-73183714.739999995</v>
      </c>
      <c r="D159" s="22">
        <v>148795</v>
      </c>
      <c r="E159" s="22">
        <v>37199</v>
      </c>
      <c r="F159" s="22">
        <v>-74302399.700000003</v>
      </c>
      <c r="G159" s="22">
        <f t="shared" si="20"/>
        <v>-1118684.9600000083</v>
      </c>
      <c r="H159" s="22">
        <f t="shared" si="21"/>
        <v>74339598.700000003</v>
      </c>
      <c r="I159" s="23">
        <f t="shared" si="22"/>
        <v>1.5285982188446781</v>
      </c>
      <c r="J159" s="23">
        <f t="shared" si="23"/>
        <v>-199743.00303771609</v>
      </c>
      <c r="K159" s="23">
        <f t="shared" si="24"/>
        <v>-49936.086360428781</v>
      </c>
    </row>
    <row r="160" spans="1:11" ht="25.5">
      <c r="A160" s="27" t="s">
        <v>90</v>
      </c>
      <c r="B160" s="21" t="s">
        <v>91</v>
      </c>
      <c r="C160" s="22">
        <v>0</v>
      </c>
      <c r="D160" s="22">
        <v>148795</v>
      </c>
      <c r="E160" s="22">
        <v>37199</v>
      </c>
      <c r="F160" s="22">
        <v>0</v>
      </c>
      <c r="G160" s="22">
        <f t="shared" si="20"/>
        <v>0</v>
      </c>
      <c r="H160" s="22">
        <f t="shared" si="21"/>
        <v>37199</v>
      </c>
      <c r="I160" s="23">
        <f t="shared" si="22"/>
        <v>0</v>
      </c>
      <c r="J160" s="23">
        <f t="shared" si="23"/>
        <v>0</v>
      </c>
      <c r="K160" s="23">
        <f t="shared" si="24"/>
        <v>0</v>
      </c>
    </row>
    <row r="161" spans="1:11" s="35" customFormat="1">
      <c r="A161" s="36" t="s">
        <v>480</v>
      </c>
      <c r="B161" s="32" t="s">
        <v>733</v>
      </c>
      <c r="C161" s="33"/>
      <c r="D161" s="33"/>
      <c r="E161" s="33"/>
      <c r="F161" s="33"/>
      <c r="G161" s="33"/>
      <c r="H161" s="33"/>
      <c r="I161" s="34"/>
      <c r="J161" s="34"/>
      <c r="K161" s="34"/>
    </row>
    <row r="162" spans="1:11">
      <c r="A162" s="20" t="s">
        <v>26</v>
      </c>
      <c r="B162" s="21" t="s">
        <v>27</v>
      </c>
      <c r="C162" s="22">
        <v>4554954</v>
      </c>
      <c r="D162" s="22">
        <v>4936083</v>
      </c>
      <c r="E162" s="22">
        <v>1230943</v>
      </c>
      <c r="F162" s="22">
        <v>4935583</v>
      </c>
      <c r="G162" s="22">
        <f t="shared" ref="G162:G175" si="25">F162-C162</f>
        <v>380629</v>
      </c>
      <c r="H162" s="22">
        <f t="shared" ref="H162:H175" si="26">E162-F162</f>
        <v>-3704640</v>
      </c>
      <c r="I162" s="23">
        <f t="shared" ref="I162:I175" si="27">IF(ISERROR(F162/C162),0,F162/C162*100-100)</f>
        <v>8.3563741807271867</v>
      </c>
      <c r="J162" s="23">
        <f t="shared" ref="J162:J175" si="28">IF(ISERROR(F162/E162),0,F162/E162*100)</f>
        <v>400.95950827942477</v>
      </c>
      <c r="K162" s="23">
        <f t="shared" ref="K162:K175" si="29">IF(ISERROR(F162/D162),0,F162/D162*100)</f>
        <v>99.989870510686302</v>
      </c>
    </row>
    <row r="163" spans="1:11" ht="25.5">
      <c r="A163" s="26" t="s">
        <v>70</v>
      </c>
      <c r="B163" s="21" t="s">
        <v>71</v>
      </c>
      <c r="C163" s="22">
        <v>0</v>
      </c>
      <c r="D163" s="22">
        <v>500</v>
      </c>
      <c r="E163" s="22">
        <v>250</v>
      </c>
      <c r="F163" s="22">
        <v>0</v>
      </c>
      <c r="G163" s="22">
        <f t="shared" si="25"/>
        <v>0</v>
      </c>
      <c r="H163" s="22">
        <f t="shared" si="26"/>
        <v>250</v>
      </c>
      <c r="I163" s="23">
        <f t="shared" si="27"/>
        <v>0</v>
      </c>
      <c r="J163" s="23">
        <f t="shared" si="28"/>
        <v>0</v>
      </c>
      <c r="K163" s="23">
        <f t="shared" si="29"/>
        <v>0</v>
      </c>
    </row>
    <row r="164" spans="1:11">
      <c r="A164" s="26" t="s">
        <v>28</v>
      </c>
      <c r="B164" s="21" t="s">
        <v>29</v>
      </c>
      <c r="C164" s="22">
        <v>4554954</v>
      </c>
      <c r="D164" s="22">
        <v>4935583</v>
      </c>
      <c r="E164" s="22">
        <v>1230693</v>
      </c>
      <c r="F164" s="22">
        <v>4935583</v>
      </c>
      <c r="G164" s="22">
        <f t="shared" si="25"/>
        <v>380629</v>
      </c>
      <c r="H164" s="22">
        <f t="shared" si="26"/>
        <v>-3704890</v>
      </c>
      <c r="I164" s="23">
        <f t="shared" si="27"/>
        <v>8.3563741807271867</v>
      </c>
      <c r="J164" s="23">
        <f t="shared" si="28"/>
        <v>401.04095822435005</v>
      </c>
      <c r="K164" s="23">
        <f t="shared" si="29"/>
        <v>100</v>
      </c>
    </row>
    <row r="165" spans="1:11">
      <c r="A165" s="27" t="s">
        <v>30</v>
      </c>
      <c r="B165" s="21" t="s">
        <v>31</v>
      </c>
      <c r="C165" s="22">
        <v>4554954</v>
      </c>
      <c r="D165" s="22">
        <v>4935583</v>
      </c>
      <c r="E165" s="22">
        <v>1230693</v>
      </c>
      <c r="F165" s="22">
        <v>4935583</v>
      </c>
      <c r="G165" s="22">
        <f t="shared" si="25"/>
        <v>380629</v>
      </c>
      <c r="H165" s="22">
        <f t="shared" si="26"/>
        <v>-3704890</v>
      </c>
      <c r="I165" s="23">
        <f t="shared" si="27"/>
        <v>8.3563741807271867</v>
      </c>
      <c r="J165" s="23">
        <f t="shared" si="28"/>
        <v>401.04095822435005</v>
      </c>
      <c r="K165" s="23">
        <f t="shared" si="29"/>
        <v>100</v>
      </c>
    </row>
    <row r="166" spans="1:11">
      <c r="A166" s="20" t="s">
        <v>32</v>
      </c>
      <c r="B166" s="21" t="s">
        <v>33</v>
      </c>
      <c r="C166" s="22">
        <v>1250403.47</v>
      </c>
      <c r="D166" s="22">
        <v>4936083</v>
      </c>
      <c r="E166" s="22">
        <v>1230943</v>
      </c>
      <c r="F166" s="22">
        <v>953308.46</v>
      </c>
      <c r="G166" s="22">
        <f t="shared" si="25"/>
        <v>-297095.01</v>
      </c>
      <c r="H166" s="22">
        <f t="shared" si="26"/>
        <v>277634.54000000004</v>
      </c>
      <c r="I166" s="23">
        <f t="shared" si="27"/>
        <v>-23.759931664297127</v>
      </c>
      <c r="J166" s="23">
        <f t="shared" si="28"/>
        <v>77.445378055685765</v>
      </c>
      <c r="K166" s="23">
        <f t="shared" si="29"/>
        <v>19.313055716445611</v>
      </c>
    </row>
    <row r="167" spans="1:11">
      <c r="A167" s="26" t="s">
        <v>34</v>
      </c>
      <c r="B167" s="21" t="s">
        <v>35</v>
      </c>
      <c r="C167" s="22">
        <v>1250403.47</v>
      </c>
      <c r="D167" s="22">
        <v>4936083</v>
      </c>
      <c r="E167" s="22">
        <v>1230943</v>
      </c>
      <c r="F167" s="22">
        <v>953308.46</v>
      </c>
      <c r="G167" s="22">
        <f t="shared" si="25"/>
        <v>-297095.01</v>
      </c>
      <c r="H167" s="22">
        <f t="shared" si="26"/>
        <v>277634.54000000004</v>
      </c>
      <c r="I167" s="23">
        <f t="shared" si="27"/>
        <v>-23.759931664297127</v>
      </c>
      <c r="J167" s="23">
        <f t="shared" si="28"/>
        <v>77.445378055685765</v>
      </c>
      <c r="K167" s="23">
        <f t="shared" si="29"/>
        <v>19.313055716445611</v>
      </c>
    </row>
    <row r="168" spans="1:11">
      <c r="A168" s="27" t="s">
        <v>36</v>
      </c>
      <c r="B168" s="21" t="s">
        <v>37</v>
      </c>
      <c r="C168" s="22">
        <v>540417.31999999995</v>
      </c>
      <c r="D168" s="22">
        <v>1948973</v>
      </c>
      <c r="E168" s="22">
        <v>490000</v>
      </c>
      <c r="F168" s="22">
        <v>479986.4</v>
      </c>
      <c r="G168" s="22">
        <f t="shared" si="25"/>
        <v>-60430.919999999925</v>
      </c>
      <c r="H168" s="22">
        <f t="shared" si="26"/>
        <v>10013.599999999977</v>
      </c>
      <c r="I168" s="23">
        <f t="shared" si="27"/>
        <v>-11.182269287742287</v>
      </c>
      <c r="J168" s="23">
        <f t="shared" si="28"/>
        <v>97.956408163265309</v>
      </c>
      <c r="K168" s="23">
        <f t="shared" si="29"/>
        <v>24.627657745900024</v>
      </c>
    </row>
    <row r="169" spans="1:11">
      <c r="A169" s="28" t="s">
        <v>40</v>
      </c>
      <c r="B169" s="21" t="s">
        <v>41</v>
      </c>
      <c r="C169" s="22">
        <v>540417.31999999995</v>
      </c>
      <c r="D169" s="22">
        <v>1948973</v>
      </c>
      <c r="E169" s="22">
        <v>490000</v>
      </c>
      <c r="F169" s="22">
        <v>479986.4</v>
      </c>
      <c r="G169" s="22">
        <f t="shared" si="25"/>
        <v>-60430.919999999925</v>
      </c>
      <c r="H169" s="22">
        <f t="shared" si="26"/>
        <v>10013.599999999977</v>
      </c>
      <c r="I169" s="23">
        <f t="shared" si="27"/>
        <v>-11.182269287742287</v>
      </c>
      <c r="J169" s="23">
        <f t="shared" si="28"/>
        <v>97.956408163265309</v>
      </c>
      <c r="K169" s="23">
        <f t="shared" si="29"/>
        <v>24.627657745900024</v>
      </c>
    </row>
    <row r="170" spans="1:11">
      <c r="A170" s="27" t="s">
        <v>42</v>
      </c>
      <c r="B170" s="21" t="s">
        <v>43</v>
      </c>
      <c r="C170" s="22">
        <v>709986.15</v>
      </c>
      <c r="D170" s="22">
        <v>2987110</v>
      </c>
      <c r="E170" s="22">
        <v>740943</v>
      </c>
      <c r="F170" s="22">
        <v>473322.06</v>
      </c>
      <c r="G170" s="22">
        <f t="shared" si="25"/>
        <v>-236664.09000000003</v>
      </c>
      <c r="H170" s="22">
        <f t="shared" si="26"/>
        <v>267620.94</v>
      </c>
      <c r="I170" s="23">
        <f t="shared" si="27"/>
        <v>-33.333620662881941</v>
      </c>
      <c r="J170" s="23">
        <f t="shared" si="28"/>
        <v>63.881035383288598</v>
      </c>
      <c r="K170" s="23">
        <f t="shared" si="29"/>
        <v>15.845484766212159</v>
      </c>
    </row>
    <row r="171" spans="1:11">
      <c r="A171" s="28" t="s">
        <v>44</v>
      </c>
      <c r="B171" s="21" t="s">
        <v>45</v>
      </c>
      <c r="C171" s="22">
        <v>19636</v>
      </c>
      <c r="D171" s="22">
        <v>74200</v>
      </c>
      <c r="E171" s="22">
        <v>15943</v>
      </c>
      <c r="F171" s="22">
        <v>15943</v>
      </c>
      <c r="G171" s="22">
        <f t="shared" si="25"/>
        <v>-3693</v>
      </c>
      <c r="H171" s="22">
        <f t="shared" si="26"/>
        <v>0</v>
      </c>
      <c r="I171" s="23">
        <f t="shared" si="27"/>
        <v>-18.807292727643102</v>
      </c>
      <c r="J171" s="23">
        <f t="shared" si="28"/>
        <v>100</v>
      </c>
      <c r="K171" s="23">
        <f t="shared" si="29"/>
        <v>21.48652291105121</v>
      </c>
    </row>
    <row r="172" spans="1:11">
      <c r="A172" s="28" t="s">
        <v>46</v>
      </c>
      <c r="B172" s="21" t="s">
        <v>47</v>
      </c>
      <c r="C172" s="22">
        <v>690350.15</v>
      </c>
      <c r="D172" s="22">
        <v>2912910</v>
      </c>
      <c r="E172" s="22">
        <v>725000</v>
      </c>
      <c r="F172" s="22">
        <v>457379.06</v>
      </c>
      <c r="G172" s="22">
        <f t="shared" si="25"/>
        <v>-232971.09000000003</v>
      </c>
      <c r="H172" s="22">
        <f t="shared" si="26"/>
        <v>267620.94</v>
      </c>
      <c r="I172" s="23">
        <f t="shared" si="27"/>
        <v>-33.746800808256509</v>
      </c>
      <c r="J172" s="23">
        <f t="shared" si="28"/>
        <v>63.08676689655173</v>
      </c>
      <c r="K172" s="23">
        <f t="shared" si="29"/>
        <v>15.701791679111265</v>
      </c>
    </row>
    <row r="173" spans="1:11">
      <c r="A173" s="20"/>
      <c r="B173" s="21" t="s">
        <v>60</v>
      </c>
      <c r="C173" s="22">
        <v>3304550.53</v>
      </c>
      <c r="D173" s="22">
        <v>0</v>
      </c>
      <c r="E173" s="22">
        <v>0</v>
      </c>
      <c r="F173" s="22">
        <v>3982274.54</v>
      </c>
      <c r="G173" s="22">
        <f t="shared" si="25"/>
        <v>677724.01000000024</v>
      </c>
      <c r="H173" s="22">
        <f t="shared" si="26"/>
        <v>-3982274.54</v>
      </c>
      <c r="I173" s="23">
        <f t="shared" si="27"/>
        <v>20.508810618792396</v>
      </c>
      <c r="J173" s="23">
        <f t="shared" si="28"/>
        <v>0</v>
      </c>
      <c r="K173" s="23">
        <f t="shared" si="29"/>
        <v>0</v>
      </c>
    </row>
    <row r="174" spans="1:11">
      <c r="A174" s="20" t="s">
        <v>61</v>
      </c>
      <c r="B174" s="21" t="s">
        <v>62</v>
      </c>
      <c r="C174" s="22">
        <v>-3304550.53</v>
      </c>
      <c r="D174" s="22">
        <v>0</v>
      </c>
      <c r="E174" s="22">
        <v>0</v>
      </c>
      <c r="F174" s="22">
        <v>-3982274.54</v>
      </c>
      <c r="G174" s="22">
        <f t="shared" si="25"/>
        <v>-677724.01000000024</v>
      </c>
      <c r="H174" s="22">
        <f t="shared" si="26"/>
        <v>3982274.54</v>
      </c>
      <c r="I174" s="23">
        <f t="shared" si="27"/>
        <v>20.508810618792396</v>
      </c>
      <c r="J174" s="23">
        <f t="shared" si="28"/>
        <v>0</v>
      </c>
      <c r="K174" s="23">
        <f t="shared" si="29"/>
        <v>0</v>
      </c>
    </row>
    <row r="175" spans="1:11">
      <c r="A175" s="26" t="s">
        <v>63</v>
      </c>
      <c r="B175" s="21" t="s">
        <v>64</v>
      </c>
      <c r="C175" s="22">
        <v>-3304550.53</v>
      </c>
      <c r="D175" s="22">
        <v>0</v>
      </c>
      <c r="E175" s="22">
        <v>0</v>
      </c>
      <c r="F175" s="22">
        <v>-3982274.54</v>
      </c>
      <c r="G175" s="22">
        <f t="shared" si="25"/>
        <v>-677724.01000000024</v>
      </c>
      <c r="H175" s="22">
        <f t="shared" si="26"/>
        <v>3982274.54</v>
      </c>
      <c r="I175" s="23">
        <f t="shared" si="27"/>
        <v>20.508810618792396</v>
      </c>
      <c r="J175" s="23">
        <f t="shared" si="28"/>
        <v>0</v>
      </c>
      <c r="K175" s="23">
        <f t="shared" si="29"/>
        <v>0</v>
      </c>
    </row>
    <row r="176" spans="1:11" s="35" customFormat="1">
      <c r="A176" s="36" t="s">
        <v>482</v>
      </c>
      <c r="B176" s="32" t="s">
        <v>734</v>
      </c>
      <c r="C176" s="33"/>
      <c r="D176" s="33"/>
      <c r="E176" s="33"/>
      <c r="F176" s="33"/>
      <c r="G176" s="33"/>
      <c r="H176" s="33"/>
      <c r="I176" s="34"/>
      <c r="J176" s="34"/>
      <c r="K176" s="34"/>
    </row>
    <row r="177" spans="1:11">
      <c r="A177" s="20" t="s">
        <v>26</v>
      </c>
      <c r="B177" s="21" t="s">
        <v>27</v>
      </c>
      <c r="C177" s="22">
        <v>2076921.47</v>
      </c>
      <c r="D177" s="22">
        <v>2082664</v>
      </c>
      <c r="E177" s="22">
        <v>599775</v>
      </c>
      <c r="F177" s="22">
        <v>2045496.92</v>
      </c>
      <c r="G177" s="22">
        <f t="shared" ref="G177:G194" si="30">F177-C177</f>
        <v>-31424.550000000047</v>
      </c>
      <c r="H177" s="22">
        <f t="shared" ref="H177:H194" si="31">E177-F177</f>
        <v>-1445721.92</v>
      </c>
      <c r="I177" s="23">
        <f t="shared" ref="I177:I194" si="32">IF(ISERROR(F177/C177),0,F177/C177*100-100)</f>
        <v>-1.5130350595297273</v>
      </c>
      <c r="J177" s="23">
        <f t="shared" ref="J177:J194" si="33">IF(ISERROR(F177/E177),0,F177/E177*100)</f>
        <v>341.04404485015209</v>
      </c>
      <c r="K177" s="23">
        <f t="shared" ref="K177:K194" si="34">IF(ISERROR(F177/D177),0,F177/D177*100)</f>
        <v>98.215406805898596</v>
      </c>
    </row>
    <row r="178" spans="1:11" ht="25.5">
      <c r="A178" s="26" t="s">
        <v>70</v>
      </c>
      <c r="B178" s="21" t="s">
        <v>71</v>
      </c>
      <c r="C178" s="22">
        <v>12371.47</v>
      </c>
      <c r="D178" s="22">
        <v>48356</v>
      </c>
      <c r="E178" s="22">
        <v>11500</v>
      </c>
      <c r="F178" s="22">
        <v>11188.92</v>
      </c>
      <c r="G178" s="22">
        <f t="shared" si="30"/>
        <v>-1182.5499999999993</v>
      </c>
      <c r="H178" s="22">
        <f t="shared" si="31"/>
        <v>311.07999999999993</v>
      </c>
      <c r="I178" s="23">
        <f t="shared" si="32"/>
        <v>-9.5586862353463147</v>
      </c>
      <c r="J178" s="23">
        <f t="shared" si="33"/>
        <v>97.294956521739124</v>
      </c>
      <c r="K178" s="23">
        <f t="shared" si="34"/>
        <v>23.138638431632064</v>
      </c>
    </row>
    <row r="179" spans="1:11">
      <c r="A179" s="26" t="s">
        <v>28</v>
      </c>
      <c r="B179" s="21" t="s">
        <v>29</v>
      </c>
      <c r="C179" s="22">
        <v>2064550</v>
      </c>
      <c r="D179" s="22">
        <v>2034308</v>
      </c>
      <c r="E179" s="22">
        <v>588275</v>
      </c>
      <c r="F179" s="22">
        <v>2034308</v>
      </c>
      <c r="G179" s="22">
        <f t="shared" si="30"/>
        <v>-30242</v>
      </c>
      <c r="H179" s="22">
        <f t="shared" si="31"/>
        <v>-1446033</v>
      </c>
      <c r="I179" s="23">
        <f t="shared" si="32"/>
        <v>-1.4648228427502374</v>
      </c>
      <c r="J179" s="23">
        <f t="shared" si="33"/>
        <v>345.80901789129234</v>
      </c>
      <c r="K179" s="23">
        <f t="shared" si="34"/>
        <v>100</v>
      </c>
    </row>
    <row r="180" spans="1:11">
      <c r="A180" s="27" t="s">
        <v>30</v>
      </c>
      <c r="B180" s="21" t="s">
        <v>31</v>
      </c>
      <c r="C180" s="22">
        <v>2064550</v>
      </c>
      <c r="D180" s="22">
        <v>2034308</v>
      </c>
      <c r="E180" s="22">
        <v>588275</v>
      </c>
      <c r="F180" s="22">
        <v>2034308</v>
      </c>
      <c r="G180" s="22">
        <f t="shared" si="30"/>
        <v>-30242</v>
      </c>
      <c r="H180" s="22">
        <f t="shared" si="31"/>
        <v>-1446033</v>
      </c>
      <c r="I180" s="23">
        <f t="shared" si="32"/>
        <v>-1.4648228427502374</v>
      </c>
      <c r="J180" s="23">
        <f t="shared" si="33"/>
        <v>345.80901789129234</v>
      </c>
      <c r="K180" s="23">
        <f t="shared" si="34"/>
        <v>100</v>
      </c>
    </row>
    <row r="181" spans="1:11">
      <c r="A181" s="20" t="s">
        <v>32</v>
      </c>
      <c r="B181" s="21" t="s">
        <v>33</v>
      </c>
      <c r="C181" s="22">
        <v>490238.35</v>
      </c>
      <c r="D181" s="22">
        <v>2082664</v>
      </c>
      <c r="E181" s="22">
        <v>599775</v>
      </c>
      <c r="F181" s="22">
        <v>522478.81</v>
      </c>
      <c r="G181" s="22">
        <f t="shared" si="30"/>
        <v>32240.460000000021</v>
      </c>
      <c r="H181" s="22">
        <f t="shared" si="31"/>
        <v>77296.19</v>
      </c>
      <c r="I181" s="23">
        <f t="shared" si="32"/>
        <v>6.5764867232439173</v>
      </c>
      <c r="J181" s="23">
        <f t="shared" si="33"/>
        <v>87.112468842482599</v>
      </c>
      <c r="K181" s="23">
        <f t="shared" si="34"/>
        <v>25.087042845125278</v>
      </c>
    </row>
    <row r="182" spans="1:11">
      <c r="A182" s="26" t="s">
        <v>34</v>
      </c>
      <c r="B182" s="21" t="s">
        <v>35</v>
      </c>
      <c r="C182" s="22">
        <v>480945.55</v>
      </c>
      <c r="D182" s="22">
        <v>2055848</v>
      </c>
      <c r="E182" s="22">
        <v>593575</v>
      </c>
      <c r="F182" s="22">
        <v>521158.81</v>
      </c>
      <c r="G182" s="22">
        <f t="shared" si="30"/>
        <v>40213.260000000009</v>
      </c>
      <c r="H182" s="22">
        <f t="shared" si="31"/>
        <v>72416.19</v>
      </c>
      <c r="I182" s="23">
        <f t="shared" si="32"/>
        <v>8.3612916264637533</v>
      </c>
      <c r="J182" s="23">
        <f t="shared" si="33"/>
        <v>87.799993261171721</v>
      </c>
      <c r="K182" s="23">
        <f t="shared" si="34"/>
        <v>25.35006527719948</v>
      </c>
    </row>
    <row r="183" spans="1:11">
      <c r="A183" s="27" t="s">
        <v>36</v>
      </c>
      <c r="B183" s="21" t="s">
        <v>37</v>
      </c>
      <c r="C183" s="22">
        <v>476820.55</v>
      </c>
      <c r="D183" s="22">
        <v>2051723</v>
      </c>
      <c r="E183" s="22">
        <v>589450</v>
      </c>
      <c r="F183" s="22">
        <v>517033.81</v>
      </c>
      <c r="G183" s="22">
        <f t="shared" si="30"/>
        <v>40213.260000000009</v>
      </c>
      <c r="H183" s="22">
        <f t="shared" si="31"/>
        <v>72416.19</v>
      </c>
      <c r="I183" s="23">
        <f t="shared" si="32"/>
        <v>8.4336256061111357</v>
      </c>
      <c r="J183" s="23">
        <f t="shared" si="33"/>
        <v>87.714617015862245</v>
      </c>
      <c r="K183" s="23">
        <f t="shared" si="34"/>
        <v>25.199981186544186</v>
      </c>
    </row>
    <row r="184" spans="1:11">
      <c r="A184" s="28" t="s">
        <v>38</v>
      </c>
      <c r="B184" s="21" t="s">
        <v>39</v>
      </c>
      <c r="C184" s="22">
        <v>359736.26</v>
      </c>
      <c r="D184" s="22">
        <v>1620743</v>
      </c>
      <c r="E184" s="22">
        <v>370474</v>
      </c>
      <c r="F184" s="22">
        <v>287608.62</v>
      </c>
      <c r="G184" s="22">
        <f t="shared" si="30"/>
        <v>-72127.640000000014</v>
      </c>
      <c r="H184" s="22">
        <f t="shared" si="31"/>
        <v>82865.38</v>
      </c>
      <c r="I184" s="23">
        <f t="shared" si="32"/>
        <v>-20.050144514206053</v>
      </c>
      <c r="J184" s="23">
        <f t="shared" si="33"/>
        <v>77.632605796898019</v>
      </c>
      <c r="K184" s="23">
        <f t="shared" si="34"/>
        <v>17.745479696657643</v>
      </c>
    </row>
    <row r="185" spans="1:11">
      <c r="A185" s="28" t="s">
        <v>40</v>
      </c>
      <c r="B185" s="21" t="s">
        <v>41</v>
      </c>
      <c r="C185" s="22">
        <v>117084.29</v>
      </c>
      <c r="D185" s="22">
        <v>430980</v>
      </c>
      <c r="E185" s="22">
        <v>218976</v>
      </c>
      <c r="F185" s="22">
        <v>229425.19</v>
      </c>
      <c r="G185" s="22">
        <f t="shared" si="30"/>
        <v>112340.90000000001</v>
      </c>
      <c r="H185" s="22">
        <f t="shared" si="31"/>
        <v>-10449.190000000002</v>
      </c>
      <c r="I185" s="23">
        <f t="shared" si="32"/>
        <v>95.948739151939179</v>
      </c>
      <c r="J185" s="23">
        <f t="shared" si="33"/>
        <v>104.77184257635541</v>
      </c>
      <c r="K185" s="23">
        <f t="shared" si="34"/>
        <v>53.233372778319179</v>
      </c>
    </row>
    <row r="186" spans="1:11">
      <c r="A186" s="29" t="s">
        <v>82</v>
      </c>
      <c r="B186" s="21" t="s">
        <v>83</v>
      </c>
      <c r="C186" s="22">
        <v>15</v>
      </c>
      <c r="D186" s="22">
        <v>0</v>
      </c>
      <c r="E186" s="22">
        <v>0</v>
      </c>
      <c r="F186" s="22">
        <v>383.5</v>
      </c>
      <c r="G186" s="22">
        <f t="shared" si="30"/>
        <v>368.5</v>
      </c>
      <c r="H186" s="22">
        <f t="shared" si="31"/>
        <v>-383.5</v>
      </c>
      <c r="I186" s="23">
        <f t="shared" si="32"/>
        <v>2456.6666666666665</v>
      </c>
      <c r="J186" s="23">
        <f t="shared" si="33"/>
        <v>0</v>
      </c>
      <c r="K186" s="23">
        <f t="shared" si="34"/>
        <v>0</v>
      </c>
    </row>
    <row r="187" spans="1:11" ht="25.5">
      <c r="A187" s="27" t="s">
        <v>84</v>
      </c>
      <c r="B187" s="21" t="s">
        <v>85</v>
      </c>
      <c r="C187" s="22">
        <v>4125</v>
      </c>
      <c r="D187" s="22">
        <v>4125</v>
      </c>
      <c r="E187" s="22">
        <v>4125</v>
      </c>
      <c r="F187" s="22">
        <v>4125</v>
      </c>
      <c r="G187" s="22">
        <f t="shared" si="30"/>
        <v>0</v>
      </c>
      <c r="H187" s="22">
        <f t="shared" si="31"/>
        <v>0</v>
      </c>
      <c r="I187" s="23">
        <f t="shared" si="32"/>
        <v>0</v>
      </c>
      <c r="J187" s="23">
        <f t="shared" si="33"/>
        <v>100</v>
      </c>
      <c r="K187" s="23">
        <f t="shared" si="34"/>
        <v>100</v>
      </c>
    </row>
    <row r="188" spans="1:11">
      <c r="A188" s="28" t="s">
        <v>86</v>
      </c>
      <c r="B188" s="21" t="s">
        <v>87</v>
      </c>
      <c r="C188" s="22">
        <v>4125</v>
      </c>
      <c r="D188" s="22">
        <v>4125</v>
      </c>
      <c r="E188" s="22">
        <v>4125</v>
      </c>
      <c r="F188" s="22">
        <v>4125</v>
      </c>
      <c r="G188" s="22">
        <f t="shared" si="30"/>
        <v>0</v>
      </c>
      <c r="H188" s="22">
        <f t="shared" si="31"/>
        <v>0</v>
      </c>
      <c r="I188" s="23">
        <f t="shared" si="32"/>
        <v>0</v>
      </c>
      <c r="J188" s="23">
        <f t="shared" si="33"/>
        <v>100</v>
      </c>
      <c r="K188" s="23">
        <f t="shared" si="34"/>
        <v>100</v>
      </c>
    </row>
    <row r="189" spans="1:11">
      <c r="A189" s="26" t="s">
        <v>56</v>
      </c>
      <c r="B189" s="21" t="s">
        <v>57</v>
      </c>
      <c r="C189" s="22">
        <v>9292.7999999999993</v>
      </c>
      <c r="D189" s="22">
        <v>26816</v>
      </c>
      <c r="E189" s="22">
        <v>6200</v>
      </c>
      <c r="F189" s="22">
        <v>1320</v>
      </c>
      <c r="G189" s="22">
        <f t="shared" si="30"/>
        <v>-7972.7999999999993</v>
      </c>
      <c r="H189" s="22">
        <f t="shared" si="31"/>
        <v>4880</v>
      </c>
      <c r="I189" s="23">
        <f t="shared" si="32"/>
        <v>-85.795454545454547</v>
      </c>
      <c r="J189" s="23">
        <f t="shared" si="33"/>
        <v>21.29032258064516</v>
      </c>
      <c r="K189" s="23">
        <f t="shared" si="34"/>
        <v>4.9224343675417659</v>
      </c>
    </row>
    <row r="190" spans="1:11">
      <c r="A190" s="27" t="s">
        <v>58</v>
      </c>
      <c r="B190" s="21" t="s">
        <v>59</v>
      </c>
      <c r="C190" s="22">
        <v>9292.7999999999993</v>
      </c>
      <c r="D190" s="22">
        <v>26816</v>
      </c>
      <c r="E190" s="22">
        <v>6200</v>
      </c>
      <c r="F190" s="22">
        <v>1320</v>
      </c>
      <c r="G190" s="22">
        <f t="shared" si="30"/>
        <v>-7972.7999999999993</v>
      </c>
      <c r="H190" s="22">
        <f t="shared" si="31"/>
        <v>4880</v>
      </c>
      <c r="I190" s="23">
        <f t="shared" si="32"/>
        <v>-85.795454545454547</v>
      </c>
      <c r="J190" s="23">
        <f t="shared" si="33"/>
        <v>21.29032258064516</v>
      </c>
      <c r="K190" s="23">
        <f t="shared" si="34"/>
        <v>4.9224343675417659</v>
      </c>
    </row>
    <row r="191" spans="1:11">
      <c r="A191" s="20"/>
      <c r="B191" s="21" t="s">
        <v>60</v>
      </c>
      <c r="C191" s="22">
        <v>1586683.12</v>
      </c>
      <c r="D191" s="22">
        <v>0</v>
      </c>
      <c r="E191" s="22">
        <v>0</v>
      </c>
      <c r="F191" s="22">
        <v>1523018.11</v>
      </c>
      <c r="G191" s="22">
        <f t="shared" si="30"/>
        <v>-63665.010000000009</v>
      </c>
      <c r="H191" s="22">
        <f t="shared" si="31"/>
        <v>-1523018.11</v>
      </c>
      <c r="I191" s="23">
        <f t="shared" si="32"/>
        <v>-4.012459022063581</v>
      </c>
      <c r="J191" s="23">
        <f t="shared" si="33"/>
        <v>0</v>
      </c>
      <c r="K191" s="23">
        <f t="shared" si="34"/>
        <v>0</v>
      </c>
    </row>
    <row r="192" spans="1:11">
      <c r="A192" s="20" t="s">
        <v>61</v>
      </c>
      <c r="B192" s="21" t="s">
        <v>62</v>
      </c>
      <c r="C192" s="22">
        <v>-1586683.12</v>
      </c>
      <c r="D192" s="22">
        <v>0</v>
      </c>
      <c r="E192" s="22">
        <v>0</v>
      </c>
      <c r="F192" s="22">
        <v>-1523018.11</v>
      </c>
      <c r="G192" s="22">
        <f t="shared" si="30"/>
        <v>63665.010000000009</v>
      </c>
      <c r="H192" s="22">
        <f t="shared" si="31"/>
        <v>1523018.11</v>
      </c>
      <c r="I192" s="23">
        <f t="shared" si="32"/>
        <v>-4.012459022063581</v>
      </c>
      <c r="J192" s="23">
        <f t="shared" si="33"/>
        <v>0</v>
      </c>
      <c r="K192" s="23">
        <f t="shared" si="34"/>
        <v>0</v>
      </c>
    </row>
    <row r="193" spans="1:11">
      <c r="A193" s="26" t="s">
        <v>63</v>
      </c>
      <c r="B193" s="21" t="s">
        <v>64</v>
      </c>
      <c r="C193" s="22">
        <v>-1586683.12</v>
      </c>
      <c r="D193" s="22">
        <v>0</v>
      </c>
      <c r="E193" s="22">
        <v>0</v>
      </c>
      <c r="F193" s="22">
        <v>-1523018.11</v>
      </c>
      <c r="G193" s="22">
        <f t="shared" si="30"/>
        <v>63665.010000000009</v>
      </c>
      <c r="H193" s="22">
        <f t="shared" si="31"/>
        <v>1523018.11</v>
      </c>
      <c r="I193" s="23">
        <f t="shared" si="32"/>
        <v>-4.012459022063581</v>
      </c>
      <c r="J193" s="23">
        <f t="shared" si="33"/>
        <v>0</v>
      </c>
      <c r="K193" s="23">
        <f t="shared" si="34"/>
        <v>0</v>
      </c>
    </row>
    <row r="194" spans="1:11" ht="25.5">
      <c r="A194" s="27" t="s">
        <v>90</v>
      </c>
      <c r="B194" s="21" t="s">
        <v>91</v>
      </c>
      <c r="C194" s="22">
        <v>-15692.29</v>
      </c>
      <c r="D194" s="22">
        <v>0</v>
      </c>
      <c r="E194" s="22">
        <v>0</v>
      </c>
      <c r="F194" s="22">
        <v>0</v>
      </c>
      <c r="G194" s="22">
        <f t="shared" si="30"/>
        <v>15692.29</v>
      </c>
      <c r="H194" s="22">
        <f t="shared" si="31"/>
        <v>0</v>
      </c>
      <c r="I194" s="23">
        <f t="shared" si="32"/>
        <v>-100</v>
      </c>
      <c r="J194" s="23">
        <f t="shared" si="33"/>
        <v>0</v>
      </c>
      <c r="K194" s="23">
        <f t="shared" si="34"/>
        <v>0</v>
      </c>
    </row>
    <row r="195" spans="1:11" s="35" customFormat="1">
      <c r="A195" s="36" t="s">
        <v>735</v>
      </c>
      <c r="B195" s="32" t="s">
        <v>736</v>
      </c>
      <c r="C195" s="33"/>
      <c r="D195" s="33"/>
      <c r="E195" s="33"/>
      <c r="F195" s="33"/>
      <c r="G195" s="33"/>
      <c r="H195" s="33"/>
      <c r="I195" s="34"/>
      <c r="J195" s="34"/>
      <c r="K195" s="34"/>
    </row>
    <row r="196" spans="1:11">
      <c r="A196" s="20" t="s">
        <v>26</v>
      </c>
      <c r="B196" s="21" t="s">
        <v>27</v>
      </c>
      <c r="C196" s="22">
        <v>945553</v>
      </c>
      <c r="D196" s="22">
        <v>545553</v>
      </c>
      <c r="E196" s="22">
        <v>126390</v>
      </c>
      <c r="F196" s="22">
        <v>545553</v>
      </c>
      <c r="G196" s="22">
        <f t="shared" ref="G196:G205" si="35">F196-C196</f>
        <v>-400000</v>
      </c>
      <c r="H196" s="22">
        <f t="shared" ref="H196:H205" si="36">E196-F196</f>
        <v>-419163</v>
      </c>
      <c r="I196" s="23">
        <f t="shared" ref="I196:I205" si="37">IF(ISERROR(F196/C196),0,F196/C196*100-100)</f>
        <v>-42.303287071163645</v>
      </c>
      <c r="J196" s="23">
        <f t="shared" ref="J196:J205" si="38">IF(ISERROR(F196/E196),0,F196/E196*100)</f>
        <v>431.64253501068129</v>
      </c>
      <c r="K196" s="23">
        <f t="shared" ref="K196:K205" si="39">IF(ISERROR(F196/D196),0,F196/D196*100)</f>
        <v>100</v>
      </c>
    </row>
    <row r="197" spans="1:11">
      <c r="A197" s="26" t="s">
        <v>28</v>
      </c>
      <c r="B197" s="21" t="s">
        <v>29</v>
      </c>
      <c r="C197" s="22">
        <v>945553</v>
      </c>
      <c r="D197" s="22">
        <v>545553</v>
      </c>
      <c r="E197" s="22">
        <v>126390</v>
      </c>
      <c r="F197" s="22">
        <v>545553</v>
      </c>
      <c r="G197" s="22">
        <f t="shared" si="35"/>
        <v>-400000</v>
      </c>
      <c r="H197" s="22">
        <f t="shared" si="36"/>
        <v>-419163</v>
      </c>
      <c r="I197" s="23">
        <f t="shared" si="37"/>
        <v>-42.303287071163645</v>
      </c>
      <c r="J197" s="23">
        <f t="shared" si="38"/>
        <v>431.64253501068129</v>
      </c>
      <c r="K197" s="23">
        <f t="shared" si="39"/>
        <v>100</v>
      </c>
    </row>
    <row r="198" spans="1:11">
      <c r="A198" s="27" t="s">
        <v>30</v>
      </c>
      <c r="B198" s="21" t="s">
        <v>31</v>
      </c>
      <c r="C198" s="22">
        <v>945553</v>
      </c>
      <c r="D198" s="22">
        <v>545553</v>
      </c>
      <c r="E198" s="22">
        <v>126390</v>
      </c>
      <c r="F198" s="22">
        <v>545553</v>
      </c>
      <c r="G198" s="22">
        <f t="shared" si="35"/>
        <v>-400000</v>
      </c>
      <c r="H198" s="22">
        <f t="shared" si="36"/>
        <v>-419163</v>
      </c>
      <c r="I198" s="23">
        <f t="shared" si="37"/>
        <v>-42.303287071163645</v>
      </c>
      <c r="J198" s="23">
        <f t="shared" si="38"/>
        <v>431.64253501068129</v>
      </c>
      <c r="K198" s="23">
        <f t="shared" si="39"/>
        <v>100</v>
      </c>
    </row>
    <row r="199" spans="1:11">
      <c r="A199" s="20" t="s">
        <v>32</v>
      </c>
      <c r="B199" s="21" t="s">
        <v>33</v>
      </c>
      <c r="C199" s="22">
        <v>75650.929999999993</v>
      </c>
      <c r="D199" s="22">
        <v>545553</v>
      </c>
      <c r="E199" s="22">
        <v>126390</v>
      </c>
      <c r="F199" s="22">
        <v>117464.78</v>
      </c>
      <c r="G199" s="22">
        <f t="shared" si="35"/>
        <v>41813.850000000006</v>
      </c>
      <c r="H199" s="22">
        <f t="shared" si="36"/>
        <v>8925.2200000000012</v>
      </c>
      <c r="I199" s="23">
        <f t="shared" si="37"/>
        <v>55.272089847408381</v>
      </c>
      <c r="J199" s="23">
        <f t="shared" si="38"/>
        <v>92.938349552970962</v>
      </c>
      <c r="K199" s="23">
        <f t="shared" si="39"/>
        <v>21.531323262817729</v>
      </c>
    </row>
    <row r="200" spans="1:11">
      <c r="A200" s="26" t="s">
        <v>34</v>
      </c>
      <c r="B200" s="21" t="s">
        <v>35</v>
      </c>
      <c r="C200" s="22">
        <v>75650.929999999993</v>
      </c>
      <c r="D200" s="22">
        <v>545553</v>
      </c>
      <c r="E200" s="22">
        <v>126390</v>
      </c>
      <c r="F200" s="22">
        <v>117464.78</v>
      </c>
      <c r="G200" s="22">
        <f t="shared" si="35"/>
        <v>41813.850000000006</v>
      </c>
      <c r="H200" s="22">
        <f t="shared" si="36"/>
        <v>8925.2200000000012</v>
      </c>
      <c r="I200" s="23">
        <f t="shared" si="37"/>
        <v>55.272089847408381</v>
      </c>
      <c r="J200" s="23">
        <f t="shared" si="38"/>
        <v>92.938349552970962</v>
      </c>
      <c r="K200" s="23">
        <f t="shared" si="39"/>
        <v>21.531323262817729</v>
      </c>
    </row>
    <row r="201" spans="1:11">
      <c r="A201" s="27" t="s">
        <v>36</v>
      </c>
      <c r="B201" s="21" t="s">
        <v>37</v>
      </c>
      <c r="C201" s="22">
        <v>75650.929999999993</v>
      </c>
      <c r="D201" s="22">
        <v>545553</v>
      </c>
      <c r="E201" s="22">
        <v>126390</v>
      </c>
      <c r="F201" s="22">
        <v>117464.78</v>
      </c>
      <c r="G201" s="22">
        <f t="shared" si="35"/>
        <v>41813.850000000006</v>
      </c>
      <c r="H201" s="22">
        <f t="shared" si="36"/>
        <v>8925.2200000000012</v>
      </c>
      <c r="I201" s="23">
        <f t="shared" si="37"/>
        <v>55.272089847408381</v>
      </c>
      <c r="J201" s="23">
        <f t="shared" si="38"/>
        <v>92.938349552970962</v>
      </c>
      <c r="K201" s="23">
        <f t="shared" si="39"/>
        <v>21.531323262817729</v>
      </c>
    </row>
    <row r="202" spans="1:11">
      <c r="A202" s="28" t="s">
        <v>40</v>
      </c>
      <c r="B202" s="21" t="s">
        <v>41</v>
      </c>
      <c r="C202" s="22">
        <v>75650.929999999993</v>
      </c>
      <c r="D202" s="22">
        <v>545553</v>
      </c>
      <c r="E202" s="22">
        <v>126390</v>
      </c>
      <c r="F202" s="22">
        <v>117464.78</v>
      </c>
      <c r="G202" s="22">
        <f t="shared" si="35"/>
        <v>41813.850000000006</v>
      </c>
      <c r="H202" s="22">
        <f t="shared" si="36"/>
        <v>8925.2200000000012</v>
      </c>
      <c r="I202" s="23">
        <f t="shared" si="37"/>
        <v>55.272089847408381</v>
      </c>
      <c r="J202" s="23">
        <f t="shared" si="38"/>
        <v>92.938349552970962</v>
      </c>
      <c r="K202" s="23">
        <f t="shared" si="39"/>
        <v>21.531323262817729</v>
      </c>
    </row>
    <row r="203" spans="1:11">
      <c r="A203" s="20"/>
      <c r="B203" s="21" t="s">
        <v>60</v>
      </c>
      <c r="C203" s="22">
        <v>869902.07</v>
      </c>
      <c r="D203" s="22">
        <v>0</v>
      </c>
      <c r="E203" s="22">
        <v>0</v>
      </c>
      <c r="F203" s="22">
        <v>428088.22</v>
      </c>
      <c r="G203" s="22">
        <f t="shared" si="35"/>
        <v>-441813.85</v>
      </c>
      <c r="H203" s="22">
        <f t="shared" si="36"/>
        <v>-428088.22</v>
      </c>
      <c r="I203" s="23">
        <f t="shared" si="37"/>
        <v>-50.788918113506732</v>
      </c>
      <c r="J203" s="23">
        <f t="shared" si="38"/>
        <v>0</v>
      </c>
      <c r="K203" s="23">
        <f t="shared" si="39"/>
        <v>0</v>
      </c>
    </row>
    <row r="204" spans="1:11">
      <c r="A204" s="20" t="s">
        <v>61</v>
      </c>
      <c r="B204" s="21" t="s">
        <v>62</v>
      </c>
      <c r="C204" s="22">
        <v>-869902.07</v>
      </c>
      <c r="D204" s="22">
        <v>0</v>
      </c>
      <c r="E204" s="22">
        <v>0</v>
      </c>
      <c r="F204" s="22">
        <v>-428088.22</v>
      </c>
      <c r="G204" s="22">
        <f t="shared" si="35"/>
        <v>441813.85</v>
      </c>
      <c r="H204" s="22">
        <f t="shared" si="36"/>
        <v>428088.22</v>
      </c>
      <c r="I204" s="23">
        <f t="shared" si="37"/>
        <v>-50.788918113506732</v>
      </c>
      <c r="J204" s="23">
        <f t="shared" si="38"/>
        <v>0</v>
      </c>
      <c r="K204" s="23">
        <f t="shared" si="39"/>
        <v>0</v>
      </c>
    </row>
    <row r="205" spans="1:11">
      <c r="A205" s="26" t="s">
        <v>63</v>
      </c>
      <c r="B205" s="21" t="s">
        <v>64</v>
      </c>
      <c r="C205" s="22">
        <v>-869902.07</v>
      </c>
      <c r="D205" s="22">
        <v>0</v>
      </c>
      <c r="E205" s="22">
        <v>0</v>
      </c>
      <c r="F205" s="22">
        <v>-428088.22</v>
      </c>
      <c r="G205" s="22">
        <f t="shared" si="35"/>
        <v>441813.85</v>
      </c>
      <c r="H205" s="22">
        <f t="shared" si="36"/>
        <v>428088.22</v>
      </c>
      <c r="I205" s="23">
        <f t="shared" si="37"/>
        <v>-50.788918113506732</v>
      </c>
      <c r="J205" s="23">
        <f t="shared" si="38"/>
        <v>0</v>
      </c>
      <c r="K205" s="23">
        <f t="shared" si="39"/>
        <v>0</v>
      </c>
    </row>
    <row r="206" spans="1:11" s="35" customFormat="1" ht="25.5">
      <c r="A206" s="36" t="s">
        <v>484</v>
      </c>
      <c r="B206" s="32" t="s">
        <v>737</v>
      </c>
      <c r="C206" s="33"/>
      <c r="D206" s="33"/>
      <c r="E206" s="33"/>
      <c r="F206" s="33"/>
      <c r="G206" s="33"/>
      <c r="H206" s="33"/>
      <c r="I206" s="34"/>
      <c r="J206" s="34"/>
      <c r="K206" s="34"/>
    </row>
    <row r="207" spans="1:11">
      <c r="A207" s="20" t="s">
        <v>26</v>
      </c>
      <c r="B207" s="21" t="s">
        <v>27</v>
      </c>
      <c r="C207" s="22">
        <v>92084</v>
      </c>
      <c r="D207" s="22">
        <v>99756</v>
      </c>
      <c r="E207" s="22">
        <v>24000</v>
      </c>
      <c r="F207" s="22">
        <v>99756</v>
      </c>
      <c r="G207" s="22">
        <f t="shared" ref="G207:G216" si="40">F207-C207</f>
        <v>7672</v>
      </c>
      <c r="H207" s="22">
        <f t="shared" ref="H207:H216" si="41">E207-F207</f>
        <v>-75756</v>
      </c>
      <c r="I207" s="23">
        <f t="shared" ref="I207:I216" si="42">IF(ISERROR(F207/C207),0,F207/C207*100-100)</f>
        <v>8.3315233916858631</v>
      </c>
      <c r="J207" s="23">
        <f t="shared" ref="J207:J216" si="43">IF(ISERROR(F207/E207),0,F207/E207*100)</f>
        <v>415.65000000000003</v>
      </c>
      <c r="K207" s="23">
        <f t="shared" ref="K207:K216" si="44">IF(ISERROR(F207/D207),0,F207/D207*100)</f>
        <v>100</v>
      </c>
    </row>
    <row r="208" spans="1:11">
      <c r="A208" s="26" t="s">
        <v>28</v>
      </c>
      <c r="B208" s="21" t="s">
        <v>29</v>
      </c>
      <c r="C208" s="22">
        <v>92084</v>
      </c>
      <c r="D208" s="22">
        <v>99756</v>
      </c>
      <c r="E208" s="22">
        <v>24000</v>
      </c>
      <c r="F208" s="22">
        <v>99756</v>
      </c>
      <c r="G208" s="22">
        <f t="shared" si="40"/>
        <v>7672</v>
      </c>
      <c r="H208" s="22">
        <f t="shared" si="41"/>
        <v>-75756</v>
      </c>
      <c r="I208" s="23">
        <f t="shared" si="42"/>
        <v>8.3315233916858631</v>
      </c>
      <c r="J208" s="23">
        <f t="shared" si="43"/>
        <v>415.65000000000003</v>
      </c>
      <c r="K208" s="23">
        <f t="shared" si="44"/>
        <v>100</v>
      </c>
    </row>
    <row r="209" spans="1:11">
      <c r="A209" s="27" t="s">
        <v>30</v>
      </c>
      <c r="B209" s="21" t="s">
        <v>31</v>
      </c>
      <c r="C209" s="22">
        <v>92084</v>
      </c>
      <c r="D209" s="22">
        <v>99756</v>
      </c>
      <c r="E209" s="22">
        <v>24000</v>
      </c>
      <c r="F209" s="22">
        <v>99756</v>
      </c>
      <c r="G209" s="22">
        <f t="shared" si="40"/>
        <v>7672</v>
      </c>
      <c r="H209" s="22">
        <f t="shared" si="41"/>
        <v>-75756</v>
      </c>
      <c r="I209" s="23">
        <f t="shared" si="42"/>
        <v>8.3315233916858631</v>
      </c>
      <c r="J209" s="23">
        <f t="shared" si="43"/>
        <v>415.65000000000003</v>
      </c>
      <c r="K209" s="23">
        <f t="shared" si="44"/>
        <v>100</v>
      </c>
    </row>
    <row r="210" spans="1:11">
      <c r="A210" s="20" t="s">
        <v>32</v>
      </c>
      <c r="B210" s="21" t="s">
        <v>33</v>
      </c>
      <c r="C210" s="22">
        <v>79117.45</v>
      </c>
      <c r="D210" s="22">
        <v>99756</v>
      </c>
      <c r="E210" s="22">
        <v>24000</v>
      </c>
      <c r="F210" s="22">
        <v>57453.46</v>
      </c>
      <c r="G210" s="22">
        <f t="shared" si="40"/>
        <v>-21663.989999999998</v>
      </c>
      <c r="H210" s="22">
        <f t="shared" si="41"/>
        <v>-33453.46</v>
      </c>
      <c r="I210" s="23">
        <f t="shared" si="42"/>
        <v>-27.382062996216376</v>
      </c>
      <c r="J210" s="23">
        <f t="shared" si="43"/>
        <v>239.38941666666668</v>
      </c>
      <c r="K210" s="23">
        <f t="shared" si="44"/>
        <v>57.593989333974896</v>
      </c>
    </row>
    <row r="211" spans="1:11">
      <c r="A211" s="26" t="s">
        <v>34</v>
      </c>
      <c r="B211" s="21" t="s">
        <v>35</v>
      </c>
      <c r="C211" s="22">
        <v>79117.45</v>
      </c>
      <c r="D211" s="22">
        <v>99756</v>
      </c>
      <c r="E211" s="22">
        <v>24000</v>
      </c>
      <c r="F211" s="22">
        <v>57453.46</v>
      </c>
      <c r="G211" s="22">
        <f t="shared" si="40"/>
        <v>-21663.989999999998</v>
      </c>
      <c r="H211" s="22">
        <f t="shared" si="41"/>
        <v>-33453.46</v>
      </c>
      <c r="I211" s="23">
        <f t="shared" si="42"/>
        <v>-27.382062996216376</v>
      </c>
      <c r="J211" s="23">
        <f t="shared" si="43"/>
        <v>239.38941666666668</v>
      </c>
      <c r="K211" s="23">
        <f t="shared" si="44"/>
        <v>57.593989333974896</v>
      </c>
    </row>
    <row r="212" spans="1:11">
      <c r="A212" s="27" t="s">
        <v>42</v>
      </c>
      <c r="B212" s="21" t="s">
        <v>43</v>
      </c>
      <c r="C212" s="22">
        <v>79117.45</v>
      </c>
      <c r="D212" s="22">
        <v>99756</v>
      </c>
      <c r="E212" s="22">
        <v>24000</v>
      </c>
      <c r="F212" s="22">
        <v>57453.46</v>
      </c>
      <c r="G212" s="22">
        <f t="shared" si="40"/>
        <v>-21663.989999999998</v>
      </c>
      <c r="H212" s="22">
        <f t="shared" si="41"/>
        <v>-33453.46</v>
      </c>
      <c r="I212" s="23">
        <f t="shared" si="42"/>
        <v>-27.382062996216376</v>
      </c>
      <c r="J212" s="23">
        <f t="shared" si="43"/>
        <v>239.38941666666668</v>
      </c>
      <c r="K212" s="23">
        <f t="shared" si="44"/>
        <v>57.593989333974896</v>
      </c>
    </row>
    <row r="213" spans="1:11">
      <c r="A213" s="28" t="s">
        <v>46</v>
      </c>
      <c r="B213" s="21" t="s">
        <v>47</v>
      </c>
      <c r="C213" s="22">
        <v>79117.45</v>
      </c>
      <c r="D213" s="22">
        <v>99756</v>
      </c>
      <c r="E213" s="22">
        <v>24000</v>
      </c>
      <c r="F213" s="22">
        <v>57453.46</v>
      </c>
      <c r="G213" s="22">
        <f t="shared" si="40"/>
        <v>-21663.989999999998</v>
      </c>
      <c r="H213" s="22">
        <f t="shared" si="41"/>
        <v>-33453.46</v>
      </c>
      <c r="I213" s="23">
        <f t="shared" si="42"/>
        <v>-27.382062996216376</v>
      </c>
      <c r="J213" s="23">
        <f t="shared" si="43"/>
        <v>239.38941666666668</v>
      </c>
      <c r="K213" s="23">
        <f t="shared" si="44"/>
        <v>57.593989333974896</v>
      </c>
    </row>
    <row r="214" spans="1:11">
      <c r="A214" s="20"/>
      <c r="B214" s="21" t="s">
        <v>60</v>
      </c>
      <c r="C214" s="22">
        <v>12966.55</v>
      </c>
      <c r="D214" s="22">
        <v>0</v>
      </c>
      <c r="E214" s="22">
        <v>0</v>
      </c>
      <c r="F214" s="22">
        <v>42302.54</v>
      </c>
      <c r="G214" s="22">
        <f t="shared" si="40"/>
        <v>29335.99</v>
      </c>
      <c r="H214" s="22">
        <f t="shared" si="41"/>
        <v>-42302.54</v>
      </c>
      <c r="I214" s="23">
        <f t="shared" si="42"/>
        <v>226.24360373422388</v>
      </c>
      <c r="J214" s="23">
        <f t="shared" si="43"/>
        <v>0</v>
      </c>
      <c r="K214" s="23">
        <f t="shared" si="44"/>
        <v>0</v>
      </c>
    </row>
    <row r="215" spans="1:11">
      <c r="A215" s="20" t="s">
        <v>61</v>
      </c>
      <c r="B215" s="21" t="s">
        <v>62</v>
      </c>
      <c r="C215" s="22">
        <v>-12966.55</v>
      </c>
      <c r="D215" s="22">
        <v>0</v>
      </c>
      <c r="E215" s="22">
        <v>0</v>
      </c>
      <c r="F215" s="22">
        <v>-42302.54</v>
      </c>
      <c r="G215" s="22">
        <f t="shared" si="40"/>
        <v>-29335.99</v>
      </c>
      <c r="H215" s="22">
        <f t="shared" si="41"/>
        <v>42302.54</v>
      </c>
      <c r="I215" s="23">
        <f t="shared" si="42"/>
        <v>226.24360373422388</v>
      </c>
      <c r="J215" s="23">
        <f t="shared" si="43"/>
        <v>0</v>
      </c>
      <c r="K215" s="23">
        <f t="shared" si="44"/>
        <v>0</v>
      </c>
    </row>
    <row r="216" spans="1:11">
      <c r="A216" s="26" t="s">
        <v>63</v>
      </c>
      <c r="B216" s="21" t="s">
        <v>64</v>
      </c>
      <c r="C216" s="22">
        <v>-12966.55</v>
      </c>
      <c r="D216" s="22">
        <v>0</v>
      </c>
      <c r="E216" s="22">
        <v>0</v>
      </c>
      <c r="F216" s="22">
        <v>-42302.54</v>
      </c>
      <c r="G216" s="22">
        <f t="shared" si="40"/>
        <v>-29335.99</v>
      </c>
      <c r="H216" s="22">
        <f t="shared" si="41"/>
        <v>42302.54</v>
      </c>
      <c r="I216" s="23">
        <f t="shared" si="42"/>
        <v>226.24360373422388</v>
      </c>
      <c r="J216" s="23">
        <f t="shared" si="43"/>
        <v>0</v>
      </c>
      <c r="K216" s="23">
        <f t="shared" si="44"/>
        <v>0</v>
      </c>
    </row>
    <row r="217" spans="1:11" s="35" customFormat="1">
      <c r="A217" s="36" t="s">
        <v>738</v>
      </c>
      <c r="B217" s="32" t="s">
        <v>739</v>
      </c>
      <c r="C217" s="33"/>
      <c r="D217" s="33"/>
      <c r="E217" s="33"/>
      <c r="F217" s="33"/>
      <c r="G217" s="33"/>
      <c r="H217" s="33"/>
      <c r="I217" s="34"/>
      <c r="J217" s="34"/>
      <c r="K217" s="34"/>
    </row>
    <row r="218" spans="1:11">
      <c r="A218" s="20" t="s">
        <v>26</v>
      </c>
      <c r="B218" s="21" t="s">
        <v>27</v>
      </c>
      <c r="C218" s="22">
        <v>2149859</v>
      </c>
      <c r="D218" s="22">
        <v>2136538</v>
      </c>
      <c r="E218" s="22">
        <v>341453</v>
      </c>
      <c r="F218" s="22">
        <v>2136538</v>
      </c>
      <c r="G218" s="22">
        <f t="shared" ref="G218:G231" si="45">F218-C218</f>
        <v>-13321</v>
      </c>
      <c r="H218" s="22">
        <f t="shared" ref="H218:H231" si="46">E218-F218</f>
        <v>-1795085</v>
      </c>
      <c r="I218" s="23">
        <f t="shared" ref="I218:I231" si="47">IF(ISERROR(F218/C218),0,F218/C218*100-100)</f>
        <v>-0.61962203102622482</v>
      </c>
      <c r="J218" s="23">
        <f t="shared" ref="J218:J231" si="48">IF(ISERROR(F218/E218),0,F218/E218*100)</f>
        <v>625.71949873042558</v>
      </c>
      <c r="K218" s="23">
        <f t="shared" ref="K218:K231" si="49">IF(ISERROR(F218/D218),0,F218/D218*100)</f>
        <v>100</v>
      </c>
    </row>
    <row r="219" spans="1:11">
      <c r="A219" s="26" t="s">
        <v>28</v>
      </c>
      <c r="B219" s="21" t="s">
        <v>29</v>
      </c>
      <c r="C219" s="22">
        <v>2149859</v>
      </c>
      <c r="D219" s="22">
        <v>2136538</v>
      </c>
      <c r="E219" s="22">
        <v>341453</v>
      </c>
      <c r="F219" s="22">
        <v>2136538</v>
      </c>
      <c r="G219" s="22">
        <f t="shared" si="45"/>
        <v>-13321</v>
      </c>
      <c r="H219" s="22">
        <f t="shared" si="46"/>
        <v>-1795085</v>
      </c>
      <c r="I219" s="23">
        <f t="shared" si="47"/>
        <v>-0.61962203102622482</v>
      </c>
      <c r="J219" s="23">
        <f t="shared" si="48"/>
        <v>625.71949873042558</v>
      </c>
      <c r="K219" s="23">
        <f t="shared" si="49"/>
        <v>100</v>
      </c>
    </row>
    <row r="220" spans="1:11">
      <c r="A220" s="27" t="s">
        <v>30</v>
      </c>
      <c r="B220" s="21" t="s">
        <v>31</v>
      </c>
      <c r="C220" s="22">
        <v>2149859</v>
      </c>
      <c r="D220" s="22">
        <v>2136538</v>
      </c>
      <c r="E220" s="22">
        <v>341453</v>
      </c>
      <c r="F220" s="22">
        <v>2136538</v>
      </c>
      <c r="G220" s="22">
        <f t="shared" si="45"/>
        <v>-13321</v>
      </c>
      <c r="H220" s="22">
        <f t="shared" si="46"/>
        <v>-1795085</v>
      </c>
      <c r="I220" s="23">
        <f t="shared" si="47"/>
        <v>-0.61962203102622482</v>
      </c>
      <c r="J220" s="23">
        <f t="shared" si="48"/>
        <v>625.71949873042558</v>
      </c>
      <c r="K220" s="23">
        <f t="shared" si="49"/>
        <v>100</v>
      </c>
    </row>
    <row r="221" spans="1:11">
      <c r="A221" s="20" t="s">
        <v>32</v>
      </c>
      <c r="B221" s="21" t="s">
        <v>33</v>
      </c>
      <c r="C221" s="22">
        <v>314617.46999999997</v>
      </c>
      <c r="D221" s="22">
        <v>2136538</v>
      </c>
      <c r="E221" s="22">
        <v>341453</v>
      </c>
      <c r="F221" s="22">
        <v>332829.06</v>
      </c>
      <c r="G221" s="22">
        <f t="shared" si="45"/>
        <v>18211.590000000026</v>
      </c>
      <c r="H221" s="22">
        <f t="shared" si="46"/>
        <v>8623.9400000000023</v>
      </c>
      <c r="I221" s="23">
        <f t="shared" si="47"/>
        <v>5.7884865706917026</v>
      </c>
      <c r="J221" s="23">
        <f t="shared" si="48"/>
        <v>97.474340538815014</v>
      </c>
      <c r="K221" s="23">
        <f t="shared" si="49"/>
        <v>15.577961168956508</v>
      </c>
    </row>
    <row r="222" spans="1:11">
      <c r="A222" s="26" t="s">
        <v>34</v>
      </c>
      <c r="B222" s="21" t="s">
        <v>35</v>
      </c>
      <c r="C222" s="22">
        <v>268976.27</v>
      </c>
      <c r="D222" s="22">
        <v>1886637</v>
      </c>
      <c r="E222" s="22">
        <v>341453</v>
      </c>
      <c r="F222" s="22">
        <v>332829.06</v>
      </c>
      <c r="G222" s="22">
        <f t="shared" si="45"/>
        <v>63852.789999999979</v>
      </c>
      <c r="H222" s="22">
        <f t="shared" si="46"/>
        <v>8623.9400000000023</v>
      </c>
      <c r="I222" s="23">
        <f t="shared" si="47"/>
        <v>23.739190821554629</v>
      </c>
      <c r="J222" s="23">
        <f t="shared" si="48"/>
        <v>97.474340538815014</v>
      </c>
      <c r="K222" s="23">
        <f t="shared" si="49"/>
        <v>17.641393654423187</v>
      </c>
    </row>
    <row r="223" spans="1:11">
      <c r="A223" s="27" t="s">
        <v>36</v>
      </c>
      <c r="B223" s="21" t="s">
        <v>37</v>
      </c>
      <c r="C223" s="22">
        <v>268976.27</v>
      </c>
      <c r="D223" s="22">
        <v>1886637</v>
      </c>
      <c r="E223" s="22">
        <v>341453</v>
      </c>
      <c r="F223" s="22">
        <v>332829.06</v>
      </c>
      <c r="G223" s="22">
        <f t="shared" si="45"/>
        <v>63852.789999999979</v>
      </c>
      <c r="H223" s="22">
        <f t="shared" si="46"/>
        <v>8623.9400000000023</v>
      </c>
      <c r="I223" s="23">
        <f t="shared" si="47"/>
        <v>23.739190821554629</v>
      </c>
      <c r="J223" s="23">
        <f t="shared" si="48"/>
        <v>97.474340538815014</v>
      </c>
      <c r="K223" s="23">
        <f t="shared" si="49"/>
        <v>17.641393654423187</v>
      </c>
    </row>
    <row r="224" spans="1:11">
      <c r="A224" s="28" t="s">
        <v>38</v>
      </c>
      <c r="B224" s="21" t="s">
        <v>39</v>
      </c>
      <c r="C224" s="22">
        <v>178164.51</v>
      </c>
      <c r="D224" s="22">
        <v>1380916</v>
      </c>
      <c r="E224" s="22">
        <v>221158</v>
      </c>
      <c r="F224" s="22">
        <v>212324.55</v>
      </c>
      <c r="G224" s="22">
        <f t="shared" si="45"/>
        <v>34160.039999999979</v>
      </c>
      <c r="H224" s="22">
        <f t="shared" si="46"/>
        <v>8833.4500000000116</v>
      </c>
      <c r="I224" s="23">
        <f t="shared" si="47"/>
        <v>19.173313473036785</v>
      </c>
      <c r="J224" s="23">
        <f t="shared" si="48"/>
        <v>96.00581936895793</v>
      </c>
      <c r="K224" s="23">
        <f t="shared" si="49"/>
        <v>15.375631102833189</v>
      </c>
    </row>
    <row r="225" spans="1:11">
      <c r="A225" s="28" t="s">
        <v>40</v>
      </c>
      <c r="B225" s="21" t="s">
        <v>41</v>
      </c>
      <c r="C225" s="22">
        <v>90811.76</v>
      </c>
      <c r="D225" s="22">
        <v>505721</v>
      </c>
      <c r="E225" s="22">
        <v>120295</v>
      </c>
      <c r="F225" s="22">
        <v>120504.51</v>
      </c>
      <c r="G225" s="22">
        <f t="shared" si="45"/>
        <v>29692.75</v>
      </c>
      <c r="H225" s="22">
        <f t="shared" si="46"/>
        <v>-209.50999999999476</v>
      </c>
      <c r="I225" s="23">
        <f t="shared" si="47"/>
        <v>32.69703175007291</v>
      </c>
      <c r="J225" s="23">
        <f t="shared" si="48"/>
        <v>100.17416351469303</v>
      </c>
      <c r="K225" s="23">
        <f t="shared" si="49"/>
        <v>23.82825905983734</v>
      </c>
    </row>
    <row r="226" spans="1:11">
      <c r="A226" s="29" t="s">
        <v>82</v>
      </c>
      <c r="B226" s="21" t="s">
        <v>83</v>
      </c>
      <c r="C226" s="22">
        <v>0</v>
      </c>
      <c r="D226" s="22">
        <v>0</v>
      </c>
      <c r="E226" s="22">
        <v>0</v>
      </c>
      <c r="F226" s="22">
        <v>90</v>
      </c>
      <c r="G226" s="22">
        <f t="shared" si="45"/>
        <v>90</v>
      </c>
      <c r="H226" s="22">
        <f t="shared" si="46"/>
        <v>-90</v>
      </c>
      <c r="I226" s="23">
        <f t="shared" si="47"/>
        <v>0</v>
      </c>
      <c r="J226" s="23">
        <f t="shared" si="48"/>
        <v>0</v>
      </c>
      <c r="K226" s="23">
        <f t="shared" si="49"/>
        <v>0</v>
      </c>
    </row>
    <row r="227" spans="1:11">
      <c r="A227" s="26" t="s">
        <v>56</v>
      </c>
      <c r="B227" s="21" t="s">
        <v>57</v>
      </c>
      <c r="C227" s="22">
        <v>45641.2</v>
      </c>
      <c r="D227" s="22">
        <v>249901</v>
      </c>
      <c r="E227" s="22">
        <v>0</v>
      </c>
      <c r="F227" s="22">
        <v>0</v>
      </c>
      <c r="G227" s="22">
        <f t="shared" si="45"/>
        <v>-45641.2</v>
      </c>
      <c r="H227" s="22">
        <f t="shared" si="46"/>
        <v>0</v>
      </c>
      <c r="I227" s="23">
        <f t="shared" si="47"/>
        <v>-100</v>
      </c>
      <c r="J227" s="23">
        <f t="shared" si="48"/>
        <v>0</v>
      </c>
      <c r="K227" s="23">
        <f t="shared" si="49"/>
        <v>0</v>
      </c>
    </row>
    <row r="228" spans="1:11">
      <c r="A228" s="27" t="s">
        <v>58</v>
      </c>
      <c r="B228" s="21" t="s">
        <v>59</v>
      </c>
      <c r="C228" s="22">
        <v>45641.2</v>
      </c>
      <c r="D228" s="22">
        <v>249901</v>
      </c>
      <c r="E228" s="22">
        <v>0</v>
      </c>
      <c r="F228" s="22">
        <v>0</v>
      </c>
      <c r="G228" s="22">
        <f t="shared" si="45"/>
        <v>-45641.2</v>
      </c>
      <c r="H228" s="22">
        <f t="shared" si="46"/>
        <v>0</v>
      </c>
      <c r="I228" s="23">
        <f t="shared" si="47"/>
        <v>-100</v>
      </c>
      <c r="J228" s="23">
        <f t="shared" si="48"/>
        <v>0</v>
      </c>
      <c r="K228" s="23">
        <f t="shared" si="49"/>
        <v>0</v>
      </c>
    </row>
    <row r="229" spans="1:11">
      <c r="A229" s="20"/>
      <c r="B229" s="21" t="s">
        <v>60</v>
      </c>
      <c r="C229" s="22">
        <v>1835241.53</v>
      </c>
      <c r="D229" s="22">
        <v>0</v>
      </c>
      <c r="E229" s="22">
        <v>0</v>
      </c>
      <c r="F229" s="22">
        <v>1803708.94</v>
      </c>
      <c r="G229" s="22">
        <f t="shared" si="45"/>
        <v>-31532.590000000084</v>
      </c>
      <c r="H229" s="22">
        <f t="shared" si="46"/>
        <v>-1803708.94</v>
      </c>
      <c r="I229" s="23">
        <f t="shared" si="47"/>
        <v>-1.7181711226859591</v>
      </c>
      <c r="J229" s="23">
        <f t="shared" si="48"/>
        <v>0</v>
      </c>
      <c r="K229" s="23">
        <f t="shared" si="49"/>
        <v>0</v>
      </c>
    </row>
    <row r="230" spans="1:11">
      <c r="A230" s="20" t="s">
        <v>61</v>
      </c>
      <c r="B230" s="21" t="s">
        <v>62</v>
      </c>
      <c r="C230" s="22">
        <v>-1835241.53</v>
      </c>
      <c r="D230" s="22">
        <v>0</v>
      </c>
      <c r="E230" s="22">
        <v>0</v>
      </c>
      <c r="F230" s="22">
        <v>-1803708.94</v>
      </c>
      <c r="G230" s="22">
        <f t="shared" si="45"/>
        <v>31532.590000000084</v>
      </c>
      <c r="H230" s="22">
        <f t="shared" si="46"/>
        <v>1803708.94</v>
      </c>
      <c r="I230" s="23">
        <f t="shared" si="47"/>
        <v>-1.7181711226859591</v>
      </c>
      <c r="J230" s="23">
        <f t="shared" si="48"/>
        <v>0</v>
      </c>
      <c r="K230" s="23">
        <f t="shared" si="49"/>
        <v>0</v>
      </c>
    </row>
    <row r="231" spans="1:11">
      <c r="A231" s="26" t="s">
        <v>63</v>
      </c>
      <c r="B231" s="21" t="s">
        <v>64</v>
      </c>
      <c r="C231" s="22">
        <v>-1835241.53</v>
      </c>
      <c r="D231" s="22">
        <v>0</v>
      </c>
      <c r="E231" s="22">
        <v>0</v>
      </c>
      <c r="F231" s="22">
        <v>-1803708.94</v>
      </c>
      <c r="G231" s="22">
        <f t="shared" si="45"/>
        <v>31532.590000000084</v>
      </c>
      <c r="H231" s="22">
        <f t="shared" si="46"/>
        <v>1803708.94</v>
      </c>
      <c r="I231" s="23">
        <f t="shared" si="47"/>
        <v>-1.7181711226859591</v>
      </c>
      <c r="J231" s="23">
        <f t="shared" si="48"/>
        <v>0</v>
      </c>
      <c r="K231" s="23">
        <f t="shared" si="49"/>
        <v>0</v>
      </c>
    </row>
    <row r="232" spans="1:11" s="35" customFormat="1">
      <c r="A232" s="36" t="s">
        <v>486</v>
      </c>
      <c r="B232" s="32" t="s">
        <v>740</v>
      </c>
      <c r="C232" s="33"/>
      <c r="D232" s="33"/>
      <c r="E232" s="33"/>
      <c r="F232" s="33"/>
      <c r="G232" s="33"/>
      <c r="H232" s="33"/>
      <c r="I232" s="34"/>
      <c r="J232" s="34"/>
      <c r="K232" s="34"/>
    </row>
    <row r="233" spans="1:11">
      <c r="A233" s="20" t="s">
        <v>26</v>
      </c>
      <c r="B233" s="21" t="s">
        <v>27</v>
      </c>
      <c r="C233" s="22">
        <v>44738478.219999999</v>
      </c>
      <c r="D233" s="22">
        <v>53194285</v>
      </c>
      <c r="E233" s="22">
        <v>15986694</v>
      </c>
      <c r="F233" s="22">
        <v>41726526.890000001</v>
      </c>
      <c r="G233" s="22">
        <f t="shared" ref="G233:G244" si="50">F233-C233</f>
        <v>-3011951.3299999982</v>
      </c>
      <c r="H233" s="22">
        <f t="shared" ref="H233:H244" si="51">E233-F233</f>
        <v>-25739832.890000001</v>
      </c>
      <c r="I233" s="23">
        <f t="shared" ref="I233:I244" si="52">IF(ISERROR(F233/C233),0,F233/C233*100-100)</f>
        <v>-6.7323508752104289</v>
      </c>
      <c r="J233" s="23">
        <f t="shared" ref="J233:J244" si="53">IF(ISERROR(F233/E233),0,F233/E233*100)</f>
        <v>261.00785371884893</v>
      </c>
      <c r="K233" s="23">
        <f t="shared" ref="K233:K244" si="54">IF(ISERROR(F233/D233),0,F233/D233*100)</f>
        <v>78.441747811818502</v>
      </c>
    </row>
    <row r="234" spans="1:11" ht="25.5">
      <c r="A234" s="26" t="s">
        <v>70</v>
      </c>
      <c r="B234" s="21" t="s">
        <v>71</v>
      </c>
      <c r="C234" s="22">
        <v>4024193.22</v>
      </c>
      <c r="D234" s="22">
        <v>16000000</v>
      </c>
      <c r="E234" s="22">
        <v>0</v>
      </c>
      <c r="F234" s="22">
        <v>4532241.8899999997</v>
      </c>
      <c r="G234" s="22">
        <f t="shared" si="50"/>
        <v>508048.66999999946</v>
      </c>
      <c r="H234" s="22">
        <f t="shared" si="51"/>
        <v>-4532241.8899999997</v>
      </c>
      <c r="I234" s="23">
        <f t="shared" si="52"/>
        <v>12.624857759687785</v>
      </c>
      <c r="J234" s="23">
        <f t="shared" si="53"/>
        <v>0</v>
      </c>
      <c r="K234" s="23">
        <f t="shared" si="54"/>
        <v>28.326511812499998</v>
      </c>
    </row>
    <row r="235" spans="1:11">
      <c r="A235" s="26" t="s">
        <v>28</v>
      </c>
      <c r="B235" s="21" t="s">
        <v>29</v>
      </c>
      <c r="C235" s="22">
        <v>40714285</v>
      </c>
      <c r="D235" s="22">
        <v>37194285</v>
      </c>
      <c r="E235" s="22">
        <v>15986694</v>
      </c>
      <c r="F235" s="22">
        <v>37194285</v>
      </c>
      <c r="G235" s="22">
        <f t="shared" si="50"/>
        <v>-3520000</v>
      </c>
      <c r="H235" s="22">
        <f t="shared" si="51"/>
        <v>-21207591</v>
      </c>
      <c r="I235" s="23">
        <f t="shared" si="52"/>
        <v>-8.6456141867651581</v>
      </c>
      <c r="J235" s="23">
        <f t="shared" si="53"/>
        <v>232.65776526403772</v>
      </c>
      <c r="K235" s="23">
        <f t="shared" si="54"/>
        <v>100</v>
      </c>
    </row>
    <row r="236" spans="1:11">
      <c r="A236" s="27" t="s">
        <v>30</v>
      </c>
      <c r="B236" s="21" t="s">
        <v>31</v>
      </c>
      <c r="C236" s="22">
        <v>40714285</v>
      </c>
      <c r="D236" s="22">
        <v>37194285</v>
      </c>
      <c r="E236" s="22">
        <v>15986694</v>
      </c>
      <c r="F236" s="22">
        <v>37194285</v>
      </c>
      <c r="G236" s="22">
        <f t="shared" si="50"/>
        <v>-3520000</v>
      </c>
      <c r="H236" s="22">
        <f t="shared" si="51"/>
        <v>-21207591</v>
      </c>
      <c r="I236" s="23">
        <f t="shared" si="52"/>
        <v>-8.6456141867651581</v>
      </c>
      <c r="J236" s="23">
        <f t="shared" si="53"/>
        <v>232.65776526403772</v>
      </c>
      <c r="K236" s="23">
        <f t="shared" si="54"/>
        <v>100</v>
      </c>
    </row>
    <row r="237" spans="1:11">
      <c r="A237" s="20" t="s">
        <v>32</v>
      </c>
      <c r="B237" s="21" t="s">
        <v>33</v>
      </c>
      <c r="C237" s="22">
        <v>13671040.890000001</v>
      </c>
      <c r="D237" s="22">
        <v>55562876</v>
      </c>
      <c r="E237" s="22">
        <v>15986694</v>
      </c>
      <c r="F237" s="22">
        <v>16111735.85</v>
      </c>
      <c r="G237" s="22">
        <f t="shared" si="50"/>
        <v>2440694.959999999</v>
      </c>
      <c r="H237" s="22">
        <f t="shared" si="51"/>
        <v>-125041.84999999963</v>
      </c>
      <c r="I237" s="23">
        <f t="shared" si="52"/>
        <v>17.85302947769911</v>
      </c>
      <c r="J237" s="23">
        <f t="shared" si="53"/>
        <v>100.78216202799652</v>
      </c>
      <c r="K237" s="23">
        <f t="shared" si="54"/>
        <v>28.997303613297483</v>
      </c>
    </row>
    <row r="238" spans="1:11">
      <c r="A238" s="26" t="s">
        <v>34</v>
      </c>
      <c r="B238" s="21" t="s">
        <v>35</v>
      </c>
      <c r="C238" s="22">
        <v>13671040.890000001</v>
      </c>
      <c r="D238" s="22">
        <v>55562876</v>
      </c>
      <c r="E238" s="22">
        <v>15986694</v>
      </c>
      <c r="F238" s="22">
        <v>16111735.85</v>
      </c>
      <c r="G238" s="22">
        <f t="shared" si="50"/>
        <v>2440694.959999999</v>
      </c>
      <c r="H238" s="22">
        <f t="shared" si="51"/>
        <v>-125041.84999999963</v>
      </c>
      <c r="I238" s="23">
        <f t="shared" si="52"/>
        <v>17.85302947769911</v>
      </c>
      <c r="J238" s="23">
        <f t="shared" si="53"/>
        <v>100.78216202799652</v>
      </c>
      <c r="K238" s="23">
        <f t="shared" si="54"/>
        <v>28.997303613297483</v>
      </c>
    </row>
    <row r="239" spans="1:11">
      <c r="A239" s="27" t="s">
        <v>42</v>
      </c>
      <c r="B239" s="21" t="s">
        <v>43</v>
      </c>
      <c r="C239" s="22">
        <v>13671040.890000001</v>
      </c>
      <c r="D239" s="22">
        <v>55562876</v>
      </c>
      <c r="E239" s="22">
        <v>15986694</v>
      </c>
      <c r="F239" s="22">
        <v>16111735.85</v>
      </c>
      <c r="G239" s="22">
        <f t="shared" si="50"/>
        <v>2440694.959999999</v>
      </c>
      <c r="H239" s="22">
        <f t="shared" si="51"/>
        <v>-125041.84999999963</v>
      </c>
      <c r="I239" s="23">
        <f t="shared" si="52"/>
        <v>17.85302947769911</v>
      </c>
      <c r="J239" s="23">
        <f t="shared" si="53"/>
        <v>100.78216202799652</v>
      </c>
      <c r="K239" s="23">
        <f t="shared" si="54"/>
        <v>28.997303613297483</v>
      </c>
    </row>
    <row r="240" spans="1:11">
      <c r="A240" s="28" t="s">
        <v>46</v>
      </c>
      <c r="B240" s="21" t="s">
        <v>47</v>
      </c>
      <c r="C240" s="22">
        <v>13671040.890000001</v>
      </c>
      <c r="D240" s="22">
        <v>55562876</v>
      </c>
      <c r="E240" s="22">
        <v>15986694</v>
      </c>
      <c r="F240" s="22">
        <v>16111735.85</v>
      </c>
      <c r="G240" s="22">
        <f t="shared" si="50"/>
        <v>2440694.959999999</v>
      </c>
      <c r="H240" s="22">
        <f t="shared" si="51"/>
        <v>-125041.84999999963</v>
      </c>
      <c r="I240" s="23">
        <f t="shared" si="52"/>
        <v>17.85302947769911</v>
      </c>
      <c r="J240" s="23">
        <f t="shared" si="53"/>
        <v>100.78216202799652</v>
      </c>
      <c r="K240" s="23">
        <f t="shared" si="54"/>
        <v>28.997303613297483</v>
      </c>
    </row>
    <row r="241" spans="1:11">
      <c r="A241" s="20"/>
      <c r="B241" s="21" t="s">
        <v>60</v>
      </c>
      <c r="C241" s="22">
        <v>31067437.329999998</v>
      </c>
      <c r="D241" s="22">
        <v>-2368591</v>
      </c>
      <c r="E241" s="22">
        <v>0</v>
      </c>
      <c r="F241" s="22">
        <v>25614791.039999999</v>
      </c>
      <c r="G241" s="22">
        <f t="shared" si="50"/>
        <v>-5452646.2899999991</v>
      </c>
      <c r="H241" s="22">
        <f t="shared" si="51"/>
        <v>-25614791.039999999</v>
      </c>
      <c r="I241" s="23">
        <f t="shared" si="52"/>
        <v>-17.551001172326181</v>
      </c>
      <c r="J241" s="23">
        <f t="shared" si="53"/>
        <v>0</v>
      </c>
      <c r="K241" s="23">
        <f t="shared" si="54"/>
        <v>-1081.4358004400085</v>
      </c>
    </row>
    <row r="242" spans="1:11">
      <c r="A242" s="20" t="s">
        <v>61</v>
      </c>
      <c r="B242" s="21" t="s">
        <v>62</v>
      </c>
      <c r="C242" s="22">
        <v>-31067437.329999998</v>
      </c>
      <c r="D242" s="22">
        <v>2368591</v>
      </c>
      <c r="E242" s="22">
        <v>0</v>
      </c>
      <c r="F242" s="22">
        <v>-25614791.039999999</v>
      </c>
      <c r="G242" s="22">
        <f t="shared" si="50"/>
        <v>5452646.2899999991</v>
      </c>
      <c r="H242" s="22">
        <f t="shared" si="51"/>
        <v>25614791.039999999</v>
      </c>
      <c r="I242" s="23">
        <f t="shared" si="52"/>
        <v>-17.551001172326181</v>
      </c>
      <c r="J242" s="23">
        <f t="shared" si="53"/>
        <v>0</v>
      </c>
      <c r="K242" s="23">
        <f t="shared" si="54"/>
        <v>-1081.4358004400085</v>
      </c>
    </row>
    <row r="243" spans="1:11">
      <c r="A243" s="26" t="s">
        <v>63</v>
      </c>
      <c r="B243" s="21" t="s">
        <v>64</v>
      </c>
      <c r="C243" s="22">
        <v>-31067437.329999998</v>
      </c>
      <c r="D243" s="22">
        <v>2368591</v>
      </c>
      <c r="E243" s="22">
        <v>0</v>
      </c>
      <c r="F243" s="22">
        <v>-25614791.039999999</v>
      </c>
      <c r="G243" s="22">
        <f t="shared" si="50"/>
        <v>5452646.2899999991</v>
      </c>
      <c r="H243" s="22">
        <f t="shared" si="51"/>
        <v>25614791.039999999</v>
      </c>
      <c r="I243" s="23">
        <f t="shared" si="52"/>
        <v>-17.551001172326181</v>
      </c>
      <c r="J243" s="23">
        <f t="shared" si="53"/>
        <v>0</v>
      </c>
      <c r="K243" s="23">
        <f t="shared" si="54"/>
        <v>-1081.4358004400085</v>
      </c>
    </row>
    <row r="244" spans="1:11" ht="25.5">
      <c r="A244" s="27" t="s">
        <v>90</v>
      </c>
      <c r="B244" s="21" t="s">
        <v>91</v>
      </c>
      <c r="C244" s="22">
        <v>0</v>
      </c>
      <c r="D244" s="22">
        <v>2368591</v>
      </c>
      <c r="E244" s="22">
        <v>0</v>
      </c>
      <c r="F244" s="22">
        <v>0</v>
      </c>
      <c r="G244" s="22">
        <f t="shared" si="50"/>
        <v>0</v>
      </c>
      <c r="H244" s="22">
        <f t="shared" si="51"/>
        <v>0</v>
      </c>
      <c r="I244" s="23">
        <f t="shared" si="52"/>
        <v>0</v>
      </c>
      <c r="J244" s="23">
        <f t="shared" si="53"/>
        <v>0</v>
      </c>
      <c r="K244" s="23">
        <f t="shared" si="54"/>
        <v>0</v>
      </c>
    </row>
    <row r="245" spans="1:11" s="35" customFormat="1">
      <c r="A245" s="31" t="s">
        <v>66</v>
      </c>
      <c r="B245" s="32" t="s">
        <v>741</v>
      </c>
      <c r="C245" s="33"/>
      <c r="D245" s="33"/>
      <c r="E245" s="33"/>
      <c r="F245" s="33"/>
      <c r="G245" s="33"/>
      <c r="H245" s="33"/>
      <c r="I245" s="34"/>
      <c r="J245" s="34"/>
      <c r="K245" s="34"/>
    </row>
    <row r="246" spans="1:11">
      <c r="A246" s="20" t="s">
        <v>26</v>
      </c>
      <c r="B246" s="21" t="s">
        <v>27</v>
      </c>
      <c r="C246" s="22">
        <v>140226209.78999999</v>
      </c>
      <c r="D246" s="22">
        <v>104244781</v>
      </c>
      <c r="E246" s="22">
        <v>23289773</v>
      </c>
      <c r="F246" s="22">
        <v>103656712.81999999</v>
      </c>
      <c r="G246" s="22">
        <f t="shared" ref="G246:G273" si="55">F246-C246</f>
        <v>-36569496.969999999</v>
      </c>
      <c r="H246" s="22">
        <f t="shared" ref="H246:H273" si="56">E246-F246</f>
        <v>-80366939.819999993</v>
      </c>
      <c r="I246" s="23">
        <f t="shared" ref="I246:I273" si="57">IF(ISERROR(F246/C246),0,F246/C246*100-100)</f>
        <v>-26.0789313387032</v>
      </c>
      <c r="J246" s="23">
        <f t="shared" ref="J246:J273" si="58">IF(ISERROR(F246/E246),0,F246/E246*100)</f>
        <v>445.07395078517942</v>
      </c>
      <c r="K246" s="23">
        <f t="shared" ref="K246:K273" si="59">IF(ISERROR(F246/D246),0,F246/D246*100)</f>
        <v>99.435877581247922</v>
      </c>
    </row>
    <row r="247" spans="1:11" ht="25.5">
      <c r="A247" s="26" t="s">
        <v>70</v>
      </c>
      <c r="B247" s="21" t="s">
        <v>71</v>
      </c>
      <c r="C247" s="22">
        <v>184239.79</v>
      </c>
      <c r="D247" s="22">
        <v>776390</v>
      </c>
      <c r="E247" s="22">
        <v>182697</v>
      </c>
      <c r="F247" s="22">
        <v>188321.82</v>
      </c>
      <c r="G247" s="22">
        <f t="shared" si="55"/>
        <v>4082.0299999999988</v>
      </c>
      <c r="H247" s="22">
        <f t="shared" si="56"/>
        <v>-5624.820000000007</v>
      </c>
      <c r="I247" s="23">
        <f t="shared" si="57"/>
        <v>2.2156071715018868</v>
      </c>
      <c r="J247" s="23">
        <f t="shared" si="58"/>
        <v>103.07876976633443</v>
      </c>
      <c r="K247" s="23">
        <f t="shared" si="59"/>
        <v>24.256085214904882</v>
      </c>
    </row>
    <row r="248" spans="1:11">
      <c r="A248" s="26" t="s">
        <v>72</v>
      </c>
      <c r="B248" s="21" t="s">
        <v>73</v>
      </c>
      <c r="C248" s="22">
        <v>16048</v>
      </c>
      <c r="D248" s="22">
        <v>16994</v>
      </c>
      <c r="E248" s="22">
        <v>0</v>
      </c>
      <c r="F248" s="22">
        <v>16994</v>
      </c>
      <c r="G248" s="22">
        <f t="shared" si="55"/>
        <v>946</v>
      </c>
      <c r="H248" s="22">
        <f t="shared" si="56"/>
        <v>-16994</v>
      </c>
      <c r="I248" s="23">
        <f t="shared" si="57"/>
        <v>5.8948155533399671</v>
      </c>
      <c r="J248" s="23">
        <f t="shared" si="58"/>
        <v>0</v>
      </c>
      <c r="K248" s="23">
        <f t="shared" si="59"/>
        <v>100</v>
      </c>
    </row>
    <row r="249" spans="1:11">
      <c r="A249" s="27" t="s">
        <v>74</v>
      </c>
      <c r="B249" s="21" t="s">
        <v>75</v>
      </c>
      <c r="C249" s="22">
        <v>16048</v>
      </c>
      <c r="D249" s="22">
        <v>16994</v>
      </c>
      <c r="E249" s="22">
        <v>0</v>
      </c>
      <c r="F249" s="22">
        <v>16994</v>
      </c>
      <c r="G249" s="22">
        <f t="shared" si="55"/>
        <v>946</v>
      </c>
      <c r="H249" s="22">
        <f t="shared" si="56"/>
        <v>-16994</v>
      </c>
      <c r="I249" s="23">
        <f t="shared" si="57"/>
        <v>5.8948155533399671</v>
      </c>
      <c r="J249" s="23">
        <f t="shared" si="58"/>
        <v>0</v>
      </c>
      <c r="K249" s="23">
        <f t="shared" si="59"/>
        <v>100</v>
      </c>
    </row>
    <row r="250" spans="1:11">
      <c r="A250" s="28" t="s">
        <v>76</v>
      </c>
      <c r="B250" s="21" t="s">
        <v>77</v>
      </c>
      <c r="C250" s="22">
        <v>16048</v>
      </c>
      <c r="D250" s="22">
        <v>16994</v>
      </c>
      <c r="E250" s="22">
        <v>0</v>
      </c>
      <c r="F250" s="22">
        <v>16994</v>
      </c>
      <c r="G250" s="22">
        <f t="shared" si="55"/>
        <v>946</v>
      </c>
      <c r="H250" s="22">
        <f t="shared" si="56"/>
        <v>-16994</v>
      </c>
      <c r="I250" s="23">
        <f t="shared" si="57"/>
        <v>5.8948155533399671</v>
      </c>
      <c r="J250" s="23">
        <f t="shared" si="58"/>
        <v>0</v>
      </c>
      <c r="K250" s="23">
        <f t="shared" si="59"/>
        <v>100</v>
      </c>
    </row>
    <row r="251" spans="1:11" ht="25.5">
      <c r="A251" s="29" t="s">
        <v>78</v>
      </c>
      <c r="B251" s="21" t="s">
        <v>79</v>
      </c>
      <c r="C251" s="22">
        <v>16048</v>
      </c>
      <c r="D251" s="22">
        <v>16994</v>
      </c>
      <c r="E251" s="22">
        <v>0</v>
      </c>
      <c r="F251" s="22">
        <v>16994</v>
      </c>
      <c r="G251" s="22">
        <f t="shared" si="55"/>
        <v>946</v>
      </c>
      <c r="H251" s="22">
        <f t="shared" si="56"/>
        <v>-16994</v>
      </c>
      <c r="I251" s="23">
        <f t="shared" si="57"/>
        <v>5.8948155533399671</v>
      </c>
      <c r="J251" s="23">
        <f t="shared" si="58"/>
        <v>0</v>
      </c>
      <c r="K251" s="23">
        <f t="shared" si="59"/>
        <v>100</v>
      </c>
    </row>
    <row r="252" spans="1:11" ht="25.5">
      <c r="A252" s="30" t="s">
        <v>80</v>
      </c>
      <c r="B252" s="21" t="s">
        <v>81</v>
      </c>
      <c r="C252" s="22">
        <v>16048</v>
      </c>
      <c r="D252" s="22">
        <v>16994</v>
      </c>
      <c r="E252" s="22">
        <v>0</v>
      </c>
      <c r="F252" s="22">
        <v>16994</v>
      </c>
      <c r="G252" s="22">
        <f t="shared" si="55"/>
        <v>946</v>
      </c>
      <c r="H252" s="22">
        <f t="shared" si="56"/>
        <v>-16994</v>
      </c>
      <c r="I252" s="23">
        <f t="shared" si="57"/>
        <v>5.8948155533399671</v>
      </c>
      <c r="J252" s="23">
        <f t="shared" si="58"/>
        <v>0</v>
      </c>
      <c r="K252" s="23">
        <f t="shared" si="59"/>
        <v>100</v>
      </c>
    </row>
    <row r="253" spans="1:11">
      <c r="A253" s="26" t="s">
        <v>28</v>
      </c>
      <c r="B253" s="21" t="s">
        <v>29</v>
      </c>
      <c r="C253" s="22">
        <v>140025922</v>
      </c>
      <c r="D253" s="22">
        <v>103451397</v>
      </c>
      <c r="E253" s="22">
        <v>23107076</v>
      </c>
      <c r="F253" s="22">
        <v>103451397</v>
      </c>
      <c r="G253" s="22">
        <f t="shared" si="55"/>
        <v>-36574525</v>
      </c>
      <c r="H253" s="22">
        <f t="shared" si="56"/>
        <v>-80344321</v>
      </c>
      <c r="I253" s="23">
        <f t="shared" si="57"/>
        <v>-26.119824442220064</v>
      </c>
      <c r="J253" s="23">
        <f t="shared" si="58"/>
        <v>447.7044044863141</v>
      </c>
      <c r="K253" s="23">
        <f t="shared" si="59"/>
        <v>100</v>
      </c>
    </row>
    <row r="254" spans="1:11">
      <c r="A254" s="27" t="s">
        <v>30</v>
      </c>
      <c r="B254" s="21" t="s">
        <v>31</v>
      </c>
      <c r="C254" s="22">
        <v>140025922</v>
      </c>
      <c r="D254" s="22">
        <v>103451397</v>
      </c>
      <c r="E254" s="22">
        <v>23107076</v>
      </c>
      <c r="F254" s="22">
        <v>103451397</v>
      </c>
      <c r="G254" s="22">
        <f t="shared" si="55"/>
        <v>-36574525</v>
      </c>
      <c r="H254" s="22">
        <f t="shared" si="56"/>
        <v>-80344321</v>
      </c>
      <c r="I254" s="23">
        <f t="shared" si="57"/>
        <v>-26.119824442220064</v>
      </c>
      <c r="J254" s="23">
        <f t="shared" si="58"/>
        <v>447.7044044863141</v>
      </c>
      <c r="K254" s="23">
        <f t="shared" si="59"/>
        <v>100</v>
      </c>
    </row>
    <row r="255" spans="1:11">
      <c r="A255" s="20" t="s">
        <v>32</v>
      </c>
      <c r="B255" s="21" t="s">
        <v>33</v>
      </c>
      <c r="C255" s="22">
        <v>36374082.509999998</v>
      </c>
      <c r="D255" s="22">
        <v>104420798</v>
      </c>
      <c r="E255" s="22">
        <v>23289773</v>
      </c>
      <c r="F255" s="22">
        <v>18650409.010000002</v>
      </c>
      <c r="G255" s="22">
        <f t="shared" si="55"/>
        <v>-17723673.499999996</v>
      </c>
      <c r="H255" s="22">
        <f t="shared" si="56"/>
        <v>4639363.9899999984</v>
      </c>
      <c r="I255" s="23">
        <f t="shared" si="57"/>
        <v>-48.726104624432487</v>
      </c>
      <c r="J255" s="23">
        <f t="shared" si="58"/>
        <v>80.079823062251407</v>
      </c>
      <c r="K255" s="23">
        <f t="shared" si="59"/>
        <v>17.860818311309977</v>
      </c>
    </row>
    <row r="256" spans="1:11">
      <c r="A256" s="26" t="s">
        <v>34</v>
      </c>
      <c r="B256" s="21" t="s">
        <v>35</v>
      </c>
      <c r="C256" s="22">
        <v>18982107.75</v>
      </c>
      <c r="D256" s="22">
        <v>97531194</v>
      </c>
      <c r="E256" s="22">
        <v>21266421</v>
      </c>
      <c r="F256" s="22">
        <v>17174950.300000001</v>
      </c>
      <c r="G256" s="22">
        <f t="shared" si="55"/>
        <v>-1807157.4499999993</v>
      </c>
      <c r="H256" s="22">
        <f t="shared" si="56"/>
        <v>4091470.6999999993</v>
      </c>
      <c r="I256" s="23">
        <f t="shared" si="57"/>
        <v>-9.5203202605358683</v>
      </c>
      <c r="J256" s="23">
        <f t="shared" si="58"/>
        <v>80.760887316206151</v>
      </c>
      <c r="K256" s="23">
        <f t="shared" si="59"/>
        <v>17.609699620820802</v>
      </c>
    </row>
    <row r="257" spans="1:11">
      <c r="A257" s="27" t="s">
        <v>36</v>
      </c>
      <c r="B257" s="21" t="s">
        <v>37</v>
      </c>
      <c r="C257" s="22">
        <v>18970146.73</v>
      </c>
      <c r="D257" s="22">
        <v>97503924</v>
      </c>
      <c r="E257" s="22">
        <v>21257189</v>
      </c>
      <c r="F257" s="22">
        <v>17166474.760000002</v>
      </c>
      <c r="G257" s="22">
        <f t="shared" si="55"/>
        <v>-1803671.9699999988</v>
      </c>
      <c r="H257" s="22">
        <f t="shared" si="56"/>
        <v>4090714.2399999984</v>
      </c>
      <c r="I257" s="23">
        <f t="shared" si="57"/>
        <v>-9.5079494938624407</v>
      </c>
      <c r="J257" s="23">
        <f t="shared" si="58"/>
        <v>80.756090374884479</v>
      </c>
      <c r="K257" s="23">
        <f t="shared" si="59"/>
        <v>17.605932208430914</v>
      </c>
    </row>
    <row r="258" spans="1:11">
      <c r="A258" s="28" t="s">
        <v>38</v>
      </c>
      <c r="B258" s="21" t="s">
        <v>39</v>
      </c>
      <c r="C258" s="22">
        <v>14347490.949999999</v>
      </c>
      <c r="D258" s="22">
        <v>80896661</v>
      </c>
      <c r="E258" s="22">
        <v>16539749</v>
      </c>
      <c r="F258" s="22">
        <v>12762467.83</v>
      </c>
      <c r="G258" s="22">
        <f t="shared" si="55"/>
        <v>-1585023.1199999992</v>
      </c>
      <c r="H258" s="22">
        <f t="shared" si="56"/>
        <v>3777281.17</v>
      </c>
      <c r="I258" s="23">
        <f t="shared" si="57"/>
        <v>-11.047388881607901</v>
      </c>
      <c r="J258" s="23">
        <f t="shared" si="58"/>
        <v>77.162403310957146</v>
      </c>
      <c r="K258" s="23">
        <f t="shared" si="59"/>
        <v>15.776260320558844</v>
      </c>
    </row>
    <row r="259" spans="1:11">
      <c r="A259" s="28" t="s">
        <v>40</v>
      </c>
      <c r="B259" s="21" t="s">
        <v>41</v>
      </c>
      <c r="C259" s="22">
        <v>4622655.78</v>
      </c>
      <c r="D259" s="22">
        <v>16607263</v>
      </c>
      <c r="E259" s="22">
        <v>4717440</v>
      </c>
      <c r="F259" s="22">
        <v>4404006.93</v>
      </c>
      <c r="G259" s="22">
        <f t="shared" si="55"/>
        <v>-218648.85000000056</v>
      </c>
      <c r="H259" s="22">
        <f t="shared" si="56"/>
        <v>313433.0700000003</v>
      </c>
      <c r="I259" s="23">
        <f t="shared" si="57"/>
        <v>-4.7299401124779479</v>
      </c>
      <c r="J259" s="23">
        <f t="shared" si="58"/>
        <v>93.355865257427752</v>
      </c>
      <c r="K259" s="23">
        <f t="shared" si="59"/>
        <v>26.518559560356209</v>
      </c>
    </row>
    <row r="260" spans="1:11">
      <c r="A260" s="29" t="s">
        <v>82</v>
      </c>
      <c r="B260" s="21" t="s">
        <v>83</v>
      </c>
      <c r="C260" s="22">
        <v>399.3</v>
      </c>
      <c r="D260" s="22">
        <v>0</v>
      </c>
      <c r="E260" s="22">
        <v>0</v>
      </c>
      <c r="F260" s="22">
        <v>1470.15</v>
      </c>
      <c r="G260" s="22">
        <f t="shared" si="55"/>
        <v>1070.8500000000001</v>
      </c>
      <c r="H260" s="22">
        <f t="shared" si="56"/>
        <v>-1470.15</v>
      </c>
      <c r="I260" s="23">
        <f t="shared" si="57"/>
        <v>268.18181818181819</v>
      </c>
      <c r="J260" s="23">
        <f t="shared" si="58"/>
        <v>0</v>
      </c>
      <c r="K260" s="23">
        <f t="shared" si="59"/>
        <v>0</v>
      </c>
    </row>
    <row r="261" spans="1:11">
      <c r="A261" s="27" t="s">
        <v>42</v>
      </c>
      <c r="B261" s="21" t="s">
        <v>43</v>
      </c>
      <c r="C261" s="22">
        <v>388.3</v>
      </c>
      <c r="D261" s="22">
        <v>1395</v>
      </c>
      <c r="E261" s="22">
        <v>351</v>
      </c>
      <c r="F261" s="22">
        <v>788</v>
      </c>
      <c r="G261" s="22">
        <f t="shared" si="55"/>
        <v>399.7</v>
      </c>
      <c r="H261" s="22">
        <f t="shared" si="56"/>
        <v>-437</v>
      </c>
      <c r="I261" s="23">
        <f t="shared" si="57"/>
        <v>102.93587432397629</v>
      </c>
      <c r="J261" s="23">
        <f t="shared" si="58"/>
        <v>224.50142450142451</v>
      </c>
      <c r="K261" s="23">
        <f t="shared" si="59"/>
        <v>56.487455197132618</v>
      </c>
    </row>
    <row r="262" spans="1:11">
      <c r="A262" s="28" t="s">
        <v>46</v>
      </c>
      <c r="B262" s="21" t="s">
        <v>47</v>
      </c>
      <c r="C262" s="22">
        <v>388.3</v>
      </c>
      <c r="D262" s="22">
        <v>1395</v>
      </c>
      <c r="E262" s="22">
        <v>351</v>
      </c>
      <c r="F262" s="22">
        <v>788</v>
      </c>
      <c r="G262" s="22">
        <f t="shared" si="55"/>
        <v>399.7</v>
      </c>
      <c r="H262" s="22">
        <f t="shared" si="56"/>
        <v>-437</v>
      </c>
      <c r="I262" s="23">
        <f t="shared" si="57"/>
        <v>102.93587432397629</v>
      </c>
      <c r="J262" s="23">
        <f t="shared" si="58"/>
        <v>224.50142450142451</v>
      </c>
      <c r="K262" s="23">
        <f t="shared" si="59"/>
        <v>56.487455197132618</v>
      </c>
    </row>
    <row r="263" spans="1:11" ht="25.5">
      <c r="A263" s="27" t="s">
        <v>84</v>
      </c>
      <c r="B263" s="21" t="s">
        <v>85</v>
      </c>
      <c r="C263" s="22">
        <v>8856</v>
      </c>
      <c r="D263" s="22">
        <v>8881</v>
      </c>
      <c r="E263" s="22">
        <v>8881</v>
      </c>
      <c r="F263" s="22">
        <v>5650</v>
      </c>
      <c r="G263" s="22">
        <f t="shared" si="55"/>
        <v>-3206</v>
      </c>
      <c r="H263" s="22">
        <f t="shared" si="56"/>
        <v>3231</v>
      </c>
      <c r="I263" s="23">
        <f t="shared" si="57"/>
        <v>-36.201445347786809</v>
      </c>
      <c r="J263" s="23">
        <f t="shared" si="58"/>
        <v>63.618961828622901</v>
      </c>
      <c r="K263" s="23">
        <f t="shared" si="59"/>
        <v>63.618961828622901</v>
      </c>
    </row>
    <row r="264" spans="1:11">
      <c r="A264" s="28" t="s">
        <v>86</v>
      </c>
      <c r="B264" s="21" t="s">
        <v>87</v>
      </c>
      <c r="C264" s="22">
        <v>8856</v>
      </c>
      <c r="D264" s="22">
        <v>8881</v>
      </c>
      <c r="E264" s="22">
        <v>8881</v>
      </c>
      <c r="F264" s="22">
        <v>5650</v>
      </c>
      <c r="G264" s="22">
        <f t="shared" si="55"/>
        <v>-3206</v>
      </c>
      <c r="H264" s="22">
        <f t="shared" si="56"/>
        <v>3231</v>
      </c>
      <c r="I264" s="23">
        <f t="shared" si="57"/>
        <v>-36.201445347786809</v>
      </c>
      <c r="J264" s="23">
        <f t="shared" si="58"/>
        <v>63.618961828622901</v>
      </c>
      <c r="K264" s="23">
        <f t="shared" si="59"/>
        <v>63.618961828622901</v>
      </c>
    </row>
    <row r="265" spans="1:11" ht="25.5">
      <c r="A265" s="27" t="s">
        <v>48</v>
      </c>
      <c r="B265" s="21" t="s">
        <v>49</v>
      </c>
      <c r="C265" s="22">
        <v>2716.72</v>
      </c>
      <c r="D265" s="22">
        <v>16994</v>
      </c>
      <c r="E265" s="22">
        <v>0</v>
      </c>
      <c r="F265" s="22">
        <v>2037.54</v>
      </c>
      <c r="G265" s="22">
        <f t="shared" si="55"/>
        <v>-679.17999999999984</v>
      </c>
      <c r="H265" s="22">
        <f t="shared" si="56"/>
        <v>-2037.54</v>
      </c>
      <c r="I265" s="23">
        <f t="shared" si="57"/>
        <v>-25</v>
      </c>
      <c r="J265" s="23">
        <f t="shared" si="58"/>
        <v>0</v>
      </c>
      <c r="K265" s="23">
        <f t="shared" si="59"/>
        <v>11.989761092150172</v>
      </c>
    </row>
    <row r="266" spans="1:11" ht="25.5">
      <c r="A266" s="28" t="s">
        <v>148</v>
      </c>
      <c r="B266" s="21" t="s">
        <v>149</v>
      </c>
      <c r="C266" s="22">
        <v>2716.72</v>
      </c>
      <c r="D266" s="22">
        <v>16994</v>
      </c>
      <c r="E266" s="22">
        <v>0</v>
      </c>
      <c r="F266" s="22">
        <v>2037.54</v>
      </c>
      <c r="G266" s="22">
        <f t="shared" si="55"/>
        <v>-679.17999999999984</v>
      </c>
      <c r="H266" s="22">
        <f t="shared" si="56"/>
        <v>-2037.54</v>
      </c>
      <c r="I266" s="23">
        <f t="shared" si="57"/>
        <v>-25</v>
      </c>
      <c r="J266" s="23">
        <f t="shared" si="58"/>
        <v>0</v>
      </c>
      <c r="K266" s="23">
        <f t="shared" si="59"/>
        <v>11.989761092150172</v>
      </c>
    </row>
    <row r="267" spans="1:11" ht="38.25">
      <c r="A267" s="29" t="s">
        <v>150</v>
      </c>
      <c r="B267" s="21" t="s">
        <v>151</v>
      </c>
      <c r="C267" s="22">
        <v>2716.72</v>
      </c>
      <c r="D267" s="22">
        <v>16994</v>
      </c>
      <c r="E267" s="22">
        <v>0</v>
      </c>
      <c r="F267" s="22">
        <v>2037.54</v>
      </c>
      <c r="G267" s="22">
        <f t="shared" si="55"/>
        <v>-679.17999999999984</v>
      </c>
      <c r="H267" s="22">
        <f t="shared" si="56"/>
        <v>-2037.54</v>
      </c>
      <c r="I267" s="23">
        <f t="shared" si="57"/>
        <v>-25</v>
      </c>
      <c r="J267" s="23">
        <f t="shared" si="58"/>
        <v>0</v>
      </c>
      <c r="K267" s="23">
        <f t="shared" si="59"/>
        <v>11.989761092150172</v>
      </c>
    </row>
    <row r="268" spans="1:11">
      <c r="A268" s="26" t="s">
        <v>56</v>
      </c>
      <c r="B268" s="21" t="s">
        <v>57</v>
      </c>
      <c r="C268" s="22">
        <v>17391974.760000002</v>
      </c>
      <c r="D268" s="22">
        <v>6889604</v>
      </c>
      <c r="E268" s="22">
        <v>2023352</v>
      </c>
      <c r="F268" s="22">
        <v>1475458.71</v>
      </c>
      <c r="G268" s="22">
        <f t="shared" si="55"/>
        <v>-15916516.050000001</v>
      </c>
      <c r="H268" s="22">
        <f t="shared" si="56"/>
        <v>547893.29</v>
      </c>
      <c r="I268" s="23">
        <f t="shared" si="57"/>
        <v>-91.516439447730662</v>
      </c>
      <c r="J268" s="23">
        <f t="shared" si="58"/>
        <v>72.921504019073296</v>
      </c>
      <c r="K268" s="23">
        <f t="shared" si="59"/>
        <v>21.41572592561198</v>
      </c>
    </row>
    <row r="269" spans="1:11">
      <c r="A269" s="27" t="s">
        <v>58</v>
      </c>
      <c r="B269" s="21" t="s">
        <v>59</v>
      </c>
      <c r="C269" s="22">
        <v>17391974.760000002</v>
      </c>
      <c r="D269" s="22">
        <v>6889604</v>
      </c>
      <c r="E269" s="22">
        <v>2023352</v>
      </c>
      <c r="F269" s="22">
        <v>1475458.71</v>
      </c>
      <c r="G269" s="22">
        <f t="shared" si="55"/>
        <v>-15916516.050000001</v>
      </c>
      <c r="H269" s="22">
        <f t="shared" si="56"/>
        <v>547893.29</v>
      </c>
      <c r="I269" s="23">
        <f t="shared" si="57"/>
        <v>-91.516439447730662</v>
      </c>
      <c r="J269" s="23">
        <f t="shared" si="58"/>
        <v>72.921504019073296</v>
      </c>
      <c r="K269" s="23">
        <f t="shared" si="59"/>
        <v>21.41572592561198</v>
      </c>
    </row>
    <row r="270" spans="1:11">
      <c r="A270" s="20"/>
      <c r="B270" s="21" t="s">
        <v>60</v>
      </c>
      <c r="C270" s="22">
        <v>103852127.28</v>
      </c>
      <c r="D270" s="22">
        <v>-176017</v>
      </c>
      <c r="E270" s="22">
        <v>0</v>
      </c>
      <c r="F270" s="22">
        <v>85006303.810000002</v>
      </c>
      <c r="G270" s="22">
        <f t="shared" si="55"/>
        <v>-18845823.469999999</v>
      </c>
      <c r="H270" s="22">
        <f t="shared" si="56"/>
        <v>-85006303.810000002</v>
      </c>
      <c r="I270" s="23">
        <f t="shared" si="57"/>
        <v>-18.146786169520624</v>
      </c>
      <c r="J270" s="23">
        <f t="shared" si="58"/>
        <v>0</v>
      </c>
      <c r="K270" s="23">
        <f t="shared" si="59"/>
        <v>-48294.371458438676</v>
      </c>
    </row>
    <row r="271" spans="1:11">
      <c r="A271" s="20" t="s">
        <v>61</v>
      </c>
      <c r="B271" s="21" t="s">
        <v>62</v>
      </c>
      <c r="C271" s="22">
        <v>-103852127.28</v>
      </c>
      <c r="D271" s="22">
        <v>176017</v>
      </c>
      <c r="E271" s="22">
        <v>0</v>
      </c>
      <c r="F271" s="22">
        <v>-85006303.810000002</v>
      </c>
      <c r="G271" s="22">
        <f t="shared" si="55"/>
        <v>18845823.469999999</v>
      </c>
      <c r="H271" s="22">
        <f t="shared" si="56"/>
        <v>85006303.810000002</v>
      </c>
      <c r="I271" s="23">
        <f t="shared" si="57"/>
        <v>-18.146786169520624</v>
      </c>
      <c r="J271" s="23">
        <f t="shared" si="58"/>
        <v>0</v>
      </c>
      <c r="K271" s="23">
        <f t="shared" si="59"/>
        <v>-48294.371458438676</v>
      </c>
    </row>
    <row r="272" spans="1:11">
      <c r="A272" s="26" t="s">
        <v>63</v>
      </c>
      <c r="B272" s="21" t="s">
        <v>64</v>
      </c>
      <c r="C272" s="22">
        <v>-103852127.28</v>
      </c>
      <c r="D272" s="22">
        <v>176017</v>
      </c>
      <c r="E272" s="22">
        <v>0</v>
      </c>
      <c r="F272" s="22">
        <v>-85006303.810000002</v>
      </c>
      <c r="G272" s="22">
        <f t="shared" si="55"/>
        <v>18845823.469999999</v>
      </c>
      <c r="H272" s="22">
        <f t="shared" si="56"/>
        <v>85006303.810000002</v>
      </c>
      <c r="I272" s="23">
        <f t="shared" si="57"/>
        <v>-18.146786169520624</v>
      </c>
      <c r="J272" s="23">
        <f t="shared" si="58"/>
        <v>0</v>
      </c>
      <c r="K272" s="23">
        <f t="shared" si="59"/>
        <v>-48294.371458438676</v>
      </c>
    </row>
    <row r="273" spans="1:11" ht="25.5">
      <c r="A273" s="27" t="s">
        <v>90</v>
      </c>
      <c r="B273" s="21" t="s">
        <v>91</v>
      </c>
      <c r="C273" s="22">
        <v>-216899.96</v>
      </c>
      <c r="D273" s="22">
        <v>176017</v>
      </c>
      <c r="E273" s="22">
        <v>0</v>
      </c>
      <c r="F273" s="22">
        <v>0</v>
      </c>
      <c r="G273" s="22">
        <f t="shared" si="55"/>
        <v>216899.96</v>
      </c>
      <c r="H273" s="22">
        <f t="shared" si="56"/>
        <v>0</v>
      </c>
      <c r="I273" s="23">
        <f t="shared" si="57"/>
        <v>-100</v>
      </c>
      <c r="J273" s="23">
        <f t="shared" si="58"/>
        <v>0</v>
      </c>
      <c r="K273" s="23">
        <f t="shared" si="59"/>
        <v>0</v>
      </c>
    </row>
    <row r="274" spans="1:11" s="35" customFormat="1">
      <c r="A274" s="36" t="s">
        <v>634</v>
      </c>
      <c r="B274" s="32" t="s">
        <v>742</v>
      </c>
      <c r="C274" s="33"/>
      <c r="D274" s="33"/>
      <c r="E274" s="33"/>
      <c r="F274" s="33"/>
      <c r="G274" s="33"/>
      <c r="H274" s="33"/>
      <c r="I274" s="34"/>
      <c r="J274" s="34"/>
      <c r="K274" s="34"/>
    </row>
    <row r="275" spans="1:11">
      <c r="A275" s="20" t="s">
        <v>26</v>
      </c>
      <c r="B275" s="21" t="s">
        <v>27</v>
      </c>
      <c r="C275" s="22">
        <v>85442199.790000007</v>
      </c>
      <c r="D275" s="22">
        <v>83268437</v>
      </c>
      <c r="E275" s="22">
        <v>17537435</v>
      </c>
      <c r="F275" s="22">
        <v>82680368.819999993</v>
      </c>
      <c r="G275" s="22">
        <f t="shared" ref="G275:G302" si="60">F275-C275</f>
        <v>-2761830.9700000137</v>
      </c>
      <c r="H275" s="22">
        <f t="shared" ref="H275:H302" si="61">E275-F275</f>
        <v>-65142933.819999993</v>
      </c>
      <c r="I275" s="23">
        <f t="shared" ref="I275:I302" si="62">IF(ISERROR(F275/C275),0,F275/C275*100-100)</f>
        <v>-3.2323968446365399</v>
      </c>
      <c r="J275" s="23">
        <f t="shared" ref="J275:J302" si="63">IF(ISERROR(F275/E275),0,F275/E275*100)</f>
        <v>471.45074989586561</v>
      </c>
      <c r="K275" s="23">
        <f t="shared" ref="K275:K302" si="64">IF(ISERROR(F275/D275),0,F275/D275*100)</f>
        <v>99.293768201749714</v>
      </c>
    </row>
    <row r="276" spans="1:11" ht="25.5">
      <c r="A276" s="26" t="s">
        <v>70</v>
      </c>
      <c r="B276" s="21" t="s">
        <v>71</v>
      </c>
      <c r="C276" s="22">
        <v>184239.79</v>
      </c>
      <c r="D276" s="22">
        <v>776390</v>
      </c>
      <c r="E276" s="22">
        <v>182697</v>
      </c>
      <c r="F276" s="22">
        <v>188321.82</v>
      </c>
      <c r="G276" s="22">
        <f t="shared" si="60"/>
        <v>4082.0299999999988</v>
      </c>
      <c r="H276" s="22">
        <f t="shared" si="61"/>
        <v>-5624.820000000007</v>
      </c>
      <c r="I276" s="23">
        <f t="shared" si="62"/>
        <v>2.2156071715018868</v>
      </c>
      <c r="J276" s="23">
        <f t="shared" si="63"/>
        <v>103.07876976633443</v>
      </c>
      <c r="K276" s="23">
        <f t="shared" si="64"/>
        <v>24.256085214904882</v>
      </c>
    </row>
    <row r="277" spans="1:11">
      <c r="A277" s="26" t="s">
        <v>72</v>
      </c>
      <c r="B277" s="21" t="s">
        <v>73</v>
      </c>
      <c r="C277" s="22">
        <v>16048</v>
      </c>
      <c r="D277" s="22">
        <v>16994</v>
      </c>
      <c r="E277" s="22">
        <v>0</v>
      </c>
      <c r="F277" s="22">
        <v>16994</v>
      </c>
      <c r="G277" s="22">
        <f t="shared" si="60"/>
        <v>946</v>
      </c>
      <c r="H277" s="22">
        <f t="shared" si="61"/>
        <v>-16994</v>
      </c>
      <c r="I277" s="23">
        <f t="shared" si="62"/>
        <v>5.8948155533399671</v>
      </c>
      <c r="J277" s="23">
        <f t="shared" si="63"/>
        <v>0</v>
      </c>
      <c r="K277" s="23">
        <f t="shared" si="64"/>
        <v>100</v>
      </c>
    </row>
    <row r="278" spans="1:11">
      <c r="A278" s="27" t="s">
        <v>74</v>
      </c>
      <c r="B278" s="21" t="s">
        <v>75</v>
      </c>
      <c r="C278" s="22">
        <v>16048</v>
      </c>
      <c r="D278" s="22">
        <v>16994</v>
      </c>
      <c r="E278" s="22">
        <v>0</v>
      </c>
      <c r="F278" s="22">
        <v>16994</v>
      </c>
      <c r="G278" s="22">
        <f t="shared" si="60"/>
        <v>946</v>
      </c>
      <c r="H278" s="22">
        <f t="shared" si="61"/>
        <v>-16994</v>
      </c>
      <c r="I278" s="23">
        <f t="shared" si="62"/>
        <v>5.8948155533399671</v>
      </c>
      <c r="J278" s="23">
        <f t="shared" si="63"/>
        <v>0</v>
      </c>
      <c r="K278" s="23">
        <f t="shared" si="64"/>
        <v>100</v>
      </c>
    </row>
    <row r="279" spans="1:11">
      <c r="A279" s="28" t="s">
        <v>76</v>
      </c>
      <c r="B279" s="21" t="s">
        <v>77</v>
      </c>
      <c r="C279" s="22">
        <v>16048</v>
      </c>
      <c r="D279" s="22">
        <v>16994</v>
      </c>
      <c r="E279" s="22">
        <v>0</v>
      </c>
      <c r="F279" s="22">
        <v>16994</v>
      </c>
      <c r="G279" s="22">
        <f t="shared" si="60"/>
        <v>946</v>
      </c>
      <c r="H279" s="22">
        <f t="shared" si="61"/>
        <v>-16994</v>
      </c>
      <c r="I279" s="23">
        <f t="shared" si="62"/>
        <v>5.8948155533399671</v>
      </c>
      <c r="J279" s="23">
        <f t="shared" si="63"/>
        <v>0</v>
      </c>
      <c r="K279" s="23">
        <f t="shared" si="64"/>
        <v>100</v>
      </c>
    </row>
    <row r="280" spans="1:11" ht="25.5">
      <c r="A280" s="29" t="s">
        <v>78</v>
      </c>
      <c r="B280" s="21" t="s">
        <v>79</v>
      </c>
      <c r="C280" s="22">
        <v>16048</v>
      </c>
      <c r="D280" s="22">
        <v>16994</v>
      </c>
      <c r="E280" s="22">
        <v>0</v>
      </c>
      <c r="F280" s="22">
        <v>16994</v>
      </c>
      <c r="G280" s="22">
        <f t="shared" si="60"/>
        <v>946</v>
      </c>
      <c r="H280" s="22">
        <f t="shared" si="61"/>
        <v>-16994</v>
      </c>
      <c r="I280" s="23">
        <f t="shared" si="62"/>
        <v>5.8948155533399671</v>
      </c>
      <c r="J280" s="23">
        <f t="shared" si="63"/>
        <v>0</v>
      </c>
      <c r="K280" s="23">
        <f t="shared" si="64"/>
        <v>100</v>
      </c>
    </row>
    <row r="281" spans="1:11" ht="25.5">
      <c r="A281" s="30" t="s">
        <v>80</v>
      </c>
      <c r="B281" s="21" t="s">
        <v>81</v>
      </c>
      <c r="C281" s="22">
        <v>16048</v>
      </c>
      <c r="D281" s="22">
        <v>16994</v>
      </c>
      <c r="E281" s="22">
        <v>0</v>
      </c>
      <c r="F281" s="22">
        <v>16994</v>
      </c>
      <c r="G281" s="22">
        <f t="shared" si="60"/>
        <v>946</v>
      </c>
      <c r="H281" s="22">
        <f t="shared" si="61"/>
        <v>-16994</v>
      </c>
      <c r="I281" s="23">
        <f t="shared" si="62"/>
        <v>5.8948155533399671</v>
      </c>
      <c r="J281" s="23">
        <f t="shared" si="63"/>
        <v>0</v>
      </c>
      <c r="K281" s="23">
        <f t="shared" si="64"/>
        <v>100</v>
      </c>
    </row>
    <row r="282" spans="1:11">
      <c r="A282" s="26" t="s">
        <v>28</v>
      </c>
      <c r="B282" s="21" t="s">
        <v>29</v>
      </c>
      <c r="C282" s="22">
        <v>85241912</v>
      </c>
      <c r="D282" s="22">
        <v>82475053</v>
      </c>
      <c r="E282" s="22">
        <v>17354738</v>
      </c>
      <c r="F282" s="22">
        <v>82475053</v>
      </c>
      <c r="G282" s="22">
        <f t="shared" si="60"/>
        <v>-2766859</v>
      </c>
      <c r="H282" s="22">
        <f t="shared" si="61"/>
        <v>-65120315</v>
      </c>
      <c r="I282" s="23">
        <f t="shared" si="62"/>
        <v>-3.2458903549699869</v>
      </c>
      <c r="J282" s="23">
        <f t="shared" si="63"/>
        <v>475.23075830934465</v>
      </c>
      <c r="K282" s="23">
        <f t="shared" si="64"/>
        <v>100</v>
      </c>
    </row>
    <row r="283" spans="1:11">
      <c r="A283" s="27" t="s">
        <v>30</v>
      </c>
      <c r="B283" s="21" t="s">
        <v>31</v>
      </c>
      <c r="C283" s="22">
        <v>85241912</v>
      </c>
      <c r="D283" s="22">
        <v>82475053</v>
      </c>
      <c r="E283" s="22">
        <v>17354738</v>
      </c>
      <c r="F283" s="22">
        <v>82475053</v>
      </c>
      <c r="G283" s="22">
        <f t="shared" si="60"/>
        <v>-2766859</v>
      </c>
      <c r="H283" s="22">
        <f t="shared" si="61"/>
        <v>-65120315</v>
      </c>
      <c r="I283" s="23">
        <f t="shared" si="62"/>
        <v>-3.2458903549699869</v>
      </c>
      <c r="J283" s="23">
        <f t="shared" si="63"/>
        <v>475.23075830934465</v>
      </c>
      <c r="K283" s="23">
        <f t="shared" si="64"/>
        <v>100</v>
      </c>
    </row>
    <row r="284" spans="1:11">
      <c r="A284" s="20" t="s">
        <v>32</v>
      </c>
      <c r="B284" s="21" t="s">
        <v>33</v>
      </c>
      <c r="C284" s="22">
        <v>16552519.83</v>
      </c>
      <c r="D284" s="22">
        <v>83444454</v>
      </c>
      <c r="E284" s="22">
        <v>17537435</v>
      </c>
      <c r="F284" s="22">
        <v>14064027.01</v>
      </c>
      <c r="G284" s="22">
        <f t="shared" si="60"/>
        <v>-2488492.8200000003</v>
      </c>
      <c r="H284" s="22">
        <f t="shared" si="61"/>
        <v>3473407.99</v>
      </c>
      <c r="I284" s="23">
        <f t="shared" si="62"/>
        <v>-15.033921394190529</v>
      </c>
      <c r="J284" s="23">
        <f t="shared" si="63"/>
        <v>80.194321518511686</v>
      </c>
      <c r="K284" s="23">
        <f t="shared" si="64"/>
        <v>16.85435800203091</v>
      </c>
    </row>
    <row r="285" spans="1:11">
      <c r="A285" s="26" t="s">
        <v>34</v>
      </c>
      <c r="B285" s="21" t="s">
        <v>35</v>
      </c>
      <c r="C285" s="22">
        <v>16241890.07</v>
      </c>
      <c r="D285" s="22">
        <v>82463036</v>
      </c>
      <c r="E285" s="22">
        <v>17537435</v>
      </c>
      <c r="F285" s="22">
        <v>14062859.140000001</v>
      </c>
      <c r="G285" s="22">
        <f t="shared" si="60"/>
        <v>-2179030.9299999997</v>
      </c>
      <c r="H285" s="22">
        <f t="shared" si="61"/>
        <v>3474575.8599999994</v>
      </c>
      <c r="I285" s="23">
        <f t="shared" si="62"/>
        <v>-13.416116724154136</v>
      </c>
      <c r="J285" s="23">
        <f t="shared" si="63"/>
        <v>80.187662220843592</v>
      </c>
      <c r="K285" s="23">
        <f t="shared" si="64"/>
        <v>17.053530675247028</v>
      </c>
    </row>
    <row r="286" spans="1:11">
      <c r="A286" s="27" t="s">
        <v>36</v>
      </c>
      <c r="B286" s="21" t="s">
        <v>37</v>
      </c>
      <c r="C286" s="22">
        <v>16233785.050000001</v>
      </c>
      <c r="D286" s="22">
        <v>82439647</v>
      </c>
      <c r="E286" s="22">
        <v>17532084</v>
      </c>
      <c r="F286" s="22">
        <v>14055033.6</v>
      </c>
      <c r="G286" s="22">
        <f t="shared" si="60"/>
        <v>-2178751.4500000011</v>
      </c>
      <c r="H286" s="22">
        <f t="shared" si="61"/>
        <v>3477050.4000000004</v>
      </c>
      <c r="I286" s="23">
        <f t="shared" si="62"/>
        <v>-13.421093375879096</v>
      </c>
      <c r="J286" s="23">
        <f t="shared" si="63"/>
        <v>80.167500908619871</v>
      </c>
      <c r="K286" s="23">
        <f t="shared" si="64"/>
        <v>17.048876495067962</v>
      </c>
    </row>
    <row r="287" spans="1:11">
      <c r="A287" s="28" t="s">
        <v>38</v>
      </c>
      <c r="B287" s="21" t="s">
        <v>39</v>
      </c>
      <c r="C287" s="22">
        <v>12139880.359999999</v>
      </c>
      <c r="D287" s="22">
        <v>68145699</v>
      </c>
      <c r="E287" s="22">
        <v>13443028</v>
      </c>
      <c r="F287" s="22">
        <v>10249647.33</v>
      </c>
      <c r="G287" s="22">
        <f t="shared" si="60"/>
        <v>-1890233.0299999993</v>
      </c>
      <c r="H287" s="22">
        <f t="shared" si="61"/>
        <v>3193380.67</v>
      </c>
      <c r="I287" s="23">
        <f t="shared" si="62"/>
        <v>-15.570441997337767</v>
      </c>
      <c r="J287" s="23">
        <f t="shared" si="63"/>
        <v>76.245079084860947</v>
      </c>
      <c r="K287" s="23">
        <f t="shared" si="64"/>
        <v>15.040783909194328</v>
      </c>
    </row>
    <row r="288" spans="1:11">
      <c r="A288" s="28" t="s">
        <v>40</v>
      </c>
      <c r="B288" s="21" t="s">
        <v>41</v>
      </c>
      <c r="C288" s="22">
        <v>4093904.69</v>
      </c>
      <c r="D288" s="22">
        <v>14293948</v>
      </c>
      <c r="E288" s="22">
        <v>4089056</v>
      </c>
      <c r="F288" s="22">
        <v>3805386.27</v>
      </c>
      <c r="G288" s="22">
        <f t="shared" si="60"/>
        <v>-288518.41999999993</v>
      </c>
      <c r="H288" s="22">
        <f t="shared" si="61"/>
        <v>283669.73</v>
      </c>
      <c r="I288" s="23">
        <f t="shared" si="62"/>
        <v>-7.0475118950558624</v>
      </c>
      <c r="J288" s="23">
        <f t="shared" si="63"/>
        <v>93.062708605604811</v>
      </c>
      <c r="K288" s="23">
        <f t="shared" si="64"/>
        <v>26.622359826690289</v>
      </c>
    </row>
    <row r="289" spans="1:11">
      <c r="A289" s="29" t="s">
        <v>82</v>
      </c>
      <c r="B289" s="21" t="s">
        <v>83</v>
      </c>
      <c r="C289" s="22">
        <v>181.5</v>
      </c>
      <c r="D289" s="22">
        <v>0</v>
      </c>
      <c r="E289" s="22">
        <v>0</v>
      </c>
      <c r="F289" s="22">
        <v>1470.15</v>
      </c>
      <c r="G289" s="22">
        <f t="shared" si="60"/>
        <v>1288.6500000000001</v>
      </c>
      <c r="H289" s="22">
        <f t="shared" si="61"/>
        <v>-1470.15</v>
      </c>
      <c r="I289" s="23">
        <f t="shared" si="62"/>
        <v>710</v>
      </c>
      <c r="J289" s="23">
        <f t="shared" si="63"/>
        <v>0</v>
      </c>
      <c r="K289" s="23">
        <f t="shared" si="64"/>
        <v>0</v>
      </c>
    </row>
    <row r="290" spans="1:11">
      <c r="A290" s="27" t="s">
        <v>42</v>
      </c>
      <c r="B290" s="21" t="s">
        <v>43</v>
      </c>
      <c r="C290" s="22">
        <v>388.3</v>
      </c>
      <c r="D290" s="22">
        <v>1395</v>
      </c>
      <c r="E290" s="22">
        <v>351</v>
      </c>
      <c r="F290" s="22">
        <v>788</v>
      </c>
      <c r="G290" s="22">
        <f t="shared" si="60"/>
        <v>399.7</v>
      </c>
      <c r="H290" s="22">
        <f t="shared" si="61"/>
        <v>-437</v>
      </c>
      <c r="I290" s="23">
        <f t="shared" si="62"/>
        <v>102.93587432397629</v>
      </c>
      <c r="J290" s="23">
        <f t="shared" si="63"/>
        <v>224.50142450142451</v>
      </c>
      <c r="K290" s="23">
        <f t="shared" si="64"/>
        <v>56.487455197132618</v>
      </c>
    </row>
    <row r="291" spans="1:11">
      <c r="A291" s="28" t="s">
        <v>46</v>
      </c>
      <c r="B291" s="21" t="s">
        <v>47</v>
      </c>
      <c r="C291" s="22">
        <v>388.3</v>
      </c>
      <c r="D291" s="22">
        <v>1395</v>
      </c>
      <c r="E291" s="22">
        <v>351</v>
      </c>
      <c r="F291" s="22">
        <v>788</v>
      </c>
      <c r="G291" s="22">
        <f t="shared" si="60"/>
        <v>399.7</v>
      </c>
      <c r="H291" s="22">
        <f t="shared" si="61"/>
        <v>-437</v>
      </c>
      <c r="I291" s="23">
        <f t="shared" si="62"/>
        <v>102.93587432397629</v>
      </c>
      <c r="J291" s="23">
        <f t="shared" si="63"/>
        <v>224.50142450142451</v>
      </c>
      <c r="K291" s="23">
        <f t="shared" si="64"/>
        <v>56.487455197132618</v>
      </c>
    </row>
    <row r="292" spans="1:11" ht="25.5">
      <c r="A292" s="27" t="s">
        <v>84</v>
      </c>
      <c r="B292" s="21" t="s">
        <v>85</v>
      </c>
      <c r="C292" s="22">
        <v>5000</v>
      </c>
      <c r="D292" s="22">
        <v>5000</v>
      </c>
      <c r="E292" s="22">
        <v>5000</v>
      </c>
      <c r="F292" s="22">
        <v>5000</v>
      </c>
      <c r="G292" s="22">
        <f t="shared" si="60"/>
        <v>0</v>
      </c>
      <c r="H292" s="22">
        <f t="shared" si="61"/>
        <v>0</v>
      </c>
      <c r="I292" s="23">
        <f t="shared" si="62"/>
        <v>0</v>
      </c>
      <c r="J292" s="23">
        <f t="shared" si="63"/>
        <v>100</v>
      </c>
      <c r="K292" s="23">
        <f t="shared" si="64"/>
        <v>100</v>
      </c>
    </row>
    <row r="293" spans="1:11">
      <c r="A293" s="28" t="s">
        <v>86</v>
      </c>
      <c r="B293" s="21" t="s">
        <v>87</v>
      </c>
      <c r="C293" s="22">
        <v>5000</v>
      </c>
      <c r="D293" s="22">
        <v>5000</v>
      </c>
      <c r="E293" s="22">
        <v>5000</v>
      </c>
      <c r="F293" s="22">
        <v>5000</v>
      </c>
      <c r="G293" s="22">
        <f t="shared" si="60"/>
        <v>0</v>
      </c>
      <c r="H293" s="22">
        <f t="shared" si="61"/>
        <v>0</v>
      </c>
      <c r="I293" s="23">
        <f t="shared" si="62"/>
        <v>0</v>
      </c>
      <c r="J293" s="23">
        <f t="shared" si="63"/>
        <v>100</v>
      </c>
      <c r="K293" s="23">
        <f t="shared" si="64"/>
        <v>100</v>
      </c>
    </row>
    <row r="294" spans="1:11" ht="25.5">
      <c r="A294" s="27" t="s">
        <v>48</v>
      </c>
      <c r="B294" s="21" t="s">
        <v>49</v>
      </c>
      <c r="C294" s="22">
        <v>2716.72</v>
      </c>
      <c r="D294" s="22">
        <v>16994</v>
      </c>
      <c r="E294" s="22">
        <v>0</v>
      </c>
      <c r="F294" s="22">
        <v>2037.54</v>
      </c>
      <c r="G294" s="22">
        <f t="shared" si="60"/>
        <v>-679.17999999999984</v>
      </c>
      <c r="H294" s="22">
        <f t="shared" si="61"/>
        <v>-2037.54</v>
      </c>
      <c r="I294" s="23">
        <f t="shared" si="62"/>
        <v>-25</v>
      </c>
      <c r="J294" s="23">
        <f t="shared" si="63"/>
        <v>0</v>
      </c>
      <c r="K294" s="23">
        <f t="shared" si="64"/>
        <v>11.989761092150172</v>
      </c>
    </row>
    <row r="295" spans="1:11" ht="25.5">
      <c r="A295" s="28" t="s">
        <v>148</v>
      </c>
      <c r="B295" s="21" t="s">
        <v>149</v>
      </c>
      <c r="C295" s="22">
        <v>2716.72</v>
      </c>
      <c r="D295" s="22">
        <v>16994</v>
      </c>
      <c r="E295" s="22">
        <v>0</v>
      </c>
      <c r="F295" s="22">
        <v>2037.54</v>
      </c>
      <c r="G295" s="22">
        <f t="shared" si="60"/>
        <v>-679.17999999999984</v>
      </c>
      <c r="H295" s="22">
        <f t="shared" si="61"/>
        <v>-2037.54</v>
      </c>
      <c r="I295" s="23">
        <f t="shared" si="62"/>
        <v>-25</v>
      </c>
      <c r="J295" s="23">
        <f t="shared" si="63"/>
        <v>0</v>
      </c>
      <c r="K295" s="23">
        <f t="shared" si="64"/>
        <v>11.989761092150172</v>
      </c>
    </row>
    <row r="296" spans="1:11" ht="38.25">
      <c r="A296" s="29" t="s">
        <v>150</v>
      </c>
      <c r="B296" s="21" t="s">
        <v>151</v>
      </c>
      <c r="C296" s="22">
        <v>2716.72</v>
      </c>
      <c r="D296" s="22">
        <v>16994</v>
      </c>
      <c r="E296" s="22">
        <v>0</v>
      </c>
      <c r="F296" s="22">
        <v>2037.54</v>
      </c>
      <c r="G296" s="22">
        <f t="shared" si="60"/>
        <v>-679.17999999999984</v>
      </c>
      <c r="H296" s="22">
        <f t="shared" si="61"/>
        <v>-2037.54</v>
      </c>
      <c r="I296" s="23">
        <f t="shared" si="62"/>
        <v>-25</v>
      </c>
      <c r="J296" s="23">
        <f t="shared" si="63"/>
        <v>0</v>
      </c>
      <c r="K296" s="23">
        <f t="shared" si="64"/>
        <v>11.989761092150172</v>
      </c>
    </row>
    <row r="297" spans="1:11">
      <c r="A297" s="26" t="s">
        <v>56</v>
      </c>
      <c r="B297" s="21" t="s">
        <v>57</v>
      </c>
      <c r="C297" s="22">
        <v>310629.76000000001</v>
      </c>
      <c r="D297" s="22">
        <v>981418</v>
      </c>
      <c r="E297" s="22">
        <v>0</v>
      </c>
      <c r="F297" s="22">
        <v>1167.8699999999999</v>
      </c>
      <c r="G297" s="22">
        <f t="shared" si="60"/>
        <v>-309461.89</v>
      </c>
      <c r="H297" s="22">
        <f t="shared" si="61"/>
        <v>-1167.8699999999999</v>
      </c>
      <c r="I297" s="23">
        <f t="shared" si="62"/>
        <v>-99.624031515847037</v>
      </c>
      <c r="J297" s="23">
        <f t="shared" si="63"/>
        <v>0</v>
      </c>
      <c r="K297" s="23">
        <f t="shared" si="64"/>
        <v>0.11899822501727092</v>
      </c>
    </row>
    <row r="298" spans="1:11">
      <c r="A298" s="27" t="s">
        <v>58</v>
      </c>
      <c r="B298" s="21" t="s">
        <v>59</v>
      </c>
      <c r="C298" s="22">
        <v>310629.76000000001</v>
      </c>
      <c r="D298" s="22">
        <v>981418</v>
      </c>
      <c r="E298" s="22">
        <v>0</v>
      </c>
      <c r="F298" s="22">
        <v>1167.8699999999999</v>
      </c>
      <c r="G298" s="22">
        <f t="shared" si="60"/>
        <v>-309461.89</v>
      </c>
      <c r="H298" s="22">
        <f t="shared" si="61"/>
        <v>-1167.8699999999999</v>
      </c>
      <c r="I298" s="23">
        <f t="shared" si="62"/>
        <v>-99.624031515847037</v>
      </c>
      <c r="J298" s="23">
        <f t="shared" si="63"/>
        <v>0</v>
      </c>
      <c r="K298" s="23">
        <f t="shared" si="64"/>
        <v>0.11899822501727092</v>
      </c>
    </row>
    <row r="299" spans="1:11">
      <c r="A299" s="20"/>
      <c r="B299" s="21" t="s">
        <v>60</v>
      </c>
      <c r="C299" s="22">
        <v>68889679.959999993</v>
      </c>
      <c r="D299" s="22">
        <v>-176017</v>
      </c>
      <c r="E299" s="22">
        <v>0</v>
      </c>
      <c r="F299" s="22">
        <v>68616341.810000002</v>
      </c>
      <c r="G299" s="22">
        <f t="shared" si="60"/>
        <v>-273338.14999999106</v>
      </c>
      <c r="H299" s="22">
        <f t="shared" si="61"/>
        <v>-68616341.810000002</v>
      </c>
      <c r="I299" s="23">
        <f t="shared" si="62"/>
        <v>-0.39677662918262513</v>
      </c>
      <c r="J299" s="23">
        <f t="shared" si="63"/>
        <v>0</v>
      </c>
      <c r="K299" s="23">
        <f t="shared" si="64"/>
        <v>-38982.792463227983</v>
      </c>
    </row>
    <row r="300" spans="1:11">
      <c r="A300" s="20" t="s">
        <v>61</v>
      </c>
      <c r="B300" s="21" t="s">
        <v>62</v>
      </c>
      <c r="C300" s="22">
        <v>-68889679.959999993</v>
      </c>
      <c r="D300" s="22">
        <v>176017</v>
      </c>
      <c r="E300" s="22">
        <v>0</v>
      </c>
      <c r="F300" s="22">
        <v>-68616341.810000002</v>
      </c>
      <c r="G300" s="22">
        <f t="shared" si="60"/>
        <v>273338.14999999106</v>
      </c>
      <c r="H300" s="22">
        <f t="shared" si="61"/>
        <v>68616341.810000002</v>
      </c>
      <c r="I300" s="23">
        <f t="shared" si="62"/>
        <v>-0.39677662918262513</v>
      </c>
      <c r="J300" s="23">
        <f t="shared" si="63"/>
        <v>0</v>
      </c>
      <c r="K300" s="23">
        <f t="shared" si="64"/>
        <v>-38982.792463227983</v>
      </c>
    </row>
    <row r="301" spans="1:11">
      <c r="A301" s="26" t="s">
        <v>63</v>
      </c>
      <c r="B301" s="21" t="s">
        <v>64</v>
      </c>
      <c r="C301" s="22">
        <v>-68889679.959999993</v>
      </c>
      <c r="D301" s="22">
        <v>176017</v>
      </c>
      <c r="E301" s="22">
        <v>0</v>
      </c>
      <c r="F301" s="22">
        <v>-68616341.810000002</v>
      </c>
      <c r="G301" s="22">
        <f t="shared" si="60"/>
        <v>273338.14999999106</v>
      </c>
      <c r="H301" s="22">
        <f t="shared" si="61"/>
        <v>68616341.810000002</v>
      </c>
      <c r="I301" s="23">
        <f t="shared" si="62"/>
        <v>-0.39677662918262513</v>
      </c>
      <c r="J301" s="23">
        <f t="shared" si="63"/>
        <v>0</v>
      </c>
      <c r="K301" s="23">
        <f t="shared" si="64"/>
        <v>-38982.792463227983</v>
      </c>
    </row>
    <row r="302" spans="1:11" ht="25.5">
      <c r="A302" s="27" t="s">
        <v>90</v>
      </c>
      <c r="B302" s="21" t="s">
        <v>91</v>
      </c>
      <c r="C302" s="22">
        <v>-216899.96</v>
      </c>
      <c r="D302" s="22">
        <v>176017</v>
      </c>
      <c r="E302" s="22">
        <v>0</v>
      </c>
      <c r="F302" s="22">
        <v>0</v>
      </c>
      <c r="G302" s="22">
        <f t="shared" si="60"/>
        <v>216899.96</v>
      </c>
      <c r="H302" s="22">
        <f t="shared" si="61"/>
        <v>0</v>
      </c>
      <c r="I302" s="23">
        <f t="shared" si="62"/>
        <v>-100</v>
      </c>
      <c r="J302" s="23">
        <f t="shared" si="63"/>
        <v>0</v>
      </c>
      <c r="K302" s="23">
        <f t="shared" si="64"/>
        <v>0</v>
      </c>
    </row>
    <row r="303" spans="1:11" s="35" customFormat="1">
      <c r="A303" s="36" t="s">
        <v>743</v>
      </c>
      <c r="B303" s="32" t="s">
        <v>744</v>
      </c>
      <c r="C303" s="33"/>
      <c r="D303" s="33"/>
      <c r="E303" s="33"/>
      <c r="F303" s="33"/>
      <c r="G303" s="33"/>
      <c r="H303" s="33"/>
      <c r="I303" s="34"/>
      <c r="J303" s="34"/>
      <c r="K303" s="34"/>
    </row>
    <row r="304" spans="1:11">
      <c r="A304" s="20" t="s">
        <v>26</v>
      </c>
      <c r="B304" s="21" t="s">
        <v>27</v>
      </c>
      <c r="C304" s="22">
        <v>39680821</v>
      </c>
      <c r="D304" s="22">
        <v>5895991</v>
      </c>
      <c r="E304" s="22">
        <v>2011157</v>
      </c>
      <c r="F304" s="22">
        <v>5895991</v>
      </c>
      <c r="G304" s="22">
        <f t="shared" ref="G304:G312" si="65">F304-C304</f>
        <v>-33784830</v>
      </c>
      <c r="H304" s="22">
        <f t="shared" ref="H304:H312" si="66">E304-F304</f>
        <v>-3884834</v>
      </c>
      <c r="I304" s="23">
        <f t="shared" ref="I304:I312" si="67">IF(ISERROR(F304/C304),0,F304/C304*100-100)</f>
        <v>-85.141459144708733</v>
      </c>
      <c r="J304" s="23">
        <f t="shared" ref="J304:J312" si="68">IF(ISERROR(F304/E304),0,F304/E304*100)</f>
        <v>293.16413387915514</v>
      </c>
      <c r="K304" s="23">
        <f t="shared" ref="K304:K312" si="69">IF(ISERROR(F304/D304),0,F304/D304*100)</f>
        <v>100</v>
      </c>
    </row>
    <row r="305" spans="1:11">
      <c r="A305" s="26" t="s">
        <v>28</v>
      </c>
      <c r="B305" s="21" t="s">
        <v>29</v>
      </c>
      <c r="C305" s="22">
        <v>39680821</v>
      </c>
      <c r="D305" s="22">
        <v>5895991</v>
      </c>
      <c r="E305" s="22">
        <v>2011157</v>
      </c>
      <c r="F305" s="22">
        <v>5895991</v>
      </c>
      <c r="G305" s="22">
        <f t="shared" si="65"/>
        <v>-33784830</v>
      </c>
      <c r="H305" s="22">
        <f t="shared" si="66"/>
        <v>-3884834</v>
      </c>
      <c r="I305" s="23">
        <f t="shared" si="67"/>
        <v>-85.141459144708733</v>
      </c>
      <c r="J305" s="23">
        <f t="shared" si="68"/>
        <v>293.16413387915514</v>
      </c>
      <c r="K305" s="23">
        <f t="shared" si="69"/>
        <v>100</v>
      </c>
    </row>
    <row r="306" spans="1:11">
      <c r="A306" s="27" t="s">
        <v>30</v>
      </c>
      <c r="B306" s="21" t="s">
        <v>31</v>
      </c>
      <c r="C306" s="22">
        <v>39680821</v>
      </c>
      <c r="D306" s="22">
        <v>5895991</v>
      </c>
      <c r="E306" s="22">
        <v>2011157</v>
      </c>
      <c r="F306" s="22">
        <v>5895991</v>
      </c>
      <c r="G306" s="22">
        <f t="shared" si="65"/>
        <v>-33784830</v>
      </c>
      <c r="H306" s="22">
        <f t="shared" si="66"/>
        <v>-3884834</v>
      </c>
      <c r="I306" s="23">
        <f t="shared" si="67"/>
        <v>-85.141459144708733</v>
      </c>
      <c r="J306" s="23">
        <f t="shared" si="68"/>
        <v>293.16413387915514</v>
      </c>
      <c r="K306" s="23">
        <f t="shared" si="69"/>
        <v>100</v>
      </c>
    </row>
    <row r="307" spans="1:11">
      <c r="A307" s="20" t="s">
        <v>32</v>
      </c>
      <c r="B307" s="21" t="s">
        <v>33</v>
      </c>
      <c r="C307" s="22">
        <v>17069150</v>
      </c>
      <c r="D307" s="22">
        <v>5895991</v>
      </c>
      <c r="E307" s="22">
        <v>2011157</v>
      </c>
      <c r="F307" s="22">
        <v>1474290.84</v>
      </c>
      <c r="G307" s="22">
        <f t="shared" si="65"/>
        <v>-15594859.16</v>
      </c>
      <c r="H307" s="22">
        <f t="shared" si="66"/>
        <v>536866.15999999992</v>
      </c>
      <c r="I307" s="23">
        <f t="shared" si="67"/>
        <v>-91.362833884522658</v>
      </c>
      <c r="J307" s="23">
        <f t="shared" si="68"/>
        <v>73.305606673173713</v>
      </c>
      <c r="K307" s="23">
        <f t="shared" si="69"/>
        <v>25.004971004874331</v>
      </c>
    </row>
    <row r="308" spans="1:11">
      <c r="A308" s="26" t="s">
        <v>56</v>
      </c>
      <c r="B308" s="21" t="s">
        <v>57</v>
      </c>
      <c r="C308" s="22">
        <v>17069150</v>
      </c>
      <c r="D308" s="22">
        <v>5895991</v>
      </c>
      <c r="E308" s="22">
        <v>2011157</v>
      </c>
      <c r="F308" s="22">
        <v>1474290.84</v>
      </c>
      <c r="G308" s="22">
        <f t="shared" si="65"/>
        <v>-15594859.16</v>
      </c>
      <c r="H308" s="22">
        <f t="shared" si="66"/>
        <v>536866.15999999992</v>
      </c>
      <c r="I308" s="23">
        <f t="shared" si="67"/>
        <v>-91.362833884522658</v>
      </c>
      <c r="J308" s="23">
        <f t="shared" si="68"/>
        <v>73.305606673173713</v>
      </c>
      <c r="K308" s="23">
        <f t="shared" si="69"/>
        <v>25.004971004874331</v>
      </c>
    </row>
    <row r="309" spans="1:11">
      <c r="A309" s="27" t="s">
        <v>58</v>
      </c>
      <c r="B309" s="21" t="s">
        <v>59</v>
      </c>
      <c r="C309" s="22">
        <v>17069150</v>
      </c>
      <c r="D309" s="22">
        <v>5895991</v>
      </c>
      <c r="E309" s="22">
        <v>2011157</v>
      </c>
      <c r="F309" s="22">
        <v>1474290.84</v>
      </c>
      <c r="G309" s="22">
        <f t="shared" si="65"/>
        <v>-15594859.16</v>
      </c>
      <c r="H309" s="22">
        <f t="shared" si="66"/>
        <v>536866.15999999992</v>
      </c>
      <c r="I309" s="23">
        <f t="shared" si="67"/>
        <v>-91.362833884522658</v>
      </c>
      <c r="J309" s="23">
        <f t="shared" si="68"/>
        <v>73.305606673173713</v>
      </c>
      <c r="K309" s="23">
        <f t="shared" si="69"/>
        <v>25.004971004874331</v>
      </c>
    </row>
    <row r="310" spans="1:11">
      <c r="A310" s="20"/>
      <c r="B310" s="21" t="s">
        <v>60</v>
      </c>
      <c r="C310" s="22">
        <v>22611671</v>
      </c>
      <c r="D310" s="22">
        <v>0</v>
      </c>
      <c r="E310" s="22">
        <v>0</v>
      </c>
      <c r="F310" s="22">
        <v>4421700.16</v>
      </c>
      <c r="G310" s="22">
        <f t="shared" si="65"/>
        <v>-18189970.84</v>
      </c>
      <c r="H310" s="22">
        <f t="shared" si="66"/>
        <v>-4421700.16</v>
      </c>
      <c r="I310" s="23">
        <f t="shared" si="67"/>
        <v>-80.445053530099571</v>
      </c>
      <c r="J310" s="23">
        <f t="shared" si="68"/>
        <v>0</v>
      </c>
      <c r="K310" s="23">
        <f t="shared" si="69"/>
        <v>0</v>
      </c>
    </row>
    <row r="311" spans="1:11">
      <c r="A311" s="20" t="s">
        <v>61</v>
      </c>
      <c r="B311" s="21" t="s">
        <v>62</v>
      </c>
      <c r="C311" s="22">
        <v>-22611671</v>
      </c>
      <c r="D311" s="22">
        <v>0</v>
      </c>
      <c r="E311" s="22">
        <v>0</v>
      </c>
      <c r="F311" s="22">
        <v>-4421700.16</v>
      </c>
      <c r="G311" s="22">
        <f t="shared" si="65"/>
        <v>18189970.84</v>
      </c>
      <c r="H311" s="22">
        <f t="shared" si="66"/>
        <v>4421700.16</v>
      </c>
      <c r="I311" s="23">
        <f t="shared" si="67"/>
        <v>-80.445053530099571</v>
      </c>
      <c r="J311" s="23">
        <f t="shared" si="68"/>
        <v>0</v>
      </c>
      <c r="K311" s="23">
        <f t="shared" si="69"/>
        <v>0</v>
      </c>
    </row>
    <row r="312" spans="1:11">
      <c r="A312" s="26" t="s">
        <v>63</v>
      </c>
      <c r="B312" s="21" t="s">
        <v>64</v>
      </c>
      <c r="C312" s="22">
        <v>-22611671</v>
      </c>
      <c r="D312" s="22">
        <v>0</v>
      </c>
      <c r="E312" s="22">
        <v>0</v>
      </c>
      <c r="F312" s="22">
        <v>-4421700.16</v>
      </c>
      <c r="G312" s="22">
        <f t="shared" si="65"/>
        <v>18189970.84</v>
      </c>
      <c r="H312" s="22">
        <f t="shared" si="66"/>
        <v>4421700.16</v>
      </c>
      <c r="I312" s="23">
        <f t="shared" si="67"/>
        <v>-80.445053530099571</v>
      </c>
      <c r="J312" s="23">
        <f t="shared" si="68"/>
        <v>0</v>
      </c>
      <c r="K312" s="23">
        <f t="shared" si="69"/>
        <v>0</v>
      </c>
    </row>
    <row r="313" spans="1:11" s="35" customFormat="1">
      <c r="A313" s="36" t="s">
        <v>636</v>
      </c>
      <c r="B313" s="32" t="s">
        <v>745</v>
      </c>
      <c r="C313" s="33"/>
      <c r="D313" s="33"/>
      <c r="E313" s="33"/>
      <c r="F313" s="33"/>
      <c r="G313" s="33"/>
      <c r="H313" s="33"/>
      <c r="I313" s="34"/>
      <c r="J313" s="34"/>
      <c r="K313" s="34"/>
    </row>
    <row r="314" spans="1:11">
      <c r="A314" s="20" t="s">
        <v>26</v>
      </c>
      <c r="B314" s="21" t="s">
        <v>27</v>
      </c>
      <c r="C314" s="22">
        <v>15103189</v>
      </c>
      <c r="D314" s="22">
        <v>15080353</v>
      </c>
      <c r="E314" s="22">
        <v>3741181</v>
      </c>
      <c r="F314" s="22">
        <v>15080353</v>
      </c>
      <c r="G314" s="22">
        <f t="shared" ref="G314:G329" si="70">F314-C314</f>
        <v>-22836</v>
      </c>
      <c r="H314" s="22">
        <f t="shared" ref="H314:H329" si="71">E314-F314</f>
        <v>-11339172</v>
      </c>
      <c r="I314" s="23">
        <f t="shared" ref="I314:I329" si="72">IF(ISERROR(F314/C314),0,F314/C314*100-100)</f>
        <v>-0.15119985587149642</v>
      </c>
      <c r="J314" s="23">
        <f t="shared" ref="J314:J329" si="73">IF(ISERROR(F314/E314),0,F314/E314*100)</f>
        <v>403.09070852225545</v>
      </c>
      <c r="K314" s="23">
        <f t="shared" ref="K314:K329" si="74">IF(ISERROR(F314/D314),0,F314/D314*100)</f>
        <v>100</v>
      </c>
    </row>
    <row r="315" spans="1:11">
      <c r="A315" s="26" t="s">
        <v>28</v>
      </c>
      <c r="B315" s="21" t="s">
        <v>29</v>
      </c>
      <c r="C315" s="22">
        <v>15103189</v>
      </c>
      <c r="D315" s="22">
        <v>15080353</v>
      </c>
      <c r="E315" s="22">
        <v>3741181</v>
      </c>
      <c r="F315" s="22">
        <v>15080353</v>
      </c>
      <c r="G315" s="22">
        <f t="shared" si="70"/>
        <v>-22836</v>
      </c>
      <c r="H315" s="22">
        <f t="shared" si="71"/>
        <v>-11339172</v>
      </c>
      <c r="I315" s="23">
        <f t="shared" si="72"/>
        <v>-0.15119985587149642</v>
      </c>
      <c r="J315" s="23">
        <f t="shared" si="73"/>
        <v>403.09070852225545</v>
      </c>
      <c r="K315" s="23">
        <f t="shared" si="74"/>
        <v>100</v>
      </c>
    </row>
    <row r="316" spans="1:11">
      <c r="A316" s="27" t="s">
        <v>30</v>
      </c>
      <c r="B316" s="21" t="s">
        <v>31</v>
      </c>
      <c r="C316" s="22">
        <v>15103189</v>
      </c>
      <c r="D316" s="22">
        <v>15080353</v>
      </c>
      <c r="E316" s="22">
        <v>3741181</v>
      </c>
      <c r="F316" s="22">
        <v>15080353</v>
      </c>
      <c r="G316" s="22">
        <f t="shared" si="70"/>
        <v>-22836</v>
      </c>
      <c r="H316" s="22">
        <f t="shared" si="71"/>
        <v>-11339172</v>
      </c>
      <c r="I316" s="23">
        <f t="shared" si="72"/>
        <v>-0.15119985587149642</v>
      </c>
      <c r="J316" s="23">
        <f t="shared" si="73"/>
        <v>403.09070852225545</v>
      </c>
      <c r="K316" s="23">
        <f t="shared" si="74"/>
        <v>100</v>
      </c>
    </row>
    <row r="317" spans="1:11">
      <c r="A317" s="20" t="s">
        <v>32</v>
      </c>
      <c r="B317" s="21" t="s">
        <v>33</v>
      </c>
      <c r="C317" s="22">
        <v>2752412.68</v>
      </c>
      <c r="D317" s="22">
        <v>15080353</v>
      </c>
      <c r="E317" s="22">
        <v>3741181</v>
      </c>
      <c r="F317" s="22">
        <v>3112091.16</v>
      </c>
      <c r="G317" s="22">
        <f t="shared" si="70"/>
        <v>359678.48</v>
      </c>
      <c r="H317" s="22">
        <f t="shared" si="71"/>
        <v>629089.83999999985</v>
      </c>
      <c r="I317" s="23">
        <f t="shared" si="72"/>
        <v>13.067752616224681</v>
      </c>
      <c r="J317" s="23">
        <f t="shared" si="73"/>
        <v>83.184725892706084</v>
      </c>
      <c r="K317" s="23">
        <f t="shared" si="74"/>
        <v>20.636726209260488</v>
      </c>
    </row>
    <row r="318" spans="1:11">
      <c r="A318" s="26" t="s">
        <v>34</v>
      </c>
      <c r="B318" s="21" t="s">
        <v>35</v>
      </c>
      <c r="C318" s="22">
        <v>2740217.68</v>
      </c>
      <c r="D318" s="22">
        <v>15068158</v>
      </c>
      <c r="E318" s="22">
        <v>3728986</v>
      </c>
      <c r="F318" s="22">
        <v>3112091.16</v>
      </c>
      <c r="G318" s="22">
        <f t="shared" si="70"/>
        <v>371873.48</v>
      </c>
      <c r="H318" s="22">
        <f t="shared" si="71"/>
        <v>616894.83999999985</v>
      </c>
      <c r="I318" s="23">
        <f t="shared" si="72"/>
        <v>13.57094667019301</v>
      </c>
      <c r="J318" s="23">
        <f t="shared" si="73"/>
        <v>83.456767067508437</v>
      </c>
      <c r="K318" s="23">
        <f t="shared" si="74"/>
        <v>20.653427977062623</v>
      </c>
    </row>
    <row r="319" spans="1:11">
      <c r="A319" s="27" t="s">
        <v>36</v>
      </c>
      <c r="B319" s="21" t="s">
        <v>37</v>
      </c>
      <c r="C319" s="22">
        <v>2736361.68</v>
      </c>
      <c r="D319" s="22">
        <v>15064277</v>
      </c>
      <c r="E319" s="22">
        <v>3725105</v>
      </c>
      <c r="F319" s="22">
        <v>3111441.16</v>
      </c>
      <c r="G319" s="22">
        <f t="shared" si="70"/>
        <v>375079.48</v>
      </c>
      <c r="H319" s="22">
        <f t="shared" si="71"/>
        <v>613663.83999999985</v>
      </c>
      <c r="I319" s="23">
        <f t="shared" si="72"/>
        <v>13.707233321583431</v>
      </c>
      <c r="J319" s="23">
        <f t="shared" si="73"/>
        <v>83.526267313270367</v>
      </c>
      <c r="K319" s="23">
        <f t="shared" si="74"/>
        <v>20.6544340627831</v>
      </c>
    </row>
    <row r="320" spans="1:11">
      <c r="A320" s="28" t="s">
        <v>38</v>
      </c>
      <c r="B320" s="21" t="s">
        <v>39</v>
      </c>
      <c r="C320" s="22">
        <v>2207610.59</v>
      </c>
      <c r="D320" s="22">
        <v>12750962</v>
      </c>
      <c r="E320" s="22">
        <v>3096721</v>
      </c>
      <c r="F320" s="22">
        <v>2512820.5</v>
      </c>
      <c r="G320" s="22">
        <f t="shared" si="70"/>
        <v>305209.91000000015</v>
      </c>
      <c r="H320" s="22">
        <f t="shared" si="71"/>
        <v>583900.5</v>
      </c>
      <c r="I320" s="23">
        <f t="shared" si="72"/>
        <v>13.825350874041618</v>
      </c>
      <c r="J320" s="23">
        <f t="shared" si="73"/>
        <v>81.14455580596379</v>
      </c>
      <c r="K320" s="23">
        <f t="shared" si="74"/>
        <v>19.706909172813784</v>
      </c>
    </row>
    <row r="321" spans="1:11">
      <c r="A321" s="28" t="s">
        <v>40</v>
      </c>
      <c r="B321" s="21" t="s">
        <v>41</v>
      </c>
      <c r="C321" s="22">
        <v>528751.09</v>
      </c>
      <c r="D321" s="22">
        <v>2313315</v>
      </c>
      <c r="E321" s="22">
        <v>628384</v>
      </c>
      <c r="F321" s="22">
        <v>598620.66</v>
      </c>
      <c r="G321" s="22">
        <f t="shared" si="70"/>
        <v>69869.570000000065</v>
      </c>
      <c r="H321" s="22">
        <f t="shared" si="71"/>
        <v>29763.339999999967</v>
      </c>
      <c r="I321" s="23">
        <f t="shared" si="72"/>
        <v>13.214075832921694</v>
      </c>
      <c r="J321" s="23">
        <f t="shared" si="73"/>
        <v>95.263510846870716</v>
      </c>
      <c r="K321" s="23">
        <f t="shared" si="74"/>
        <v>25.877178853722903</v>
      </c>
    </row>
    <row r="322" spans="1:11">
      <c r="A322" s="29" t="s">
        <v>82</v>
      </c>
      <c r="B322" s="21" t="s">
        <v>83</v>
      </c>
      <c r="C322" s="22">
        <v>217.8</v>
      </c>
      <c r="D322" s="22">
        <v>0</v>
      </c>
      <c r="E322" s="22">
        <v>0</v>
      </c>
      <c r="F322" s="22">
        <v>0</v>
      </c>
      <c r="G322" s="22">
        <f t="shared" si="70"/>
        <v>-217.8</v>
      </c>
      <c r="H322" s="22">
        <f t="shared" si="71"/>
        <v>0</v>
      </c>
      <c r="I322" s="23">
        <f t="shared" si="72"/>
        <v>-100</v>
      </c>
      <c r="J322" s="23">
        <f t="shared" si="73"/>
        <v>0</v>
      </c>
      <c r="K322" s="23">
        <f t="shared" si="74"/>
        <v>0</v>
      </c>
    </row>
    <row r="323" spans="1:11" ht="25.5">
      <c r="A323" s="27" t="s">
        <v>84</v>
      </c>
      <c r="B323" s="21" t="s">
        <v>85</v>
      </c>
      <c r="C323" s="22">
        <v>3856</v>
      </c>
      <c r="D323" s="22">
        <v>3881</v>
      </c>
      <c r="E323" s="22">
        <v>3881</v>
      </c>
      <c r="F323" s="22">
        <v>650</v>
      </c>
      <c r="G323" s="22">
        <f t="shared" si="70"/>
        <v>-3206</v>
      </c>
      <c r="H323" s="22">
        <f t="shared" si="71"/>
        <v>3231</v>
      </c>
      <c r="I323" s="23">
        <f t="shared" si="72"/>
        <v>-83.143153526970949</v>
      </c>
      <c r="J323" s="23">
        <f t="shared" si="73"/>
        <v>16.748260757536716</v>
      </c>
      <c r="K323" s="23">
        <f t="shared" si="74"/>
        <v>16.748260757536716</v>
      </c>
    </row>
    <row r="324" spans="1:11">
      <c r="A324" s="28" t="s">
        <v>86</v>
      </c>
      <c r="B324" s="21" t="s">
        <v>87</v>
      </c>
      <c r="C324" s="22">
        <v>3856</v>
      </c>
      <c r="D324" s="22">
        <v>3881</v>
      </c>
      <c r="E324" s="22">
        <v>3881</v>
      </c>
      <c r="F324" s="22">
        <v>650</v>
      </c>
      <c r="G324" s="22">
        <f t="shared" si="70"/>
        <v>-3206</v>
      </c>
      <c r="H324" s="22">
        <f t="shared" si="71"/>
        <v>3231</v>
      </c>
      <c r="I324" s="23">
        <f t="shared" si="72"/>
        <v>-83.143153526970949</v>
      </c>
      <c r="J324" s="23">
        <f t="shared" si="73"/>
        <v>16.748260757536716</v>
      </c>
      <c r="K324" s="23">
        <f t="shared" si="74"/>
        <v>16.748260757536716</v>
      </c>
    </row>
    <row r="325" spans="1:11">
      <c r="A325" s="26" t="s">
        <v>56</v>
      </c>
      <c r="B325" s="21" t="s">
        <v>57</v>
      </c>
      <c r="C325" s="22">
        <v>12195</v>
      </c>
      <c r="D325" s="22">
        <v>12195</v>
      </c>
      <c r="E325" s="22">
        <v>12195</v>
      </c>
      <c r="F325" s="22">
        <v>0</v>
      </c>
      <c r="G325" s="22">
        <f t="shared" si="70"/>
        <v>-12195</v>
      </c>
      <c r="H325" s="22">
        <f t="shared" si="71"/>
        <v>12195</v>
      </c>
      <c r="I325" s="23">
        <f t="shared" si="72"/>
        <v>-100</v>
      </c>
      <c r="J325" s="23">
        <f t="shared" si="73"/>
        <v>0</v>
      </c>
      <c r="K325" s="23">
        <f t="shared" si="74"/>
        <v>0</v>
      </c>
    </row>
    <row r="326" spans="1:11">
      <c r="A326" s="27" t="s">
        <v>58</v>
      </c>
      <c r="B326" s="21" t="s">
        <v>59</v>
      </c>
      <c r="C326" s="22">
        <v>12195</v>
      </c>
      <c r="D326" s="22">
        <v>12195</v>
      </c>
      <c r="E326" s="22">
        <v>12195</v>
      </c>
      <c r="F326" s="22">
        <v>0</v>
      </c>
      <c r="G326" s="22">
        <f t="shared" si="70"/>
        <v>-12195</v>
      </c>
      <c r="H326" s="22">
        <f t="shared" si="71"/>
        <v>12195</v>
      </c>
      <c r="I326" s="23">
        <f t="shared" si="72"/>
        <v>-100</v>
      </c>
      <c r="J326" s="23">
        <f t="shared" si="73"/>
        <v>0</v>
      </c>
      <c r="K326" s="23">
        <f t="shared" si="74"/>
        <v>0</v>
      </c>
    </row>
    <row r="327" spans="1:11">
      <c r="A327" s="20"/>
      <c r="B327" s="21" t="s">
        <v>60</v>
      </c>
      <c r="C327" s="22">
        <v>12350776.32</v>
      </c>
      <c r="D327" s="22">
        <v>0</v>
      </c>
      <c r="E327" s="22">
        <v>0</v>
      </c>
      <c r="F327" s="22">
        <v>11968261.84</v>
      </c>
      <c r="G327" s="22">
        <f t="shared" si="70"/>
        <v>-382514.48000000045</v>
      </c>
      <c r="H327" s="22">
        <f t="shared" si="71"/>
        <v>-11968261.84</v>
      </c>
      <c r="I327" s="23">
        <f t="shared" si="72"/>
        <v>-3.0970885561305295</v>
      </c>
      <c r="J327" s="23">
        <f t="shared" si="73"/>
        <v>0</v>
      </c>
      <c r="K327" s="23">
        <f t="shared" si="74"/>
        <v>0</v>
      </c>
    </row>
    <row r="328" spans="1:11">
      <c r="A328" s="20" t="s">
        <v>61</v>
      </c>
      <c r="B328" s="21" t="s">
        <v>62</v>
      </c>
      <c r="C328" s="22">
        <v>-12350776.32</v>
      </c>
      <c r="D328" s="22">
        <v>0</v>
      </c>
      <c r="E328" s="22">
        <v>0</v>
      </c>
      <c r="F328" s="22">
        <v>-11968261.84</v>
      </c>
      <c r="G328" s="22">
        <f t="shared" si="70"/>
        <v>382514.48000000045</v>
      </c>
      <c r="H328" s="22">
        <f t="shared" si="71"/>
        <v>11968261.84</v>
      </c>
      <c r="I328" s="23">
        <f t="shared" si="72"/>
        <v>-3.0970885561305295</v>
      </c>
      <c r="J328" s="23">
        <f t="shared" si="73"/>
        <v>0</v>
      </c>
      <c r="K328" s="23">
        <f t="shared" si="74"/>
        <v>0</v>
      </c>
    </row>
    <row r="329" spans="1:11">
      <c r="A329" s="26" t="s">
        <v>63</v>
      </c>
      <c r="B329" s="21" t="s">
        <v>64</v>
      </c>
      <c r="C329" s="22">
        <v>-12350776.32</v>
      </c>
      <c r="D329" s="22">
        <v>0</v>
      </c>
      <c r="E329" s="22">
        <v>0</v>
      </c>
      <c r="F329" s="22">
        <v>-11968261.84</v>
      </c>
      <c r="G329" s="22">
        <f t="shared" si="70"/>
        <v>382514.48000000045</v>
      </c>
      <c r="H329" s="22">
        <f t="shared" si="71"/>
        <v>11968261.84</v>
      </c>
      <c r="I329" s="23">
        <f t="shared" si="72"/>
        <v>-3.0970885561305295</v>
      </c>
      <c r="J329" s="23">
        <f t="shared" si="73"/>
        <v>0</v>
      </c>
      <c r="K329" s="23">
        <f t="shared" si="74"/>
        <v>0</v>
      </c>
    </row>
    <row r="330" spans="1:11" s="35" customFormat="1">
      <c r="A330" s="31" t="s">
        <v>174</v>
      </c>
      <c r="B330" s="32" t="s">
        <v>746</v>
      </c>
      <c r="C330" s="33"/>
      <c r="D330" s="33"/>
      <c r="E330" s="33"/>
      <c r="F330" s="33"/>
      <c r="G330" s="33"/>
      <c r="H330" s="33"/>
      <c r="I330" s="34"/>
      <c r="J330" s="34"/>
      <c r="K330" s="34"/>
    </row>
    <row r="331" spans="1:11">
      <c r="A331" s="20" t="s">
        <v>26</v>
      </c>
      <c r="B331" s="21" t="s">
        <v>27</v>
      </c>
      <c r="C331" s="22">
        <v>9620188.25</v>
      </c>
      <c r="D331" s="22">
        <v>11154055</v>
      </c>
      <c r="E331" s="22">
        <v>2682117</v>
      </c>
      <c r="F331" s="22">
        <v>9904799.7400000002</v>
      </c>
      <c r="G331" s="22">
        <f t="shared" ref="G331:G355" si="75">F331-C331</f>
        <v>284611.49000000022</v>
      </c>
      <c r="H331" s="22">
        <f t="shared" ref="H331:H355" si="76">E331-F331</f>
        <v>-7222682.7400000002</v>
      </c>
      <c r="I331" s="23">
        <f t="shared" ref="I331:I355" si="77">IF(ISERROR(F331/C331),0,F331/C331*100-100)</f>
        <v>2.9584815037273273</v>
      </c>
      <c r="J331" s="23">
        <f t="shared" ref="J331:J355" si="78">IF(ISERROR(F331/E331),0,F331/E331*100)</f>
        <v>369.290368018994</v>
      </c>
      <c r="K331" s="23">
        <f t="shared" ref="K331:K355" si="79">IF(ISERROR(F331/D331),0,F331/D331*100)</f>
        <v>88.799990138115689</v>
      </c>
    </row>
    <row r="332" spans="1:11" ht="25.5">
      <c r="A332" s="26" t="s">
        <v>70</v>
      </c>
      <c r="B332" s="21" t="s">
        <v>71</v>
      </c>
      <c r="C332" s="22">
        <v>996623.25</v>
      </c>
      <c r="D332" s="22">
        <v>2242156</v>
      </c>
      <c r="E332" s="22">
        <v>559685</v>
      </c>
      <c r="F332" s="22">
        <v>992900.74</v>
      </c>
      <c r="G332" s="22">
        <f t="shared" si="75"/>
        <v>-3722.5100000000093</v>
      </c>
      <c r="H332" s="22">
        <f t="shared" si="76"/>
        <v>-433215.74</v>
      </c>
      <c r="I332" s="23">
        <f t="shared" si="77"/>
        <v>-0.37351225751555717</v>
      </c>
      <c r="J332" s="23">
        <f t="shared" si="78"/>
        <v>177.40349303626147</v>
      </c>
      <c r="K332" s="23">
        <f t="shared" si="79"/>
        <v>44.283303213514138</v>
      </c>
    </row>
    <row r="333" spans="1:11">
      <c r="A333" s="26" t="s">
        <v>28</v>
      </c>
      <c r="B333" s="21" t="s">
        <v>29</v>
      </c>
      <c r="C333" s="22">
        <v>8623565</v>
      </c>
      <c r="D333" s="22">
        <v>8911899</v>
      </c>
      <c r="E333" s="22">
        <v>2122432</v>
      </c>
      <c r="F333" s="22">
        <v>8911899</v>
      </c>
      <c r="G333" s="22">
        <f t="shared" si="75"/>
        <v>288334</v>
      </c>
      <c r="H333" s="22">
        <f t="shared" si="76"/>
        <v>-6789467</v>
      </c>
      <c r="I333" s="23">
        <f t="shared" si="77"/>
        <v>3.3435591892680065</v>
      </c>
      <c r="J333" s="23">
        <f t="shared" si="78"/>
        <v>419.8909081657269</v>
      </c>
      <c r="K333" s="23">
        <f t="shared" si="79"/>
        <v>100</v>
      </c>
    </row>
    <row r="334" spans="1:11">
      <c r="A334" s="27" t="s">
        <v>30</v>
      </c>
      <c r="B334" s="21" t="s">
        <v>31</v>
      </c>
      <c r="C334" s="22">
        <v>8623565</v>
      </c>
      <c r="D334" s="22">
        <v>8911899</v>
      </c>
      <c r="E334" s="22">
        <v>2122432</v>
      </c>
      <c r="F334" s="22">
        <v>8911899</v>
      </c>
      <c r="G334" s="22">
        <f t="shared" si="75"/>
        <v>288334</v>
      </c>
      <c r="H334" s="22">
        <f t="shared" si="76"/>
        <v>-6789467</v>
      </c>
      <c r="I334" s="23">
        <f t="shared" si="77"/>
        <v>3.3435591892680065</v>
      </c>
      <c r="J334" s="23">
        <f t="shared" si="78"/>
        <v>419.8909081657269</v>
      </c>
      <c r="K334" s="23">
        <f t="shared" si="79"/>
        <v>100</v>
      </c>
    </row>
    <row r="335" spans="1:11">
      <c r="A335" s="20" t="s">
        <v>32</v>
      </c>
      <c r="B335" s="21" t="s">
        <v>33</v>
      </c>
      <c r="C335" s="22">
        <v>2251700.3199999998</v>
      </c>
      <c r="D335" s="22">
        <v>12431334</v>
      </c>
      <c r="E335" s="22">
        <v>3211233</v>
      </c>
      <c r="F335" s="22">
        <v>1691601.74</v>
      </c>
      <c r="G335" s="22">
        <f t="shared" si="75"/>
        <v>-560098.57999999984</v>
      </c>
      <c r="H335" s="22">
        <f t="shared" si="76"/>
        <v>1519631.26</v>
      </c>
      <c r="I335" s="23">
        <f t="shared" si="77"/>
        <v>-24.874472638525887</v>
      </c>
      <c r="J335" s="23">
        <f t="shared" si="78"/>
        <v>52.677639398947385</v>
      </c>
      <c r="K335" s="23">
        <f t="shared" si="79"/>
        <v>13.607564079607224</v>
      </c>
    </row>
    <row r="336" spans="1:11">
      <c r="A336" s="26" t="s">
        <v>34</v>
      </c>
      <c r="B336" s="21" t="s">
        <v>35</v>
      </c>
      <c r="C336" s="22">
        <v>2167847.3199999998</v>
      </c>
      <c r="D336" s="22">
        <v>11630350</v>
      </c>
      <c r="E336" s="22">
        <v>2982723</v>
      </c>
      <c r="F336" s="22">
        <v>1675026.07</v>
      </c>
      <c r="G336" s="22">
        <f t="shared" si="75"/>
        <v>-492821.24999999977</v>
      </c>
      <c r="H336" s="22">
        <f t="shared" si="76"/>
        <v>1307696.93</v>
      </c>
      <c r="I336" s="23">
        <f t="shared" si="77"/>
        <v>-22.73320844384925</v>
      </c>
      <c r="J336" s="23">
        <f t="shared" si="78"/>
        <v>56.157614032546775</v>
      </c>
      <c r="K336" s="23">
        <f t="shared" si="79"/>
        <v>14.402198300137142</v>
      </c>
    </row>
    <row r="337" spans="1:11">
      <c r="A337" s="27" t="s">
        <v>36</v>
      </c>
      <c r="B337" s="21" t="s">
        <v>37</v>
      </c>
      <c r="C337" s="22">
        <v>1734938.74</v>
      </c>
      <c r="D337" s="22">
        <v>9664026</v>
      </c>
      <c r="E337" s="22">
        <v>2353736</v>
      </c>
      <c r="F337" s="22">
        <v>1456260.23</v>
      </c>
      <c r="G337" s="22">
        <f t="shared" si="75"/>
        <v>-278678.51</v>
      </c>
      <c r="H337" s="22">
        <f t="shared" si="76"/>
        <v>897475.77</v>
      </c>
      <c r="I337" s="23">
        <f t="shared" si="77"/>
        <v>-16.062729108233526</v>
      </c>
      <c r="J337" s="23">
        <f t="shared" si="78"/>
        <v>61.870160034940191</v>
      </c>
      <c r="K337" s="23">
        <f t="shared" si="79"/>
        <v>15.068877401612951</v>
      </c>
    </row>
    <row r="338" spans="1:11">
      <c r="A338" s="28" t="s">
        <v>38</v>
      </c>
      <c r="B338" s="21" t="s">
        <v>39</v>
      </c>
      <c r="C338" s="22">
        <v>1194799.24</v>
      </c>
      <c r="D338" s="22">
        <v>6862005</v>
      </c>
      <c r="E338" s="22">
        <v>1356650</v>
      </c>
      <c r="F338" s="22">
        <v>1050688.25</v>
      </c>
      <c r="G338" s="22">
        <f t="shared" si="75"/>
        <v>-144110.99</v>
      </c>
      <c r="H338" s="22">
        <f t="shared" si="76"/>
        <v>305961.75</v>
      </c>
      <c r="I338" s="23">
        <f t="shared" si="77"/>
        <v>-12.061523407062097</v>
      </c>
      <c r="J338" s="23">
        <f t="shared" si="78"/>
        <v>77.447259794346365</v>
      </c>
      <c r="K338" s="23">
        <f t="shared" si="79"/>
        <v>15.311680041037567</v>
      </c>
    </row>
    <row r="339" spans="1:11">
      <c r="A339" s="28" t="s">
        <v>40</v>
      </c>
      <c r="B339" s="21" t="s">
        <v>41</v>
      </c>
      <c r="C339" s="22">
        <v>540139.5</v>
      </c>
      <c r="D339" s="22">
        <v>2802021</v>
      </c>
      <c r="E339" s="22">
        <v>997086</v>
      </c>
      <c r="F339" s="22">
        <v>405571.98</v>
      </c>
      <c r="G339" s="22">
        <f t="shared" si="75"/>
        <v>-134567.52000000002</v>
      </c>
      <c r="H339" s="22">
        <f t="shared" si="76"/>
        <v>591514.02</v>
      </c>
      <c r="I339" s="23">
        <f t="shared" si="77"/>
        <v>-24.913475130035863</v>
      </c>
      <c r="J339" s="23">
        <f t="shared" si="78"/>
        <v>40.675727068678128</v>
      </c>
      <c r="K339" s="23">
        <f t="shared" si="79"/>
        <v>14.474266252822515</v>
      </c>
    </row>
    <row r="340" spans="1:11">
      <c r="A340" s="29" t="s">
        <v>82</v>
      </c>
      <c r="B340" s="21" t="s">
        <v>83</v>
      </c>
      <c r="C340" s="22">
        <v>5673.33</v>
      </c>
      <c r="D340" s="22">
        <v>0</v>
      </c>
      <c r="E340" s="22">
        <v>0</v>
      </c>
      <c r="F340" s="22">
        <v>2662.05</v>
      </c>
      <c r="G340" s="22">
        <f t="shared" si="75"/>
        <v>-3011.2799999999997</v>
      </c>
      <c r="H340" s="22">
        <f t="shared" si="76"/>
        <v>-2662.05</v>
      </c>
      <c r="I340" s="23">
        <f t="shared" si="77"/>
        <v>-53.077822019871924</v>
      </c>
      <c r="J340" s="23">
        <f t="shared" si="78"/>
        <v>0</v>
      </c>
      <c r="K340" s="23">
        <f t="shared" si="79"/>
        <v>0</v>
      </c>
    </row>
    <row r="341" spans="1:11">
      <c r="A341" s="27" t="s">
        <v>42</v>
      </c>
      <c r="B341" s="21" t="s">
        <v>43</v>
      </c>
      <c r="C341" s="22">
        <v>428342.5</v>
      </c>
      <c r="D341" s="22">
        <v>1944570</v>
      </c>
      <c r="E341" s="22">
        <v>607233</v>
      </c>
      <c r="F341" s="22">
        <v>207896.89</v>
      </c>
      <c r="G341" s="22">
        <f t="shared" si="75"/>
        <v>-220445.61</v>
      </c>
      <c r="H341" s="22">
        <f t="shared" si="76"/>
        <v>399336.11</v>
      </c>
      <c r="I341" s="23">
        <f t="shared" si="77"/>
        <v>-51.464799780549441</v>
      </c>
      <c r="J341" s="23">
        <f t="shared" si="78"/>
        <v>34.236757554348991</v>
      </c>
      <c r="K341" s="23">
        <f t="shared" si="79"/>
        <v>10.691149714332733</v>
      </c>
    </row>
    <row r="342" spans="1:11">
      <c r="A342" s="28" t="s">
        <v>44</v>
      </c>
      <c r="B342" s="21" t="s">
        <v>45</v>
      </c>
      <c r="C342" s="22">
        <v>5440.5</v>
      </c>
      <c r="D342" s="22">
        <v>22336</v>
      </c>
      <c r="E342" s="22">
        <v>6117</v>
      </c>
      <c r="F342" s="22">
        <v>2629.84</v>
      </c>
      <c r="G342" s="22">
        <f t="shared" si="75"/>
        <v>-2810.66</v>
      </c>
      <c r="H342" s="22">
        <f t="shared" si="76"/>
        <v>3487.16</v>
      </c>
      <c r="I342" s="23">
        <f t="shared" si="77"/>
        <v>-51.661795790828045</v>
      </c>
      <c r="J342" s="23">
        <f t="shared" si="78"/>
        <v>42.992316495013903</v>
      </c>
      <c r="K342" s="23">
        <f t="shared" si="79"/>
        <v>11.773997134670488</v>
      </c>
    </row>
    <row r="343" spans="1:11">
      <c r="A343" s="28" t="s">
        <v>46</v>
      </c>
      <c r="B343" s="21" t="s">
        <v>47</v>
      </c>
      <c r="C343" s="22">
        <v>422902</v>
      </c>
      <c r="D343" s="22">
        <v>1922234</v>
      </c>
      <c r="E343" s="22">
        <v>601116</v>
      </c>
      <c r="F343" s="22">
        <v>205267.05</v>
      </c>
      <c r="G343" s="22">
        <f t="shared" si="75"/>
        <v>-217634.95</v>
      </c>
      <c r="H343" s="22">
        <f t="shared" si="76"/>
        <v>395848.95</v>
      </c>
      <c r="I343" s="23">
        <f t="shared" si="77"/>
        <v>-51.462265489404167</v>
      </c>
      <c r="J343" s="23">
        <f t="shared" si="78"/>
        <v>34.147660351745749</v>
      </c>
      <c r="K343" s="23">
        <f t="shared" si="79"/>
        <v>10.678567229588072</v>
      </c>
    </row>
    <row r="344" spans="1:11" ht="25.5">
      <c r="A344" s="27" t="s">
        <v>84</v>
      </c>
      <c r="B344" s="21" t="s">
        <v>85</v>
      </c>
      <c r="C344" s="22">
        <v>4566.08</v>
      </c>
      <c r="D344" s="22">
        <v>5450</v>
      </c>
      <c r="E344" s="22">
        <v>5450</v>
      </c>
      <c r="F344" s="22">
        <v>4535.4399999999996</v>
      </c>
      <c r="G344" s="22">
        <f t="shared" si="75"/>
        <v>-30.640000000000327</v>
      </c>
      <c r="H344" s="22">
        <f t="shared" si="76"/>
        <v>914.5600000000004</v>
      </c>
      <c r="I344" s="23">
        <f t="shared" si="77"/>
        <v>-0.67103511107997349</v>
      </c>
      <c r="J344" s="23">
        <f t="shared" si="78"/>
        <v>83.219082568807337</v>
      </c>
      <c r="K344" s="23">
        <f t="shared" si="79"/>
        <v>83.219082568807337</v>
      </c>
    </row>
    <row r="345" spans="1:11">
      <c r="A345" s="28" t="s">
        <v>86</v>
      </c>
      <c r="B345" s="21" t="s">
        <v>87</v>
      </c>
      <c r="C345" s="22">
        <v>4566.08</v>
      </c>
      <c r="D345" s="22">
        <v>5450</v>
      </c>
      <c r="E345" s="22">
        <v>5450</v>
      </c>
      <c r="F345" s="22">
        <v>4535.4399999999996</v>
      </c>
      <c r="G345" s="22">
        <f t="shared" si="75"/>
        <v>-30.640000000000327</v>
      </c>
      <c r="H345" s="22">
        <f t="shared" si="76"/>
        <v>914.5600000000004</v>
      </c>
      <c r="I345" s="23">
        <f t="shared" si="77"/>
        <v>-0.67103511107997349</v>
      </c>
      <c r="J345" s="23">
        <f t="shared" si="78"/>
        <v>83.219082568807337</v>
      </c>
      <c r="K345" s="23">
        <f t="shared" si="79"/>
        <v>83.219082568807337</v>
      </c>
    </row>
    <row r="346" spans="1:11" ht="25.5">
      <c r="A346" s="27" t="s">
        <v>48</v>
      </c>
      <c r="B346" s="21" t="s">
        <v>49</v>
      </c>
      <c r="C346" s="22">
        <v>0</v>
      </c>
      <c r="D346" s="22">
        <v>16304</v>
      </c>
      <c r="E346" s="22">
        <v>16304</v>
      </c>
      <c r="F346" s="22">
        <v>6333.51</v>
      </c>
      <c r="G346" s="22">
        <f t="shared" si="75"/>
        <v>6333.51</v>
      </c>
      <c r="H346" s="22">
        <f t="shared" si="76"/>
        <v>9970.49</v>
      </c>
      <c r="I346" s="23">
        <f t="shared" si="77"/>
        <v>0</v>
      </c>
      <c r="J346" s="23">
        <f t="shared" si="78"/>
        <v>38.846356722276745</v>
      </c>
      <c r="K346" s="23">
        <f t="shared" si="79"/>
        <v>38.846356722276745</v>
      </c>
    </row>
    <row r="347" spans="1:11">
      <c r="A347" s="28" t="s">
        <v>50</v>
      </c>
      <c r="B347" s="21" t="s">
        <v>51</v>
      </c>
      <c r="C347" s="22">
        <v>0</v>
      </c>
      <c r="D347" s="22">
        <v>16304</v>
      </c>
      <c r="E347" s="22">
        <v>16304</v>
      </c>
      <c r="F347" s="22">
        <v>6333.51</v>
      </c>
      <c r="G347" s="22">
        <f t="shared" si="75"/>
        <v>6333.51</v>
      </c>
      <c r="H347" s="22">
        <f t="shared" si="76"/>
        <v>9970.49</v>
      </c>
      <c r="I347" s="23">
        <f t="shared" si="77"/>
        <v>0</v>
      </c>
      <c r="J347" s="23">
        <f t="shared" si="78"/>
        <v>38.846356722276745</v>
      </c>
      <c r="K347" s="23">
        <f t="shared" si="79"/>
        <v>38.846356722276745</v>
      </c>
    </row>
    <row r="348" spans="1:11" ht="25.5">
      <c r="A348" s="29" t="s">
        <v>52</v>
      </c>
      <c r="B348" s="21" t="s">
        <v>53</v>
      </c>
      <c r="C348" s="22">
        <v>0</v>
      </c>
      <c r="D348" s="22">
        <v>16304</v>
      </c>
      <c r="E348" s="22">
        <v>16304</v>
      </c>
      <c r="F348" s="22">
        <v>6333.51</v>
      </c>
      <c r="G348" s="22">
        <f t="shared" si="75"/>
        <v>6333.51</v>
      </c>
      <c r="H348" s="22">
        <f t="shared" si="76"/>
        <v>9970.49</v>
      </c>
      <c r="I348" s="23">
        <f t="shared" si="77"/>
        <v>0</v>
      </c>
      <c r="J348" s="23">
        <f t="shared" si="78"/>
        <v>38.846356722276745</v>
      </c>
      <c r="K348" s="23">
        <f t="shared" si="79"/>
        <v>38.846356722276745</v>
      </c>
    </row>
    <row r="349" spans="1:11" ht="25.5">
      <c r="A349" s="30" t="s">
        <v>564</v>
      </c>
      <c r="B349" s="21" t="s">
        <v>565</v>
      </c>
      <c r="C349" s="22">
        <v>0</v>
      </c>
      <c r="D349" s="22">
        <v>16304</v>
      </c>
      <c r="E349" s="22">
        <v>16304</v>
      </c>
      <c r="F349" s="22">
        <v>6333.51</v>
      </c>
      <c r="G349" s="22">
        <f t="shared" si="75"/>
        <v>6333.51</v>
      </c>
      <c r="H349" s="22">
        <f t="shared" si="76"/>
        <v>9970.49</v>
      </c>
      <c r="I349" s="23">
        <f t="shared" si="77"/>
        <v>0</v>
      </c>
      <c r="J349" s="23">
        <f t="shared" si="78"/>
        <v>38.846356722276745</v>
      </c>
      <c r="K349" s="23">
        <f t="shared" si="79"/>
        <v>38.846356722276745</v>
      </c>
    </row>
    <row r="350" spans="1:11">
      <c r="A350" s="26" t="s">
        <v>56</v>
      </c>
      <c r="B350" s="21" t="s">
        <v>57</v>
      </c>
      <c r="C350" s="22">
        <v>83853</v>
      </c>
      <c r="D350" s="22">
        <v>800984</v>
      </c>
      <c r="E350" s="22">
        <v>228510</v>
      </c>
      <c r="F350" s="22">
        <v>16575.669999999998</v>
      </c>
      <c r="G350" s="22">
        <f t="shared" si="75"/>
        <v>-67277.33</v>
      </c>
      <c r="H350" s="22">
        <f t="shared" si="76"/>
        <v>211934.33000000002</v>
      </c>
      <c r="I350" s="23">
        <f t="shared" si="77"/>
        <v>-80.232466339904363</v>
      </c>
      <c r="J350" s="23">
        <f t="shared" si="78"/>
        <v>7.2538050851166238</v>
      </c>
      <c r="K350" s="23">
        <f t="shared" si="79"/>
        <v>2.0694133715529897</v>
      </c>
    </row>
    <row r="351" spans="1:11">
      <c r="A351" s="27" t="s">
        <v>58</v>
      </c>
      <c r="B351" s="21" t="s">
        <v>59</v>
      </c>
      <c r="C351" s="22">
        <v>83853</v>
      </c>
      <c r="D351" s="22">
        <v>800984</v>
      </c>
      <c r="E351" s="22">
        <v>228510</v>
      </c>
      <c r="F351" s="22">
        <v>16575.669999999998</v>
      </c>
      <c r="G351" s="22">
        <f t="shared" si="75"/>
        <v>-67277.33</v>
      </c>
      <c r="H351" s="22">
        <f t="shared" si="76"/>
        <v>211934.33000000002</v>
      </c>
      <c r="I351" s="23">
        <f t="shared" si="77"/>
        <v>-80.232466339904363</v>
      </c>
      <c r="J351" s="23">
        <f t="shared" si="78"/>
        <v>7.2538050851166238</v>
      </c>
      <c r="K351" s="23">
        <f t="shared" si="79"/>
        <v>2.0694133715529897</v>
      </c>
    </row>
    <row r="352" spans="1:11">
      <c r="A352" s="20"/>
      <c r="B352" s="21" t="s">
        <v>60</v>
      </c>
      <c r="C352" s="22">
        <v>7368487.9299999997</v>
      </c>
      <c r="D352" s="22">
        <v>-1277279</v>
      </c>
      <c r="E352" s="22">
        <v>-529116</v>
      </c>
      <c r="F352" s="22">
        <v>8213198</v>
      </c>
      <c r="G352" s="22">
        <f t="shared" si="75"/>
        <v>844710.0700000003</v>
      </c>
      <c r="H352" s="22">
        <f t="shared" si="76"/>
        <v>-8742314</v>
      </c>
      <c r="I352" s="23">
        <f t="shared" si="77"/>
        <v>11.463818330499748</v>
      </c>
      <c r="J352" s="23">
        <f t="shared" si="78"/>
        <v>-1552.2490342382389</v>
      </c>
      <c r="K352" s="23">
        <f t="shared" si="79"/>
        <v>-643.02302002929662</v>
      </c>
    </row>
    <row r="353" spans="1:11">
      <c r="A353" s="20" t="s">
        <v>61</v>
      </c>
      <c r="B353" s="21" t="s">
        <v>62</v>
      </c>
      <c r="C353" s="22">
        <v>-7368487.9299999997</v>
      </c>
      <c r="D353" s="22">
        <v>1277279</v>
      </c>
      <c r="E353" s="22">
        <v>529116</v>
      </c>
      <c r="F353" s="22">
        <v>-8213198</v>
      </c>
      <c r="G353" s="22">
        <f t="shared" si="75"/>
        <v>-844710.0700000003</v>
      </c>
      <c r="H353" s="22">
        <f t="shared" si="76"/>
        <v>8742314</v>
      </c>
      <c r="I353" s="23">
        <f t="shared" si="77"/>
        <v>11.463818330499748</v>
      </c>
      <c r="J353" s="23">
        <f t="shared" si="78"/>
        <v>-1552.2490342382389</v>
      </c>
      <c r="K353" s="23">
        <f t="shared" si="79"/>
        <v>-643.02302002929662</v>
      </c>
    </row>
    <row r="354" spans="1:11">
      <c r="A354" s="26" t="s">
        <v>63</v>
      </c>
      <c r="B354" s="21" t="s">
        <v>64</v>
      </c>
      <c r="C354" s="22">
        <v>-7368487.9299999997</v>
      </c>
      <c r="D354" s="22">
        <v>1277279</v>
      </c>
      <c r="E354" s="22">
        <v>529116</v>
      </c>
      <c r="F354" s="22">
        <v>-8213198</v>
      </c>
      <c r="G354" s="22">
        <f t="shared" si="75"/>
        <v>-844710.0700000003</v>
      </c>
      <c r="H354" s="22">
        <f t="shared" si="76"/>
        <v>8742314</v>
      </c>
      <c r="I354" s="23">
        <f t="shared" si="77"/>
        <v>11.463818330499748</v>
      </c>
      <c r="J354" s="23">
        <f t="shared" si="78"/>
        <v>-1552.2490342382389</v>
      </c>
      <c r="K354" s="23">
        <f t="shared" si="79"/>
        <v>-643.02302002929662</v>
      </c>
    </row>
    <row r="355" spans="1:11" ht="25.5">
      <c r="A355" s="27" t="s">
        <v>90</v>
      </c>
      <c r="B355" s="21" t="s">
        <v>91</v>
      </c>
      <c r="C355" s="22">
        <v>-1209983</v>
      </c>
      <c r="D355" s="22">
        <v>1277279</v>
      </c>
      <c r="E355" s="22">
        <v>529116</v>
      </c>
      <c r="F355" s="22">
        <v>-1277279</v>
      </c>
      <c r="G355" s="22">
        <f t="shared" si="75"/>
        <v>-67296</v>
      </c>
      <c r="H355" s="22">
        <f t="shared" si="76"/>
        <v>1806395</v>
      </c>
      <c r="I355" s="23">
        <f t="shared" si="77"/>
        <v>5.5617310325847455</v>
      </c>
      <c r="J355" s="23">
        <f t="shared" si="78"/>
        <v>-241.39867250281603</v>
      </c>
      <c r="K355" s="23">
        <f t="shared" si="79"/>
        <v>-100</v>
      </c>
    </row>
    <row r="356" spans="1:11" s="35" customFormat="1">
      <c r="A356" s="36" t="s">
        <v>387</v>
      </c>
      <c r="B356" s="32" t="s">
        <v>747</v>
      </c>
      <c r="C356" s="33"/>
      <c r="D356" s="33"/>
      <c r="E356" s="33"/>
      <c r="F356" s="33"/>
      <c r="G356" s="33"/>
      <c r="H356" s="33"/>
      <c r="I356" s="34"/>
      <c r="J356" s="34"/>
      <c r="K356" s="34"/>
    </row>
    <row r="357" spans="1:11">
      <c r="A357" s="20" t="s">
        <v>26</v>
      </c>
      <c r="B357" s="21" t="s">
        <v>27</v>
      </c>
      <c r="C357" s="22">
        <v>6664319.4100000001</v>
      </c>
      <c r="D357" s="22">
        <v>7034809</v>
      </c>
      <c r="E357" s="22">
        <v>1646970</v>
      </c>
      <c r="F357" s="22">
        <v>6983979.0599999996</v>
      </c>
      <c r="G357" s="22">
        <f t="shared" ref="G357:G374" si="80">F357-C357</f>
        <v>319659.64999999944</v>
      </c>
      <c r="H357" s="22">
        <f t="shared" ref="H357:H374" si="81">E357-F357</f>
        <v>-5337009.0599999996</v>
      </c>
      <c r="I357" s="23">
        <f t="shared" ref="I357:I374" si="82">IF(ISERROR(F357/C357),0,F357/C357*100-100)</f>
        <v>4.796583571914951</v>
      </c>
      <c r="J357" s="23">
        <f t="shared" ref="J357:J374" si="83">IF(ISERROR(F357/E357),0,F357/E357*100)</f>
        <v>424.05016849122933</v>
      </c>
      <c r="K357" s="23">
        <f t="shared" ref="K357:K374" si="84">IF(ISERROR(F357/D357),0,F357/D357*100)</f>
        <v>99.277451029587297</v>
      </c>
    </row>
    <row r="358" spans="1:11" ht="25.5">
      <c r="A358" s="26" t="s">
        <v>70</v>
      </c>
      <c r="B358" s="21" t="s">
        <v>71</v>
      </c>
      <c r="C358" s="22">
        <v>19282.41</v>
      </c>
      <c r="D358" s="22">
        <v>65507</v>
      </c>
      <c r="E358" s="22">
        <v>16380</v>
      </c>
      <c r="F358" s="22">
        <v>14677.06</v>
      </c>
      <c r="G358" s="22">
        <f t="shared" si="80"/>
        <v>-4605.3500000000004</v>
      </c>
      <c r="H358" s="22">
        <f t="shared" si="81"/>
        <v>1702.9400000000005</v>
      </c>
      <c r="I358" s="23">
        <f t="shared" si="82"/>
        <v>-23.883684663898336</v>
      </c>
      <c r="J358" s="23">
        <f t="shared" si="83"/>
        <v>89.603540903540903</v>
      </c>
      <c r="K358" s="23">
        <f t="shared" si="84"/>
        <v>22.405330728013801</v>
      </c>
    </row>
    <row r="359" spans="1:11">
      <c r="A359" s="26" t="s">
        <v>28</v>
      </c>
      <c r="B359" s="21" t="s">
        <v>29</v>
      </c>
      <c r="C359" s="22">
        <v>6645037</v>
      </c>
      <c r="D359" s="22">
        <v>6969302</v>
      </c>
      <c r="E359" s="22">
        <v>1630590</v>
      </c>
      <c r="F359" s="22">
        <v>6969302</v>
      </c>
      <c r="G359" s="22">
        <f t="shared" si="80"/>
        <v>324265</v>
      </c>
      <c r="H359" s="22">
        <f t="shared" si="81"/>
        <v>-5338712</v>
      </c>
      <c r="I359" s="23">
        <f t="shared" si="82"/>
        <v>4.8798072907645178</v>
      </c>
      <c r="J359" s="23">
        <f t="shared" si="83"/>
        <v>427.40983325054123</v>
      </c>
      <c r="K359" s="23">
        <f t="shared" si="84"/>
        <v>100</v>
      </c>
    </row>
    <row r="360" spans="1:11">
      <c r="A360" s="27" t="s">
        <v>30</v>
      </c>
      <c r="B360" s="21" t="s">
        <v>31</v>
      </c>
      <c r="C360" s="22">
        <v>6645037</v>
      </c>
      <c r="D360" s="22">
        <v>6969302</v>
      </c>
      <c r="E360" s="22">
        <v>1630590</v>
      </c>
      <c r="F360" s="22">
        <v>6969302</v>
      </c>
      <c r="G360" s="22">
        <f t="shared" si="80"/>
        <v>324265</v>
      </c>
      <c r="H360" s="22">
        <f t="shared" si="81"/>
        <v>-5338712</v>
      </c>
      <c r="I360" s="23">
        <f t="shared" si="82"/>
        <v>4.8798072907645178</v>
      </c>
      <c r="J360" s="23">
        <f t="shared" si="83"/>
        <v>427.40983325054123</v>
      </c>
      <c r="K360" s="23">
        <f t="shared" si="84"/>
        <v>100</v>
      </c>
    </row>
    <row r="361" spans="1:11">
      <c r="A361" s="20" t="s">
        <v>32</v>
      </c>
      <c r="B361" s="21" t="s">
        <v>33</v>
      </c>
      <c r="C361" s="22">
        <v>1054847.06</v>
      </c>
      <c r="D361" s="22">
        <v>7086512</v>
      </c>
      <c r="E361" s="22">
        <v>1646970</v>
      </c>
      <c r="F361" s="22">
        <v>986176.28</v>
      </c>
      <c r="G361" s="22">
        <f t="shared" si="80"/>
        <v>-68670.780000000028</v>
      </c>
      <c r="H361" s="22">
        <f t="shared" si="81"/>
        <v>660793.72</v>
      </c>
      <c r="I361" s="23">
        <f t="shared" si="82"/>
        <v>-6.5100224102629625</v>
      </c>
      <c r="J361" s="23">
        <f t="shared" si="83"/>
        <v>59.878217575304959</v>
      </c>
      <c r="K361" s="23">
        <f t="shared" si="84"/>
        <v>13.916243703531443</v>
      </c>
    </row>
    <row r="362" spans="1:11">
      <c r="A362" s="26" t="s">
        <v>34</v>
      </c>
      <c r="B362" s="21" t="s">
        <v>35</v>
      </c>
      <c r="C362" s="22">
        <v>970994.06</v>
      </c>
      <c r="D362" s="22">
        <v>6291478</v>
      </c>
      <c r="E362" s="22">
        <v>1424410</v>
      </c>
      <c r="F362" s="22">
        <v>969600.61</v>
      </c>
      <c r="G362" s="22">
        <f t="shared" si="80"/>
        <v>-1393.4500000000698</v>
      </c>
      <c r="H362" s="22">
        <f t="shared" si="81"/>
        <v>454809.39</v>
      </c>
      <c r="I362" s="23">
        <f t="shared" si="82"/>
        <v>-0.14350757202366538</v>
      </c>
      <c r="J362" s="23">
        <f t="shared" si="83"/>
        <v>68.070331575880545</v>
      </c>
      <c r="K362" s="23">
        <f t="shared" si="84"/>
        <v>15.411332758375696</v>
      </c>
    </row>
    <row r="363" spans="1:11">
      <c r="A363" s="27" t="s">
        <v>36</v>
      </c>
      <c r="B363" s="21" t="s">
        <v>37</v>
      </c>
      <c r="C363" s="22">
        <v>967364.06</v>
      </c>
      <c r="D363" s="22">
        <v>6287248</v>
      </c>
      <c r="E363" s="22">
        <v>1420180</v>
      </c>
      <c r="F363" s="22">
        <v>965970.61</v>
      </c>
      <c r="G363" s="22">
        <f t="shared" si="80"/>
        <v>-1393.4500000000698</v>
      </c>
      <c r="H363" s="22">
        <f t="shared" si="81"/>
        <v>454209.39</v>
      </c>
      <c r="I363" s="23">
        <f t="shared" si="82"/>
        <v>-0.14404607919794898</v>
      </c>
      <c r="J363" s="23">
        <f t="shared" si="83"/>
        <v>68.017477362024536</v>
      </c>
      <c r="K363" s="23">
        <f t="shared" si="84"/>
        <v>15.363965442432045</v>
      </c>
    </row>
    <row r="364" spans="1:11">
      <c r="A364" s="28" t="s">
        <v>38</v>
      </c>
      <c r="B364" s="21" t="s">
        <v>39</v>
      </c>
      <c r="C364" s="22">
        <v>787192.51</v>
      </c>
      <c r="D364" s="22">
        <v>5122279</v>
      </c>
      <c r="E364" s="22">
        <v>919719</v>
      </c>
      <c r="F364" s="22">
        <v>773868.32</v>
      </c>
      <c r="G364" s="22">
        <f t="shared" si="80"/>
        <v>-13324.190000000061</v>
      </c>
      <c r="H364" s="22">
        <f t="shared" si="81"/>
        <v>145850.68000000005</v>
      </c>
      <c r="I364" s="23">
        <f t="shared" si="82"/>
        <v>-1.6926215418386192</v>
      </c>
      <c r="J364" s="23">
        <f t="shared" si="83"/>
        <v>84.141821578112442</v>
      </c>
      <c r="K364" s="23">
        <f t="shared" si="84"/>
        <v>15.107890843118854</v>
      </c>
    </row>
    <row r="365" spans="1:11">
      <c r="A365" s="28" t="s">
        <v>40</v>
      </c>
      <c r="B365" s="21" t="s">
        <v>41</v>
      </c>
      <c r="C365" s="22">
        <v>180171.55</v>
      </c>
      <c r="D365" s="22">
        <v>1164969</v>
      </c>
      <c r="E365" s="22">
        <v>500461</v>
      </c>
      <c r="F365" s="22">
        <v>192102.29</v>
      </c>
      <c r="G365" s="22">
        <f t="shared" si="80"/>
        <v>11930.74000000002</v>
      </c>
      <c r="H365" s="22">
        <f t="shared" si="81"/>
        <v>308358.70999999996</v>
      </c>
      <c r="I365" s="23">
        <f t="shared" si="82"/>
        <v>6.6218778713953697</v>
      </c>
      <c r="J365" s="23">
        <f t="shared" si="83"/>
        <v>38.385066968255273</v>
      </c>
      <c r="K365" s="23">
        <f t="shared" si="84"/>
        <v>16.489905739981065</v>
      </c>
    </row>
    <row r="366" spans="1:11">
      <c r="A366" s="29" t="s">
        <v>82</v>
      </c>
      <c r="B366" s="21" t="s">
        <v>83</v>
      </c>
      <c r="C366" s="22">
        <v>4082.63</v>
      </c>
      <c r="D366" s="22">
        <v>0</v>
      </c>
      <c r="E366" s="22">
        <v>0</v>
      </c>
      <c r="F366" s="22">
        <v>642.29999999999995</v>
      </c>
      <c r="G366" s="22">
        <f t="shared" si="80"/>
        <v>-3440.33</v>
      </c>
      <c r="H366" s="22">
        <f t="shared" si="81"/>
        <v>-642.29999999999995</v>
      </c>
      <c r="I366" s="23">
        <f t="shared" si="82"/>
        <v>-84.267494237782998</v>
      </c>
      <c r="J366" s="23">
        <f t="shared" si="83"/>
        <v>0</v>
      </c>
      <c r="K366" s="23">
        <f t="shared" si="84"/>
        <v>0</v>
      </c>
    </row>
    <row r="367" spans="1:11" ht="25.5">
      <c r="A367" s="27" t="s">
        <v>84</v>
      </c>
      <c r="B367" s="21" t="s">
        <v>85</v>
      </c>
      <c r="C367" s="22">
        <v>3630</v>
      </c>
      <c r="D367" s="22">
        <v>4230</v>
      </c>
      <c r="E367" s="22">
        <v>4230</v>
      </c>
      <c r="F367" s="22">
        <v>3630</v>
      </c>
      <c r="G367" s="22">
        <f t="shared" si="80"/>
        <v>0</v>
      </c>
      <c r="H367" s="22">
        <f t="shared" si="81"/>
        <v>600</v>
      </c>
      <c r="I367" s="23">
        <f t="shared" si="82"/>
        <v>0</v>
      </c>
      <c r="J367" s="23">
        <f t="shared" si="83"/>
        <v>85.815602836879435</v>
      </c>
      <c r="K367" s="23">
        <f t="shared" si="84"/>
        <v>85.815602836879435</v>
      </c>
    </row>
    <row r="368" spans="1:11">
      <c r="A368" s="28" t="s">
        <v>86</v>
      </c>
      <c r="B368" s="21" t="s">
        <v>87</v>
      </c>
      <c r="C368" s="22">
        <v>3630</v>
      </c>
      <c r="D368" s="22">
        <v>4230</v>
      </c>
      <c r="E368" s="22">
        <v>4230</v>
      </c>
      <c r="F368" s="22">
        <v>3630</v>
      </c>
      <c r="G368" s="22">
        <f t="shared" si="80"/>
        <v>0</v>
      </c>
      <c r="H368" s="22">
        <f t="shared" si="81"/>
        <v>600</v>
      </c>
      <c r="I368" s="23">
        <f t="shared" si="82"/>
        <v>0</v>
      </c>
      <c r="J368" s="23">
        <f t="shared" si="83"/>
        <v>85.815602836879435</v>
      </c>
      <c r="K368" s="23">
        <f t="shared" si="84"/>
        <v>85.815602836879435</v>
      </c>
    </row>
    <row r="369" spans="1:11">
      <c r="A369" s="26" t="s">
        <v>56</v>
      </c>
      <c r="B369" s="21" t="s">
        <v>57</v>
      </c>
      <c r="C369" s="22">
        <v>83853</v>
      </c>
      <c r="D369" s="22">
        <v>795034</v>
      </c>
      <c r="E369" s="22">
        <v>222560</v>
      </c>
      <c r="F369" s="22">
        <v>16575.669999999998</v>
      </c>
      <c r="G369" s="22">
        <f t="shared" si="80"/>
        <v>-67277.33</v>
      </c>
      <c r="H369" s="22">
        <f t="shared" si="81"/>
        <v>205984.33000000002</v>
      </c>
      <c r="I369" s="23">
        <f t="shared" si="82"/>
        <v>-80.232466339904363</v>
      </c>
      <c r="J369" s="23">
        <f t="shared" si="83"/>
        <v>7.4477309489575845</v>
      </c>
      <c r="K369" s="23">
        <f t="shared" si="84"/>
        <v>2.0849007715393304</v>
      </c>
    </row>
    <row r="370" spans="1:11">
      <c r="A370" s="27" t="s">
        <v>58</v>
      </c>
      <c r="B370" s="21" t="s">
        <v>59</v>
      </c>
      <c r="C370" s="22">
        <v>83853</v>
      </c>
      <c r="D370" s="22">
        <v>795034</v>
      </c>
      <c r="E370" s="22">
        <v>222560</v>
      </c>
      <c r="F370" s="22">
        <v>16575.669999999998</v>
      </c>
      <c r="G370" s="22">
        <f t="shared" si="80"/>
        <v>-67277.33</v>
      </c>
      <c r="H370" s="22">
        <f t="shared" si="81"/>
        <v>205984.33000000002</v>
      </c>
      <c r="I370" s="23">
        <f t="shared" si="82"/>
        <v>-80.232466339904363</v>
      </c>
      <c r="J370" s="23">
        <f t="shared" si="83"/>
        <v>7.4477309489575845</v>
      </c>
      <c r="K370" s="23">
        <f t="shared" si="84"/>
        <v>2.0849007715393304</v>
      </c>
    </row>
    <row r="371" spans="1:11">
      <c r="A371" s="20"/>
      <c r="B371" s="21" t="s">
        <v>60</v>
      </c>
      <c r="C371" s="22">
        <v>5609472.3499999996</v>
      </c>
      <c r="D371" s="22">
        <v>-51703</v>
      </c>
      <c r="E371" s="22">
        <v>0</v>
      </c>
      <c r="F371" s="22">
        <v>5997802.7800000003</v>
      </c>
      <c r="G371" s="22">
        <f t="shared" si="80"/>
        <v>388330.43000000063</v>
      </c>
      <c r="H371" s="22">
        <f t="shared" si="81"/>
        <v>-5997802.7800000003</v>
      </c>
      <c r="I371" s="23">
        <f t="shared" si="82"/>
        <v>6.9227621738789935</v>
      </c>
      <c r="J371" s="23">
        <f t="shared" si="83"/>
        <v>0</v>
      </c>
      <c r="K371" s="23">
        <f t="shared" si="84"/>
        <v>-11600.492776047813</v>
      </c>
    </row>
    <row r="372" spans="1:11">
      <c r="A372" s="20" t="s">
        <v>61</v>
      </c>
      <c r="B372" s="21" t="s">
        <v>62</v>
      </c>
      <c r="C372" s="22">
        <v>-5609472.3499999996</v>
      </c>
      <c r="D372" s="22">
        <v>51703</v>
      </c>
      <c r="E372" s="22">
        <v>0</v>
      </c>
      <c r="F372" s="22">
        <v>-5997802.7800000003</v>
      </c>
      <c r="G372" s="22">
        <f t="shared" si="80"/>
        <v>-388330.43000000063</v>
      </c>
      <c r="H372" s="22">
        <f t="shared" si="81"/>
        <v>5997802.7800000003</v>
      </c>
      <c r="I372" s="23">
        <f t="shared" si="82"/>
        <v>6.9227621738789935</v>
      </c>
      <c r="J372" s="23">
        <f t="shared" si="83"/>
        <v>0</v>
      </c>
      <c r="K372" s="23">
        <f t="shared" si="84"/>
        <v>-11600.492776047813</v>
      </c>
    </row>
    <row r="373" spans="1:11">
      <c r="A373" s="26" t="s">
        <v>63</v>
      </c>
      <c r="B373" s="21" t="s">
        <v>64</v>
      </c>
      <c r="C373" s="22">
        <v>-5609472.3499999996</v>
      </c>
      <c r="D373" s="22">
        <v>51703</v>
      </c>
      <c r="E373" s="22">
        <v>0</v>
      </c>
      <c r="F373" s="22">
        <v>-5997802.7800000003</v>
      </c>
      <c r="G373" s="22">
        <f t="shared" si="80"/>
        <v>-388330.43000000063</v>
      </c>
      <c r="H373" s="22">
        <f t="shared" si="81"/>
        <v>5997802.7800000003</v>
      </c>
      <c r="I373" s="23">
        <f t="shared" si="82"/>
        <v>6.9227621738789935</v>
      </c>
      <c r="J373" s="23">
        <f t="shared" si="83"/>
        <v>0</v>
      </c>
      <c r="K373" s="23">
        <f t="shared" si="84"/>
        <v>-11600.492776047813</v>
      </c>
    </row>
    <row r="374" spans="1:11" ht="25.5">
      <c r="A374" s="27" t="s">
        <v>90</v>
      </c>
      <c r="B374" s="21" t="s">
        <v>91</v>
      </c>
      <c r="C374" s="22">
        <v>0</v>
      </c>
      <c r="D374" s="22">
        <v>51703</v>
      </c>
      <c r="E374" s="22">
        <v>0</v>
      </c>
      <c r="F374" s="22">
        <v>-51703</v>
      </c>
      <c r="G374" s="22">
        <f t="shared" si="80"/>
        <v>-51703</v>
      </c>
      <c r="H374" s="22">
        <f t="shared" si="81"/>
        <v>51703</v>
      </c>
      <c r="I374" s="23">
        <f t="shared" si="82"/>
        <v>0</v>
      </c>
      <c r="J374" s="23">
        <f t="shared" si="83"/>
        <v>0</v>
      </c>
      <c r="K374" s="23">
        <f t="shared" si="84"/>
        <v>-100</v>
      </c>
    </row>
    <row r="375" spans="1:11" s="35" customFormat="1">
      <c r="A375" s="36" t="s">
        <v>748</v>
      </c>
      <c r="B375" s="32" t="s">
        <v>749</v>
      </c>
      <c r="C375" s="33"/>
      <c r="D375" s="33"/>
      <c r="E375" s="33"/>
      <c r="F375" s="33"/>
      <c r="G375" s="33"/>
      <c r="H375" s="33"/>
      <c r="I375" s="34"/>
      <c r="J375" s="34"/>
      <c r="K375" s="34"/>
    </row>
    <row r="376" spans="1:11">
      <c r="A376" s="20" t="s">
        <v>26</v>
      </c>
      <c r="B376" s="21" t="s">
        <v>27</v>
      </c>
      <c r="C376" s="22">
        <v>1979484</v>
      </c>
      <c r="D376" s="22">
        <v>1946182</v>
      </c>
      <c r="E376" s="22">
        <v>491842</v>
      </c>
      <c r="F376" s="22">
        <v>1942597</v>
      </c>
      <c r="G376" s="22">
        <f t="shared" ref="G376:G392" si="85">F376-C376</f>
        <v>-36887</v>
      </c>
      <c r="H376" s="22">
        <f t="shared" ref="H376:H392" si="86">E376-F376</f>
        <v>-1450755</v>
      </c>
      <c r="I376" s="23">
        <f t="shared" ref="I376:I392" si="87">IF(ISERROR(F376/C376),0,F376/C376*100-100)</f>
        <v>-1.8634654283641652</v>
      </c>
      <c r="J376" s="23">
        <f t="shared" ref="J376:J392" si="88">IF(ISERROR(F376/E376),0,F376/E376*100)</f>
        <v>394.96362653047117</v>
      </c>
      <c r="K376" s="23">
        <f t="shared" ref="K376:K392" si="89">IF(ISERROR(F376/D376),0,F376/D376*100)</f>
        <v>99.815793178644128</v>
      </c>
    </row>
    <row r="377" spans="1:11" ht="25.5">
      <c r="A377" s="26" t="s">
        <v>70</v>
      </c>
      <c r="B377" s="21" t="s">
        <v>71</v>
      </c>
      <c r="C377" s="22">
        <v>956</v>
      </c>
      <c r="D377" s="22">
        <v>3585</v>
      </c>
      <c r="E377" s="22">
        <v>0</v>
      </c>
      <c r="F377" s="22">
        <v>0</v>
      </c>
      <c r="G377" s="22">
        <f t="shared" si="85"/>
        <v>-956</v>
      </c>
      <c r="H377" s="22">
        <f t="shared" si="86"/>
        <v>0</v>
      </c>
      <c r="I377" s="23">
        <f t="shared" si="87"/>
        <v>-100</v>
      </c>
      <c r="J377" s="23">
        <f t="shared" si="88"/>
        <v>0</v>
      </c>
      <c r="K377" s="23">
        <f t="shared" si="89"/>
        <v>0</v>
      </c>
    </row>
    <row r="378" spans="1:11">
      <c r="A378" s="26" t="s">
        <v>28</v>
      </c>
      <c r="B378" s="21" t="s">
        <v>29</v>
      </c>
      <c r="C378" s="22">
        <v>1978528</v>
      </c>
      <c r="D378" s="22">
        <v>1942597</v>
      </c>
      <c r="E378" s="22">
        <v>491842</v>
      </c>
      <c r="F378" s="22">
        <v>1942597</v>
      </c>
      <c r="G378" s="22">
        <f t="shared" si="85"/>
        <v>-35931</v>
      </c>
      <c r="H378" s="22">
        <f t="shared" si="86"/>
        <v>-1450755</v>
      </c>
      <c r="I378" s="23">
        <f t="shared" si="87"/>
        <v>-1.8160470814666212</v>
      </c>
      <c r="J378" s="23">
        <f t="shared" si="88"/>
        <v>394.96362653047117</v>
      </c>
      <c r="K378" s="23">
        <f t="shared" si="89"/>
        <v>100</v>
      </c>
    </row>
    <row r="379" spans="1:11">
      <c r="A379" s="27" t="s">
        <v>30</v>
      </c>
      <c r="B379" s="21" t="s">
        <v>31</v>
      </c>
      <c r="C379" s="22">
        <v>1978528</v>
      </c>
      <c r="D379" s="22">
        <v>1942597</v>
      </c>
      <c r="E379" s="22">
        <v>491842</v>
      </c>
      <c r="F379" s="22">
        <v>1942597</v>
      </c>
      <c r="G379" s="22">
        <f t="shared" si="85"/>
        <v>-35931</v>
      </c>
      <c r="H379" s="22">
        <f t="shared" si="86"/>
        <v>-1450755</v>
      </c>
      <c r="I379" s="23">
        <f t="shared" si="87"/>
        <v>-1.8160470814666212</v>
      </c>
      <c r="J379" s="23">
        <f t="shared" si="88"/>
        <v>394.96362653047117</v>
      </c>
      <c r="K379" s="23">
        <f t="shared" si="89"/>
        <v>100</v>
      </c>
    </row>
    <row r="380" spans="1:11">
      <c r="A380" s="20" t="s">
        <v>32</v>
      </c>
      <c r="B380" s="21" t="s">
        <v>33</v>
      </c>
      <c r="C380" s="22">
        <v>448073.13</v>
      </c>
      <c r="D380" s="22">
        <v>1946182</v>
      </c>
      <c r="E380" s="22">
        <v>491842</v>
      </c>
      <c r="F380" s="22">
        <v>329245.59999999998</v>
      </c>
      <c r="G380" s="22">
        <f t="shared" si="85"/>
        <v>-118827.53000000003</v>
      </c>
      <c r="H380" s="22">
        <f t="shared" si="86"/>
        <v>162596.40000000002</v>
      </c>
      <c r="I380" s="23">
        <f t="shared" si="87"/>
        <v>-26.519673250658897</v>
      </c>
      <c r="J380" s="23">
        <f t="shared" si="88"/>
        <v>66.941334818905247</v>
      </c>
      <c r="K380" s="23">
        <f t="shared" si="89"/>
        <v>16.917513367197927</v>
      </c>
    </row>
    <row r="381" spans="1:11">
      <c r="A381" s="26" t="s">
        <v>34</v>
      </c>
      <c r="B381" s="21" t="s">
        <v>35</v>
      </c>
      <c r="C381" s="22">
        <v>448073.13</v>
      </c>
      <c r="D381" s="22">
        <v>1940232</v>
      </c>
      <c r="E381" s="22">
        <v>485892</v>
      </c>
      <c r="F381" s="22">
        <v>329245.59999999998</v>
      </c>
      <c r="G381" s="22">
        <f t="shared" si="85"/>
        <v>-118827.53000000003</v>
      </c>
      <c r="H381" s="22">
        <f t="shared" si="86"/>
        <v>156646.40000000002</v>
      </c>
      <c r="I381" s="23">
        <f t="shared" si="87"/>
        <v>-26.519673250658897</v>
      </c>
      <c r="J381" s="23">
        <f t="shared" si="88"/>
        <v>67.761066245173822</v>
      </c>
      <c r="K381" s="23">
        <f t="shared" si="89"/>
        <v>16.969393350898244</v>
      </c>
    </row>
    <row r="382" spans="1:11">
      <c r="A382" s="27" t="s">
        <v>36</v>
      </c>
      <c r="B382" s="21" t="s">
        <v>37</v>
      </c>
      <c r="C382" s="22">
        <v>447137.05</v>
      </c>
      <c r="D382" s="22">
        <v>1939012</v>
      </c>
      <c r="E382" s="22">
        <v>484672</v>
      </c>
      <c r="F382" s="22">
        <v>328340.15999999997</v>
      </c>
      <c r="G382" s="22">
        <f t="shared" si="85"/>
        <v>-118796.89000000001</v>
      </c>
      <c r="H382" s="22">
        <f t="shared" si="86"/>
        <v>156331.84000000003</v>
      </c>
      <c r="I382" s="23">
        <f t="shared" si="87"/>
        <v>-26.568339617573628</v>
      </c>
      <c r="J382" s="23">
        <f t="shared" si="88"/>
        <v>67.744817113429278</v>
      </c>
      <c r="K382" s="23">
        <f t="shared" si="89"/>
        <v>16.933374316404436</v>
      </c>
    </row>
    <row r="383" spans="1:11">
      <c r="A383" s="28" t="s">
        <v>38</v>
      </c>
      <c r="B383" s="21" t="s">
        <v>39</v>
      </c>
      <c r="C383" s="22">
        <v>407606.73</v>
      </c>
      <c r="D383" s="22">
        <v>1739726</v>
      </c>
      <c r="E383" s="22">
        <v>436931</v>
      </c>
      <c r="F383" s="22">
        <v>276819.93</v>
      </c>
      <c r="G383" s="22">
        <f t="shared" si="85"/>
        <v>-130786.79999999999</v>
      </c>
      <c r="H383" s="22">
        <f t="shared" si="86"/>
        <v>160111.07</v>
      </c>
      <c r="I383" s="23">
        <f t="shared" si="87"/>
        <v>-32.086516334016366</v>
      </c>
      <c r="J383" s="23">
        <f t="shared" si="88"/>
        <v>63.355525243116183</v>
      </c>
      <c r="K383" s="23">
        <f t="shared" si="89"/>
        <v>15.911697014357431</v>
      </c>
    </row>
    <row r="384" spans="1:11">
      <c r="A384" s="28" t="s">
        <v>40</v>
      </c>
      <c r="B384" s="21" t="s">
        <v>41</v>
      </c>
      <c r="C384" s="22">
        <v>39530.32</v>
      </c>
      <c r="D384" s="22">
        <v>199286</v>
      </c>
      <c r="E384" s="22">
        <v>47741</v>
      </c>
      <c r="F384" s="22">
        <v>51520.23</v>
      </c>
      <c r="G384" s="22">
        <f t="shared" si="85"/>
        <v>11989.910000000003</v>
      </c>
      <c r="H384" s="22">
        <f t="shared" si="86"/>
        <v>-3779.2300000000032</v>
      </c>
      <c r="I384" s="23">
        <f t="shared" si="87"/>
        <v>30.330920670513166</v>
      </c>
      <c r="J384" s="23">
        <f t="shared" si="88"/>
        <v>107.91610984269286</v>
      </c>
      <c r="K384" s="23">
        <f t="shared" si="89"/>
        <v>25.852408096905954</v>
      </c>
    </row>
    <row r="385" spans="1:11">
      <c r="A385" s="29" t="s">
        <v>82</v>
      </c>
      <c r="B385" s="21" t="s">
        <v>83</v>
      </c>
      <c r="C385" s="22">
        <v>1590.7</v>
      </c>
      <c r="D385" s="22">
        <v>0</v>
      </c>
      <c r="E385" s="22">
        <v>0</v>
      </c>
      <c r="F385" s="22">
        <v>2019.75</v>
      </c>
      <c r="G385" s="22">
        <f t="shared" si="85"/>
        <v>429.04999999999995</v>
      </c>
      <c r="H385" s="22">
        <f t="shared" si="86"/>
        <v>-2019.75</v>
      </c>
      <c r="I385" s="23">
        <f t="shared" si="87"/>
        <v>26.972402087131456</v>
      </c>
      <c r="J385" s="23">
        <f t="shared" si="88"/>
        <v>0</v>
      </c>
      <c r="K385" s="23">
        <f t="shared" si="89"/>
        <v>0</v>
      </c>
    </row>
    <row r="386" spans="1:11" ht="25.5">
      <c r="A386" s="27" t="s">
        <v>84</v>
      </c>
      <c r="B386" s="21" t="s">
        <v>85</v>
      </c>
      <c r="C386" s="22">
        <v>936.08</v>
      </c>
      <c r="D386" s="22">
        <v>1220</v>
      </c>
      <c r="E386" s="22">
        <v>1220</v>
      </c>
      <c r="F386" s="22">
        <v>905.44</v>
      </c>
      <c r="G386" s="22">
        <f t="shared" si="85"/>
        <v>-30.639999999999986</v>
      </c>
      <c r="H386" s="22">
        <f t="shared" si="86"/>
        <v>314.55999999999995</v>
      </c>
      <c r="I386" s="23">
        <f t="shared" si="87"/>
        <v>-3.2732245107255835</v>
      </c>
      <c r="J386" s="23">
        <f t="shared" si="88"/>
        <v>74.216393442622959</v>
      </c>
      <c r="K386" s="23">
        <f t="shared" si="89"/>
        <v>74.216393442622959</v>
      </c>
    </row>
    <row r="387" spans="1:11">
      <c r="A387" s="28" t="s">
        <v>86</v>
      </c>
      <c r="B387" s="21" t="s">
        <v>87</v>
      </c>
      <c r="C387" s="22">
        <v>936.08</v>
      </c>
      <c r="D387" s="22">
        <v>1220</v>
      </c>
      <c r="E387" s="22">
        <v>1220</v>
      </c>
      <c r="F387" s="22">
        <v>905.44</v>
      </c>
      <c r="G387" s="22">
        <f t="shared" si="85"/>
        <v>-30.639999999999986</v>
      </c>
      <c r="H387" s="22">
        <f t="shared" si="86"/>
        <v>314.55999999999995</v>
      </c>
      <c r="I387" s="23">
        <f t="shared" si="87"/>
        <v>-3.2732245107255835</v>
      </c>
      <c r="J387" s="23">
        <f t="shared" si="88"/>
        <v>74.216393442622959</v>
      </c>
      <c r="K387" s="23">
        <f t="shared" si="89"/>
        <v>74.216393442622959</v>
      </c>
    </row>
    <row r="388" spans="1:11">
      <c r="A388" s="26" t="s">
        <v>56</v>
      </c>
      <c r="B388" s="21" t="s">
        <v>57</v>
      </c>
      <c r="C388" s="22">
        <v>0</v>
      </c>
      <c r="D388" s="22">
        <v>5950</v>
      </c>
      <c r="E388" s="22">
        <v>5950</v>
      </c>
      <c r="F388" s="22">
        <v>0</v>
      </c>
      <c r="G388" s="22">
        <f t="shared" si="85"/>
        <v>0</v>
      </c>
      <c r="H388" s="22">
        <f t="shared" si="86"/>
        <v>5950</v>
      </c>
      <c r="I388" s="23">
        <f t="shared" si="87"/>
        <v>0</v>
      </c>
      <c r="J388" s="23">
        <f t="shared" si="88"/>
        <v>0</v>
      </c>
      <c r="K388" s="23">
        <f t="shared" si="89"/>
        <v>0</v>
      </c>
    </row>
    <row r="389" spans="1:11">
      <c r="A389" s="27" t="s">
        <v>58</v>
      </c>
      <c r="B389" s="21" t="s">
        <v>59</v>
      </c>
      <c r="C389" s="22">
        <v>0</v>
      </c>
      <c r="D389" s="22">
        <v>5950</v>
      </c>
      <c r="E389" s="22">
        <v>5950</v>
      </c>
      <c r="F389" s="22">
        <v>0</v>
      </c>
      <c r="G389" s="22">
        <f t="shared" si="85"/>
        <v>0</v>
      </c>
      <c r="H389" s="22">
        <f t="shared" si="86"/>
        <v>5950</v>
      </c>
      <c r="I389" s="23">
        <f t="shared" si="87"/>
        <v>0</v>
      </c>
      <c r="J389" s="23">
        <f t="shared" si="88"/>
        <v>0</v>
      </c>
      <c r="K389" s="23">
        <f t="shared" si="89"/>
        <v>0</v>
      </c>
    </row>
    <row r="390" spans="1:11">
      <c r="A390" s="20"/>
      <c r="B390" s="21" t="s">
        <v>60</v>
      </c>
      <c r="C390" s="22">
        <v>1531410.87</v>
      </c>
      <c r="D390" s="22">
        <v>0</v>
      </c>
      <c r="E390" s="22">
        <v>0</v>
      </c>
      <c r="F390" s="22">
        <v>1613351.4</v>
      </c>
      <c r="G390" s="22">
        <f t="shared" si="85"/>
        <v>81940.529999999795</v>
      </c>
      <c r="H390" s="22">
        <f t="shared" si="86"/>
        <v>-1613351.4</v>
      </c>
      <c r="I390" s="23">
        <f t="shared" si="87"/>
        <v>5.3506561566981645</v>
      </c>
      <c r="J390" s="23">
        <f t="shared" si="88"/>
        <v>0</v>
      </c>
      <c r="K390" s="23">
        <f t="shared" si="89"/>
        <v>0</v>
      </c>
    </row>
    <row r="391" spans="1:11">
      <c r="A391" s="20" t="s">
        <v>61</v>
      </c>
      <c r="B391" s="21" t="s">
        <v>62</v>
      </c>
      <c r="C391" s="22">
        <v>-1531410.87</v>
      </c>
      <c r="D391" s="22">
        <v>0</v>
      </c>
      <c r="E391" s="22">
        <v>0</v>
      </c>
      <c r="F391" s="22">
        <v>-1613351.4</v>
      </c>
      <c r="G391" s="22">
        <f t="shared" si="85"/>
        <v>-81940.529999999795</v>
      </c>
      <c r="H391" s="22">
        <f t="shared" si="86"/>
        <v>1613351.4</v>
      </c>
      <c r="I391" s="23">
        <f t="shared" si="87"/>
        <v>5.3506561566981645</v>
      </c>
      <c r="J391" s="23">
        <f t="shared" si="88"/>
        <v>0</v>
      </c>
      <c r="K391" s="23">
        <f t="shared" si="89"/>
        <v>0</v>
      </c>
    </row>
    <row r="392" spans="1:11">
      <c r="A392" s="26" t="s">
        <v>63</v>
      </c>
      <c r="B392" s="21" t="s">
        <v>64</v>
      </c>
      <c r="C392" s="22">
        <v>-1531410.87</v>
      </c>
      <c r="D392" s="22">
        <v>0</v>
      </c>
      <c r="E392" s="22">
        <v>0</v>
      </c>
      <c r="F392" s="22">
        <v>-1613351.4</v>
      </c>
      <c r="G392" s="22">
        <f t="shared" si="85"/>
        <v>-81940.529999999795</v>
      </c>
      <c r="H392" s="22">
        <f t="shared" si="86"/>
        <v>1613351.4</v>
      </c>
      <c r="I392" s="23">
        <f t="shared" si="87"/>
        <v>5.3506561566981645</v>
      </c>
      <c r="J392" s="23">
        <f t="shared" si="88"/>
        <v>0</v>
      </c>
      <c r="K392" s="23">
        <f t="shared" si="89"/>
        <v>0</v>
      </c>
    </row>
    <row r="393" spans="1:11" s="35" customFormat="1">
      <c r="A393" s="36" t="s">
        <v>750</v>
      </c>
      <c r="B393" s="32" t="s">
        <v>751</v>
      </c>
      <c r="C393" s="33"/>
      <c r="D393" s="33"/>
      <c r="E393" s="33"/>
      <c r="F393" s="33"/>
      <c r="G393" s="33"/>
      <c r="H393" s="33"/>
      <c r="I393" s="34"/>
      <c r="J393" s="34"/>
      <c r="K393" s="34"/>
    </row>
    <row r="394" spans="1:11">
      <c r="A394" s="20" t="s">
        <v>26</v>
      </c>
      <c r="B394" s="21" t="s">
        <v>27</v>
      </c>
      <c r="C394" s="22">
        <v>976384.84</v>
      </c>
      <c r="D394" s="22">
        <v>2173064</v>
      </c>
      <c r="E394" s="22">
        <v>543305</v>
      </c>
      <c r="F394" s="22">
        <v>978223.68</v>
      </c>
      <c r="G394" s="22">
        <f t="shared" ref="G394:G410" si="90">F394-C394</f>
        <v>1838.8400000000838</v>
      </c>
      <c r="H394" s="22">
        <f t="shared" ref="H394:H410" si="91">E394-F394</f>
        <v>-434918.68000000005</v>
      </c>
      <c r="I394" s="23">
        <f t="shared" ref="I394:I410" si="92">IF(ISERROR(F394/C394),0,F394/C394*100-100)</f>
        <v>0.1883314779856704</v>
      </c>
      <c r="J394" s="23">
        <f t="shared" ref="J394:J410" si="93">IF(ISERROR(F394/E394),0,F394/E394*100)</f>
        <v>180.05055723764738</v>
      </c>
      <c r="K394" s="23">
        <f t="shared" ref="K394:K410" si="94">IF(ISERROR(F394/D394),0,F394/D394*100)</f>
        <v>45.015870678452181</v>
      </c>
    </row>
    <row r="395" spans="1:11" ht="25.5">
      <c r="A395" s="26" t="s">
        <v>70</v>
      </c>
      <c r="B395" s="21" t="s">
        <v>71</v>
      </c>
      <c r="C395" s="22">
        <v>976384.84</v>
      </c>
      <c r="D395" s="22">
        <v>2173064</v>
      </c>
      <c r="E395" s="22">
        <v>543305</v>
      </c>
      <c r="F395" s="22">
        <v>978223.68</v>
      </c>
      <c r="G395" s="22">
        <f t="shared" si="90"/>
        <v>1838.8400000000838</v>
      </c>
      <c r="H395" s="22">
        <f t="shared" si="91"/>
        <v>-434918.68000000005</v>
      </c>
      <c r="I395" s="23">
        <f t="shared" si="92"/>
        <v>0.1883314779856704</v>
      </c>
      <c r="J395" s="23">
        <f t="shared" si="93"/>
        <v>180.05055723764738</v>
      </c>
      <c r="K395" s="23">
        <f t="shared" si="94"/>
        <v>45.015870678452181</v>
      </c>
    </row>
    <row r="396" spans="1:11">
      <c r="A396" s="20" t="s">
        <v>32</v>
      </c>
      <c r="B396" s="21" t="s">
        <v>33</v>
      </c>
      <c r="C396" s="22">
        <v>748780.13</v>
      </c>
      <c r="D396" s="22">
        <v>3398640</v>
      </c>
      <c r="E396" s="22">
        <v>1072421</v>
      </c>
      <c r="F396" s="22">
        <v>376179.86</v>
      </c>
      <c r="G396" s="22">
        <f t="shared" si="90"/>
        <v>-372600.27</v>
      </c>
      <c r="H396" s="22">
        <f t="shared" si="91"/>
        <v>696241.14</v>
      </c>
      <c r="I396" s="23">
        <f t="shared" si="92"/>
        <v>-49.760971889037705</v>
      </c>
      <c r="J396" s="23">
        <f t="shared" si="93"/>
        <v>35.077629028152188</v>
      </c>
      <c r="K396" s="23">
        <f t="shared" si="94"/>
        <v>11.06854094579008</v>
      </c>
    </row>
    <row r="397" spans="1:11">
      <c r="A397" s="26" t="s">
        <v>34</v>
      </c>
      <c r="B397" s="21" t="s">
        <v>35</v>
      </c>
      <c r="C397" s="22">
        <v>748780.13</v>
      </c>
      <c r="D397" s="22">
        <v>3398640</v>
      </c>
      <c r="E397" s="22">
        <v>1072421</v>
      </c>
      <c r="F397" s="22">
        <v>376179.86</v>
      </c>
      <c r="G397" s="22">
        <f t="shared" si="90"/>
        <v>-372600.27</v>
      </c>
      <c r="H397" s="22">
        <f t="shared" si="91"/>
        <v>696241.14</v>
      </c>
      <c r="I397" s="23">
        <f t="shared" si="92"/>
        <v>-49.760971889037705</v>
      </c>
      <c r="J397" s="23">
        <f t="shared" si="93"/>
        <v>35.077629028152188</v>
      </c>
      <c r="K397" s="23">
        <f t="shared" si="94"/>
        <v>11.06854094579008</v>
      </c>
    </row>
    <row r="398" spans="1:11">
      <c r="A398" s="27" t="s">
        <v>36</v>
      </c>
      <c r="B398" s="21" t="s">
        <v>37</v>
      </c>
      <c r="C398" s="22">
        <v>320437.63</v>
      </c>
      <c r="D398" s="22">
        <v>1437766</v>
      </c>
      <c r="E398" s="22">
        <v>448884</v>
      </c>
      <c r="F398" s="22">
        <v>161949.46</v>
      </c>
      <c r="G398" s="22">
        <f t="shared" si="90"/>
        <v>-158488.17000000001</v>
      </c>
      <c r="H398" s="22">
        <f t="shared" si="91"/>
        <v>286934.54000000004</v>
      </c>
      <c r="I398" s="23">
        <f t="shared" si="92"/>
        <v>-49.4599120583934</v>
      </c>
      <c r="J398" s="23">
        <f t="shared" si="93"/>
        <v>36.078242931358659</v>
      </c>
      <c r="K398" s="23">
        <f t="shared" si="94"/>
        <v>11.263965068029149</v>
      </c>
    </row>
    <row r="399" spans="1:11">
      <c r="A399" s="28" t="s">
        <v>40</v>
      </c>
      <c r="B399" s="21" t="s">
        <v>41</v>
      </c>
      <c r="C399" s="22">
        <v>320437.63</v>
      </c>
      <c r="D399" s="22">
        <v>1437766</v>
      </c>
      <c r="E399" s="22">
        <v>448884</v>
      </c>
      <c r="F399" s="22">
        <v>161949.46</v>
      </c>
      <c r="G399" s="22">
        <f t="shared" si="90"/>
        <v>-158488.17000000001</v>
      </c>
      <c r="H399" s="22">
        <f t="shared" si="91"/>
        <v>286934.54000000004</v>
      </c>
      <c r="I399" s="23">
        <f t="shared" si="92"/>
        <v>-49.4599120583934</v>
      </c>
      <c r="J399" s="23">
        <f t="shared" si="93"/>
        <v>36.078242931358659</v>
      </c>
      <c r="K399" s="23">
        <f t="shared" si="94"/>
        <v>11.263965068029149</v>
      </c>
    </row>
    <row r="400" spans="1:11">
      <c r="A400" s="27" t="s">
        <v>42</v>
      </c>
      <c r="B400" s="21" t="s">
        <v>43</v>
      </c>
      <c r="C400" s="22">
        <v>428342.5</v>
      </c>
      <c r="D400" s="22">
        <v>1944570</v>
      </c>
      <c r="E400" s="22">
        <v>607233</v>
      </c>
      <c r="F400" s="22">
        <v>207896.89</v>
      </c>
      <c r="G400" s="22">
        <f t="shared" si="90"/>
        <v>-220445.61</v>
      </c>
      <c r="H400" s="22">
        <f t="shared" si="91"/>
        <v>399336.11</v>
      </c>
      <c r="I400" s="23">
        <f t="shared" si="92"/>
        <v>-51.464799780549441</v>
      </c>
      <c r="J400" s="23">
        <f t="shared" si="93"/>
        <v>34.236757554348991</v>
      </c>
      <c r="K400" s="23">
        <f t="shared" si="94"/>
        <v>10.691149714332733</v>
      </c>
    </row>
    <row r="401" spans="1:11">
      <c r="A401" s="28" t="s">
        <v>44</v>
      </c>
      <c r="B401" s="21" t="s">
        <v>45</v>
      </c>
      <c r="C401" s="22">
        <v>5440.5</v>
      </c>
      <c r="D401" s="22">
        <v>22336</v>
      </c>
      <c r="E401" s="22">
        <v>6117</v>
      </c>
      <c r="F401" s="22">
        <v>2629.84</v>
      </c>
      <c r="G401" s="22">
        <f t="shared" si="90"/>
        <v>-2810.66</v>
      </c>
      <c r="H401" s="22">
        <f t="shared" si="91"/>
        <v>3487.16</v>
      </c>
      <c r="I401" s="23">
        <f t="shared" si="92"/>
        <v>-51.661795790828045</v>
      </c>
      <c r="J401" s="23">
        <f t="shared" si="93"/>
        <v>42.992316495013903</v>
      </c>
      <c r="K401" s="23">
        <f t="shared" si="94"/>
        <v>11.773997134670488</v>
      </c>
    </row>
    <row r="402" spans="1:11">
      <c r="A402" s="28" t="s">
        <v>46</v>
      </c>
      <c r="B402" s="21" t="s">
        <v>47</v>
      </c>
      <c r="C402" s="22">
        <v>422902</v>
      </c>
      <c r="D402" s="22">
        <v>1922234</v>
      </c>
      <c r="E402" s="22">
        <v>601116</v>
      </c>
      <c r="F402" s="22">
        <v>205267.05</v>
      </c>
      <c r="G402" s="22">
        <f t="shared" si="90"/>
        <v>-217634.95</v>
      </c>
      <c r="H402" s="22">
        <f t="shared" si="91"/>
        <v>395848.95</v>
      </c>
      <c r="I402" s="23">
        <f t="shared" si="92"/>
        <v>-51.462265489404167</v>
      </c>
      <c r="J402" s="23">
        <f t="shared" si="93"/>
        <v>34.147660351745749</v>
      </c>
      <c r="K402" s="23">
        <f t="shared" si="94"/>
        <v>10.678567229588072</v>
      </c>
    </row>
    <row r="403" spans="1:11" ht="25.5">
      <c r="A403" s="27" t="s">
        <v>48</v>
      </c>
      <c r="B403" s="21" t="s">
        <v>49</v>
      </c>
      <c r="C403" s="22">
        <v>0</v>
      </c>
      <c r="D403" s="22">
        <v>16304</v>
      </c>
      <c r="E403" s="22">
        <v>16304</v>
      </c>
      <c r="F403" s="22">
        <v>6333.51</v>
      </c>
      <c r="G403" s="22">
        <f t="shared" si="90"/>
        <v>6333.51</v>
      </c>
      <c r="H403" s="22">
        <f t="shared" si="91"/>
        <v>9970.49</v>
      </c>
      <c r="I403" s="23">
        <f t="shared" si="92"/>
        <v>0</v>
      </c>
      <c r="J403" s="23">
        <f t="shared" si="93"/>
        <v>38.846356722276745</v>
      </c>
      <c r="K403" s="23">
        <f t="shared" si="94"/>
        <v>38.846356722276745</v>
      </c>
    </row>
    <row r="404" spans="1:11">
      <c r="A404" s="28" t="s">
        <v>50</v>
      </c>
      <c r="B404" s="21" t="s">
        <v>51</v>
      </c>
      <c r="C404" s="22">
        <v>0</v>
      </c>
      <c r="D404" s="22">
        <v>16304</v>
      </c>
      <c r="E404" s="22">
        <v>16304</v>
      </c>
      <c r="F404" s="22">
        <v>6333.51</v>
      </c>
      <c r="G404" s="22">
        <f t="shared" si="90"/>
        <v>6333.51</v>
      </c>
      <c r="H404" s="22">
        <f t="shared" si="91"/>
        <v>9970.49</v>
      </c>
      <c r="I404" s="23">
        <f t="shared" si="92"/>
        <v>0</v>
      </c>
      <c r="J404" s="23">
        <f t="shared" si="93"/>
        <v>38.846356722276745</v>
      </c>
      <c r="K404" s="23">
        <f t="shared" si="94"/>
        <v>38.846356722276745</v>
      </c>
    </row>
    <row r="405" spans="1:11" ht="25.5">
      <c r="A405" s="29" t="s">
        <v>52</v>
      </c>
      <c r="B405" s="21" t="s">
        <v>53</v>
      </c>
      <c r="C405" s="22">
        <v>0</v>
      </c>
      <c r="D405" s="22">
        <v>16304</v>
      </c>
      <c r="E405" s="22">
        <v>16304</v>
      </c>
      <c r="F405" s="22">
        <v>6333.51</v>
      </c>
      <c r="G405" s="22">
        <f t="shared" si="90"/>
        <v>6333.51</v>
      </c>
      <c r="H405" s="22">
        <f t="shared" si="91"/>
        <v>9970.49</v>
      </c>
      <c r="I405" s="23">
        <f t="shared" si="92"/>
        <v>0</v>
      </c>
      <c r="J405" s="23">
        <f t="shared" si="93"/>
        <v>38.846356722276745</v>
      </c>
      <c r="K405" s="23">
        <f t="shared" si="94"/>
        <v>38.846356722276745</v>
      </c>
    </row>
    <row r="406" spans="1:11" ht="25.5">
      <c r="A406" s="30" t="s">
        <v>564</v>
      </c>
      <c r="B406" s="21" t="s">
        <v>565</v>
      </c>
      <c r="C406" s="22">
        <v>0</v>
      </c>
      <c r="D406" s="22">
        <v>16304</v>
      </c>
      <c r="E406" s="22">
        <v>16304</v>
      </c>
      <c r="F406" s="22">
        <v>6333.51</v>
      </c>
      <c r="G406" s="22">
        <f t="shared" si="90"/>
        <v>6333.51</v>
      </c>
      <c r="H406" s="22">
        <f t="shared" si="91"/>
        <v>9970.49</v>
      </c>
      <c r="I406" s="23">
        <f t="shared" si="92"/>
        <v>0</v>
      </c>
      <c r="J406" s="23">
        <f t="shared" si="93"/>
        <v>38.846356722276745</v>
      </c>
      <c r="K406" s="23">
        <f t="shared" si="94"/>
        <v>38.846356722276745</v>
      </c>
    </row>
    <row r="407" spans="1:11">
      <c r="A407" s="20"/>
      <c r="B407" s="21" t="s">
        <v>60</v>
      </c>
      <c r="C407" s="22">
        <v>227604.71</v>
      </c>
      <c r="D407" s="22">
        <v>-1225576</v>
      </c>
      <c r="E407" s="22">
        <v>-529116</v>
      </c>
      <c r="F407" s="22">
        <v>602043.81999999995</v>
      </c>
      <c r="G407" s="22">
        <f t="shared" si="90"/>
        <v>374439.11</v>
      </c>
      <c r="H407" s="22">
        <f t="shared" si="91"/>
        <v>-1131159.8199999998</v>
      </c>
      <c r="I407" s="23">
        <f t="shared" si="92"/>
        <v>164.51290045799141</v>
      </c>
      <c r="J407" s="23">
        <f t="shared" si="93"/>
        <v>-113.78295496639677</v>
      </c>
      <c r="K407" s="23">
        <f t="shared" si="94"/>
        <v>-49.123336292486144</v>
      </c>
    </row>
    <row r="408" spans="1:11">
      <c r="A408" s="20" t="s">
        <v>61</v>
      </c>
      <c r="B408" s="21" t="s">
        <v>62</v>
      </c>
      <c r="C408" s="22">
        <v>-227604.71</v>
      </c>
      <c r="D408" s="22">
        <v>1225576</v>
      </c>
      <c r="E408" s="22">
        <v>529116</v>
      </c>
      <c r="F408" s="22">
        <v>-602043.81999999995</v>
      </c>
      <c r="G408" s="22">
        <f t="shared" si="90"/>
        <v>-374439.11</v>
      </c>
      <c r="H408" s="22">
        <f t="shared" si="91"/>
        <v>1131159.8199999998</v>
      </c>
      <c r="I408" s="23">
        <f t="shared" si="92"/>
        <v>164.51290045799141</v>
      </c>
      <c r="J408" s="23">
        <f t="shared" si="93"/>
        <v>-113.78295496639677</v>
      </c>
      <c r="K408" s="23">
        <f t="shared" si="94"/>
        <v>-49.123336292486144</v>
      </c>
    </row>
    <row r="409" spans="1:11">
      <c r="A409" s="26" t="s">
        <v>63</v>
      </c>
      <c r="B409" s="21" t="s">
        <v>64</v>
      </c>
      <c r="C409" s="22">
        <v>-227604.71</v>
      </c>
      <c r="D409" s="22">
        <v>1225576</v>
      </c>
      <c r="E409" s="22">
        <v>529116</v>
      </c>
      <c r="F409" s="22">
        <v>-602043.81999999995</v>
      </c>
      <c r="G409" s="22">
        <f t="shared" si="90"/>
        <v>-374439.11</v>
      </c>
      <c r="H409" s="22">
        <f t="shared" si="91"/>
        <v>1131159.8199999998</v>
      </c>
      <c r="I409" s="23">
        <f t="shared" si="92"/>
        <v>164.51290045799141</v>
      </c>
      <c r="J409" s="23">
        <f t="shared" si="93"/>
        <v>-113.78295496639677</v>
      </c>
      <c r="K409" s="23">
        <f t="shared" si="94"/>
        <v>-49.123336292486144</v>
      </c>
    </row>
    <row r="410" spans="1:11" ht="25.5">
      <c r="A410" s="27" t="s">
        <v>90</v>
      </c>
      <c r="B410" s="21" t="s">
        <v>91</v>
      </c>
      <c r="C410" s="22">
        <v>-1209983</v>
      </c>
      <c r="D410" s="22">
        <v>1225576</v>
      </c>
      <c r="E410" s="22">
        <v>529116</v>
      </c>
      <c r="F410" s="22">
        <v>-1225576</v>
      </c>
      <c r="G410" s="22">
        <f t="shared" si="90"/>
        <v>-15593</v>
      </c>
      <c r="H410" s="22">
        <f t="shared" si="91"/>
        <v>1754692</v>
      </c>
      <c r="I410" s="23">
        <f t="shared" si="92"/>
        <v>1.2886957915937671</v>
      </c>
      <c r="J410" s="23">
        <f t="shared" si="93"/>
        <v>-231.62709122385263</v>
      </c>
      <c r="K410" s="23">
        <f t="shared" si="94"/>
        <v>-100</v>
      </c>
    </row>
    <row r="411" spans="1:11" s="35" customFormat="1">
      <c r="A411" s="31" t="s">
        <v>389</v>
      </c>
      <c r="B411" s="32" t="s">
        <v>752</v>
      </c>
      <c r="C411" s="33"/>
      <c r="D411" s="33"/>
      <c r="E411" s="33"/>
      <c r="F411" s="33"/>
      <c r="G411" s="33"/>
      <c r="H411" s="33"/>
      <c r="I411" s="34"/>
      <c r="J411" s="34"/>
      <c r="K411" s="34"/>
    </row>
    <row r="412" spans="1:11">
      <c r="A412" s="20" t="s">
        <v>26</v>
      </c>
      <c r="B412" s="21" t="s">
        <v>27</v>
      </c>
      <c r="C412" s="22">
        <v>12841010.130000001</v>
      </c>
      <c r="D412" s="22">
        <v>21598870</v>
      </c>
      <c r="E412" s="22">
        <v>4868493</v>
      </c>
      <c r="F412" s="22">
        <v>11655613.789999999</v>
      </c>
      <c r="G412" s="22">
        <f t="shared" ref="G412:G431" si="95">F412-C412</f>
        <v>-1185396.3400000017</v>
      </c>
      <c r="H412" s="22">
        <f t="shared" ref="H412:H431" si="96">E412-F412</f>
        <v>-6787120.7899999991</v>
      </c>
      <c r="I412" s="23">
        <f t="shared" ref="I412:I431" si="97">IF(ISERROR(F412/C412),0,F412/C412*100-100)</f>
        <v>-9.2313324886381167</v>
      </c>
      <c r="J412" s="23">
        <f t="shared" ref="J412:J431" si="98">IF(ISERROR(F412/E412),0,F412/E412*100)</f>
        <v>239.40906950056205</v>
      </c>
      <c r="K412" s="23">
        <f t="shared" ref="K412:K431" si="99">IF(ISERROR(F412/D412),0,F412/D412*100)</f>
        <v>53.963998070269412</v>
      </c>
    </row>
    <row r="413" spans="1:11" ht="25.5">
      <c r="A413" s="26" t="s">
        <v>70</v>
      </c>
      <c r="B413" s="21" t="s">
        <v>71</v>
      </c>
      <c r="C413" s="22">
        <v>3291699.13</v>
      </c>
      <c r="D413" s="22">
        <v>12895940</v>
      </c>
      <c r="E413" s="22">
        <v>3262826</v>
      </c>
      <c r="F413" s="22">
        <v>2952683.79</v>
      </c>
      <c r="G413" s="22">
        <f t="shared" si="95"/>
        <v>-339015.33999999985</v>
      </c>
      <c r="H413" s="22">
        <f t="shared" si="96"/>
        <v>310142.20999999996</v>
      </c>
      <c r="I413" s="23">
        <f t="shared" si="97"/>
        <v>-10.299098629952852</v>
      </c>
      <c r="J413" s="23">
        <f t="shared" si="98"/>
        <v>90.494675168090481</v>
      </c>
      <c r="K413" s="23">
        <f t="shared" si="99"/>
        <v>22.896227727486327</v>
      </c>
    </row>
    <row r="414" spans="1:11">
      <c r="A414" s="26" t="s">
        <v>28</v>
      </c>
      <c r="B414" s="21" t="s">
        <v>29</v>
      </c>
      <c r="C414" s="22">
        <v>9549311</v>
      </c>
      <c r="D414" s="22">
        <v>8702930</v>
      </c>
      <c r="E414" s="22">
        <v>1605667</v>
      </c>
      <c r="F414" s="22">
        <v>8702930</v>
      </c>
      <c r="G414" s="22">
        <f t="shared" si="95"/>
        <v>-846381</v>
      </c>
      <c r="H414" s="22">
        <f t="shared" si="96"/>
        <v>-7097263</v>
      </c>
      <c r="I414" s="23">
        <f t="shared" si="97"/>
        <v>-8.8632677268548576</v>
      </c>
      <c r="J414" s="23">
        <f t="shared" si="98"/>
        <v>542.01338135491358</v>
      </c>
      <c r="K414" s="23">
        <f t="shared" si="99"/>
        <v>100</v>
      </c>
    </row>
    <row r="415" spans="1:11">
      <c r="A415" s="27" t="s">
        <v>30</v>
      </c>
      <c r="B415" s="21" t="s">
        <v>31</v>
      </c>
      <c r="C415" s="22">
        <v>9549311</v>
      </c>
      <c r="D415" s="22">
        <v>8702930</v>
      </c>
      <c r="E415" s="22">
        <v>1605667</v>
      </c>
      <c r="F415" s="22">
        <v>8702930</v>
      </c>
      <c r="G415" s="22">
        <f t="shared" si="95"/>
        <v>-846381</v>
      </c>
      <c r="H415" s="22">
        <f t="shared" si="96"/>
        <v>-7097263</v>
      </c>
      <c r="I415" s="23">
        <f t="shared" si="97"/>
        <v>-8.8632677268548576</v>
      </c>
      <c r="J415" s="23">
        <f t="shared" si="98"/>
        <v>542.01338135491358</v>
      </c>
      <c r="K415" s="23">
        <f t="shared" si="99"/>
        <v>100</v>
      </c>
    </row>
    <row r="416" spans="1:11">
      <c r="A416" s="20" t="s">
        <v>32</v>
      </c>
      <c r="B416" s="21" t="s">
        <v>33</v>
      </c>
      <c r="C416" s="22">
        <v>4267405.8600000003</v>
      </c>
      <c r="D416" s="22">
        <v>23584451</v>
      </c>
      <c r="E416" s="22">
        <v>5263464</v>
      </c>
      <c r="F416" s="22">
        <v>3444121.01</v>
      </c>
      <c r="G416" s="22">
        <f t="shared" si="95"/>
        <v>-823284.85000000056</v>
      </c>
      <c r="H416" s="22">
        <f t="shared" si="96"/>
        <v>1819342.9900000002</v>
      </c>
      <c r="I416" s="23">
        <f t="shared" si="97"/>
        <v>-19.292396294361382</v>
      </c>
      <c r="J416" s="23">
        <f t="shared" si="98"/>
        <v>65.434493519856886</v>
      </c>
      <c r="K416" s="23">
        <f t="shared" si="99"/>
        <v>14.603354600028636</v>
      </c>
    </row>
    <row r="417" spans="1:11">
      <c r="A417" s="26" t="s">
        <v>34</v>
      </c>
      <c r="B417" s="21" t="s">
        <v>35</v>
      </c>
      <c r="C417" s="22">
        <v>4032346.9</v>
      </c>
      <c r="D417" s="22">
        <v>22120341</v>
      </c>
      <c r="E417" s="22">
        <v>4665900</v>
      </c>
      <c r="F417" s="22">
        <v>3292645.05</v>
      </c>
      <c r="G417" s="22">
        <f t="shared" si="95"/>
        <v>-739701.85000000009</v>
      </c>
      <c r="H417" s="22">
        <f t="shared" si="96"/>
        <v>1373254.9500000002</v>
      </c>
      <c r="I417" s="23">
        <f t="shared" si="97"/>
        <v>-18.344201735222725</v>
      </c>
      <c r="J417" s="23">
        <f t="shared" si="98"/>
        <v>70.568273001993177</v>
      </c>
      <c r="K417" s="23">
        <f t="shared" si="99"/>
        <v>14.885145983961095</v>
      </c>
    </row>
    <row r="418" spans="1:11">
      <c r="A418" s="27" t="s">
        <v>36</v>
      </c>
      <c r="B418" s="21" t="s">
        <v>37</v>
      </c>
      <c r="C418" s="22">
        <v>4024907.9</v>
      </c>
      <c r="D418" s="22">
        <v>22110112</v>
      </c>
      <c r="E418" s="22">
        <v>4656461</v>
      </c>
      <c r="F418" s="22">
        <v>3285176.05</v>
      </c>
      <c r="G418" s="22">
        <f t="shared" si="95"/>
        <v>-739731.85000000009</v>
      </c>
      <c r="H418" s="22">
        <f t="shared" si="96"/>
        <v>1371284.9500000002</v>
      </c>
      <c r="I418" s="23">
        <f t="shared" si="97"/>
        <v>-18.37885160055464</v>
      </c>
      <c r="J418" s="23">
        <f t="shared" si="98"/>
        <v>70.550919464374346</v>
      </c>
      <c r="K418" s="23">
        <f t="shared" si="99"/>
        <v>14.858251509535544</v>
      </c>
    </row>
    <row r="419" spans="1:11">
      <c r="A419" s="28" t="s">
        <v>38</v>
      </c>
      <c r="B419" s="21" t="s">
        <v>39</v>
      </c>
      <c r="C419" s="22">
        <v>2659980.15</v>
      </c>
      <c r="D419" s="22">
        <v>15935182</v>
      </c>
      <c r="E419" s="22">
        <v>3355057</v>
      </c>
      <c r="F419" s="22">
        <v>2481032.67</v>
      </c>
      <c r="G419" s="22">
        <f t="shared" si="95"/>
        <v>-178947.47999999998</v>
      </c>
      <c r="H419" s="22">
        <f t="shared" si="96"/>
        <v>874024.33000000007</v>
      </c>
      <c r="I419" s="23">
        <f t="shared" si="97"/>
        <v>-6.7273990747637669</v>
      </c>
      <c r="J419" s="23">
        <f t="shared" si="98"/>
        <v>73.949046767312737</v>
      </c>
      <c r="K419" s="23">
        <f t="shared" si="99"/>
        <v>15.56952829280519</v>
      </c>
    </row>
    <row r="420" spans="1:11">
      <c r="A420" s="28" t="s">
        <v>40</v>
      </c>
      <c r="B420" s="21" t="s">
        <v>41</v>
      </c>
      <c r="C420" s="22">
        <v>1364927.75</v>
      </c>
      <c r="D420" s="22">
        <v>6174930</v>
      </c>
      <c r="E420" s="22">
        <v>1301404</v>
      </c>
      <c r="F420" s="22">
        <v>804143.38</v>
      </c>
      <c r="G420" s="22">
        <f t="shared" si="95"/>
        <v>-560784.37</v>
      </c>
      <c r="H420" s="22">
        <f t="shared" si="96"/>
        <v>497260.62</v>
      </c>
      <c r="I420" s="23">
        <f t="shared" si="97"/>
        <v>-41.085278689659575</v>
      </c>
      <c r="J420" s="23">
        <f t="shared" si="98"/>
        <v>61.790449391580168</v>
      </c>
      <c r="K420" s="23">
        <f t="shared" si="99"/>
        <v>13.022712484190105</v>
      </c>
    </row>
    <row r="421" spans="1:11">
      <c r="A421" s="29" t="s">
        <v>82</v>
      </c>
      <c r="B421" s="21" t="s">
        <v>83</v>
      </c>
      <c r="C421" s="22">
        <v>2425.9</v>
      </c>
      <c r="D421" s="22">
        <v>0</v>
      </c>
      <c r="E421" s="22">
        <v>0</v>
      </c>
      <c r="F421" s="22">
        <v>1940.88</v>
      </c>
      <c r="G421" s="22">
        <f t="shared" si="95"/>
        <v>-485.02</v>
      </c>
      <c r="H421" s="22">
        <f t="shared" si="96"/>
        <v>-1940.88</v>
      </c>
      <c r="I421" s="23">
        <f t="shared" si="97"/>
        <v>-19.993404509666519</v>
      </c>
      <c r="J421" s="23">
        <f t="shared" si="98"/>
        <v>0</v>
      </c>
      <c r="K421" s="23">
        <f t="shared" si="99"/>
        <v>0</v>
      </c>
    </row>
    <row r="422" spans="1:11">
      <c r="A422" s="27" t="s">
        <v>42</v>
      </c>
      <c r="B422" s="21" t="s">
        <v>43</v>
      </c>
      <c r="C422" s="22">
        <v>0</v>
      </c>
      <c r="D422" s="22">
        <v>2000</v>
      </c>
      <c r="E422" s="22">
        <v>2000</v>
      </c>
      <c r="F422" s="22">
        <v>30</v>
      </c>
      <c r="G422" s="22">
        <f t="shared" si="95"/>
        <v>30</v>
      </c>
      <c r="H422" s="22">
        <f t="shared" si="96"/>
        <v>1970</v>
      </c>
      <c r="I422" s="23">
        <f t="shared" si="97"/>
        <v>0</v>
      </c>
      <c r="J422" s="23">
        <f t="shared" si="98"/>
        <v>1.5</v>
      </c>
      <c r="K422" s="23">
        <f t="shared" si="99"/>
        <v>1.5</v>
      </c>
    </row>
    <row r="423" spans="1:11">
      <c r="A423" s="28" t="s">
        <v>46</v>
      </c>
      <c r="B423" s="21" t="s">
        <v>47</v>
      </c>
      <c r="C423" s="22">
        <v>0</v>
      </c>
      <c r="D423" s="22">
        <v>2000</v>
      </c>
      <c r="E423" s="22">
        <v>2000</v>
      </c>
      <c r="F423" s="22">
        <v>30</v>
      </c>
      <c r="G423" s="22">
        <f t="shared" si="95"/>
        <v>30</v>
      </c>
      <c r="H423" s="22">
        <f t="shared" si="96"/>
        <v>1970</v>
      </c>
      <c r="I423" s="23">
        <f t="shared" si="97"/>
        <v>0</v>
      </c>
      <c r="J423" s="23">
        <f t="shared" si="98"/>
        <v>1.5</v>
      </c>
      <c r="K423" s="23">
        <f t="shared" si="99"/>
        <v>1.5</v>
      </c>
    </row>
    <row r="424" spans="1:11" ht="25.5">
      <c r="A424" s="27" t="s">
        <v>84</v>
      </c>
      <c r="B424" s="21" t="s">
        <v>85</v>
      </c>
      <c r="C424" s="22">
        <v>7439</v>
      </c>
      <c r="D424" s="22">
        <v>8229</v>
      </c>
      <c r="E424" s="22">
        <v>7439</v>
      </c>
      <c r="F424" s="22">
        <v>7439</v>
      </c>
      <c r="G424" s="22">
        <f t="shared" si="95"/>
        <v>0</v>
      </c>
      <c r="H424" s="22">
        <f t="shared" si="96"/>
        <v>0</v>
      </c>
      <c r="I424" s="23">
        <f t="shared" si="97"/>
        <v>0</v>
      </c>
      <c r="J424" s="23">
        <f t="shared" si="98"/>
        <v>100</v>
      </c>
      <c r="K424" s="23">
        <f t="shared" si="99"/>
        <v>90.399805565682342</v>
      </c>
    </row>
    <row r="425" spans="1:11">
      <c r="A425" s="28" t="s">
        <v>86</v>
      </c>
      <c r="B425" s="21" t="s">
        <v>87</v>
      </c>
      <c r="C425" s="22">
        <v>7439</v>
      </c>
      <c r="D425" s="22">
        <v>8229</v>
      </c>
      <c r="E425" s="22">
        <v>7439</v>
      </c>
      <c r="F425" s="22">
        <v>7439</v>
      </c>
      <c r="G425" s="22">
        <f t="shared" si="95"/>
        <v>0</v>
      </c>
      <c r="H425" s="22">
        <f t="shared" si="96"/>
        <v>0</v>
      </c>
      <c r="I425" s="23">
        <f t="shared" si="97"/>
        <v>0</v>
      </c>
      <c r="J425" s="23">
        <f t="shared" si="98"/>
        <v>100</v>
      </c>
      <c r="K425" s="23">
        <f t="shared" si="99"/>
        <v>90.399805565682342</v>
      </c>
    </row>
    <row r="426" spans="1:11">
      <c r="A426" s="26" t="s">
        <v>56</v>
      </c>
      <c r="B426" s="21" t="s">
        <v>57</v>
      </c>
      <c r="C426" s="22">
        <v>235058.96</v>
      </c>
      <c r="D426" s="22">
        <v>1464110</v>
      </c>
      <c r="E426" s="22">
        <v>597564</v>
      </c>
      <c r="F426" s="22">
        <v>151475.96</v>
      </c>
      <c r="G426" s="22">
        <f t="shared" si="95"/>
        <v>-83583</v>
      </c>
      <c r="H426" s="22">
        <f t="shared" si="96"/>
        <v>446088.04000000004</v>
      </c>
      <c r="I426" s="23">
        <f t="shared" si="97"/>
        <v>-35.558312688867517</v>
      </c>
      <c r="J426" s="23">
        <f t="shared" si="98"/>
        <v>25.348909907558014</v>
      </c>
      <c r="K426" s="23">
        <f t="shared" si="99"/>
        <v>10.345941220263505</v>
      </c>
    </row>
    <row r="427" spans="1:11">
      <c r="A427" s="27" t="s">
        <v>58</v>
      </c>
      <c r="B427" s="21" t="s">
        <v>59</v>
      </c>
      <c r="C427" s="22">
        <v>235058.96</v>
      </c>
      <c r="D427" s="22">
        <v>1464110</v>
      </c>
      <c r="E427" s="22">
        <v>597564</v>
      </c>
      <c r="F427" s="22">
        <v>151475.96</v>
      </c>
      <c r="G427" s="22">
        <f t="shared" si="95"/>
        <v>-83583</v>
      </c>
      <c r="H427" s="22">
        <f t="shared" si="96"/>
        <v>446088.04000000004</v>
      </c>
      <c r="I427" s="23">
        <f t="shared" si="97"/>
        <v>-35.558312688867517</v>
      </c>
      <c r="J427" s="23">
        <f t="shared" si="98"/>
        <v>25.348909907558014</v>
      </c>
      <c r="K427" s="23">
        <f t="shared" si="99"/>
        <v>10.345941220263505</v>
      </c>
    </row>
    <row r="428" spans="1:11">
      <c r="A428" s="20"/>
      <c r="B428" s="21" t="s">
        <v>60</v>
      </c>
      <c r="C428" s="22">
        <v>8573604.2699999996</v>
      </c>
      <c r="D428" s="22">
        <v>-1985581</v>
      </c>
      <c r="E428" s="22">
        <v>-394971</v>
      </c>
      <c r="F428" s="22">
        <v>8211492.7800000003</v>
      </c>
      <c r="G428" s="22">
        <f t="shared" si="95"/>
        <v>-362111.48999999929</v>
      </c>
      <c r="H428" s="22">
        <f t="shared" si="96"/>
        <v>-8606463.7800000012</v>
      </c>
      <c r="I428" s="23">
        <f t="shared" si="97"/>
        <v>-4.2235619769280532</v>
      </c>
      <c r="J428" s="23">
        <f t="shared" si="98"/>
        <v>-2079.0115679378991</v>
      </c>
      <c r="K428" s="23">
        <f t="shared" si="99"/>
        <v>-413.55617222364634</v>
      </c>
    </row>
    <row r="429" spans="1:11">
      <c r="A429" s="20" t="s">
        <v>61</v>
      </c>
      <c r="B429" s="21" t="s">
        <v>62</v>
      </c>
      <c r="C429" s="22">
        <v>-8573604.2699999996</v>
      </c>
      <c r="D429" s="22">
        <v>1985581</v>
      </c>
      <c r="E429" s="22">
        <v>394971</v>
      </c>
      <c r="F429" s="22">
        <v>-8211492.7800000003</v>
      </c>
      <c r="G429" s="22">
        <f t="shared" si="95"/>
        <v>362111.48999999929</v>
      </c>
      <c r="H429" s="22">
        <f t="shared" si="96"/>
        <v>8606463.7800000012</v>
      </c>
      <c r="I429" s="23">
        <f t="shared" si="97"/>
        <v>-4.2235619769280532</v>
      </c>
      <c r="J429" s="23">
        <f t="shared" si="98"/>
        <v>-2079.0115679378991</v>
      </c>
      <c r="K429" s="23">
        <f t="shared" si="99"/>
        <v>-413.55617222364634</v>
      </c>
    </row>
    <row r="430" spans="1:11">
      <c r="A430" s="26" t="s">
        <v>63</v>
      </c>
      <c r="B430" s="21" t="s">
        <v>64</v>
      </c>
      <c r="C430" s="22">
        <v>-8573604.2699999996</v>
      </c>
      <c r="D430" s="22">
        <v>1985581</v>
      </c>
      <c r="E430" s="22">
        <v>394971</v>
      </c>
      <c r="F430" s="22">
        <v>-8211492.7800000003</v>
      </c>
      <c r="G430" s="22">
        <f t="shared" si="95"/>
        <v>362111.48999999929</v>
      </c>
      <c r="H430" s="22">
        <f t="shared" si="96"/>
        <v>8606463.7800000012</v>
      </c>
      <c r="I430" s="23">
        <f t="shared" si="97"/>
        <v>-4.2235619769280532</v>
      </c>
      <c r="J430" s="23">
        <f t="shared" si="98"/>
        <v>-2079.0115679378991</v>
      </c>
      <c r="K430" s="23">
        <f t="shared" si="99"/>
        <v>-413.55617222364634</v>
      </c>
    </row>
    <row r="431" spans="1:11" ht="25.5">
      <c r="A431" s="27" t="s">
        <v>90</v>
      </c>
      <c r="B431" s="21" t="s">
        <v>91</v>
      </c>
      <c r="C431" s="22">
        <v>-988894</v>
      </c>
      <c r="D431" s="22">
        <v>1985581</v>
      </c>
      <c r="E431" s="22">
        <v>394971</v>
      </c>
      <c r="F431" s="22">
        <v>-1985581</v>
      </c>
      <c r="G431" s="22">
        <f t="shared" si="95"/>
        <v>-996687</v>
      </c>
      <c r="H431" s="22">
        <f t="shared" si="96"/>
        <v>2380552</v>
      </c>
      <c r="I431" s="23">
        <f t="shared" si="97"/>
        <v>100.78805210669697</v>
      </c>
      <c r="J431" s="23">
        <f t="shared" si="98"/>
        <v>-502.71564241425324</v>
      </c>
      <c r="K431" s="23">
        <f t="shared" si="99"/>
        <v>-100</v>
      </c>
    </row>
    <row r="432" spans="1:11" s="35" customFormat="1">
      <c r="A432" s="31" t="s">
        <v>233</v>
      </c>
      <c r="B432" s="32" t="s">
        <v>753</v>
      </c>
      <c r="C432" s="33"/>
      <c r="D432" s="33"/>
      <c r="E432" s="33"/>
      <c r="F432" s="33"/>
      <c r="G432" s="33"/>
      <c r="H432" s="33"/>
      <c r="I432" s="34"/>
      <c r="J432" s="34"/>
      <c r="K432" s="34"/>
    </row>
    <row r="433" spans="1:11">
      <c r="A433" s="20" t="s">
        <v>26</v>
      </c>
      <c r="B433" s="21" t="s">
        <v>27</v>
      </c>
      <c r="C433" s="22">
        <v>5976100.04</v>
      </c>
      <c r="D433" s="22">
        <v>5791212</v>
      </c>
      <c r="E433" s="22">
        <v>3041826</v>
      </c>
      <c r="F433" s="22">
        <v>5777283.04</v>
      </c>
      <c r="G433" s="22">
        <f t="shared" ref="G433:G453" si="100">F433-C433</f>
        <v>-198817</v>
      </c>
      <c r="H433" s="22">
        <f t="shared" ref="H433:H453" si="101">E433-F433</f>
        <v>-2735457.04</v>
      </c>
      <c r="I433" s="23">
        <f t="shared" ref="I433:I453" si="102">IF(ISERROR(F433/C433),0,F433/C433*100-100)</f>
        <v>-3.3268686713618081</v>
      </c>
      <c r="J433" s="23">
        <f t="shared" ref="J433:J453" si="103">IF(ISERROR(F433/E433),0,F433/E433*100)</f>
        <v>189.92812343638329</v>
      </c>
      <c r="K433" s="23">
        <f t="shared" ref="K433:K453" si="104">IF(ISERROR(F433/D433),0,F433/D433*100)</f>
        <v>99.759481089623378</v>
      </c>
    </row>
    <row r="434" spans="1:11" ht="25.5">
      <c r="A434" s="26" t="s">
        <v>70</v>
      </c>
      <c r="B434" s="21" t="s">
        <v>71</v>
      </c>
      <c r="C434" s="22">
        <v>3398.04</v>
      </c>
      <c r="D434" s="22">
        <v>17327</v>
      </c>
      <c r="E434" s="22">
        <v>1440</v>
      </c>
      <c r="F434" s="22">
        <v>3398.04</v>
      </c>
      <c r="G434" s="22">
        <f t="shared" si="100"/>
        <v>0</v>
      </c>
      <c r="H434" s="22">
        <f t="shared" si="101"/>
        <v>-1958.04</v>
      </c>
      <c r="I434" s="23">
        <f t="shared" si="102"/>
        <v>0</v>
      </c>
      <c r="J434" s="23">
        <f t="shared" si="103"/>
        <v>235.97499999999999</v>
      </c>
      <c r="K434" s="23">
        <f t="shared" si="104"/>
        <v>19.611242569400357</v>
      </c>
    </row>
    <row r="435" spans="1:11">
      <c r="A435" s="26" t="s">
        <v>28</v>
      </c>
      <c r="B435" s="21" t="s">
        <v>29</v>
      </c>
      <c r="C435" s="22">
        <v>5972702</v>
      </c>
      <c r="D435" s="22">
        <v>5773885</v>
      </c>
      <c r="E435" s="22">
        <v>3040386</v>
      </c>
      <c r="F435" s="22">
        <v>5773885</v>
      </c>
      <c r="G435" s="22">
        <f t="shared" si="100"/>
        <v>-198817</v>
      </c>
      <c r="H435" s="22">
        <f t="shared" si="101"/>
        <v>-2733499</v>
      </c>
      <c r="I435" s="23">
        <f t="shared" si="102"/>
        <v>-3.3287614215475685</v>
      </c>
      <c r="J435" s="23">
        <f t="shared" si="103"/>
        <v>189.9063145271686</v>
      </c>
      <c r="K435" s="23">
        <f t="shared" si="104"/>
        <v>100</v>
      </c>
    </row>
    <row r="436" spans="1:11">
      <c r="A436" s="27" t="s">
        <v>30</v>
      </c>
      <c r="B436" s="21" t="s">
        <v>31</v>
      </c>
      <c r="C436" s="22">
        <v>5972702</v>
      </c>
      <c r="D436" s="22">
        <v>5773885</v>
      </c>
      <c r="E436" s="22">
        <v>3040386</v>
      </c>
      <c r="F436" s="22">
        <v>5773885</v>
      </c>
      <c r="G436" s="22">
        <f t="shared" si="100"/>
        <v>-198817</v>
      </c>
      <c r="H436" s="22">
        <f t="shared" si="101"/>
        <v>-2733499</v>
      </c>
      <c r="I436" s="23">
        <f t="shared" si="102"/>
        <v>-3.3287614215475685</v>
      </c>
      <c r="J436" s="23">
        <f t="shared" si="103"/>
        <v>189.9063145271686</v>
      </c>
      <c r="K436" s="23">
        <f t="shared" si="104"/>
        <v>100</v>
      </c>
    </row>
    <row r="437" spans="1:11">
      <c r="A437" s="20" t="s">
        <v>32</v>
      </c>
      <c r="B437" s="21" t="s">
        <v>33</v>
      </c>
      <c r="C437" s="22">
        <v>2997344.41</v>
      </c>
      <c r="D437" s="22">
        <v>5791212</v>
      </c>
      <c r="E437" s="22">
        <v>3041826</v>
      </c>
      <c r="F437" s="22">
        <v>2880842.19</v>
      </c>
      <c r="G437" s="22">
        <f t="shared" si="100"/>
        <v>-116502.2200000002</v>
      </c>
      <c r="H437" s="22">
        <f t="shared" si="101"/>
        <v>160983.81000000006</v>
      </c>
      <c r="I437" s="23">
        <f t="shared" si="102"/>
        <v>-3.8868479581897617</v>
      </c>
      <c r="J437" s="23">
        <f t="shared" si="103"/>
        <v>94.707658820721491</v>
      </c>
      <c r="K437" s="23">
        <f t="shared" si="104"/>
        <v>49.745065281671607</v>
      </c>
    </row>
    <row r="438" spans="1:11">
      <c r="A438" s="26" t="s">
        <v>34</v>
      </c>
      <c r="B438" s="21" t="s">
        <v>35</v>
      </c>
      <c r="C438" s="22">
        <v>2997344.41</v>
      </c>
      <c r="D438" s="22">
        <v>5770215</v>
      </c>
      <c r="E438" s="22">
        <v>3041826</v>
      </c>
      <c r="F438" s="22">
        <v>2880842.19</v>
      </c>
      <c r="G438" s="22">
        <f t="shared" si="100"/>
        <v>-116502.2200000002</v>
      </c>
      <c r="H438" s="22">
        <f t="shared" si="101"/>
        <v>160983.81000000006</v>
      </c>
      <c r="I438" s="23">
        <f t="shared" si="102"/>
        <v>-3.8868479581897617</v>
      </c>
      <c r="J438" s="23">
        <f t="shared" si="103"/>
        <v>94.707658820721491</v>
      </c>
      <c r="K438" s="23">
        <f t="shared" si="104"/>
        <v>49.926080570654648</v>
      </c>
    </row>
    <row r="439" spans="1:11">
      <c r="A439" s="27" t="s">
        <v>36</v>
      </c>
      <c r="B439" s="21" t="s">
        <v>37</v>
      </c>
      <c r="C439" s="22">
        <v>543043.59</v>
      </c>
      <c r="D439" s="22">
        <v>2985101</v>
      </c>
      <c r="E439" s="22">
        <v>605447</v>
      </c>
      <c r="F439" s="22">
        <v>495561.46</v>
      </c>
      <c r="G439" s="22">
        <f t="shared" si="100"/>
        <v>-47482.129999999946</v>
      </c>
      <c r="H439" s="22">
        <f t="shared" si="101"/>
        <v>109885.53999999998</v>
      </c>
      <c r="I439" s="23">
        <f t="shared" si="102"/>
        <v>-8.7437050863633203</v>
      </c>
      <c r="J439" s="23">
        <f t="shared" si="103"/>
        <v>81.850510449304409</v>
      </c>
      <c r="K439" s="23">
        <f t="shared" si="104"/>
        <v>16.601162238731622</v>
      </c>
    </row>
    <row r="440" spans="1:11">
      <c r="A440" s="28" t="s">
        <v>38</v>
      </c>
      <c r="B440" s="21" t="s">
        <v>39</v>
      </c>
      <c r="C440" s="22">
        <v>459634.7</v>
      </c>
      <c r="D440" s="22">
        <v>2372454</v>
      </c>
      <c r="E440" s="22">
        <v>479617</v>
      </c>
      <c r="F440" s="22">
        <v>386235.94</v>
      </c>
      <c r="G440" s="22">
        <f t="shared" si="100"/>
        <v>-73398.760000000009</v>
      </c>
      <c r="H440" s="22">
        <f t="shared" si="101"/>
        <v>93381.06</v>
      </c>
      <c r="I440" s="23">
        <f t="shared" si="102"/>
        <v>-15.968933590087957</v>
      </c>
      <c r="J440" s="23">
        <f t="shared" si="103"/>
        <v>80.530077124038556</v>
      </c>
      <c r="K440" s="23">
        <f t="shared" si="104"/>
        <v>16.280018074112292</v>
      </c>
    </row>
    <row r="441" spans="1:11">
      <c r="A441" s="28" t="s">
        <v>40</v>
      </c>
      <c r="B441" s="21" t="s">
        <v>41</v>
      </c>
      <c r="C441" s="22">
        <v>83408.89</v>
      </c>
      <c r="D441" s="22">
        <v>612647</v>
      </c>
      <c r="E441" s="22">
        <v>125830</v>
      </c>
      <c r="F441" s="22">
        <v>109325.52</v>
      </c>
      <c r="G441" s="22">
        <f t="shared" si="100"/>
        <v>25916.630000000005</v>
      </c>
      <c r="H441" s="22">
        <f t="shared" si="101"/>
        <v>16504.479999999996</v>
      </c>
      <c r="I441" s="23">
        <f t="shared" si="102"/>
        <v>31.071783835032477</v>
      </c>
      <c r="J441" s="23">
        <f t="shared" si="103"/>
        <v>86.88350949694032</v>
      </c>
      <c r="K441" s="23">
        <f t="shared" si="104"/>
        <v>17.844781742177794</v>
      </c>
    </row>
    <row r="442" spans="1:11">
      <c r="A442" s="29" t="s">
        <v>82</v>
      </c>
      <c r="B442" s="21" t="s">
        <v>83</v>
      </c>
      <c r="C442" s="22">
        <v>388.97</v>
      </c>
      <c r="D442" s="22">
        <v>0</v>
      </c>
      <c r="E442" s="22">
        <v>0</v>
      </c>
      <c r="F442" s="22">
        <v>86.09</v>
      </c>
      <c r="G442" s="22">
        <f t="shared" si="100"/>
        <v>-302.88</v>
      </c>
      <c r="H442" s="22">
        <f t="shared" si="101"/>
        <v>-86.09</v>
      </c>
      <c r="I442" s="23">
        <f t="shared" si="102"/>
        <v>-77.867187700850963</v>
      </c>
      <c r="J442" s="23">
        <f t="shared" si="103"/>
        <v>0</v>
      </c>
      <c r="K442" s="23">
        <f t="shared" si="104"/>
        <v>0</v>
      </c>
    </row>
    <row r="443" spans="1:11">
      <c r="A443" s="27" t="s">
        <v>42</v>
      </c>
      <c r="B443" s="21" t="s">
        <v>43</v>
      </c>
      <c r="C443" s="22">
        <v>2454300.8199999998</v>
      </c>
      <c r="D443" s="22">
        <v>2773083</v>
      </c>
      <c r="E443" s="22">
        <v>2424348</v>
      </c>
      <c r="F443" s="22">
        <v>2373249.73</v>
      </c>
      <c r="G443" s="22">
        <f t="shared" si="100"/>
        <v>-81051.089999999851</v>
      </c>
      <c r="H443" s="22">
        <f t="shared" si="101"/>
        <v>51098.270000000019</v>
      </c>
      <c r="I443" s="23">
        <f t="shared" si="102"/>
        <v>-3.3024105822529037</v>
      </c>
      <c r="J443" s="23">
        <f t="shared" si="103"/>
        <v>97.892288153350933</v>
      </c>
      <c r="K443" s="23">
        <f t="shared" si="104"/>
        <v>85.581633510428645</v>
      </c>
    </row>
    <row r="444" spans="1:11">
      <c r="A444" s="28" t="s">
        <v>44</v>
      </c>
      <c r="B444" s="21" t="s">
        <v>45</v>
      </c>
      <c r="C444" s="22">
        <v>2453725.9</v>
      </c>
      <c r="D444" s="22">
        <v>2770563</v>
      </c>
      <c r="E444" s="22">
        <v>2423730</v>
      </c>
      <c r="F444" s="22">
        <v>2372632.4500000002</v>
      </c>
      <c r="G444" s="22">
        <f t="shared" si="100"/>
        <v>-81093.449999999721</v>
      </c>
      <c r="H444" s="22">
        <f t="shared" si="101"/>
        <v>51097.549999999814</v>
      </c>
      <c r="I444" s="23">
        <f t="shared" si="102"/>
        <v>-3.3049107074266004</v>
      </c>
      <c r="J444" s="23">
        <f t="shared" si="103"/>
        <v>97.89178043759</v>
      </c>
      <c r="K444" s="23">
        <f t="shared" si="104"/>
        <v>85.637195400357257</v>
      </c>
    </row>
    <row r="445" spans="1:11">
      <c r="A445" s="28" t="s">
        <v>46</v>
      </c>
      <c r="B445" s="21" t="s">
        <v>47</v>
      </c>
      <c r="C445" s="22">
        <v>574.91999999999996</v>
      </c>
      <c r="D445" s="22">
        <v>2520</v>
      </c>
      <c r="E445" s="22">
        <v>618</v>
      </c>
      <c r="F445" s="22">
        <v>617.28</v>
      </c>
      <c r="G445" s="22">
        <f t="shared" si="100"/>
        <v>42.360000000000014</v>
      </c>
      <c r="H445" s="22">
        <f t="shared" si="101"/>
        <v>0.72000000000002728</v>
      </c>
      <c r="I445" s="23">
        <f t="shared" si="102"/>
        <v>7.3679816322270995</v>
      </c>
      <c r="J445" s="23">
        <f t="shared" si="103"/>
        <v>99.883495145631059</v>
      </c>
      <c r="K445" s="23">
        <f t="shared" si="104"/>
        <v>24.495238095238093</v>
      </c>
    </row>
    <row r="446" spans="1:11" ht="25.5">
      <c r="A446" s="27" t="s">
        <v>48</v>
      </c>
      <c r="B446" s="21" t="s">
        <v>49</v>
      </c>
      <c r="C446" s="22">
        <v>0</v>
      </c>
      <c r="D446" s="22">
        <v>12031</v>
      </c>
      <c r="E446" s="22">
        <v>12031</v>
      </c>
      <c r="F446" s="22">
        <v>12031</v>
      </c>
      <c r="G446" s="22">
        <f t="shared" si="100"/>
        <v>12031</v>
      </c>
      <c r="H446" s="22">
        <f t="shared" si="101"/>
        <v>0</v>
      </c>
      <c r="I446" s="23">
        <f t="shared" si="102"/>
        <v>0</v>
      </c>
      <c r="J446" s="23">
        <f t="shared" si="103"/>
        <v>100</v>
      </c>
      <c r="K446" s="23">
        <f t="shared" si="104"/>
        <v>100</v>
      </c>
    </row>
    <row r="447" spans="1:11" ht="25.5">
      <c r="A447" s="28" t="s">
        <v>148</v>
      </c>
      <c r="B447" s="21" t="s">
        <v>149</v>
      </c>
      <c r="C447" s="22">
        <v>0</v>
      </c>
      <c r="D447" s="22">
        <v>12031</v>
      </c>
      <c r="E447" s="22">
        <v>12031</v>
      </c>
      <c r="F447" s="22">
        <v>12031</v>
      </c>
      <c r="G447" s="22">
        <f t="shared" si="100"/>
        <v>12031</v>
      </c>
      <c r="H447" s="22">
        <f t="shared" si="101"/>
        <v>0</v>
      </c>
      <c r="I447" s="23">
        <f t="shared" si="102"/>
        <v>0</v>
      </c>
      <c r="J447" s="23">
        <f t="shared" si="103"/>
        <v>100</v>
      </c>
      <c r="K447" s="23">
        <f t="shared" si="104"/>
        <v>100</v>
      </c>
    </row>
    <row r="448" spans="1:11" ht="25.5">
      <c r="A448" s="29" t="s">
        <v>168</v>
      </c>
      <c r="B448" s="21" t="s">
        <v>169</v>
      </c>
      <c r="C448" s="22">
        <v>0</v>
      </c>
      <c r="D448" s="22">
        <v>12031</v>
      </c>
      <c r="E448" s="22">
        <v>12031</v>
      </c>
      <c r="F448" s="22">
        <v>12031</v>
      </c>
      <c r="G448" s="22">
        <f t="shared" si="100"/>
        <v>12031</v>
      </c>
      <c r="H448" s="22">
        <f t="shared" si="101"/>
        <v>0</v>
      </c>
      <c r="I448" s="23">
        <f t="shared" si="102"/>
        <v>0</v>
      </c>
      <c r="J448" s="23">
        <f t="shared" si="103"/>
        <v>100</v>
      </c>
      <c r="K448" s="23">
        <f t="shared" si="104"/>
        <v>100</v>
      </c>
    </row>
    <row r="449" spans="1:11">
      <c r="A449" s="26" t="s">
        <v>56</v>
      </c>
      <c r="B449" s="21" t="s">
        <v>57</v>
      </c>
      <c r="C449" s="22">
        <v>0</v>
      </c>
      <c r="D449" s="22">
        <v>20997</v>
      </c>
      <c r="E449" s="22">
        <v>0</v>
      </c>
      <c r="F449" s="22">
        <v>0</v>
      </c>
      <c r="G449" s="22">
        <f t="shared" si="100"/>
        <v>0</v>
      </c>
      <c r="H449" s="22">
        <f t="shared" si="101"/>
        <v>0</v>
      </c>
      <c r="I449" s="23">
        <f t="shared" si="102"/>
        <v>0</v>
      </c>
      <c r="J449" s="23">
        <f t="shared" si="103"/>
        <v>0</v>
      </c>
      <c r="K449" s="23">
        <f t="shared" si="104"/>
        <v>0</v>
      </c>
    </row>
    <row r="450" spans="1:11">
      <c r="A450" s="27" t="s">
        <v>58</v>
      </c>
      <c r="B450" s="21" t="s">
        <v>59</v>
      </c>
      <c r="C450" s="22">
        <v>0</v>
      </c>
      <c r="D450" s="22">
        <v>20997</v>
      </c>
      <c r="E450" s="22">
        <v>0</v>
      </c>
      <c r="F450" s="22">
        <v>0</v>
      </c>
      <c r="G450" s="22">
        <f t="shared" si="100"/>
        <v>0</v>
      </c>
      <c r="H450" s="22">
        <f t="shared" si="101"/>
        <v>0</v>
      </c>
      <c r="I450" s="23">
        <f t="shared" si="102"/>
        <v>0</v>
      </c>
      <c r="J450" s="23">
        <f t="shared" si="103"/>
        <v>0</v>
      </c>
      <c r="K450" s="23">
        <f t="shared" si="104"/>
        <v>0</v>
      </c>
    </row>
    <row r="451" spans="1:11">
      <c r="A451" s="20"/>
      <c r="B451" s="21" t="s">
        <v>60</v>
      </c>
      <c r="C451" s="22">
        <v>2978755.63</v>
      </c>
      <c r="D451" s="22">
        <v>0</v>
      </c>
      <c r="E451" s="22">
        <v>0</v>
      </c>
      <c r="F451" s="22">
        <v>2896440.85</v>
      </c>
      <c r="G451" s="22">
        <f t="shared" si="100"/>
        <v>-82314.779999999795</v>
      </c>
      <c r="H451" s="22">
        <f t="shared" si="101"/>
        <v>-2896440.85</v>
      </c>
      <c r="I451" s="23">
        <f t="shared" si="102"/>
        <v>-2.7633948609607728</v>
      </c>
      <c r="J451" s="23">
        <f t="shared" si="103"/>
        <v>0</v>
      </c>
      <c r="K451" s="23">
        <f t="shared" si="104"/>
        <v>0</v>
      </c>
    </row>
    <row r="452" spans="1:11">
      <c r="A452" s="20" t="s">
        <v>61</v>
      </c>
      <c r="B452" s="21" t="s">
        <v>62</v>
      </c>
      <c r="C452" s="22">
        <v>-2978755.63</v>
      </c>
      <c r="D452" s="22">
        <v>0</v>
      </c>
      <c r="E452" s="22">
        <v>0</v>
      </c>
      <c r="F452" s="22">
        <v>-2896440.85</v>
      </c>
      <c r="G452" s="22">
        <f t="shared" si="100"/>
        <v>82314.779999999795</v>
      </c>
      <c r="H452" s="22">
        <f t="shared" si="101"/>
        <v>2896440.85</v>
      </c>
      <c r="I452" s="23">
        <f t="shared" si="102"/>
        <v>-2.7633948609607728</v>
      </c>
      <c r="J452" s="23">
        <f t="shared" si="103"/>
        <v>0</v>
      </c>
      <c r="K452" s="23">
        <f t="shared" si="104"/>
        <v>0</v>
      </c>
    </row>
    <row r="453" spans="1:11">
      <c r="A453" s="26" t="s">
        <v>63</v>
      </c>
      <c r="B453" s="21" t="s">
        <v>64</v>
      </c>
      <c r="C453" s="22">
        <v>-2978755.63</v>
      </c>
      <c r="D453" s="22">
        <v>0</v>
      </c>
      <c r="E453" s="22">
        <v>0</v>
      </c>
      <c r="F453" s="22">
        <v>-2896440.85</v>
      </c>
      <c r="G453" s="22">
        <f t="shared" si="100"/>
        <v>82314.779999999795</v>
      </c>
      <c r="H453" s="22">
        <f t="shared" si="101"/>
        <v>2896440.85</v>
      </c>
      <c r="I453" s="23">
        <f t="shared" si="102"/>
        <v>-2.7633948609607728</v>
      </c>
      <c r="J453" s="23">
        <f t="shared" si="103"/>
        <v>0</v>
      </c>
      <c r="K453" s="23">
        <f t="shared" si="104"/>
        <v>0</v>
      </c>
    </row>
    <row r="454" spans="1:11" s="35" customFormat="1">
      <c r="A454" s="36" t="s">
        <v>754</v>
      </c>
      <c r="B454" s="32" t="s">
        <v>755</v>
      </c>
      <c r="C454" s="33"/>
      <c r="D454" s="33"/>
      <c r="E454" s="33"/>
      <c r="F454" s="33"/>
      <c r="G454" s="33"/>
      <c r="H454" s="33"/>
      <c r="I454" s="34"/>
      <c r="J454" s="34"/>
      <c r="K454" s="34"/>
    </row>
    <row r="455" spans="1:11">
      <c r="A455" s="20" t="s">
        <v>26</v>
      </c>
      <c r="B455" s="21" t="s">
        <v>27</v>
      </c>
      <c r="C455" s="22">
        <v>1349959</v>
      </c>
      <c r="D455" s="22">
        <v>1331491</v>
      </c>
      <c r="E455" s="22">
        <v>315549</v>
      </c>
      <c r="F455" s="22">
        <v>1331491</v>
      </c>
      <c r="G455" s="22">
        <f t="shared" ref="G455:G470" si="105">F455-C455</f>
        <v>-18468</v>
      </c>
      <c r="H455" s="22">
        <f t="shared" ref="H455:H470" si="106">E455-F455</f>
        <v>-1015942</v>
      </c>
      <c r="I455" s="23">
        <f t="shared" ref="I455:I470" si="107">IF(ISERROR(F455/C455),0,F455/C455*100-100)</f>
        <v>-1.3680415479284846</v>
      </c>
      <c r="J455" s="23">
        <f t="shared" ref="J455:J470" si="108">IF(ISERROR(F455/E455),0,F455/E455*100)</f>
        <v>421.96013931275331</v>
      </c>
      <c r="K455" s="23">
        <f t="shared" ref="K455:K470" si="109">IF(ISERROR(F455/D455),0,F455/D455*100)</f>
        <v>100</v>
      </c>
    </row>
    <row r="456" spans="1:11">
      <c r="A456" s="26" t="s">
        <v>28</v>
      </c>
      <c r="B456" s="21" t="s">
        <v>29</v>
      </c>
      <c r="C456" s="22">
        <v>1349959</v>
      </c>
      <c r="D456" s="22">
        <v>1331491</v>
      </c>
      <c r="E456" s="22">
        <v>315549</v>
      </c>
      <c r="F456" s="22">
        <v>1331491</v>
      </c>
      <c r="G456" s="22">
        <f t="shared" si="105"/>
        <v>-18468</v>
      </c>
      <c r="H456" s="22">
        <f t="shared" si="106"/>
        <v>-1015942</v>
      </c>
      <c r="I456" s="23">
        <f t="shared" si="107"/>
        <v>-1.3680415479284846</v>
      </c>
      <c r="J456" s="23">
        <f t="shared" si="108"/>
        <v>421.96013931275331</v>
      </c>
      <c r="K456" s="23">
        <f t="shared" si="109"/>
        <v>100</v>
      </c>
    </row>
    <row r="457" spans="1:11">
      <c r="A457" s="27" t="s">
        <v>30</v>
      </c>
      <c r="B457" s="21" t="s">
        <v>31</v>
      </c>
      <c r="C457" s="22">
        <v>1349959</v>
      </c>
      <c r="D457" s="22">
        <v>1331491</v>
      </c>
      <c r="E457" s="22">
        <v>315549</v>
      </c>
      <c r="F457" s="22">
        <v>1331491</v>
      </c>
      <c r="G457" s="22">
        <f t="shared" si="105"/>
        <v>-18468</v>
      </c>
      <c r="H457" s="22">
        <f t="shared" si="106"/>
        <v>-1015942</v>
      </c>
      <c r="I457" s="23">
        <f t="shared" si="107"/>
        <v>-1.3680415479284846</v>
      </c>
      <c r="J457" s="23">
        <f t="shared" si="108"/>
        <v>421.96013931275331</v>
      </c>
      <c r="K457" s="23">
        <f t="shared" si="109"/>
        <v>100</v>
      </c>
    </row>
    <row r="458" spans="1:11">
      <c r="A458" s="20" t="s">
        <v>32</v>
      </c>
      <c r="B458" s="21" t="s">
        <v>33</v>
      </c>
      <c r="C458" s="22">
        <v>286519.37</v>
      </c>
      <c r="D458" s="22">
        <v>1331491</v>
      </c>
      <c r="E458" s="22">
        <v>315549</v>
      </c>
      <c r="F458" s="22">
        <v>223121.82</v>
      </c>
      <c r="G458" s="22">
        <f t="shared" si="105"/>
        <v>-63397.549999999988</v>
      </c>
      <c r="H458" s="22">
        <f t="shared" si="106"/>
        <v>92427.18</v>
      </c>
      <c r="I458" s="23">
        <f t="shared" si="107"/>
        <v>-22.126793731258019</v>
      </c>
      <c r="J458" s="23">
        <f t="shared" si="108"/>
        <v>70.70908797048952</v>
      </c>
      <c r="K458" s="23">
        <f t="shared" si="109"/>
        <v>16.757290886682675</v>
      </c>
    </row>
    <row r="459" spans="1:11">
      <c r="A459" s="26" t="s">
        <v>34</v>
      </c>
      <c r="B459" s="21" t="s">
        <v>35</v>
      </c>
      <c r="C459" s="22">
        <v>286519.37</v>
      </c>
      <c r="D459" s="22">
        <v>1321677</v>
      </c>
      <c r="E459" s="22">
        <v>315549</v>
      </c>
      <c r="F459" s="22">
        <v>223121.82</v>
      </c>
      <c r="G459" s="22">
        <f t="shared" si="105"/>
        <v>-63397.549999999988</v>
      </c>
      <c r="H459" s="22">
        <f t="shared" si="106"/>
        <v>92427.18</v>
      </c>
      <c r="I459" s="23">
        <f t="shared" si="107"/>
        <v>-22.126793731258019</v>
      </c>
      <c r="J459" s="23">
        <f t="shared" si="108"/>
        <v>70.70908797048952</v>
      </c>
      <c r="K459" s="23">
        <f t="shared" si="109"/>
        <v>16.881720722990565</v>
      </c>
    </row>
    <row r="460" spans="1:11">
      <c r="A460" s="27" t="s">
        <v>36</v>
      </c>
      <c r="B460" s="21" t="s">
        <v>37</v>
      </c>
      <c r="C460" s="22">
        <v>285944.45</v>
      </c>
      <c r="D460" s="22">
        <v>1319157</v>
      </c>
      <c r="E460" s="22">
        <v>314931</v>
      </c>
      <c r="F460" s="22">
        <v>222504.54</v>
      </c>
      <c r="G460" s="22">
        <f t="shared" si="105"/>
        <v>-63439.91</v>
      </c>
      <c r="H460" s="22">
        <f t="shared" si="106"/>
        <v>92426.459999999992</v>
      </c>
      <c r="I460" s="23">
        <f t="shared" si="107"/>
        <v>-22.186095935766545</v>
      </c>
      <c r="J460" s="23">
        <f t="shared" si="108"/>
        <v>70.651838021661888</v>
      </c>
      <c r="K460" s="23">
        <f t="shared" si="109"/>
        <v>16.867176537743422</v>
      </c>
    </row>
    <row r="461" spans="1:11">
      <c r="A461" s="28" t="s">
        <v>38</v>
      </c>
      <c r="B461" s="21" t="s">
        <v>39</v>
      </c>
      <c r="C461" s="22">
        <v>245304.58</v>
      </c>
      <c r="D461" s="22">
        <v>1041915</v>
      </c>
      <c r="E461" s="22">
        <v>247358</v>
      </c>
      <c r="F461" s="22">
        <v>165903.07999999999</v>
      </c>
      <c r="G461" s="22">
        <f t="shared" si="105"/>
        <v>-79401.5</v>
      </c>
      <c r="H461" s="22">
        <f t="shared" si="106"/>
        <v>81454.920000000013</v>
      </c>
      <c r="I461" s="23">
        <f t="shared" si="107"/>
        <v>-32.368535475366983</v>
      </c>
      <c r="J461" s="23">
        <f t="shared" si="108"/>
        <v>67.070028056501101</v>
      </c>
      <c r="K461" s="23">
        <f t="shared" si="109"/>
        <v>15.922899660720882</v>
      </c>
    </row>
    <row r="462" spans="1:11">
      <c r="A462" s="28" t="s">
        <v>40</v>
      </c>
      <c r="B462" s="21" t="s">
        <v>41</v>
      </c>
      <c r="C462" s="22">
        <v>40639.870000000003</v>
      </c>
      <c r="D462" s="22">
        <v>277242</v>
      </c>
      <c r="E462" s="22">
        <v>67573</v>
      </c>
      <c r="F462" s="22">
        <v>56601.46</v>
      </c>
      <c r="G462" s="22">
        <f t="shared" si="105"/>
        <v>15961.589999999997</v>
      </c>
      <c r="H462" s="22">
        <f t="shared" si="106"/>
        <v>10971.54</v>
      </c>
      <c r="I462" s="23">
        <f t="shared" si="107"/>
        <v>39.275691580706308</v>
      </c>
      <c r="J462" s="23">
        <f t="shared" si="108"/>
        <v>83.763426220531869</v>
      </c>
      <c r="K462" s="23">
        <f t="shared" si="109"/>
        <v>20.415903795240258</v>
      </c>
    </row>
    <row r="463" spans="1:11">
      <c r="A463" s="29" t="s">
        <v>82</v>
      </c>
      <c r="B463" s="21" t="s">
        <v>83</v>
      </c>
      <c r="C463" s="22">
        <v>243.19</v>
      </c>
      <c r="D463" s="22">
        <v>0</v>
      </c>
      <c r="E463" s="22">
        <v>0</v>
      </c>
      <c r="F463" s="22">
        <v>35.090000000000003</v>
      </c>
      <c r="G463" s="22">
        <f t="shared" si="105"/>
        <v>-208.1</v>
      </c>
      <c r="H463" s="22">
        <f t="shared" si="106"/>
        <v>-35.090000000000003</v>
      </c>
      <c r="I463" s="23">
        <f t="shared" si="107"/>
        <v>-85.570952752991488</v>
      </c>
      <c r="J463" s="23">
        <f t="shared" si="108"/>
        <v>0</v>
      </c>
      <c r="K463" s="23">
        <f t="shared" si="109"/>
        <v>0</v>
      </c>
    </row>
    <row r="464" spans="1:11">
      <c r="A464" s="27" t="s">
        <v>42</v>
      </c>
      <c r="B464" s="21" t="s">
        <v>43</v>
      </c>
      <c r="C464" s="22">
        <v>574.91999999999996</v>
      </c>
      <c r="D464" s="22">
        <v>2520</v>
      </c>
      <c r="E464" s="22">
        <v>618</v>
      </c>
      <c r="F464" s="22">
        <v>617.28</v>
      </c>
      <c r="G464" s="22">
        <f t="shared" si="105"/>
        <v>42.360000000000014</v>
      </c>
      <c r="H464" s="22">
        <f t="shared" si="106"/>
        <v>0.72000000000002728</v>
      </c>
      <c r="I464" s="23">
        <f t="shared" si="107"/>
        <v>7.3679816322270995</v>
      </c>
      <c r="J464" s="23">
        <f t="shared" si="108"/>
        <v>99.883495145631059</v>
      </c>
      <c r="K464" s="23">
        <f t="shared" si="109"/>
        <v>24.495238095238093</v>
      </c>
    </row>
    <row r="465" spans="1:11">
      <c r="A465" s="28" t="s">
        <v>46</v>
      </c>
      <c r="B465" s="21" t="s">
        <v>47</v>
      </c>
      <c r="C465" s="22">
        <v>574.91999999999996</v>
      </c>
      <c r="D465" s="22">
        <v>2520</v>
      </c>
      <c r="E465" s="22">
        <v>618</v>
      </c>
      <c r="F465" s="22">
        <v>617.28</v>
      </c>
      <c r="G465" s="22">
        <f t="shared" si="105"/>
        <v>42.360000000000014</v>
      </c>
      <c r="H465" s="22">
        <f t="shared" si="106"/>
        <v>0.72000000000002728</v>
      </c>
      <c r="I465" s="23">
        <f t="shared" si="107"/>
        <v>7.3679816322270995</v>
      </c>
      <c r="J465" s="23">
        <f t="shared" si="108"/>
        <v>99.883495145631059</v>
      </c>
      <c r="K465" s="23">
        <f t="shared" si="109"/>
        <v>24.495238095238093</v>
      </c>
    </row>
    <row r="466" spans="1:11">
      <c r="A466" s="26" t="s">
        <v>56</v>
      </c>
      <c r="B466" s="21" t="s">
        <v>57</v>
      </c>
      <c r="C466" s="22">
        <v>0</v>
      </c>
      <c r="D466" s="22">
        <v>9814</v>
      </c>
      <c r="E466" s="22">
        <v>0</v>
      </c>
      <c r="F466" s="22">
        <v>0</v>
      </c>
      <c r="G466" s="22">
        <f t="shared" si="105"/>
        <v>0</v>
      </c>
      <c r="H466" s="22">
        <f t="shared" si="106"/>
        <v>0</v>
      </c>
      <c r="I466" s="23">
        <f t="shared" si="107"/>
        <v>0</v>
      </c>
      <c r="J466" s="23">
        <f t="shared" si="108"/>
        <v>0</v>
      </c>
      <c r="K466" s="23">
        <f t="shared" si="109"/>
        <v>0</v>
      </c>
    </row>
    <row r="467" spans="1:11">
      <c r="A467" s="27" t="s">
        <v>58</v>
      </c>
      <c r="B467" s="21" t="s">
        <v>59</v>
      </c>
      <c r="C467" s="22">
        <v>0</v>
      </c>
      <c r="D467" s="22">
        <v>9814</v>
      </c>
      <c r="E467" s="22">
        <v>0</v>
      </c>
      <c r="F467" s="22">
        <v>0</v>
      </c>
      <c r="G467" s="22">
        <f t="shared" si="105"/>
        <v>0</v>
      </c>
      <c r="H467" s="22">
        <f t="shared" si="106"/>
        <v>0</v>
      </c>
      <c r="I467" s="23">
        <f t="shared" si="107"/>
        <v>0</v>
      </c>
      <c r="J467" s="23">
        <f t="shared" si="108"/>
        <v>0</v>
      </c>
      <c r="K467" s="23">
        <f t="shared" si="109"/>
        <v>0</v>
      </c>
    </row>
    <row r="468" spans="1:11">
      <c r="A468" s="20"/>
      <c r="B468" s="21" t="s">
        <v>60</v>
      </c>
      <c r="C468" s="22">
        <v>1063439.6299999999</v>
      </c>
      <c r="D468" s="22">
        <v>0</v>
      </c>
      <c r="E468" s="22">
        <v>0</v>
      </c>
      <c r="F468" s="22">
        <v>1108369.18</v>
      </c>
      <c r="G468" s="22">
        <f t="shared" si="105"/>
        <v>44929.550000000047</v>
      </c>
      <c r="H468" s="22">
        <f t="shared" si="106"/>
        <v>-1108369.18</v>
      </c>
      <c r="I468" s="23">
        <f t="shared" si="107"/>
        <v>4.2249271827494539</v>
      </c>
      <c r="J468" s="23">
        <f t="shared" si="108"/>
        <v>0</v>
      </c>
      <c r="K468" s="23">
        <f t="shared" si="109"/>
        <v>0</v>
      </c>
    </row>
    <row r="469" spans="1:11">
      <c r="A469" s="20" t="s">
        <v>61</v>
      </c>
      <c r="B469" s="21" t="s">
        <v>62</v>
      </c>
      <c r="C469" s="22">
        <v>-1063439.6299999999</v>
      </c>
      <c r="D469" s="22">
        <v>0</v>
      </c>
      <c r="E469" s="22">
        <v>0</v>
      </c>
      <c r="F469" s="22">
        <v>-1108369.18</v>
      </c>
      <c r="G469" s="22">
        <f t="shared" si="105"/>
        <v>-44929.550000000047</v>
      </c>
      <c r="H469" s="22">
        <f t="shared" si="106"/>
        <v>1108369.18</v>
      </c>
      <c r="I469" s="23">
        <f t="shared" si="107"/>
        <v>4.2249271827494539</v>
      </c>
      <c r="J469" s="23">
        <f t="shared" si="108"/>
        <v>0</v>
      </c>
      <c r="K469" s="23">
        <f t="shared" si="109"/>
        <v>0</v>
      </c>
    </row>
    <row r="470" spans="1:11">
      <c r="A470" s="26" t="s">
        <v>63</v>
      </c>
      <c r="B470" s="21" t="s">
        <v>64</v>
      </c>
      <c r="C470" s="22">
        <v>-1063439.6299999999</v>
      </c>
      <c r="D470" s="22">
        <v>0</v>
      </c>
      <c r="E470" s="22">
        <v>0</v>
      </c>
      <c r="F470" s="22">
        <v>-1108369.18</v>
      </c>
      <c r="G470" s="22">
        <f t="shared" si="105"/>
        <v>-44929.550000000047</v>
      </c>
      <c r="H470" s="22">
        <f t="shared" si="106"/>
        <v>1108369.18</v>
      </c>
      <c r="I470" s="23">
        <f t="shared" si="107"/>
        <v>4.2249271827494539</v>
      </c>
      <c r="J470" s="23">
        <f t="shared" si="108"/>
        <v>0</v>
      </c>
      <c r="K470" s="23">
        <f t="shared" si="109"/>
        <v>0</v>
      </c>
    </row>
    <row r="471" spans="1:11" s="35" customFormat="1">
      <c r="A471" s="36" t="s">
        <v>756</v>
      </c>
      <c r="B471" s="32" t="s">
        <v>757</v>
      </c>
      <c r="C471" s="33"/>
      <c r="D471" s="33"/>
      <c r="E471" s="33"/>
      <c r="F471" s="33"/>
      <c r="G471" s="33"/>
      <c r="H471" s="33"/>
      <c r="I471" s="34"/>
      <c r="J471" s="34"/>
      <c r="K471" s="34"/>
    </row>
    <row r="472" spans="1:11">
      <c r="A472" s="20" t="s">
        <v>26</v>
      </c>
      <c r="B472" s="21" t="s">
        <v>27</v>
      </c>
      <c r="C472" s="22">
        <v>1676121.04</v>
      </c>
      <c r="D472" s="22">
        <v>1677127</v>
      </c>
      <c r="E472" s="22">
        <v>290516</v>
      </c>
      <c r="F472" s="22">
        <v>1663198.04</v>
      </c>
      <c r="G472" s="22">
        <f t="shared" ref="G472:G486" si="110">F472-C472</f>
        <v>-12923</v>
      </c>
      <c r="H472" s="22">
        <f t="shared" ref="H472:H486" si="111">E472-F472</f>
        <v>-1372682.04</v>
      </c>
      <c r="I472" s="23">
        <f t="shared" ref="I472:I486" si="112">IF(ISERROR(F472/C472),0,F472/C472*100-100)</f>
        <v>-0.77100637075709244</v>
      </c>
      <c r="J472" s="23">
        <f t="shared" ref="J472:J486" si="113">IF(ISERROR(F472/E472),0,F472/E472*100)</f>
        <v>572.4979140563687</v>
      </c>
      <c r="K472" s="23">
        <f t="shared" ref="K472:K486" si="114">IF(ISERROR(F472/D472),0,F472/D472*100)</f>
        <v>99.169474941372954</v>
      </c>
    </row>
    <row r="473" spans="1:11" ht="25.5">
      <c r="A473" s="26" t="s">
        <v>70</v>
      </c>
      <c r="B473" s="21" t="s">
        <v>71</v>
      </c>
      <c r="C473" s="22">
        <v>3398.04</v>
      </c>
      <c r="D473" s="22">
        <v>17327</v>
      </c>
      <c r="E473" s="22">
        <v>1440</v>
      </c>
      <c r="F473" s="22">
        <v>3398.04</v>
      </c>
      <c r="G473" s="22">
        <f t="shared" si="110"/>
        <v>0</v>
      </c>
      <c r="H473" s="22">
        <f t="shared" si="111"/>
        <v>-1958.04</v>
      </c>
      <c r="I473" s="23">
        <f t="shared" si="112"/>
        <v>0</v>
      </c>
      <c r="J473" s="23">
        <f t="shared" si="113"/>
        <v>235.97499999999999</v>
      </c>
      <c r="K473" s="23">
        <f t="shared" si="114"/>
        <v>19.611242569400357</v>
      </c>
    </row>
    <row r="474" spans="1:11">
      <c r="A474" s="26" t="s">
        <v>28</v>
      </c>
      <c r="B474" s="21" t="s">
        <v>29</v>
      </c>
      <c r="C474" s="22">
        <v>1672723</v>
      </c>
      <c r="D474" s="22">
        <v>1659800</v>
      </c>
      <c r="E474" s="22">
        <v>289076</v>
      </c>
      <c r="F474" s="22">
        <v>1659800</v>
      </c>
      <c r="G474" s="22">
        <f t="shared" si="110"/>
        <v>-12923</v>
      </c>
      <c r="H474" s="22">
        <f t="shared" si="111"/>
        <v>-1370724</v>
      </c>
      <c r="I474" s="23">
        <f t="shared" si="112"/>
        <v>-0.77257262559311357</v>
      </c>
      <c r="J474" s="23">
        <f t="shared" si="113"/>
        <v>574.1742655910557</v>
      </c>
      <c r="K474" s="23">
        <f t="shared" si="114"/>
        <v>100</v>
      </c>
    </row>
    <row r="475" spans="1:11">
      <c r="A475" s="27" t="s">
        <v>30</v>
      </c>
      <c r="B475" s="21" t="s">
        <v>31</v>
      </c>
      <c r="C475" s="22">
        <v>1672723</v>
      </c>
      <c r="D475" s="22">
        <v>1659800</v>
      </c>
      <c r="E475" s="22">
        <v>289076</v>
      </c>
      <c r="F475" s="22">
        <v>1659800</v>
      </c>
      <c r="G475" s="22">
        <f t="shared" si="110"/>
        <v>-12923</v>
      </c>
      <c r="H475" s="22">
        <f t="shared" si="111"/>
        <v>-1370724</v>
      </c>
      <c r="I475" s="23">
        <f t="shared" si="112"/>
        <v>-0.77257262559311357</v>
      </c>
      <c r="J475" s="23">
        <f t="shared" si="113"/>
        <v>574.1742655910557</v>
      </c>
      <c r="K475" s="23">
        <f t="shared" si="114"/>
        <v>100</v>
      </c>
    </row>
    <row r="476" spans="1:11">
      <c r="A476" s="20" t="s">
        <v>32</v>
      </c>
      <c r="B476" s="21" t="s">
        <v>33</v>
      </c>
      <c r="C476" s="22">
        <v>257099.14</v>
      </c>
      <c r="D476" s="22">
        <v>1677127</v>
      </c>
      <c r="E476" s="22">
        <v>290516</v>
      </c>
      <c r="F476" s="22">
        <v>273056.92</v>
      </c>
      <c r="G476" s="22">
        <f t="shared" si="110"/>
        <v>15957.77999999997</v>
      </c>
      <c r="H476" s="22">
        <f t="shared" si="111"/>
        <v>17459.080000000016</v>
      </c>
      <c r="I476" s="23">
        <f t="shared" si="112"/>
        <v>6.2068585682550292</v>
      </c>
      <c r="J476" s="23">
        <f t="shared" si="113"/>
        <v>93.990320670806426</v>
      </c>
      <c r="K476" s="23">
        <f t="shared" si="114"/>
        <v>16.28123093838451</v>
      </c>
    </row>
    <row r="477" spans="1:11">
      <c r="A477" s="26" t="s">
        <v>34</v>
      </c>
      <c r="B477" s="21" t="s">
        <v>35</v>
      </c>
      <c r="C477" s="22">
        <v>257099.14</v>
      </c>
      <c r="D477" s="22">
        <v>1665944</v>
      </c>
      <c r="E477" s="22">
        <v>290516</v>
      </c>
      <c r="F477" s="22">
        <v>273056.92</v>
      </c>
      <c r="G477" s="22">
        <f t="shared" si="110"/>
        <v>15957.77999999997</v>
      </c>
      <c r="H477" s="22">
        <f t="shared" si="111"/>
        <v>17459.080000000016</v>
      </c>
      <c r="I477" s="23">
        <f t="shared" si="112"/>
        <v>6.2068585682550292</v>
      </c>
      <c r="J477" s="23">
        <f t="shared" si="113"/>
        <v>93.990320670806426</v>
      </c>
      <c r="K477" s="23">
        <f t="shared" si="114"/>
        <v>16.390522130395738</v>
      </c>
    </row>
    <row r="478" spans="1:11">
      <c r="A478" s="27" t="s">
        <v>36</v>
      </c>
      <c r="B478" s="21" t="s">
        <v>37</v>
      </c>
      <c r="C478" s="22">
        <v>257099.14</v>
      </c>
      <c r="D478" s="22">
        <v>1665944</v>
      </c>
      <c r="E478" s="22">
        <v>290516</v>
      </c>
      <c r="F478" s="22">
        <v>273056.92</v>
      </c>
      <c r="G478" s="22">
        <f t="shared" si="110"/>
        <v>15957.77999999997</v>
      </c>
      <c r="H478" s="22">
        <f t="shared" si="111"/>
        <v>17459.080000000016</v>
      </c>
      <c r="I478" s="23">
        <f t="shared" si="112"/>
        <v>6.2068585682550292</v>
      </c>
      <c r="J478" s="23">
        <f t="shared" si="113"/>
        <v>93.990320670806426</v>
      </c>
      <c r="K478" s="23">
        <f t="shared" si="114"/>
        <v>16.390522130395738</v>
      </c>
    </row>
    <row r="479" spans="1:11">
      <c r="A479" s="28" t="s">
        <v>38</v>
      </c>
      <c r="B479" s="21" t="s">
        <v>39</v>
      </c>
      <c r="C479" s="22">
        <v>214330.12</v>
      </c>
      <c r="D479" s="22">
        <v>1330539</v>
      </c>
      <c r="E479" s="22">
        <v>232259</v>
      </c>
      <c r="F479" s="22">
        <v>220332.86</v>
      </c>
      <c r="G479" s="22">
        <f t="shared" si="110"/>
        <v>6002.7399999999907</v>
      </c>
      <c r="H479" s="22">
        <f t="shared" si="111"/>
        <v>11926.140000000014</v>
      </c>
      <c r="I479" s="23">
        <f t="shared" si="112"/>
        <v>2.8006982872962567</v>
      </c>
      <c r="J479" s="23">
        <f t="shared" si="113"/>
        <v>94.865154848681854</v>
      </c>
      <c r="K479" s="23">
        <f t="shared" si="114"/>
        <v>16.55966942720206</v>
      </c>
    </row>
    <row r="480" spans="1:11">
      <c r="A480" s="28" t="s">
        <v>40</v>
      </c>
      <c r="B480" s="21" t="s">
        <v>41</v>
      </c>
      <c r="C480" s="22">
        <v>42769.02</v>
      </c>
      <c r="D480" s="22">
        <v>335405</v>
      </c>
      <c r="E480" s="22">
        <v>58257</v>
      </c>
      <c r="F480" s="22">
        <v>52724.06</v>
      </c>
      <c r="G480" s="22">
        <f t="shared" si="110"/>
        <v>9955.0400000000009</v>
      </c>
      <c r="H480" s="22">
        <f t="shared" si="111"/>
        <v>5532.9400000000023</v>
      </c>
      <c r="I480" s="23">
        <f t="shared" si="112"/>
        <v>23.276287368754311</v>
      </c>
      <c r="J480" s="23">
        <f t="shared" si="113"/>
        <v>90.502531884580392</v>
      </c>
      <c r="K480" s="23">
        <f t="shared" si="114"/>
        <v>15.719521175891831</v>
      </c>
    </row>
    <row r="481" spans="1:11">
      <c r="A481" s="29" t="s">
        <v>82</v>
      </c>
      <c r="B481" s="21" t="s">
        <v>83</v>
      </c>
      <c r="C481" s="22">
        <v>145.78</v>
      </c>
      <c r="D481" s="22">
        <v>0</v>
      </c>
      <c r="E481" s="22">
        <v>0</v>
      </c>
      <c r="F481" s="22">
        <v>51</v>
      </c>
      <c r="G481" s="22">
        <f t="shared" si="110"/>
        <v>-94.78</v>
      </c>
      <c r="H481" s="22">
        <f t="shared" si="111"/>
        <v>-51</v>
      </c>
      <c r="I481" s="23">
        <f t="shared" si="112"/>
        <v>-65.015777198518322</v>
      </c>
      <c r="J481" s="23">
        <f t="shared" si="113"/>
        <v>0</v>
      </c>
      <c r="K481" s="23">
        <f t="shared" si="114"/>
        <v>0</v>
      </c>
    </row>
    <row r="482" spans="1:11">
      <c r="A482" s="26" t="s">
        <v>56</v>
      </c>
      <c r="B482" s="21" t="s">
        <v>57</v>
      </c>
      <c r="C482" s="22">
        <v>0</v>
      </c>
      <c r="D482" s="22">
        <v>11183</v>
      </c>
      <c r="E482" s="22">
        <v>0</v>
      </c>
      <c r="F482" s="22">
        <v>0</v>
      </c>
      <c r="G482" s="22">
        <f t="shared" si="110"/>
        <v>0</v>
      </c>
      <c r="H482" s="22">
        <f t="shared" si="111"/>
        <v>0</v>
      </c>
      <c r="I482" s="23">
        <f t="shared" si="112"/>
        <v>0</v>
      </c>
      <c r="J482" s="23">
        <f t="shared" si="113"/>
        <v>0</v>
      </c>
      <c r="K482" s="23">
        <f t="shared" si="114"/>
        <v>0</v>
      </c>
    </row>
    <row r="483" spans="1:11">
      <c r="A483" s="27" t="s">
        <v>58</v>
      </c>
      <c r="B483" s="21" t="s">
        <v>59</v>
      </c>
      <c r="C483" s="22">
        <v>0</v>
      </c>
      <c r="D483" s="22">
        <v>11183</v>
      </c>
      <c r="E483" s="22">
        <v>0</v>
      </c>
      <c r="F483" s="22">
        <v>0</v>
      </c>
      <c r="G483" s="22">
        <f t="shared" si="110"/>
        <v>0</v>
      </c>
      <c r="H483" s="22">
        <f t="shared" si="111"/>
        <v>0</v>
      </c>
      <c r="I483" s="23">
        <f t="shared" si="112"/>
        <v>0</v>
      </c>
      <c r="J483" s="23">
        <f t="shared" si="113"/>
        <v>0</v>
      </c>
      <c r="K483" s="23">
        <f t="shared" si="114"/>
        <v>0</v>
      </c>
    </row>
    <row r="484" spans="1:11">
      <c r="A484" s="20"/>
      <c r="B484" s="21" t="s">
        <v>60</v>
      </c>
      <c r="C484" s="22">
        <v>1419021.9</v>
      </c>
      <c r="D484" s="22">
        <v>0</v>
      </c>
      <c r="E484" s="22">
        <v>0</v>
      </c>
      <c r="F484" s="22">
        <v>1390141.12</v>
      </c>
      <c r="G484" s="22">
        <f t="shared" si="110"/>
        <v>-28880.779999999795</v>
      </c>
      <c r="H484" s="22">
        <f t="shared" si="111"/>
        <v>-1390141.12</v>
      </c>
      <c r="I484" s="23">
        <f t="shared" si="112"/>
        <v>-2.0352596390513611</v>
      </c>
      <c r="J484" s="23">
        <f t="shared" si="113"/>
        <v>0</v>
      </c>
      <c r="K484" s="23">
        <f t="shared" si="114"/>
        <v>0</v>
      </c>
    </row>
    <row r="485" spans="1:11">
      <c r="A485" s="20" t="s">
        <v>61</v>
      </c>
      <c r="B485" s="21" t="s">
        <v>62</v>
      </c>
      <c r="C485" s="22">
        <v>-1419021.9</v>
      </c>
      <c r="D485" s="22">
        <v>0</v>
      </c>
      <c r="E485" s="22">
        <v>0</v>
      </c>
      <c r="F485" s="22">
        <v>-1390141.12</v>
      </c>
      <c r="G485" s="22">
        <f t="shared" si="110"/>
        <v>28880.779999999795</v>
      </c>
      <c r="H485" s="22">
        <f t="shared" si="111"/>
        <v>1390141.12</v>
      </c>
      <c r="I485" s="23">
        <f t="shared" si="112"/>
        <v>-2.0352596390513611</v>
      </c>
      <c r="J485" s="23">
        <f t="shared" si="113"/>
        <v>0</v>
      </c>
      <c r="K485" s="23">
        <f t="shared" si="114"/>
        <v>0</v>
      </c>
    </row>
    <row r="486" spans="1:11">
      <c r="A486" s="26" t="s">
        <v>63</v>
      </c>
      <c r="B486" s="21" t="s">
        <v>64</v>
      </c>
      <c r="C486" s="22">
        <v>-1419021.9</v>
      </c>
      <c r="D486" s="22">
        <v>0</v>
      </c>
      <c r="E486" s="22">
        <v>0</v>
      </c>
      <c r="F486" s="22">
        <v>-1390141.12</v>
      </c>
      <c r="G486" s="22">
        <f t="shared" si="110"/>
        <v>28880.779999999795</v>
      </c>
      <c r="H486" s="22">
        <f t="shared" si="111"/>
        <v>1390141.12</v>
      </c>
      <c r="I486" s="23">
        <f t="shared" si="112"/>
        <v>-2.0352596390513611</v>
      </c>
      <c r="J486" s="23">
        <f t="shared" si="113"/>
        <v>0</v>
      </c>
      <c r="K486" s="23">
        <f t="shared" si="114"/>
        <v>0</v>
      </c>
    </row>
    <row r="487" spans="1:11" s="35" customFormat="1" ht="25.5">
      <c r="A487" s="36" t="s">
        <v>758</v>
      </c>
      <c r="B487" s="32" t="s">
        <v>759</v>
      </c>
      <c r="C487" s="33"/>
      <c r="D487" s="33"/>
      <c r="E487" s="33"/>
      <c r="F487" s="33"/>
      <c r="G487" s="33"/>
      <c r="H487" s="33"/>
      <c r="I487" s="34"/>
      <c r="J487" s="34"/>
      <c r="K487" s="34"/>
    </row>
    <row r="488" spans="1:11">
      <c r="A488" s="20" t="s">
        <v>26</v>
      </c>
      <c r="B488" s="21" t="s">
        <v>27</v>
      </c>
      <c r="C488" s="22">
        <v>91000</v>
      </c>
      <c r="D488" s="22">
        <v>61000</v>
      </c>
      <c r="E488" s="22">
        <v>61000</v>
      </c>
      <c r="F488" s="22">
        <v>61000</v>
      </c>
      <c r="G488" s="22">
        <f t="shared" ref="G488:G497" si="115">F488-C488</f>
        <v>-30000</v>
      </c>
      <c r="H488" s="22">
        <f t="shared" ref="H488:H497" si="116">E488-F488</f>
        <v>0</v>
      </c>
      <c r="I488" s="23">
        <f t="shared" ref="I488:I497" si="117">IF(ISERROR(F488/C488),0,F488/C488*100-100)</f>
        <v>-32.967032967032978</v>
      </c>
      <c r="J488" s="23">
        <f t="shared" ref="J488:J497" si="118">IF(ISERROR(F488/E488),0,F488/E488*100)</f>
        <v>100</v>
      </c>
      <c r="K488" s="23">
        <f t="shared" ref="K488:K497" si="119">IF(ISERROR(F488/D488),0,F488/D488*100)</f>
        <v>100</v>
      </c>
    </row>
    <row r="489" spans="1:11">
      <c r="A489" s="26" t="s">
        <v>28</v>
      </c>
      <c r="B489" s="21" t="s">
        <v>29</v>
      </c>
      <c r="C489" s="22">
        <v>91000</v>
      </c>
      <c r="D489" s="22">
        <v>61000</v>
      </c>
      <c r="E489" s="22">
        <v>61000</v>
      </c>
      <c r="F489" s="22">
        <v>61000</v>
      </c>
      <c r="G489" s="22">
        <f t="shared" si="115"/>
        <v>-30000</v>
      </c>
      <c r="H489" s="22">
        <f t="shared" si="116"/>
        <v>0</v>
      </c>
      <c r="I489" s="23">
        <f t="shared" si="117"/>
        <v>-32.967032967032978</v>
      </c>
      <c r="J489" s="23">
        <f t="shared" si="118"/>
        <v>100</v>
      </c>
      <c r="K489" s="23">
        <f t="shared" si="119"/>
        <v>100</v>
      </c>
    </row>
    <row r="490" spans="1:11">
      <c r="A490" s="27" t="s">
        <v>30</v>
      </c>
      <c r="B490" s="21" t="s">
        <v>31</v>
      </c>
      <c r="C490" s="22">
        <v>91000</v>
      </c>
      <c r="D490" s="22">
        <v>61000</v>
      </c>
      <c r="E490" s="22">
        <v>61000</v>
      </c>
      <c r="F490" s="22">
        <v>61000</v>
      </c>
      <c r="G490" s="22">
        <f t="shared" si="115"/>
        <v>-30000</v>
      </c>
      <c r="H490" s="22">
        <f t="shared" si="116"/>
        <v>0</v>
      </c>
      <c r="I490" s="23">
        <f t="shared" si="117"/>
        <v>-32.967032967032978</v>
      </c>
      <c r="J490" s="23">
        <f t="shared" si="118"/>
        <v>100</v>
      </c>
      <c r="K490" s="23">
        <f t="shared" si="119"/>
        <v>100</v>
      </c>
    </row>
    <row r="491" spans="1:11">
      <c r="A491" s="20" t="s">
        <v>32</v>
      </c>
      <c r="B491" s="21" t="s">
        <v>33</v>
      </c>
      <c r="C491" s="22">
        <v>41000</v>
      </c>
      <c r="D491" s="22">
        <v>61000</v>
      </c>
      <c r="E491" s="22">
        <v>61000</v>
      </c>
      <c r="F491" s="22">
        <v>61000</v>
      </c>
      <c r="G491" s="22">
        <f t="shared" si="115"/>
        <v>20000</v>
      </c>
      <c r="H491" s="22">
        <f t="shared" si="116"/>
        <v>0</v>
      </c>
      <c r="I491" s="23">
        <f t="shared" si="117"/>
        <v>48.780487804878049</v>
      </c>
      <c r="J491" s="23">
        <f t="shared" si="118"/>
        <v>100</v>
      </c>
      <c r="K491" s="23">
        <f t="shared" si="119"/>
        <v>100</v>
      </c>
    </row>
    <row r="492" spans="1:11">
      <c r="A492" s="26" t="s">
        <v>34</v>
      </c>
      <c r="B492" s="21" t="s">
        <v>35</v>
      </c>
      <c r="C492" s="22">
        <v>41000</v>
      </c>
      <c r="D492" s="22">
        <v>61000</v>
      </c>
      <c r="E492" s="22">
        <v>61000</v>
      </c>
      <c r="F492" s="22">
        <v>61000</v>
      </c>
      <c r="G492" s="22">
        <f t="shared" si="115"/>
        <v>20000</v>
      </c>
      <c r="H492" s="22">
        <f t="shared" si="116"/>
        <v>0</v>
      </c>
      <c r="I492" s="23">
        <f t="shared" si="117"/>
        <v>48.780487804878049</v>
      </c>
      <c r="J492" s="23">
        <f t="shared" si="118"/>
        <v>100</v>
      </c>
      <c r="K492" s="23">
        <f t="shared" si="119"/>
        <v>100</v>
      </c>
    </row>
    <row r="493" spans="1:11">
      <c r="A493" s="27" t="s">
        <v>42</v>
      </c>
      <c r="B493" s="21" t="s">
        <v>43</v>
      </c>
      <c r="C493" s="22">
        <v>41000</v>
      </c>
      <c r="D493" s="22">
        <v>61000</v>
      </c>
      <c r="E493" s="22">
        <v>61000</v>
      </c>
      <c r="F493" s="22">
        <v>61000</v>
      </c>
      <c r="G493" s="22">
        <f t="shared" si="115"/>
        <v>20000</v>
      </c>
      <c r="H493" s="22">
        <f t="shared" si="116"/>
        <v>0</v>
      </c>
      <c r="I493" s="23">
        <f t="shared" si="117"/>
        <v>48.780487804878049</v>
      </c>
      <c r="J493" s="23">
        <f t="shared" si="118"/>
        <v>100</v>
      </c>
      <c r="K493" s="23">
        <f t="shared" si="119"/>
        <v>100</v>
      </c>
    </row>
    <row r="494" spans="1:11">
      <c r="A494" s="28" t="s">
        <v>44</v>
      </c>
      <c r="B494" s="21" t="s">
        <v>45</v>
      </c>
      <c r="C494" s="22">
        <v>41000</v>
      </c>
      <c r="D494" s="22">
        <v>61000</v>
      </c>
      <c r="E494" s="22">
        <v>61000</v>
      </c>
      <c r="F494" s="22">
        <v>61000</v>
      </c>
      <c r="G494" s="22">
        <f t="shared" si="115"/>
        <v>20000</v>
      </c>
      <c r="H494" s="22">
        <f t="shared" si="116"/>
        <v>0</v>
      </c>
      <c r="I494" s="23">
        <f t="shared" si="117"/>
        <v>48.780487804878049</v>
      </c>
      <c r="J494" s="23">
        <f t="shared" si="118"/>
        <v>100</v>
      </c>
      <c r="K494" s="23">
        <f t="shared" si="119"/>
        <v>100</v>
      </c>
    </row>
    <row r="495" spans="1:11">
      <c r="A495" s="20"/>
      <c r="B495" s="21" t="s">
        <v>60</v>
      </c>
      <c r="C495" s="22">
        <v>50000</v>
      </c>
      <c r="D495" s="22">
        <v>0</v>
      </c>
      <c r="E495" s="22">
        <v>0</v>
      </c>
      <c r="F495" s="22">
        <v>0</v>
      </c>
      <c r="G495" s="22">
        <f t="shared" si="115"/>
        <v>-50000</v>
      </c>
      <c r="H495" s="22">
        <f t="shared" si="116"/>
        <v>0</v>
      </c>
      <c r="I495" s="23">
        <f t="shared" si="117"/>
        <v>-100</v>
      </c>
      <c r="J495" s="23">
        <f t="shared" si="118"/>
        <v>0</v>
      </c>
      <c r="K495" s="23">
        <f t="shared" si="119"/>
        <v>0</v>
      </c>
    </row>
    <row r="496" spans="1:11">
      <c r="A496" s="20" t="s">
        <v>61</v>
      </c>
      <c r="B496" s="21" t="s">
        <v>62</v>
      </c>
      <c r="C496" s="22">
        <v>-50000</v>
      </c>
      <c r="D496" s="22">
        <v>0</v>
      </c>
      <c r="E496" s="22">
        <v>0</v>
      </c>
      <c r="F496" s="22">
        <v>0</v>
      </c>
      <c r="G496" s="22">
        <f t="shared" si="115"/>
        <v>50000</v>
      </c>
      <c r="H496" s="22">
        <f t="shared" si="116"/>
        <v>0</v>
      </c>
      <c r="I496" s="23">
        <f t="shared" si="117"/>
        <v>-100</v>
      </c>
      <c r="J496" s="23">
        <f t="shared" si="118"/>
        <v>0</v>
      </c>
      <c r="K496" s="23">
        <f t="shared" si="119"/>
        <v>0</v>
      </c>
    </row>
    <row r="497" spans="1:11">
      <c r="A497" s="26" t="s">
        <v>63</v>
      </c>
      <c r="B497" s="21" t="s">
        <v>64</v>
      </c>
      <c r="C497" s="22">
        <v>-50000</v>
      </c>
      <c r="D497" s="22">
        <v>0</v>
      </c>
      <c r="E497" s="22">
        <v>0</v>
      </c>
      <c r="F497" s="22">
        <v>0</v>
      </c>
      <c r="G497" s="22">
        <f t="shared" si="115"/>
        <v>50000</v>
      </c>
      <c r="H497" s="22">
        <f t="shared" si="116"/>
        <v>0</v>
      </c>
      <c r="I497" s="23">
        <f t="shared" si="117"/>
        <v>-100</v>
      </c>
      <c r="J497" s="23">
        <f t="shared" si="118"/>
        <v>0</v>
      </c>
      <c r="K497" s="23">
        <f t="shared" si="119"/>
        <v>0</v>
      </c>
    </row>
    <row r="498" spans="1:11" s="35" customFormat="1" ht="25.5">
      <c r="A498" s="36" t="s">
        <v>500</v>
      </c>
      <c r="B498" s="32" t="s">
        <v>760</v>
      </c>
      <c r="C498" s="33"/>
      <c r="D498" s="33"/>
      <c r="E498" s="33"/>
      <c r="F498" s="33"/>
      <c r="G498" s="33"/>
      <c r="H498" s="33"/>
      <c r="I498" s="34"/>
      <c r="J498" s="34"/>
      <c r="K498" s="34"/>
    </row>
    <row r="499" spans="1:11">
      <c r="A499" s="20" t="s">
        <v>26</v>
      </c>
      <c r="B499" s="21" t="s">
        <v>27</v>
      </c>
      <c r="C499" s="22">
        <v>65162</v>
      </c>
      <c r="D499" s="22">
        <v>65162</v>
      </c>
      <c r="E499" s="22">
        <v>65162</v>
      </c>
      <c r="F499" s="22">
        <v>65162</v>
      </c>
      <c r="G499" s="22">
        <f t="shared" ref="G499:G511" si="120">F499-C499</f>
        <v>0</v>
      </c>
      <c r="H499" s="22">
        <f t="shared" ref="H499:H511" si="121">E499-F499</f>
        <v>0</v>
      </c>
      <c r="I499" s="23">
        <f t="shared" ref="I499:I511" si="122">IF(ISERROR(F499/C499),0,F499/C499*100-100)</f>
        <v>0</v>
      </c>
      <c r="J499" s="23">
        <f t="shared" ref="J499:J511" si="123">IF(ISERROR(F499/E499),0,F499/E499*100)</f>
        <v>100</v>
      </c>
      <c r="K499" s="23">
        <f t="shared" ref="K499:K511" si="124">IF(ISERROR(F499/D499),0,F499/D499*100)</f>
        <v>100</v>
      </c>
    </row>
    <row r="500" spans="1:11">
      <c r="A500" s="26" t="s">
        <v>28</v>
      </c>
      <c r="B500" s="21" t="s">
        <v>29</v>
      </c>
      <c r="C500" s="22">
        <v>65162</v>
      </c>
      <c r="D500" s="22">
        <v>65162</v>
      </c>
      <c r="E500" s="22">
        <v>65162</v>
      </c>
      <c r="F500" s="22">
        <v>65162</v>
      </c>
      <c r="G500" s="22">
        <f t="shared" si="120"/>
        <v>0</v>
      </c>
      <c r="H500" s="22">
        <f t="shared" si="121"/>
        <v>0</v>
      </c>
      <c r="I500" s="23">
        <f t="shared" si="122"/>
        <v>0</v>
      </c>
      <c r="J500" s="23">
        <f t="shared" si="123"/>
        <v>100</v>
      </c>
      <c r="K500" s="23">
        <f t="shared" si="124"/>
        <v>100</v>
      </c>
    </row>
    <row r="501" spans="1:11">
      <c r="A501" s="27" t="s">
        <v>30</v>
      </c>
      <c r="B501" s="21" t="s">
        <v>31</v>
      </c>
      <c r="C501" s="22">
        <v>65162</v>
      </c>
      <c r="D501" s="22">
        <v>65162</v>
      </c>
      <c r="E501" s="22">
        <v>65162</v>
      </c>
      <c r="F501" s="22">
        <v>65162</v>
      </c>
      <c r="G501" s="22">
        <f t="shared" si="120"/>
        <v>0</v>
      </c>
      <c r="H501" s="22">
        <f t="shared" si="121"/>
        <v>0</v>
      </c>
      <c r="I501" s="23">
        <f t="shared" si="122"/>
        <v>0</v>
      </c>
      <c r="J501" s="23">
        <f t="shared" si="123"/>
        <v>100</v>
      </c>
      <c r="K501" s="23">
        <f t="shared" si="124"/>
        <v>100</v>
      </c>
    </row>
    <row r="502" spans="1:11">
      <c r="A502" s="20" t="s">
        <v>32</v>
      </c>
      <c r="B502" s="21" t="s">
        <v>33</v>
      </c>
      <c r="C502" s="22">
        <v>0</v>
      </c>
      <c r="D502" s="22">
        <v>65162</v>
      </c>
      <c r="E502" s="22">
        <v>65162</v>
      </c>
      <c r="F502" s="22">
        <v>12031</v>
      </c>
      <c r="G502" s="22">
        <f t="shared" si="120"/>
        <v>12031</v>
      </c>
      <c r="H502" s="22">
        <f t="shared" si="121"/>
        <v>53131</v>
      </c>
      <c r="I502" s="23">
        <f t="shared" si="122"/>
        <v>0</v>
      </c>
      <c r="J502" s="23">
        <f t="shared" si="123"/>
        <v>18.463214757067004</v>
      </c>
      <c r="K502" s="23">
        <f t="shared" si="124"/>
        <v>18.463214757067004</v>
      </c>
    </row>
    <row r="503" spans="1:11">
      <c r="A503" s="26" t="s">
        <v>34</v>
      </c>
      <c r="B503" s="21" t="s">
        <v>35</v>
      </c>
      <c r="C503" s="22">
        <v>0</v>
      </c>
      <c r="D503" s="22">
        <v>65162</v>
      </c>
      <c r="E503" s="22">
        <v>65162</v>
      </c>
      <c r="F503" s="22">
        <v>12031</v>
      </c>
      <c r="G503" s="22">
        <f t="shared" si="120"/>
        <v>12031</v>
      </c>
      <c r="H503" s="22">
        <f t="shared" si="121"/>
        <v>53131</v>
      </c>
      <c r="I503" s="23">
        <f t="shared" si="122"/>
        <v>0</v>
      </c>
      <c r="J503" s="23">
        <f t="shared" si="123"/>
        <v>18.463214757067004</v>
      </c>
      <c r="K503" s="23">
        <f t="shared" si="124"/>
        <v>18.463214757067004</v>
      </c>
    </row>
    <row r="504" spans="1:11">
      <c r="A504" s="27" t="s">
        <v>42</v>
      </c>
      <c r="B504" s="21" t="s">
        <v>43</v>
      </c>
      <c r="C504" s="22">
        <v>0</v>
      </c>
      <c r="D504" s="22">
        <v>53131</v>
      </c>
      <c r="E504" s="22">
        <v>53131</v>
      </c>
      <c r="F504" s="22">
        <v>0</v>
      </c>
      <c r="G504" s="22">
        <f t="shared" si="120"/>
        <v>0</v>
      </c>
      <c r="H504" s="22">
        <f t="shared" si="121"/>
        <v>53131</v>
      </c>
      <c r="I504" s="23">
        <f t="shared" si="122"/>
        <v>0</v>
      </c>
      <c r="J504" s="23">
        <f t="shared" si="123"/>
        <v>0</v>
      </c>
      <c r="K504" s="23">
        <f t="shared" si="124"/>
        <v>0</v>
      </c>
    </row>
    <row r="505" spans="1:11">
      <c r="A505" s="28" t="s">
        <v>44</v>
      </c>
      <c r="B505" s="21" t="s">
        <v>45</v>
      </c>
      <c r="C505" s="22">
        <v>0</v>
      </c>
      <c r="D505" s="22">
        <v>53131</v>
      </c>
      <c r="E505" s="22">
        <v>53131</v>
      </c>
      <c r="F505" s="22">
        <v>0</v>
      </c>
      <c r="G505" s="22">
        <f t="shared" si="120"/>
        <v>0</v>
      </c>
      <c r="H505" s="22">
        <f t="shared" si="121"/>
        <v>53131</v>
      </c>
      <c r="I505" s="23">
        <f t="shared" si="122"/>
        <v>0</v>
      </c>
      <c r="J505" s="23">
        <f t="shared" si="123"/>
        <v>0</v>
      </c>
      <c r="K505" s="23">
        <f t="shared" si="124"/>
        <v>0</v>
      </c>
    </row>
    <row r="506" spans="1:11" ht="25.5">
      <c r="A506" s="27" t="s">
        <v>48</v>
      </c>
      <c r="B506" s="21" t="s">
        <v>49</v>
      </c>
      <c r="C506" s="22">
        <v>0</v>
      </c>
      <c r="D506" s="22">
        <v>12031</v>
      </c>
      <c r="E506" s="22">
        <v>12031</v>
      </c>
      <c r="F506" s="22">
        <v>12031</v>
      </c>
      <c r="G506" s="22">
        <f t="shared" si="120"/>
        <v>12031</v>
      </c>
      <c r="H506" s="22">
        <f t="shared" si="121"/>
        <v>0</v>
      </c>
      <c r="I506" s="23">
        <f t="shared" si="122"/>
        <v>0</v>
      </c>
      <c r="J506" s="23">
        <f t="shared" si="123"/>
        <v>100</v>
      </c>
      <c r="K506" s="23">
        <f t="shared" si="124"/>
        <v>100</v>
      </c>
    </row>
    <row r="507" spans="1:11" ht="25.5">
      <c r="A507" s="28" t="s">
        <v>148</v>
      </c>
      <c r="B507" s="21" t="s">
        <v>149</v>
      </c>
      <c r="C507" s="22">
        <v>0</v>
      </c>
      <c r="D507" s="22">
        <v>12031</v>
      </c>
      <c r="E507" s="22">
        <v>12031</v>
      </c>
      <c r="F507" s="22">
        <v>12031</v>
      </c>
      <c r="G507" s="22">
        <f t="shared" si="120"/>
        <v>12031</v>
      </c>
      <c r="H507" s="22">
        <f t="shared" si="121"/>
        <v>0</v>
      </c>
      <c r="I507" s="23">
        <f t="shared" si="122"/>
        <v>0</v>
      </c>
      <c r="J507" s="23">
        <f t="shared" si="123"/>
        <v>100</v>
      </c>
      <c r="K507" s="23">
        <f t="shared" si="124"/>
        <v>100</v>
      </c>
    </row>
    <row r="508" spans="1:11" ht="25.5">
      <c r="A508" s="29" t="s">
        <v>168</v>
      </c>
      <c r="B508" s="21" t="s">
        <v>169</v>
      </c>
      <c r="C508" s="22">
        <v>0</v>
      </c>
      <c r="D508" s="22">
        <v>12031</v>
      </c>
      <c r="E508" s="22">
        <v>12031</v>
      </c>
      <c r="F508" s="22">
        <v>12031</v>
      </c>
      <c r="G508" s="22">
        <f t="shared" si="120"/>
        <v>12031</v>
      </c>
      <c r="H508" s="22">
        <f t="shared" si="121"/>
        <v>0</v>
      </c>
      <c r="I508" s="23">
        <f t="shared" si="122"/>
        <v>0</v>
      </c>
      <c r="J508" s="23">
        <f t="shared" si="123"/>
        <v>100</v>
      </c>
      <c r="K508" s="23">
        <f t="shared" si="124"/>
        <v>100</v>
      </c>
    </row>
    <row r="509" spans="1:11">
      <c r="A509" s="20"/>
      <c r="B509" s="21" t="s">
        <v>60</v>
      </c>
      <c r="C509" s="22">
        <v>65162</v>
      </c>
      <c r="D509" s="22">
        <v>0</v>
      </c>
      <c r="E509" s="22">
        <v>0</v>
      </c>
      <c r="F509" s="22">
        <v>53131</v>
      </c>
      <c r="G509" s="22">
        <f t="shared" si="120"/>
        <v>-12031</v>
      </c>
      <c r="H509" s="22">
        <f t="shared" si="121"/>
        <v>-53131</v>
      </c>
      <c r="I509" s="23">
        <f t="shared" si="122"/>
        <v>-18.463214757067007</v>
      </c>
      <c r="J509" s="23">
        <f t="shared" si="123"/>
        <v>0</v>
      </c>
      <c r="K509" s="23">
        <f t="shared" si="124"/>
        <v>0</v>
      </c>
    </row>
    <row r="510" spans="1:11">
      <c r="A510" s="20" t="s">
        <v>61</v>
      </c>
      <c r="B510" s="21" t="s">
        <v>62</v>
      </c>
      <c r="C510" s="22">
        <v>-65162</v>
      </c>
      <c r="D510" s="22">
        <v>0</v>
      </c>
      <c r="E510" s="22">
        <v>0</v>
      </c>
      <c r="F510" s="22">
        <v>-53131</v>
      </c>
      <c r="G510" s="22">
        <f t="shared" si="120"/>
        <v>12031</v>
      </c>
      <c r="H510" s="22">
        <f t="shared" si="121"/>
        <v>53131</v>
      </c>
      <c r="I510" s="23">
        <f t="shared" si="122"/>
        <v>-18.463214757067007</v>
      </c>
      <c r="J510" s="23">
        <f t="shared" si="123"/>
        <v>0</v>
      </c>
      <c r="K510" s="23">
        <f t="shared" si="124"/>
        <v>0</v>
      </c>
    </row>
    <row r="511" spans="1:11">
      <c r="A511" s="26" t="s">
        <v>63</v>
      </c>
      <c r="B511" s="21" t="s">
        <v>64</v>
      </c>
      <c r="C511" s="22">
        <v>-65162</v>
      </c>
      <c r="D511" s="22">
        <v>0</v>
      </c>
      <c r="E511" s="22">
        <v>0</v>
      </c>
      <c r="F511" s="22">
        <v>-53131</v>
      </c>
      <c r="G511" s="22">
        <f t="shared" si="120"/>
        <v>12031</v>
      </c>
      <c r="H511" s="22">
        <f t="shared" si="121"/>
        <v>53131</v>
      </c>
      <c r="I511" s="23">
        <f t="shared" si="122"/>
        <v>-18.463214757067007</v>
      </c>
      <c r="J511" s="23">
        <f t="shared" si="123"/>
        <v>0</v>
      </c>
      <c r="K511" s="23">
        <f t="shared" si="124"/>
        <v>0</v>
      </c>
    </row>
    <row r="512" spans="1:11" s="35" customFormat="1">
      <c r="A512" s="36" t="s">
        <v>761</v>
      </c>
      <c r="B512" s="32" t="s">
        <v>762</v>
      </c>
      <c r="C512" s="33"/>
      <c r="D512" s="33"/>
      <c r="E512" s="33"/>
      <c r="F512" s="33"/>
      <c r="G512" s="33"/>
      <c r="H512" s="33"/>
      <c r="I512" s="34"/>
      <c r="J512" s="34"/>
      <c r="K512" s="34"/>
    </row>
    <row r="513" spans="1:11">
      <c r="A513" s="20" t="s">
        <v>26</v>
      </c>
      <c r="B513" s="21" t="s">
        <v>27</v>
      </c>
      <c r="C513" s="22">
        <v>542926</v>
      </c>
      <c r="D513" s="22">
        <v>555500</v>
      </c>
      <c r="E513" s="22">
        <v>208667</v>
      </c>
      <c r="F513" s="22">
        <v>555500</v>
      </c>
      <c r="G513" s="22">
        <f t="shared" ref="G513:G522" si="125">F513-C513</f>
        <v>12574</v>
      </c>
      <c r="H513" s="22">
        <f t="shared" ref="H513:H522" si="126">E513-F513</f>
        <v>-346833</v>
      </c>
      <c r="I513" s="23">
        <f t="shared" ref="I513:I522" si="127">IF(ISERROR(F513/C513),0,F513/C513*100-100)</f>
        <v>2.3159693954608827</v>
      </c>
      <c r="J513" s="23">
        <f t="shared" ref="J513:J522" si="128">IF(ISERROR(F513/E513),0,F513/E513*100)</f>
        <v>266.21363224659387</v>
      </c>
      <c r="K513" s="23">
        <f t="shared" ref="K513:K522" si="129">IF(ISERROR(F513/D513),0,F513/D513*100)</f>
        <v>100</v>
      </c>
    </row>
    <row r="514" spans="1:11">
      <c r="A514" s="26" t="s">
        <v>28</v>
      </c>
      <c r="B514" s="21" t="s">
        <v>29</v>
      </c>
      <c r="C514" s="22">
        <v>542926</v>
      </c>
      <c r="D514" s="22">
        <v>555500</v>
      </c>
      <c r="E514" s="22">
        <v>208667</v>
      </c>
      <c r="F514" s="22">
        <v>555500</v>
      </c>
      <c r="G514" s="22">
        <f t="shared" si="125"/>
        <v>12574</v>
      </c>
      <c r="H514" s="22">
        <f t="shared" si="126"/>
        <v>-346833</v>
      </c>
      <c r="I514" s="23">
        <f t="shared" si="127"/>
        <v>2.3159693954608827</v>
      </c>
      <c r="J514" s="23">
        <f t="shared" si="128"/>
        <v>266.21363224659387</v>
      </c>
      <c r="K514" s="23">
        <f t="shared" si="129"/>
        <v>100</v>
      </c>
    </row>
    <row r="515" spans="1:11">
      <c r="A515" s="27" t="s">
        <v>30</v>
      </c>
      <c r="B515" s="21" t="s">
        <v>31</v>
      </c>
      <c r="C515" s="22">
        <v>542926</v>
      </c>
      <c r="D515" s="22">
        <v>555500</v>
      </c>
      <c r="E515" s="22">
        <v>208667</v>
      </c>
      <c r="F515" s="22">
        <v>555500</v>
      </c>
      <c r="G515" s="22">
        <f t="shared" si="125"/>
        <v>12574</v>
      </c>
      <c r="H515" s="22">
        <f t="shared" si="126"/>
        <v>-346833</v>
      </c>
      <c r="I515" s="23">
        <f t="shared" si="127"/>
        <v>2.3159693954608827</v>
      </c>
      <c r="J515" s="23">
        <f t="shared" si="128"/>
        <v>266.21363224659387</v>
      </c>
      <c r="K515" s="23">
        <f t="shared" si="129"/>
        <v>100</v>
      </c>
    </row>
    <row r="516" spans="1:11">
      <c r="A516" s="20" t="s">
        <v>32</v>
      </c>
      <c r="B516" s="21" t="s">
        <v>33</v>
      </c>
      <c r="C516" s="22">
        <v>161793.9</v>
      </c>
      <c r="D516" s="22">
        <v>555500</v>
      </c>
      <c r="E516" s="22">
        <v>208667</v>
      </c>
      <c r="F516" s="22">
        <v>210700.45</v>
      </c>
      <c r="G516" s="22">
        <f t="shared" si="125"/>
        <v>48906.550000000017</v>
      </c>
      <c r="H516" s="22">
        <f t="shared" si="126"/>
        <v>-2033.4500000000116</v>
      </c>
      <c r="I516" s="23">
        <f t="shared" si="127"/>
        <v>30.22768472729814</v>
      </c>
      <c r="J516" s="23">
        <f t="shared" si="128"/>
        <v>100.97449524841015</v>
      </c>
      <c r="K516" s="23">
        <f t="shared" si="129"/>
        <v>37.929873987398743</v>
      </c>
    </row>
    <row r="517" spans="1:11">
      <c r="A517" s="26" t="s">
        <v>34</v>
      </c>
      <c r="B517" s="21" t="s">
        <v>35</v>
      </c>
      <c r="C517" s="22">
        <v>161793.9</v>
      </c>
      <c r="D517" s="22">
        <v>555500</v>
      </c>
      <c r="E517" s="22">
        <v>208667</v>
      </c>
      <c r="F517" s="22">
        <v>210700.45</v>
      </c>
      <c r="G517" s="22">
        <f t="shared" si="125"/>
        <v>48906.550000000017</v>
      </c>
      <c r="H517" s="22">
        <f t="shared" si="126"/>
        <v>-2033.4500000000116</v>
      </c>
      <c r="I517" s="23">
        <f t="shared" si="127"/>
        <v>30.22768472729814</v>
      </c>
      <c r="J517" s="23">
        <f t="shared" si="128"/>
        <v>100.97449524841015</v>
      </c>
      <c r="K517" s="23">
        <f t="shared" si="129"/>
        <v>37.929873987398743</v>
      </c>
    </row>
    <row r="518" spans="1:11">
      <c r="A518" s="27" t="s">
        <v>42</v>
      </c>
      <c r="B518" s="21" t="s">
        <v>43</v>
      </c>
      <c r="C518" s="22">
        <v>161793.9</v>
      </c>
      <c r="D518" s="22">
        <v>555500</v>
      </c>
      <c r="E518" s="22">
        <v>208667</v>
      </c>
      <c r="F518" s="22">
        <v>210700.45</v>
      </c>
      <c r="G518" s="22">
        <f t="shared" si="125"/>
        <v>48906.550000000017</v>
      </c>
      <c r="H518" s="22">
        <f t="shared" si="126"/>
        <v>-2033.4500000000116</v>
      </c>
      <c r="I518" s="23">
        <f t="shared" si="127"/>
        <v>30.22768472729814</v>
      </c>
      <c r="J518" s="23">
        <f t="shared" si="128"/>
        <v>100.97449524841015</v>
      </c>
      <c r="K518" s="23">
        <f t="shared" si="129"/>
        <v>37.929873987398743</v>
      </c>
    </row>
    <row r="519" spans="1:11">
      <c r="A519" s="28" t="s">
        <v>44</v>
      </c>
      <c r="B519" s="21" t="s">
        <v>45</v>
      </c>
      <c r="C519" s="22">
        <v>161793.9</v>
      </c>
      <c r="D519" s="22">
        <v>555500</v>
      </c>
      <c r="E519" s="22">
        <v>208667</v>
      </c>
      <c r="F519" s="22">
        <v>210700.45</v>
      </c>
      <c r="G519" s="22">
        <f t="shared" si="125"/>
        <v>48906.550000000017</v>
      </c>
      <c r="H519" s="22">
        <f t="shared" si="126"/>
        <v>-2033.4500000000116</v>
      </c>
      <c r="I519" s="23">
        <f t="shared" si="127"/>
        <v>30.22768472729814</v>
      </c>
      <c r="J519" s="23">
        <f t="shared" si="128"/>
        <v>100.97449524841015</v>
      </c>
      <c r="K519" s="23">
        <f t="shared" si="129"/>
        <v>37.929873987398743</v>
      </c>
    </row>
    <row r="520" spans="1:11">
      <c r="A520" s="20"/>
      <c r="B520" s="21" t="s">
        <v>60</v>
      </c>
      <c r="C520" s="22">
        <v>381132.1</v>
      </c>
      <c r="D520" s="22">
        <v>0</v>
      </c>
      <c r="E520" s="22">
        <v>0</v>
      </c>
      <c r="F520" s="22">
        <v>344799.55</v>
      </c>
      <c r="G520" s="22">
        <f t="shared" si="125"/>
        <v>-36332.549999999988</v>
      </c>
      <c r="H520" s="22">
        <f t="shared" si="126"/>
        <v>-344799.55</v>
      </c>
      <c r="I520" s="23">
        <f t="shared" si="127"/>
        <v>-9.532797158780383</v>
      </c>
      <c r="J520" s="23">
        <f t="shared" si="128"/>
        <v>0</v>
      </c>
      <c r="K520" s="23">
        <f t="shared" si="129"/>
        <v>0</v>
      </c>
    </row>
    <row r="521" spans="1:11">
      <c r="A521" s="20" t="s">
        <v>61</v>
      </c>
      <c r="B521" s="21" t="s">
        <v>62</v>
      </c>
      <c r="C521" s="22">
        <v>-381132.1</v>
      </c>
      <c r="D521" s="22">
        <v>0</v>
      </c>
      <c r="E521" s="22">
        <v>0</v>
      </c>
      <c r="F521" s="22">
        <v>-344799.55</v>
      </c>
      <c r="G521" s="22">
        <f t="shared" si="125"/>
        <v>36332.549999999988</v>
      </c>
      <c r="H521" s="22">
        <f t="shared" si="126"/>
        <v>344799.55</v>
      </c>
      <c r="I521" s="23">
        <f t="shared" si="127"/>
        <v>-9.532797158780383</v>
      </c>
      <c r="J521" s="23">
        <f t="shared" si="128"/>
        <v>0</v>
      </c>
      <c r="K521" s="23">
        <f t="shared" si="129"/>
        <v>0</v>
      </c>
    </row>
    <row r="522" spans="1:11">
      <c r="A522" s="26" t="s">
        <v>63</v>
      </c>
      <c r="B522" s="21" t="s">
        <v>64</v>
      </c>
      <c r="C522" s="22">
        <v>-381132.1</v>
      </c>
      <c r="D522" s="22">
        <v>0</v>
      </c>
      <c r="E522" s="22">
        <v>0</v>
      </c>
      <c r="F522" s="22">
        <v>-344799.55</v>
      </c>
      <c r="G522" s="22">
        <f t="shared" si="125"/>
        <v>36332.549999999988</v>
      </c>
      <c r="H522" s="22">
        <f t="shared" si="126"/>
        <v>344799.55</v>
      </c>
      <c r="I522" s="23">
        <f t="shared" si="127"/>
        <v>-9.532797158780383</v>
      </c>
      <c r="J522" s="23">
        <f t="shared" si="128"/>
        <v>0</v>
      </c>
      <c r="K522" s="23">
        <f t="shared" si="129"/>
        <v>0</v>
      </c>
    </row>
    <row r="523" spans="1:11" s="35" customFormat="1" ht="25.5">
      <c r="A523" s="36" t="s">
        <v>502</v>
      </c>
      <c r="B523" s="32" t="s">
        <v>763</v>
      </c>
      <c r="C523" s="33"/>
      <c r="D523" s="33"/>
      <c r="E523" s="33"/>
      <c r="F523" s="33"/>
      <c r="G523" s="33"/>
      <c r="H523" s="33"/>
      <c r="I523" s="34"/>
      <c r="J523" s="34"/>
      <c r="K523" s="34"/>
    </row>
    <row r="524" spans="1:11">
      <c r="A524" s="20" t="s">
        <v>26</v>
      </c>
      <c r="B524" s="21" t="s">
        <v>27</v>
      </c>
      <c r="C524" s="22">
        <v>2250932</v>
      </c>
      <c r="D524" s="22">
        <v>2100932</v>
      </c>
      <c r="E524" s="22">
        <v>2100932</v>
      </c>
      <c r="F524" s="22">
        <v>2100932</v>
      </c>
      <c r="G524" s="22">
        <f t="shared" ref="G524:G530" si="130">F524-C524</f>
        <v>-150000</v>
      </c>
      <c r="H524" s="22">
        <f t="shared" ref="H524:H530" si="131">E524-F524</f>
        <v>0</v>
      </c>
      <c r="I524" s="23">
        <f t="shared" ref="I524:I530" si="132">IF(ISERROR(F524/C524),0,F524/C524*100-100)</f>
        <v>-6.6639063285785625</v>
      </c>
      <c r="J524" s="23">
        <f t="shared" ref="J524:J530" si="133">IF(ISERROR(F524/E524),0,F524/E524*100)</f>
        <v>100</v>
      </c>
      <c r="K524" s="23">
        <f t="shared" ref="K524:K530" si="134">IF(ISERROR(F524/D524),0,F524/D524*100)</f>
        <v>100</v>
      </c>
    </row>
    <row r="525" spans="1:11">
      <c r="A525" s="26" t="s">
        <v>28</v>
      </c>
      <c r="B525" s="21" t="s">
        <v>29</v>
      </c>
      <c r="C525" s="22">
        <v>2250932</v>
      </c>
      <c r="D525" s="22">
        <v>2100932</v>
      </c>
      <c r="E525" s="22">
        <v>2100932</v>
      </c>
      <c r="F525" s="22">
        <v>2100932</v>
      </c>
      <c r="G525" s="22">
        <f t="shared" si="130"/>
        <v>-150000</v>
      </c>
      <c r="H525" s="22">
        <f t="shared" si="131"/>
        <v>0</v>
      </c>
      <c r="I525" s="23">
        <f t="shared" si="132"/>
        <v>-6.6639063285785625</v>
      </c>
      <c r="J525" s="23">
        <f t="shared" si="133"/>
        <v>100</v>
      </c>
      <c r="K525" s="23">
        <f t="shared" si="134"/>
        <v>100</v>
      </c>
    </row>
    <row r="526" spans="1:11">
      <c r="A526" s="27" t="s">
        <v>30</v>
      </c>
      <c r="B526" s="21" t="s">
        <v>31</v>
      </c>
      <c r="C526" s="22">
        <v>2250932</v>
      </c>
      <c r="D526" s="22">
        <v>2100932</v>
      </c>
      <c r="E526" s="22">
        <v>2100932</v>
      </c>
      <c r="F526" s="22">
        <v>2100932</v>
      </c>
      <c r="G526" s="22">
        <f t="shared" si="130"/>
        <v>-150000</v>
      </c>
      <c r="H526" s="22">
        <f t="shared" si="131"/>
        <v>0</v>
      </c>
      <c r="I526" s="23">
        <f t="shared" si="132"/>
        <v>-6.6639063285785625</v>
      </c>
      <c r="J526" s="23">
        <f t="shared" si="133"/>
        <v>100</v>
      </c>
      <c r="K526" s="23">
        <f t="shared" si="134"/>
        <v>100</v>
      </c>
    </row>
    <row r="527" spans="1:11">
      <c r="A527" s="20" t="s">
        <v>32</v>
      </c>
      <c r="B527" s="21" t="s">
        <v>33</v>
      </c>
      <c r="C527" s="22">
        <v>2250932</v>
      </c>
      <c r="D527" s="22">
        <v>2100932</v>
      </c>
      <c r="E527" s="22">
        <v>2100932</v>
      </c>
      <c r="F527" s="22">
        <v>2100932</v>
      </c>
      <c r="G527" s="22">
        <f t="shared" si="130"/>
        <v>-150000</v>
      </c>
      <c r="H527" s="22">
        <f t="shared" si="131"/>
        <v>0</v>
      </c>
      <c r="I527" s="23">
        <f t="shared" si="132"/>
        <v>-6.6639063285785625</v>
      </c>
      <c r="J527" s="23">
        <f t="shared" si="133"/>
        <v>100</v>
      </c>
      <c r="K527" s="23">
        <f t="shared" si="134"/>
        <v>100</v>
      </c>
    </row>
    <row r="528" spans="1:11">
      <c r="A528" s="26" t="s">
        <v>34</v>
      </c>
      <c r="B528" s="21" t="s">
        <v>35</v>
      </c>
      <c r="C528" s="22">
        <v>2250932</v>
      </c>
      <c r="D528" s="22">
        <v>2100932</v>
      </c>
      <c r="E528" s="22">
        <v>2100932</v>
      </c>
      <c r="F528" s="22">
        <v>2100932</v>
      </c>
      <c r="G528" s="22">
        <f t="shared" si="130"/>
        <v>-150000</v>
      </c>
      <c r="H528" s="22">
        <f t="shared" si="131"/>
        <v>0</v>
      </c>
      <c r="I528" s="23">
        <f t="shared" si="132"/>
        <v>-6.6639063285785625</v>
      </c>
      <c r="J528" s="23">
        <f t="shared" si="133"/>
        <v>100</v>
      </c>
      <c r="K528" s="23">
        <f t="shared" si="134"/>
        <v>100</v>
      </c>
    </row>
    <row r="529" spans="1:11">
      <c r="A529" s="27" t="s">
        <v>42</v>
      </c>
      <c r="B529" s="21" t="s">
        <v>43</v>
      </c>
      <c r="C529" s="22">
        <v>2250932</v>
      </c>
      <c r="D529" s="22">
        <v>2100932</v>
      </c>
      <c r="E529" s="22">
        <v>2100932</v>
      </c>
      <c r="F529" s="22">
        <v>2100932</v>
      </c>
      <c r="G529" s="22">
        <f t="shared" si="130"/>
        <v>-150000</v>
      </c>
      <c r="H529" s="22">
        <f t="shared" si="131"/>
        <v>0</v>
      </c>
      <c r="I529" s="23">
        <f t="shared" si="132"/>
        <v>-6.6639063285785625</v>
      </c>
      <c r="J529" s="23">
        <f t="shared" si="133"/>
        <v>100</v>
      </c>
      <c r="K529" s="23">
        <f t="shared" si="134"/>
        <v>100</v>
      </c>
    </row>
    <row r="530" spans="1:11">
      <c r="A530" s="28" t="s">
        <v>44</v>
      </c>
      <c r="B530" s="21" t="s">
        <v>45</v>
      </c>
      <c r="C530" s="22">
        <v>2250932</v>
      </c>
      <c r="D530" s="22">
        <v>2100932</v>
      </c>
      <c r="E530" s="22">
        <v>2100932</v>
      </c>
      <c r="F530" s="22">
        <v>2100932</v>
      </c>
      <c r="G530" s="22">
        <f t="shared" si="130"/>
        <v>-150000</v>
      </c>
      <c r="H530" s="22">
        <f t="shared" si="131"/>
        <v>0</v>
      </c>
      <c r="I530" s="23">
        <f t="shared" si="132"/>
        <v>-6.6639063285785625</v>
      </c>
      <c r="J530" s="23">
        <f t="shared" si="133"/>
        <v>100</v>
      </c>
      <c r="K530" s="23">
        <f t="shared" si="134"/>
        <v>100</v>
      </c>
    </row>
    <row r="531" spans="1:11" s="35" customFormat="1">
      <c r="A531" s="31" t="s">
        <v>392</v>
      </c>
      <c r="B531" s="32" t="s">
        <v>764</v>
      </c>
      <c r="C531" s="33"/>
      <c r="D531" s="33"/>
      <c r="E531" s="33"/>
      <c r="F531" s="33"/>
      <c r="G531" s="33"/>
      <c r="H531" s="33"/>
      <c r="I531" s="34"/>
      <c r="J531" s="34"/>
      <c r="K531" s="34"/>
    </row>
    <row r="532" spans="1:11">
      <c r="A532" s="20" t="s">
        <v>32</v>
      </c>
      <c r="B532" s="21" t="s">
        <v>33</v>
      </c>
      <c r="C532" s="22">
        <v>0</v>
      </c>
      <c r="D532" s="22">
        <v>265524</v>
      </c>
      <c r="E532" s="22">
        <v>0</v>
      </c>
      <c r="F532" s="22">
        <v>0</v>
      </c>
      <c r="G532" s="22">
        <f t="shared" ref="G532:G541" si="135">F532-C532</f>
        <v>0</v>
      </c>
      <c r="H532" s="22">
        <f t="shared" ref="H532:H541" si="136">E532-F532</f>
        <v>0</v>
      </c>
      <c r="I532" s="23">
        <f t="shared" ref="I532:I541" si="137">IF(ISERROR(F532/C532),0,F532/C532*100-100)</f>
        <v>0</v>
      </c>
      <c r="J532" s="23">
        <f t="shared" ref="J532:J541" si="138">IF(ISERROR(F532/E532),0,F532/E532*100)</f>
        <v>0</v>
      </c>
      <c r="K532" s="23">
        <f t="shared" ref="K532:K541" si="139">IF(ISERROR(F532/D532),0,F532/D532*100)</f>
        <v>0</v>
      </c>
    </row>
    <row r="533" spans="1:11">
      <c r="A533" s="26" t="s">
        <v>34</v>
      </c>
      <c r="B533" s="21" t="s">
        <v>35</v>
      </c>
      <c r="C533" s="22">
        <v>0</v>
      </c>
      <c r="D533" s="22">
        <v>8000</v>
      </c>
      <c r="E533" s="22">
        <v>0</v>
      </c>
      <c r="F533" s="22">
        <v>0</v>
      </c>
      <c r="G533" s="22">
        <f t="shared" si="135"/>
        <v>0</v>
      </c>
      <c r="H533" s="22">
        <f t="shared" si="136"/>
        <v>0</v>
      </c>
      <c r="I533" s="23">
        <f t="shared" si="137"/>
        <v>0</v>
      </c>
      <c r="J533" s="23">
        <f t="shared" si="138"/>
        <v>0</v>
      </c>
      <c r="K533" s="23">
        <f t="shared" si="139"/>
        <v>0</v>
      </c>
    </row>
    <row r="534" spans="1:11">
      <c r="A534" s="27" t="s">
        <v>36</v>
      </c>
      <c r="B534" s="21" t="s">
        <v>37</v>
      </c>
      <c r="C534" s="22">
        <v>0</v>
      </c>
      <c r="D534" s="22">
        <v>8000</v>
      </c>
      <c r="E534" s="22">
        <v>0</v>
      </c>
      <c r="F534" s="22">
        <v>0</v>
      </c>
      <c r="G534" s="22">
        <f t="shared" si="135"/>
        <v>0</v>
      </c>
      <c r="H534" s="22">
        <f t="shared" si="136"/>
        <v>0</v>
      </c>
      <c r="I534" s="23">
        <f t="shared" si="137"/>
        <v>0</v>
      </c>
      <c r="J534" s="23">
        <f t="shared" si="138"/>
        <v>0</v>
      </c>
      <c r="K534" s="23">
        <f t="shared" si="139"/>
        <v>0</v>
      </c>
    </row>
    <row r="535" spans="1:11">
      <c r="A535" s="28" t="s">
        <v>38</v>
      </c>
      <c r="B535" s="21" t="s">
        <v>39</v>
      </c>
      <c r="C535" s="22">
        <v>0</v>
      </c>
      <c r="D535" s="22">
        <v>8000</v>
      </c>
      <c r="E535" s="22">
        <v>0</v>
      </c>
      <c r="F535" s="22">
        <v>0</v>
      </c>
      <c r="G535" s="22">
        <f t="shared" si="135"/>
        <v>0</v>
      </c>
      <c r="H535" s="22">
        <f t="shared" si="136"/>
        <v>0</v>
      </c>
      <c r="I535" s="23">
        <f t="shared" si="137"/>
        <v>0</v>
      </c>
      <c r="J535" s="23">
        <f t="shared" si="138"/>
        <v>0</v>
      </c>
      <c r="K535" s="23">
        <f t="shared" si="139"/>
        <v>0</v>
      </c>
    </row>
    <row r="536" spans="1:11">
      <c r="A536" s="26" t="s">
        <v>56</v>
      </c>
      <c r="B536" s="21" t="s">
        <v>57</v>
      </c>
      <c r="C536" s="22">
        <v>0</v>
      </c>
      <c r="D536" s="22">
        <v>257524</v>
      </c>
      <c r="E536" s="22">
        <v>0</v>
      </c>
      <c r="F536" s="22">
        <v>0</v>
      </c>
      <c r="G536" s="22">
        <f t="shared" si="135"/>
        <v>0</v>
      </c>
      <c r="H536" s="22">
        <f t="shared" si="136"/>
        <v>0</v>
      </c>
      <c r="I536" s="23">
        <f t="shared" si="137"/>
        <v>0</v>
      </c>
      <c r="J536" s="23">
        <f t="shared" si="138"/>
        <v>0</v>
      </c>
      <c r="K536" s="23">
        <f t="shared" si="139"/>
        <v>0</v>
      </c>
    </row>
    <row r="537" spans="1:11">
      <c r="A537" s="27" t="s">
        <v>58</v>
      </c>
      <c r="B537" s="21" t="s">
        <v>59</v>
      </c>
      <c r="C537" s="22">
        <v>0</v>
      </c>
      <c r="D537" s="22">
        <v>257524</v>
      </c>
      <c r="E537" s="22">
        <v>0</v>
      </c>
      <c r="F537" s="22">
        <v>0</v>
      </c>
      <c r="G537" s="22">
        <f t="shared" si="135"/>
        <v>0</v>
      </c>
      <c r="H537" s="22">
        <f t="shared" si="136"/>
        <v>0</v>
      </c>
      <c r="I537" s="23">
        <f t="shared" si="137"/>
        <v>0</v>
      </c>
      <c r="J537" s="23">
        <f t="shared" si="138"/>
        <v>0</v>
      </c>
      <c r="K537" s="23">
        <f t="shared" si="139"/>
        <v>0</v>
      </c>
    </row>
    <row r="538" spans="1:11">
      <c r="A538" s="20"/>
      <c r="B538" s="21" t="s">
        <v>60</v>
      </c>
      <c r="C538" s="22">
        <v>0</v>
      </c>
      <c r="D538" s="22">
        <v>-265524</v>
      </c>
      <c r="E538" s="22">
        <v>0</v>
      </c>
      <c r="F538" s="22">
        <v>0</v>
      </c>
      <c r="G538" s="22">
        <f t="shared" si="135"/>
        <v>0</v>
      </c>
      <c r="H538" s="22">
        <f t="shared" si="136"/>
        <v>0</v>
      </c>
      <c r="I538" s="23">
        <f t="shared" si="137"/>
        <v>0</v>
      </c>
      <c r="J538" s="23">
        <f t="shared" si="138"/>
        <v>0</v>
      </c>
      <c r="K538" s="23">
        <f t="shared" si="139"/>
        <v>0</v>
      </c>
    </row>
    <row r="539" spans="1:11">
      <c r="A539" s="20" t="s">
        <v>61</v>
      </c>
      <c r="B539" s="21" t="s">
        <v>62</v>
      </c>
      <c r="C539" s="22">
        <v>0</v>
      </c>
      <c r="D539" s="22">
        <v>265524</v>
      </c>
      <c r="E539" s="22">
        <v>0</v>
      </c>
      <c r="F539" s="22">
        <v>0</v>
      </c>
      <c r="G539" s="22">
        <f t="shared" si="135"/>
        <v>0</v>
      </c>
      <c r="H539" s="22">
        <f t="shared" si="136"/>
        <v>0</v>
      </c>
      <c r="I539" s="23">
        <f t="shared" si="137"/>
        <v>0</v>
      </c>
      <c r="J539" s="23">
        <f t="shared" si="138"/>
        <v>0</v>
      </c>
      <c r="K539" s="23">
        <f t="shared" si="139"/>
        <v>0</v>
      </c>
    </row>
    <row r="540" spans="1:11">
      <c r="A540" s="26" t="s">
        <v>63</v>
      </c>
      <c r="B540" s="21" t="s">
        <v>64</v>
      </c>
      <c r="C540" s="22">
        <v>0</v>
      </c>
      <c r="D540" s="22">
        <v>265524</v>
      </c>
      <c r="E540" s="22">
        <v>0</v>
      </c>
      <c r="F540" s="22">
        <v>0</v>
      </c>
      <c r="G540" s="22">
        <f t="shared" si="135"/>
        <v>0</v>
      </c>
      <c r="H540" s="22">
        <f t="shared" si="136"/>
        <v>0</v>
      </c>
      <c r="I540" s="23">
        <f t="shared" si="137"/>
        <v>0</v>
      </c>
      <c r="J540" s="23">
        <f t="shared" si="138"/>
        <v>0</v>
      </c>
      <c r="K540" s="23">
        <f t="shared" si="139"/>
        <v>0</v>
      </c>
    </row>
    <row r="541" spans="1:11" ht="25.5">
      <c r="A541" s="27" t="s">
        <v>90</v>
      </c>
      <c r="B541" s="21" t="s">
        <v>91</v>
      </c>
      <c r="C541" s="22">
        <v>-77541.88</v>
      </c>
      <c r="D541" s="22">
        <v>265524</v>
      </c>
      <c r="E541" s="22">
        <v>0</v>
      </c>
      <c r="F541" s="22">
        <v>0</v>
      </c>
      <c r="G541" s="22">
        <f t="shared" si="135"/>
        <v>77541.88</v>
      </c>
      <c r="H541" s="22">
        <f t="shared" si="136"/>
        <v>0</v>
      </c>
      <c r="I541" s="23">
        <f t="shared" si="137"/>
        <v>-100</v>
      </c>
      <c r="J541" s="23">
        <f t="shared" si="138"/>
        <v>0</v>
      </c>
      <c r="K541" s="23">
        <f t="shared" si="139"/>
        <v>0</v>
      </c>
    </row>
    <row r="542" spans="1:11" s="35" customFormat="1">
      <c r="A542" s="31" t="s">
        <v>412</v>
      </c>
      <c r="B542" s="32" t="s">
        <v>765</v>
      </c>
      <c r="C542" s="33"/>
      <c r="D542" s="33"/>
      <c r="E542" s="33"/>
      <c r="F542" s="33"/>
      <c r="G542" s="33"/>
      <c r="H542" s="33"/>
      <c r="I542" s="34"/>
      <c r="J542" s="34"/>
      <c r="K542" s="34"/>
    </row>
    <row r="543" spans="1:11">
      <c r="A543" s="20" t="s">
        <v>26</v>
      </c>
      <c r="B543" s="21" t="s">
        <v>27</v>
      </c>
      <c r="C543" s="22">
        <v>32250138</v>
      </c>
      <c r="D543" s="22">
        <v>33091419</v>
      </c>
      <c r="E543" s="22">
        <v>6089475</v>
      </c>
      <c r="F543" s="22">
        <v>33082919</v>
      </c>
      <c r="G543" s="22">
        <f t="shared" ref="G543:G557" si="140">F543-C543</f>
        <v>832781</v>
      </c>
      <c r="H543" s="22">
        <f t="shared" ref="H543:H557" si="141">E543-F543</f>
        <v>-26993444</v>
      </c>
      <c r="I543" s="23">
        <f t="shared" ref="I543:I557" si="142">IF(ISERROR(F543/C543),0,F543/C543*100-100)</f>
        <v>2.5822556170147237</v>
      </c>
      <c r="J543" s="23">
        <f t="shared" ref="J543:J557" si="143">IF(ISERROR(F543/E543),0,F543/E543*100)</f>
        <v>543.28031562655235</v>
      </c>
      <c r="K543" s="23">
        <f t="shared" ref="K543:K557" si="144">IF(ISERROR(F543/D543),0,F543/D543*100)</f>
        <v>99.974313582623935</v>
      </c>
    </row>
    <row r="544" spans="1:11">
      <c r="A544" s="26" t="s">
        <v>72</v>
      </c>
      <c r="B544" s="21" t="s">
        <v>73</v>
      </c>
      <c r="C544" s="22">
        <v>0</v>
      </c>
      <c r="D544" s="22">
        <v>8500</v>
      </c>
      <c r="E544" s="22">
        <v>0</v>
      </c>
      <c r="F544" s="22">
        <v>0</v>
      </c>
      <c r="G544" s="22">
        <f t="shared" si="140"/>
        <v>0</v>
      </c>
      <c r="H544" s="22">
        <f t="shared" si="141"/>
        <v>0</v>
      </c>
      <c r="I544" s="23">
        <f t="shared" si="142"/>
        <v>0</v>
      </c>
      <c r="J544" s="23">
        <f t="shared" si="143"/>
        <v>0</v>
      </c>
      <c r="K544" s="23">
        <f t="shared" si="144"/>
        <v>0</v>
      </c>
    </row>
    <row r="545" spans="1:11">
      <c r="A545" s="27" t="s">
        <v>74</v>
      </c>
      <c r="B545" s="21" t="s">
        <v>75</v>
      </c>
      <c r="C545" s="22">
        <v>0</v>
      </c>
      <c r="D545" s="22">
        <v>8500</v>
      </c>
      <c r="E545" s="22">
        <v>0</v>
      </c>
      <c r="F545" s="22">
        <v>0</v>
      </c>
      <c r="G545" s="22">
        <f t="shared" si="140"/>
        <v>0</v>
      </c>
      <c r="H545" s="22">
        <f t="shared" si="141"/>
        <v>0</v>
      </c>
      <c r="I545" s="23">
        <f t="shared" si="142"/>
        <v>0</v>
      </c>
      <c r="J545" s="23">
        <f t="shared" si="143"/>
        <v>0</v>
      </c>
      <c r="K545" s="23">
        <f t="shared" si="144"/>
        <v>0</v>
      </c>
    </row>
    <row r="546" spans="1:11">
      <c r="A546" s="28" t="s">
        <v>76</v>
      </c>
      <c r="B546" s="21" t="s">
        <v>77</v>
      </c>
      <c r="C546" s="22">
        <v>0</v>
      </c>
      <c r="D546" s="22">
        <v>8500</v>
      </c>
      <c r="E546" s="22">
        <v>0</v>
      </c>
      <c r="F546" s="22">
        <v>0</v>
      </c>
      <c r="G546" s="22">
        <f t="shared" si="140"/>
        <v>0</v>
      </c>
      <c r="H546" s="22">
        <f t="shared" si="141"/>
        <v>0</v>
      </c>
      <c r="I546" s="23">
        <f t="shared" si="142"/>
        <v>0</v>
      </c>
      <c r="J546" s="23">
        <f t="shared" si="143"/>
        <v>0</v>
      </c>
      <c r="K546" s="23">
        <f t="shared" si="144"/>
        <v>0</v>
      </c>
    </row>
    <row r="547" spans="1:11" ht="25.5">
      <c r="A547" s="29" t="s">
        <v>78</v>
      </c>
      <c r="B547" s="21" t="s">
        <v>79</v>
      </c>
      <c r="C547" s="22">
        <v>0</v>
      </c>
      <c r="D547" s="22">
        <v>8500</v>
      </c>
      <c r="E547" s="22">
        <v>0</v>
      </c>
      <c r="F547" s="22">
        <v>0</v>
      </c>
      <c r="G547" s="22">
        <f t="shared" si="140"/>
        <v>0</v>
      </c>
      <c r="H547" s="22">
        <f t="shared" si="141"/>
        <v>0</v>
      </c>
      <c r="I547" s="23">
        <f t="shared" si="142"/>
        <v>0</v>
      </c>
      <c r="J547" s="23">
        <f t="shared" si="143"/>
        <v>0</v>
      </c>
      <c r="K547" s="23">
        <f t="shared" si="144"/>
        <v>0</v>
      </c>
    </row>
    <row r="548" spans="1:11" ht="25.5">
      <c r="A548" s="30" t="s">
        <v>80</v>
      </c>
      <c r="B548" s="21" t="s">
        <v>81</v>
      </c>
      <c r="C548" s="22">
        <v>0</v>
      </c>
      <c r="D548" s="22">
        <v>8500</v>
      </c>
      <c r="E548" s="22">
        <v>0</v>
      </c>
      <c r="F548" s="22">
        <v>0</v>
      </c>
      <c r="G548" s="22">
        <f t="shared" si="140"/>
        <v>0</v>
      </c>
      <c r="H548" s="22">
        <f t="shared" si="141"/>
        <v>0</v>
      </c>
      <c r="I548" s="23">
        <f t="shared" si="142"/>
        <v>0</v>
      </c>
      <c r="J548" s="23">
        <f t="shared" si="143"/>
        <v>0</v>
      </c>
      <c r="K548" s="23">
        <f t="shared" si="144"/>
        <v>0</v>
      </c>
    </row>
    <row r="549" spans="1:11">
      <c r="A549" s="26" t="s">
        <v>28</v>
      </c>
      <c r="B549" s="21" t="s">
        <v>29</v>
      </c>
      <c r="C549" s="22">
        <v>32250138</v>
      </c>
      <c r="D549" s="22">
        <v>33082919</v>
      </c>
      <c r="E549" s="22">
        <v>6089475</v>
      </c>
      <c r="F549" s="22">
        <v>33082919</v>
      </c>
      <c r="G549" s="22">
        <f t="shared" si="140"/>
        <v>832781</v>
      </c>
      <c r="H549" s="22">
        <f t="shared" si="141"/>
        <v>-26993444</v>
      </c>
      <c r="I549" s="23">
        <f t="shared" si="142"/>
        <v>2.5822556170147237</v>
      </c>
      <c r="J549" s="23">
        <f t="shared" si="143"/>
        <v>543.28031562655235</v>
      </c>
      <c r="K549" s="23">
        <f t="shared" si="144"/>
        <v>100</v>
      </c>
    </row>
    <row r="550" spans="1:11">
      <c r="A550" s="27" t="s">
        <v>30</v>
      </c>
      <c r="B550" s="21" t="s">
        <v>31</v>
      </c>
      <c r="C550" s="22">
        <v>32250138</v>
      </c>
      <c r="D550" s="22">
        <v>33082919</v>
      </c>
      <c r="E550" s="22">
        <v>6089475</v>
      </c>
      <c r="F550" s="22">
        <v>33082919</v>
      </c>
      <c r="G550" s="22">
        <f t="shared" si="140"/>
        <v>832781</v>
      </c>
      <c r="H550" s="22">
        <f t="shared" si="141"/>
        <v>-26993444</v>
      </c>
      <c r="I550" s="23">
        <f t="shared" si="142"/>
        <v>2.5822556170147237</v>
      </c>
      <c r="J550" s="23">
        <f t="shared" si="143"/>
        <v>543.28031562655235</v>
      </c>
      <c r="K550" s="23">
        <f t="shared" si="144"/>
        <v>100</v>
      </c>
    </row>
    <row r="551" spans="1:11">
      <c r="A551" s="20" t="s">
        <v>32</v>
      </c>
      <c r="B551" s="21" t="s">
        <v>33</v>
      </c>
      <c r="C551" s="22">
        <v>4736536.8</v>
      </c>
      <c r="D551" s="22">
        <v>33091419</v>
      </c>
      <c r="E551" s="22">
        <v>6089475</v>
      </c>
      <c r="F551" s="22">
        <v>6506053.0300000003</v>
      </c>
      <c r="G551" s="22">
        <f t="shared" si="140"/>
        <v>1769516.2300000004</v>
      </c>
      <c r="H551" s="22">
        <f t="shared" si="141"/>
        <v>-416578.03000000026</v>
      </c>
      <c r="I551" s="23">
        <f t="shared" si="142"/>
        <v>37.358861647607171</v>
      </c>
      <c r="J551" s="23">
        <f t="shared" si="143"/>
        <v>106.84095147775466</v>
      </c>
      <c r="K551" s="23">
        <f t="shared" si="144"/>
        <v>19.660846305805141</v>
      </c>
    </row>
    <row r="552" spans="1:11">
      <c r="A552" s="26" t="s">
        <v>34</v>
      </c>
      <c r="B552" s="21" t="s">
        <v>35</v>
      </c>
      <c r="C552" s="22">
        <v>4736536.8</v>
      </c>
      <c r="D552" s="22">
        <v>33091419</v>
      </c>
      <c r="E552" s="22">
        <v>6089475</v>
      </c>
      <c r="F552" s="22">
        <v>6506053.0300000003</v>
      </c>
      <c r="G552" s="22">
        <f t="shared" si="140"/>
        <v>1769516.2300000004</v>
      </c>
      <c r="H552" s="22">
        <f t="shared" si="141"/>
        <v>-416578.03000000026</v>
      </c>
      <c r="I552" s="23">
        <f t="shared" si="142"/>
        <v>37.358861647607171</v>
      </c>
      <c r="J552" s="23">
        <f t="shared" si="143"/>
        <v>106.84095147775466</v>
      </c>
      <c r="K552" s="23">
        <f t="shared" si="144"/>
        <v>19.660846305805141</v>
      </c>
    </row>
    <row r="553" spans="1:11">
      <c r="A553" s="27" t="s">
        <v>36</v>
      </c>
      <c r="B553" s="21" t="s">
        <v>37</v>
      </c>
      <c r="C553" s="22">
        <v>4736536.8</v>
      </c>
      <c r="D553" s="22">
        <v>33091419</v>
      </c>
      <c r="E553" s="22">
        <v>6089475</v>
      </c>
      <c r="F553" s="22">
        <v>6506053.0300000003</v>
      </c>
      <c r="G553" s="22">
        <f t="shared" si="140"/>
        <v>1769516.2300000004</v>
      </c>
      <c r="H553" s="22">
        <f t="shared" si="141"/>
        <v>-416578.03000000026</v>
      </c>
      <c r="I553" s="23">
        <f t="shared" si="142"/>
        <v>37.358861647607171</v>
      </c>
      <c r="J553" s="23">
        <f t="shared" si="143"/>
        <v>106.84095147775466</v>
      </c>
      <c r="K553" s="23">
        <f t="shared" si="144"/>
        <v>19.660846305805141</v>
      </c>
    </row>
    <row r="554" spans="1:11">
      <c r="A554" s="28" t="s">
        <v>40</v>
      </c>
      <c r="B554" s="21" t="s">
        <v>41</v>
      </c>
      <c r="C554" s="22">
        <v>4736536.8</v>
      </c>
      <c r="D554" s="22">
        <v>33091419</v>
      </c>
      <c r="E554" s="22">
        <v>6089475</v>
      </c>
      <c r="F554" s="22">
        <v>6506053.0300000003</v>
      </c>
      <c r="G554" s="22">
        <f t="shared" si="140"/>
        <v>1769516.2300000004</v>
      </c>
      <c r="H554" s="22">
        <f t="shared" si="141"/>
        <v>-416578.03000000026</v>
      </c>
      <c r="I554" s="23">
        <f t="shared" si="142"/>
        <v>37.358861647607171</v>
      </c>
      <c r="J554" s="23">
        <f t="shared" si="143"/>
        <v>106.84095147775466</v>
      </c>
      <c r="K554" s="23">
        <f t="shared" si="144"/>
        <v>19.660846305805141</v>
      </c>
    </row>
    <row r="555" spans="1:11">
      <c r="A555" s="20"/>
      <c r="B555" s="21" t="s">
        <v>60</v>
      </c>
      <c r="C555" s="22">
        <v>27513601.199999999</v>
      </c>
      <c r="D555" s="22">
        <v>0</v>
      </c>
      <c r="E555" s="22">
        <v>0</v>
      </c>
      <c r="F555" s="22">
        <v>26576865.969999999</v>
      </c>
      <c r="G555" s="22">
        <f t="shared" si="140"/>
        <v>-936735.23000000045</v>
      </c>
      <c r="H555" s="22">
        <f t="shared" si="141"/>
        <v>-26576865.969999999</v>
      </c>
      <c r="I555" s="23">
        <f t="shared" si="142"/>
        <v>-3.4046260363765128</v>
      </c>
      <c r="J555" s="23">
        <f t="shared" si="143"/>
        <v>0</v>
      </c>
      <c r="K555" s="23">
        <f t="shared" si="144"/>
        <v>0</v>
      </c>
    </row>
    <row r="556" spans="1:11">
      <c r="A556" s="20" t="s">
        <v>61</v>
      </c>
      <c r="B556" s="21" t="s">
        <v>62</v>
      </c>
      <c r="C556" s="22">
        <v>-27513601.199999999</v>
      </c>
      <c r="D556" s="22">
        <v>0</v>
      </c>
      <c r="E556" s="22">
        <v>0</v>
      </c>
      <c r="F556" s="22">
        <v>-26576865.969999999</v>
      </c>
      <c r="G556" s="22">
        <f t="shared" si="140"/>
        <v>936735.23000000045</v>
      </c>
      <c r="H556" s="22">
        <f t="shared" si="141"/>
        <v>26576865.969999999</v>
      </c>
      <c r="I556" s="23">
        <f t="shared" si="142"/>
        <v>-3.4046260363765128</v>
      </c>
      <c r="J556" s="23">
        <f t="shared" si="143"/>
        <v>0</v>
      </c>
      <c r="K556" s="23">
        <f t="shared" si="144"/>
        <v>0</v>
      </c>
    </row>
    <row r="557" spans="1:11">
      <c r="A557" s="26" t="s">
        <v>63</v>
      </c>
      <c r="B557" s="21" t="s">
        <v>64</v>
      </c>
      <c r="C557" s="22">
        <v>-27513601.199999999</v>
      </c>
      <c r="D557" s="22">
        <v>0</v>
      </c>
      <c r="E557" s="22">
        <v>0</v>
      </c>
      <c r="F557" s="22">
        <v>-26576865.969999999</v>
      </c>
      <c r="G557" s="22">
        <f t="shared" si="140"/>
        <v>936735.23000000045</v>
      </c>
      <c r="H557" s="22">
        <f t="shared" si="141"/>
        <v>26576865.969999999</v>
      </c>
      <c r="I557" s="23">
        <f t="shared" si="142"/>
        <v>-3.4046260363765128</v>
      </c>
      <c r="J557" s="23">
        <f t="shared" si="143"/>
        <v>0</v>
      </c>
      <c r="K557" s="23">
        <f t="shared" si="144"/>
        <v>0</v>
      </c>
    </row>
    <row r="558" spans="1:11" s="35" customFormat="1">
      <c r="A558" s="31" t="s">
        <v>766</v>
      </c>
      <c r="B558" s="32" t="s">
        <v>767</v>
      </c>
      <c r="C558" s="33"/>
      <c r="D558" s="33"/>
      <c r="E558" s="33"/>
      <c r="F558" s="33"/>
      <c r="G558" s="33"/>
      <c r="H558" s="33"/>
      <c r="I558" s="34"/>
      <c r="J558" s="34"/>
      <c r="K558" s="34"/>
    </row>
    <row r="559" spans="1:11">
      <c r="A559" s="20" t="s">
        <v>26</v>
      </c>
      <c r="B559" s="21" t="s">
        <v>27</v>
      </c>
      <c r="C559" s="22">
        <v>46743.85</v>
      </c>
      <c r="D559" s="22">
        <v>150555</v>
      </c>
      <c r="E559" s="22">
        <v>62209</v>
      </c>
      <c r="F559" s="22">
        <v>150555</v>
      </c>
      <c r="G559" s="22">
        <f t="shared" ref="G559:G570" si="145">F559-C559</f>
        <v>103811.15</v>
      </c>
      <c r="H559" s="22">
        <f t="shared" ref="H559:H570" si="146">E559-F559</f>
        <v>-88346</v>
      </c>
      <c r="I559" s="23">
        <f t="shared" ref="I559:I570" si="147">IF(ISERROR(F559/C559),0,F559/C559*100-100)</f>
        <v>222.08515130867482</v>
      </c>
      <c r="J559" s="23">
        <f t="shared" ref="J559:J570" si="148">IF(ISERROR(F559/E559),0,F559/E559*100)</f>
        <v>242.01482100660675</v>
      </c>
      <c r="K559" s="23">
        <f t="shared" ref="K559:K570" si="149">IF(ISERROR(F559/D559),0,F559/D559*100)</f>
        <v>100</v>
      </c>
    </row>
    <row r="560" spans="1:11" ht="25.5">
      <c r="A560" s="26" t="s">
        <v>70</v>
      </c>
      <c r="B560" s="21" t="s">
        <v>71</v>
      </c>
      <c r="C560" s="22">
        <v>46743.85</v>
      </c>
      <c r="D560" s="22">
        <v>102065</v>
      </c>
      <c r="E560" s="22">
        <v>13719</v>
      </c>
      <c r="F560" s="22">
        <v>102065</v>
      </c>
      <c r="G560" s="22">
        <f t="shared" si="145"/>
        <v>55321.15</v>
      </c>
      <c r="H560" s="22">
        <f t="shared" si="146"/>
        <v>-88346</v>
      </c>
      <c r="I560" s="23">
        <f t="shared" si="147"/>
        <v>118.34957967732655</v>
      </c>
      <c r="J560" s="23">
        <f t="shared" si="148"/>
        <v>743.96821925796348</v>
      </c>
      <c r="K560" s="23">
        <f t="shared" si="149"/>
        <v>100</v>
      </c>
    </row>
    <row r="561" spans="1:11">
      <c r="A561" s="26" t="s">
        <v>28</v>
      </c>
      <c r="B561" s="21" t="s">
        <v>29</v>
      </c>
      <c r="C561" s="22">
        <v>0</v>
      </c>
      <c r="D561" s="22">
        <v>48490</v>
      </c>
      <c r="E561" s="22">
        <v>48490</v>
      </c>
      <c r="F561" s="22">
        <v>48490</v>
      </c>
      <c r="G561" s="22">
        <f t="shared" si="145"/>
        <v>48490</v>
      </c>
      <c r="H561" s="22">
        <f t="shared" si="146"/>
        <v>0</v>
      </c>
      <c r="I561" s="23">
        <f t="shared" si="147"/>
        <v>0</v>
      </c>
      <c r="J561" s="23">
        <f t="shared" si="148"/>
        <v>100</v>
      </c>
      <c r="K561" s="23">
        <f t="shared" si="149"/>
        <v>100</v>
      </c>
    </row>
    <row r="562" spans="1:11">
      <c r="A562" s="27" t="s">
        <v>30</v>
      </c>
      <c r="B562" s="21" t="s">
        <v>31</v>
      </c>
      <c r="C562" s="22">
        <v>0</v>
      </c>
      <c r="D562" s="22">
        <v>48490</v>
      </c>
      <c r="E562" s="22">
        <v>48490</v>
      </c>
      <c r="F562" s="22">
        <v>48490</v>
      </c>
      <c r="G562" s="22">
        <f t="shared" si="145"/>
        <v>48490</v>
      </c>
      <c r="H562" s="22">
        <f t="shared" si="146"/>
        <v>0</v>
      </c>
      <c r="I562" s="23">
        <f t="shared" si="147"/>
        <v>0</v>
      </c>
      <c r="J562" s="23">
        <f t="shared" si="148"/>
        <v>100</v>
      </c>
      <c r="K562" s="23">
        <f t="shared" si="149"/>
        <v>100</v>
      </c>
    </row>
    <row r="563" spans="1:11">
      <c r="A563" s="20" t="s">
        <v>32</v>
      </c>
      <c r="B563" s="21" t="s">
        <v>33</v>
      </c>
      <c r="C563" s="22">
        <v>36594.839999999997</v>
      </c>
      <c r="D563" s="22">
        <v>150555</v>
      </c>
      <c r="E563" s="22">
        <v>62209</v>
      </c>
      <c r="F563" s="22">
        <v>29680.43</v>
      </c>
      <c r="G563" s="22">
        <f t="shared" si="145"/>
        <v>-6914.4099999999962</v>
      </c>
      <c r="H563" s="22">
        <f t="shared" si="146"/>
        <v>32528.57</v>
      </c>
      <c r="I563" s="23">
        <f t="shared" si="147"/>
        <v>-18.894494415059597</v>
      </c>
      <c r="J563" s="23">
        <f t="shared" si="148"/>
        <v>47.710829622723402</v>
      </c>
      <c r="K563" s="23">
        <f t="shared" si="149"/>
        <v>19.71401149081731</v>
      </c>
    </row>
    <row r="564" spans="1:11">
      <c r="A564" s="26" t="s">
        <v>34</v>
      </c>
      <c r="B564" s="21" t="s">
        <v>35</v>
      </c>
      <c r="C564" s="22">
        <v>36594.839999999997</v>
      </c>
      <c r="D564" s="22">
        <v>150555</v>
      </c>
      <c r="E564" s="22">
        <v>62209</v>
      </c>
      <c r="F564" s="22">
        <v>29680.43</v>
      </c>
      <c r="G564" s="22">
        <f t="shared" si="145"/>
        <v>-6914.4099999999962</v>
      </c>
      <c r="H564" s="22">
        <f t="shared" si="146"/>
        <v>32528.57</v>
      </c>
      <c r="I564" s="23">
        <f t="shared" si="147"/>
        <v>-18.894494415059597</v>
      </c>
      <c r="J564" s="23">
        <f t="shared" si="148"/>
        <v>47.710829622723402</v>
      </c>
      <c r="K564" s="23">
        <f t="shared" si="149"/>
        <v>19.71401149081731</v>
      </c>
    </row>
    <row r="565" spans="1:11">
      <c r="A565" s="27" t="s">
        <v>36</v>
      </c>
      <c r="B565" s="21" t="s">
        <v>37</v>
      </c>
      <c r="C565" s="22">
        <v>36594.839999999997</v>
      </c>
      <c r="D565" s="22">
        <v>150555</v>
      </c>
      <c r="E565" s="22">
        <v>62209</v>
      </c>
      <c r="F565" s="22">
        <v>29680.43</v>
      </c>
      <c r="G565" s="22">
        <f t="shared" si="145"/>
        <v>-6914.4099999999962</v>
      </c>
      <c r="H565" s="22">
        <f t="shared" si="146"/>
        <v>32528.57</v>
      </c>
      <c r="I565" s="23">
        <f t="shared" si="147"/>
        <v>-18.894494415059597</v>
      </c>
      <c r="J565" s="23">
        <f t="shared" si="148"/>
        <v>47.710829622723402</v>
      </c>
      <c r="K565" s="23">
        <f t="shared" si="149"/>
        <v>19.71401149081731</v>
      </c>
    </row>
    <row r="566" spans="1:11">
      <c r="A566" s="28" t="s">
        <v>38</v>
      </c>
      <c r="B566" s="21" t="s">
        <v>39</v>
      </c>
      <c r="C566" s="22">
        <v>15208.92</v>
      </c>
      <c r="D566" s="22">
        <v>78960</v>
      </c>
      <c r="E566" s="22">
        <v>29567</v>
      </c>
      <c r="F566" s="22">
        <v>11542.45</v>
      </c>
      <c r="G566" s="22">
        <f t="shared" si="145"/>
        <v>-3666.4699999999993</v>
      </c>
      <c r="H566" s="22">
        <f t="shared" si="146"/>
        <v>18024.55</v>
      </c>
      <c r="I566" s="23">
        <f t="shared" si="147"/>
        <v>-24.107365940513844</v>
      </c>
      <c r="J566" s="23">
        <f t="shared" si="148"/>
        <v>39.03828592687794</v>
      </c>
      <c r="K566" s="23">
        <f t="shared" si="149"/>
        <v>14.618097771023303</v>
      </c>
    </row>
    <row r="567" spans="1:11">
      <c r="A567" s="28" t="s">
        <v>40</v>
      </c>
      <c r="B567" s="21" t="s">
        <v>41</v>
      </c>
      <c r="C567" s="22">
        <v>21385.919999999998</v>
      </c>
      <c r="D567" s="22">
        <v>71595</v>
      </c>
      <c r="E567" s="22">
        <v>32642</v>
      </c>
      <c r="F567" s="22">
        <v>18137.98</v>
      </c>
      <c r="G567" s="22">
        <f t="shared" si="145"/>
        <v>-3247.9399999999987</v>
      </c>
      <c r="H567" s="22">
        <f t="shared" si="146"/>
        <v>14504.02</v>
      </c>
      <c r="I567" s="23">
        <f t="shared" si="147"/>
        <v>-15.187282099624426</v>
      </c>
      <c r="J567" s="23">
        <f t="shared" si="148"/>
        <v>55.566386863550022</v>
      </c>
      <c r="K567" s="23">
        <f t="shared" si="149"/>
        <v>25.33414344577135</v>
      </c>
    </row>
    <row r="568" spans="1:11">
      <c r="A568" s="20"/>
      <c r="B568" s="21" t="s">
        <v>60</v>
      </c>
      <c r="C568" s="22">
        <v>10149.01</v>
      </c>
      <c r="D568" s="22">
        <v>0</v>
      </c>
      <c r="E568" s="22">
        <v>0</v>
      </c>
      <c r="F568" s="22">
        <v>120874.57</v>
      </c>
      <c r="G568" s="22">
        <f t="shared" si="145"/>
        <v>110725.56000000001</v>
      </c>
      <c r="H568" s="22">
        <f t="shared" si="146"/>
        <v>-120874.57</v>
      </c>
      <c r="I568" s="23">
        <f t="shared" si="147"/>
        <v>1090.9986294229684</v>
      </c>
      <c r="J568" s="23">
        <f t="shared" si="148"/>
        <v>0</v>
      </c>
      <c r="K568" s="23">
        <f t="shared" si="149"/>
        <v>0</v>
      </c>
    </row>
    <row r="569" spans="1:11">
      <c r="A569" s="20" t="s">
        <v>61</v>
      </c>
      <c r="B569" s="21" t="s">
        <v>62</v>
      </c>
      <c r="C569" s="22">
        <v>-10149.01</v>
      </c>
      <c r="D569" s="22">
        <v>0</v>
      </c>
      <c r="E569" s="22">
        <v>0</v>
      </c>
      <c r="F569" s="22">
        <v>-120874.57</v>
      </c>
      <c r="G569" s="22">
        <f t="shared" si="145"/>
        <v>-110725.56000000001</v>
      </c>
      <c r="H569" s="22">
        <f t="shared" si="146"/>
        <v>120874.57</v>
      </c>
      <c r="I569" s="23">
        <f t="shared" si="147"/>
        <v>1090.9986294229684</v>
      </c>
      <c r="J569" s="23">
        <f t="shared" si="148"/>
        <v>0</v>
      </c>
      <c r="K569" s="23">
        <f t="shared" si="149"/>
        <v>0</v>
      </c>
    </row>
    <row r="570" spans="1:11">
      <c r="A570" s="26" t="s">
        <v>63</v>
      </c>
      <c r="B570" s="21" t="s">
        <v>64</v>
      </c>
      <c r="C570" s="22">
        <v>-10149.01</v>
      </c>
      <c r="D570" s="22">
        <v>0</v>
      </c>
      <c r="E570" s="22">
        <v>0</v>
      </c>
      <c r="F570" s="22">
        <v>-120874.57</v>
      </c>
      <c r="G570" s="22">
        <f t="shared" si="145"/>
        <v>-110725.56000000001</v>
      </c>
      <c r="H570" s="22">
        <f t="shared" si="146"/>
        <v>120874.57</v>
      </c>
      <c r="I570" s="23">
        <f t="shared" si="147"/>
        <v>1090.9986294229684</v>
      </c>
      <c r="J570" s="23">
        <f t="shared" si="148"/>
        <v>0</v>
      </c>
      <c r="K570" s="23">
        <f t="shared" si="149"/>
        <v>0</v>
      </c>
    </row>
    <row r="571" spans="1:11" s="35" customFormat="1">
      <c r="A571" s="31" t="s">
        <v>217</v>
      </c>
      <c r="B571" s="32" t="s">
        <v>218</v>
      </c>
      <c r="C571" s="33"/>
      <c r="D571" s="33"/>
      <c r="E571" s="33"/>
      <c r="F571" s="33"/>
      <c r="G571" s="33"/>
      <c r="H571" s="33"/>
      <c r="I571" s="34"/>
      <c r="J571" s="34"/>
      <c r="K571" s="34"/>
    </row>
    <row r="572" spans="1:11">
      <c r="A572" s="20" t="s">
        <v>26</v>
      </c>
      <c r="B572" s="21" t="s">
        <v>27</v>
      </c>
      <c r="C572" s="22">
        <v>10526098.67</v>
      </c>
      <c r="D572" s="22">
        <v>10373934</v>
      </c>
      <c r="E572" s="22">
        <v>2119593</v>
      </c>
      <c r="F572" s="22">
        <v>10112750.369999999</v>
      </c>
      <c r="G572" s="22">
        <f t="shared" ref="G572:G597" si="150">F572-C572</f>
        <v>-413348.30000000075</v>
      </c>
      <c r="H572" s="22">
        <f t="shared" ref="H572:H597" si="151">E572-F572</f>
        <v>-7993157.3699999992</v>
      </c>
      <c r="I572" s="23">
        <f t="shared" ref="I572:I597" si="152">IF(ISERROR(F572/C572),0,F572/C572*100-100)</f>
        <v>-3.9268898474044107</v>
      </c>
      <c r="J572" s="23">
        <f t="shared" ref="J572:J597" si="153">IF(ISERROR(F572/E572),0,F572/E572*100)</f>
        <v>477.10812264430007</v>
      </c>
      <c r="K572" s="23">
        <f t="shared" ref="K572:K597" si="154">IF(ISERROR(F572/D572),0,F572/D572*100)</f>
        <v>97.482308736492811</v>
      </c>
    </row>
    <row r="573" spans="1:11" ht="25.5">
      <c r="A573" s="26" t="s">
        <v>70</v>
      </c>
      <c r="B573" s="21" t="s">
        <v>71</v>
      </c>
      <c r="C573" s="22">
        <v>2930.89</v>
      </c>
      <c r="D573" s="22">
        <v>12809</v>
      </c>
      <c r="E573" s="22">
        <v>2128</v>
      </c>
      <c r="F573" s="22">
        <v>1625.37</v>
      </c>
      <c r="G573" s="22">
        <f t="shared" si="150"/>
        <v>-1305.52</v>
      </c>
      <c r="H573" s="22">
        <f t="shared" si="151"/>
        <v>502.63000000000011</v>
      </c>
      <c r="I573" s="23">
        <f t="shared" si="152"/>
        <v>-44.543466319104439</v>
      </c>
      <c r="J573" s="23">
        <f t="shared" si="153"/>
        <v>76.380169172932327</v>
      </c>
      <c r="K573" s="23">
        <f t="shared" si="154"/>
        <v>12.689280974314935</v>
      </c>
    </row>
    <row r="574" spans="1:11">
      <c r="A574" s="26" t="s">
        <v>72</v>
      </c>
      <c r="B574" s="21" t="s">
        <v>73</v>
      </c>
      <c r="C574" s="22">
        <v>57359.78</v>
      </c>
      <c r="D574" s="22">
        <v>250000</v>
      </c>
      <c r="E574" s="22">
        <v>62499</v>
      </c>
      <c r="F574" s="22">
        <v>0</v>
      </c>
      <c r="G574" s="22">
        <f t="shared" si="150"/>
        <v>-57359.78</v>
      </c>
      <c r="H574" s="22">
        <f t="shared" si="151"/>
        <v>62499</v>
      </c>
      <c r="I574" s="23">
        <f t="shared" si="152"/>
        <v>-100</v>
      </c>
      <c r="J574" s="23">
        <f t="shared" si="153"/>
        <v>0</v>
      </c>
      <c r="K574" s="23">
        <f t="shared" si="154"/>
        <v>0</v>
      </c>
    </row>
    <row r="575" spans="1:11" ht="25.5">
      <c r="A575" s="27" t="s">
        <v>108</v>
      </c>
      <c r="B575" s="21" t="s">
        <v>109</v>
      </c>
      <c r="C575" s="22">
        <v>57359.78</v>
      </c>
      <c r="D575" s="22">
        <v>250000</v>
      </c>
      <c r="E575" s="22">
        <v>62499</v>
      </c>
      <c r="F575" s="22">
        <v>0</v>
      </c>
      <c r="G575" s="22">
        <f t="shared" si="150"/>
        <v>-57359.78</v>
      </c>
      <c r="H575" s="22">
        <f t="shared" si="151"/>
        <v>62499</v>
      </c>
      <c r="I575" s="23">
        <f t="shared" si="152"/>
        <v>-100</v>
      </c>
      <c r="J575" s="23">
        <f t="shared" si="153"/>
        <v>0</v>
      </c>
      <c r="K575" s="23">
        <f t="shared" si="154"/>
        <v>0</v>
      </c>
    </row>
    <row r="576" spans="1:11" ht="38.25">
      <c r="A576" s="28" t="s">
        <v>110</v>
      </c>
      <c r="B576" s="21" t="s">
        <v>111</v>
      </c>
      <c r="C576" s="22">
        <v>57359.78</v>
      </c>
      <c r="D576" s="22">
        <v>250000</v>
      </c>
      <c r="E576" s="22">
        <v>62499</v>
      </c>
      <c r="F576" s="22">
        <v>0</v>
      </c>
      <c r="G576" s="22">
        <f t="shared" si="150"/>
        <v>-57359.78</v>
      </c>
      <c r="H576" s="22">
        <f t="shared" si="151"/>
        <v>62499</v>
      </c>
      <c r="I576" s="23">
        <f t="shared" si="152"/>
        <v>-100</v>
      </c>
      <c r="J576" s="23">
        <f t="shared" si="153"/>
        <v>0</v>
      </c>
      <c r="K576" s="23">
        <f t="shared" si="154"/>
        <v>0</v>
      </c>
    </row>
    <row r="577" spans="1:11" ht="51">
      <c r="A577" s="29" t="s">
        <v>450</v>
      </c>
      <c r="B577" s="21" t="s">
        <v>451</v>
      </c>
      <c r="C577" s="22">
        <v>57359.78</v>
      </c>
      <c r="D577" s="22">
        <v>250000</v>
      </c>
      <c r="E577" s="22">
        <v>62499</v>
      </c>
      <c r="F577" s="22">
        <v>0</v>
      </c>
      <c r="G577" s="22">
        <f t="shared" si="150"/>
        <v>-57359.78</v>
      </c>
      <c r="H577" s="22">
        <f t="shared" si="151"/>
        <v>62499</v>
      </c>
      <c r="I577" s="23">
        <f t="shared" si="152"/>
        <v>-100</v>
      </c>
      <c r="J577" s="23">
        <f t="shared" si="153"/>
        <v>0</v>
      </c>
      <c r="K577" s="23">
        <f t="shared" si="154"/>
        <v>0</v>
      </c>
    </row>
    <row r="578" spans="1:11">
      <c r="A578" s="26" t="s">
        <v>28</v>
      </c>
      <c r="B578" s="21" t="s">
        <v>29</v>
      </c>
      <c r="C578" s="22">
        <v>10465808</v>
      </c>
      <c r="D578" s="22">
        <v>10111125</v>
      </c>
      <c r="E578" s="22">
        <v>2054966</v>
      </c>
      <c r="F578" s="22">
        <v>10111125</v>
      </c>
      <c r="G578" s="22">
        <f t="shared" si="150"/>
        <v>-354683</v>
      </c>
      <c r="H578" s="22">
        <f t="shared" si="151"/>
        <v>-8056159</v>
      </c>
      <c r="I578" s="23">
        <f t="shared" si="152"/>
        <v>-3.3889691077841348</v>
      </c>
      <c r="J578" s="23">
        <f t="shared" si="153"/>
        <v>492.0336881486117</v>
      </c>
      <c r="K578" s="23">
        <f t="shared" si="154"/>
        <v>100</v>
      </c>
    </row>
    <row r="579" spans="1:11">
      <c r="A579" s="27" t="s">
        <v>30</v>
      </c>
      <c r="B579" s="21" t="s">
        <v>31</v>
      </c>
      <c r="C579" s="22">
        <v>10465808</v>
      </c>
      <c r="D579" s="22">
        <v>10111125</v>
      </c>
      <c r="E579" s="22">
        <v>2054966</v>
      </c>
      <c r="F579" s="22">
        <v>10111125</v>
      </c>
      <c r="G579" s="22">
        <f t="shared" si="150"/>
        <v>-354683</v>
      </c>
      <c r="H579" s="22">
        <f t="shared" si="151"/>
        <v>-8056159</v>
      </c>
      <c r="I579" s="23">
        <f t="shared" si="152"/>
        <v>-3.3889691077841348</v>
      </c>
      <c r="J579" s="23">
        <f t="shared" si="153"/>
        <v>492.0336881486117</v>
      </c>
      <c r="K579" s="23">
        <f t="shared" si="154"/>
        <v>100</v>
      </c>
    </row>
    <row r="580" spans="1:11">
      <c r="A580" s="20" t="s">
        <v>32</v>
      </c>
      <c r="B580" s="21" t="s">
        <v>33</v>
      </c>
      <c r="C580" s="22">
        <v>2057418.74</v>
      </c>
      <c r="D580" s="22">
        <v>10373934</v>
      </c>
      <c r="E580" s="22">
        <v>2119593</v>
      </c>
      <c r="F580" s="22">
        <v>2088887.74</v>
      </c>
      <c r="G580" s="22">
        <f t="shared" si="150"/>
        <v>31469</v>
      </c>
      <c r="H580" s="22">
        <f t="shared" si="151"/>
        <v>30705.260000000009</v>
      </c>
      <c r="I580" s="23">
        <f t="shared" si="152"/>
        <v>1.5295379296486686</v>
      </c>
      <c r="J580" s="23">
        <f t="shared" si="153"/>
        <v>98.551360567807123</v>
      </c>
      <c r="K580" s="23">
        <f t="shared" si="154"/>
        <v>20.135926640751713</v>
      </c>
    </row>
    <row r="581" spans="1:11">
      <c r="A581" s="26" t="s">
        <v>34</v>
      </c>
      <c r="B581" s="21" t="s">
        <v>35</v>
      </c>
      <c r="C581" s="22">
        <v>2057418.74</v>
      </c>
      <c r="D581" s="22">
        <v>10331060</v>
      </c>
      <c r="E581" s="22">
        <v>2119593</v>
      </c>
      <c r="F581" s="22">
        <v>2088887.74</v>
      </c>
      <c r="G581" s="22">
        <f t="shared" si="150"/>
        <v>31469</v>
      </c>
      <c r="H581" s="22">
        <f t="shared" si="151"/>
        <v>30705.260000000009</v>
      </c>
      <c r="I581" s="23">
        <f t="shared" si="152"/>
        <v>1.5295379296486686</v>
      </c>
      <c r="J581" s="23">
        <f t="shared" si="153"/>
        <v>98.551360567807123</v>
      </c>
      <c r="K581" s="23">
        <f t="shared" si="154"/>
        <v>20.219490933166586</v>
      </c>
    </row>
    <row r="582" spans="1:11">
      <c r="A582" s="27" t="s">
        <v>36</v>
      </c>
      <c r="B582" s="21" t="s">
        <v>37</v>
      </c>
      <c r="C582" s="22">
        <v>1859721.74</v>
      </c>
      <c r="D582" s="22">
        <v>9927059</v>
      </c>
      <c r="E582" s="22">
        <v>1715592</v>
      </c>
      <c r="F582" s="22">
        <v>1700148.74</v>
      </c>
      <c r="G582" s="22">
        <f t="shared" si="150"/>
        <v>-159573</v>
      </c>
      <c r="H582" s="22">
        <f t="shared" si="151"/>
        <v>15443.260000000009</v>
      </c>
      <c r="I582" s="23">
        <f t="shared" si="152"/>
        <v>-8.5804772062297872</v>
      </c>
      <c r="J582" s="23">
        <f t="shared" si="153"/>
        <v>99.099829096894837</v>
      </c>
      <c r="K582" s="23">
        <f t="shared" si="154"/>
        <v>17.126409140914749</v>
      </c>
    </row>
    <row r="583" spans="1:11">
      <c r="A583" s="28" t="s">
        <v>38</v>
      </c>
      <c r="B583" s="21" t="s">
        <v>39</v>
      </c>
      <c r="C583" s="22">
        <v>1307162.18</v>
      </c>
      <c r="D583" s="22">
        <v>8508812</v>
      </c>
      <c r="E583" s="22">
        <v>1247936</v>
      </c>
      <c r="F583" s="22">
        <v>1339768.68</v>
      </c>
      <c r="G583" s="22">
        <f t="shared" si="150"/>
        <v>32606.5</v>
      </c>
      <c r="H583" s="22">
        <f t="shared" si="151"/>
        <v>-91832.679999999935</v>
      </c>
      <c r="I583" s="23">
        <f t="shared" si="152"/>
        <v>2.494449464564525</v>
      </c>
      <c r="J583" s="23">
        <f t="shared" si="153"/>
        <v>107.35876519308682</v>
      </c>
      <c r="K583" s="23">
        <f t="shared" si="154"/>
        <v>15.745660851362093</v>
      </c>
    </row>
    <row r="584" spans="1:11">
      <c r="A584" s="28" t="s">
        <v>40</v>
      </c>
      <c r="B584" s="21" t="s">
        <v>41</v>
      </c>
      <c r="C584" s="22">
        <v>552559.56000000006</v>
      </c>
      <c r="D584" s="22">
        <v>1418247</v>
      </c>
      <c r="E584" s="22">
        <v>467656</v>
      </c>
      <c r="F584" s="22">
        <v>360380.06</v>
      </c>
      <c r="G584" s="22">
        <f t="shared" si="150"/>
        <v>-192179.50000000006</v>
      </c>
      <c r="H584" s="22">
        <f t="shared" si="151"/>
        <v>107275.94</v>
      </c>
      <c r="I584" s="23">
        <f t="shared" si="152"/>
        <v>-34.779870607975738</v>
      </c>
      <c r="J584" s="23">
        <f t="shared" si="153"/>
        <v>77.06092940109825</v>
      </c>
      <c r="K584" s="23">
        <f t="shared" si="154"/>
        <v>25.410246593153378</v>
      </c>
    </row>
    <row r="585" spans="1:11">
      <c r="A585" s="29" t="s">
        <v>82</v>
      </c>
      <c r="B585" s="21" t="s">
        <v>83</v>
      </c>
      <c r="C585" s="22">
        <v>149.41</v>
      </c>
      <c r="D585" s="22">
        <v>0</v>
      </c>
      <c r="E585" s="22">
        <v>0</v>
      </c>
      <c r="F585" s="22">
        <v>758.8</v>
      </c>
      <c r="G585" s="22">
        <f t="shared" si="150"/>
        <v>609.39</v>
      </c>
      <c r="H585" s="22">
        <f t="shared" si="151"/>
        <v>-758.8</v>
      </c>
      <c r="I585" s="23">
        <f t="shared" si="152"/>
        <v>407.86426611337924</v>
      </c>
      <c r="J585" s="23">
        <f t="shared" si="153"/>
        <v>0</v>
      </c>
      <c r="K585" s="23">
        <f t="shared" si="154"/>
        <v>0</v>
      </c>
    </row>
    <row r="586" spans="1:11">
      <c r="A586" s="27" t="s">
        <v>42</v>
      </c>
      <c r="B586" s="21" t="s">
        <v>43</v>
      </c>
      <c r="C586" s="22">
        <v>0</v>
      </c>
      <c r="D586" s="22">
        <v>180764</v>
      </c>
      <c r="E586" s="22">
        <v>180764</v>
      </c>
      <c r="F586" s="22">
        <v>180764</v>
      </c>
      <c r="G586" s="22">
        <f t="shared" si="150"/>
        <v>180764</v>
      </c>
      <c r="H586" s="22">
        <f t="shared" si="151"/>
        <v>0</v>
      </c>
      <c r="I586" s="23">
        <f t="shared" si="152"/>
        <v>0</v>
      </c>
      <c r="J586" s="23">
        <f t="shared" si="153"/>
        <v>100</v>
      </c>
      <c r="K586" s="23">
        <f t="shared" si="154"/>
        <v>100</v>
      </c>
    </row>
    <row r="587" spans="1:11">
      <c r="A587" s="28" t="s">
        <v>44</v>
      </c>
      <c r="B587" s="21" t="s">
        <v>45</v>
      </c>
      <c r="C587" s="22">
        <v>0</v>
      </c>
      <c r="D587" s="22">
        <v>180764</v>
      </c>
      <c r="E587" s="22">
        <v>180764</v>
      </c>
      <c r="F587" s="22">
        <v>180764</v>
      </c>
      <c r="G587" s="22">
        <f t="shared" si="150"/>
        <v>180764</v>
      </c>
      <c r="H587" s="22">
        <f t="shared" si="151"/>
        <v>0</v>
      </c>
      <c r="I587" s="23">
        <f t="shared" si="152"/>
        <v>0</v>
      </c>
      <c r="J587" s="23">
        <f t="shared" si="153"/>
        <v>100</v>
      </c>
      <c r="K587" s="23">
        <f t="shared" si="154"/>
        <v>100</v>
      </c>
    </row>
    <row r="588" spans="1:11" ht="25.5">
      <c r="A588" s="27" t="s">
        <v>84</v>
      </c>
      <c r="B588" s="21" t="s">
        <v>85</v>
      </c>
      <c r="C588" s="22">
        <v>197049</v>
      </c>
      <c r="D588" s="22">
        <v>223237</v>
      </c>
      <c r="E588" s="22">
        <v>223237</v>
      </c>
      <c r="F588" s="22">
        <v>207975</v>
      </c>
      <c r="G588" s="22">
        <f t="shared" si="150"/>
        <v>10926</v>
      </c>
      <c r="H588" s="22">
        <f t="shared" si="151"/>
        <v>15262</v>
      </c>
      <c r="I588" s="23">
        <f t="shared" si="152"/>
        <v>5.5448137265350113</v>
      </c>
      <c r="J588" s="23">
        <f t="shared" si="153"/>
        <v>93.163319700587266</v>
      </c>
      <c r="K588" s="23">
        <f t="shared" si="154"/>
        <v>93.163319700587266</v>
      </c>
    </row>
    <row r="589" spans="1:11">
      <c r="A589" s="28" t="s">
        <v>86</v>
      </c>
      <c r="B589" s="21" t="s">
        <v>87</v>
      </c>
      <c r="C589" s="22">
        <v>197049</v>
      </c>
      <c r="D589" s="22">
        <v>223237</v>
      </c>
      <c r="E589" s="22">
        <v>223237</v>
      </c>
      <c r="F589" s="22">
        <v>207975</v>
      </c>
      <c r="G589" s="22">
        <f t="shared" si="150"/>
        <v>10926</v>
      </c>
      <c r="H589" s="22">
        <f t="shared" si="151"/>
        <v>15262</v>
      </c>
      <c r="I589" s="23">
        <f t="shared" si="152"/>
        <v>5.5448137265350113</v>
      </c>
      <c r="J589" s="23">
        <f t="shared" si="153"/>
        <v>93.163319700587266</v>
      </c>
      <c r="K589" s="23">
        <f t="shared" si="154"/>
        <v>93.163319700587266</v>
      </c>
    </row>
    <row r="590" spans="1:11" ht="25.5">
      <c r="A590" s="27" t="s">
        <v>48</v>
      </c>
      <c r="B590" s="21" t="s">
        <v>49</v>
      </c>
      <c r="C590" s="22">
        <v>648</v>
      </c>
      <c r="D590" s="22">
        <v>0</v>
      </c>
      <c r="E590" s="22">
        <v>0</v>
      </c>
      <c r="F590" s="22">
        <v>0</v>
      </c>
      <c r="G590" s="22">
        <f t="shared" si="150"/>
        <v>-648</v>
      </c>
      <c r="H590" s="22">
        <f t="shared" si="151"/>
        <v>0</v>
      </c>
      <c r="I590" s="23">
        <f t="shared" si="152"/>
        <v>-100</v>
      </c>
      <c r="J590" s="23">
        <f t="shared" si="153"/>
        <v>0</v>
      </c>
      <c r="K590" s="23">
        <f t="shared" si="154"/>
        <v>0</v>
      </c>
    </row>
    <row r="591" spans="1:11">
      <c r="A591" s="28" t="s">
        <v>50</v>
      </c>
      <c r="B591" s="21" t="s">
        <v>51</v>
      </c>
      <c r="C591" s="22">
        <v>648</v>
      </c>
      <c r="D591" s="22">
        <v>0</v>
      </c>
      <c r="E591" s="22">
        <v>0</v>
      </c>
      <c r="F591" s="22">
        <v>0</v>
      </c>
      <c r="G591" s="22">
        <f t="shared" si="150"/>
        <v>-648</v>
      </c>
      <c r="H591" s="22">
        <f t="shared" si="151"/>
        <v>0</v>
      </c>
      <c r="I591" s="23">
        <f t="shared" si="152"/>
        <v>-100</v>
      </c>
      <c r="J591" s="23">
        <f t="shared" si="153"/>
        <v>0</v>
      </c>
      <c r="K591" s="23">
        <f t="shared" si="154"/>
        <v>0</v>
      </c>
    </row>
    <row r="592" spans="1:11" ht="25.5">
      <c r="A592" s="29" t="s">
        <v>88</v>
      </c>
      <c r="B592" s="21" t="s">
        <v>89</v>
      </c>
      <c r="C592" s="22">
        <v>648</v>
      </c>
      <c r="D592" s="22">
        <v>0</v>
      </c>
      <c r="E592" s="22">
        <v>0</v>
      </c>
      <c r="F592" s="22">
        <v>0</v>
      </c>
      <c r="G592" s="22">
        <f t="shared" si="150"/>
        <v>-648</v>
      </c>
      <c r="H592" s="22">
        <f t="shared" si="151"/>
        <v>0</v>
      </c>
      <c r="I592" s="23">
        <f t="shared" si="152"/>
        <v>-100</v>
      </c>
      <c r="J592" s="23">
        <f t="shared" si="153"/>
        <v>0</v>
      </c>
      <c r="K592" s="23">
        <f t="shared" si="154"/>
        <v>0</v>
      </c>
    </row>
    <row r="593" spans="1:11">
      <c r="A593" s="26" t="s">
        <v>56</v>
      </c>
      <c r="B593" s="21" t="s">
        <v>57</v>
      </c>
      <c r="C593" s="22">
        <v>0</v>
      </c>
      <c r="D593" s="22">
        <v>42874</v>
      </c>
      <c r="E593" s="22">
        <v>0</v>
      </c>
      <c r="F593" s="22">
        <v>0</v>
      </c>
      <c r="G593" s="22">
        <f t="shared" si="150"/>
        <v>0</v>
      </c>
      <c r="H593" s="22">
        <f t="shared" si="151"/>
        <v>0</v>
      </c>
      <c r="I593" s="23">
        <f t="shared" si="152"/>
        <v>0</v>
      </c>
      <c r="J593" s="23">
        <f t="shared" si="153"/>
        <v>0</v>
      </c>
      <c r="K593" s="23">
        <f t="shared" si="154"/>
        <v>0</v>
      </c>
    </row>
    <row r="594" spans="1:11">
      <c r="A594" s="27" t="s">
        <v>58</v>
      </c>
      <c r="B594" s="21" t="s">
        <v>59</v>
      </c>
      <c r="C594" s="22">
        <v>0</v>
      </c>
      <c r="D594" s="22">
        <v>42874</v>
      </c>
      <c r="E594" s="22">
        <v>0</v>
      </c>
      <c r="F594" s="22">
        <v>0</v>
      </c>
      <c r="G594" s="22">
        <f t="shared" si="150"/>
        <v>0</v>
      </c>
      <c r="H594" s="22">
        <f t="shared" si="151"/>
        <v>0</v>
      </c>
      <c r="I594" s="23">
        <f t="shared" si="152"/>
        <v>0</v>
      </c>
      <c r="J594" s="23">
        <f t="shared" si="153"/>
        <v>0</v>
      </c>
      <c r="K594" s="23">
        <f t="shared" si="154"/>
        <v>0</v>
      </c>
    </row>
    <row r="595" spans="1:11">
      <c r="A595" s="20"/>
      <c r="B595" s="21" t="s">
        <v>60</v>
      </c>
      <c r="C595" s="22">
        <v>8468679.9299999997</v>
      </c>
      <c r="D595" s="22">
        <v>0</v>
      </c>
      <c r="E595" s="22">
        <v>0</v>
      </c>
      <c r="F595" s="22">
        <v>8023862.6299999999</v>
      </c>
      <c r="G595" s="22">
        <f t="shared" si="150"/>
        <v>-444817.29999999981</v>
      </c>
      <c r="H595" s="22">
        <f t="shared" si="151"/>
        <v>-8023862.6299999999</v>
      </c>
      <c r="I595" s="23">
        <f t="shared" si="152"/>
        <v>-5.2524986618546166</v>
      </c>
      <c r="J595" s="23">
        <f t="shared" si="153"/>
        <v>0</v>
      </c>
      <c r="K595" s="23">
        <f t="shared" si="154"/>
        <v>0</v>
      </c>
    </row>
    <row r="596" spans="1:11">
      <c r="A596" s="20" t="s">
        <v>61</v>
      </c>
      <c r="B596" s="21" t="s">
        <v>62</v>
      </c>
      <c r="C596" s="22">
        <v>-8468679.9299999997</v>
      </c>
      <c r="D596" s="22">
        <v>0</v>
      </c>
      <c r="E596" s="22">
        <v>0</v>
      </c>
      <c r="F596" s="22">
        <v>-8023862.6299999999</v>
      </c>
      <c r="G596" s="22">
        <f t="shared" si="150"/>
        <v>444817.29999999981</v>
      </c>
      <c r="H596" s="22">
        <f t="shared" si="151"/>
        <v>8023862.6299999999</v>
      </c>
      <c r="I596" s="23">
        <f t="shared" si="152"/>
        <v>-5.2524986618546166</v>
      </c>
      <c r="J596" s="23">
        <f t="shared" si="153"/>
        <v>0</v>
      </c>
      <c r="K596" s="23">
        <f t="shared" si="154"/>
        <v>0</v>
      </c>
    </row>
    <row r="597" spans="1:11">
      <c r="A597" s="26" t="s">
        <v>63</v>
      </c>
      <c r="B597" s="21" t="s">
        <v>64</v>
      </c>
      <c r="C597" s="22">
        <v>-8468679.9299999997</v>
      </c>
      <c r="D597" s="22">
        <v>0</v>
      </c>
      <c r="E597" s="22">
        <v>0</v>
      </c>
      <c r="F597" s="22">
        <v>-8023862.6299999999</v>
      </c>
      <c r="G597" s="22">
        <f t="shared" si="150"/>
        <v>444817.29999999981</v>
      </c>
      <c r="H597" s="22">
        <f t="shared" si="151"/>
        <v>8023862.6299999999</v>
      </c>
      <c r="I597" s="23">
        <f t="shared" si="152"/>
        <v>-5.2524986618546166</v>
      </c>
      <c r="J597" s="23">
        <f t="shared" si="153"/>
        <v>0</v>
      </c>
      <c r="K597" s="23">
        <f t="shared" si="154"/>
        <v>0</v>
      </c>
    </row>
    <row r="598" spans="1:11">
      <c r="A598" s="20"/>
      <c r="B598" s="21"/>
      <c r="C598" s="22"/>
      <c r="D598" s="22"/>
      <c r="E598" s="22"/>
      <c r="F598" s="22"/>
      <c r="G598" s="22"/>
      <c r="H598" s="22"/>
      <c r="I598" s="23"/>
      <c r="J598" s="23"/>
      <c r="K598" s="23"/>
    </row>
    <row r="599" spans="1:11" s="35" customFormat="1" ht="38.25">
      <c r="A599" s="31"/>
      <c r="B599" s="32" t="s">
        <v>121</v>
      </c>
      <c r="C599" s="33"/>
      <c r="D599" s="33"/>
      <c r="E599" s="33"/>
      <c r="F599" s="33"/>
      <c r="G599" s="33"/>
      <c r="H599" s="33"/>
      <c r="I599" s="34"/>
      <c r="J599" s="34"/>
      <c r="K599" s="34"/>
    </row>
    <row r="600" spans="1:11">
      <c r="A600" s="20" t="s">
        <v>26</v>
      </c>
      <c r="B600" s="21" t="s">
        <v>27</v>
      </c>
      <c r="C600" s="22">
        <v>12695660</v>
      </c>
      <c r="D600" s="22">
        <v>8792050</v>
      </c>
      <c r="E600" s="22">
        <v>1824657</v>
      </c>
      <c r="F600" s="22">
        <v>8732728.9900000002</v>
      </c>
      <c r="G600" s="22">
        <f t="shared" ref="G600:G625" si="155">F600-C600</f>
        <v>-3962931.01</v>
      </c>
      <c r="H600" s="22">
        <f t="shared" ref="H600:H625" si="156">E600-F600</f>
        <v>-6908071.9900000002</v>
      </c>
      <c r="I600" s="23">
        <f t="shared" ref="I600:I625" si="157">IF(ISERROR(F600/C600),0,F600/C600*100-100)</f>
        <v>-31.214848302490765</v>
      </c>
      <c r="J600" s="23">
        <f t="shared" ref="J600:J625" si="158">IF(ISERROR(F600/E600),0,F600/E600*100)</f>
        <v>478.5956478395666</v>
      </c>
      <c r="K600" s="23">
        <f t="shared" ref="K600:K625" si="159">IF(ISERROR(F600/D600),0,F600/D600*100)</f>
        <v>99.32528807274754</v>
      </c>
    </row>
    <row r="601" spans="1:11">
      <c r="A601" s="26" t="s">
        <v>98</v>
      </c>
      <c r="B601" s="21" t="s">
        <v>99</v>
      </c>
      <c r="C601" s="22">
        <v>0</v>
      </c>
      <c r="D601" s="22">
        <v>17566</v>
      </c>
      <c r="E601" s="22">
        <v>0</v>
      </c>
      <c r="F601" s="22">
        <v>17564.990000000002</v>
      </c>
      <c r="G601" s="22">
        <f t="shared" si="155"/>
        <v>17564.990000000002</v>
      </c>
      <c r="H601" s="22">
        <f t="shared" si="156"/>
        <v>-17564.990000000002</v>
      </c>
      <c r="I601" s="23">
        <f t="shared" si="157"/>
        <v>0</v>
      </c>
      <c r="J601" s="23">
        <f t="shared" si="158"/>
        <v>0</v>
      </c>
      <c r="K601" s="23">
        <f t="shared" si="159"/>
        <v>99.994250256176713</v>
      </c>
    </row>
    <row r="602" spans="1:11">
      <c r="A602" s="26" t="s">
        <v>72</v>
      </c>
      <c r="B602" s="21" t="s">
        <v>73</v>
      </c>
      <c r="C602" s="22">
        <v>39684</v>
      </c>
      <c r="D602" s="22">
        <v>353388</v>
      </c>
      <c r="E602" s="22">
        <v>71866</v>
      </c>
      <c r="F602" s="22">
        <v>294068</v>
      </c>
      <c r="G602" s="22">
        <f t="shared" si="155"/>
        <v>254384</v>
      </c>
      <c r="H602" s="22">
        <f t="shared" si="156"/>
        <v>-222202</v>
      </c>
      <c r="I602" s="23">
        <f t="shared" si="157"/>
        <v>641.02409031347645</v>
      </c>
      <c r="J602" s="23">
        <f t="shared" si="158"/>
        <v>409.18932457629478</v>
      </c>
      <c r="K602" s="23">
        <f t="shared" si="159"/>
        <v>83.213917846672786</v>
      </c>
    </row>
    <row r="603" spans="1:11">
      <c r="A603" s="27" t="s">
        <v>74</v>
      </c>
      <c r="B603" s="21" t="s">
        <v>75</v>
      </c>
      <c r="C603" s="22">
        <v>39684</v>
      </c>
      <c r="D603" s="22">
        <v>353388</v>
      </c>
      <c r="E603" s="22">
        <v>71866</v>
      </c>
      <c r="F603" s="22">
        <v>294068</v>
      </c>
      <c r="G603" s="22">
        <f t="shared" si="155"/>
        <v>254384</v>
      </c>
      <c r="H603" s="22">
        <f t="shared" si="156"/>
        <v>-222202</v>
      </c>
      <c r="I603" s="23">
        <f t="shared" si="157"/>
        <v>641.02409031347645</v>
      </c>
      <c r="J603" s="23">
        <f t="shared" si="158"/>
        <v>409.18932457629478</v>
      </c>
      <c r="K603" s="23">
        <f t="shared" si="159"/>
        <v>83.213917846672786</v>
      </c>
    </row>
    <row r="604" spans="1:11">
      <c r="A604" s="28" t="s">
        <v>76</v>
      </c>
      <c r="B604" s="21" t="s">
        <v>77</v>
      </c>
      <c r="C604" s="22">
        <v>39684</v>
      </c>
      <c r="D604" s="22">
        <v>353388</v>
      </c>
      <c r="E604" s="22">
        <v>71866</v>
      </c>
      <c r="F604" s="22">
        <v>294068</v>
      </c>
      <c r="G604" s="22">
        <f t="shared" si="155"/>
        <v>254384</v>
      </c>
      <c r="H604" s="22">
        <f t="shared" si="156"/>
        <v>-222202</v>
      </c>
      <c r="I604" s="23">
        <f t="shared" si="157"/>
        <v>641.02409031347645</v>
      </c>
      <c r="J604" s="23">
        <f t="shared" si="158"/>
        <v>409.18932457629478</v>
      </c>
      <c r="K604" s="23">
        <f t="shared" si="159"/>
        <v>83.213917846672786</v>
      </c>
    </row>
    <row r="605" spans="1:11" ht="25.5">
      <c r="A605" s="29" t="s">
        <v>78</v>
      </c>
      <c r="B605" s="21" t="s">
        <v>79</v>
      </c>
      <c r="C605" s="22">
        <v>39684</v>
      </c>
      <c r="D605" s="22">
        <v>353388</v>
      </c>
      <c r="E605" s="22">
        <v>71866</v>
      </c>
      <c r="F605" s="22">
        <v>294068</v>
      </c>
      <c r="G605" s="22">
        <f t="shared" si="155"/>
        <v>254384</v>
      </c>
      <c r="H605" s="22">
        <f t="shared" si="156"/>
        <v>-222202</v>
      </c>
      <c r="I605" s="23">
        <f t="shared" si="157"/>
        <v>641.02409031347645</v>
      </c>
      <c r="J605" s="23">
        <f t="shared" si="158"/>
        <v>409.18932457629478</v>
      </c>
      <c r="K605" s="23">
        <f t="shared" si="159"/>
        <v>83.213917846672786</v>
      </c>
    </row>
    <row r="606" spans="1:11" ht="25.5">
      <c r="A606" s="30" t="s">
        <v>80</v>
      </c>
      <c r="B606" s="21" t="s">
        <v>81</v>
      </c>
      <c r="C606" s="22">
        <v>0</v>
      </c>
      <c r="D606" s="22">
        <v>277388</v>
      </c>
      <c r="E606" s="22">
        <v>45000</v>
      </c>
      <c r="F606" s="22">
        <v>232388</v>
      </c>
      <c r="G606" s="22">
        <f t="shared" si="155"/>
        <v>232388</v>
      </c>
      <c r="H606" s="22">
        <f t="shared" si="156"/>
        <v>-187388</v>
      </c>
      <c r="I606" s="23">
        <f t="shared" si="157"/>
        <v>0</v>
      </c>
      <c r="J606" s="23">
        <f t="shared" si="158"/>
        <v>516.41777777777781</v>
      </c>
      <c r="K606" s="23">
        <f t="shared" si="159"/>
        <v>83.777236217860903</v>
      </c>
    </row>
    <row r="607" spans="1:11" ht="25.5">
      <c r="A607" s="30" t="s">
        <v>100</v>
      </c>
      <c r="B607" s="21" t="s">
        <v>101</v>
      </c>
      <c r="C607" s="22">
        <v>39684</v>
      </c>
      <c r="D607" s="22">
        <v>76000</v>
      </c>
      <c r="E607" s="22">
        <v>26866</v>
      </c>
      <c r="F607" s="22">
        <v>61680</v>
      </c>
      <c r="G607" s="22">
        <f t="shared" si="155"/>
        <v>21996</v>
      </c>
      <c r="H607" s="22">
        <f t="shared" si="156"/>
        <v>-34814</v>
      </c>
      <c r="I607" s="23">
        <f t="shared" si="157"/>
        <v>55.427880254006652</v>
      </c>
      <c r="J607" s="23">
        <f t="shared" si="158"/>
        <v>229.5838606417033</v>
      </c>
      <c r="K607" s="23">
        <f t="shared" si="159"/>
        <v>81.15789473684211</v>
      </c>
    </row>
    <row r="608" spans="1:11">
      <c r="A608" s="26" t="s">
        <v>28</v>
      </c>
      <c r="B608" s="21" t="s">
        <v>29</v>
      </c>
      <c r="C608" s="22">
        <v>12655976</v>
      </c>
      <c r="D608" s="22">
        <v>8421096</v>
      </c>
      <c r="E608" s="22">
        <v>1752791</v>
      </c>
      <c r="F608" s="22">
        <v>8421096</v>
      </c>
      <c r="G608" s="22">
        <f t="shared" si="155"/>
        <v>-4234880</v>
      </c>
      <c r="H608" s="22">
        <f t="shared" si="156"/>
        <v>-6668305</v>
      </c>
      <c r="I608" s="23">
        <f t="shared" si="157"/>
        <v>-33.46150466783439</v>
      </c>
      <c r="J608" s="23">
        <f t="shared" si="158"/>
        <v>480.43925373875152</v>
      </c>
      <c r="K608" s="23">
        <f t="shared" si="159"/>
        <v>100</v>
      </c>
    </row>
    <row r="609" spans="1:11">
      <c r="A609" s="27" t="s">
        <v>30</v>
      </c>
      <c r="B609" s="21" t="s">
        <v>31</v>
      </c>
      <c r="C609" s="22">
        <v>12655976</v>
      </c>
      <c r="D609" s="22">
        <v>8421096</v>
      </c>
      <c r="E609" s="22">
        <v>1752791</v>
      </c>
      <c r="F609" s="22">
        <v>8421096</v>
      </c>
      <c r="G609" s="22">
        <f t="shared" si="155"/>
        <v>-4234880</v>
      </c>
      <c r="H609" s="22">
        <f t="shared" si="156"/>
        <v>-6668305</v>
      </c>
      <c r="I609" s="23">
        <f t="shared" si="157"/>
        <v>-33.46150466783439</v>
      </c>
      <c r="J609" s="23">
        <f t="shared" si="158"/>
        <v>480.43925373875152</v>
      </c>
      <c r="K609" s="23">
        <f t="shared" si="159"/>
        <v>100</v>
      </c>
    </row>
    <row r="610" spans="1:11">
      <c r="A610" s="20" t="s">
        <v>32</v>
      </c>
      <c r="B610" s="21" t="s">
        <v>33</v>
      </c>
      <c r="C610" s="22">
        <v>2516253.2200000002</v>
      </c>
      <c r="D610" s="22">
        <v>8794051</v>
      </c>
      <c r="E610" s="22">
        <v>1824657</v>
      </c>
      <c r="F610" s="22">
        <v>1366350.32</v>
      </c>
      <c r="G610" s="22">
        <f t="shared" si="155"/>
        <v>-1149902.9000000001</v>
      </c>
      <c r="H610" s="22">
        <f t="shared" si="156"/>
        <v>458306.67999999993</v>
      </c>
      <c r="I610" s="23">
        <f t="shared" si="157"/>
        <v>-45.699013551585246</v>
      </c>
      <c r="J610" s="23">
        <f t="shared" si="158"/>
        <v>74.882584507663637</v>
      </c>
      <c r="K610" s="23">
        <f t="shared" si="159"/>
        <v>15.537211690039095</v>
      </c>
    </row>
    <row r="611" spans="1:11">
      <c r="A611" s="26" t="s">
        <v>34</v>
      </c>
      <c r="B611" s="21" t="s">
        <v>35</v>
      </c>
      <c r="C611" s="22">
        <v>984461.83</v>
      </c>
      <c r="D611" s="22">
        <v>4796774</v>
      </c>
      <c r="E611" s="22">
        <v>1400174</v>
      </c>
      <c r="F611" s="22">
        <v>954938.71</v>
      </c>
      <c r="G611" s="22">
        <f t="shared" si="155"/>
        <v>-29523.119999999995</v>
      </c>
      <c r="H611" s="22">
        <f t="shared" si="156"/>
        <v>445235.29000000004</v>
      </c>
      <c r="I611" s="23">
        <f t="shared" si="157"/>
        <v>-2.9989095666614105</v>
      </c>
      <c r="J611" s="23">
        <f t="shared" si="158"/>
        <v>68.201431393526804</v>
      </c>
      <c r="K611" s="23">
        <f t="shared" si="159"/>
        <v>19.907936250488348</v>
      </c>
    </row>
    <row r="612" spans="1:11">
      <c r="A612" s="27" t="s">
        <v>36</v>
      </c>
      <c r="B612" s="21" t="s">
        <v>37</v>
      </c>
      <c r="C612" s="22">
        <v>984461.83</v>
      </c>
      <c r="D612" s="22">
        <v>4777207</v>
      </c>
      <c r="E612" s="22">
        <v>1400174</v>
      </c>
      <c r="F612" s="22">
        <v>935373.2</v>
      </c>
      <c r="G612" s="22">
        <f t="shared" si="155"/>
        <v>-49088.630000000005</v>
      </c>
      <c r="H612" s="22">
        <f t="shared" si="156"/>
        <v>464800.80000000005</v>
      </c>
      <c r="I612" s="23">
        <f t="shared" si="157"/>
        <v>-4.9863416238291336</v>
      </c>
      <c r="J612" s="23">
        <f t="shared" si="158"/>
        <v>66.804068637183661</v>
      </c>
      <c r="K612" s="23">
        <f t="shared" si="159"/>
        <v>19.57991772179853</v>
      </c>
    </row>
    <row r="613" spans="1:11">
      <c r="A613" s="28" t="s">
        <v>38</v>
      </c>
      <c r="B613" s="21" t="s">
        <v>39</v>
      </c>
      <c r="C613" s="22">
        <v>388785.78</v>
      </c>
      <c r="D613" s="22">
        <v>1695561</v>
      </c>
      <c r="E613" s="22">
        <v>457195</v>
      </c>
      <c r="F613" s="22">
        <v>356616.83</v>
      </c>
      <c r="G613" s="22">
        <f t="shared" si="155"/>
        <v>-32168.950000000012</v>
      </c>
      <c r="H613" s="22">
        <f t="shared" si="156"/>
        <v>100578.16999999998</v>
      </c>
      <c r="I613" s="23">
        <f t="shared" si="157"/>
        <v>-8.2742095145558068</v>
      </c>
      <c r="J613" s="23">
        <f t="shared" si="158"/>
        <v>78.001034569494422</v>
      </c>
      <c r="K613" s="23">
        <f t="shared" si="159"/>
        <v>21.032379843603387</v>
      </c>
    </row>
    <row r="614" spans="1:11">
      <c r="A614" s="28" t="s">
        <v>40</v>
      </c>
      <c r="B614" s="21" t="s">
        <v>41</v>
      </c>
      <c r="C614" s="22">
        <v>595676.05000000005</v>
      </c>
      <c r="D614" s="22">
        <v>3081646</v>
      </c>
      <c r="E614" s="22">
        <v>942979</v>
      </c>
      <c r="F614" s="22">
        <v>578756.37</v>
      </c>
      <c r="G614" s="22">
        <f t="shared" si="155"/>
        <v>-16919.680000000051</v>
      </c>
      <c r="H614" s="22">
        <f t="shared" si="156"/>
        <v>364222.63</v>
      </c>
      <c r="I614" s="23">
        <f t="shared" si="157"/>
        <v>-2.8404163638944482</v>
      </c>
      <c r="J614" s="23">
        <f t="shared" si="158"/>
        <v>61.375319068611276</v>
      </c>
      <c r="K614" s="23">
        <f t="shared" si="159"/>
        <v>18.780754505871215</v>
      </c>
    </row>
    <row r="615" spans="1:11">
      <c r="A615" s="29" t="s">
        <v>82</v>
      </c>
      <c r="B615" s="21" t="s">
        <v>83</v>
      </c>
      <c r="C615" s="22">
        <v>90840.639999999999</v>
      </c>
      <c r="D615" s="22">
        <v>0</v>
      </c>
      <c r="E615" s="22">
        <v>0</v>
      </c>
      <c r="F615" s="22">
        <v>149169.92000000001</v>
      </c>
      <c r="G615" s="22">
        <f t="shared" si="155"/>
        <v>58329.280000000013</v>
      </c>
      <c r="H615" s="22">
        <f t="shared" si="156"/>
        <v>-149169.92000000001</v>
      </c>
      <c r="I615" s="23">
        <f t="shared" si="157"/>
        <v>64.210555980230879</v>
      </c>
      <c r="J615" s="23">
        <f t="shared" si="158"/>
        <v>0</v>
      </c>
      <c r="K615" s="23">
        <f t="shared" si="159"/>
        <v>0</v>
      </c>
    </row>
    <row r="616" spans="1:11">
      <c r="A616" s="27" t="s">
        <v>42</v>
      </c>
      <c r="B616" s="21" t="s">
        <v>43</v>
      </c>
      <c r="C616" s="22">
        <v>0</v>
      </c>
      <c r="D616" s="22">
        <v>2001</v>
      </c>
      <c r="E616" s="22">
        <v>0</v>
      </c>
      <c r="F616" s="22">
        <v>2000.52</v>
      </c>
      <c r="G616" s="22">
        <f t="shared" si="155"/>
        <v>2000.52</v>
      </c>
      <c r="H616" s="22">
        <f t="shared" si="156"/>
        <v>-2000.52</v>
      </c>
      <c r="I616" s="23">
        <f t="shared" si="157"/>
        <v>0</v>
      </c>
      <c r="J616" s="23">
        <f t="shared" si="158"/>
        <v>0</v>
      </c>
      <c r="K616" s="23">
        <f t="shared" si="159"/>
        <v>99.976011994003002</v>
      </c>
    </row>
    <row r="617" spans="1:11">
      <c r="A617" s="28" t="s">
        <v>44</v>
      </c>
      <c r="B617" s="21" t="s">
        <v>45</v>
      </c>
      <c r="C617" s="22">
        <v>0</v>
      </c>
      <c r="D617" s="22">
        <v>2001</v>
      </c>
      <c r="E617" s="22">
        <v>0</v>
      </c>
      <c r="F617" s="22">
        <v>2000.52</v>
      </c>
      <c r="G617" s="22">
        <f t="shared" si="155"/>
        <v>2000.52</v>
      </c>
      <c r="H617" s="22">
        <f t="shared" si="156"/>
        <v>-2000.52</v>
      </c>
      <c r="I617" s="23">
        <f t="shared" si="157"/>
        <v>0</v>
      </c>
      <c r="J617" s="23">
        <f t="shared" si="158"/>
        <v>0</v>
      </c>
      <c r="K617" s="23">
        <f t="shared" si="159"/>
        <v>99.976011994003002</v>
      </c>
    </row>
    <row r="618" spans="1:11" ht="25.5">
      <c r="A618" s="27" t="s">
        <v>48</v>
      </c>
      <c r="B618" s="21" t="s">
        <v>49</v>
      </c>
      <c r="C618" s="22">
        <v>0</v>
      </c>
      <c r="D618" s="22">
        <v>17566</v>
      </c>
      <c r="E618" s="22">
        <v>0</v>
      </c>
      <c r="F618" s="22">
        <v>17564.990000000002</v>
      </c>
      <c r="G618" s="22">
        <f t="shared" si="155"/>
        <v>17564.990000000002</v>
      </c>
      <c r="H618" s="22">
        <f t="shared" si="156"/>
        <v>-17564.990000000002</v>
      </c>
      <c r="I618" s="23">
        <f t="shared" si="157"/>
        <v>0</v>
      </c>
      <c r="J618" s="23">
        <f t="shared" si="158"/>
        <v>0</v>
      </c>
      <c r="K618" s="23">
        <f t="shared" si="159"/>
        <v>99.994250256176713</v>
      </c>
    </row>
    <row r="619" spans="1:11">
      <c r="A619" s="28" t="s">
        <v>188</v>
      </c>
      <c r="B619" s="21" t="s">
        <v>189</v>
      </c>
      <c r="C619" s="22">
        <v>0</v>
      </c>
      <c r="D619" s="22">
        <v>17566</v>
      </c>
      <c r="E619" s="22">
        <v>0</v>
      </c>
      <c r="F619" s="22">
        <v>17564.990000000002</v>
      </c>
      <c r="G619" s="22">
        <f t="shared" si="155"/>
        <v>17564.990000000002</v>
      </c>
      <c r="H619" s="22">
        <f t="shared" si="156"/>
        <v>-17564.990000000002</v>
      </c>
      <c r="I619" s="23">
        <f t="shared" si="157"/>
        <v>0</v>
      </c>
      <c r="J619" s="23">
        <f t="shared" si="158"/>
        <v>0</v>
      </c>
      <c r="K619" s="23">
        <f t="shared" si="159"/>
        <v>99.994250256176713</v>
      </c>
    </row>
    <row r="620" spans="1:11">
      <c r="A620" s="26" t="s">
        <v>56</v>
      </c>
      <c r="B620" s="21" t="s">
        <v>57</v>
      </c>
      <c r="C620" s="22">
        <v>1531791.39</v>
      </c>
      <c r="D620" s="22">
        <v>3997277</v>
      </c>
      <c r="E620" s="22">
        <v>424483</v>
      </c>
      <c r="F620" s="22">
        <v>411411.61</v>
      </c>
      <c r="G620" s="22">
        <f t="shared" si="155"/>
        <v>-1120379.7799999998</v>
      </c>
      <c r="H620" s="22">
        <f t="shared" si="156"/>
        <v>13071.390000000014</v>
      </c>
      <c r="I620" s="23">
        <f t="shared" si="157"/>
        <v>-73.141799027868927</v>
      </c>
      <c r="J620" s="23">
        <f t="shared" si="158"/>
        <v>96.920632863978057</v>
      </c>
      <c r="K620" s="23">
        <f t="shared" si="159"/>
        <v>10.292296730999627</v>
      </c>
    </row>
    <row r="621" spans="1:11">
      <c r="A621" s="27" t="s">
        <v>58</v>
      </c>
      <c r="B621" s="21" t="s">
        <v>59</v>
      </c>
      <c r="C621" s="22">
        <v>1531791.39</v>
      </c>
      <c r="D621" s="22">
        <v>3997277</v>
      </c>
      <c r="E621" s="22">
        <v>424483</v>
      </c>
      <c r="F621" s="22">
        <v>411411.61</v>
      </c>
      <c r="G621" s="22">
        <f t="shared" si="155"/>
        <v>-1120379.7799999998</v>
      </c>
      <c r="H621" s="22">
        <f t="shared" si="156"/>
        <v>13071.390000000014</v>
      </c>
      <c r="I621" s="23">
        <f t="shared" si="157"/>
        <v>-73.141799027868927</v>
      </c>
      <c r="J621" s="23">
        <f t="shared" si="158"/>
        <v>96.920632863978057</v>
      </c>
      <c r="K621" s="23">
        <f t="shared" si="159"/>
        <v>10.292296730999627</v>
      </c>
    </row>
    <row r="622" spans="1:11">
      <c r="A622" s="20"/>
      <c r="B622" s="21" t="s">
        <v>60</v>
      </c>
      <c r="C622" s="22">
        <v>10179406.779999999</v>
      </c>
      <c r="D622" s="22">
        <v>-2001</v>
      </c>
      <c r="E622" s="22">
        <v>0</v>
      </c>
      <c r="F622" s="22">
        <v>7366378.6699999999</v>
      </c>
      <c r="G622" s="22">
        <f t="shared" si="155"/>
        <v>-2813028.1099999994</v>
      </c>
      <c r="H622" s="22">
        <f t="shared" si="156"/>
        <v>-7366378.6699999999</v>
      </c>
      <c r="I622" s="23">
        <f t="shared" si="157"/>
        <v>-27.634499443787817</v>
      </c>
      <c r="J622" s="23">
        <f t="shared" si="158"/>
        <v>0</v>
      </c>
      <c r="K622" s="23">
        <f t="shared" si="159"/>
        <v>-368134.8660669665</v>
      </c>
    </row>
    <row r="623" spans="1:11">
      <c r="A623" s="20" t="s">
        <v>61</v>
      </c>
      <c r="B623" s="21" t="s">
        <v>62</v>
      </c>
      <c r="C623" s="22">
        <v>-10179406.779999999</v>
      </c>
      <c r="D623" s="22">
        <v>2001</v>
      </c>
      <c r="E623" s="22">
        <v>0</v>
      </c>
      <c r="F623" s="22">
        <v>-7366378.6699999999</v>
      </c>
      <c r="G623" s="22">
        <f t="shared" si="155"/>
        <v>2813028.1099999994</v>
      </c>
      <c r="H623" s="22">
        <f t="shared" si="156"/>
        <v>7366378.6699999999</v>
      </c>
      <c r="I623" s="23">
        <f t="shared" si="157"/>
        <v>-27.634499443787817</v>
      </c>
      <c r="J623" s="23">
        <f t="shared" si="158"/>
        <v>0</v>
      </c>
      <c r="K623" s="23">
        <f t="shared" si="159"/>
        <v>-368134.8660669665</v>
      </c>
    </row>
    <row r="624" spans="1:11">
      <c r="A624" s="26" t="s">
        <v>63</v>
      </c>
      <c r="B624" s="21" t="s">
        <v>64</v>
      </c>
      <c r="C624" s="22">
        <v>-10179406.779999999</v>
      </c>
      <c r="D624" s="22">
        <v>2001</v>
      </c>
      <c r="E624" s="22">
        <v>0</v>
      </c>
      <c r="F624" s="22">
        <v>-7366378.6699999999</v>
      </c>
      <c r="G624" s="22">
        <f t="shared" si="155"/>
        <v>2813028.1099999994</v>
      </c>
      <c r="H624" s="22">
        <f t="shared" si="156"/>
        <v>7366378.6699999999</v>
      </c>
      <c r="I624" s="23">
        <f t="shared" si="157"/>
        <v>-27.634499443787817</v>
      </c>
      <c r="J624" s="23">
        <f t="shared" si="158"/>
        <v>0</v>
      </c>
      <c r="K624" s="23">
        <f t="shared" si="159"/>
        <v>-368134.8660669665</v>
      </c>
    </row>
    <row r="625" spans="1:11" ht="25.5">
      <c r="A625" s="27" t="s">
        <v>152</v>
      </c>
      <c r="B625" s="21" t="s">
        <v>153</v>
      </c>
      <c r="C625" s="22">
        <v>-5300</v>
      </c>
      <c r="D625" s="22">
        <v>2001</v>
      </c>
      <c r="E625" s="22">
        <v>0</v>
      </c>
      <c r="F625" s="22">
        <v>-2000.52</v>
      </c>
      <c r="G625" s="22">
        <f t="shared" si="155"/>
        <v>3299.48</v>
      </c>
      <c r="H625" s="22">
        <f t="shared" si="156"/>
        <v>2000.52</v>
      </c>
      <c r="I625" s="23">
        <f t="shared" si="157"/>
        <v>-62.25433962264151</v>
      </c>
      <c r="J625" s="23">
        <f t="shared" si="158"/>
        <v>0</v>
      </c>
      <c r="K625" s="23">
        <f t="shared" si="159"/>
        <v>-99.976011994003002</v>
      </c>
    </row>
    <row r="626" spans="1:11" s="35" customFormat="1" ht="25.5">
      <c r="A626" s="31" t="s">
        <v>122</v>
      </c>
      <c r="B626" s="32" t="s">
        <v>123</v>
      </c>
      <c r="C626" s="33"/>
      <c r="D626" s="33"/>
      <c r="E626" s="33"/>
      <c r="F626" s="33"/>
      <c r="G626" s="33"/>
      <c r="H626" s="33"/>
      <c r="I626" s="34"/>
      <c r="J626" s="34"/>
      <c r="K626" s="34"/>
    </row>
    <row r="627" spans="1:11">
      <c r="A627" s="20" t="s">
        <v>26</v>
      </c>
      <c r="B627" s="21" t="s">
        <v>27</v>
      </c>
      <c r="C627" s="22">
        <v>0</v>
      </c>
      <c r="D627" s="22">
        <v>1510000</v>
      </c>
      <c r="E627" s="22">
        <v>240844</v>
      </c>
      <c r="F627" s="22">
        <v>1510000</v>
      </c>
      <c r="G627" s="22">
        <f t="shared" ref="G627:G635" si="160">F627-C627</f>
        <v>1510000</v>
      </c>
      <c r="H627" s="22">
        <f t="shared" ref="H627:H635" si="161">E627-F627</f>
        <v>-1269156</v>
      </c>
      <c r="I627" s="23">
        <f t="shared" ref="I627:I635" si="162">IF(ISERROR(F627/C627),0,F627/C627*100-100)</f>
        <v>0</v>
      </c>
      <c r="J627" s="23">
        <f t="shared" ref="J627:J635" si="163">IF(ISERROR(F627/E627),0,F627/E627*100)</f>
        <v>626.96185082460011</v>
      </c>
      <c r="K627" s="23">
        <f t="shared" ref="K627:K635" si="164">IF(ISERROR(F627/D627),0,F627/D627*100)</f>
        <v>100</v>
      </c>
    </row>
    <row r="628" spans="1:11">
      <c r="A628" s="26" t="s">
        <v>28</v>
      </c>
      <c r="B628" s="21" t="s">
        <v>29</v>
      </c>
      <c r="C628" s="22">
        <v>0</v>
      </c>
      <c r="D628" s="22">
        <v>1510000</v>
      </c>
      <c r="E628" s="22">
        <v>240844</v>
      </c>
      <c r="F628" s="22">
        <v>1510000</v>
      </c>
      <c r="G628" s="22">
        <f t="shared" si="160"/>
        <v>1510000</v>
      </c>
      <c r="H628" s="22">
        <f t="shared" si="161"/>
        <v>-1269156</v>
      </c>
      <c r="I628" s="23">
        <f t="shared" si="162"/>
        <v>0</v>
      </c>
      <c r="J628" s="23">
        <f t="shared" si="163"/>
        <v>626.96185082460011</v>
      </c>
      <c r="K628" s="23">
        <f t="shared" si="164"/>
        <v>100</v>
      </c>
    </row>
    <row r="629" spans="1:11">
      <c r="A629" s="27" t="s">
        <v>30</v>
      </c>
      <c r="B629" s="21" t="s">
        <v>31</v>
      </c>
      <c r="C629" s="22">
        <v>0</v>
      </c>
      <c r="D629" s="22">
        <v>1510000</v>
      </c>
      <c r="E629" s="22">
        <v>240844</v>
      </c>
      <c r="F629" s="22">
        <v>1510000</v>
      </c>
      <c r="G629" s="22">
        <f t="shared" si="160"/>
        <v>1510000</v>
      </c>
      <c r="H629" s="22">
        <f t="shared" si="161"/>
        <v>-1269156</v>
      </c>
      <c r="I629" s="23">
        <f t="shared" si="162"/>
        <v>0</v>
      </c>
      <c r="J629" s="23">
        <f t="shared" si="163"/>
        <v>626.96185082460011</v>
      </c>
      <c r="K629" s="23">
        <f t="shared" si="164"/>
        <v>100</v>
      </c>
    </row>
    <row r="630" spans="1:11">
      <c r="A630" s="20" t="s">
        <v>32</v>
      </c>
      <c r="B630" s="21" t="s">
        <v>33</v>
      </c>
      <c r="C630" s="22">
        <v>0</v>
      </c>
      <c r="D630" s="22">
        <v>1510000</v>
      </c>
      <c r="E630" s="22">
        <v>240844</v>
      </c>
      <c r="F630" s="22">
        <v>130997.93</v>
      </c>
      <c r="G630" s="22">
        <f t="shared" si="160"/>
        <v>130997.93</v>
      </c>
      <c r="H630" s="22">
        <f t="shared" si="161"/>
        <v>109846.07</v>
      </c>
      <c r="I630" s="23">
        <f t="shared" si="162"/>
        <v>0</v>
      </c>
      <c r="J630" s="23">
        <f t="shared" si="163"/>
        <v>54.391195130457895</v>
      </c>
      <c r="K630" s="23">
        <f t="shared" si="164"/>
        <v>8.6753596026490065</v>
      </c>
    </row>
    <row r="631" spans="1:11">
      <c r="A631" s="26" t="s">
        <v>56</v>
      </c>
      <c r="B631" s="21" t="s">
        <v>57</v>
      </c>
      <c r="C631" s="22">
        <v>0</v>
      </c>
      <c r="D631" s="22">
        <v>1510000</v>
      </c>
      <c r="E631" s="22">
        <v>240844</v>
      </c>
      <c r="F631" s="22">
        <v>130997.93</v>
      </c>
      <c r="G631" s="22">
        <f t="shared" si="160"/>
        <v>130997.93</v>
      </c>
      <c r="H631" s="22">
        <f t="shared" si="161"/>
        <v>109846.07</v>
      </c>
      <c r="I631" s="23">
        <f t="shared" si="162"/>
        <v>0</v>
      </c>
      <c r="J631" s="23">
        <f t="shared" si="163"/>
        <v>54.391195130457895</v>
      </c>
      <c r="K631" s="23">
        <f t="shared" si="164"/>
        <v>8.6753596026490065</v>
      </c>
    </row>
    <row r="632" spans="1:11">
      <c r="A632" s="27" t="s">
        <v>58</v>
      </c>
      <c r="B632" s="21" t="s">
        <v>59</v>
      </c>
      <c r="C632" s="22">
        <v>0</v>
      </c>
      <c r="D632" s="22">
        <v>1510000</v>
      </c>
      <c r="E632" s="22">
        <v>240844</v>
      </c>
      <c r="F632" s="22">
        <v>130997.93</v>
      </c>
      <c r="G632" s="22">
        <f t="shared" si="160"/>
        <v>130997.93</v>
      </c>
      <c r="H632" s="22">
        <f t="shared" si="161"/>
        <v>109846.07</v>
      </c>
      <c r="I632" s="23">
        <f t="shared" si="162"/>
        <v>0</v>
      </c>
      <c r="J632" s="23">
        <f t="shared" si="163"/>
        <v>54.391195130457895</v>
      </c>
      <c r="K632" s="23">
        <f t="shared" si="164"/>
        <v>8.6753596026490065</v>
      </c>
    </row>
    <row r="633" spans="1:11">
      <c r="A633" s="20"/>
      <c r="B633" s="21" t="s">
        <v>60</v>
      </c>
      <c r="C633" s="22">
        <v>0</v>
      </c>
      <c r="D633" s="22">
        <v>0</v>
      </c>
      <c r="E633" s="22">
        <v>0</v>
      </c>
      <c r="F633" s="22">
        <v>1379002.07</v>
      </c>
      <c r="G633" s="22">
        <f t="shared" si="160"/>
        <v>1379002.07</v>
      </c>
      <c r="H633" s="22">
        <f t="shared" si="161"/>
        <v>-1379002.07</v>
      </c>
      <c r="I633" s="23">
        <f t="shared" si="162"/>
        <v>0</v>
      </c>
      <c r="J633" s="23">
        <f t="shared" si="163"/>
        <v>0</v>
      </c>
      <c r="K633" s="23">
        <f t="shared" si="164"/>
        <v>0</v>
      </c>
    </row>
    <row r="634" spans="1:11">
      <c r="A634" s="20" t="s">
        <v>61</v>
      </c>
      <c r="B634" s="21" t="s">
        <v>62</v>
      </c>
      <c r="C634" s="22">
        <v>0</v>
      </c>
      <c r="D634" s="22">
        <v>0</v>
      </c>
      <c r="E634" s="22">
        <v>0</v>
      </c>
      <c r="F634" s="22">
        <v>-1379002.07</v>
      </c>
      <c r="G634" s="22">
        <f t="shared" si="160"/>
        <v>-1379002.07</v>
      </c>
      <c r="H634" s="22">
        <f t="shared" si="161"/>
        <v>1379002.07</v>
      </c>
      <c r="I634" s="23">
        <f t="shared" si="162"/>
        <v>0</v>
      </c>
      <c r="J634" s="23">
        <f t="shared" si="163"/>
        <v>0</v>
      </c>
      <c r="K634" s="23">
        <f t="shared" si="164"/>
        <v>0</v>
      </c>
    </row>
    <row r="635" spans="1:11">
      <c r="A635" s="26" t="s">
        <v>63</v>
      </c>
      <c r="B635" s="21" t="s">
        <v>64</v>
      </c>
      <c r="C635" s="22">
        <v>0</v>
      </c>
      <c r="D635" s="22">
        <v>0</v>
      </c>
      <c r="E635" s="22">
        <v>0</v>
      </c>
      <c r="F635" s="22">
        <v>-1379002.07</v>
      </c>
      <c r="G635" s="22">
        <f t="shared" si="160"/>
        <v>-1379002.07</v>
      </c>
      <c r="H635" s="22">
        <f t="shared" si="161"/>
        <v>1379002.07</v>
      </c>
      <c r="I635" s="23">
        <f t="shared" si="162"/>
        <v>0</v>
      </c>
      <c r="J635" s="23">
        <f t="shared" si="163"/>
        <v>0</v>
      </c>
      <c r="K635" s="23">
        <f t="shared" si="164"/>
        <v>0</v>
      </c>
    </row>
    <row r="636" spans="1:11" s="35" customFormat="1" ht="25.5">
      <c r="A636" s="36" t="s">
        <v>277</v>
      </c>
      <c r="B636" s="32" t="s">
        <v>418</v>
      </c>
      <c r="C636" s="33"/>
      <c r="D636" s="33"/>
      <c r="E636" s="33"/>
      <c r="F636" s="33"/>
      <c r="G636" s="33"/>
      <c r="H636" s="33"/>
      <c r="I636" s="34"/>
      <c r="J636" s="34"/>
      <c r="K636" s="34"/>
    </row>
    <row r="637" spans="1:11">
      <c r="A637" s="20" t="s">
        <v>26</v>
      </c>
      <c r="B637" s="21" t="s">
        <v>27</v>
      </c>
      <c r="C637" s="22">
        <v>0</v>
      </c>
      <c r="D637" s="22">
        <v>1510000</v>
      </c>
      <c r="E637" s="22">
        <v>240844</v>
      </c>
      <c r="F637" s="22">
        <v>1510000</v>
      </c>
      <c r="G637" s="22">
        <f t="shared" ref="G637:G645" si="165">F637-C637</f>
        <v>1510000</v>
      </c>
      <c r="H637" s="22">
        <f t="shared" ref="H637:H645" si="166">E637-F637</f>
        <v>-1269156</v>
      </c>
      <c r="I637" s="23">
        <f t="shared" ref="I637:I645" si="167">IF(ISERROR(F637/C637),0,F637/C637*100-100)</f>
        <v>0</v>
      </c>
      <c r="J637" s="23">
        <f t="shared" ref="J637:J645" si="168">IF(ISERROR(F637/E637),0,F637/E637*100)</f>
        <v>626.96185082460011</v>
      </c>
      <c r="K637" s="23">
        <f t="shared" ref="K637:K645" si="169">IF(ISERROR(F637/D637),0,F637/D637*100)</f>
        <v>100</v>
      </c>
    </row>
    <row r="638" spans="1:11">
      <c r="A638" s="26" t="s">
        <v>28</v>
      </c>
      <c r="B638" s="21" t="s">
        <v>29</v>
      </c>
      <c r="C638" s="22">
        <v>0</v>
      </c>
      <c r="D638" s="22">
        <v>1510000</v>
      </c>
      <c r="E638" s="22">
        <v>240844</v>
      </c>
      <c r="F638" s="22">
        <v>1510000</v>
      </c>
      <c r="G638" s="22">
        <f t="shared" si="165"/>
        <v>1510000</v>
      </c>
      <c r="H638" s="22">
        <f t="shared" si="166"/>
        <v>-1269156</v>
      </c>
      <c r="I638" s="23">
        <f t="shared" si="167"/>
        <v>0</v>
      </c>
      <c r="J638" s="23">
        <f t="shared" si="168"/>
        <v>626.96185082460011</v>
      </c>
      <c r="K638" s="23">
        <f t="shared" si="169"/>
        <v>100</v>
      </c>
    </row>
    <row r="639" spans="1:11">
      <c r="A639" s="27" t="s">
        <v>30</v>
      </c>
      <c r="B639" s="21" t="s">
        <v>31</v>
      </c>
      <c r="C639" s="22">
        <v>0</v>
      </c>
      <c r="D639" s="22">
        <v>1510000</v>
      </c>
      <c r="E639" s="22">
        <v>240844</v>
      </c>
      <c r="F639" s="22">
        <v>1510000</v>
      </c>
      <c r="G639" s="22">
        <f t="shared" si="165"/>
        <v>1510000</v>
      </c>
      <c r="H639" s="22">
        <f t="shared" si="166"/>
        <v>-1269156</v>
      </c>
      <c r="I639" s="23">
        <f t="shared" si="167"/>
        <v>0</v>
      </c>
      <c r="J639" s="23">
        <f t="shared" si="168"/>
        <v>626.96185082460011</v>
      </c>
      <c r="K639" s="23">
        <f t="shared" si="169"/>
        <v>100</v>
      </c>
    </row>
    <row r="640" spans="1:11">
      <c r="A640" s="20" t="s">
        <v>32</v>
      </c>
      <c r="B640" s="21" t="s">
        <v>33</v>
      </c>
      <c r="C640" s="22">
        <v>0</v>
      </c>
      <c r="D640" s="22">
        <v>1510000</v>
      </c>
      <c r="E640" s="22">
        <v>240844</v>
      </c>
      <c r="F640" s="22">
        <v>130997.93</v>
      </c>
      <c r="G640" s="22">
        <f t="shared" si="165"/>
        <v>130997.93</v>
      </c>
      <c r="H640" s="22">
        <f t="shared" si="166"/>
        <v>109846.07</v>
      </c>
      <c r="I640" s="23">
        <f t="shared" si="167"/>
        <v>0</v>
      </c>
      <c r="J640" s="23">
        <f t="shared" si="168"/>
        <v>54.391195130457895</v>
      </c>
      <c r="K640" s="23">
        <f t="shared" si="169"/>
        <v>8.6753596026490065</v>
      </c>
    </row>
    <row r="641" spans="1:11">
      <c r="A641" s="26" t="s">
        <v>56</v>
      </c>
      <c r="B641" s="21" t="s">
        <v>57</v>
      </c>
      <c r="C641" s="22">
        <v>0</v>
      </c>
      <c r="D641" s="22">
        <v>1510000</v>
      </c>
      <c r="E641" s="22">
        <v>240844</v>
      </c>
      <c r="F641" s="22">
        <v>130997.93</v>
      </c>
      <c r="G641" s="22">
        <f t="shared" si="165"/>
        <v>130997.93</v>
      </c>
      <c r="H641" s="22">
        <f t="shared" si="166"/>
        <v>109846.07</v>
      </c>
      <c r="I641" s="23">
        <f t="shared" si="167"/>
        <v>0</v>
      </c>
      <c r="J641" s="23">
        <f t="shared" si="168"/>
        <v>54.391195130457895</v>
      </c>
      <c r="K641" s="23">
        <f t="shared" si="169"/>
        <v>8.6753596026490065</v>
      </c>
    </row>
    <row r="642" spans="1:11">
      <c r="A642" s="27" t="s">
        <v>58</v>
      </c>
      <c r="B642" s="21" t="s">
        <v>59</v>
      </c>
      <c r="C642" s="22">
        <v>0</v>
      </c>
      <c r="D642" s="22">
        <v>1510000</v>
      </c>
      <c r="E642" s="22">
        <v>240844</v>
      </c>
      <c r="F642" s="22">
        <v>130997.93</v>
      </c>
      <c r="G642" s="22">
        <f t="shared" si="165"/>
        <v>130997.93</v>
      </c>
      <c r="H642" s="22">
        <f t="shared" si="166"/>
        <v>109846.07</v>
      </c>
      <c r="I642" s="23">
        <f t="shared" si="167"/>
        <v>0</v>
      </c>
      <c r="J642" s="23">
        <f t="shared" si="168"/>
        <v>54.391195130457895</v>
      </c>
      <c r="K642" s="23">
        <f t="shared" si="169"/>
        <v>8.6753596026490065</v>
      </c>
    </row>
    <row r="643" spans="1:11">
      <c r="A643" s="20"/>
      <c r="B643" s="21" t="s">
        <v>60</v>
      </c>
      <c r="C643" s="22">
        <v>0</v>
      </c>
      <c r="D643" s="22">
        <v>0</v>
      </c>
      <c r="E643" s="22">
        <v>0</v>
      </c>
      <c r="F643" s="22">
        <v>1379002.07</v>
      </c>
      <c r="G643" s="22">
        <f t="shared" si="165"/>
        <v>1379002.07</v>
      </c>
      <c r="H643" s="22">
        <f t="shared" si="166"/>
        <v>-1379002.07</v>
      </c>
      <c r="I643" s="23">
        <f t="shared" si="167"/>
        <v>0</v>
      </c>
      <c r="J643" s="23">
        <f t="shared" si="168"/>
        <v>0</v>
      </c>
      <c r="K643" s="23">
        <f t="shared" si="169"/>
        <v>0</v>
      </c>
    </row>
    <row r="644" spans="1:11">
      <c r="A644" s="20" t="s">
        <v>61</v>
      </c>
      <c r="B644" s="21" t="s">
        <v>62</v>
      </c>
      <c r="C644" s="22">
        <v>0</v>
      </c>
      <c r="D644" s="22">
        <v>0</v>
      </c>
      <c r="E644" s="22">
        <v>0</v>
      </c>
      <c r="F644" s="22">
        <v>-1379002.07</v>
      </c>
      <c r="G644" s="22">
        <f t="shared" si="165"/>
        <v>-1379002.07</v>
      </c>
      <c r="H644" s="22">
        <f t="shared" si="166"/>
        <v>1379002.07</v>
      </c>
      <c r="I644" s="23">
        <f t="shared" si="167"/>
        <v>0</v>
      </c>
      <c r="J644" s="23">
        <f t="shared" si="168"/>
        <v>0</v>
      </c>
      <c r="K644" s="23">
        <f t="shared" si="169"/>
        <v>0</v>
      </c>
    </row>
    <row r="645" spans="1:11">
      <c r="A645" s="26" t="s">
        <v>63</v>
      </c>
      <c r="B645" s="21" t="s">
        <v>64</v>
      </c>
      <c r="C645" s="22">
        <v>0</v>
      </c>
      <c r="D645" s="22">
        <v>0</v>
      </c>
      <c r="E645" s="22">
        <v>0</v>
      </c>
      <c r="F645" s="22">
        <v>-1379002.07</v>
      </c>
      <c r="G645" s="22">
        <f t="shared" si="165"/>
        <v>-1379002.07</v>
      </c>
      <c r="H645" s="22">
        <f t="shared" si="166"/>
        <v>1379002.07</v>
      </c>
      <c r="I645" s="23">
        <f t="shared" si="167"/>
        <v>0</v>
      </c>
      <c r="J645" s="23">
        <f t="shared" si="168"/>
        <v>0</v>
      </c>
      <c r="K645" s="23">
        <f t="shared" si="169"/>
        <v>0</v>
      </c>
    </row>
    <row r="646" spans="1:11" s="35" customFormat="1" ht="25.5">
      <c r="A646" s="31" t="s">
        <v>126</v>
      </c>
      <c r="B646" s="32" t="s">
        <v>127</v>
      </c>
      <c r="C646" s="33"/>
      <c r="D646" s="33"/>
      <c r="E646" s="33"/>
      <c r="F646" s="33"/>
      <c r="G646" s="33"/>
      <c r="H646" s="33"/>
      <c r="I646" s="34"/>
      <c r="J646" s="34"/>
      <c r="K646" s="34"/>
    </row>
    <row r="647" spans="1:11">
      <c r="A647" s="20" t="s">
        <v>26</v>
      </c>
      <c r="B647" s="21" t="s">
        <v>27</v>
      </c>
      <c r="C647" s="22">
        <v>2140513</v>
      </c>
      <c r="D647" s="22">
        <v>1741736</v>
      </c>
      <c r="E647" s="22">
        <v>272710</v>
      </c>
      <c r="F647" s="22">
        <v>1741736</v>
      </c>
      <c r="G647" s="22">
        <f t="shared" ref="G647:G658" si="170">F647-C647</f>
        <v>-398777</v>
      </c>
      <c r="H647" s="22">
        <f t="shared" ref="H647:H658" si="171">E647-F647</f>
        <v>-1469026</v>
      </c>
      <c r="I647" s="23">
        <f t="shared" ref="I647:I658" si="172">IF(ISERROR(F647/C647),0,F647/C647*100-100)</f>
        <v>-18.629973282105738</v>
      </c>
      <c r="J647" s="23">
        <f t="shared" ref="J647:J658" si="173">IF(ISERROR(F647/E647),0,F647/E647*100)</f>
        <v>638.6769828755821</v>
      </c>
      <c r="K647" s="23">
        <f t="shared" ref="K647:K658" si="174">IF(ISERROR(F647/D647),0,F647/D647*100)</f>
        <v>100</v>
      </c>
    </row>
    <row r="648" spans="1:11">
      <c r="A648" s="26" t="s">
        <v>28</v>
      </c>
      <c r="B648" s="21" t="s">
        <v>29</v>
      </c>
      <c r="C648" s="22">
        <v>2140513</v>
      </c>
      <c r="D648" s="22">
        <v>1741736</v>
      </c>
      <c r="E648" s="22">
        <v>272710</v>
      </c>
      <c r="F648" s="22">
        <v>1741736</v>
      </c>
      <c r="G648" s="22">
        <f t="shared" si="170"/>
        <v>-398777</v>
      </c>
      <c r="H648" s="22">
        <f t="shared" si="171"/>
        <v>-1469026</v>
      </c>
      <c r="I648" s="23">
        <f t="shared" si="172"/>
        <v>-18.629973282105738</v>
      </c>
      <c r="J648" s="23">
        <f t="shared" si="173"/>
        <v>638.6769828755821</v>
      </c>
      <c r="K648" s="23">
        <f t="shared" si="174"/>
        <v>100</v>
      </c>
    </row>
    <row r="649" spans="1:11">
      <c r="A649" s="27" t="s">
        <v>30</v>
      </c>
      <c r="B649" s="21" t="s">
        <v>31</v>
      </c>
      <c r="C649" s="22">
        <v>2140513</v>
      </c>
      <c r="D649" s="22">
        <v>1741736</v>
      </c>
      <c r="E649" s="22">
        <v>272710</v>
      </c>
      <c r="F649" s="22">
        <v>1741736</v>
      </c>
      <c r="G649" s="22">
        <f t="shared" si="170"/>
        <v>-398777</v>
      </c>
      <c r="H649" s="22">
        <f t="shared" si="171"/>
        <v>-1469026</v>
      </c>
      <c r="I649" s="23">
        <f t="shared" si="172"/>
        <v>-18.629973282105738</v>
      </c>
      <c r="J649" s="23">
        <f t="shared" si="173"/>
        <v>638.6769828755821</v>
      </c>
      <c r="K649" s="23">
        <f t="shared" si="174"/>
        <v>100</v>
      </c>
    </row>
    <row r="650" spans="1:11">
      <c r="A650" s="20" t="s">
        <v>32</v>
      </c>
      <c r="B650" s="21" t="s">
        <v>33</v>
      </c>
      <c r="C650" s="22">
        <v>226954.9</v>
      </c>
      <c r="D650" s="22">
        <v>1741736</v>
      </c>
      <c r="E650" s="22">
        <v>272710</v>
      </c>
      <c r="F650" s="22">
        <v>309315.32</v>
      </c>
      <c r="G650" s="22">
        <f t="shared" si="170"/>
        <v>82360.420000000013</v>
      </c>
      <c r="H650" s="22">
        <f t="shared" si="171"/>
        <v>-36605.320000000007</v>
      </c>
      <c r="I650" s="23">
        <f t="shared" si="172"/>
        <v>36.28933325519742</v>
      </c>
      <c r="J650" s="23">
        <f t="shared" si="173"/>
        <v>113.42280077738256</v>
      </c>
      <c r="K650" s="23">
        <f t="shared" si="174"/>
        <v>17.75902432974917</v>
      </c>
    </row>
    <row r="651" spans="1:11">
      <c r="A651" s="26" t="s">
        <v>34</v>
      </c>
      <c r="B651" s="21" t="s">
        <v>35</v>
      </c>
      <c r="C651" s="22">
        <v>226954.9</v>
      </c>
      <c r="D651" s="22">
        <v>1741736</v>
      </c>
      <c r="E651" s="22">
        <v>272710</v>
      </c>
      <c r="F651" s="22">
        <v>309315.32</v>
      </c>
      <c r="G651" s="22">
        <f t="shared" si="170"/>
        <v>82360.420000000013</v>
      </c>
      <c r="H651" s="22">
        <f t="shared" si="171"/>
        <v>-36605.320000000007</v>
      </c>
      <c r="I651" s="23">
        <f t="shared" si="172"/>
        <v>36.28933325519742</v>
      </c>
      <c r="J651" s="23">
        <f t="shared" si="173"/>
        <v>113.42280077738256</v>
      </c>
      <c r="K651" s="23">
        <f t="shared" si="174"/>
        <v>17.75902432974917</v>
      </c>
    </row>
    <row r="652" spans="1:11">
      <c r="A652" s="27" t="s">
        <v>36</v>
      </c>
      <c r="B652" s="21" t="s">
        <v>37</v>
      </c>
      <c r="C652" s="22">
        <v>226954.9</v>
      </c>
      <c r="D652" s="22">
        <v>1741736</v>
      </c>
      <c r="E652" s="22">
        <v>272710</v>
      </c>
      <c r="F652" s="22">
        <v>309315.32</v>
      </c>
      <c r="G652" s="22">
        <f t="shared" si="170"/>
        <v>82360.420000000013</v>
      </c>
      <c r="H652" s="22">
        <f t="shared" si="171"/>
        <v>-36605.320000000007</v>
      </c>
      <c r="I652" s="23">
        <f t="shared" si="172"/>
        <v>36.28933325519742</v>
      </c>
      <c r="J652" s="23">
        <f t="shared" si="173"/>
        <v>113.42280077738256</v>
      </c>
      <c r="K652" s="23">
        <f t="shared" si="174"/>
        <v>17.75902432974917</v>
      </c>
    </row>
    <row r="653" spans="1:11">
      <c r="A653" s="28" t="s">
        <v>38</v>
      </c>
      <c r="B653" s="21" t="s">
        <v>39</v>
      </c>
      <c r="C653" s="22">
        <v>163871.51</v>
      </c>
      <c r="D653" s="22">
        <v>736506</v>
      </c>
      <c r="E653" s="22">
        <v>179814</v>
      </c>
      <c r="F653" s="22">
        <v>128085.54</v>
      </c>
      <c r="G653" s="22">
        <f t="shared" si="170"/>
        <v>-35785.970000000016</v>
      </c>
      <c r="H653" s="22">
        <f t="shared" si="171"/>
        <v>51728.460000000006</v>
      </c>
      <c r="I653" s="23">
        <f t="shared" si="172"/>
        <v>-21.837822816180804</v>
      </c>
      <c r="J653" s="23">
        <f t="shared" si="173"/>
        <v>71.232239981314009</v>
      </c>
      <c r="K653" s="23">
        <f t="shared" si="174"/>
        <v>17.390970338327183</v>
      </c>
    </row>
    <row r="654" spans="1:11">
      <c r="A654" s="28" t="s">
        <v>40</v>
      </c>
      <c r="B654" s="21" t="s">
        <v>41</v>
      </c>
      <c r="C654" s="22">
        <v>63083.39</v>
      </c>
      <c r="D654" s="22">
        <v>1005230</v>
      </c>
      <c r="E654" s="22">
        <v>92896</v>
      </c>
      <c r="F654" s="22">
        <v>181229.78</v>
      </c>
      <c r="G654" s="22">
        <f t="shared" si="170"/>
        <v>118146.39</v>
      </c>
      <c r="H654" s="22">
        <f t="shared" si="171"/>
        <v>-88333.78</v>
      </c>
      <c r="I654" s="23">
        <f t="shared" si="172"/>
        <v>187.28605105083921</v>
      </c>
      <c r="J654" s="23">
        <f t="shared" si="173"/>
        <v>195.08889510850844</v>
      </c>
      <c r="K654" s="23">
        <f t="shared" si="174"/>
        <v>18.028687961958955</v>
      </c>
    </row>
    <row r="655" spans="1:11">
      <c r="A655" s="29" t="s">
        <v>82</v>
      </c>
      <c r="B655" s="21" t="s">
        <v>83</v>
      </c>
      <c r="C655" s="22">
        <v>7075.06</v>
      </c>
      <c r="D655" s="22">
        <v>0</v>
      </c>
      <c r="E655" s="22">
        <v>0</v>
      </c>
      <c r="F655" s="22">
        <v>52965.85</v>
      </c>
      <c r="G655" s="22">
        <f t="shared" si="170"/>
        <v>45890.79</v>
      </c>
      <c r="H655" s="22">
        <f t="shared" si="171"/>
        <v>-52965.85</v>
      </c>
      <c r="I655" s="23">
        <f t="shared" si="172"/>
        <v>648.62757347640866</v>
      </c>
      <c r="J655" s="23">
        <f t="shared" si="173"/>
        <v>0</v>
      </c>
      <c r="K655" s="23">
        <f t="shared" si="174"/>
        <v>0</v>
      </c>
    </row>
    <row r="656" spans="1:11">
      <c r="A656" s="20"/>
      <c r="B656" s="21" t="s">
        <v>60</v>
      </c>
      <c r="C656" s="22">
        <v>1913558.1</v>
      </c>
      <c r="D656" s="22">
        <v>0</v>
      </c>
      <c r="E656" s="22">
        <v>0</v>
      </c>
      <c r="F656" s="22">
        <v>1432420.68</v>
      </c>
      <c r="G656" s="22">
        <f t="shared" si="170"/>
        <v>-481137.42000000016</v>
      </c>
      <c r="H656" s="22">
        <f t="shared" si="171"/>
        <v>-1432420.68</v>
      </c>
      <c r="I656" s="23">
        <f t="shared" si="172"/>
        <v>-25.143601336170576</v>
      </c>
      <c r="J656" s="23">
        <f t="shared" si="173"/>
        <v>0</v>
      </c>
      <c r="K656" s="23">
        <f t="shared" si="174"/>
        <v>0</v>
      </c>
    </row>
    <row r="657" spans="1:11">
      <c r="A657" s="20" t="s">
        <v>61</v>
      </c>
      <c r="B657" s="21" t="s">
        <v>62</v>
      </c>
      <c r="C657" s="22">
        <v>-1913558.1</v>
      </c>
      <c r="D657" s="22">
        <v>0</v>
      </c>
      <c r="E657" s="22">
        <v>0</v>
      </c>
      <c r="F657" s="22">
        <v>-1432420.68</v>
      </c>
      <c r="G657" s="22">
        <f t="shared" si="170"/>
        <v>481137.42000000016</v>
      </c>
      <c r="H657" s="22">
        <f t="shared" si="171"/>
        <v>1432420.68</v>
      </c>
      <c r="I657" s="23">
        <f t="shared" si="172"/>
        <v>-25.143601336170576</v>
      </c>
      <c r="J657" s="23">
        <f t="shared" si="173"/>
        <v>0</v>
      </c>
      <c r="K657" s="23">
        <f t="shared" si="174"/>
        <v>0</v>
      </c>
    </row>
    <row r="658" spans="1:11">
      <c r="A658" s="26" t="s">
        <v>63</v>
      </c>
      <c r="B658" s="21" t="s">
        <v>64</v>
      </c>
      <c r="C658" s="22">
        <v>-1913558.1</v>
      </c>
      <c r="D658" s="22">
        <v>0</v>
      </c>
      <c r="E658" s="22">
        <v>0</v>
      </c>
      <c r="F658" s="22">
        <v>-1432420.68</v>
      </c>
      <c r="G658" s="22">
        <f t="shared" si="170"/>
        <v>481137.42000000016</v>
      </c>
      <c r="H658" s="22">
        <f t="shared" si="171"/>
        <v>1432420.68</v>
      </c>
      <c r="I658" s="23">
        <f t="shared" si="172"/>
        <v>-25.143601336170576</v>
      </c>
      <c r="J658" s="23">
        <f t="shared" si="173"/>
        <v>0</v>
      </c>
      <c r="K658" s="23">
        <f t="shared" si="174"/>
        <v>0</v>
      </c>
    </row>
    <row r="659" spans="1:11" s="35" customFormat="1" ht="25.5">
      <c r="A659" s="36" t="s">
        <v>176</v>
      </c>
      <c r="B659" s="32" t="s">
        <v>278</v>
      </c>
      <c r="C659" s="33"/>
      <c r="D659" s="33"/>
      <c r="E659" s="33"/>
      <c r="F659" s="33"/>
      <c r="G659" s="33"/>
      <c r="H659" s="33"/>
      <c r="I659" s="34"/>
      <c r="J659" s="34"/>
      <c r="K659" s="34"/>
    </row>
    <row r="660" spans="1:11">
      <c r="A660" s="20" t="s">
        <v>26</v>
      </c>
      <c r="B660" s="21" t="s">
        <v>27</v>
      </c>
      <c r="C660" s="22">
        <v>2140513</v>
      </c>
      <c r="D660" s="22">
        <v>1741736</v>
      </c>
      <c r="E660" s="22">
        <v>272710</v>
      </c>
      <c r="F660" s="22">
        <v>1741736</v>
      </c>
      <c r="G660" s="22">
        <f t="shared" ref="G660:G671" si="175">F660-C660</f>
        <v>-398777</v>
      </c>
      <c r="H660" s="22">
        <f t="shared" ref="H660:H671" si="176">E660-F660</f>
        <v>-1469026</v>
      </c>
      <c r="I660" s="23">
        <f t="shared" ref="I660:I671" si="177">IF(ISERROR(F660/C660),0,F660/C660*100-100)</f>
        <v>-18.629973282105738</v>
      </c>
      <c r="J660" s="23">
        <f t="shared" ref="J660:J671" si="178">IF(ISERROR(F660/E660),0,F660/E660*100)</f>
        <v>638.6769828755821</v>
      </c>
      <c r="K660" s="23">
        <f t="shared" ref="K660:K671" si="179">IF(ISERROR(F660/D660),0,F660/D660*100)</f>
        <v>100</v>
      </c>
    </row>
    <row r="661" spans="1:11">
      <c r="A661" s="26" t="s">
        <v>28</v>
      </c>
      <c r="B661" s="21" t="s">
        <v>29</v>
      </c>
      <c r="C661" s="22">
        <v>2140513</v>
      </c>
      <c r="D661" s="22">
        <v>1741736</v>
      </c>
      <c r="E661" s="22">
        <v>272710</v>
      </c>
      <c r="F661" s="22">
        <v>1741736</v>
      </c>
      <c r="G661" s="22">
        <f t="shared" si="175"/>
        <v>-398777</v>
      </c>
      <c r="H661" s="22">
        <f t="shared" si="176"/>
        <v>-1469026</v>
      </c>
      <c r="I661" s="23">
        <f t="shared" si="177"/>
        <v>-18.629973282105738</v>
      </c>
      <c r="J661" s="23">
        <f t="shared" si="178"/>
        <v>638.6769828755821</v>
      </c>
      <c r="K661" s="23">
        <f t="shared" si="179"/>
        <v>100</v>
      </c>
    </row>
    <row r="662" spans="1:11">
      <c r="A662" s="27" t="s">
        <v>30</v>
      </c>
      <c r="B662" s="21" t="s">
        <v>31</v>
      </c>
      <c r="C662" s="22">
        <v>2140513</v>
      </c>
      <c r="D662" s="22">
        <v>1741736</v>
      </c>
      <c r="E662" s="22">
        <v>272710</v>
      </c>
      <c r="F662" s="22">
        <v>1741736</v>
      </c>
      <c r="G662" s="22">
        <f t="shared" si="175"/>
        <v>-398777</v>
      </c>
      <c r="H662" s="22">
        <f t="shared" si="176"/>
        <v>-1469026</v>
      </c>
      <c r="I662" s="23">
        <f t="shared" si="177"/>
        <v>-18.629973282105738</v>
      </c>
      <c r="J662" s="23">
        <f t="shared" si="178"/>
        <v>638.6769828755821</v>
      </c>
      <c r="K662" s="23">
        <f t="shared" si="179"/>
        <v>100</v>
      </c>
    </row>
    <row r="663" spans="1:11">
      <c r="A663" s="20" t="s">
        <v>32</v>
      </c>
      <c r="B663" s="21" t="s">
        <v>33</v>
      </c>
      <c r="C663" s="22">
        <v>226954.9</v>
      </c>
      <c r="D663" s="22">
        <v>1741736</v>
      </c>
      <c r="E663" s="22">
        <v>272710</v>
      </c>
      <c r="F663" s="22">
        <v>309315.32</v>
      </c>
      <c r="G663" s="22">
        <f t="shared" si="175"/>
        <v>82360.420000000013</v>
      </c>
      <c r="H663" s="22">
        <f t="shared" si="176"/>
        <v>-36605.320000000007</v>
      </c>
      <c r="I663" s="23">
        <f t="shared" si="177"/>
        <v>36.28933325519742</v>
      </c>
      <c r="J663" s="23">
        <f t="shared" si="178"/>
        <v>113.42280077738256</v>
      </c>
      <c r="K663" s="23">
        <f t="shared" si="179"/>
        <v>17.75902432974917</v>
      </c>
    </row>
    <row r="664" spans="1:11">
      <c r="A664" s="26" t="s">
        <v>34</v>
      </c>
      <c r="B664" s="21" t="s">
        <v>35</v>
      </c>
      <c r="C664" s="22">
        <v>226954.9</v>
      </c>
      <c r="D664" s="22">
        <v>1741736</v>
      </c>
      <c r="E664" s="22">
        <v>272710</v>
      </c>
      <c r="F664" s="22">
        <v>309315.32</v>
      </c>
      <c r="G664" s="22">
        <f t="shared" si="175"/>
        <v>82360.420000000013</v>
      </c>
      <c r="H664" s="22">
        <f t="shared" si="176"/>
        <v>-36605.320000000007</v>
      </c>
      <c r="I664" s="23">
        <f t="shared" si="177"/>
        <v>36.28933325519742</v>
      </c>
      <c r="J664" s="23">
        <f t="shared" si="178"/>
        <v>113.42280077738256</v>
      </c>
      <c r="K664" s="23">
        <f t="shared" si="179"/>
        <v>17.75902432974917</v>
      </c>
    </row>
    <row r="665" spans="1:11">
      <c r="A665" s="27" t="s">
        <v>36</v>
      </c>
      <c r="B665" s="21" t="s">
        <v>37</v>
      </c>
      <c r="C665" s="22">
        <v>226954.9</v>
      </c>
      <c r="D665" s="22">
        <v>1741736</v>
      </c>
      <c r="E665" s="22">
        <v>272710</v>
      </c>
      <c r="F665" s="22">
        <v>309315.32</v>
      </c>
      <c r="G665" s="22">
        <f t="shared" si="175"/>
        <v>82360.420000000013</v>
      </c>
      <c r="H665" s="22">
        <f t="shared" si="176"/>
        <v>-36605.320000000007</v>
      </c>
      <c r="I665" s="23">
        <f t="shared" si="177"/>
        <v>36.28933325519742</v>
      </c>
      <c r="J665" s="23">
        <f t="shared" si="178"/>
        <v>113.42280077738256</v>
      </c>
      <c r="K665" s="23">
        <f t="shared" si="179"/>
        <v>17.75902432974917</v>
      </c>
    </row>
    <row r="666" spans="1:11">
      <c r="A666" s="28" t="s">
        <v>38</v>
      </c>
      <c r="B666" s="21" t="s">
        <v>39</v>
      </c>
      <c r="C666" s="22">
        <v>163871.51</v>
      </c>
      <c r="D666" s="22">
        <v>736506</v>
      </c>
      <c r="E666" s="22">
        <v>179814</v>
      </c>
      <c r="F666" s="22">
        <v>128085.54</v>
      </c>
      <c r="G666" s="22">
        <f t="shared" si="175"/>
        <v>-35785.970000000016</v>
      </c>
      <c r="H666" s="22">
        <f t="shared" si="176"/>
        <v>51728.460000000006</v>
      </c>
      <c r="I666" s="23">
        <f t="shared" si="177"/>
        <v>-21.837822816180804</v>
      </c>
      <c r="J666" s="23">
        <f t="shared" si="178"/>
        <v>71.232239981314009</v>
      </c>
      <c r="K666" s="23">
        <f t="shared" si="179"/>
        <v>17.390970338327183</v>
      </c>
    </row>
    <row r="667" spans="1:11">
      <c r="A667" s="28" t="s">
        <v>40</v>
      </c>
      <c r="B667" s="21" t="s">
        <v>41</v>
      </c>
      <c r="C667" s="22">
        <v>63083.39</v>
      </c>
      <c r="D667" s="22">
        <v>1005230</v>
      </c>
      <c r="E667" s="22">
        <v>92896</v>
      </c>
      <c r="F667" s="22">
        <v>181229.78</v>
      </c>
      <c r="G667" s="22">
        <f t="shared" si="175"/>
        <v>118146.39</v>
      </c>
      <c r="H667" s="22">
        <f t="shared" si="176"/>
        <v>-88333.78</v>
      </c>
      <c r="I667" s="23">
        <f t="shared" si="177"/>
        <v>187.28605105083921</v>
      </c>
      <c r="J667" s="23">
        <f t="shared" si="178"/>
        <v>195.08889510850844</v>
      </c>
      <c r="K667" s="23">
        <f t="shared" si="179"/>
        <v>18.028687961958955</v>
      </c>
    </row>
    <row r="668" spans="1:11">
      <c r="A668" s="29" t="s">
        <v>82</v>
      </c>
      <c r="B668" s="21" t="s">
        <v>83</v>
      </c>
      <c r="C668" s="22">
        <v>7075.06</v>
      </c>
      <c r="D668" s="22">
        <v>0</v>
      </c>
      <c r="E668" s="22">
        <v>0</v>
      </c>
      <c r="F668" s="22">
        <v>52965.85</v>
      </c>
      <c r="G668" s="22">
        <f t="shared" si="175"/>
        <v>45890.79</v>
      </c>
      <c r="H668" s="22">
        <f t="shared" si="176"/>
        <v>-52965.85</v>
      </c>
      <c r="I668" s="23">
        <f t="shared" si="177"/>
        <v>648.62757347640866</v>
      </c>
      <c r="J668" s="23">
        <f t="shared" si="178"/>
        <v>0</v>
      </c>
      <c r="K668" s="23">
        <f t="shared" si="179"/>
        <v>0</v>
      </c>
    </row>
    <row r="669" spans="1:11">
      <c r="A669" s="20"/>
      <c r="B669" s="21" t="s">
        <v>60</v>
      </c>
      <c r="C669" s="22">
        <v>1913558.1</v>
      </c>
      <c r="D669" s="22">
        <v>0</v>
      </c>
      <c r="E669" s="22">
        <v>0</v>
      </c>
      <c r="F669" s="22">
        <v>1432420.68</v>
      </c>
      <c r="G669" s="22">
        <f t="shared" si="175"/>
        <v>-481137.42000000016</v>
      </c>
      <c r="H669" s="22">
        <f t="shared" si="176"/>
        <v>-1432420.68</v>
      </c>
      <c r="I669" s="23">
        <f t="shared" si="177"/>
        <v>-25.143601336170576</v>
      </c>
      <c r="J669" s="23">
        <f t="shared" si="178"/>
        <v>0</v>
      </c>
      <c r="K669" s="23">
        <f t="shared" si="179"/>
        <v>0</v>
      </c>
    </row>
    <row r="670" spans="1:11">
      <c r="A670" s="20" t="s">
        <v>61</v>
      </c>
      <c r="B670" s="21" t="s">
        <v>62</v>
      </c>
      <c r="C670" s="22">
        <v>-1913558.1</v>
      </c>
      <c r="D670" s="22">
        <v>0</v>
      </c>
      <c r="E670" s="22">
        <v>0</v>
      </c>
      <c r="F670" s="22">
        <v>-1432420.68</v>
      </c>
      <c r="G670" s="22">
        <f t="shared" si="175"/>
        <v>481137.42000000016</v>
      </c>
      <c r="H670" s="22">
        <f t="shared" si="176"/>
        <v>1432420.68</v>
      </c>
      <c r="I670" s="23">
        <f t="shared" si="177"/>
        <v>-25.143601336170576</v>
      </c>
      <c r="J670" s="23">
        <f t="shared" si="178"/>
        <v>0</v>
      </c>
      <c r="K670" s="23">
        <f t="shared" si="179"/>
        <v>0</v>
      </c>
    </row>
    <row r="671" spans="1:11">
      <c r="A671" s="26" t="s">
        <v>63</v>
      </c>
      <c r="B671" s="21" t="s">
        <v>64</v>
      </c>
      <c r="C671" s="22">
        <v>-1913558.1</v>
      </c>
      <c r="D671" s="22">
        <v>0</v>
      </c>
      <c r="E671" s="22">
        <v>0</v>
      </c>
      <c r="F671" s="22">
        <v>-1432420.68</v>
      </c>
      <c r="G671" s="22">
        <f t="shared" si="175"/>
        <v>481137.42000000016</v>
      </c>
      <c r="H671" s="22">
        <f t="shared" si="176"/>
        <v>1432420.68</v>
      </c>
      <c r="I671" s="23">
        <f t="shared" si="177"/>
        <v>-25.143601336170576</v>
      </c>
      <c r="J671" s="23">
        <f t="shared" si="178"/>
        <v>0</v>
      </c>
      <c r="K671" s="23">
        <f t="shared" si="179"/>
        <v>0</v>
      </c>
    </row>
    <row r="672" spans="1:11" s="35" customFormat="1" ht="25.5">
      <c r="A672" s="31" t="s">
        <v>130</v>
      </c>
      <c r="B672" s="32" t="s">
        <v>131</v>
      </c>
      <c r="C672" s="33"/>
      <c r="D672" s="33"/>
      <c r="E672" s="33"/>
      <c r="F672" s="33"/>
      <c r="G672" s="33"/>
      <c r="H672" s="33"/>
      <c r="I672" s="34"/>
      <c r="J672" s="34"/>
      <c r="K672" s="34"/>
    </row>
    <row r="673" spans="1:11">
      <c r="A673" s="20" t="s">
        <v>26</v>
      </c>
      <c r="B673" s="21" t="s">
        <v>27</v>
      </c>
      <c r="C673" s="22">
        <v>498708</v>
      </c>
      <c r="D673" s="22">
        <v>538700</v>
      </c>
      <c r="E673" s="22">
        <v>120600</v>
      </c>
      <c r="F673" s="22">
        <v>524378.99</v>
      </c>
      <c r="G673" s="22">
        <f t="shared" ref="G673:G694" si="180">F673-C673</f>
        <v>25670.989999999991</v>
      </c>
      <c r="H673" s="22">
        <f t="shared" ref="H673:H694" si="181">E673-F673</f>
        <v>-403778.99</v>
      </c>
      <c r="I673" s="23">
        <f t="shared" ref="I673:I694" si="182">IF(ISERROR(F673/C673),0,F673/C673*100-100)</f>
        <v>5.1474991377719874</v>
      </c>
      <c r="J673" s="23">
        <f t="shared" ref="J673:J694" si="183">IF(ISERROR(F673/E673),0,F673/E673*100)</f>
        <v>434.80844941956877</v>
      </c>
      <c r="K673" s="23">
        <f t="shared" ref="K673:K694" si="184">IF(ISERROR(F673/D673),0,F673/D673*100)</f>
        <v>97.341561165769434</v>
      </c>
    </row>
    <row r="674" spans="1:11">
      <c r="A674" s="26" t="s">
        <v>98</v>
      </c>
      <c r="B674" s="21" t="s">
        <v>99</v>
      </c>
      <c r="C674" s="22">
        <v>0</v>
      </c>
      <c r="D674" s="22">
        <v>17566</v>
      </c>
      <c r="E674" s="22">
        <v>0</v>
      </c>
      <c r="F674" s="22">
        <v>17564.990000000002</v>
      </c>
      <c r="G674" s="22">
        <f t="shared" si="180"/>
        <v>17564.990000000002</v>
      </c>
      <c r="H674" s="22">
        <f t="shared" si="181"/>
        <v>-17564.990000000002</v>
      </c>
      <c r="I674" s="23">
        <f t="shared" si="182"/>
        <v>0</v>
      </c>
      <c r="J674" s="23">
        <f t="shared" si="183"/>
        <v>0</v>
      </c>
      <c r="K674" s="23">
        <f t="shared" si="184"/>
        <v>99.994250256176713</v>
      </c>
    </row>
    <row r="675" spans="1:11">
      <c r="A675" s="26" t="s">
        <v>72</v>
      </c>
      <c r="B675" s="21" t="s">
        <v>73</v>
      </c>
      <c r="C675" s="22">
        <v>39684</v>
      </c>
      <c r="D675" s="22">
        <v>76000</v>
      </c>
      <c r="E675" s="22">
        <v>26866</v>
      </c>
      <c r="F675" s="22">
        <v>61680</v>
      </c>
      <c r="G675" s="22">
        <f t="shared" si="180"/>
        <v>21996</v>
      </c>
      <c r="H675" s="22">
        <f t="shared" si="181"/>
        <v>-34814</v>
      </c>
      <c r="I675" s="23">
        <f t="shared" si="182"/>
        <v>55.427880254006652</v>
      </c>
      <c r="J675" s="23">
        <f t="shared" si="183"/>
        <v>229.5838606417033</v>
      </c>
      <c r="K675" s="23">
        <f t="shared" si="184"/>
        <v>81.15789473684211</v>
      </c>
    </row>
    <row r="676" spans="1:11">
      <c r="A676" s="27" t="s">
        <v>74</v>
      </c>
      <c r="B676" s="21" t="s">
        <v>75</v>
      </c>
      <c r="C676" s="22">
        <v>39684</v>
      </c>
      <c r="D676" s="22">
        <v>76000</v>
      </c>
      <c r="E676" s="22">
        <v>26866</v>
      </c>
      <c r="F676" s="22">
        <v>61680</v>
      </c>
      <c r="G676" s="22">
        <f t="shared" si="180"/>
        <v>21996</v>
      </c>
      <c r="H676" s="22">
        <f t="shared" si="181"/>
        <v>-34814</v>
      </c>
      <c r="I676" s="23">
        <f t="shared" si="182"/>
        <v>55.427880254006652</v>
      </c>
      <c r="J676" s="23">
        <f t="shared" si="183"/>
        <v>229.5838606417033</v>
      </c>
      <c r="K676" s="23">
        <f t="shared" si="184"/>
        <v>81.15789473684211</v>
      </c>
    </row>
    <row r="677" spans="1:11">
      <c r="A677" s="28" t="s">
        <v>76</v>
      </c>
      <c r="B677" s="21" t="s">
        <v>77</v>
      </c>
      <c r="C677" s="22">
        <v>39684</v>
      </c>
      <c r="D677" s="22">
        <v>76000</v>
      </c>
      <c r="E677" s="22">
        <v>26866</v>
      </c>
      <c r="F677" s="22">
        <v>61680</v>
      </c>
      <c r="G677" s="22">
        <f t="shared" si="180"/>
        <v>21996</v>
      </c>
      <c r="H677" s="22">
        <f t="shared" si="181"/>
        <v>-34814</v>
      </c>
      <c r="I677" s="23">
        <f t="shared" si="182"/>
        <v>55.427880254006652</v>
      </c>
      <c r="J677" s="23">
        <f t="shared" si="183"/>
        <v>229.5838606417033</v>
      </c>
      <c r="K677" s="23">
        <f t="shared" si="184"/>
        <v>81.15789473684211</v>
      </c>
    </row>
    <row r="678" spans="1:11" ht="25.5">
      <c r="A678" s="29" t="s">
        <v>78</v>
      </c>
      <c r="B678" s="21" t="s">
        <v>79</v>
      </c>
      <c r="C678" s="22">
        <v>39684</v>
      </c>
      <c r="D678" s="22">
        <v>76000</v>
      </c>
      <c r="E678" s="22">
        <v>26866</v>
      </c>
      <c r="F678" s="22">
        <v>61680</v>
      </c>
      <c r="G678" s="22">
        <f t="shared" si="180"/>
        <v>21996</v>
      </c>
      <c r="H678" s="22">
        <f t="shared" si="181"/>
        <v>-34814</v>
      </c>
      <c r="I678" s="23">
        <f t="shared" si="182"/>
        <v>55.427880254006652</v>
      </c>
      <c r="J678" s="23">
        <f t="shared" si="183"/>
        <v>229.5838606417033</v>
      </c>
      <c r="K678" s="23">
        <f t="shared" si="184"/>
        <v>81.15789473684211</v>
      </c>
    </row>
    <row r="679" spans="1:11" ht="25.5">
      <c r="A679" s="30" t="s">
        <v>100</v>
      </c>
      <c r="B679" s="21" t="s">
        <v>101</v>
      </c>
      <c r="C679" s="22">
        <v>39684</v>
      </c>
      <c r="D679" s="22">
        <v>76000</v>
      </c>
      <c r="E679" s="22">
        <v>26866</v>
      </c>
      <c r="F679" s="22">
        <v>61680</v>
      </c>
      <c r="G679" s="22">
        <f t="shared" si="180"/>
        <v>21996</v>
      </c>
      <c r="H679" s="22">
        <f t="shared" si="181"/>
        <v>-34814</v>
      </c>
      <c r="I679" s="23">
        <f t="shared" si="182"/>
        <v>55.427880254006652</v>
      </c>
      <c r="J679" s="23">
        <f t="shared" si="183"/>
        <v>229.5838606417033</v>
      </c>
      <c r="K679" s="23">
        <f t="shared" si="184"/>
        <v>81.15789473684211</v>
      </c>
    </row>
    <row r="680" spans="1:11">
      <c r="A680" s="26" t="s">
        <v>28</v>
      </c>
      <c r="B680" s="21" t="s">
        <v>29</v>
      </c>
      <c r="C680" s="22">
        <v>459024</v>
      </c>
      <c r="D680" s="22">
        <v>445134</v>
      </c>
      <c r="E680" s="22">
        <v>93734</v>
      </c>
      <c r="F680" s="22">
        <v>445134</v>
      </c>
      <c r="G680" s="22">
        <f t="shared" si="180"/>
        <v>-13890</v>
      </c>
      <c r="H680" s="22">
        <f t="shared" si="181"/>
        <v>-351400</v>
      </c>
      <c r="I680" s="23">
        <f t="shared" si="182"/>
        <v>-3.0259855693820015</v>
      </c>
      <c r="J680" s="23">
        <f t="shared" si="183"/>
        <v>474.890648003926</v>
      </c>
      <c r="K680" s="23">
        <f t="shared" si="184"/>
        <v>100</v>
      </c>
    </row>
    <row r="681" spans="1:11">
      <c r="A681" s="27" t="s">
        <v>30</v>
      </c>
      <c r="B681" s="21" t="s">
        <v>31</v>
      </c>
      <c r="C681" s="22">
        <v>459024</v>
      </c>
      <c r="D681" s="22">
        <v>445134</v>
      </c>
      <c r="E681" s="22">
        <v>93734</v>
      </c>
      <c r="F681" s="22">
        <v>445134</v>
      </c>
      <c r="G681" s="22">
        <f t="shared" si="180"/>
        <v>-13890</v>
      </c>
      <c r="H681" s="22">
        <f t="shared" si="181"/>
        <v>-351400</v>
      </c>
      <c r="I681" s="23">
        <f t="shared" si="182"/>
        <v>-3.0259855693820015</v>
      </c>
      <c r="J681" s="23">
        <f t="shared" si="183"/>
        <v>474.890648003926</v>
      </c>
      <c r="K681" s="23">
        <f t="shared" si="184"/>
        <v>100</v>
      </c>
    </row>
    <row r="682" spans="1:11">
      <c r="A682" s="20" t="s">
        <v>32</v>
      </c>
      <c r="B682" s="21" t="s">
        <v>33</v>
      </c>
      <c r="C682" s="22">
        <v>42508.43</v>
      </c>
      <c r="D682" s="22">
        <v>540701</v>
      </c>
      <c r="E682" s="22">
        <v>120600</v>
      </c>
      <c r="F682" s="22">
        <v>83125.149999999994</v>
      </c>
      <c r="G682" s="22">
        <f t="shared" si="180"/>
        <v>40616.719999999994</v>
      </c>
      <c r="H682" s="22">
        <f t="shared" si="181"/>
        <v>37474.850000000006</v>
      </c>
      <c r="I682" s="23">
        <f t="shared" si="182"/>
        <v>95.549800357246767</v>
      </c>
      <c r="J682" s="23">
        <f t="shared" si="183"/>
        <v>68.926326699834163</v>
      </c>
      <c r="K682" s="23">
        <f t="shared" si="184"/>
        <v>15.373589100075641</v>
      </c>
    </row>
    <row r="683" spans="1:11">
      <c r="A683" s="26" t="s">
        <v>34</v>
      </c>
      <c r="B683" s="21" t="s">
        <v>35</v>
      </c>
      <c r="C683" s="22">
        <v>42508.43</v>
      </c>
      <c r="D683" s="22">
        <v>540701</v>
      </c>
      <c r="E683" s="22">
        <v>120600</v>
      </c>
      <c r="F683" s="22">
        <v>83125.149999999994</v>
      </c>
      <c r="G683" s="22">
        <f t="shared" si="180"/>
        <v>40616.719999999994</v>
      </c>
      <c r="H683" s="22">
        <f t="shared" si="181"/>
        <v>37474.850000000006</v>
      </c>
      <c r="I683" s="23">
        <f t="shared" si="182"/>
        <v>95.549800357246767</v>
      </c>
      <c r="J683" s="23">
        <f t="shared" si="183"/>
        <v>68.926326699834163</v>
      </c>
      <c r="K683" s="23">
        <f t="shared" si="184"/>
        <v>15.373589100075641</v>
      </c>
    </row>
    <row r="684" spans="1:11">
      <c r="A684" s="27" t="s">
        <v>36</v>
      </c>
      <c r="B684" s="21" t="s">
        <v>37</v>
      </c>
      <c r="C684" s="22">
        <v>42508.43</v>
      </c>
      <c r="D684" s="22">
        <v>521134</v>
      </c>
      <c r="E684" s="22">
        <v>120600</v>
      </c>
      <c r="F684" s="22">
        <v>63559.64</v>
      </c>
      <c r="G684" s="22">
        <f t="shared" si="180"/>
        <v>21051.21</v>
      </c>
      <c r="H684" s="22">
        <f t="shared" si="181"/>
        <v>57040.36</v>
      </c>
      <c r="I684" s="23">
        <f t="shared" si="182"/>
        <v>49.52243590271388</v>
      </c>
      <c r="J684" s="23">
        <f t="shared" si="183"/>
        <v>52.702852404643451</v>
      </c>
      <c r="K684" s="23">
        <f t="shared" si="184"/>
        <v>12.196410136356484</v>
      </c>
    </row>
    <row r="685" spans="1:11">
      <c r="A685" s="28" t="s">
        <v>38</v>
      </c>
      <c r="B685" s="21" t="s">
        <v>39</v>
      </c>
      <c r="C685" s="22">
        <v>33247.39</v>
      </c>
      <c r="D685" s="22">
        <v>240622</v>
      </c>
      <c r="E685" s="22">
        <v>39526</v>
      </c>
      <c r="F685" s="22">
        <v>28135.22</v>
      </c>
      <c r="G685" s="22">
        <f t="shared" si="180"/>
        <v>-5112.1699999999983</v>
      </c>
      <c r="H685" s="22">
        <f t="shared" si="181"/>
        <v>11390.779999999999</v>
      </c>
      <c r="I685" s="23">
        <f t="shared" si="182"/>
        <v>-15.376154338731553</v>
      </c>
      <c r="J685" s="23">
        <f t="shared" si="183"/>
        <v>71.181551383899205</v>
      </c>
      <c r="K685" s="23">
        <f t="shared" si="184"/>
        <v>11.692704740214943</v>
      </c>
    </row>
    <row r="686" spans="1:11">
      <c r="A686" s="28" t="s">
        <v>40</v>
      </c>
      <c r="B686" s="21" t="s">
        <v>41</v>
      </c>
      <c r="C686" s="22">
        <v>9261.0400000000009</v>
      </c>
      <c r="D686" s="22">
        <v>280512</v>
      </c>
      <c r="E686" s="22">
        <v>81074</v>
      </c>
      <c r="F686" s="22">
        <v>35424.42</v>
      </c>
      <c r="G686" s="22">
        <f t="shared" si="180"/>
        <v>26163.379999999997</v>
      </c>
      <c r="H686" s="22">
        <f t="shared" si="181"/>
        <v>45649.58</v>
      </c>
      <c r="I686" s="23">
        <f t="shared" si="182"/>
        <v>282.51017164378942</v>
      </c>
      <c r="J686" s="23">
        <f t="shared" si="183"/>
        <v>43.693933936897153</v>
      </c>
      <c r="K686" s="23">
        <f t="shared" si="184"/>
        <v>12.628486481861739</v>
      </c>
    </row>
    <row r="687" spans="1:11">
      <c r="A687" s="27" t="s">
        <v>42</v>
      </c>
      <c r="B687" s="21" t="s">
        <v>43</v>
      </c>
      <c r="C687" s="22">
        <v>0</v>
      </c>
      <c r="D687" s="22">
        <v>2001</v>
      </c>
      <c r="E687" s="22">
        <v>0</v>
      </c>
      <c r="F687" s="22">
        <v>2000.52</v>
      </c>
      <c r="G687" s="22">
        <f t="shared" si="180"/>
        <v>2000.52</v>
      </c>
      <c r="H687" s="22">
        <f t="shared" si="181"/>
        <v>-2000.52</v>
      </c>
      <c r="I687" s="23">
        <f t="shared" si="182"/>
        <v>0</v>
      </c>
      <c r="J687" s="23">
        <f t="shared" si="183"/>
        <v>0</v>
      </c>
      <c r="K687" s="23">
        <f t="shared" si="184"/>
        <v>99.976011994003002</v>
      </c>
    </row>
    <row r="688" spans="1:11">
      <c r="A688" s="28" t="s">
        <v>44</v>
      </c>
      <c r="B688" s="21" t="s">
        <v>45</v>
      </c>
      <c r="C688" s="22">
        <v>0</v>
      </c>
      <c r="D688" s="22">
        <v>2001</v>
      </c>
      <c r="E688" s="22">
        <v>0</v>
      </c>
      <c r="F688" s="22">
        <v>2000.52</v>
      </c>
      <c r="G688" s="22">
        <f t="shared" si="180"/>
        <v>2000.52</v>
      </c>
      <c r="H688" s="22">
        <f t="shared" si="181"/>
        <v>-2000.52</v>
      </c>
      <c r="I688" s="23">
        <f t="shared" si="182"/>
        <v>0</v>
      </c>
      <c r="J688" s="23">
        <f t="shared" si="183"/>
        <v>0</v>
      </c>
      <c r="K688" s="23">
        <f t="shared" si="184"/>
        <v>99.976011994003002</v>
      </c>
    </row>
    <row r="689" spans="1:11" ht="25.5">
      <c r="A689" s="27" t="s">
        <v>48</v>
      </c>
      <c r="B689" s="21" t="s">
        <v>49</v>
      </c>
      <c r="C689" s="22">
        <v>0</v>
      </c>
      <c r="D689" s="22">
        <v>17566</v>
      </c>
      <c r="E689" s="22">
        <v>0</v>
      </c>
      <c r="F689" s="22">
        <v>17564.990000000002</v>
      </c>
      <c r="G689" s="22">
        <f t="shared" si="180"/>
        <v>17564.990000000002</v>
      </c>
      <c r="H689" s="22">
        <f t="shared" si="181"/>
        <v>-17564.990000000002</v>
      </c>
      <c r="I689" s="23">
        <f t="shared" si="182"/>
        <v>0</v>
      </c>
      <c r="J689" s="23">
        <f t="shared" si="183"/>
        <v>0</v>
      </c>
      <c r="K689" s="23">
        <f t="shared" si="184"/>
        <v>99.994250256176713</v>
      </c>
    </row>
    <row r="690" spans="1:11">
      <c r="A690" s="28" t="s">
        <v>188</v>
      </c>
      <c r="B690" s="21" t="s">
        <v>189</v>
      </c>
      <c r="C690" s="22">
        <v>0</v>
      </c>
      <c r="D690" s="22">
        <v>17566</v>
      </c>
      <c r="E690" s="22">
        <v>0</v>
      </c>
      <c r="F690" s="22">
        <v>17564.990000000002</v>
      </c>
      <c r="G690" s="22">
        <f t="shared" si="180"/>
        <v>17564.990000000002</v>
      </c>
      <c r="H690" s="22">
        <f t="shared" si="181"/>
        <v>-17564.990000000002</v>
      </c>
      <c r="I690" s="23">
        <f t="shared" si="182"/>
        <v>0</v>
      </c>
      <c r="J690" s="23">
        <f t="shared" si="183"/>
        <v>0</v>
      </c>
      <c r="K690" s="23">
        <f t="shared" si="184"/>
        <v>99.994250256176713</v>
      </c>
    </row>
    <row r="691" spans="1:11">
      <c r="A691" s="20"/>
      <c r="B691" s="21" t="s">
        <v>60</v>
      </c>
      <c r="C691" s="22">
        <v>456199.57</v>
      </c>
      <c r="D691" s="22">
        <v>-2001</v>
      </c>
      <c r="E691" s="22">
        <v>0</v>
      </c>
      <c r="F691" s="22">
        <v>441253.84</v>
      </c>
      <c r="G691" s="22">
        <f t="shared" si="180"/>
        <v>-14945.729999999981</v>
      </c>
      <c r="H691" s="22">
        <f t="shared" si="181"/>
        <v>-441253.84</v>
      </c>
      <c r="I691" s="23">
        <f t="shared" si="182"/>
        <v>-3.2761385548872823</v>
      </c>
      <c r="J691" s="23">
        <f t="shared" si="183"/>
        <v>0</v>
      </c>
      <c r="K691" s="23">
        <f t="shared" si="184"/>
        <v>-22051.666166916544</v>
      </c>
    </row>
    <row r="692" spans="1:11">
      <c r="A692" s="20" t="s">
        <v>61</v>
      </c>
      <c r="B692" s="21" t="s">
        <v>62</v>
      </c>
      <c r="C692" s="22">
        <v>-456199.57</v>
      </c>
      <c r="D692" s="22">
        <v>2001</v>
      </c>
      <c r="E692" s="22">
        <v>0</v>
      </c>
      <c r="F692" s="22">
        <v>-441253.84</v>
      </c>
      <c r="G692" s="22">
        <f t="shared" si="180"/>
        <v>14945.729999999981</v>
      </c>
      <c r="H692" s="22">
        <f t="shared" si="181"/>
        <v>441253.84</v>
      </c>
      <c r="I692" s="23">
        <f t="shared" si="182"/>
        <v>-3.2761385548872823</v>
      </c>
      <c r="J692" s="23">
        <f t="shared" si="183"/>
        <v>0</v>
      </c>
      <c r="K692" s="23">
        <f t="shared" si="184"/>
        <v>-22051.666166916544</v>
      </c>
    </row>
    <row r="693" spans="1:11">
      <c r="A693" s="26" t="s">
        <v>63</v>
      </c>
      <c r="B693" s="21" t="s">
        <v>64</v>
      </c>
      <c r="C693" s="22">
        <v>-456199.57</v>
      </c>
      <c r="D693" s="22">
        <v>2001</v>
      </c>
      <c r="E693" s="22">
        <v>0</v>
      </c>
      <c r="F693" s="22">
        <v>-441253.84</v>
      </c>
      <c r="G693" s="22">
        <f t="shared" si="180"/>
        <v>14945.729999999981</v>
      </c>
      <c r="H693" s="22">
        <f t="shared" si="181"/>
        <v>441253.84</v>
      </c>
      <c r="I693" s="23">
        <f t="shared" si="182"/>
        <v>-3.2761385548872823</v>
      </c>
      <c r="J693" s="23">
        <f t="shared" si="183"/>
        <v>0</v>
      </c>
      <c r="K693" s="23">
        <f t="shared" si="184"/>
        <v>-22051.666166916544</v>
      </c>
    </row>
    <row r="694" spans="1:11" ht="25.5">
      <c r="A694" s="27" t="s">
        <v>152</v>
      </c>
      <c r="B694" s="21" t="s">
        <v>153</v>
      </c>
      <c r="C694" s="22">
        <v>-5300</v>
      </c>
      <c r="D694" s="22">
        <v>2001</v>
      </c>
      <c r="E694" s="22">
        <v>0</v>
      </c>
      <c r="F694" s="22">
        <v>-2000.52</v>
      </c>
      <c r="G694" s="22">
        <f t="shared" si="180"/>
        <v>3299.48</v>
      </c>
      <c r="H694" s="22">
        <f t="shared" si="181"/>
        <v>2000.52</v>
      </c>
      <c r="I694" s="23">
        <f t="shared" si="182"/>
        <v>-62.25433962264151</v>
      </c>
      <c r="J694" s="23">
        <f t="shared" si="183"/>
        <v>0</v>
      </c>
      <c r="K694" s="23">
        <f t="shared" si="184"/>
        <v>-99.976011994003002</v>
      </c>
    </row>
    <row r="695" spans="1:11" s="35" customFormat="1" ht="38.25">
      <c r="A695" s="36" t="s">
        <v>360</v>
      </c>
      <c r="B695" s="32" t="s">
        <v>133</v>
      </c>
      <c r="C695" s="33"/>
      <c r="D695" s="33"/>
      <c r="E695" s="33"/>
      <c r="F695" s="33"/>
      <c r="G695" s="33"/>
      <c r="H695" s="33"/>
      <c r="I695" s="34"/>
      <c r="J695" s="34"/>
      <c r="K695" s="34"/>
    </row>
    <row r="696" spans="1:11">
      <c r="A696" s="20" t="s">
        <v>26</v>
      </c>
      <c r="B696" s="21" t="s">
        <v>27</v>
      </c>
      <c r="C696" s="22">
        <v>39684</v>
      </c>
      <c r="D696" s="22">
        <v>76000</v>
      </c>
      <c r="E696" s="22">
        <v>26866</v>
      </c>
      <c r="F696" s="22">
        <v>61680</v>
      </c>
      <c r="G696" s="22">
        <f t="shared" ref="G696:G708" si="185">F696-C696</f>
        <v>21996</v>
      </c>
      <c r="H696" s="22">
        <f t="shared" ref="H696:H708" si="186">E696-F696</f>
        <v>-34814</v>
      </c>
      <c r="I696" s="23">
        <f t="shared" ref="I696:I708" si="187">IF(ISERROR(F696/C696),0,F696/C696*100-100)</f>
        <v>55.427880254006652</v>
      </c>
      <c r="J696" s="23">
        <f t="shared" ref="J696:J708" si="188">IF(ISERROR(F696/E696),0,F696/E696*100)</f>
        <v>229.5838606417033</v>
      </c>
      <c r="K696" s="23">
        <f t="shared" ref="K696:K708" si="189">IF(ISERROR(F696/D696),0,F696/D696*100)</f>
        <v>81.15789473684211</v>
      </c>
    </row>
    <row r="697" spans="1:11">
      <c r="A697" s="26" t="s">
        <v>72</v>
      </c>
      <c r="B697" s="21" t="s">
        <v>73</v>
      </c>
      <c r="C697" s="22">
        <v>39684</v>
      </c>
      <c r="D697" s="22">
        <v>76000</v>
      </c>
      <c r="E697" s="22">
        <v>26866</v>
      </c>
      <c r="F697" s="22">
        <v>61680</v>
      </c>
      <c r="G697" s="22">
        <f t="shared" si="185"/>
        <v>21996</v>
      </c>
      <c r="H697" s="22">
        <f t="shared" si="186"/>
        <v>-34814</v>
      </c>
      <c r="I697" s="23">
        <f t="shared" si="187"/>
        <v>55.427880254006652</v>
      </c>
      <c r="J697" s="23">
        <f t="shared" si="188"/>
        <v>229.5838606417033</v>
      </c>
      <c r="K697" s="23">
        <f t="shared" si="189"/>
        <v>81.15789473684211</v>
      </c>
    </row>
    <row r="698" spans="1:11">
      <c r="A698" s="27" t="s">
        <v>74</v>
      </c>
      <c r="B698" s="21" t="s">
        <v>75</v>
      </c>
      <c r="C698" s="22">
        <v>39684</v>
      </c>
      <c r="D698" s="22">
        <v>76000</v>
      </c>
      <c r="E698" s="22">
        <v>26866</v>
      </c>
      <c r="F698" s="22">
        <v>61680</v>
      </c>
      <c r="G698" s="22">
        <f t="shared" si="185"/>
        <v>21996</v>
      </c>
      <c r="H698" s="22">
        <f t="shared" si="186"/>
        <v>-34814</v>
      </c>
      <c r="I698" s="23">
        <f t="shared" si="187"/>
        <v>55.427880254006652</v>
      </c>
      <c r="J698" s="23">
        <f t="shared" si="188"/>
        <v>229.5838606417033</v>
      </c>
      <c r="K698" s="23">
        <f t="shared" si="189"/>
        <v>81.15789473684211</v>
      </c>
    </row>
    <row r="699" spans="1:11">
      <c r="A699" s="28" t="s">
        <v>76</v>
      </c>
      <c r="B699" s="21" t="s">
        <v>77</v>
      </c>
      <c r="C699" s="22">
        <v>39684</v>
      </c>
      <c r="D699" s="22">
        <v>76000</v>
      </c>
      <c r="E699" s="22">
        <v>26866</v>
      </c>
      <c r="F699" s="22">
        <v>61680</v>
      </c>
      <c r="G699" s="22">
        <f t="shared" si="185"/>
        <v>21996</v>
      </c>
      <c r="H699" s="22">
        <f t="shared" si="186"/>
        <v>-34814</v>
      </c>
      <c r="I699" s="23">
        <f t="shared" si="187"/>
        <v>55.427880254006652</v>
      </c>
      <c r="J699" s="23">
        <f t="shared" si="188"/>
        <v>229.5838606417033</v>
      </c>
      <c r="K699" s="23">
        <f t="shared" si="189"/>
        <v>81.15789473684211</v>
      </c>
    </row>
    <row r="700" spans="1:11" ht="25.5">
      <c r="A700" s="29" t="s">
        <v>78</v>
      </c>
      <c r="B700" s="21" t="s">
        <v>79</v>
      </c>
      <c r="C700" s="22">
        <v>39684</v>
      </c>
      <c r="D700" s="22">
        <v>76000</v>
      </c>
      <c r="E700" s="22">
        <v>26866</v>
      </c>
      <c r="F700" s="22">
        <v>61680</v>
      </c>
      <c r="G700" s="22">
        <f t="shared" si="185"/>
        <v>21996</v>
      </c>
      <c r="H700" s="22">
        <f t="shared" si="186"/>
        <v>-34814</v>
      </c>
      <c r="I700" s="23">
        <f t="shared" si="187"/>
        <v>55.427880254006652</v>
      </c>
      <c r="J700" s="23">
        <f t="shared" si="188"/>
        <v>229.5838606417033</v>
      </c>
      <c r="K700" s="23">
        <f t="shared" si="189"/>
        <v>81.15789473684211</v>
      </c>
    </row>
    <row r="701" spans="1:11" ht="25.5">
      <c r="A701" s="30" t="s">
        <v>100</v>
      </c>
      <c r="B701" s="21" t="s">
        <v>101</v>
      </c>
      <c r="C701" s="22">
        <v>39684</v>
      </c>
      <c r="D701" s="22">
        <v>76000</v>
      </c>
      <c r="E701" s="22">
        <v>26866</v>
      </c>
      <c r="F701" s="22">
        <v>61680</v>
      </c>
      <c r="G701" s="22">
        <f t="shared" si="185"/>
        <v>21996</v>
      </c>
      <c r="H701" s="22">
        <f t="shared" si="186"/>
        <v>-34814</v>
      </c>
      <c r="I701" s="23">
        <f t="shared" si="187"/>
        <v>55.427880254006652</v>
      </c>
      <c r="J701" s="23">
        <f t="shared" si="188"/>
        <v>229.5838606417033</v>
      </c>
      <c r="K701" s="23">
        <f t="shared" si="189"/>
        <v>81.15789473684211</v>
      </c>
    </row>
    <row r="702" spans="1:11">
      <c r="A702" s="20" t="s">
        <v>32</v>
      </c>
      <c r="B702" s="21" t="s">
        <v>33</v>
      </c>
      <c r="C702" s="22">
        <v>9098.91</v>
      </c>
      <c r="D702" s="22">
        <v>76000</v>
      </c>
      <c r="E702" s="22">
        <v>26866</v>
      </c>
      <c r="F702" s="22">
        <v>3047.84</v>
      </c>
      <c r="G702" s="22">
        <f t="shared" si="185"/>
        <v>-6051.07</v>
      </c>
      <c r="H702" s="22">
        <f t="shared" si="186"/>
        <v>23818.16</v>
      </c>
      <c r="I702" s="23">
        <f t="shared" si="187"/>
        <v>-66.503240498037684</v>
      </c>
      <c r="J702" s="23">
        <f t="shared" si="188"/>
        <v>11.344599121566294</v>
      </c>
      <c r="K702" s="23">
        <f t="shared" si="189"/>
        <v>4.0103157894736841</v>
      </c>
    </row>
    <row r="703" spans="1:11">
      <c r="A703" s="26" t="s">
        <v>34</v>
      </c>
      <c r="B703" s="21" t="s">
        <v>35</v>
      </c>
      <c r="C703" s="22">
        <v>9098.91</v>
      </c>
      <c r="D703" s="22">
        <v>76000</v>
      </c>
      <c r="E703" s="22">
        <v>26866</v>
      </c>
      <c r="F703" s="22">
        <v>3047.84</v>
      </c>
      <c r="G703" s="22">
        <f t="shared" si="185"/>
        <v>-6051.07</v>
      </c>
      <c r="H703" s="22">
        <f t="shared" si="186"/>
        <v>23818.16</v>
      </c>
      <c r="I703" s="23">
        <f t="shared" si="187"/>
        <v>-66.503240498037684</v>
      </c>
      <c r="J703" s="23">
        <f t="shared" si="188"/>
        <v>11.344599121566294</v>
      </c>
      <c r="K703" s="23">
        <f t="shared" si="189"/>
        <v>4.0103157894736841</v>
      </c>
    </row>
    <row r="704" spans="1:11">
      <c r="A704" s="27" t="s">
        <v>36</v>
      </c>
      <c r="B704" s="21" t="s">
        <v>37</v>
      </c>
      <c r="C704" s="22">
        <v>9098.91</v>
      </c>
      <c r="D704" s="22">
        <v>76000</v>
      </c>
      <c r="E704" s="22">
        <v>26866</v>
      </c>
      <c r="F704" s="22">
        <v>3047.84</v>
      </c>
      <c r="G704" s="22">
        <f t="shared" si="185"/>
        <v>-6051.07</v>
      </c>
      <c r="H704" s="22">
        <f t="shared" si="186"/>
        <v>23818.16</v>
      </c>
      <c r="I704" s="23">
        <f t="shared" si="187"/>
        <v>-66.503240498037684</v>
      </c>
      <c r="J704" s="23">
        <f t="shared" si="188"/>
        <v>11.344599121566294</v>
      </c>
      <c r="K704" s="23">
        <f t="shared" si="189"/>
        <v>4.0103157894736841</v>
      </c>
    </row>
    <row r="705" spans="1:11">
      <c r="A705" s="28" t="s">
        <v>40</v>
      </c>
      <c r="B705" s="21" t="s">
        <v>41</v>
      </c>
      <c r="C705" s="22">
        <v>9098.91</v>
      </c>
      <c r="D705" s="22">
        <v>76000</v>
      </c>
      <c r="E705" s="22">
        <v>26866</v>
      </c>
      <c r="F705" s="22">
        <v>3047.84</v>
      </c>
      <c r="G705" s="22">
        <f t="shared" si="185"/>
        <v>-6051.07</v>
      </c>
      <c r="H705" s="22">
        <f t="shared" si="186"/>
        <v>23818.16</v>
      </c>
      <c r="I705" s="23">
        <f t="shared" si="187"/>
        <v>-66.503240498037684</v>
      </c>
      <c r="J705" s="23">
        <f t="shared" si="188"/>
        <v>11.344599121566294</v>
      </c>
      <c r="K705" s="23">
        <f t="shared" si="189"/>
        <v>4.0103157894736841</v>
      </c>
    </row>
    <row r="706" spans="1:11">
      <c r="A706" s="20"/>
      <c r="B706" s="21" t="s">
        <v>60</v>
      </c>
      <c r="C706" s="22">
        <v>30585.09</v>
      </c>
      <c r="D706" s="22">
        <v>0</v>
      </c>
      <c r="E706" s="22">
        <v>0</v>
      </c>
      <c r="F706" s="22">
        <v>58632.160000000003</v>
      </c>
      <c r="G706" s="22">
        <f t="shared" si="185"/>
        <v>28047.070000000003</v>
      </c>
      <c r="H706" s="22">
        <f t="shared" si="186"/>
        <v>-58632.160000000003</v>
      </c>
      <c r="I706" s="23">
        <f t="shared" si="187"/>
        <v>91.701773641993555</v>
      </c>
      <c r="J706" s="23">
        <f t="shared" si="188"/>
        <v>0</v>
      </c>
      <c r="K706" s="23">
        <f t="shared" si="189"/>
        <v>0</v>
      </c>
    </row>
    <row r="707" spans="1:11">
      <c r="A707" s="20" t="s">
        <v>61</v>
      </c>
      <c r="B707" s="21" t="s">
        <v>62</v>
      </c>
      <c r="C707" s="22">
        <v>-30585.09</v>
      </c>
      <c r="D707" s="22">
        <v>0</v>
      </c>
      <c r="E707" s="22">
        <v>0</v>
      </c>
      <c r="F707" s="22">
        <v>-58632.160000000003</v>
      </c>
      <c r="G707" s="22">
        <f t="shared" si="185"/>
        <v>-28047.070000000003</v>
      </c>
      <c r="H707" s="22">
        <f t="shared" si="186"/>
        <v>58632.160000000003</v>
      </c>
      <c r="I707" s="23">
        <f t="shared" si="187"/>
        <v>91.701773641993555</v>
      </c>
      <c r="J707" s="23">
        <f t="shared" si="188"/>
        <v>0</v>
      </c>
      <c r="K707" s="23">
        <f t="shared" si="189"/>
        <v>0</v>
      </c>
    </row>
    <row r="708" spans="1:11">
      <c r="A708" s="26" t="s">
        <v>63</v>
      </c>
      <c r="B708" s="21" t="s">
        <v>64</v>
      </c>
      <c r="C708" s="22">
        <v>-30585.09</v>
      </c>
      <c r="D708" s="22">
        <v>0</v>
      </c>
      <c r="E708" s="22">
        <v>0</v>
      </c>
      <c r="F708" s="22">
        <v>-58632.160000000003</v>
      </c>
      <c r="G708" s="22">
        <f t="shared" si="185"/>
        <v>-28047.070000000003</v>
      </c>
      <c r="H708" s="22">
        <f t="shared" si="186"/>
        <v>58632.160000000003</v>
      </c>
      <c r="I708" s="23">
        <f t="shared" si="187"/>
        <v>91.701773641993555</v>
      </c>
      <c r="J708" s="23">
        <f t="shared" si="188"/>
        <v>0</v>
      </c>
      <c r="K708" s="23">
        <f t="shared" si="189"/>
        <v>0</v>
      </c>
    </row>
    <row r="709" spans="1:11" s="35" customFormat="1" ht="25.5">
      <c r="A709" s="36" t="s">
        <v>223</v>
      </c>
      <c r="B709" s="32" t="s">
        <v>768</v>
      </c>
      <c r="C709" s="33"/>
      <c r="D709" s="33"/>
      <c r="E709" s="33"/>
      <c r="F709" s="33"/>
      <c r="G709" s="33"/>
      <c r="H709" s="33"/>
      <c r="I709" s="34"/>
      <c r="J709" s="34"/>
      <c r="K709" s="34"/>
    </row>
    <row r="710" spans="1:11">
      <c r="A710" s="20" t="s">
        <v>26</v>
      </c>
      <c r="B710" s="21" t="s">
        <v>27</v>
      </c>
      <c r="C710" s="22">
        <v>12175</v>
      </c>
      <c r="D710" s="22">
        <v>0</v>
      </c>
      <c r="E710" s="22">
        <v>0</v>
      </c>
      <c r="F710" s="22">
        <v>0</v>
      </c>
      <c r="G710" s="22">
        <f t="shared" ref="G710:G721" si="190">F710-C710</f>
        <v>-12175</v>
      </c>
      <c r="H710" s="22">
        <f t="shared" ref="H710:H721" si="191">E710-F710</f>
        <v>0</v>
      </c>
      <c r="I710" s="23">
        <f t="shared" ref="I710:I721" si="192">IF(ISERROR(F710/C710),0,F710/C710*100-100)</f>
        <v>-100</v>
      </c>
      <c r="J710" s="23">
        <f t="shared" ref="J710:J721" si="193">IF(ISERROR(F710/E710),0,F710/E710*100)</f>
        <v>0</v>
      </c>
      <c r="K710" s="23">
        <f t="shared" ref="K710:K721" si="194">IF(ISERROR(F710/D710),0,F710/D710*100)</f>
        <v>0</v>
      </c>
    </row>
    <row r="711" spans="1:11">
      <c r="A711" s="26" t="s">
        <v>28</v>
      </c>
      <c r="B711" s="21" t="s">
        <v>29</v>
      </c>
      <c r="C711" s="22">
        <v>12175</v>
      </c>
      <c r="D711" s="22">
        <v>0</v>
      </c>
      <c r="E711" s="22">
        <v>0</v>
      </c>
      <c r="F711" s="22">
        <v>0</v>
      </c>
      <c r="G711" s="22">
        <f t="shared" si="190"/>
        <v>-12175</v>
      </c>
      <c r="H711" s="22">
        <f t="shared" si="191"/>
        <v>0</v>
      </c>
      <c r="I711" s="23">
        <f t="shared" si="192"/>
        <v>-100</v>
      </c>
      <c r="J711" s="23">
        <f t="shared" si="193"/>
        <v>0</v>
      </c>
      <c r="K711" s="23">
        <f t="shared" si="194"/>
        <v>0</v>
      </c>
    </row>
    <row r="712" spans="1:11">
      <c r="A712" s="27" t="s">
        <v>30</v>
      </c>
      <c r="B712" s="21" t="s">
        <v>31</v>
      </c>
      <c r="C712" s="22">
        <v>12175</v>
      </c>
      <c r="D712" s="22">
        <v>0</v>
      </c>
      <c r="E712" s="22">
        <v>0</v>
      </c>
      <c r="F712" s="22">
        <v>0</v>
      </c>
      <c r="G712" s="22">
        <f t="shared" si="190"/>
        <v>-12175</v>
      </c>
      <c r="H712" s="22">
        <f t="shared" si="191"/>
        <v>0</v>
      </c>
      <c r="I712" s="23">
        <f t="shared" si="192"/>
        <v>-100</v>
      </c>
      <c r="J712" s="23">
        <f t="shared" si="193"/>
        <v>0</v>
      </c>
      <c r="K712" s="23">
        <f t="shared" si="194"/>
        <v>0</v>
      </c>
    </row>
    <row r="713" spans="1:11">
      <c r="A713" s="20" t="s">
        <v>32</v>
      </c>
      <c r="B713" s="21" t="s">
        <v>33</v>
      </c>
      <c r="C713" s="22">
        <v>5085.9399999999996</v>
      </c>
      <c r="D713" s="22">
        <v>0</v>
      </c>
      <c r="E713" s="22">
        <v>0</v>
      </c>
      <c r="F713" s="22">
        <v>0</v>
      </c>
      <c r="G713" s="22">
        <f t="shared" si="190"/>
        <v>-5085.9399999999996</v>
      </c>
      <c r="H713" s="22">
        <f t="shared" si="191"/>
        <v>0</v>
      </c>
      <c r="I713" s="23">
        <f t="shared" si="192"/>
        <v>-100</v>
      </c>
      <c r="J713" s="23">
        <f t="shared" si="193"/>
        <v>0</v>
      </c>
      <c r="K713" s="23">
        <f t="shared" si="194"/>
        <v>0</v>
      </c>
    </row>
    <row r="714" spans="1:11">
      <c r="A714" s="26" t="s">
        <v>34</v>
      </c>
      <c r="B714" s="21" t="s">
        <v>35</v>
      </c>
      <c r="C714" s="22">
        <v>5085.9399999999996</v>
      </c>
      <c r="D714" s="22">
        <v>0</v>
      </c>
      <c r="E714" s="22">
        <v>0</v>
      </c>
      <c r="F714" s="22">
        <v>0</v>
      </c>
      <c r="G714" s="22">
        <f t="shared" si="190"/>
        <v>-5085.9399999999996</v>
      </c>
      <c r="H714" s="22">
        <f t="shared" si="191"/>
        <v>0</v>
      </c>
      <c r="I714" s="23">
        <f t="shared" si="192"/>
        <v>-100</v>
      </c>
      <c r="J714" s="23">
        <f t="shared" si="193"/>
        <v>0</v>
      </c>
      <c r="K714" s="23">
        <f t="shared" si="194"/>
        <v>0</v>
      </c>
    </row>
    <row r="715" spans="1:11">
      <c r="A715" s="27" t="s">
        <v>36</v>
      </c>
      <c r="B715" s="21" t="s">
        <v>37</v>
      </c>
      <c r="C715" s="22">
        <v>5085.9399999999996</v>
      </c>
      <c r="D715" s="22">
        <v>0</v>
      </c>
      <c r="E715" s="22">
        <v>0</v>
      </c>
      <c r="F715" s="22">
        <v>0</v>
      </c>
      <c r="G715" s="22">
        <f t="shared" si="190"/>
        <v>-5085.9399999999996</v>
      </c>
      <c r="H715" s="22">
        <f t="shared" si="191"/>
        <v>0</v>
      </c>
      <c r="I715" s="23">
        <f t="shared" si="192"/>
        <v>-100</v>
      </c>
      <c r="J715" s="23">
        <f t="shared" si="193"/>
        <v>0</v>
      </c>
      <c r="K715" s="23">
        <f t="shared" si="194"/>
        <v>0</v>
      </c>
    </row>
    <row r="716" spans="1:11">
      <c r="A716" s="28" t="s">
        <v>38</v>
      </c>
      <c r="B716" s="21" t="s">
        <v>39</v>
      </c>
      <c r="C716" s="22">
        <v>4923.8100000000004</v>
      </c>
      <c r="D716" s="22">
        <v>0</v>
      </c>
      <c r="E716" s="22">
        <v>0</v>
      </c>
      <c r="F716" s="22">
        <v>0</v>
      </c>
      <c r="G716" s="22">
        <f t="shared" si="190"/>
        <v>-4923.8100000000004</v>
      </c>
      <c r="H716" s="22">
        <f t="shared" si="191"/>
        <v>0</v>
      </c>
      <c r="I716" s="23">
        <f t="shared" si="192"/>
        <v>-100</v>
      </c>
      <c r="J716" s="23">
        <f t="shared" si="193"/>
        <v>0</v>
      </c>
      <c r="K716" s="23">
        <f t="shared" si="194"/>
        <v>0</v>
      </c>
    </row>
    <row r="717" spans="1:11">
      <c r="A717" s="28" t="s">
        <v>40</v>
      </c>
      <c r="B717" s="21" t="s">
        <v>41</v>
      </c>
      <c r="C717" s="22">
        <v>162.13</v>
      </c>
      <c r="D717" s="22">
        <v>0</v>
      </c>
      <c r="E717" s="22">
        <v>0</v>
      </c>
      <c r="F717" s="22">
        <v>0</v>
      </c>
      <c r="G717" s="22">
        <f t="shared" si="190"/>
        <v>-162.13</v>
      </c>
      <c r="H717" s="22">
        <f t="shared" si="191"/>
        <v>0</v>
      </c>
      <c r="I717" s="23">
        <f t="shared" si="192"/>
        <v>-100</v>
      </c>
      <c r="J717" s="23">
        <f t="shared" si="193"/>
        <v>0</v>
      </c>
      <c r="K717" s="23">
        <f t="shared" si="194"/>
        <v>0</v>
      </c>
    </row>
    <row r="718" spans="1:11">
      <c r="A718" s="20"/>
      <c r="B718" s="21" t="s">
        <v>60</v>
      </c>
      <c r="C718" s="22">
        <v>7089.06</v>
      </c>
      <c r="D718" s="22">
        <v>0</v>
      </c>
      <c r="E718" s="22">
        <v>0</v>
      </c>
      <c r="F718" s="22">
        <v>0</v>
      </c>
      <c r="G718" s="22">
        <f t="shared" si="190"/>
        <v>-7089.06</v>
      </c>
      <c r="H718" s="22">
        <f t="shared" si="191"/>
        <v>0</v>
      </c>
      <c r="I718" s="23">
        <f t="shared" si="192"/>
        <v>-100</v>
      </c>
      <c r="J718" s="23">
        <f t="shared" si="193"/>
        <v>0</v>
      </c>
      <c r="K718" s="23">
        <f t="shared" si="194"/>
        <v>0</v>
      </c>
    </row>
    <row r="719" spans="1:11">
      <c r="A719" s="20" t="s">
        <v>61</v>
      </c>
      <c r="B719" s="21" t="s">
        <v>62</v>
      </c>
      <c r="C719" s="22">
        <v>-7089.06</v>
      </c>
      <c r="D719" s="22">
        <v>0</v>
      </c>
      <c r="E719" s="22">
        <v>0</v>
      </c>
      <c r="F719" s="22">
        <v>0</v>
      </c>
      <c r="G719" s="22">
        <f t="shared" si="190"/>
        <v>7089.06</v>
      </c>
      <c r="H719" s="22">
        <f t="shared" si="191"/>
        <v>0</v>
      </c>
      <c r="I719" s="23">
        <f t="shared" si="192"/>
        <v>-100</v>
      </c>
      <c r="J719" s="23">
        <f t="shared" si="193"/>
        <v>0</v>
      </c>
      <c r="K719" s="23">
        <f t="shared" si="194"/>
        <v>0</v>
      </c>
    </row>
    <row r="720" spans="1:11">
      <c r="A720" s="26" t="s">
        <v>63</v>
      </c>
      <c r="B720" s="21" t="s">
        <v>64</v>
      </c>
      <c r="C720" s="22">
        <v>-7089.06</v>
      </c>
      <c r="D720" s="22">
        <v>0</v>
      </c>
      <c r="E720" s="22">
        <v>0</v>
      </c>
      <c r="F720" s="22">
        <v>0</v>
      </c>
      <c r="G720" s="22">
        <f t="shared" si="190"/>
        <v>7089.06</v>
      </c>
      <c r="H720" s="22">
        <f t="shared" si="191"/>
        <v>0</v>
      </c>
      <c r="I720" s="23">
        <f t="shared" si="192"/>
        <v>-100</v>
      </c>
      <c r="J720" s="23">
        <f t="shared" si="193"/>
        <v>0</v>
      </c>
      <c r="K720" s="23">
        <f t="shared" si="194"/>
        <v>0</v>
      </c>
    </row>
    <row r="721" spans="1:11" ht="25.5">
      <c r="A721" s="27" t="s">
        <v>152</v>
      </c>
      <c r="B721" s="21" t="s">
        <v>153</v>
      </c>
      <c r="C721" s="22">
        <v>-5300</v>
      </c>
      <c r="D721" s="22">
        <v>0</v>
      </c>
      <c r="E721" s="22">
        <v>0</v>
      </c>
      <c r="F721" s="22">
        <v>0</v>
      </c>
      <c r="G721" s="22">
        <f t="shared" si="190"/>
        <v>5300</v>
      </c>
      <c r="H721" s="22">
        <f t="shared" si="191"/>
        <v>0</v>
      </c>
      <c r="I721" s="23">
        <f t="shared" si="192"/>
        <v>-100</v>
      </c>
      <c r="J721" s="23">
        <f t="shared" si="193"/>
        <v>0</v>
      </c>
      <c r="K721" s="23">
        <f t="shared" si="194"/>
        <v>0</v>
      </c>
    </row>
    <row r="722" spans="1:11" s="35" customFormat="1" ht="25.5">
      <c r="A722" s="36" t="s">
        <v>769</v>
      </c>
      <c r="B722" s="32" t="s">
        <v>770</v>
      </c>
      <c r="C722" s="33"/>
      <c r="D722" s="33"/>
      <c r="E722" s="33"/>
      <c r="F722" s="33"/>
      <c r="G722" s="33"/>
      <c r="H722" s="33"/>
      <c r="I722" s="34"/>
      <c r="J722" s="34"/>
      <c r="K722" s="34"/>
    </row>
    <row r="723" spans="1:11">
      <c r="A723" s="20" t="s">
        <v>26</v>
      </c>
      <c r="B723" s="21" t="s">
        <v>27</v>
      </c>
      <c r="C723" s="22">
        <v>0</v>
      </c>
      <c r="D723" s="22">
        <v>17566</v>
      </c>
      <c r="E723" s="22">
        <v>0</v>
      </c>
      <c r="F723" s="22">
        <v>17564.990000000002</v>
      </c>
      <c r="G723" s="22">
        <f t="shared" ref="G723:G734" si="195">F723-C723</f>
        <v>17564.990000000002</v>
      </c>
      <c r="H723" s="22">
        <f t="shared" ref="H723:H734" si="196">E723-F723</f>
        <v>-17564.990000000002</v>
      </c>
      <c r="I723" s="23">
        <f t="shared" ref="I723:I734" si="197">IF(ISERROR(F723/C723),0,F723/C723*100-100)</f>
        <v>0</v>
      </c>
      <c r="J723" s="23">
        <f t="shared" ref="J723:J734" si="198">IF(ISERROR(F723/E723),0,F723/E723*100)</f>
        <v>0</v>
      </c>
      <c r="K723" s="23">
        <f t="shared" ref="K723:K734" si="199">IF(ISERROR(F723/D723),0,F723/D723*100)</f>
        <v>99.994250256176713</v>
      </c>
    </row>
    <row r="724" spans="1:11">
      <c r="A724" s="26" t="s">
        <v>98</v>
      </c>
      <c r="B724" s="21" t="s">
        <v>99</v>
      </c>
      <c r="C724" s="22">
        <v>0</v>
      </c>
      <c r="D724" s="22">
        <v>17566</v>
      </c>
      <c r="E724" s="22">
        <v>0</v>
      </c>
      <c r="F724" s="22">
        <v>17564.990000000002</v>
      </c>
      <c r="G724" s="22">
        <f t="shared" si="195"/>
        <v>17564.990000000002</v>
      </c>
      <c r="H724" s="22">
        <f t="shared" si="196"/>
        <v>-17564.990000000002</v>
      </c>
      <c r="I724" s="23">
        <f t="shared" si="197"/>
        <v>0</v>
      </c>
      <c r="J724" s="23">
        <f t="shared" si="198"/>
        <v>0</v>
      </c>
      <c r="K724" s="23">
        <f t="shared" si="199"/>
        <v>99.994250256176713</v>
      </c>
    </row>
    <row r="725" spans="1:11">
      <c r="A725" s="20" t="s">
        <v>32</v>
      </c>
      <c r="B725" s="21" t="s">
        <v>33</v>
      </c>
      <c r="C725" s="22">
        <v>0</v>
      </c>
      <c r="D725" s="22">
        <v>19567</v>
      </c>
      <c r="E725" s="22">
        <v>0</v>
      </c>
      <c r="F725" s="22">
        <v>19565.509999999998</v>
      </c>
      <c r="G725" s="22">
        <f t="shared" si="195"/>
        <v>19565.509999999998</v>
      </c>
      <c r="H725" s="22">
        <f t="shared" si="196"/>
        <v>-19565.509999999998</v>
      </c>
      <c r="I725" s="23">
        <f t="shared" si="197"/>
        <v>0</v>
      </c>
      <c r="J725" s="23">
        <f t="shared" si="198"/>
        <v>0</v>
      </c>
      <c r="K725" s="23">
        <f t="shared" si="199"/>
        <v>99.992385138242952</v>
      </c>
    </row>
    <row r="726" spans="1:11">
      <c r="A726" s="26" t="s">
        <v>34</v>
      </c>
      <c r="B726" s="21" t="s">
        <v>35</v>
      </c>
      <c r="C726" s="22">
        <v>0</v>
      </c>
      <c r="D726" s="22">
        <v>19567</v>
      </c>
      <c r="E726" s="22">
        <v>0</v>
      </c>
      <c r="F726" s="22">
        <v>19565.509999999998</v>
      </c>
      <c r="G726" s="22">
        <f t="shared" si="195"/>
        <v>19565.509999999998</v>
      </c>
      <c r="H726" s="22">
        <f t="shared" si="196"/>
        <v>-19565.509999999998</v>
      </c>
      <c r="I726" s="23">
        <f t="shared" si="197"/>
        <v>0</v>
      </c>
      <c r="J726" s="23">
        <f t="shared" si="198"/>
        <v>0</v>
      </c>
      <c r="K726" s="23">
        <f t="shared" si="199"/>
        <v>99.992385138242952</v>
      </c>
    </row>
    <row r="727" spans="1:11">
      <c r="A727" s="27" t="s">
        <v>42</v>
      </c>
      <c r="B727" s="21" t="s">
        <v>43</v>
      </c>
      <c r="C727" s="22">
        <v>0</v>
      </c>
      <c r="D727" s="22">
        <v>2001</v>
      </c>
      <c r="E727" s="22">
        <v>0</v>
      </c>
      <c r="F727" s="22">
        <v>2000.52</v>
      </c>
      <c r="G727" s="22">
        <f t="shared" si="195"/>
        <v>2000.52</v>
      </c>
      <c r="H727" s="22">
        <f t="shared" si="196"/>
        <v>-2000.52</v>
      </c>
      <c r="I727" s="23">
        <f t="shared" si="197"/>
        <v>0</v>
      </c>
      <c r="J727" s="23">
        <f t="shared" si="198"/>
        <v>0</v>
      </c>
      <c r="K727" s="23">
        <f t="shared" si="199"/>
        <v>99.976011994003002</v>
      </c>
    </row>
    <row r="728" spans="1:11">
      <c r="A728" s="28" t="s">
        <v>44</v>
      </c>
      <c r="B728" s="21" t="s">
        <v>45</v>
      </c>
      <c r="C728" s="22">
        <v>0</v>
      </c>
      <c r="D728" s="22">
        <v>2001</v>
      </c>
      <c r="E728" s="22">
        <v>0</v>
      </c>
      <c r="F728" s="22">
        <v>2000.52</v>
      </c>
      <c r="G728" s="22">
        <f t="shared" si="195"/>
        <v>2000.52</v>
      </c>
      <c r="H728" s="22">
        <f t="shared" si="196"/>
        <v>-2000.52</v>
      </c>
      <c r="I728" s="23">
        <f t="shared" si="197"/>
        <v>0</v>
      </c>
      <c r="J728" s="23">
        <f t="shared" si="198"/>
        <v>0</v>
      </c>
      <c r="K728" s="23">
        <f t="shared" si="199"/>
        <v>99.976011994003002</v>
      </c>
    </row>
    <row r="729" spans="1:11" ht="25.5">
      <c r="A729" s="27" t="s">
        <v>48</v>
      </c>
      <c r="B729" s="21" t="s">
        <v>49</v>
      </c>
      <c r="C729" s="22">
        <v>0</v>
      </c>
      <c r="D729" s="22">
        <v>17566</v>
      </c>
      <c r="E729" s="22">
        <v>0</v>
      </c>
      <c r="F729" s="22">
        <v>17564.990000000002</v>
      </c>
      <c r="G729" s="22">
        <f t="shared" si="195"/>
        <v>17564.990000000002</v>
      </c>
      <c r="H729" s="22">
        <f t="shared" si="196"/>
        <v>-17564.990000000002</v>
      </c>
      <c r="I729" s="23">
        <f t="shared" si="197"/>
        <v>0</v>
      </c>
      <c r="J729" s="23">
        <f t="shared" si="198"/>
        <v>0</v>
      </c>
      <c r="K729" s="23">
        <f t="shared" si="199"/>
        <v>99.994250256176713</v>
      </c>
    </row>
    <row r="730" spans="1:11">
      <c r="A730" s="28" t="s">
        <v>188</v>
      </c>
      <c r="B730" s="21" t="s">
        <v>189</v>
      </c>
      <c r="C730" s="22">
        <v>0</v>
      </c>
      <c r="D730" s="22">
        <v>17566</v>
      </c>
      <c r="E730" s="22">
        <v>0</v>
      </c>
      <c r="F730" s="22">
        <v>17564.990000000002</v>
      </c>
      <c r="G730" s="22">
        <f t="shared" si="195"/>
        <v>17564.990000000002</v>
      </c>
      <c r="H730" s="22">
        <f t="shared" si="196"/>
        <v>-17564.990000000002</v>
      </c>
      <c r="I730" s="23">
        <f t="shared" si="197"/>
        <v>0</v>
      </c>
      <c r="J730" s="23">
        <f t="shared" si="198"/>
        <v>0</v>
      </c>
      <c r="K730" s="23">
        <f t="shared" si="199"/>
        <v>99.994250256176713</v>
      </c>
    </row>
    <row r="731" spans="1:11">
      <c r="A731" s="20"/>
      <c r="B731" s="21" t="s">
        <v>60</v>
      </c>
      <c r="C731" s="22">
        <v>0</v>
      </c>
      <c r="D731" s="22">
        <v>-2001</v>
      </c>
      <c r="E731" s="22">
        <v>0</v>
      </c>
      <c r="F731" s="22">
        <v>-2000.52</v>
      </c>
      <c r="G731" s="22">
        <f t="shared" si="195"/>
        <v>-2000.52</v>
      </c>
      <c r="H731" s="22">
        <f t="shared" si="196"/>
        <v>2000.52</v>
      </c>
      <c r="I731" s="23">
        <f t="shared" si="197"/>
        <v>0</v>
      </c>
      <c r="J731" s="23">
        <f t="shared" si="198"/>
        <v>0</v>
      </c>
      <c r="K731" s="23">
        <f t="shared" si="199"/>
        <v>99.976011994003002</v>
      </c>
    </row>
    <row r="732" spans="1:11">
      <c r="A732" s="20" t="s">
        <v>61</v>
      </c>
      <c r="B732" s="21" t="s">
        <v>62</v>
      </c>
      <c r="C732" s="22">
        <v>0</v>
      </c>
      <c r="D732" s="22">
        <v>2001</v>
      </c>
      <c r="E732" s="22">
        <v>0</v>
      </c>
      <c r="F732" s="22">
        <v>2000.52</v>
      </c>
      <c r="G732" s="22">
        <f t="shared" si="195"/>
        <v>2000.52</v>
      </c>
      <c r="H732" s="22">
        <f t="shared" si="196"/>
        <v>-2000.52</v>
      </c>
      <c r="I732" s="23">
        <f t="shared" si="197"/>
        <v>0</v>
      </c>
      <c r="J732" s="23">
        <f t="shared" si="198"/>
        <v>0</v>
      </c>
      <c r="K732" s="23">
        <f t="shared" si="199"/>
        <v>99.976011994003002</v>
      </c>
    </row>
    <row r="733" spans="1:11">
      <c r="A733" s="26" t="s">
        <v>63</v>
      </c>
      <c r="B733" s="21" t="s">
        <v>64</v>
      </c>
      <c r="C733" s="22">
        <v>0</v>
      </c>
      <c r="D733" s="22">
        <v>2001</v>
      </c>
      <c r="E733" s="22">
        <v>0</v>
      </c>
      <c r="F733" s="22">
        <v>2000.52</v>
      </c>
      <c r="G733" s="22">
        <f t="shared" si="195"/>
        <v>2000.52</v>
      </c>
      <c r="H733" s="22">
        <f t="shared" si="196"/>
        <v>-2000.52</v>
      </c>
      <c r="I733" s="23">
        <f t="shared" si="197"/>
        <v>0</v>
      </c>
      <c r="J733" s="23">
        <f t="shared" si="198"/>
        <v>0</v>
      </c>
      <c r="K733" s="23">
        <f t="shared" si="199"/>
        <v>99.976011994003002</v>
      </c>
    </row>
    <row r="734" spans="1:11" ht="25.5">
      <c r="A734" s="27" t="s">
        <v>152</v>
      </c>
      <c r="B734" s="21" t="s">
        <v>153</v>
      </c>
      <c r="C734" s="22">
        <v>0</v>
      </c>
      <c r="D734" s="22">
        <v>2001</v>
      </c>
      <c r="E734" s="22">
        <v>0</v>
      </c>
      <c r="F734" s="22">
        <v>-2000.52</v>
      </c>
      <c r="G734" s="22">
        <f t="shared" si="195"/>
        <v>-2000.52</v>
      </c>
      <c r="H734" s="22">
        <f t="shared" si="196"/>
        <v>2000.52</v>
      </c>
      <c r="I734" s="23">
        <f t="shared" si="197"/>
        <v>0</v>
      </c>
      <c r="J734" s="23">
        <f t="shared" si="198"/>
        <v>0</v>
      </c>
      <c r="K734" s="23">
        <f t="shared" si="199"/>
        <v>-99.976011994003002</v>
      </c>
    </row>
    <row r="735" spans="1:11" s="35" customFormat="1" ht="25.5">
      <c r="A735" s="36" t="s">
        <v>134</v>
      </c>
      <c r="B735" s="32" t="s">
        <v>135</v>
      </c>
      <c r="C735" s="33"/>
      <c r="D735" s="33"/>
      <c r="E735" s="33"/>
      <c r="F735" s="33"/>
      <c r="G735" s="33"/>
      <c r="H735" s="33"/>
      <c r="I735" s="34"/>
      <c r="J735" s="34"/>
      <c r="K735" s="34"/>
    </row>
    <row r="736" spans="1:11">
      <c r="A736" s="20" t="s">
        <v>26</v>
      </c>
      <c r="B736" s="21" t="s">
        <v>27</v>
      </c>
      <c r="C736" s="22">
        <v>446849</v>
      </c>
      <c r="D736" s="22">
        <v>445134</v>
      </c>
      <c r="E736" s="22">
        <v>93734</v>
      </c>
      <c r="F736" s="22">
        <v>445134</v>
      </c>
      <c r="G736" s="22">
        <f t="shared" ref="G736:G746" si="200">F736-C736</f>
        <v>-1715</v>
      </c>
      <c r="H736" s="22">
        <f t="shared" ref="H736:H746" si="201">E736-F736</f>
        <v>-351400</v>
      </c>
      <c r="I736" s="23">
        <f t="shared" ref="I736:I746" si="202">IF(ISERROR(F736/C736),0,F736/C736*100-100)</f>
        <v>-0.38379855387390194</v>
      </c>
      <c r="J736" s="23">
        <f t="shared" ref="J736:J746" si="203">IF(ISERROR(F736/E736),0,F736/E736*100)</f>
        <v>474.890648003926</v>
      </c>
      <c r="K736" s="23">
        <f t="shared" ref="K736:K746" si="204">IF(ISERROR(F736/D736),0,F736/D736*100)</f>
        <v>100</v>
      </c>
    </row>
    <row r="737" spans="1:11">
      <c r="A737" s="26" t="s">
        <v>28</v>
      </c>
      <c r="B737" s="21" t="s">
        <v>29</v>
      </c>
      <c r="C737" s="22">
        <v>446849</v>
      </c>
      <c r="D737" s="22">
        <v>445134</v>
      </c>
      <c r="E737" s="22">
        <v>93734</v>
      </c>
      <c r="F737" s="22">
        <v>445134</v>
      </c>
      <c r="G737" s="22">
        <f t="shared" si="200"/>
        <v>-1715</v>
      </c>
      <c r="H737" s="22">
        <f t="shared" si="201"/>
        <v>-351400</v>
      </c>
      <c r="I737" s="23">
        <f t="shared" si="202"/>
        <v>-0.38379855387390194</v>
      </c>
      <c r="J737" s="23">
        <f t="shared" si="203"/>
        <v>474.890648003926</v>
      </c>
      <c r="K737" s="23">
        <f t="shared" si="204"/>
        <v>100</v>
      </c>
    </row>
    <row r="738" spans="1:11">
      <c r="A738" s="27" t="s">
        <v>30</v>
      </c>
      <c r="B738" s="21" t="s">
        <v>31</v>
      </c>
      <c r="C738" s="22">
        <v>446849</v>
      </c>
      <c r="D738" s="22">
        <v>445134</v>
      </c>
      <c r="E738" s="22">
        <v>93734</v>
      </c>
      <c r="F738" s="22">
        <v>445134</v>
      </c>
      <c r="G738" s="22">
        <f t="shared" si="200"/>
        <v>-1715</v>
      </c>
      <c r="H738" s="22">
        <f t="shared" si="201"/>
        <v>-351400</v>
      </c>
      <c r="I738" s="23">
        <f t="shared" si="202"/>
        <v>-0.38379855387390194</v>
      </c>
      <c r="J738" s="23">
        <f t="shared" si="203"/>
        <v>474.890648003926</v>
      </c>
      <c r="K738" s="23">
        <f t="shared" si="204"/>
        <v>100</v>
      </c>
    </row>
    <row r="739" spans="1:11">
      <c r="A739" s="20" t="s">
        <v>32</v>
      </c>
      <c r="B739" s="21" t="s">
        <v>33</v>
      </c>
      <c r="C739" s="22">
        <v>28323.58</v>
      </c>
      <c r="D739" s="22">
        <v>445134</v>
      </c>
      <c r="E739" s="22">
        <v>93734</v>
      </c>
      <c r="F739" s="22">
        <v>60511.8</v>
      </c>
      <c r="G739" s="22">
        <f t="shared" si="200"/>
        <v>32188.22</v>
      </c>
      <c r="H739" s="22">
        <f t="shared" si="201"/>
        <v>33222.199999999997</v>
      </c>
      <c r="I739" s="23">
        <f t="shared" si="202"/>
        <v>113.64460283622338</v>
      </c>
      <c r="J739" s="23">
        <f t="shared" si="203"/>
        <v>64.556937717370431</v>
      </c>
      <c r="K739" s="23">
        <f t="shared" si="204"/>
        <v>13.594063809998788</v>
      </c>
    </row>
    <row r="740" spans="1:11">
      <c r="A740" s="26" t="s">
        <v>34</v>
      </c>
      <c r="B740" s="21" t="s">
        <v>35</v>
      </c>
      <c r="C740" s="22">
        <v>28323.58</v>
      </c>
      <c r="D740" s="22">
        <v>445134</v>
      </c>
      <c r="E740" s="22">
        <v>93734</v>
      </c>
      <c r="F740" s="22">
        <v>60511.8</v>
      </c>
      <c r="G740" s="22">
        <f t="shared" si="200"/>
        <v>32188.22</v>
      </c>
      <c r="H740" s="22">
        <f t="shared" si="201"/>
        <v>33222.199999999997</v>
      </c>
      <c r="I740" s="23">
        <f t="shared" si="202"/>
        <v>113.64460283622338</v>
      </c>
      <c r="J740" s="23">
        <f t="shared" si="203"/>
        <v>64.556937717370431</v>
      </c>
      <c r="K740" s="23">
        <f t="shared" si="204"/>
        <v>13.594063809998788</v>
      </c>
    </row>
    <row r="741" spans="1:11">
      <c r="A741" s="27" t="s">
        <v>36</v>
      </c>
      <c r="B741" s="21" t="s">
        <v>37</v>
      </c>
      <c r="C741" s="22">
        <v>28323.58</v>
      </c>
      <c r="D741" s="22">
        <v>445134</v>
      </c>
      <c r="E741" s="22">
        <v>93734</v>
      </c>
      <c r="F741" s="22">
        <v>60511.8</v>
      </c>
      <c r="G741" s="22">
        <f t="shared" si="200"/>
        <v>32188.22</v>
      </c>
      <c r="H741" s="22">
        <f t="shared" si="201"/>
        <v>33222.199999999997</v>
      </c>
      <c r="I741" s="23">
        <f t="shared" si="202"/>
        <v>113.64460283622338</v>
      </c>
      <c r="J741" s="23">
        <f t="shared" si="203"/>
        <v>64.556937717370431</v>
      </c>
      <c r="K741" s="23">
        <f t="shared" si="204"/>
        <v>13.594063809998788</v>
      </c>
    </row>
    <row r="742" spans="1:11">
      <c r="A742" s="28" t="s">
        <v>38</v>
      </c>
      <c r="B742" s="21" t="s">
        <v>39</v>
      </c>
      <c r="C742" s="22">
        <v>28323.58</v>
      </c>
      <c r="D742" s="22">
        <v>240622</v>
      </c>
      <c r="E742" s="22">
        <v>39526</v>
      </c>
      <c r="F742" s="22">
        <v>28135.22</v>
      </c>
      <c r="G742" s="22">
        <f t="shared" si="200"/>
        <v>-188.36000000000058</v>
      </c>
      <c r="H742" s="22">
        <f t="shared" si="201"/>
        <v>11390.779999999999</v>
      </c>
      <c r="I742" s="23">
        <f t="shared" si="202"/>
        <v>-0.66502892642809286</v>
      </c>
      <c r="J742" s="23">
        <f t="shared" si="203"/>
        <v>71.181551383899205</v>
      </c>
      <c r="K742" s="23">
        <f t="shared" si="204"/>
        <v>11.692704740214943</v>
      </c>
    </row>
    <row r="743" spans="1:11">
      <c r="A743" s="28" t="s">
        <v>40</v>
      </c>
      <c r="B743" s="21" t="s">
        <v>41</v>
      </c>
      <c r="C743" s="22">
        <v>0</v>
      </c>
      <c r="D743" s="22">
        <v>204512</v>
      </c>
      <c r="E743" s="22">
        <v>54208</v>
      </c>
      <c r="F743" s="22">
        <v>32376.58</v>
      </c>
      <c r="G743" s="22">
        <f t="shared" si="200"/>
        <v>32376.58</v>
      </c>
      <c r="H743" s="22">
        <f t="shared" si="201"/>
        <v>21831.42</v>
      </c>
      <c r="I743" s="23">
        <f t="shared" si="202"/>
        <v>0</v>
      </c>
      <c r="J743" s="23">
        <f t="shared" si="203"/>
        <v>59.726571723730814</v>
      </c>
      <c r="K743" s="23">
        <f t="shared" si="204"/>
        <v>15.831139493037083</v>
      </c>
    </row>
    <row r="744" spans="1:11">
      <c r="A744" s="20"/>
      <c r="B744" s="21" t="s">
        <v>60</v>
      </c>
      <c r="C744" s="22">
        <v>418525.42</v>
      </c>
      <c r="D744" s="22">
        <v>0</v>
      </c>
      <c r="E744" s="22">
        <v>0</v>
      </c>
      <c r="F744" s="22">
        <v>384622.2</v>
      </c>
      <c r="G744" s="22">
        <f t="shared" si="200"/>
        <v>-33903.219999999972</v>
      </c>
      <c r="H744" s="22">
        <f t="shared" si="201"/>
        <v>-384622.2</v>
      </c>
      <c r="I744" s="23">
        <f t="shared" si="202"/>
        <v>-8.1006357988960218</v>
      </c>
      <c r="J744" s="23">
        <f t="shared" si="203"/>
        <v>0</v>
      </c>
      <c r="K744" s="23">
        <f t="shared" si="204"/>
        <v>0</v>
      </c>
    </row>
    <row r="745" spans="1:11">
      <c r="A745" s="20" t="s">
        <v>61</v>
      </c>
      <c r="B745" s="21" t="s">
        <v>62</v>
      </c>
      <c r="C745" s="22">
        <v>-418525.42</v>
      </c>
      <c r="D745" s="22">
        <v>0</v>
      </c>
      <c r="E745" s="22">
        <v>0</v>
      </c>
      <c r="F745" s="22">
        <v>-384622.2</v>
      </c>
      <c r="G745" s="22">
        <f t="shared" si="200"/>
        <v>33903.219999999972</v>
      </c>
      <c r="H745" s="22">
        <f t="shared" si="201"/>
        <v>384622.2</v>
      </c>
      <c r="I745" s="23">
        <f t="shared" si="202"/>
        <v>-8.1006357988960218</v>
      </c>
      <c r="J745" s="23">
        <f t="shared" si="203"/>
        <v>0</v>
      </c>
      <c r="K745" s="23">
        <f t="shared" si="204"/>
        <v>0</v>
      </c>
    </row>
    <row r="746" spans="1:11">
      <c r="A746" s="26" t="s">
        <v>63</v>
      </c>
      <c r="B746" s="21" t="s">
        <v>64</v>
      </c>
      <c r="C746" s="22">
        <v>-418525.42</v>
      </c>
      <c r="D746" s="22">
        <v>0</v>
      </c>
      <c r="E746" s="22">
        <v>0</v>
      </c>
      <c r="F746" s="22">
        <v>-384622.2</v>
      </c>
      <c r="G746" s="22">
        <f t="shared" si="200"/>
        <v>33903.219999999972</v>
      </c>
      <c r="H746" s="22">
        <f t="shared" si="201"/>
        <v>384622.2</v>
      </c>
      <c r="I746" s="23">
        <f t="shared" si="202"/>
        <v>-8.1006357988960218</v>
      </c>
      <c r="J746" s="23">
        <f t="shared" si="203"/>
        <v>0</v>
      </c>
      <c r="K746" s="23">
        <f t="shared" si="204"/>
        <v>0</v>
      </c>
    </row>
    <row r="747" spans="1:11" s="35" customFormat="1" ht="38.25">
      <c r="A747" s="31" t="s">
        <v>156</v>
      </c>
      <c r="B747" s="32" t="s">
        <v>157</v>
      </c>
      <c r="C747" s="33"/>
      <c r="D747" s="33"/>
      <c r="E747" s="33"/>
      <c r="F747" s="33"/>
      <c r="G747" s="33"/>
      <c r="H747" s="33"/>
      <c r="I747" s="34"/>
      <c r="J747" s="34"/>
      <c r="K747" s="34"/>
    </row>
    <row r="748" spans="1:11">
      <c r="A748" s="20" t="s">
        <v>26</v>
      </c>
      <c r="B748" s="21" t="s">
        <v>27</v>
      </c>
      <c r="C748" s="22">
        <v>1116987</v>
      </c>
      <c r="D748" s="22">
        <v>225209</v>
      </c>
      <c r="E748" s="22">
        <v>0</v>
      </c>
      <c r="F748" s="22">
        <v>225209</v>
      </c>
      <c r="G748" s="22">
        <f t="shared" ref="G748:G758" si="205">F748-C748</f>
        <v>-891778</v>
      </c>
      <c r="H748" s="22">
        <f t="shared" ref="H748:H758" si="206">E748-F748</f>
        <v>-225209</v>
      </c>
      <c r="I748" s="23">
        <f t="shared" ref="I748:I758" si="207">IF(ISERROR(F748/C748),0,F748/C748*100-100)</f>
        <v>-79.837813689863893</v>
      </c>
      <c r="J748" s="23">
        <f t="shared" ref="J748:J758" si="208">IF(ISERROR(F748/E748),0,F748/E748*100)</f>
        <v>0</v>
      </c>
      <c r="K748" s="23">
        <f t="shared" ref="K748:K758" si="209">IF(ISERROR(F748/D748),0,F748/D748*100)</f>
        <v>100</v>
      </c>
    </row>
    <row r="749" spans="1:11">
      <c r="A749" s="26" t="s">
        <v>28</v>
      </c>
      <c r="B749" s="21" t="s">
        <v>29</v>
      </c>
      <c r="C749" s="22">
        <v>1116987</v>
      </c>
      <c r="D749" s="22">
        <v>225209</v>
      </c>
      <c r="E749" s="22">
        <v>0</v>
      </c>
      <c r="F749" s="22">
        <v>225209</v>
      </c>
      <c r="G749" s="22">
        <f t="shared" si="205"/>
        <v>-891778</v>
      </c>
      <c r="H749" s="22">
        <f t="shared" si="206"/>
        <v>-225209</v>
      </c>
      <c r="I749" s="23">
        <f t="shared" si="207"/>
        <v>-79.837813689863893</v>
      </c>
      <c r="J749" s="23">
        <f t="shared" si="208"/>
        <v>0</v>
      </c>
      <c r="K749" s="23">
        <f t="shared" si="209"/>
        <v>100</v>
      </c>
    </row>
    <row r="750" spans="1:11">
      <c r="A750" s="27" t="s">
        <v>30</v>
      </c>
      <c r="B750" s="21" t="s">
        <v>31</v>
      </c>
      <c r="C750" s="22">
        <v>1116987</v>
      </c>
      <c r="D750" s="22">
        <v>225209</v>
      </c>
      <c r="E750" s="22">
        <v>0</v>
      </c>
      <c r="F750" s="22">
        <v>225209</v>
      </c>
      <c r="G750" s="22">
        <f t="shared" si="205"/>
        <v>-891778</v>
      </c>
      <c r="H750" s="22">
        <f t="shared" si="206"/>
        <v>-225209</v>
      </c>
      <c r="I750" s="23">
        <f t="shared" si="207"/>
        <v>-79.837813689863893</v>
      </c>
      <c r="J750" s="23">
        <f t="shared" si="208"/>
        <v>0</v>
      </c>
      <c r="K750" s="23">
        <f t="shared" si="209"/>
        <v>100</v>
      </c>
    </row>
    <row r="751" spans="1:11">
      <c r="A751" s="20" t="s">
        <v>32</v>
      </c>
      <c r="B751" s="21" t="s">
        <v>33</v>
      </c>
      <c r="C751" s="22">
        <v>254624.99</v>
      </c>
      <c r="D751" s="22">
        <v>225209</v>
      </c>
      <c r="E751" s="22">
        <v>0</v>
      </c>
      <c r="F751" s="22">
        <v>18939.57</v>
      </c>
      <c r="G751" s="22">
        <f t="shared" si="205"/>
        <v>-235685.41999999998</v>
      </c>
      <c r="H751" s="22">
        <f t="shared" si="206"/>
        <v>-18939.57</v>
      </c>
      <c r="I751" s="23">
        <f t="shared" si="207"/>
        <v>-92.561778794767946</v>
      </c>
      <c r="J751" s="23">
        <f t="shared" si="208"/>
        <v>0</v>
      </c>
      <c r="K751" s="23">
        <f t="shared" si="209"/>
        <v>8.4097749201852512</v>
      </c>
    </row>
    <row r="752" spans="1:11">
      <c r="A752" s="26" t="s">
        <v>34</v>
      </c>
      <c r="B752" s="21" t="s">
        <v>35</v>
      </c>
      <c r="C752" s="22">
        <v>254624.99</v>
      </c>
      <c r="D752" s="22">
        <v>225209</v>
      </c>
      <c r="E752" s="22">
        <v>0</v>
      </c>
      <c r="F752" s="22">
        <v>18939.57</v>
      </c>
      <c r="G752" s="22">
        <f t="shared" si="205"/>
        <v>-235685.41999999998</v>
      </c>
      <c r="H752" s="22">
        <f t="shared" si="206"/>
        <v>-18939.57</v>
      </c>
      <c r="I752" s="23">
        <f t="shared" si="207"/>
        <v>-92.561778794767946</v>
      </c>
      <c r="J752" s="23">
        <f t="shared" si="208"/>
        <v>0</v>
      </c>
      <c r="K752" s="23">
        <f t="shared" si="209"/>
        <v>8.4097749201852512</v>
      </c>
    </row>
    <row r="753" spans="1:11">
      <c r="A753" s="27" t="s">
        <v>36</v>
      </c>
      <c r="B753" s="21" t="s">
        <v>37</v>
      </c>
      <c r="C753" s="22">
        <v>254624.99</v>
      </c>
      <c r="D753" s="22">
        <v>225209</v>
      </c>
      <c r="E753" s="22">
        <v>0</v>
      </c>
      <c r="F753" s="22">
        <v>18939.57</v>
      </c>
      <c r="G753" s="22">
        <f t="shared" si="205"/>
        <v>-235685.41999999998</v>
      </c>
      <c r="H753" s="22">
        <f t="shared" si="206"/>
        <v>-18939.57</v>
      </c>
      <c r="I753" s="23">
        <f t="shared" si="207"/>
        <v>-92.561778794767946</v>
      </c>
      <c r="J753" s="23">
        <f t="shared" si="208"/>
        <v>0</v>
      </c>
      <c r="K753" s="23">
        <f t="shared" si="209"/>
        <v>8.4097749201852512</v>
      </c>
    </row>
    <row r="754" spans="1:11">
      <c r="A754" s="28" t="s">
        <v>38</v>
      </c>
      <c r="B754" s="21" t="s">
        <v>39</v>
      </c>
      <c r="C754" s="22">
        <v>38880.660000000003</v>
      </c>
      <c r="D754" s="22">
        <v>149909</v>
      </c>
      <c r="E754" s="22">
        <v>0</v>
      </c>
      <c r="F754" s="22">
        <v>16495.37</v>
      </c>
      <c r="G754" s="22">
        <f t="shared" si="205"/>
        <v>-22385.290000000005</v>
      </c>
      <c r="H754" s="22">
        <f t="shared" si="206"/>
        <v>-16495.37</v>
      </c>
      <c r="I754" s="23">
        <f t="shared" si="207"/>
        <v>-57.574357019659651</v>
      </c>
      <c r="J754" s="23">
        <f t="shared" si="208"/>
        <v>0</v>
      </c>
      <c r="K754" s="23">
        <f t="shared" si="209"/>
        <v>11.003588843898632</v>
      </c>
    </row>
    <row r="755" spans="1:11">
      <c r="A755" s="28" t="s">
        <v>40</v>
      </c>
      <c r="B755" s="21" t="s">
        <v>41</v>
      </c>
      <c r="C755" s="22">
        <v>215744.33</v>
      </c>
      <c r="D755" s="22">
        <v>75300</v>
      </c>
      <c r="E755" s="22">
        <v>0</v>
      </c>
      <c r="F755" s="22">
        <v>2444.1999999999998</v>
      </c>
      <c r="G755" s="22">
        <f t="shared" si="205"/>
        <v>-213300.12999999998</v>
      </c>
      <c r="H755" s="22">
        <f t="shared" si="206"/>
        <v>-2444.1999999999998</v>
      </c>
      <c r="I755" s="23">
        <f t="shared" si="207"/>
        <v>-98.867084942626306</v>
      </c>
      <c r="J755" s="23">
        <f t="shared" si="208"/>
        <v>0</v>
      </c>
      <c r="K755" s="23">
        <f t="shared" si="209"/>
        <v>3.2459495351925627</v>
      </c>
    </row>
    <row r="756" spans="1:11">
      <c r="A756" s="20"/>
      <c r="B756" s="21" t="s">
        <v>60</v>
      </c>
      <c r="C756" s="22">
        <v>862362.01</v>
      </c>
      <c r="D756" s="22">
        <v>0</v>
      </c>
      <c r="E756" s="22">
        <v>0</v>
      </c>
      <c r="F756" s="22">
        <v>206269.43</v>
      </c>
      <c r="G756" s="22">
        <f t="shared" si="205"/>
        <v>-656092.58000000007</v>
      </c>
      <c r="H756" s="22">
        <f t="shared" si="206"/>
        <v>-206269.43</v>
      </c>
      <c r="I756" s="23">
        <f t="shared" si="207"/>
        <v>-76.080876985756831</v>
      </c>
      <c r="J756" s="23">
        <f t="shared" si="208"/>
        <v>0</v>
      </c>
      <c r="K756" s="23">
        <f t="shared" si="209"/>
        <v>0</v>
      </c>
    </row>
    <row r="757" spans="1:11">
      <c r="A757" s="20" t="s">
        <v>61</v>
      </c>
      <c r="B757" s="21" t="s">
        <v>62</v>
      </c>
      <c r="C757" s="22">
        <v>-862362.01</v>
      </c>
      <c r="D757" s="22">
        <v>0</v>
      </c>
      <c r="E757" s="22">
        <v>0</v>
      </c>
      <c r="F757" s="22">
        <v>-206269.43</v>
      </c>
      <c r="G757" s="22">
        <f t="shared" si="205"/>
        <v>656092.58000000007</v>
      </c>
      <c r="H757" s="22">
        <f t="shared" si="206"/>
        <v>206269.43</v>
      </c>
      <c r="I757" s="23">
        <f t="shared" si="207"/>
        <v>-76.080876985756831</v>
      </c>
      <c r="J757" s="23">
        <f t="shared" si="208"/>
        <v>0</v>
      </c>
      <c r="K757" s="23">
        <f t="shared" si="209"/>
        <v>0</v>
      </c>
    </row>
    <row r="758" spans="1:11">
      <c r="A758" s="26" t="s">
        <v>63</v>
      </c>
      <c r="B758" s="21" t="s">
        <v>64</v>
      </c>
      <c r="C758" s="22">
        <v>-862362.01</v>
      </c>
      <c r="D758" s="22">
        <v>0</v>
      </c>
      <c r="E758" s="22">
        <v>0</v>
      </c>
      <c r="F758" s="22">
        <v>-206269.43</v>
      </c>
      <c r="G758" s="22">
        <f t="shared" si="205"/>
        <v>656092.58000000007</v>
      </c>
      <c r="H758" s="22">
        <f t="shared" si="206"/>
        <v>206269.43</v>
      </c>
      <c r="I758" s="23">
        <f t="shared" si="207"/>
        <v>-76.080876985756831</v>
      </c>
      <c r="J758" s="23">
        <f t="shared" si="208"/>
        <v>0</v>
      </c>
      <c r="K758" s="23">
        <f t="shared" si="209"/>
        <v>0</v>
      </c>
    </row>
    <row r="759" spans="1:11" s="35" customFormat="1" ht="25.5">
      <c r="A759" s="36" t="s">
        <v>158</v>
      </c>
      <c r="B759" s="32" t="s">
        <v>159</v>
      </c>
      <c r="C759" s="33"/>
      <c r="D759" s="33"/>
      <c r="E759" s="33"/>
      <c r="F759" s="33"/>
      <c r="G759" s="33"/>
      <c r="H759" s="33"/>
      <c r="I759" s="34"/>
      <c r="J759" s="34"/>
      <c r="K759" s="34"/>
    </row>
    <row r="760" spans="1:11">
      <c r="A760" s="20" t="s">
        <v>26</v>
      </c>
      <c r="B760" s="21" t="s">
        <v>27</v>
      </c>
      <c r="C760" s="22">
        <v>1116987</v>
      </c>
      <c r="D760" s="22">
        <v>225209</v>
      </c>
      <c r="E760" s="22">
        <v>0</v>
      </c>
      <c r="F760" s="22">
        <v>225209</v>
      </c>
      <c r="G760" s="22">
        <f t="shared" ref="G760:G770" si="210">F760-C760</f>
        <v>-891778</v>
      </c>
      <c r="H760" s="22">
        <f t="shared" ref="H760:H770" si="211">E760-F760</f>
        <v>-225209</v>
      </c>
      <c r="I760" s="23">
        <f t="shared" ref="I760:I770" si="212">IF(ISERROR(F760/C760),0,F760/C760*100-100)</f>
        <v>-79.837813689863893</v>
      </c>
      <c r="J760" s="23">
        <f t="shared" ref="J760:J770" si="213">IF(ISERROR(F760/E760),0,F760/E760*100)</f>
        <v>0</v>
      </c>
      <c r="K760" s="23">
        <f t="shared" ref="K760:K770" si="214">IF(ISERROR(F760/D760),0,F760/D760*100)</f>
        <v>100</v>
      </c>
    </row>
    <row r="761" spans="1:11">
      <c r="A761" s="26" t="s">
        <v>28</v>
      </c>
      <c r="B761" s="21" t="s">
        <v>29</v>
      </c>
      <c r="C761" s="22">
        <v>1116987</v>
      </c>
      <c r="D761" s="22">
        <v>225209</v>
      </c>
      <c r="E761" s="22">
        <v>0</v>
      </c>
      <c r="F761" s="22">
        <v>225209</v>
      </c>
      <c r="G761" s="22">
        <f t="shared" si="210"/>
        <v>-891778</v>
      </c>
      <c r="H761" s="22">
        <f t="shared" si="211"/>
        <v>-225209</v>
      </c>
      <c r="I761" s="23">
        <f t="shared" si="212"/>
        <v>-79.837813689863893</v>
      </c>
      <c r="J761" s="23">
        <f t="shared" si="213"/>
        <v>0</v>
      </c>
      <c r="K761" s="23">
        <f t="shared" si="214"/>
        <v>100</v>
      </c>
    </row>
    <row r="762" spans="1:11">
      <c r="A762" s="27" t="s">
        <v>30</v>
      </c>
      <c r="B762" s="21" t="s">
        <v>31</v>
      </c>
      <c r="C762" s="22">
        <v>1116987</v>
      </c>
      <c r="D762" s="22">
        <v>225209</v>
      </c>
      <c r="E762" s="22">
        <v>0</v>
      </c>
      <c r="F762" s="22">
        <v>225209</v>
      </c>
      <c r="G762" s="22">
        <f t="shared" si="210"/>
        <v>-891778</v>
      </c>
      <c r="H762" s="22">
        <f t="shared" si="211"/>
        <v>-225209</v>
      </c>
      <c r="I762" s="23">
        <f t="shared" si="212"/>
        <v>-79.837813689863893</v>
      </c>
      <c r="J762" s="23">
        <f t="shared" si="213"/>
        <v>0</v>
      </c>
      <c r="K762" s="23">
        <f t="shared" si="214"/>
        <v>100</v>
      </c>
    </row>
    <row r="763" spans="1:11">
      <c r="A763" s="20" t="s">
        <v>32</v>
      </c>
      <c r="B763" s="21" t="s">
        <v>33</v>
      </c>
      <c r="C763" s="22">
        <v>254624.99</v>
      </c>
      <c r="D763" s="22">
        <v>225209</v>
      </c>
      <c r="E763" s="22">
        <v>0</v>
      </c>
      <c r="F763" s="22">
        <v>18939.57</v>
      </c>
      <c r="G763" s="22">
        <f t="shared" si="210"/>
        <v>-235685.41999999998</v>
      </c>
      <c r="H763" s="22">
        <f t="shared" si="211"/>
        <v>-18939.57</v>
      </c>
      <c r="I763" s="23">
        <f t="shared" si="212"/>
        <v>-92.561778794767946</v>
      </c>
      <c r="J763" s="23">
        <f t="shared" si="213"/>
        <v>0</v>
      </c>
      <c r="K763" s="23">
        <f t="shared" si="214"/>
        <v>8.4097749201852512</v>
      </c>
    </row>
    <row r="764" spans="1:11">
      <c r="A764" s="26" t="s">
        <v>34</v>
      </c>
      <c r="B764" s="21" t="s">
        <v>35</v>
      </c>
      <c r="C764" s="22">
        <v>254624.99</v>
      </c>
      <c r="D764" s="22">
        <v>225209</v>
      </c>
      <c r="E764" s="22">
        <v>0</v>
      </c>
      <c r="F764" s="22">
        <v>18939.57</v>
      </c>
      <c r="G764" s="22">
        <f t="shared" si="210"/>
        <v>-235685.41999999998</v>
      </c>
      <c r="H764" s="22">
        <f t="shared" si="211"/>
        <v>-18939.57</v>
      </c>
      <c r="I764" s="23">
        <f t="shared" si="212"/>
        <v>-92.561778794767946</v>
      </c>
      <c r="J764" s="23">
        <f t="shared" si="213"/>
        <v>0</v>
      </c>
      <c r="K764" s="23">
        <f t="shared" si="214"/>
        <v>8.4097749201852512</v>
      </c>
    </row>
    <row r="765" spans="1:11">
      <c r="A765" s="27" t="s">
        <v>36</v>
      </c>
      <c r="B765" s="21" t="s">
        <v>37</v>
      </c>
      <c r="C765" s="22">
        <v>254624.99</v>
      </c>
      <c r="D765" s="22">
        <v>225209</v>
      </c>
      <c r="E765" s="22">
        <v>0</v>
      </c>
      <c r="F765" s="22">
        <v>18939.57</v>
      </c>
      <c r="G765" s="22">
        <f t="shared" si="210"/>
        <v>-235685.41999999998</v>
      </c>
      <c r="H765" s="22">
        <f t="shared" si="211"/>
        <v>-18939.57</v>
      </c>
      <c r="I765" s="23">
        <f t="shared" si="212"/>
        <v>-92.561778794767946</v>
      </c>
      <c r="J765" s="23">
        <f t="shared" si="213"/>
        <v>0</v>
      </c>
      <c r="K765" s="23">
        <f t="shared" si="214"/>
        <v>8.4097749201852512</v>
      </c>
    </row>
    <row r="766" spans="1:11">
      <c r="A766" s="28" t="s">
        <v>38</v>
      </c>
      <c r="B766" s="21" t="s">
        <v>39</v>
      </c>
      <c r="C766" s="22">
        <v>38880.660000000003</v>
      </c>
      <c r="D766" s="22">
        <v>149909</v>
      </c>
      <c r="E766" s="22">
        <v>0</v>
      </c>
      <c r="F766" s="22">
        <v>16495.37</v>
      </c>
      <c r="G766" s="22">
        <f t="shared" si="210"/>
        <v>-22385.290000000005</v>
      </c>
      <c r="H766" s="22">
        <f t="shared" si="211"/>
        <v>-16495.37</v>
      </c>
      <c r="I766" s="23">
        <f t="shared" si="212"/>
        <v>-57.574357019659651</v>
      </c>
      <c r="J766" s="23">
        <f t="shared" si="213"/>
        <v>0</v>
      </c>
      <c r="K766" s="23">
        <f t="shared" si="214"/>
        <v>11.003588843898632</v>
      </c>
    </row>
    <row r="767" spans="1:11">
      <c r="A767" s="28" t="s">
        <v>40</v>
      </c>
      <c r="B767" s="21" t="s">
        <v>41</v>
      </c>
      <c r="C767" s="22">
        <v>215744.33</v>
      </c>
      <c r="D767" s="22">
        <v>75300</v>
      </c>
      <c r="E767" s="22">
        <v>0</v>
      </c>
      <c r="F767" s="22">
        <v>2444.1999999999998</v>
      </c>
      <c r="G767" s="22">
        <f t="shared" si="210"/>
        <v>-213300.12999999998</v>
      </c>
      <c r="H767" s="22">
        <f t="shared" si="211"/>
        <v>-2444.1999999999998</v>
      </c>
      <c r="I767" s="23">
        <f t="shared" si="212"/>
        <v>-98.867084942626306</v>
      </c>
      <c r="J767" s="23">
        <f t="shared" si="213"/>
        <v>0</v>
      </c>
      <c r="K767" s="23">
        <f t="shared" si="214"/>
        <v>3.2459495351925627</v>
      </c>
    </row>
    <row r="768" spans="1:11">
      <c r="A768" s="20"/>
      <c r="B768" s="21" t="s">
        <v>60</v>
      </c>
      <c r="C768" s="22">
        <v>862362.01</v>
      </c>
      <c r="D768" s="22">
        <v>0</v>
      </c>
      <c r="E768" s="22">
        <v>0</v>
      </c>
      <c r="F768" s="22">
        <v>206269.43</v>
      </c>
      <c r="G768" s="22">
        <f t="shared" si="210"/>
        <v>-656092.58000000007</v>
      </c>
      <c r="H768" s="22">
        <f t="shared" si="211"/>
        <v>-206269.43</v>
      </c>
      <c r="I768" s="23">
        <f t="shared" si="212"/>
        <v>-76.080876985756831</v>
      </c>
      <c r="J768" s="23">
        <f t="shared" si="213"/>
        <v>0</v>
      </c>
      <c r="K768" s="23">
        <f t="shared" si="214"/>
        <v>0</v>
      </c>
    </row>
    <row r="769" spans="1:11">
      <c r="A769" s="20" t="s">
        <v>61</v>
      </c>
      <c r="B769" s="21" t="s">
        <v>62</v>
      </c>
      <c r="C769" s="22">
        <v>-862362.01</v>
      </c>
      <c r="D769" s="22">
        <v>0</v>
      </c>
      <c r="E769" s="22">
        <v>0</v>
      </c>
      <c r="F769" s="22">
        <v>-206269.43</v>
      </c>
      <c r="G769" s="22">
        <f t="shared" si="210"/>
        <v>656092.58000000007</v>
      </c>
      <c r="H769" s="22">
        <f t="shared" si="211"/>
        <v>206269.43</v>
      </c>
      <c r="I769" s="23">
        <f t="shared" si="212"/>
        <v>-76.080876985756831</v>
      </c>
      <c r="J769" s="23">
        <f t="shared" si="213"/>
        <v>0</v>
      </c>
      <c r="K769" s="23">
        <f t="shared" si="214"/>
        <v>0</v>
      </c>
    </row>
    <row r="770" spans="1:11">
      <c r="A770" s="26" t="s">
        <v>63</v>
      </c>
      <c r="B770" s="21" t="s">
        <v>64</v>
      </c>
      <c r="C770" s="22">
        <v>-862362.01</v>
      </c>
      <c r="D770" s="22">
        <v>0</v>
      </c>
      <c r="E770" s="22">
        <v>0</v>
      </c>
      <c r="F770" s="22">
        <v>-206269.43</v>
      </c>
      <c r="G770" s="22">
        <f t="shared" si="210"/>
        <v>656092.58000000007</v>
      </c>
      <c r="H770" s="22">
        <f t="shared" si="211"/>
        <v>206269.43</v>
      </c>
      <c r="I770" s="23">
        <f t="shared" si="212"/>
        <v>-76.080876985756831</v>
      </c>
      <c r="J770" s="23">
        <f t="shared" si="213"/>
        <v>0</v>
      </c>
      <c r="K770" s="23">
        <f t="shared" si="214"/>
        <v>0</v>
      </c>
    </row>
    <row r="771" spans="1:11" s="35" customFormat="1">
      <c r="A771" s="31" t="s">
        <v>136</v>
      </c>
      <c r="B771" s="32" t="s">
        <v>137</v>
      </c>
      <c r="C771" s="33"/>
      <c r="D771" s="33"/>
      <c r="E771" s="33"/>
      <c r="F771" s="33"/>
      <c r="G771" s="33"/>
      <c r="H771" s="33"/>
      <c r="I771" s="34"/>
      <c r="J771" s="34"/>
      <c r="K771" s="34"/>
    </row>
    <row r="772" spans="1:11">
      <c r="A772" s="20" t="s">
        <v>26</v>
      </c>
      <c r="B772" s="21" t="s">
        <v>27</v>
      </c>
      <c r="C772" s="22">
        <v>2162</v>
      </c>
      <c r="D772" s="22">
        <v>0</v>
      </c>
      <c r="E772" s="22">
        <v>0</v>
      </c>
      <c r="F772" s="22">
        <v>0</v>
      </c>
      <c r="G772" s="22">
        <f t="shared" ref="G772:G781" si="215">F772-C772</f>
        <v>-2162</v>
      </c>
      <c r="H772" s="22">
        <f t="shared" ref="H772:H781" si="216">E772-F772</f>
        <v>0</v>
      </c>
      <c r="I772" s="23">
        <f t="shared" ref="I772:I781" si="217">IF(ISERROR(F772/C772),0,F772/C772*100-100)</f>
        <v>-100</v>
      </c>
      <c r="J772" s="23">
        <f t="shared" ref="J772:J781" si="218">IF(ISERROR(F772/E772),0,F772/E772*100)</f>
        <v>0</v>
      </c>
      <c r="K772" s="23">
        <f t="shared" ref="K772:K781" si="219">IF(ISERROR(F772/D772),0,F772/D772*100)</f>
        <v>0</v>
      </c>
    </row>
    <row r="773" spans="1:11">
      <c r="A773" s="26" t="s">
        <v>28</v>
      </c>
      <c r="B773" s="21" t="s">
        <v>29</v>
      </c>
      <c r="C773" s="22">
        <v>2162</v>
      </c>
      <c r="D773" s="22">
        <v>0</v>
      </c>
      <c r="E773" s="22">
        <v>0</v>
      </c>
      <c r="F773" s="22">
        <v>0</v>
      </c>
      <c r="G773" s="22">
        <f t="shared" si="215"/>
        <v>-2162</v>
      </c>
      <c r="H773" s="22">
        <f t="shared" si="216"/>
        <v>0</v>
      </c>
      <c r="I773" s="23">
        <f t="shared" si="217"/>
        <v>-100</v>
      </c>
      <c r="J773" s="23">
        <f t="shared" si="218"/>
        <v>0</v>
      </c>
      <c r="K773" s="23">
        <f t="shared" si="219"/>
        <v>0</v>
      </c>
    </row>
    <row r="774" spans="1:11">
      <c r="A774" s="27" t="s">
        <v>30</v>
      </c>
      <c r="B774" s="21" t="s">
        <v>31</v>
      </c>
      <c r="C774" s="22">
        <v>2162</v>
      </c>
      <c r="D774" s="22">
        <v>0</v>
      </c>
      <c r="E774" s="22">
        <v>0</v>
      </c>
      <c r="F774" s="22">
        <v>0</v>
      </c>
      <c r="G774" s="22">
        <f t="shared" si="215"/>
        <v>-2162</v>
      </c>
      <c r="H774" s="22">
        <f t="shared" si="216"/>
        <v>0</v>
      </c>
      <c r="I774" s="23">
        <f t="shared" si="217"/>
        <v>-100</v>
      </c>
      <c r="J774" s="23">
        <f t="shared" si="218"/>
        <v>0</v>
      </c>
      <c r="K774" s="23">
        <f t="shared" si="219"/>
        <v>0</v>
      </c>
    </row>
    <row r="775" spans="1:11">
      <c r="A775" s="20" t="s">
        <v>32</v>
      </c>
      <c r="B775" s="21" t="s">
        <v>33</v>
      </c>
      <c r="C775" s="22">
        <v>1390.96</v>
      </c>
      <c r="D775" s="22">
        <v>0</v>
      </c>
      <c r="E775" s="22">
        <v>0</v>
      </c>
      <c r="F775" s="22">
        <v>0</v>
      </c>
      <c r="G775" s="22">
        <f t="shared" si="215"/>
        <v>-1390.96</v>
      </c>
      <c r="H775" s="22">
        <f t="shared" si="216"/>
        <v>0</v>
      </c>
      <c r="I775" s="23">
        <f t="shared" si="217"/>
        <v>-100</v>
      </c>
      <c r="J775" s="23">
        <f t="shared" si="218"/>
        <v>0</v>
      </c>
      <c r="K775" s="23">
        <f t="shared" si="219"/>
        <v>0</v>
      </c>
    </row>
    <row r="776" spans="1:11">
      <c r="A776" s="26" t="s">
        <v>34</v>
      </c>
      <c r="B776" s="21" t="s">
        <v>35</v>
      </c>
      <c r="C776" s="22">
        <v>1390.96</v>
      </c>
      <c r="D776" s="22">
        <v>0</v>
      </c>
      <c r="E776" s="22">
        <v>0</v>
      </c>
      <c r="F776" s="22">
        <v>0</v>
      </c>
      <c r="G776" s="22">
        <f t="shared" si="215"/>
        <v>-1390.96</v>
      </c>
      <c r="H776" s="22">
        <f t="shared" si="216"/>
        <v>0</v>
      </c>
      <c r="I776" s="23">
        <f t="shared" si="217"/>
        <v>-100</v>
      </c>
      <c r="J776" s="23">
        <f t="shared" si="218"/>
        <v>0</v>
      </c>
      <c r="K776" s="23">
        <f t="shared" si="219"/>
        <v>0</v>
      </c>
    </row>
    <row r="777" spans="1:11">
      <c r="A777" s="27" t="s">
        <v>36</v>
      </c>
      <c r="B777" s="21" t="s">
        <v>37</v>
      </c>
      <c r="C777" s="22">
        <v>1390.96</v>
      </c>
      <c r="D777" s="22">
        <v>0</v>
      </c>
      <c r="E777" s="22">
        <v>0</v>
      </c>
      <c r="F777" s="22">
        <v>0</v>
      </c>
      <c r="G777" s="22">
        <f t="shared" si="215"/>
        <v>-1390.96</v>
      </c>
      <c r="H777" s="22">
        <f t="shared" si="216"/>
        <v>0</v>
      </c>
      <c r="I777" s="23">
        <f t="shared" si="217"/>
        <v>-100</v>
      </c>
      <c r="J777" s="23">
        <f t="shared" si="218"/>
        <v>0</v>
      </c>
      <c r="K777" s="23">
        <f t="shared" si="219"/>
        <v>0</v>
      </c>
    </row>
    <row r="778" spans="1:11">
      <c r="A778" s="28" t="s">
        <v>40</v>
      </c>
      <c r="B778" s="21" t="s">
        <v>41</v>
      </c>
      <c r="C778" s="22">
        <v>1390.96</v>
      </c>
      <c r="D778" s="22">
        <v>0</v>
      </c>
      <c r="E778" s="22">
        <v>0</v>
      </c>
      <c r="F778" s="22">
        <v>0</v>
      </c>
      <c r="G778" s="22">
        <f t="shared" si="215"/>
        <v>-1390.96</v>
      </c>
      <c r="H778" s="22">
        <f t="shared" si="216"/>
        <v>0</v>
      </c>
      <c r="I778" s="23">
        <f t="shared" si="217"/>
        <v>-100</v>
      </c>
      <c r="J778" s="23">
        <f t="shared" si="218"/>
        <v>0</v>
      </c>
      <c r="K778" s="23">
        <f t="shared" si="219"/>
        <v>0</v>
      </c>
    </row>
    <row r="779" spans="1:11">
      <c r="A779" s="20"/>
      <c r="B779" s="21" t="s">
        <v>60</v>
      </c>
      <c r="C779" s="22">
        <v>771.04</v>
      </c>
      <c r="D779" s="22">
        <v>0</v>
      </c>
      <c r="E779" s="22">
        <v>0</v>
      </c>
      <c r="F779" s="22">
        <v>0</v>
      </c>
      <c r="G779" s="22">
        <f t="shared" si="215"/>
        <v>-771.04</v>
      </c>
      <c r="H779" s="22">
        <f t="shared" si="216"/>
        <v>0</v>
      </c>
      <c r="I779" s="23">
        <f t="shared" si="217"/>
        <v>-100</v>
      </c>
      <c r="J779" s="23">
        <f t="shared" si="218"/>
        <v>0</v>
      </c>
      <c r="K779" s="23">
        <f t="shared" si="219"/>
        <v>0</v>
      </c>
    </row>
    <row r="780" spans="1:11">
      <c r="A780" s="20" t="s">
        <v>61</v>
      </c>
      <c r="B780" s="21" t="s">
        <v>62</v>
      </c>
      <c r="C780" s="22">
        <v>-771.04</v>
      </c>
      <c r="D780" s="22">
        <v>0</v>
      </c>
      <c r="E780" s="22">
        <v>0</v>
      </c>
      <c r="F780" s="22">
        <v>0</v>
      </c>
      <c r="G780" s="22">
        <f t="shared" si="215"/>
        <v>771.04</v>
      </c>
      <c r="H780" s="22">
        <f t="shared" si="216"/>
        <v>0</v>
      </c>
      <c r="I780" s="23">
        <f t="shared" si="217"/>
        <v>-100</v>
      </c>
      <c r="J780" s="23">
        <f t="shared" si="218"/>
        <v>0</v>
      </c>
      <c r="K780" s="23">
        <f t="shared" si="219"/>
        <v>0</v>
      </c>
    </row>
    <row r="781" spans="1:11">
      <c r="A781" s="26" t="s">
        <v>63</v>
      </c>
      <c r="B781" s="21" t="s">
        <v>64</v>
      </c>
      <c r="C781" s="22">
        <v>-771.04</v>
      </c>
      <c r="D781" s="22">
        <v>0</v>
      </c>
      <c r="E781" s="22">
        <v>0</v>
      </c>
      <c r="F781" s="22">
        <v>0</v>
      </c>
      <c r="G781" s="22">
        <f t="shared" si="215"/>
        <v>771.04</v>
      </c>
      <c r="H781" s="22">
        <f t="shared" si="216"/>
        <v>0</v>
      </c>
      <c r="I781" s="23">
        <f t="shared" si="217"/>
        <v>-100</v>
      </c>
      <c r="J781" s="23">
        <f t="shared" si="218"/>
        <v>0</v>
      </c>
      <c r="K781" s="23">
        <f t="shared" si="219"/>
        <v>0</v>
      </c>
    </row>
    <row r="782" spans="1:11" s="35" customFormat="1" ht="25.5">
      <c r="A782" s="36" t="s">
        <v>373</v>
      </c>
      <c r="B782" s="32" t="s">
        <v>771</v>
      </c>
      <c r="C782" s="33"/>
      <c r="D782" s="33"/>
      <c r="E782" s="33"/>
      <c r="F782" s="33"/>
      <c r="G782" s="33"/>
      <c r="H782" s="33"/>
      <c r="I782" s="34"/>
      <c r="J782" s="34"/>
      <c r="K782" s="34"/>
    </row>
    <row r="783" spans="1:11">
      <c r="A783" s="20" t="s">
        <v>26</v>
      </c>
      <c r="B783" s="21" t="s">
        <v>27</v>
      </c>
      <c r="C783" s="22">
        <v>2162</v>
      </c>
      <c r="D783" s="22">
        <v>0</v>
      </c>
      <c r="E783" s="22">
        <v>0</v>
      </c>
      <c r="F783" s="22">
        <v>0</v>
      </c>
      <c r="G783" s="22">
        <f t="shared" ref="G783:G792" si="220">F783-C783</f>
        <v>-2162</v>
      </c>
      <c r="H783" s="22">
        <f t="shared" ref="H783:H792" si="221">E783-F783</f>
        <v>0</v>
      </c>
      <c r="I783" s="23">
        <f t="shared" ref="I783:I792" si="222">IF(ISERROR(F783/C783),0,F783/C783*100-100)</f>
        <v>-100</v>
      </c>
      <c r="J783" s="23">
        <f t="shared" ref="J783:J792" si="223">IF(ISERROR(F783/E783),0,F783/E783*100)</f>
        <v>0</v>
      </c>
      <c r="K783" s="23">
        <f t="shared" ref="K783:K792" si="224">IF(ISERROR(F783/D783),0,F783/D783*100)</f>
        <v>0</v>
      </c>
    </row>
    <row r="784" spans="1:11">
      <c r="A784" s="26" t="s">
        <v>28</v>
      </c>
      <c r="B784" s="21" t="s">
        <v>29</v>
      </c>
      <c r="C784" s="22">
        <v>2162</v>
      </c>
      <c r="D784" s="22">
        <v>0</v>
      </c>
      <c r="E784" s="22">
        <v>0</v>
      </c>
      <c r="F784" s="22">
        <v>0</v>
      </c>
      <c r="G784" s="22">
        <f t="shared" si="220"/>
        <v>-2162</v>
      </c>
      <c r="H784" s="22">
        <f t="shared" si="221"/>
        <v>0</v>
      </c>
      <c r="I784" s="23">
        <f t="shared" si="222"/>
        <v>-100</v>
      </c>
      <c r="J784" s="23">
        <f t="shared" si="223"/>
        <v>0</v>
      </c>
      <c r="K784" s="23">
        <f t="shared" si="224"/>
        <v>0</v>
      </c>
    </row>
    <row r="785" spans="1:11">
      <c r="A785" s="27" t="s">
        <v>30</v>
      </c>
      <c r="B785" s="21" t="s">
        <v>31</v>
      </c>
      <c r="C785" s="22">
        <v>2162</v>
      </c>
      <c r="D785" s="22">
        <v>0</v>
      </c>
      <c r="E785" s="22">
        <v>0</v>
      </c>
      <c r="F785" s="22">
        <v>0</v>
      </c>
      <c r="G785" s="22">
        <f t="shared" si="220"/>
        <v>-2162</v>
      </c>
      <c r="H785" s="22">
        <f t="shared" si="221"/>
        <v>0</v>
      </c>
      <c r="I785" s="23">
        <f t="shared" si="222"/>
        <v>-100</v>
      </c>
      <c r="J785" s="23">
        <f t="shared" si="223"/>
        <v>0</v>
      </c>
      <c r="K785" s="23">
        <f t="shared" si="224"/>
        <v>0</v>
      </c>
    </row>
    <row r="786" spans="1:11">
      <c r="A786" s="20" t="s">
        <v>32</v>
      </c>
      <c r="B786" s="21" t="s">
        <v>33</v>
      </c>
      <c r="C786" s="22">
        <v>1390.96</v>
      </c>
      <c r="D786" s="22">
        <v>0</v>
      </c>
      <c r="E786" s="22">
        <v>0</v>
      </c>
      <c r="F786" s="22">
        <v>0</v>
      </c>
      <c r="G786" s="22">
        <f t="shared" si="220"/>
        <v>-1390.96</v>
      </c>
      <c r="H786" s="22">
        <f t="shared" si="221"/>
        <v>0</v>
      </c>
      <c r="I786" s="23">
        <f t="shared" si="222"/>
        <v>-100</v>
      </c>
      <c r="J786" s="23">
        <f t="shared" si="223"/>
        <v>0</v>
      </c>
      <c r="K786" s="23">
        <f t="shared" si="224"/>
        <v>0</v>
      </c>
    </row>
    <row r="787" spans="1:11">
      <c r="A787" s="26" t="s">
        <v>34</v>
      </c>
      <c r="B787" s="21" t="s">
        <v>35</v>
      </c>
      <c r="C787" s="22">
        <v>1390.96</v>
      </c>
      <c r="D787" s="22">
        <v>0</v>
      </c>
      <c r="E787" s="22">
        <v>0</v>
      </c>
      <c r="F787" s="22">
        <v>0</v>
      </c>
      <c r="G787" s="22">
        <f t="shared" si="220"/>
        <v>-1390.96</v>
      </c>
      <c r="H787" s="22">
        <f t="shared" si="221"/>
        <v>0</v>
      </c>
      <c r="I787" s="23">
        <f t="shared" si="222"/>
        <v>-100</v>
      </c>
      <c r="J787" s="23">
        <f t="shared" si="223"/>
        <v>0</v>
      </c>
      <c r="K787" s="23">
        <f t="shared" si="224"/>
        <v>0</v>
      </c>
    </row>
    <row r="788" spans="1:11">
      <c r="A788" s="27" t="s">
        <v>36</v>
      </c>
      <c r="B788" s="21" t="s">
        <v>37</v>
      </c>
      <c r="C788" s="22">
        <v>1390.96</v>
      </c>
      <c r="D788" s="22">
        <v>0</v>
      </c>
      <c r="E788" s="22">
        <v>0</v>
      </c>
      <c r="F788" s="22">
        <v>0</v>
      </c>
      <c r="G788" s="22">
        <f t="shared" si="220"/>
        <v>-1390.96</v>
      </c>
      <c r="H788" s="22">
        <f t="shared" si="221"/>
        <v>0</v>
      </c>
      <c r="I788" s="23">
        <f t="shared" si="222"/>
        <v>-100</v>
      </c>
      <c r="J788" s="23">
        <f t="shared" si="223"/>
        <v>0</v>
      </c>
      <c r="K788" s="23">
        <f t="shared" si="224"/>
        <v>0</v>
      </c>
    </row>
    <row r="789" spans="1:11">
      <c r="A789" s="28" t="s">
        <v>40</v>
      </c>
      <c r="B789" s="21" t="s">
        <v>41</v>
      </c>
      <c r="C789" s="22">
        <v>1390.96</v>
      </c>
      <c r="D789" s="22">
        <v>0</v>
      </c>
      <c r="E789" s="22">
        <v>0</v>
      </c>
      <c r="F789" s="22">
        <v>0</v>
      </c>
      <c r="G789" s="22">
        <f t="shared" si="220"/>
        <v>-1390.96</v>
      </c>
      <c r="H789" s="22">
        <f t="shared" si="221"/>
        <v>0</v>
      </c>
      <c r="I789" s="23">
        <f t="shared" si="222"/>
        <v>-100</v>
      </c>
      <c r="J789" s="23">
        <f t="shared" si="223"/>
        <v>0</v>
      </c>
      <c r="K789" s="23">
        <f t="shared" si="224"/>
        <v>0</v>
      </c>
    </row>
    <row r="790" spans="1:11">
      <c r="A790" s="20"/>
      <c r="B790" s="21" t="s">
        <v>60</v>
      </c>
      <c r="C790" s="22">
        <v>771.04</v>
      </c>
      <c r="D790" s="22">
        <v>0</v>
      </c>
      <c r="E790" s="22">
        <v>0</v>
      </c>
      <c r="F790" s="22">
        <v>0</v>
      </c>
      <c r="G790" s="22">
        <f t="shared" si="220"/>
        <v>-771.04</v>
      </c>
      <c r="H790" s="22">
        <f t="shared" si="221"/>
        <v>0</v>
      </c>
      <c r="I790" s="23">
        <f t="shared" si="222"/>
        <v>-100</v>
      </c>
      <c r="J790" s="23">
        <f t="shared" si="223"/>
        <v>0</v>
      </c>
      <c r="K790" s="23">
        <f t="shared" si="224"/>
        <v>0</v>
      </c>
    </row>
    <row r="791" spans="1:11">
      <c r="A791" s="20" t="s">
        <v>61</v>
      </c>
      <c r="B791" s="21" t="s">
        <v>62</v>
      </c>
      <c r="C791" s="22">
        <v>-771.04</v>
      </c>
      <c r="D791" s="22">
        <v>0</v>
      </c>
      <c r="E791" s="22">
        <v>0</v>
      </c>
      <c r="F791" s="22">
        <v>0</v>
      </c>
      <c r="G791" s="22">
        <f t="shared" si="220"/>
        <v>771.04</v>
      </c>
      <c r="H791" s="22">
        <f t="shared" si="221"/>
        <v>0</v>
      </c>
      <c r="I791" s="23">
        <f t="shared" si="222"/>
        <v>-100</v>
      </c>
      <c r="J791" s="23">
        <f t="shared" si="223"/>
        <v>0</v>
      </c>
      <c r="K791" s="23">
        <f t="shared" si="224"/>
        <v>0</v>
      </c>
    </row>
    <row r="792" spans="1:11">
      <c r="A792" s="26" t="s">
        <v>63</v>
      </c>
      <c r="B792" s="21" t="s">
        <v>64</v>
      </c>
      <c r="C792" s="22">
        <v>-771.04</v>
      </c>
      <c r="D792" s="22">
        <v>0</v>
      </c>
      <c r="E792" s="22">
        <v>0</v>
      </c>
      <c r="F792" s="22">
        <v>0</v>
      </c>
      <c r="G792" s="22">
        <f t="shared" si="220"/>
        <v>771.04</v>
      </c>
      <c r="H792" s="22">
        <f t="shared" si="221"/>
        <v>0</v>
      </c>
      <c r="I792" s="23">
        <f t="shared" si="222"/>
        <v>-100</v>
      </c>
      <c r="J792" s="23">
        <f t="shared" si="223"/>
        <v>0</v>
      </c>
      <c r="K792" s="23">
        <f t="shared" si="224"/>
        <v>0</v>
      </c>
    </row>
    <row r="793" spans="1:11" s="35" customFormat="1" ht="25.5">
      <c r="A793" s="31" t="s">
        <v>140</v>
      </c>
      <c r="B793" s="32" t="s">
        <v>141</v>
      </c>
      <c r="C793" s="33"/>
      <c r="D793" s="33"/>
      <c r="E793" s="33"/>
      <c r="F793" s="33"/>
      <c r="G793" s="33"/>
      <c r="H793" s="33"/>
      <c r="I793" s="34"/>
      <c r="J793" s="34"/>
      <c r="K793" s="34"/>
    </row>
    <row r="794" spans="1:11">
      <c r="A794" s="20" t="s">
        <v>26</v>
      </c>
      <c r="B794" s="21" t="s">
        <v>27</v>
      </c>
      <c r="C794" s="22">
        <v>8937290</v>
      </c>
      <c r="D794" s="22">
        <v>4776405</v>
      </c>
      <c r="E794" s="22">
        <v>1190503</v>
      </c>
      <c r="F794" s="22">
        <v>4731405</v>
      </c>
      <c r="G794" s="22">
        <f t="shared" ref="G794:G812" si="225">F794-C794</f>
        <v>-4205885</v>
      </c>
      <c r="H794" s="22">
        <f t="shared" ref="H794:H812" si="226">E794-F794</f>
        <v>-3540902</v>
      </c>
      <c r="I794" s="23">
        <f t="shared" ref="I794:I812" si="227">IF(ISERROR(F794/C794),0,F794/C794*100-100)</f>
        <v>-47.059958891341779</v>
      </c>
      <c r="J794" s="23">
        <f t="shared" ref="J794:J812" si="228">IF(ISERROR(F794/E794),0,F794/E794*100)</f>
        <v>397.42906989734593</v>
      </c>
      <c r="K794" s="23">
        <f t="shared" ref="K794:K812" si="229">IF(ISERROR(F794/D794),0,F794/D794*100)</f>
        <v>99.057868836499424</v>
      </c>
    </row>
    <row r="795" spans="1:11">
      <c r="A795" s="26" t="s">
        <v>72</v>
      </c>
      <c r="B795" s="21" t="s">
        <v>73</v>
      </c>
      <c r="C795" s="22">
        <v>0</v>
      </c>
      <c r="D795" s="22">
        <v>277388</v>
      </c>
      <c r="E795" s="22">
        <v>45000</v>
      </c>
      <c r="F795" s="22">
        <v>232388</v>
      </c>
      <c r="G795" s="22">
        <f t="shared" si="225"/>
        <v>232388</v>
      </c>
      <c r="H795" s="22">
        <f t="shared" si="226"/>
        <v>-187388</v>
      </c>
      <c r="I795" s="23">
        <f t="shared" si="227"/>
        <v>0</v>
      </c>
      <c r="J795" s="23">
        <f t="shared" si="228"/>
        <v>516.41777777777781</v>
      </c>
      <c r="K795" s="23">
        <f t="shared" si="229"/>
        <v>83.777236217860903</v>
      </c>
    </row>
    <row r="796" spans="1:11">
      <c r="A796" s="27" t="s">
        <v>74</v>
      </c>
      <c r="B796" s="21" t="s">
        <v>75</v>
      </c>
      <c r="C796" s="22">
        <v>0</v>
      </c>
      <c r="D796" s="22">
        <v>277388</v>
      </c>
      <c r="E796" s="22">
        <v>45000</v>
      </c>
      <c r="F796" s="22">
        <v>232388</v>
      </c>
      <c r="G796" s="22">
        <f t="shared" si="225"/>
        <v>232388</v>
      </c>
      <c r="H796" s="22">
        <f t="shared" si="226"/>
        <v>-187388</v>
      </c>
      <c r="I796" s="23">
        <f t="shared" si="227"/>
        <v>0</v>
      </c>
      <c r="J796" s="23">
        <f t="shared" si="228"/>
        <v>516.41777777777781</v>
      </c>
      <c r="K796" s="23">
        <f t="shared" si="229"/>
        <v>83.777236217860903</v>
      </c>
    </row>
    <row r="797" spans="1:11">
      <c r="A797" s="28" t="s">
        <v>76</v>
      </c>
      <c r="B797" s="21" t="s">
        <v>77</v>
      </c>
      <c r="C797" s="22">
        <v>0</v>
      </c>
      <c r="D797" s="22">
        <v>277388</v>
      </c>
      <c r="E797" s="22">
        <v>45000</v>
      </c>
      <c r="F797" s="22">
        <v>232388</v>
      </c>
      <c r="G797" s="22">
        <f t="shared" si="225"/>
        <v>232388</v>
      </c>
      <c r="H797" s="22">
        <f t="shared" si="226"/>
        <v>-187388</v>
      </c>
      <c r="I797" s="23">
        <f t="shared" si="227"/>
        <v>0</v>
      </c>
      <c r="J797" s="23">
        <f t="shared" si="228"/>
        <v>516.41777777777781</v>
      </c>
      <c r="K797" s="23">
        <f t="shared" si="229"/>
        <v>83.777236217860903</v>
      </c>
    </row>
    <row r="798" spans="1:11" ht="25.5">
      <c r="A798" s="29" t="s">
        <v>78</v>
      </c>
      <c r="B798" s="21" t="s">
        <v>79</v>
      </c>
      <c r="C798" s="22">
        <v>0</v>
      </c>
      <c r="D798" s="22">
        <v>277388</v>
      </c>
      <c r="E798" s="22">
        <v>45000</v>
      </c>
      <c r="F798" s="22">
        <v>232388</v>
      </c>
      <c r="G798" s="22">
        <f t="shared" si="225"/>
        <v>232388</v>
      </c>
      <c r="H798" s="22">
        <f t="shared" si="226"/>
        <v>-187388</v>
      </c>
      <c r="I798" s="23">
        <f t="shared" si="227"/>
        <v>0</v>
      </c>
      <c r="J798" s="23">
        <f t="shared" si="228"/>
        <v>516.41777777777781</v>
      </c>
      <c r="K798" s="23">
        <f t="shared" si="229"/>
        <v>83.777236217860903</v>
      </c>
    </row>
    <row r="799" spans="1:11" ht="25.5">
      <c r="A799" s="30" t="s">
        <v>80</v>
      </c>
      <c r="B799" s="21" t="s">
        <v>81</v>
      </c>
      <c r="C799" s="22">
        <v>0</v>
      </c>
      <c r="D799" s="22">
        <v>277388</v>
      </c>
      <c r="E799" s="22">
        <v>45000</v>
      </c>
      <c r="F799" s="22">
        <v>232388</v>
      </c>
      <c r="G799" s="22">
        <f t="shared" si="225"/>
        <v>232388</v>
      </c>
      <c r="H799" s="22">
        <f t="shared" si="226"/>
        <v>-187388</v>
      </c>
      <c r="I799" s="23">
        <f t="shared" si="227"/>
        <v>0</v>
      </c>
      <c r="J799" s="23">
        <f t="shared" si="228"/>
        <v>516.41777777777781</v>
      </c>
      <c r="K799" s="23">
        <f t="shared" si="229"/>
        <v>83.777236217860903</v>
      </c>
    </row>
    <row r="800" spans="1:11">
      <c r="A800" s="26" t="s">
        <v>28</v>
      </c>
      <c r="B800" s="21" t="s">
        <v>29</v>
      </c>
      <c r="C800" s="22">
        <v>8937290</v>
      </c>
      <c r="D800" s="22">
        <v>4499017</v>
      </c>
      <c r="E800" s="22">
        <v>1145503</v>
      </c>
      <c r="F800" s="22">
        <v>4499017</v>
      </c>
      <c r="G800" s="22">
        <f t="shared" si="225"/>
        <v>-4438273</v>
      </c>
      <c r="H800" s="22">
        <f t="shared" si="226"/>
        <v>-3353514</v>
      </c>
      <c r="I800" s="23">
        <f t="shared" si="227"/>
        <v>-49.660165441649539</v>
      </c>
      <c r="J800" s="23">
        <f t="shared" si="228"/>
        <v>392.7547112491194</v>
      </c>
      <c r="K800" s="23">
        <f t="shared" si="229"/>
        <v>100</v>
      </c>
    </row>
    <row r="801" spans="1:11">
      <c r="A801" s="27" t="s">
        <v>30</v>
      </c>
      <c r="B801" s="21" t="s">
        <v>31</v>
      </c>
      <c r="C801" s="22">
        <v>8937290</v>
      </c>
      <c r="D801" s="22">
        <v>4499017</v>
      </c>
      <c r="E801" s="22">
        <v>1145503</v>
      </c>
      <c r="F801" s="22">
        <v>4499017</v>
      </c>
      <c r="G801" s="22">
        <f t="shared" si="225"/>
        <v>-4438273</v>
      </c>
      <c r="H801" s="22">
        <f t="shared" si="226"/>
        <v>-3353514</v>
      </c>
      <c r="I801" s="23">
        <f t="shared" si="227"/>
        <v>-49.660165441649539</v>
      </c>
      <c r="J801" s="23">
        <f t="shared" si="228"/>
        <v>392.7547112491194</v>
      </c>
      <c r="K801" s="23">
        <f t="shared" si="229"/>
        <v>100</v>
      </c>
    </row>
    <row r="802" spans="1:11">
      <c r="A802" s="20" t="s">
        <v>32</v>
      </c>
      <c r="B802" s="21" t="s">
        <v>33</v>
      </c>
      <c r="C802" s="22">
        <v>1990773.94</v>
      </c>
      <c r="D802" s="22">
        <v>4776405</v>
      </c>
      <c r="E802" s="22">
        <v>1190503</v>
      </c>
      <c r="F802" s="22">
        <v>823972.35</v>
      </c>
      <c r="G802" s="22">
        <f t="shared" si="225"/>
        <v>-1166801.5899999999</v>
      </c>
      <c r="H802" s="22">
        <f t="shared" si="226"/>
        <v>366530.65</v>
      </c>
      <c r="I802" s="23">
        <f t="shared" si="227"/>
        <v>-58.610451270022153</v>
      </c>
      <c r="J802" s="23">
        <f t="shared" si="228"/>
        <v>69.21211874308591</v>
      </c>
      <c r="K802" s="23">
        <f t="shared" si="229"/>
        <v>17.250889528840204</v>
      </c>
    </row>
    <row r="803" spans="1:11">
      <c r="A803" s="26" t="s">
        <v>34</v>
      </c>
      <c r="B803" s="21" t="s">
        <v>35</v>
      </c>
      <c r="C803" s="22">
        <v>458982.55</v>
      </c>
      <c r="D803" s="22">
        <v>2289128</v>
      </c>
      <c r="E803" s="22">
        <v>1006864</v>
      </c>
      <c r="F803" s="22">
        <v>543558.67000000004</v>
      </c>
      <c r="G803" s="22">
        <f t="shared" si="225"/>
        <v>84576.120000000054</v>
      </c>
      <c r="H803" s="22">
        <f t="shared" si="226"/>
        <v>463305.32999999996</v>
      </c>
      <c r="I803" s="23">
        <f t="shared" si="227"/>
        <v>18.426870476884162</v>
      </c>
      <c r="J803" s="23">
        <f t="shared" si="228"/>
        <v>53.985311819669789</v>
      </c>
      <c r="K803" s="23">
        <f t="shared" si="229"/>
        <v>23.745228314013023</v>
      </c>
    </row>
    <row r="804" spans="1:11">
      <c r="A804" s="27" t="s">
        <v>36</v>
      </c>
      <c r="B804" s="21" t="s">
        <v>37</v>
      </c>
      <c r="C804" s="22">
        <v>458982.55</v>
      </c>
      <c r="D804" s="22">
        <v>2289128</v>
      </c>
      <c r="E804" s="22">
        <v>1006864</v>
      </c>
      <c r="F804" s="22">
        <v>543558.67000000004</v>
      </c>
      <c r="G804" s="22">
        <f t="shared" si="225"/>
        <v>84576.120000000054</v>
      </c>
      <c r="H804" s="22">
        <f t="shared" si="226"/>
        <v>463305.32999999996</v>
      </c>
      <c r="I804" s="23">
        <f t="shared" si="227"/>
        <v>18.426870476884162</v>
      </c>
      <c r="J804" s="23">
        <f t="shared" si="228"/>
        <v>53.985311819669789</v>
      </c>
      <c r="K804" s="23">
        <f t="shared" si="229"/>
        <v>23.745228314013023</v>
      </c>
    </row>
    <row r="805" spans="1:11">
      <c r="A805" s="28" t="s">
        <v>38</v>
      </c>
      <c r="B805" s="21" t="s">
        <v>39</v>
      </c>
      <c r="C805" s="22">
        <v>152786.22</v>
      </c>
      <c r="D805" s="22">
        <v>568524</v>
      </c>
      <c r="E805" s="22">
        <v>237855</v>
      </c>
      <c r="F805" s="22">
        <v>183900.7</v>
      </c>
      <c r="G805" s="22">
        <f t="shared" si="225"/>
        <v>31114.48000000001</v>
      </c>
      <c r="H805" s="22">
        <f t="shared" si="226"/>
        <v>53954.299999999988</v>
      </c>
      <c r="I805" s="23">
        <f t="shared" si="227"/>
        <v>20.364716137358457</v>
      </c>
      <c r="J805" s="23">
        <f t="shared" si="228"/>
        <v>77.316306152908282</v>
      </c>
      <c r="K805" s="23">
        <f t="shared" si="229"/>
        <v>32.347042517114495</v>
      </c>
    </row>
    <row r="806" spans="1:11">
      <c r="A806" s="28" t="s">
        <v>40</v>
      </c>
      <c r="B806" s="21" t="s">
        <v>41</v>
      </c>
      <c r="C806" s="22">
        <v>306196.33</v>
      </c>
      <c r="D806" s="22">
        <v>1720604</v>
      </c>
      <c r="E806" s="22">
        <v>769009</v>
      </c>
      <c r="F806" s="22">
        <v>359657.97</v>
      </c>
      <c r="G806" s="22">
        <f t="shared" si="225"/>
        <v>53461.639999999956</v>
      </c>
      <c r="H806" s="22">
        <f t="shared" si="226"/>
        <v>409351.03</v>
      </c>
      <c r="I806" s="23">
        <f t="shared" si="227"/>
        <v>17.459921874308534</v>
      </c>
      <c r="J806" s="23">
        <f t="shared" si="228"/>
        <v>46.769019608353084</v>
      </c>
      <c r="K806" s="23">
        <f t="shared" si="229"/>
        <v>20.903006734844272</v>
      </c>
    </row>
    <row r="807" spans="1:11">
      <c r="A807" s="29" t="s">
        <v>82</v>
      </c>
      <c r="B807" s="21" t="s">
        <v>83</v>
      </c>
      <c r="C807" s="22">
        <v>83765.58</v>
      </c>
      <c r="D807" s="22">
        <v>0</v>
      </c>
      <c r="E807" s="22">
        <v>0</v>
      </c>
      <c r="F807" s="22">
        <v>96204.07</v>
      </c>
      <c r="G807" s="22">
        <f t="shared" si="225"/>
        <v>12438.490000000005</v>
      </c>
      <c r="H807" s="22">
        <f t="shared" si="226"/>
        <v>-96204.07</v>
      </c>
      <c r="I807" s="23">
        <f t="shared" si="227"/>
        <v>14.849165970079838</v>
      </c>
      <c r="J807" s="23">
        <f t="shared" si="228"/>
        <v>0</v>
      </c>
      <c r="K807" s="23">
        <f t="shared" si="229"/>
        <v>0</v>
      </c>
    </row>
    <row r="808" spans="1:11">
      <c r="A808" s="26" t="s">
        <v>56</v>
      </c>
      <c r="B808" s="21" t="s">
        <v>57</v>
      </c>
      <c r="C808" s="22">
        <v>1531791.39</v>
      </c>
      <c r="D808" s="22">
        <v>2487277</v>
      </c>
      <c r="E808" s="22">
        <v>183639</v>
      </c>
      <c r="F808" s="22">
        <v>280413.68</v>
      </c>
      <c r="G808" s="22">
        <f t="shared" si="225"/>
        <v>-1251377.71</v>
      </c>
      <c r="H808" s="22">
        <f t="shared" si="226"/>
        <v>-96774.68</v>
      </c>
      <c r="I808" s="23">
        <f t="shared" si="227"/>
        <v>-81.693742252983938</v>
      </c>
      <c r="J808" s="23">
        <f t="shared" si="228"/>
        <v>152.69832660818236</v>
      </c>
      <c r="K808" s="23">
        <f t="shared" si="229"/>
        <v>11.273922446112756</v>
      </c>
    </row>
    <row r="809" spans="1:11">
      <c r="A809" s="27" t="s">
        <v>58</v>
      </c>
      <c r="B809" s="21" t="s">
        <v>59</v>
      </c>
      <c r="C809" s="22">
        <v>1531791.39</v>
      </c>
      <c r="D809" s="22">
        <v>2487277</v>
      </c>
      <c r="E809" s="22">
        <v>183639</v>
      </c>
      <c r="F809" s="22">
        <v>280413.68</v>
      </c>
      <c r="G809" s="22">
        <f t="shared" si="225"/>
        <v>-1251377.71</v>
      </c>
      <c r="H809" s="22">
        <f t="shared" si="226"/>
        <v>-96774.68</v>
      </c>
      <c r="I809" s="23">
        <f t="shared" si="227"/>
        <v>-81.693742252983938</v>
      </c>
      <c r="J809" s="23">
        <f t="shared" si="228"/>
        <v>152.69832660818236</v>
      </c>
      <c r="K809" s="23">
        <f t="shared" si="229"/>
        <v>11.273922446112756</v>
      </c>
    </row>
    <row r="810" spans="1:11">
      <c r="A810" s="20"/>
      <c r="B810" s="21" t="s">
        <v>60</v>
      </c>
      <c r="C810" s="22">
        <v>6946516.0599999996</v>
      </c>
      <c r="D810" s="22">
        <v>0</v>
      </c>
      <c r="E810" s="22">
        <v>0</v>
      </c>
      <c r="F810" s="22">
        <v>3907432.65</v>
      </c>
      <c r="G810" s="22">
        <f t="shared" si="225"/>
        <v>-3039083.4099999997</v>
      </c>
      <c r="H810" s="22">
        <f t="shared" si="226"/>
        <v>-3907432.65</v>
      </c>
      <c r="I810" s="23">
        <f t="shared" si="227"/>
        <v>-43.749750000577983</v>
      </c>
      <c r="J810" s="23">
        <f t="shared" si="228"/>
        <v>0</v>
      </c>
      <c r="K810" s="23">
        <f t="shared" si="229"/>
        <v>0</v>
      </c>
    </row>
    <row r="811" spans="1:11">
      <c r="A811" s="20" t="s">
        <v>61</v>
      </c>
      <c r="B811" s="21" t="s">
        <v>62</v>
      </c>
      <c r="C811" s="22">
        <v>-6946516.0599999996</v>
      </c>
      <c r="D811" s="22">
        <v>0</v>
      </c>
      <c r="E811" s="22">
        <v>0</v>
      </c>
      <c r="F811" s="22">
        <v>-3907432.65</v>
      </c>
      <c r="G811" s="22">
        <f t="shared" si="225"/>
        <v>3039083.4099999997</v>
      </c>
      <c r="H811" s="22">
        <f t="shared" si="226"/>
        <v>3907432.65</v>
      </c>
      <c r="I811" s="23">
        <f t="shared" si="227"/>
        <v>-43.749750000577983</v>
      </c>
      <c r="J811" s="23">
        <f t="shared" si="228"/>
        <v>0</v>
      </c>
      <c r="K811" s="23">
        <f t="shared" si="229"/>
        <v>0</v>
      </c>
    </row>
    <row r="812" spans="1:11">
      <c r="A812" s="26" t="s">
        <v>63</v>
      </c>
      <c r="B812" s="21" t="s">
        <v>64</v>
      </c>
      <c r="C812" s="22">
        <v>-6946516.0599999996</v>
      </c>
      <c r="D812" s="22">
        <v>0</v>
      </c>
      <c r="E812" s="22">
        <v>0</v>
      </c>
      <c r="F812" s="22">
        <v>-3907432.65</v>
      </c>
      <c r="G812" s="22">
        <f t="shared" si="225"/>
        <v>3039083.4099999997</v>
      </c>
      <c r="H812" s="22">
        <f t="shared" si="226"/>
        <v>3907432.65</v>
      </c>
      <c r="I812" s="23">
        <f t="shared" si="227"/>
        <v>-43.749750000577983</v>
      </c>
      <c r="J812" s="23">
        <f t="shared" si="228"/>
        <v>0</v>
      </c>
      <c r="K812" s="23">
        <f t="shared" si="229"/>
        <v>0</v>
      </c>
    </row>
    <row r="813" spans="1:11" s="35" customFormat="1" ht="25.5">
      <c r="A813" s="36" t="s">
        <v>142</v>
      </c>
      <c r="B813" s="32" t="s">
        <v>143</v>
      </c>
      <c r="C813" s="33"/>
      <c r="D813" s="33"/>
      <c r="E813" s="33"/>
      <c r="F813" s="33"/>
      <c r="G813" s="33"/>
      <c r="H813" s="33"/>
      <c r="I813" s="34"/>
      <c r="J813" s="34"/>
      <c r="K813" s="34"/>
    </row>
    <row r="814" spans="1:11">
      <c r="A814" s="20" t="s">
        <v>26</v>
      </c>
      <c r="B814" s="21" t="s">
        <v>27</v>
      </c>
      <c r="C814" s="22">
        <v>8829980</v>
      </c>
      <c r="D814" s="22">
        <v>4669095</v>
      </c>
      <c r="E814" s="22">
        <v>1175493</v>
      </c>
      <c r="F814" s="22">
        <v>4624095</v>
      </c>
      <c r="G814" s="22">
        <f t="shared" ref="G814:G832" si="230">F814-C814</f>
        <v>-4205885</v>
      </c>
      <c r="H814" s="22">
        <f t="shared" ref="H814:H832" si="231">E814-F814</f>
        <v>-3448602</v>
      </c>
      <c r="I814" s="23">
        <f t="shared" ref="I814:I832" si="232">IF(ISERROR(F814/C814),0,F814/C814*100-100)</f>
        <v>-47.631874590882425</v>
      </c>
      <c r="J814" s="23">
        <f t="shared" ref="J814:J832" si="233">IF(ISERROR(F814/E814),0,F814/E814*100)</f>
        <v>393.37494991463154</v>
      </c>
      <c r="K814" s="23">
        <f t="shared" ref="K814:K832" si="234">IF(ISERROR(F814/D814),0,F814/D814*100)</f>
        <v>99.03621579770811</v>
      </c>
    </row>
    <row r="815" spans="1:11">
      <c r="A815" s="26" t="s">
        <v>72</v>
      </c>
      <c r="B815" s="21" t="s">
        <v>73</v>
      </c>
      <c r="C815" s="22">
        <v>0</v>
      </c>
      <c r="D815" s="22">
        <v>277388</v>
      </c>
      <c r="E815" s="22">
        <v>45000</v>
      </c>
      <c r="F815" s="22">
        <v>232388</v>
      </c>
      <c r="G815" s="22">
        <f t="shared" si="230"/>
        <v>232388</v>
      </c>
      <c r="H815" s="22">
        <f t="shared" si="231"/>
        <v>-187388</v>
      </c>
      <c r="I815" s="23">
        <f t="shared" si="232"/>
        <v>0</v>
      </c>
      <c r="J815" s="23">
        <f t="shared" si="233"/>
        <v>516.41777777777781</v>
      </c>
      <c r="K815" s="23">
        <f t="shared" si="234"/>
        <v>83.777236217860903</v>
      </c>
    </row>
    <row r="816" spans="1:11">
      <c r="A816" s="27" t="s">
        <v>74</v>
      </c>
      <c r="B816" s="21" t="s">
        <v>75</v>
      </c>
      <c r="C816" s="22">
        <v>0</v>
      </c>
      <c r="D816" s="22">
        <v>277388</v>
      </c>
      <c r="E816" s="22">
        <v>45000</v>
      </c>
      <c r="F816" s="22">
        <v>232388</v>
      </c>
      <c r="G816" s="22">
        <f t="shared" si="230"/>
        <v>232388</v>
      </c>
      <c r="H816" s="22">
        <f t="shared" si="231"/>
        <v>-187388</v>
      </c>
      <c r="I816" s="23">
        <f t="shared" si="232"/>
        <v>0</v>
      </c>
      <c r="J816" s="23">
        <f t="shared" si="233"/>
        <v>516.41777777777781</v>
      </c>
      <c r="K816" s="23">
        <f t="shared" si="234"/>
        <v>83.777236217860903</v>
      </c>
    </row>
    <row r="817" spans="1:11">
      <c r="A817" s="28" t="s">
        <v>76</v>
      </c>
      <c r="B817" s="21" t="s">
        <v>77</v>
      </c>
      <c r="C817" s="22">
        <v>0</v>
      </c>
      <c r="D817" s="22">
        <v>277388</v>
      </c>
      <c r="E817" s="22">
        <v>45000</v>
      </c>
      <c r="F817" s="22">
        <v>232388</v>
      </c>
      <c r="G817" s="22">
        <f t="shared" si="230"/>
        <v>232388</v>
      </c>
      <c r="H817" s="22">
        <f t="shared" si="231"/>
        <v>-187388</v>
      </c>
      <c r="I817" s="23">
        <f t="shared" si="232"/>
        <v>0</v>
      </c>
      <c r="J817" s="23">
        <f t="shared" si="233"/>
        <v>516.41777777777781</v>
      </c>
      <c r="K817" s="23">
        <f t="shared" si="234"/>
        <v>83.777236217860903</v>
      </c>
    </row>
    <row r="818" spans="1:11" ht="25.5">
      <c r="A818" s="29" t="s">
        <v>78</v>
      </c>
      <c r="B818" s="21" t="s">
        <v>79</v>
      </c>
      <c r="C818" s="22">
        <v>0</v>
      </c>
      <c r="D818" s="22">
        <v>277388</v>
      </c>
      <c r="E818" s="22">
        <v>45000</v>
      </c>
      <c r="F818" s="22">
        <v>232388</v>
      </c>
      <c r="G818" s="22">
        <f t="shared" si="230"/>
        <v>232388</v>
      </c>
      <c r="H818" s="22">
        <f t="shared" si="231"/>
        <v>-187388</v>
      </c>
      <c r="I818" s="23">
        <f t="shared" si="232"/>
        <v>0</v>
      </c>
      <c r="J818" s="23">
        <f t="shared" si="233"/>
        <v>516.41777777777781</v>
      </c>
      <c r="K818" s="23">
        <f t="shared" si="234"/>
        <v>83.777236217860903</v>
      </c>
    </row>
    <row r="819" spans="1:11" ht="25.5">
      <c r="A819" s="30" t="s">
        <v>80</v>
      </c>
      <c r="B819" s="21" t="s">
        <v>81</v>
      </c>
      <c r="C819" s="22">
        <v>0</v>
      </c>
      <c r="D819" s="22">
        <v>277388</v>
      </c>
      <c r="E819" s="22">
        <v>45000</v>
      </c>
      <c r="F819" s="22">
        <v>232388</v>
      </c>
      <c r="G819" s="22">
        <f t="shared" si="230"/>
        <v>232388</v>
      </c>
      <c r="H819" s="22">
        <f t="shared" si="231"/>
        <v>-187388</v>
      </c>
      <c r="I819" s="23">
        <f t="shared" si="232"/>
        <v>0</v>
      </c>
      <c r="J819" s="23">
        <f t="shared" si="233"/>
        <v>516.41777777777781</v>
      </c>
      <c r="K819" s="23">
        <f t="shared" si="234"/>
        <v>83.777236217860903</v>
      </c>
    </row>
    <row r="820" spans="1:11">
      <c r="A820" s="26" t="s">
        <v>28</v>
      </c>
      <c r="B820" s="21" t="s">
        <v>29</v>
      </c>
      <c r="C820" s="22">
        <v>8829980</v>
      </c>
      <c r="D820" s="22">
        <v>4391707</v>
      </c>
      <c r="E820" s="22">
        <v>1130493</v>
      </c>
      <c r="F820" s="22">
        <v>4391707</v>
      </c>
      <c r="G820" s="22">
        <f t="shared" si="230"/>
        <v>-4438273</v>
      </c>
      <c r="H820" s="22">
        <f t="shared" si="231"/>
        <v>-3261214</v>
      </c>
      <c r="I820" s="23">
        <f t="shared" si="232"/>
        <v>-50.263681231441062</v>
      </c>
      <c r="J820" s="23">
        <f t="shared" si="233"/>
        <v>388.47715111902505</v>
      </c>
      <c r="K820" s="23">
        <f t="shared" si="234"/>
        <v>100</v>
      </c>
    </row>
    <row r="821" spans="1:11">
      <c r="A821" s="27" t="s">
        <v>30</v>
      </c>
      <c r="B821" s="21" t="s">
        <v>31</v>
      </c>
      <c r="C821" s="22">
        <v>8829980</v>
      </c>
      <c r="D821" s="22">
        <v>4391707</v>
      </c>
      <c r="E821" s="22">
        <v>1130493</v>
      </c>
      <c r="F821" s="22">
        <v>4391707</v>
      </c>
      <c r="G821" s="22">
        <f t="shared" si="230"/>
        <v>-4438273</v>
      </c>
      <c r="H821" s="22">
        <f t="shared" si="231"/>
        <v>-3261214</v>
      </c>
      <c r="I821" s="23">
        <f t="shared" si="232"/>
        <v>-50.263681231441062</v>
      </c>
      <c r="J821" s="23">
        <f t="shared" si="233"/>
        <v>388.47715111902505</v>
      </c>
      <c r="K821" s="23">
        <f t="shared" si="234"/>
        <v>100</v>
      </c>
    </row>
    <row r="822" spans="1:11">
      <c r="A822" s="20" t="s">
        <v>32</v>
      </c>
      <c r="B822" s="21" t="s">
        <v>33</v>
      </c>
      <c r="C822" s="22">
        <v>1977371.71</v>
      </c>
      <c r="D822" s="22">
        <v>4669095</v>
      </c>
      <c r="E822" s="22">
        <v>1175493</v>
      </c>
      <c r="F822" s="22">
        <v>806147.34</v>
      </c>
      <c r="G822" s="22">
        <f t="shared" si="230"/>
        <v>-1171224.3700000001</v>
      </c>
      <c r="H822" s="22">
        <f t="shared" si="231"/>
        <v>369345.66000000003</v>
      </c>
      <c r="I822" s="23">
        <f t="shared" si="232"/>
        <v>-59.231370817983439</v>
      </c>
      <c r="J822" s="23">
        <f t="shared" si="233"/>
        <v>68.579510043870954</v>
      </c>
      <c r="K822" s="23">
        <f t="shared" si="234"/>
        <v>17.265601578035998</v>
      </c>
    </row>
    <row r="823" spans="1:11">
      <c r="A823" s="26" t="s">
        <v>34</v>
      </c>
      <c r="B823" s="21" t="s">
        <v>35</v>
      </c>
      <c r="C823" s="22">
        <v>445580.32</v>
      </c>
      <c r="D823" s="22">
        <v>2181818</v>
      </c>
      <c r="E823" s="22">
        <v>991854</v>
      </c>
      <c r="F823" s="22">
        <v>525733.66</v>
      </c>
      <c r="G823" s="22">
        <f t="shared" si="230"/>
        <v>80153.340000000026</v>
      </c>
      <c r="H823" s="22">
        <f t="shared" si="231"/>
        <v>466120.33999999997</v>
      </c>
      <c r="I823" s="23">
        <f t="shared" si="232"/>
        <v>17.988527859578724</v>
      </c>
      <c r="J823" s="23">
        <f t="shared" si="233"/>
        <v>53.005145918653355</v>
      </c>
      <c r="K823" s="23">
        <f t="shared" si="234"/>
        <v>24.09612809134401</v>
      </c>
    </row>
    <row r="824" spans="1:11">
      <c r="A824" s="27" t="s">
        <v>36</v>
      </c>
      <c r="B824" s="21" t="s">
        <v>37</v>
      </c>
      <c r="C824" s="22">
        <v>445580.32</v>
      </c>
      <c r="D824" s="22">
        <v>2181818</v>
      </c>
      <c r="E824" s="22">
        <v>991854</v>
      </c>
      <c r="F824" s="22">
        <v>525733.66</v>
      </c>
      <c r="G824" s="22">
        <f t="shared" si="230"/>
        <v>80153.340000000026</v>
      </c>
      <c r="H824" s="22">
        <f t="shared" si="231"/>
        <v>466120.33999999997</v>
      </c>
      <c r="I824" s="23">
        <f t="shared" si="232"/>
        <v>17.988527859578724</v>
      </c>
      <c r="J824" s="23">
        <f t="shared" si="233"/>
        <v>53.005145918653355</v>
      </c>
      <c r="K824" s="23">
        <f t="shared" si="234"/>
        <v>24.09612809134401</v>
      </c>
    </row>
    <row r="825" spans="1:11">
      <c r="A825" s="28" t="s">
        <v>38</v>
      </c>
      <c r="B825" s="21" t="s">
        <v>39</v>
      </c>
      <c r="C825" s="22">
        <v>139383.99</v>
      </c>
      <c r="D825" s="22">
        <v>476841</v>
      </c>
      <c r="E825" s="22">
        <v>222845</v>
      </c>
      <c r="F825" s="22">
        <v>166075.69</v>
      </c>
      <c r="G825" s="22">
        <f t="shared" si="230"/>
        <v>26691.700000000012</v>
      </c>
      <c r="H825" s="22">
        <f t="shared" si="231"/>
        <v>56769.31</v>
      </c>
      <c r="I825" s="23">
        <f t="shared" si="232"/>
        <v>19.149760313218195</v>
      </c>
      <c r="J825" s="23">
        <f t="shared" si="233"/>
        <v>74.525203616863749</v>
      </c>
      <c r="K825" s="23">
        <f t="shared" si="234"/>
        <v>34.828315937597651</v>
      </c>
    </row>
    <row r="826" spans="1:11">
      <c r="A826" s="28" t="s">
        <v>40</v>
      </c>
      <c r="B826" s="21" t="s">
        <v>41</v>
      </c>
      <c r="C826" s="22">
        <v>306196.33</v>
      </c>
      <c r="D826" s="22">
        <v>1704977</v>
      </c>
      <c r="E826" s="22">
        <v>769009</v>
      </c>
      <c r="F826" s="22">
        <v>359657.97</v>
      </c>
      <c r="G826" s="22">
        <f t="shared" si="230"/>
        <v>53461.639999999956</v>
      </c>
      <c r="H826" s="22">
        <f t="shared" si="231"/>
        <v>409351.03</v>
      </c>
      <c r="I826" s="23">
        <f t="shared" si="232"/>
        <v>17.459921874308534</v>
      </c>
      <c r="J826" s="23">
        <f t="shared" si="233"/>
        <v>46.769019608353084</v>
      </c>
      <c r="K826" s="23">
        <f t="shared" si="234"/>
        <v>21.094593651409959</v>
      </c>
    </row>
    <row r="827" spans="1:11">
      <c r="A827" s="29" t="s">
        <v>82</v>
      </c>
      <c r="B827" s="21" t="s">
        <v>83</v>
      </c>
      <c r="C827" s="22">
        <v>83765.58</v>
      </c>
      <c r="D827" s="22">
        <v>0</v>
      </c>
      <c r="E827" s="22">
        <v>0</v>
      </c>
      <c r="F827" s="22">
        <v>96204.07</v>
      </c>
      <c r="G827" s="22">
        <f t="shared" si="230"/>
        <v>12438.490000000005</v>
      </c>
      <c r="H827" s="22">
        <f t="shared" si="231"/>
        <v>-96204.07</v>
      </c>
      <c r="I827" s="23">
        <f t="shared" si="232"/>
        <v>14.849165970079838</v>
      </c>
      <c r="J827" s="23">
        <f t="shared" si="233"/>
        <v>0</v>
      </c>
      <c r="K827" s="23">
        <f t="shared" si="234"/>
        <v>0</v>
      </c>
    </row>
    <row r="828" spans="1:11">
      <c r="A828" s="26" t="s">
        <v>56</v>
      </c>
      <c r="B828" s="21" t="s">
        <v>57</v>
      </c>
      <c r="C828" s="22">
        <v>1531791.39</v>
      </c>
      <c r="D828" s="22">
        <v>2487277</v>
      </c>
      <c r="E828" s="22">
        <v>183639</v>
      </c>
      <c r="F828" s="22">
        <v>280413.68</v>
      </c>
      <c r="G828" s="22">
        <f t="shared" si="230"/>
        <v>-1251377.71</v>
      </c>
      <c r="H828" s="22">
        <f t="shared" si="231"/>
        <v>-96774.68</v>
      </c>
      <c r="I828" s="23">
        <f t="shared" si="232"/>
        <v>-81.693742252983938</v>
      </c>
      <c r="J828" s="23">
        <f t="shared" si="233"/>
        <v>152.69832660818236</v>
      </c>
      <c r="K828" s="23">
        <f t="shared" si="234"/>
        <v>11.273922446112756</v>
      </c>
    </row>
    <row r="829" spans="1:11">
      <c r="A829" s="27" t="s">
        <v>58</v>
      </c>
      <c r="B829" s="21" t="s">
        <v>59</v>
      </c>
      <c r="C829" s="22">
        <v>1531791.39</v>
      </c>
      <c r="D829" s="22">
        <v>2487277</v>
      </c>
      <c r="E829" s="22">
        <v>183639</v>
      </c>
      <c r="F829" s="22">
        <v>280413.68</v>
      </c>
      <c r="G829" s="22">
        <f t="shared" si="230"/>
        <v>-1251377.71</v>
      </c>
      <c r="H829" s="22">
        <f t="shared" si="231"/>
        <v>-96774.68</v>
      </c>
      <c r="I829" s="23">
        <f t="shared" si="232"/>
        <v>-81.693742252983938</v>
      </c>
      <c r="J829" s="23">
        <f t="shared" si="233"/>
        <v>152.69832660818236</v>
      </c>
      <c r="K829" s="23">
        <f t="shared" si="234"/>
        <v>11.273922446112756</v>
      </c>
    </row>
    <row r="830" spans="1:11">
      <c r="A830" s="20"/>
      <c r="B830" s="21" t="s">
        <v>60</v>
      </c>
      <c r="C830" s="22">
        <v>6852608.29</v>
      </c>
      <c r="D830" s="22">
        <v>0</v>
      </c>
      <c r="E830" s="22">
        <v>0</v>
      </c>
      <c r="F830" s="22">
        <v>3817947.66</v>
      </c>
      <c r="G830" s="22">
        <f t="shared" si="230"/>
        <v>-3034660.63</v>
      </c>
      <c r="H830" s="22">
        <f t="shared" si="231"/>
        <v>-3817947.66</v>
      </c>
      <c r="I830" s="23">
        <f t="shared" si="232"/>
        <v>-44.284752631030656</v>
      </c>
      <c r="J830" s="23">
        <f t="shared" si="233"/>
        <v>0</v>
      </c>
      <c r="K830" s="23">
        <f t="shared" si="234"/>
        <v>0</v>
      </c>
    </row>
    <row r="831" spans="1:11">
      <c r="A831" s="20" t="s">
        <v>61</v>
      </c>
      <c r="B831" s="21" t="s">
        <v>62</v>
      </c>
      <c r="C831" s="22">
        <v>-6852608.29</v>
      </c>
      <c r="D831" s="22">
        <v>0</v>
      </c>
      <c r="E831" s="22">
        <v>0</v>
      </c>
      <c r="F831" s="22">
        <v>-3817947.66</v>
      </c>
      <c r="G831" s="22">
        <f t="shared" si="230"/>
        <v>3034660.63</v>
      </c>
      <c r="H831" s="22">
        <f t="shared" si="231"/>
        <v>3817947.66</v>
      </c>
      <c r="I831" s="23">
        <f t="shared" si="232"/>
        <v>-44.284752631030656</v>
      </c>
      <c r="J831" s="23">
        <f t="shared" si="233"/>
        <v>0</v>
      </c>
      <c r="K831" s="23">
        <f t="shared" si="234"/>
        <v>0</v>
      </c>
    </row>
    <row r="832" spans="1:11">
      <c r="A832" s="26" t="s">
        <v>63</v>
      </c>
      <c r="B832" s="21" t="s">
        <v>64</v>
      </c>
      <c r="C832" s="22">
        <v>-6852608.29</v>
      </c>
      <c r="D832" s="22">
        <v>0</v>
      </c>
      <c r="E832" s="22">
        <v>0</v>
      </c>
      <c r="F832" s="22">
        <v>-3817947.66</v>
      </c>
      <c r="G832" s="22">
        <f t="shared" si="230"/>
        <v>3034660.63</v>
      </c>
      <c r="H832" s="22">
        <f t="shared" si="231"/>
        <v>3817947.66</v>
      </c>
      <c r="I832" s="23">
        <f t="shared" si="232"/>
        <v>-44.284752631030656</v>
      </c>
      <c r="J832" s="23">
        <f t="shared" si="233"/>
        <v>0</v>
      </c>
      <c r="K832" s="23">
        <f t="shared" si="234"/>
        <v>0</v>
      </c>
    </row>
    <row r="833" spans="1:11" s="35" customFormat="1" ht="25.5">
      <c r="A833" s="36" t="s">
        <v>144</v>
      </c>
      <c r="B833" s="32" t="s">
        <v>145</v>
      </c>
      <c r="C833" s="33"/>
      <c r="D833" s="33"/>
      <c r="E833" s="33"/>
      <c r="F833" s="33"/>
      <c r="G833" s="33"/>
      <c r="H833" s="33"/>
      <c r="I833" s="34"/>
      <c r="J833" s="34"/>
      <c r="K833" s="34"/>
    </row>
    <row r="834" spans="1:11">
      <c r="A834" s="20" t="s">
        <v>26</v>
      </c>
      <c r="B834" s="21" t="s">
        <v>27</v>
      </c>
      <c r="C834" s="22">
        <v>107310</v>
      </c>
      <c r="D834" s="22">
        <v>107310</v>
      </c>
      <c r="E834" s="22">
        <v>15010</v>
      </c>
      <c r="F834" s="22">
        <v>107310</v>
      </c>
      <c r="G834" s="22">
        <f t="shared" ref="G834:G844" si="235">F834-C834</f>
        <v>0</v>
      </c>
      <c r="H834" s="22">
        <f t="shared" ref="H834:H844" si="236">E834-F834</f>
        <v>-92300</v>
      </c>
      <c r="I834" s="23">
        <f t="shared" ref="I834:I844" si="237">IF(ISERROR(F834/C834),0,F834/C834*100-100)</f>
        <v>0</v>
      </c>
      <c r="J834" s="23">
        <f t="shared" ref="J834:J844" si="238">IF(ISERROR(F834/E834),0,F834/E834*100)</f>
        <v>714.92338441039306</v>
      </c>
      <c r="K834" s="23">
        <f t="shared" ref="K834:K844" si="239">IF(ISERROR(F834/D834),0,F834/D834*100)</f>
        <v>100</v>
      </c>
    </row>
    <row r="835" spans="1:11">
      <c r="A835" s="26" t="s">
        <v>28</v>
      </c>
      <c r="B835" s="21" t="s">
        <v>29</v>
      </c>
      <c r="C835" s="22">
        <v>107310</v>
      </c>
      <c r="D835" s="22">
        <v>107310</v>
      </c>
      <c r="E835" s="22">
        <v>15010</v>
      </c>
      <c r="F835" s="22">
        <v>107310</v>
      </c>
      <c r="G835" s="22">
        <f t="shared" si="235"/>
        <v>0</v>
      </c>
      <c r="H835" s="22">
        <f t="shared" si="236"/>
        <v>-92300</v>
      </c>
      <c r="I835" s="23">
        <f t="shared" si="237"/>
        <v>0</v>
      </c>
      <c r="J835" s="23">
        <f t="shared" si="238"/>
        <v>714.92338441039306</v>
      </c>
      <c r="K835" s="23">
        <f t="shared" si="239"/>
        <v>100</v>
      </c>
    </row>
    <row r="836" spans="1:11">
      <c r="A836" s="27" t="s">
        <v>30</v>
      </c>
      <c r="B836" s="21" t="s">
        <v>31</v>
      </c>
      <c r="C836" s="22">
        <v>107310</v>
      </c>
      <c r="D836" s="22">
        <v>107310</v>
      </c>
      <c r="E836" s="22">
        <v>15010</v>
      </c>
      <c r="F836" s="22">
        <v>107310</v>
      </c>
      <c r="G836" s="22">
        <f t="shared" si="235"/>
        <v>0</v>
      </c>
      <c r="H836" s="22">
        <f t="shared" si="236"/>
        <v>-92300</v>
      </c>
      <c r="I836" s="23">
        <f t="shared" si="237"/>
        <v>0</v>
      </c>
      <c r="J836" s="23">
        <f t="shared" si="238"/>
        <v>714.92338441039306</v>
      </c>
      <c r="K836" s="23">
        <f t="shared" si="239"/>
        <v>100</v>
      </c>
    </row>
    <row r="837" spans="1:11">
      <c r="A837" s="20" t="s">
        <v>32</v>
      </c>
      <c r="B837" s="21" t="s">
        <v>33</v>
      </c>
      <c r="C837" s="22">
        <v>13402.23</v>
      </c>
      <c r="D837" s="22">
        <v>107310</v>
      </c>
      <c r="E837" s="22">
        <v>15010</v>
      </c>
      <c r="F837" s="22">
        <v>17825.009999999998</v>
      </c>
      <c r="G837" s="22">
        <f t="shared" si="235"/>
        <v>4422.7799999999988</v>
      </c>
      <c r="H837" s="22">
        <f t="shared" si="236"/>
        <v>-2815.0099999999984</v>
      </c>
      <c r="I837" s="23">
        <f t="shared" si="237"/>
        <v>33.000329049717834</v>
      </c>
      <c r="J837" s="23">
        <f t="shared" si="238"/>
        <v>118.75423051299133</v>
      </c>
      <c r="K837" s="23">
        <f t="shared" si="239"/>
        <v>16.610763209393344</v>
      </c>
    </row>
    <row r="838" spans="1:11">
      <c r="A838" s="26" t="s">
        <v>34</v>
      </c>
      <c r="B838" s="21" t="s">
        <v>35</v>
      </c>
      <c r="C838" s="22">
        <v>13402.23</v>
      </c>
      <c r="D838" s="22">
        <v>107310</v>
      </c>
      <c r="E838" s="22">
        <v>15010</v>
      </c>
      <c r="F838" s="22">
        <v>17825.009999999998</v>
      </c>
      <c r="G838" s="22">
        <f t="shared" si="235"/>
        <v>4422.7799999999988</v>
      </c>
      <c r="H838" s="22">
        <f t="shared" si="236"/>
        <v>-2815.0099999999984</v>
      </c>
      <c r="I838" s="23">
        <f t="shared" si="237"/>
        <v>33.000329049717834</v>
      </c>
      <c r="J838" s="23">
        <f t="shared" si="238"/>
        <v>118.75423051299133</v>
      </c>
      <c r="K838" s="23">
        <f t="shared" si="239"/>
        <v>16.610763209393344</v>
      </c>
    </row>
    <row r="839" spans="1:11">
      <c r="A839" s="27" t="s">
        <v>36</v>
      </c>
      <c r="B839" s="21" t="s">
        <v>37</v>
      </c>
      <c r="C839" s="22">
        <v>13402.23</v>
      </c>
      <c r="D839" s="22">
        <v>107310</v>
      </c>
      <c r="E839" s="22">
        <v>15010</v>
      </c>
      <c r="F839" s="22">
        <v>17825.009999999998</v>
      </c>
      <c r="G839" s="22">
        <f t="shared" si="235"/>
        <v>4422.7799999999988</v>
      </c>
      <c r="H839" s="22">
        <f t="shared" si="236"/>
        <v>-2815.0099999999984</v>
      </c>
      <c r="I839" s="23">
        <f t="shared" si="237"/>
        <v>33.000329049717834</v>
      </c>
      <c r="J839" s="23">
        <f t="shared" si="238"/>
        <v>118.75423051299133</v>
      </c>
      <c r="K839" s="23">
        <f t="shared" si="239"/>
        <v>16.610763209393344</v>
      </c>
    </row>
    <row r="840" spans="1:11">
      <c r="A840" s="28" t="s">
        <v>38</v>
      </c>
      <c r="B840" s="21" t="s">
        <v>39</v>
      </c>
      <c r="C840" s="22">
        <v>13402.23</v>
      </c>
      <c r="D840" s="22">
        <v>91683</v>
      </c>
      <c r="E840" s="22">
        <v>15010</v>
      </c>
      <c r="F840" s="22">
        <v>17825.009999999998</v>
      </c>
      <c r="G840" s="22">
        <f t="shared" si="235"/>
        <v>4422.7799999999988</v>
      </c>
      <c r="H840" s="22">
        <f t="shared" si="236"/>
        <v>-2815.0099999999984</v>
      </c>
      <c r="I840" s="23">
        <f t="shared" si="237"/>
        <v>33.000329049717834</v>
      </c>
      <c r="J840" s="23">
        <f t="shared" si="238"/>
        <v>118.75423051299133</v>
      </c>
      <c r="K840" s="23">
        <f t="shared" si="239"/>
        <v>19.442001243414808</v>
      </c>
    </row>
    <row r="841" spans="1:11">
      <c r="A841" s="28" t="s">
        <v>40</v>
      </c>
      <c r="B841" s="21" t="s">
        <v>41</v>
      </c>
      <c r="C841" s="22">
        <v>0</v>
      </c>
      <c r="D841" s="22">
        <v>15627</v>
      </c>
      <c r="E841" s="22">
        <v>0</v>
      </c>
      <c r="F841" s="22">
        <v>0</v>
      </c>
      <c r="G841" s="22">
        <f t="shared" si="235"/>
        <v>0</v>
      </c>
      <c r="H841" s="22">
        <f t="shared" si="236"/>
        <v>0</v>
      </c>
      <c r="I841" s="23">
        <f t="shared" si="237"/>
        <v>0</v>
      </c>
      <c r="J841" s="23">
        <f t="shared" si="238"/>
        <v>0</v>
      </c>
      <c r="K841" s="23">
        <f t="shared" si="239"/>
        <v>0</v>
      </c>
    </row>
    <row r="842" spans="1:11">
      <c r="A842" s="20"/>
      <c r="B842" s="21" t="s">
        <v>60</v>
      </c>
      <c r="C842" s="22">
        <v>93907.77</v>
      </c>
      <c r="D842" s="22">
        <v>0</v>
      </c>
      <c r="E842" s="22">
        <v>0</v>
      </c>
      <c r="F842" s="22">
        <v>89484.99</v>
      </c>
      <c r="G842" s="22">
        <f t="shared" si="235"/>
        <v>-4422.7799999999988</v>
      </c>
      <c r="H842" s="22">
        <f t="shared" si="236"/>
        <v>-89484.99</v>
      </c>
      <c r="I842" s="23">
        <f t="shared" si="237"/>
        <v>-4.7097061297483691</v>
      </c>
      <c r="J842" s="23">
        <f t="shared" si="238"/>
        <v>0</v>
      </c>
      <c r="K842" s="23">
        <f t="shared" si="239"/>
        <v>0</v>
      </c>
    </row>
    <row r="843" spans="1:11">
      <c r="A843" s="20" t="s">
        <v>61</v>
      </c>
      <c r="B843" s="21" t="s">
        <v>62</v>
      </c>
      <c r="C843" s="22">
        <v>-93907.77</v>
      </c>
      <c r="D843" s="22">
        <v>0</v>
      </c>
      <c r="E843" s="22">
        <v>0</v>
      </c>
      <c r="F843" s="22">
        <v>-89484.99</v>
      </c>
      <c r="G843" s="22">
        <f t="shared" si="235"/>
        <v>4422.7799999999988</v>
      </c>
      <c r="H843" s="22">
        <f t="shared" si="236"/>
        <v>89484.99</v>
      </c>
      <c r="I843" s="23">
        <f t="shared" si="237"/>
        <v>-4.7097061297483691</v>
      </c>
      <c r="J843" s="23">
        <f t="shared" si="238"/>
        <v>0</v>
      </c>
      <c r="K843" s="23">
        <f t="shared" si="239"/>
        <v>0</v>
      </c>
    </row>
    <row r="844" spans="1:11">
      <c r="A844" s="26" t="s">
        <v>63</v>
      </c>
      <c r="B844" s="21" t="s">
        <v>64</v>
      </c>
      <c r="C844" s="22">
        <v>-93907.77</v>
      </c>
      <c r="D844" s="22">
        <v>0</v>
      </c>
      <c r="E844" s="22">
        <v>0</v>
      </c>
      <c r="F844" s="22">
        <v>-89484.99</v>
      </c>
      <c r="G844" s="22">
        <f t="shared" si="235"/>
        <v>4422.7799999999988</v>
      </c>
      <c r="H844" s="22">
        <f t="shared" si="236"/>
        <v>89484.99</v>
      </c>
      <c r="I844" s="23">
        <f t="shared" si="237"/>
        <v>-4.7097061297483691</v>
      </c>
      <c r="J844" s="23">
        <f t="shared" si="238"/>
        <v>0</v>
      </c>
      <c r="K844" s="23">
        <f t="shared" si="23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C454F-2C2D-4E88-9237-F86B85A0595B}">
  <sheetPr>
    <pageSetUpPr fitToPage="1"/>
  </sheetPr>
  <dimension ref="A1:K676"/>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772</v>
      </c>
      <c r="B12" s="25" t="s">
        <v>773</v>
      </c>
      <c r="C12" s="22"/>
      <c r="D12" s="22"/>
      <c r="E12" s="22"/>
      <c r="F12" s="22"/>
      <c r="G12" s="22"/>
      <c r="H12" s="22"/>
      <c r="I12" s="23"/>
      <c r="J12" s="23"/>
      <c r="K12" s="23"/>
    </row>
    <row r="13" spans="1:11">
      <c r="A13" s="20" t="s">
        <v>26</v>
      </c>
      <c r="B13" s="21" t="s">
        <v>27</v>
      </c>
      <c r="C13" s="22">
        <v>142096173.84999999</v>
      </c>
      <c r="D13" s="22">
        <v>109221688</v>
      </c>
      <c r="E13" s="22">
        <v>21325234</v>
      </c>
      <c r="F13" s="22">
        <v>109416969.61</v>
      </c>
      <c r="G13" s="22">
        <f t="shared" ref="G13:G59" si="0">F13-C13</f>
        <v>-32679204.239999995</v>
      </c>
      <c r="H13" s="22">
        <f t="shared" ref="H13:H59" si="1">E13-F13</f>
        <v>-88091735.609999999</v>
      </c>
      <c r="I13" s="23">
        <f t="shared" ref="I13:I59" si="2">IF(ISERROR(F13/C13),0,F13/C13*100-100)</f>
        <v>-22.997948047846037</v>
      </c>
      <c r="J13" s="23">
        <f t="shared" ref="J13:J59" si="3">IF(ISERROR(F13/E13),0,F13/E13*100)</f>
        <v>513.08684167310889</v>
      </c>
      <c r="K13" s="23">
        <f t="shared" ref="K13:K59" si="4">IF(ISERROR(F13/D13),0,F13/D13*100)</f>
        <v>100.17879380329664</v>
      </c>
    </row>
    <row r="14" spans="1:11" ht="25.5">
      <c r="A14" s="26" t="s">
        <v>70</v>
      </c>
      <c r="B14" s="21" t="s">
        <v>71</v>
      </c>
      <c r="C14" s="22">
        <v>28217.68</v>
      </c>
      <c r="D14" s="22">
        <v>61524</v>
      </c>
      <c r="E14" s="22">
        <v>15381</v>
      </c>
      <c r="F14" s="22">
        <v>377913.43</v>
      </c>
      <c r="G14" s="22">
        <f t="shared" si="0"/>
        <v>349695.75</v>
      </c>
      <c r="H14" s="22">
        <f t="shared" si="1"/>
        <v>-362532.43</v>
      </c>
      <c r="I14" s="23">
        <f t="shared" si="2"/>
        <v>1239.2788847275892</v>
      </c>
      <c r="J14" s="23">
        <f t="shared" si="3"/>
        <v>2457.0146934529612</v>
      </c>
      <c r="K14" s="23">
        <f t="shared" si="4"/>
        <v>614.2536733632403</v>
      </c>
    </row>
    <row r="15" spans="1:11">
      <c r="A15" s="26" t="s">
        <v>98</v>
      </c>
      <c r="B15" s="21" t="s">
        <v>99</v>
      </c>
      <c r="C15" s="22">
        <v>31529.17</v>
      </c>
      <c r="D15" s="22">
        <v>2300356</v>
      </c>
      <c r="E15" s="22">
        <v>1815014</v>
      </c>
      <c r="F15" s="22">
        <v>2191125.2999999998</v>
      </c>
      <c r="G15" s="22">
        <f t="shared" si="0"/>
        <v>2159596.13</v>
      </c>
      <c r="H15" s="22">
        <f t="shared" si="1"/>
        <v>-376111.29999999981</v>
      </c>
      <c r="I15" s="23">
        <f t="shared" si="2"/>
        <v>6849.5178591761214</v>
      </c>
      <c r="J15" s="23">
        <f t="shared" si="3"/>
        <v>120.72222583407068</v>
      </c>
      <c r="K15" s="23">
        <f t="shared" si="4"/>
        <v>95.251574104182126</v>
      </c>
    </row>
    <row r="16" spans="1:11">
      <c r="A16" s="26" t="s">
        <v>72</v>
      </c>
      <c r="B16" s="21" t="s">
        <v>73</v>
      </c>
      <c r="C16" s="22">
        <v>2746962</v>
      </c>
      <c r="D16" s="22">
        <v>2755402</v>
      </c>
      <c r="E16" s="22">
        <v>352202</v>
      </c>
      <c r="F16" s="22">
        <v>2743524.88</v>
      </c>
      <c r="G16" s="22">
        <f t="shared" si="0"/>
        <v>-3437.1200000001118</v>
      </c>
      <c r="H16" s="22">
        <f t="shared" si="1"/>
        <v>-2391322.88</v>
      </c>
      <c r="I16" s="23">
        <f t="shared" si="2"/>
        <v>-0.1251244101665776</v>
      </c>
      <c r="J16" s="23">
        <f t="shared" si="3"/>
        <v>778.96345846985525</v>
      </c>
      <c r="K16" s="23">
        <f t="shared" si="4"/>
        <v>99.568951463343637</v>
      </c>
    </row>
    <row r="17" spans="1:11">
      <c r="A17" s="27" t="s">
        <v>74</v>
      </c>
      <c r="B17" s="21" t="s">
        <v>75</v>
      </c>
      <c r="C17" s="22">
        <v>2746962</v>
      </c>
      <c r="D17" s="22">
        <v>2751202</v>
      </c>
      <c r="E17" s="22">
        <v>352202</v>
      </c>
      <c r="F17" s="22">
        <v>2741342</v>
      </c>
      <c r="G17" s="22">
        <f t="shared" si="0"/>
        <v>-5620</v>
      </c>
      <c r="H17" s="22">
        <f t="shared" si="1"/>
        <v>-2389140</v>
      </c>
      <c r="I17" s="23">
        <f t="shared" si="2"/>
        <v>-0.20458965213205715</v>
      </c>
      <c r="J17" s="23">
        <f t="shared" si="3"/>
        <v>778.3436777758219</v>
      </c>
      <c r="K17" s="23">
        <f t="shared" si="4"/>
        <v>99.641611193943589</v>
      </c>
    </row>
    <row r="18" spans="1:11">
      <c r="A18" s="28" t="s">
        <v>76</v>
      </c>
      <c r="B18" s="21" t="s">
        <v>77</v>
      </c>
      <c r="C18" s="22">
        <v>2746962</v>
      </c>
      <c r="D18" s="22">
        <v>2751202</v>
      </c>
      <c r="E18" s="22">
        <v>352202</v>
      </c>
      <c r="F18" s="22">
        <v>2741342</v>
      </c>
      <c r="G18" s="22">
        <f t="shared" si="0"/>
        <v>-5620</v>
      </c>
      <c r="H18" s="22">
        <f t="shared" si="1"/>
        <v>-2389140</v>
      </c>
      <c r="I18" s="23">
        <f t="shared" si="2"/>
        <v>-0.20458965213205715</v>
      </c>
      <c r="J18" s="23">
        <f t="shared" si="3"/>
        <v>778.3436777758219</v>
      </c>
      <c r="K18" s="23">
        <f t="shared" si="4"/>
        <v>99.641611193943589</v>
      </c>
    </row>
    <row r="19" spans="1:11" ht="25.5">
      <c r="A19" s="29" t="s">
        <v>78</v>
      </c>
      <c r="B19" s="21" t="s">
        <v>79</v>
      </c>
      <c r="C19" s="22">
        <v>2746962</v>
      </c>
      <c r="D19" s="22">
        <v>2751202</v>
      </c>
      <c r="E19" s="22">
        <v>352202</v>
      </c>
      <c r="F19" s="22">
        <v>2741342</v>
      </c>
      <c r="G19" s="22">
        <f t="shared" si="0"/>
        <v>-5620</v>
      </c>
      <c r="H19" s="22">
        <f t="shared" si="1"/>
        <v>-2389140</v>
      </c>
      <c r="I19" s="23">
        <f t="shared" si="2"/>
        <v>-0.20458965213205715</v>
      </c>
      <c r="J19" s="23">
        <f t="shared" si="3"/>
        <v>778.3436777758219</v>
      </c>
      <c r="K19" s="23">
        <f t="shared" si="4"/>
        <v>99.641611193943589</v>
      </c>
    </row>
    <row r="20" spans="1:11" ht="25.5">
      <c r="A20" s="30" t="s">
        <v>80</v>
      </c>
      <c r="B20" s="21" t="s">
        <v>81</v>
      </c>
      <c r="C20" s="22">
        <v>2701202</v>
      </c>
      <c r="D20" s="22">
        <v>2701202</v>
      </c>
      <c r="E20" s="22">
        <v>336202</v>
      </c>
      <c r="F20" s="22">
        <v>2701202</v>
      </c>
      <c r="G20" s="22">
        <f t="shared" si="0"/>
        <v>0</v>
      </c>
      <c r="H20" s="22">
        <f t="shared" si="1"/>
        <v>-2365000</v>
      </c>
      <c r="I20" s="23">
        <f t="shared" si="2"/>
        <v>0</v>
      </c>
      <c r="J20" s="23">
        <f t="shared" si="3"/>
        <v>803.44614249766516</v>
      </c>
      <c r="K20" s="23">
        <f t="shared" si="4"/>
        <v>100</v>
      </c>
    </row>
    <row r="21" spans="1:11" ht="25.5">
      <c r="A21" s="30" t="s">
        <v>100</v>
      </c>
      <c r="B21" s="21" t="s">
        <v>101</v>
      </c>
      <c r="C21" s="22">
        <v>45760</v>
      </c>
      <c r="D21" s="22">
        <v>50000</v>
      </c>
      <c r="E21" s="22">
        <v>16000</v>
      </c>
      <c r="F21" s="22">
        <v>40140</v>
      </c>
      <c r="G21" s="22">
        <f t="shared" si="0"/>
        <v>-5620</v>
      </c>
      <c r="H21" s="22">
        <f t="shared" si="1"/>
        <v>-24140</v>
      </c>
      <c r="I21" s="23">
        <f t="shared" si="2"/>
        <v>-12.281468531468533</v>
      </c>
      <c r="J21" s="23">
        <f t="shared" si="3"/>
        <v>250.875</v>
      </c>
      <c r="K21" s="23">
        <f t="shared" si="4"/>
        <v>80.28</v>
      </c>
    </row>
    <row r="22" spans="1:11" ht="25.5">
      <c r="A22" s="27" t="s">
        <v>108</v>
      </c>
      <c r="B22" s="21" t="s">
        <v>109</v>
      </c>
      <c r="C22" s="22">
        <v>0</v>
      </c>
      <c r="D22" s="22">
        <v>4200</v>
      </c>
      <c r="E22" s="22">
        <v>0</v>
      </c>
      <c r="F22" s="22">
        <v>2182.88</v>
      </c>
      <c r="G22" s="22">
        <f t="shared" si="0"/>
        <v>2182.88</v>
      </c>
      <c r="H22" s="22">
        <f t="shared" si="1"/>
        <v>-2182.88</v>
      </c>
      <c r="I22" s="23">
        <f t="shared" si="2"/>
        <v>0</v>
      </c>
      <c r="J22" s="23">
        <f t="shared" si="3"/>
        <v>0</v>
      </c>
      <c r="K22" s="23">
        <f t="shared" si="4"/>
        <v>51.973333333333336</v>
      </c>
    </row>
    <row r="23" spans="1:11" ht="38.25">
      <c r="A23" s="28" t="s">
        <v>110</v>
      </c>
      <c r="B23" s="21" t="s">
        <v>111</v>
      </c>
      <c r="C23" s="22">
        <v>0</v>
      </c>
      <c r="D23" s="22">
        <v>4200</v>
      </c>
      <c r="E23" s="22">
        <v>0</v>
      </c>
      <c r="F23" s="22">
        <v>2182.88</v>
      </c>
      <c r="G23" s="22">
        <f t="shared" si="0"/>
        <v>2182.88</v>
      </c>
      <c r="H23" s="22">
        <f t="shared" si="1"/>
        <v>-2182.88</v>
      </c>
      <c r="I23" s="23">
        <f t="shared" si="2"/>
        <v>0</v>
      </c>
      <c r="J23" s="23">
        <f t="shared" si="3"/>
        <v>0</v>
      </c>
      <c r="K23" s="23">
        <f t="shared" si="4"/>
        <v>51.973333333333336</v>
      </c>
    </row>
    <row r="24" spans="1:11" ht="89.25">
      <c r="A24" s="29" t="s">
        <v>774</v>
      </c>
      <c r="B24" s="21" t="s">
        <v>775</v>
      </c>
      <c r="C24" s="22">
        <v>0</v>
      </c>
      <c r="D24" s="22">
        <v>4200</v>
      </c>
      <c r="E24" s="22">
        <v>0</v>
      </c>
      <c r="F24" s="22">
        <v>2182.88</v>
      </c>
      <c r="G24" s="22">
        <f t="shared" si="0"/>
        <v>2182.88</v>
      </c>
      <c r="H24" s="22">
        <f t="shared" si="1"/>
        <v>-2182.88</v>
      </c>
      <c r="I24" s="23">
        <f t="shared" si="2"/>
        <v>0</v>
      </c>
      <c r="J24" s="23">
        <f t="shared" si="3"/>
        <v>0</v>
      </c>
      <c r="K24" s="23">
        <f t="shared" si="4"/>
        <v>51.973333333333336</v>
      </c>
    </row>
    <row r="25" spans="1:11">
      <c r="A25" s="26" t="s">
        <v>28</v>
      </c>
      <c r="B25" s="21" t="s">
        <v>29</v>
      </c>
      <c r="C25" s="22">
        <v>139289465</v>
      </c>
      <c r="D25" s="22">
        <v>104104406</v>
      </c>
      <c r="E25" s="22">
        <v>19142637</v>
      </c>
      <c r="F25" s="22">
        <v>104104406</v>
      </c>
      <c r="G25" s="22">
        <f t="shared" si="0"/>
        <v>-35185059</v>
      </c>
      <c r="H25" s="22">
        <f t="shared" si="1"/>
        <v>-84961769</v>
      </c>
      <c r="I25" s="23">
        <f t="shared" si="2"/>
        <v>-25.260387783096164</v>
      </c>
      <c r="J25" s="23">
        <f t="shared" si="3"/>
        <v>543.83524067243195</v>
      </c>
      <c r="K25" s="23">
        <f t="shared" si="4"/>
        <v>100</v>
      </c>
    </row>
    <row r="26" spans="1:11">
      <c r="A26" s="27" t="s">
        <v>30</v>
      </c>
      <c r="B26" s="21" t="s">
        <v>31</v>
      </c>
      <c r="C26" s="22">
        <v>139289465</v>
      </c>
      <c r="D26" s="22">
        <v>104104406</v>
      </c>
      <c r="E26" s="22">
        <v>19142637</v>
      </c>
      <c r="F26" s="22">
        <v>104104406</v>
      </c>
      <c r="G26" s="22">
        <f t="shared" si="0"/>
        <v>-35185059</v>
      </c>
      <c r="H26" s="22">
        <f t="shared" si="1"/>
        <v>-84961769</v>
      </c>
      <c r="I26" s="23">
        <f t="shared" si="2"/>
        <v>-25.260387783096164</v>
      </c>
      <c r="J26" s="23">
        <f t="shared" si="3"/>
        <v>543.83524067243195</v>
      </c>
      <c r="K26" s="23">
        <f t="shared" si="4"/>
        <v>100</v>
      </c>
    </row>
    <row r="27" spans="1:11">
      <c r="A27" s="20" t="s">
        <v>32</v>
      </c>
      <c r="B27" s="21" t="s">
        <v>33</v>
      </c>
      <c r="C27" s="22">
        <v>46540292.590000004</v>
      </c>
      <c r="D27" s="22">
        <v>109262311</v>
      </c>
      <c r="E27" s="22">
        <v>21325234</v>
      </c>
      <c r="F27" s="22">
        <v>20651253.690000001</v>
      </c>
      <c r="G27" s="22">
        <f t="shared" si="0"/>
        <v>-25889038.900000002</v>
      </c>
      <c r="H27" s="22">
        <f t="shared" si="1"/>
        <v>673980.30999999866</v>
      </c>
      <c r="I27" s="23">
        <f t="shared" si="2"/>
        <v>-55.627151139919377</v>
      </c>
      <c r="J27" s="23">
        <f t="shared" si="3"/>
        <v>96.83951739990286</v>
      </c>
      <c r="K27" s="23">
        <f t="shared" si="4"/>
        <v>18.900619528356856</v>
      </c>
    </row>
    <row r="28" spans="1:11">
      <c r="A28" s="26" t="s">
        <v>34</v>
      </c>
      <c r="B28" s="21" t="s">
        <v>35</v>
      </c>
      <c r="C28" s="22">
        <v>45999516.159999996</v>
      </c>
      <c r="D28" s="22">
        <v>101626513</v>
      </c>
      <c r="E28" s="22">
        <v>19633685</v>
      </c>
      <c r="F28" s="22">
        <v>19209356.149999999</v>
      </c>
      <c r="G28" s="22">
        <f t="shared" si="0"/>
        <v>-26790160.009999998</v>
      </c>
      <c r="H28" s="22">
        <f t="shared" si="1"/>
        <v>424328.85000000149</v>
      </c>
      <c r="I28" s="23">
        <f t="shared" si="2"/>
        <v>-58.240090867077505</v>
      </c>
      <c r="J28" s="23">
        <f t="shared" si="3"/>
        <v>97.838771224046823</v>
      </c>
      <c r="K28" s="23">
        <f t="shared" si="4"/>
        <v>18.901914060556223</v>
      </c>
    </row>
    <row r="29" spans="1:11">
      <c r="A29" s="27" t="s">
        <v>36</v>
      </c>
      <c r="B29" s="21" t="s">
        <v>37</v>
      </c>
      <c r="C29" s="22">
        <v>2817062.05</v>
      </c>
      <c r="D29" s="22">
        <v>26533365</v>
      </c>
      <c r="E29" s="22">
        <v>4643545</v>
      </c>
      <c r="F29" s="22">
        <v>3217604.95</v>
      </c>
      <c r="G29" s="22">
        <f t="shared" si="0"/>
        <v>400542.90000000037</v>
      </c>
      <c r="H29" s="22">
        <f t="shared" si="1"/>
        <v>1425940.0499999998</v>
      </c>
      <c r="I29" s="23">
        <f t="shared" si="2"/>
        <v>14.218462103097806</v>
      </c>
      <c r="J29" s="23">
        <f t="shared" si="3"/>
        <v>69.291994586032871</v>
      </c>
      <c r="K29" s="23">
        <f t="shared" si="4"/>
        <v>12.126637348862461</v>
      </c>
    </row>
    <row r="30" spans="1:11">
      <c r="A30" s="28" t="s">
        <v>38</v>
      </c>
      <c r="B30" s="21" t="s">
        <v>39</v>
      </c>
      <c r="C30" s="22">
        <v>2231177.58</v>
      </c>
      <c r="D30" s="22">
        <v>15894616</v>
      </c>
      <c r="E30" s="22">
        <v>3254683</v>
      </c>
      <c r="F30" s="22">
        <v>2482654.2999999998</v>
      </c>
      <c r="G30" s="22">
        <f t="shared" si="0"/>
        <v>251476.71999999974</v>
      </c>
      <c r="H30" s="22">
        <f t="shared" si="1"/>
        <v>772028.70000000019</v>
      </c>
      <c r="I30" s="23">
        <f t="shared" si="2"/>
        <v>11.271031147596958</v>
      </c>
      <c r="J30" s="23">
        <f t="shared" si="3"/>
        <v>76.279450256753108</v>
      </c>
      <c r="K30" s="23">
        <f t="shared" si="4"/>
        <v>15.619466994358341</v>
      </c>
    </row>
    <row r="31" spans="1:11">
      <c r="A31" s="28" t="s">
        <v>40</v>
      </c>
      <c r="B31" s="21" t="s">
        <v>41</v>
      </c>
      <c r="C31" s="22">
        <v>585884.47</v>
      </c>
      <c r="D31" s="22">
        <v>10638749</v>
      </c>
      <c r="E31" s="22">
        <v>1388862</v>
      </c>
      <c r="F31" s="22">
        <v>734950.65</v>
      </c>
      <c r="G31" s="22">
        <f t="shared" si="0"/>
        <v>149066.18000000005</v>
      </c>
      <c r="H31" s="22">
        <f t="shared" si="1"/>
        <v>653911.35</v>
      </c>
      <c r="I31" s="23">
        <f t="shared" si="2"/>
        <v>25.442930753907859</v>
      </c>
      <c r="J31" s="23">
        <f t="shared" si="3"/>
        <v>52.917471282244023</v>
      </c>
      <c r="K31" s="23">
        <f t="shared" si="4"/>
        <v>6.9082431590405973</v>
      </c>
    </row>
    <row r="32" spans="1:11">
      <c r="A32" s="29" t="s">
        <v>82</v>
      </c>
      <c r="B32" s="21" t="s">
        <v>83</v>
      </c>
      <c r="C32" s="22">
        <v>1648.69</v>
      </c>
      <c r="D32" s="22">
        <v>0</v>
      </c>
      <c r="E32" s="22">
        <v>0</v>
      </c>
      <c r="F32" s="22">
        <v>2749.58</v>
      </c>
      <c r="G32" s="22">
        <f t="shared" si="0"/>
        <v>1100.8899999999999</v>
      </c>
      <c r="H32" s="22">
        <f t="shared" si="1"/>
        <v>-2749.58</v>
      </c>
      <c r="I32" s="23">
        <f t="shared" si="2"/>
        <v>66.773620268212937</v>
      </c>
      <c r="J32" s="23">
        <f t="shared" si="3"/>
        <v>0</v>
      </c>
      <c r="K32" s="23">
        <f t="shared" si="4"/>
        <v>0</v>
      </c>
    </row>
    <row r="33" spans="1:11">
      <c r="A33" s="27" t="s">
        <v>42</v>
      </c>
      <c r="B33" s="21" t="s">
        <v>43</v>
      </c>
      <c r="C33" s="22">
        <v>42285835.289999999</v>
      </c>
      <c r="D33" s="22">
        <v>71947921</v>
      </c>
      <c r="E33" s="22">
        <v>14095163</v>
      </c>
      <c r="F33" s="22">
        <v>14957692.93</v>
      </c>
      <c r="G33" s="22">
        <f t="shared" si="0"/>
        <v>-27328142.359999999</v>
      </c>
      <c r="H33" s="22">
        <f t="shared" si="1"/>
        <v>-862529.9299999997</v>
      </c>
      <c r="I33" s="23">
        <f t="shared" si="2"/>
        <v>-64.627178752840479</v>
      </c>
      <c r="J33" s="23">
        <f t="shared" si="3"/>
        <v>106.11933278103984</v>
      </c>
      <c r="K33" s="23">
        <f t="shared" si="4"/>
        <v>20.789611043799304</v>
      </c>
    </row>
    <row r="34" spans="1:11">
      <c r="A34" s="28" t="s">
        <v>44</v>
      </c>
      <c r="B34" s="21" t="s">
        <v>45</v>
      </c>
      <c r="C34" s="22">
        <v>42285835.289999999</v>
      </c>
      <c r="D34" s="22">
        <v>71947921</v>
      </c>
      <c r="E34" s="22">
        <v>14095163</v>
      </c>
      <c r="F34" s="22">
        <v>14957692.93</v>
      </c>
      <c r="G34" s="22">
        <f t="shared" si="0"/>
        <v>-27328142.359999999</v>
      </c>
      <c r="H34" s="22">
        <f t="shared" si="1"/>
        <v>-862529.9299999997</v>
      </c>
      <c r="I34" s="23">
        <f t="shared" si="2"/>
        <v>-64.627178752840479</v>
      </c>
      <c r="J34" s="23">
        <f t="shared" si="3"/>
        <v>106.11933278103984</v>
      </c>
      <c r="K34" s="23">
        <f t="shared" si="4"/>
        <v>20.789611043799304</v>
      </c>
    </row>
    <row r="35" spans="1:11" ht="25.5">
      <c r="A35" s="27" t="s">
        <v>84</v>
      </c>
      <c r="B35" s="21" t="s">
        <v>85</v>
      </c>
      <c r="C35" s="22">
        <v>569781.28</v>
      </c>
      <c r="D35" s="22">
        <v>1892029</v>
      </c>
      <c r="E35" s="22">
        <v>473007</v>
      </c>
      <c r="F35" s="22">
        <v>632278.99</v>
      </c>
      <c r="G35" s="22">
        <f t="shared" si="0"/>
        <v>62497.709999999963</v>
      </c>
      <c r="H35" s="22">
        <f t="shared" si="1"/>
        <v>-159271.99</v>
      </c>
      <c r="I35" s="23">
        <f t="shared" si="2"/>
        <v>10.968719435640281</v>
      </c>
      <c r="J35" s="23">
        <f t="shared" si="3"/>
        <v>133.67222683808063</v>
      </c>
      <c r="K35" s="23">
        <f t="shared" si="4"/>
        <v>33.418039046970208</v>
      </c>
    </row>
    <row r="36" spans="1:11">
      <c r="A36" s="28" t="s">
        <v>86</v>
      </c>
      <c r="B36" s="21" t="s">
        <v>87</v>
      </c>
      <c r="C36" s="22">
        <v>569781.28</v>
      </c>
      <c r="D36" s="22">
        <v>1892029</v>
      </c>
      <c r="E36" s="22">
        <v>473007</v>
      </c>
      <c r="F36" s="22">
        <v>632278.99</v>
      </c>
      <c r="G36" s="22">
        <f t="shared" si="0"/>
        <v>62497.709999999963</v>
      </c>
      <c r="H36" s="22">
        <f t="shared" si="1"/>
        <v>-159271.99</v>
      </c>
      <c r="I36" s="23">
        <f t="shared" si="2"/>
        <v>10.968719435640281</v>
      </c>
      <c r="J36" s="23">
        <f t="shared" si="3"/>
        <v>133.67222683808063</v>
      </c>
      <c r="K36" s="23">
        <f t="shared" si="4"/>
        <v>33.418039046970208</v>
      </c>
    </row>
    <row r="37" spans="1:11" ht="25.5">
      <c r="A37" s="27" t="s">
        <v>48</v>
      </c>
      <c r="B37" s="21" t="s">
        <v>49</v>
      </c>
      <c r="C37" s="22">
        <v>326837.53999999998</v>
      </c>
      <c r="D37" s="22">
        <v>1253198</v>
      </c>
      <c r="E37" s="22">
        <v>421970</v>
      </c>
      <c r="F37" s="22">
        <v>401779.28</v>
      </c>
      <c r="G37" s="22">
        <f t="shared" si="0"/>
        <v>74941.740000000049</v>
      </c>
      <c r="H37" s="22">
        <f t="shared" si="1"/>
        <v>20190.719999999972</v>
      </c>
      <c r="I37" s="23">
        <f t="shared" si="2"/>
        <v>22.929355055113959</v>
      </c>
      <c r="J37" s="23">
        <f t="shared" si="3"/>
        <v>95.215129037609316</v>
      </c>
      <c r="K37" s="23">
        <f t="shared" si="4"/>
        <v>32.060319279156211</v>
      </c>
    </row>
    <row r="38" spans="1:11">
      <c r="A38" s="28" t="s">
        <v>50</v>
      </c>
      <c r="B38" s="21" t="s">
        <v>51</v>
      </c>
      <c r="C38" s="22">
        <v>204943.54</v>
      </c>
      <c r="D38" s="22">
        <v>91281</v>
      </c>
      <c r="E38" s="22">
        <v>11648</v>
      </c>
      <c r="F38" s="22">
        <v>29337</v>
      </c>
      <c r="G38" s="22">
        <f t="shared" si="0"/>
        <v>-175606.54</v>
      </c>
      <c r="H38" s="22">
        <f t="shared" si="1"/>
        <v>-17689</v>
      </c>
      <c r="I38" s="23">
        <f t="shared" si="2"/>
        <v>-85.685325821931244</v>
      </c>
      <c r="J38" s="23">
        <f t="shared" si="3"/>
        <v>251.86298076923075</v>
      </c>
      <c r="K38" s="23">
        <f t="shared" si="4"/>
        <v>32.139218457291221</v>
      </c>
    </row>
    <row r="39" spans="1:11" ht="25.5">
      <c r="A39" s="29" t="s">
        <v>88</v>
      </c>
      <c r="B39" s="21" t="s">
        <v>89</v>
      </c>
      <c r="C39" s="22">
        <v>0</v>
      </c>
      <c r="D39" s="22">
        <v>2592</v>
      </c>
      <c r="E39" s="22">
        <v>648</v>
      </c>
      <c r="F39" s="22">
        <v>648</v>
      </c>
      <c r="G39" s="22">
        <f t="shared" si="0"/>
        <v>648</v>
      </c>
      <c r="H39" s="22">
        <f t="shared" si="1"/>
        <v>0</v>
      </c>
      <c r="I39" s="23">
        <f t="shared" si="2"/>
        <v>0</v>
      </c>
      <c r="J39" s="23">
        <f t="shared" si="3"/>
        <v>100</v>
      </c>
      <c r="K39" s="23">
        <f t="shared" si="4"/>
        <v>25</v>
      </c>
    </row>
    <row r="40" spans="1:11" ht="25.5">
      <c r="A40" s="29" t="s">
        <v>52</v>
      </c>
      <c r="B40" s="21" t="s">
        <v>53</v>
      </c>
      <c r="C40" s="22">
        <v>204943.54</v>
      </c>
      <c r="D40" s="22">
        <v>88689</v>
      </c>
      <c r="E40" s="22">
        <v>11000</v>
      </c>
      <c r="F40" s="22">
        <v>28689</v>
      </c>
      <c r="G40" s="22">
        <f t="shared" si="0"/>
        <v>-176254.54</v>
      </c>
      <c r="H40" s="22">
        <f t="shared" si="1"/>
        <v>-17689</v>
      </c>
      <c r="I40" s="23">
        <f t="shared" si="2"/>
        <v>-86.001510464784587</v>
      </c>
      <c r="J40" s="23">
        <f t="shared" si="3"/>
        <v>260.80909090909091</v>
      </c>
      <c r="K40" s="23">
        <f t="shared" si="4"/>
        <v>32.347867266515578</v>
      </c>
    </row>
    <row r="41" spans="1:11" ht="25.5">
      <c r="A41" s="30" t="s">
        <v>54</v>
      </c>
      <c r="B41" s="21" t="s">
        <v>55</v>
      </c>
      <c r="C41" s="22">
        <v>174023</v>
      </c>
      <c r="D41" s="22">
        <v>71000</v>
      </c>
      <c r="E41" s="22">
        <v>11000</v>
      </c>
      <c r="F41" s="22">
        <v>11000</v>
      </c>
      <c r="G41" s="22">
        <f t="shared" si="0"/>
        <v>-163023</v>
      </c>
      <c r="H41" s="22">
        <f t="shared" si="1"/>
        <v>0</v>
      </c>
      <c r="I41" s="23">
        <f t="shared" si="2"/>
        <v>-93.678996454491653</v>
      </c>
      <c r="J41" s="23">
        <f t="shared" si="3"/>
        <v>100</v>
      </c>
      <c r="K41" s="23">
        <f t="shared" si="4"/>
        <v>15.492957746478872</v>
      </c>
    </row>
    <row r="42" spans="1:11" ht="25.5">
      <c r="A42" s="30" t="s">
        <v>231</v>
      </c>
      <c r="B42" s="21" t="s">
        <v>232</v>
      </c>
      <c r="C42" s="22">
        <v>30920.54</v>
      </c>
      <c r="D42" s="22">
        <v>17689</v>
      </c>
      <c r="E42" s="22">
        <v>0</v>
      </c>
      <c r="F42" s="22">
        <v>17689</v>
      </c>
      <c r="G42" s="22">
        <f t="shared" si="0"/>
        <v>-13231.54</v>
      </c>
      <c r="H42" s="22">
        <f t="shared" si="1"/>
        <v>-17689</v>
      </c>
      <c r="I42" s="23">
        <f t="shared" si="2"/>
        <v>-42.792072842194862</v>
      </c>
      <c r="J42" s="23">
        <f t="shared" si="3"/>
        <v>0</v>
      </c>
      <c r="K42" s="23">
        <f t="shared" si="4"/>
        <v>100</v>
      </c>
    </row>
    <row r="43" spans="1:11" ht="51">
      <c r="A43" s="28" t="s">
        <v>164</v>
      </c>
      <c r="B43" s="21" t="s">
        <v>165</v>
      </c>
      <c r="C43" s="22">
        <v>0</v>
      </c>
      <c r="D43" s="22">
        <v>166410</v>
      </c>
      <c r="E43" s="22">
        <v>166410</v>
      </c>
      <c r="F43" s="22">
        <v>166407.96</v>
      </c>
      <c r="G43" s="22">
        <f t="shared" si="0"/>
        <v>166407.96</v>
      </c>
      <c r="H43" s="22">
        <f t="shared" si="1"/>
        <v>2.0400000000081491</v>
      </c>
      <c r="I43" s="23">
        <f t="shared" si="2"/>
        <v>0</v>
      </c>
      <c r="J43" s="23">
        <f t="shared" si="3"/>
        <v>99.998774112132679</v>
      </c>
      <c r="K43" s="23">
        <f t="shared" si="4"/>
        <v>99.998774112132679</v>
      </c>
    </row>
    <row r="44" spans="1:11" ht="38.25">
      <c r="A44" s="29" t="s">
        <v>166</v>
      </c>
      <c r="B44" s="21" t="s">
        <v>167</v>
      </c>
      <c r="C44" s="22">
        <v>0</v>
      </c>
      <c r="D44" s="22">
        <v>119280</v>
      </c>
      <c r="E44" s="22">
        <v>119280</v>
      </c>
      <c r="F44" s="22">
        <v>119278.61</v>
      </c>
      <c r="G44" s="22">
        <f t="shared" si="0"/>
        <v>119278.61</v>
      </c>
      <c r="H44" s="22">
        <f t="shared" si="1"/>
        <v>1.3899999999994179</v>
      </c>
      <c r="I44" s="23">
        <f t="shared" si="2"/>
        <v>0</v>
      </c>
      <c r="J44" s="23">
        <f t="shared" si="3"/>
        <v>99.998834674714956</v>
      </c>
      <c r="K44" s="23">
        <f t="shared" si="4"/>
        <v>99.998834674714956</v>
      </c>
    </row>
    <row r="45" spans="1:11" ht="63.75">
      <c r="A45" s="29" t="s">
        <v>242</v>
      </c>
      <c r="B45" s="21" t="s">
        <v>243</v>
      </c>
      <c r="C45" s="22">
        <v>0</v>
      </c>
      <c r="D45" s="22">
        <v>47130</v>
      </c>
      <c r="E45" s="22">
        <v>47130</v>
      </c>
      <c r="F45" s="22">
        <v>47129.35</v>
      </c>
      <c r="G45" s="22">
        <f t="shared" si="0"/>
        <v>47129.35</v>
      </c>
      <c r="H45" s="22">
        <f t="shared" si="1"/>
        <v>0.65000000000145519</v>
      </c>
      <c r="I45" s="23">
        <f t="shared" si="2"/>
        <v>0</v>
      </c>
      <c r="J45" s="23">
        <f t="shared" si="3"/>
        <v>99.998620835985562</v>
      </c>
      <c r="K45" s="23">
        <f t="shared" si="4"/>
        <v>99.998620835985562</v>
      </c>
    </row>
    <row r="46" spans="1:11" ht="25.5">
      <c r="A46" s="28" t="s">
        <v>148</v>
      </c>
      <c r="B46" s="21" t="s">
        <v>149</v>
      </c>
      <c r="C46" s="22">
        <v>121894</v>
      </c>
      <c r="D46" s="22">
        <v>883432</v>
      </c>
      <c r="E46" s="22">
        <v>225323</v>
      </c>
      <c r="F46" s="22">
        <v>183341.52</v>
      </c>
      <c r="G46" s="22">
        <f t="shared" si="0"/>
        <v>61447.51999999999</v>
      </c>
      <c r="H46" s="22">
        <f t="shared" si="1"/>
        <v>41981.48000000001</v>
      </c>
      <c r="I46" s="23">
        <f t="shared" si="2"/>
        <v>50.410619062464093</v>
      </c>
      <c r="J46" s="23">
        <f t="shared" si="3"/>
        <v>81.36831126871202</v>
      </c>
      <c r="K46" s="23">
        <f t="shared" si="4"/>
        <v>20.753325666265201</v>
      </c>
    </row>
    <row r="47" spans="1:11" ht="25.5">
      <c r="A47" s="29" t="s">
        <v>168</v>
      </c>
      <c r="B47" s="21" t="s">
        <v>169</v>
      </c>
      <c r="C47" s="22">
        <v>0</v>
      </c>
      <c r="D47" s="22">
        <v>49000</v>
      </c>
      <c r="E47" s="22">
        <v>0</v>
      </c>
      <c r="F47" s="22">
        <v>28458.03</v>
      </c>
      <c r="G47" s="22">
        <f t="shared" si="0"/>
        <v>28458.03</v>
      </c>
      <c r="H47" s="22">
        <f t="shared" si="1"/>
        <v>-28458.03</v>
      </c>
      <c r="I47" s="23">
        <f t="shared" si="2"/>
        <v>0</v>
      </c>
      <c r="J47" s="23">
        <f t="shared" si="3"/>
        <v>0</v>
      </c>
      <c r="K47" s="23">
        <f t="shared" si="4"/>
        <v>58.077612244897956</v>
      </c>
    </row>
    <row r="48" spans="1:11" ht="38.25">
      <c r="A48" s="29" t="s">
        <v>150</v>
      </c>
      <c r="B48" s="21" t="s">
        <v>151</v>
      </c>
      <c r="C48" s="22">
        <v>121894</v>
      </c>
      <c r="D48" s="22">
        <v>834432</v>
      </c>
      <c r="E48" s="22">
        <v>225323</v>
      </c>
      <c r="F48" s="22">
        <v>154883.49</v>
      </c>
      <c r="G48" s="22">
        <f t="shared" si="0"/>
        <v>32989.489999999991</v>
      </c>
      <c r="H48" s="22">
        <f t="shared" si="1"/>
        <v>70439.510000000009</v>
      </c>
      <c r="I48" s="23">
        <f t="shared" si="2"/>
        <v>27.064080266461005</v>
      </c>
      <c r="J48" s="23">
        <f t="shared" si="3"/>
        <v>68.738428833274895</v>
      </c>
      <c r="K48" s="23">
        <f t="shared" si="4"/>
        <v>18.561547256097562</v>
      </c>
    </row>
    <row r="49" spans="1:11">
      <c r="A49" s="28" t="s">
        <v>188</v>
      </c>
      <c r="B49" s="21" t="s">
        <v>189</v>
      </c>
      <c r="C49" s="22">
        <v>0</v>
      </c>
      <c r="D49" s="22">
        <v>112075</v>
      </c>
      <c r="E49" s="22">
        <v>18589</v>
      </c>
      <c r="F49" s="22">
        <v>22692.799999999999</v>
      </c>
      <c r="G49" s="22">
        <f t="shared" si="0"/>
        <v>22692.799999999999</v>
      </c>
      <c r="H49" s="22">
        <f t="shared" si="1"/>
        <v>-4103.7999999999993</v>
      </c>
      <c r="I49" s="23">
        <f t="shared" si="2"/>
        <v>0</v>
      </c>
      <c r="J49" s="23">
        <f t="shared" si="3"/>
        <v>122.07649685297757</v>
      </c>
      <c r="K49" s="23">
        <f t="shared" si="4"/>
        <v>20.247869730091455</v>
      </c>
    </row>
    <row r="50" spans="1:11">
      <c r="A50" s="26" t="s">
        <v>56</v>
      </c>
      <c r="B50" s="21" t="s">
        <v>57</v>
      </c>
      <c r="C50" s="22">
        <v>540776.43000000005</v>
      </c>
      <c r="D50" s="22">
        <v>7635798</v>
      </c>
      <c r="E50" s="22">
        <v>1691549</v>
      </c>
      <c r="F50" s="22">
        <v>1441897.54</v>
      </c>
      <c r="G50" s="22">
        <f t="shared" si="0"/>
        <v>901121.11</v>
      </c>
      <c r="H50" s="22">
        <f t="shared" si="1"/>
        <v>249651.45999999996</v>
      </c>
      <c r="I50" s="23">
        <f t="shared" si="2"/>
        <v>166.63468672257034</v>
      </c>
      <c r="J50" s="23">
        <f t="shared" si="3"/>
        <v>85.241251657504463</v>
      </c>
      <c r="K50" s="23">
        <f t="shared" si="4"/>
        <v>18.883390314934996</v>
      </c>
    </row>
    <row r="51" spans="1:11">
      <c r="A51" s="27" t="s">
        <v>58</v>
      </c>
      <c r="B51" s="21" t="s">
        <v>59</v>
      </c>
      <c r="C51" s="22">
        <v>276853.42</v>
      </c>
      <c r="D51" s="22">
        <v>3900690</v>
      </c>
      <c r="E51" s="22">
        <v>627179</v>
      </c>
      <c r="F51" s="22">
        <v>647672.47</v>
      </c>
      <c r="G51" s="22">
        <f t="shared" si="0"/>
        <v>370819.05</v>
      </c>
      <c r="H51" s="22">
        <f t="shared" si="1"/>
        <v>-20493.469999999972</v>
      </c>
      <c r="I51" s="23">
        <f t="shared" si="2"/>
        <v>133.9405704289295</v>
      </c>
      <c r="J51" s="23">
        <f t="shared" si="3"/>
        <v>103.26756316777188</v>
      </c>
      <c r="K51" s="23">
        <f t="shared" si="4"/>
        <v>16.604048770858487</v>
      </c>
    </row>
    <row r="52" spans="1:11">
      <c r="A52" s="27" t="s">
        <v>190</v>
      </c>
      <c r="B52" s="21" t="s">
        <v>191</v>
      </c>
      <c r="C52" s="22">
        <v>263923.01</v>
      </c>
      <c r="D52" s="22">
        <v>3735108</v>
      </c>
      <c r="E52" s="22">
        <v>1064370</v>
      </c>
      <c r="F52" s="22">
        <v>794225.07</v>
      </c>
      <c r="G52" s="22">
        <f t="shared" si="0"/>
        <v>530302.05999999994</v>
      </c>
      <c r="H52" s="22">
        <f t="shared" si="1"/>
        <v>270144.93000000005</v>
      </c>
      <c r="I52" s="23">
        <f t="shared" si="2"/>
        <v>200.93058956852605</v>
      </c>
      <c r="J52" s="23">
        <f t="shared" si="3"/>
        <v>74.619264917275004</v>
      </c>
      <c r="K52" s="23">
        <f t="shared" si="4"/>
        <v>21.263777914855471</v>
      </c>
    </row>
    <row r="53" spans="1:11" ht="25.5">
      <c r="A53" s="28" t="s">
        <v>192</v>
      </c>
      <c r="B53" s="21" t="s">
        <v>193</v>
      </c>
      <c r="C53" s="22">
        <v>263923.01</v>
      </c>
      <c r="D53" s="22">
        <v>3735108</v>
      </c>
      <c r="E53" s="22">
        <v>1064370</v>
      </c>
      <c r="F53" s="22">
        <v>794225.07</v>
      </c>
      <c r="G53" s="22">
        <f t="shared" si="0"/>
        <v>530302.05999999994</v>
      </c>
      <c r="H53" s="22">
        <f t="shared" si="1"/>
        <v>270144.93000000005</v>
      </c>
      <c r="I53" s="23">
        <f t="shared" si="2"/>
        <v>200.93058956852605</v>
      </c>
      <c r="J53" s="23">
        <f t="shared" si="3"/>
        <v>74.619264917275004</v>
      </c>
      <c r="K53" s="23">
        <f t="shared" si="4"/>
        <v>21.263777914855471</v>
      </c>
    </row>
    <row r="54" spans="1:11" ht="25.5">
      <c r="A54" s="29" t="s">
        <v>454</v>
      </c>
      <c r="B54" s="21" t="s">
        <v>455</v>
      </c>
      <c r="C54" s="22">
        <v>263923.01</v>
      </c>
      <c r="D54" s="22">
        <v>2006289</v>
      </c>
      <c r="E54" s="22">
        <v>223573</v>
      </c>
      <c r="F54" s="22">
        <v>784717.76</v>
      </c>
      <c r="G54" s="22">
        <f t="shared" si="0"/>
        <v>520794.75</v>
      </c>
      <c r="H54" s="22">
        <f t="shared" si="1"/>
        <v>-561144.76</v>
      </c>
      <c r="I54" s="23">
        <f t="shared" si="2"/>
        <v>197.32828524500383</v>
      </c>
      <c r="J54" s="23">
        <f t="shared" si="3"/>
        <v>350.9895023102074</v>
      </c>
      <c r="K54" s="23">
        <f t="shared" si="4"/>
        <v>39.112897493830651</v>
      </c>
    </row>
    <row r="55" spans="1:11" ht="38.25">
      <c r="A55" s="29" t="s">
        <v>194</v>
      </c>
      <c r="B55" s="21" t="s">
        <v>195</v>
      </c>
      <c r="C55" s="22">
        <v>0</v>
      </c>
      <c r="D55" s="22">
        <v>1728819</v>
      </c>
      <c r="E55" s="22">
        <v>840797</v>
      </c>
      <c r="F55" s="22">
        <v>9507.31</v>
      </c>
      <c r="G55" s="22">
        <f t="shared" si="0"/>
        <v>9507.31</v>
      </c>
      <c r="H55" s="22">
        <f t="shared" si="1"/>
        <v>831289.69</v>
      </c>
      <c r="I55" s="23">
        <f t="shared" si="2"/>
        <v>0</v>
      </c>
      <c r="J55" s="23">
        <f t="shared" si="3"/>
        <v>1.1307497529130099</v>
      </c>
      <c r="K55" s="23">
        <f t="shared" si="4"/>
        <v>0.54993090658999</v>
      </c>
    </row>
    <row r="56" spans="1:11">
      <c r="A56" s="20"/>
      <c r="B56" s="21" t="s">
        <v>60</v>
      </c>
      <c r="C56" s="22">
        <v>95555881.260000005</v>
      </c>
      <c r="D56" s="22">
        <v>-40623</v>
      </c>
      <c r="E56" s="22">
        <v>0</v>
      </c>
      <c r="F56" s="22">
        <v>88765715.920000002</v>
      </c>
      <c r="G56" s="22">
        <f t="shared" si="0"/>
        <v>-6790165.3400000036</v>
      </c>
      <c r="H56" s="22">
        <f t="shared" si="1"/>
        <v>-88765715.920000002</v>
      </c>
      <c r="I56" s="23">
        <f t="shared" si="2"/>
        <v>-7.1059627627989812</v>
      </c>
      <c r="J56" s="23">
        <f t="shared" si="3"/>
        <v>0</v>
      </c>
      <c r="K56" s="23">
        <f t="shared" si="4"/>
        <v>-218510.98126677008</v>
      </c>
    </row>
    <row r="57" spans="1:11">
      <c r="A57" s="20" t="s">
        <v>61</v>
      </c>
      <c r="B57" s="21" t="s">
        <v>62</v>
      </c>
      <c r="C57" s="22">
        <v>-95555881.260000005</v>
      </c>
      <c r="D57" s="22">
        <v>40623</v>
      </c>
      <c r="E57" s="22">
        <v>0</v>
      </c>
      <c r="F57" s="22">
        <v>-88765715.920000002</v>
      </c>
      <c r="G57" s="22">
        <f t="shared" si="0"/>
        <v>6790165.3400000036</v>
      </c>
      <c r="H57" s="22">
        <f t="shared" si="1"/>
        <v>88765715.920000002</v>
      </c>
      <c r="I57" s="23">
        <f t="shared" si="2"/>
        <v>-7.1059627627989812</v>
      </c>
      <c r="J57" s="23">
        <f t="shared" si="3"/>
        <v>0</v>
      </c>
      <c r="K57" s="23">
        <f t="shared" si="4"/>
        <v>-218510.98126677008</v>
      </c>
    </row>
    <row r="58" spans="1:11">
      <c r="A58" s="26" t="s">
        <v>63</v>
      </c>
      <c r="B58" s="21" t="s">
        <v>64</v>
      </c>
      <c r="C58" s="22">
        <v>-95555881.260000005</v>
      </c>
      <c r="D58" s="22">
        <v>40623</v>
      </c>
      <c r="E58" s="22">
        <v>0</v>
      </c>
      <c r="F58" s="22">
        <v>-88765715.920000002</v>
      </c>
      <c r="G58" s="22">
        <f t="shared" si="0"/>
        <v>6790165.3400000036</v>
      </c>
      <c r="H58" s="22">
        <f t="shared" si="1"/>
        <v>88765715.920000002</v>
      </c>
      <c r="I58" s="23">
        <f t="shared" si="2"/>
        <v>-7.1059627627989812</v>
      </c>
      <c r="J58" s="23">
        <f t="shared" si="3"/>
        <v>0</v>
      </c>
      <c r="K58" s="23">
        <f t="shared" si="4"/>
        <v>-218510.98126677008</v>
      </c>
    </row>
    <row r="59" spans="1:11" ht="25.5">
      <c r="A59" s="27" t="s">
        <v>152</v>
      </c>
      <c r="B59" s="21" t="s">
        <v>153</v>
      </c>
      <c r="C59" s="22">
        <v>-105396.04</v>
      </c>
      <c r="D59" s="22">
        <v>40623</v>
      </c>
      <c r="E59" s="22">
        <v>0</v>
      </c>
      <c r="F59" s="22">
        <v>-8834.76</v>
      </c>
      <c r="G59" s="22">
        <f t="shared" si="0"/>
        <v>96561.279999999999</v>
      </c>
      <c r="H59" s="22">
        <f t="shared" si="1"/>
        <v>8834.76</v>
      </c>
      <c r="I59" s="23">
        <f t="shared" si="2"/>
        <v>-91.617559824828334</v>
      </c>
      <c r="J59" s="23">
        <f t="shared" si="3"/>
        <v>0</v>
      </c>
      <c r="K59" s="23">
        <f t="shared" si="4"/>
        <v>-21.748172217709179</v>
      </c>
    </row>
    <row r="60" spans="1:11">
      <c r="A60" s="20"/>
      <c r="B60" s="21"/>
      <c r="C60" s="22"/>
      <c r="D60" s="22"/>
      <c r="E60" s="22"/>
      <c r="F60" s="22"/>
      <c r="G60" s="22"/>
      <c r="H60" s="22"/>
      <c r="I60" s="23"/>
      <c r="J60" s="23"/>
      <c r="K60" s="23"/>
    </row>
    <row r="61" spans="1:11" s="35" customFormat="1">
      <c r="A61" s="31"/>
      <c r="B61" s="32" t="s">
        <v>65</v>
      </c>
      <c r="C61" s="33"/>
      <c r="D61" s="33"/>
      <c r="E61" s="33"/>
      <c r="F61" s="33"/>
      <c r="G61" s="33"/>
      <c r="H61" s="33"/>
      <c r="I61" s="34"/>
      <c r="J61" s="34"/>
      <c r="K61" s="34"/>
    </row>
    <row r="62" spans="1:11">
      <c r="A62" s="20" t="s">
        <v>26</v>
      </c>
      <c r="B62" s="21" t="s">
        <v>27</v>
      </c>
      <c r="C62" s="22">
        <v>137447831.68000001</v>
      </c>
      <c r="D62" s="22">
        <v>101677620</v>
      </c>
      <c r="E62" s="22">
        <v>18606674</v>
      </c>
      <c r="F62" s="22">
        <v>101994009.43000001</v>
      </c>
      <c r="G62" s="22">
        <f t="shared" ref="G62:G97" si="5">F62-C62</f>
        <v>-35453822.25</v>
      </c>
      <c r="H62" s="22">
        <f t="shared" ref="H62:H97" si="6">E62-F62</f>
        <v>-83387335.430000007</v>
      </c>
      <c r="I62" s="23">
        <f t="shared" ref="I62:I97" si="7">IF(ISERROR(F62/C62),0,F62/C62*100-100)</f>
        <v>-25.794384543324071</v>
      </c>
      <c r="J62" s="23">
        <f t="shared" ref="J62:J97" si="8">IF(ISERROR(F62/E62),0,F62/E62*100)</f>
        <v>548.15820081547088</v>
      </c>
      <c r="K62" s="23">
        <f t="shared" ref="K62:K97" si="9">IF(ISERROR(F62/D62),0,F62/D62*100)</f>
        <v>100.31116919337806</v>
      </c>
    </row>
    <row r="63" spans="1:11" ht="25.5">
      <c r="A63" s="26" t="s">
        <v>70</v>
      </c>
      <c r="B63" s="21" t="s">
        <v>71</v>
      </c>
      <c r="C63" s="22">
        <v>28217.68</v>
      </c>
      <c r="D63" s="22">
        <v>61524</v>
      </c>
      <c r="E63" s="22">
        <v>15381</v>
      </c>
      <c r="F63" s="22">
        <v>377913.43</v>
      </c>
      <c r="G63" s="22">
        <f t="shared" si="5"/>
        <v>349695.75</v>
      </c>
      <c r="H63" s="22">
        <f t="shared" si="6"/>
        <v>-362532.43</v>
      </c>
      <c r="I63" s="23">
        <f t="shared" si="7"/>
        <v>1239.2788847275892</v>
      </c>
      <c r="J63" s="23">
        <f t="shared" si="8"/>
        <v>2457.0146934529612</v>
      </c>
      <c r="K63" s="23">
        <f t="shared" si="9"/>
        <v>614.2536733632403</v>
      </c>
    </row>
    <row r="64" spans="1:11">
      <c r="A64" s="26" t="s">
        <v>72</v>
      </c>
      <c r="B64" s="21" t="s">
        <v>73</v>
      </c>
      <c r="C64" s="22">
        <v>2701202</v>
      </c>
      <c r="D64" s="22">
        <v>2701202</v>
      </c>
      <c r="E64" s="22">
        <v>336202</v>
      </c>
      <c r="F64" s="22">
        <v>2701202</v>
      </c>
      <c r="G64" s="22">
        <f t="shared" si="5"/>
        <v>0</v>
      </c>
      <c r="H64" s="22">
        <f t="shared" si="6"/>
        <v>-2365000</v>
      </c>
      <c r="I64" s="23">
        <f t="shared" si="7"/>
        <v>0</v>
      </c>
      <c r="J64" s="23">
        <f t="shared" si="8"/>
        <v>803.44614249766516</v>
      </c>
      <c r="K64" s="23">
        <f t="shared" si="9"/>
        <v>100</v>
      </c>
    </row>
    <row r="65" spans="1:11">
      <c r="A65" s="27" t="s">
        <v>74</v>
      </c>
      <c r="B65" s="21" t="s">
        <v>75</v>
      </c>
      <c r="C65" s="22">
        <v>2701202</v>
      </c>
      <c r="D65" s="22">
        <v>2701202</v>
      </c>
      <c r="E65" s="22">
        <v>336202</v>
      </c>
      <c r="F65" s="22">
        <v>2701202</v>
      </c>
      <c r="G65" s="22">
        <f t="shared" si="5"/>
        <v>0</v>
      </c>
      <c r="H65" s="22">
        <f t="shared" si="6"/>
        <v>-2365000</v>
      </c>
      <c r="I65" s="23">
        <f t="shared" si="7"/>
        <v>0</v>
      </c>
      <c r="J65" s="23">
        <f t="shared" si="8"/>
        <v>803.44614249766516</v>
      </c>
      <c r="K65" s="23">
        <f t="shared" si="9"/>
        <v>100</v>
      </c>
    </row>
    <row r="66" spans="1:11">
      <c r="A66" s="28" t="s">
        <v>76</v>
      </c>
      <c r="B66" s="21" t="s">
        <v>77</v>
      </c>
      <c r="C66" s="22">
        <v>2701202</v>
      </c>
      <c r="D66" s="22">
        <v>2701202</v>
      </c>
      <c r="E66" s="22">
        <v>336202</v>
      </c>
      <c r="F66" s="22">
        <v>2701202</v>
      </c>
      <c r="G66" s="22">
        <f t="shared" si="5"/>
        <v>0</v>
      </c>
      <c r="H66" s="22">
        <f t="shared" si="6"/>
        <v>-2365000</v>
      </c>
      <c r="I66" s="23">
        <f t="shared" si="7"/>
        <v>0</v>
      </c>
      <c r="J66" s="23">
        <f t="shared" si="8"/>
        <v>803.44614249766516</v>
      </c>
      <c r="K66" s="23">
        <f t="shared" si="9"/>
        <v>100</v>
      </c>
    </row>
    <row r="67" spans="1:11" ht="25.5">
      <c r="A67" s="29" t="s">
        <v>78</v>
      </c>
      <c r="B67" s="21" t="s">
        <v>79</v>
      </c>
      <c r="C67" s="22">
        <v>2701202</v>
      </c>
      <c r="D67" s="22">
        <v>2701202</v>
      </c>
      <c r="E67" s="22">
        <v>336202</v>
      </c>
      <c r="F67" s="22">
        <v>2701202</v>
      </c>
      <c r="G67" s="22">
        <f t="shared" si="5"/>
        <v>0</v>
      </c>
      <c r="H67" s="22">
        <f t="shared" si="6"/>
        <v>-2365000</v>
      </c>
      <c r="I67" s="23">
        <f t="shared" si="7"/>
        <v>0</v>
      </c>
      <c r="J67" s="23">
        <f t="shared" si="8"/>
        <v>803.44614249766516</v>
      </c>
      <c r="K67" s="23">
        <f t="shared" si="9"/>
        <v>100</v>
      </c>
    </row>
    <row r="68" spans="1:11" ht="25.5">
      <c r="A68" s="30" t="s">
        <v>80</v>
      </c>
      <c r="B68" s="21" t="s">
        <v>81</v>
      </c>
      <c r="C68" s="22">
        <v>2701202</v>
      </c>
      <c r="D68" s="22">
        <v>2701202</v>
      </c>
      <c r="E68" s="22">
        <v>336202</v>
      </c>
      <c r="F68" s="22">
        <v>2701202</v>
      </c>
      <c r="G68" s="22">
        <f t="shared" si="5"/>
        <v>0</v>
      </c>
      <c r="H68" s="22">
        <f t="shared" si="6"/>
        <v>-2365000</v>
      </c>
      <c r="I68" s="23">
        <f t="shared" si="7"/>
        <v>0</v>
      </c>
      <c r="J68" s="23">
        <f t="shared" si="8"/>
        <v>803.44614249766516</v>
      </c>
      <c r="K68" s="23">
        <f t="shared" si="9"/>
        <v>100</v>
      </c>
    </row>
    <row r="69" spans="1:11">
      <c r="A69" s="26" t="s">
        <v>28</v>
      </c>
      <c r="B69" s="21" t="s">
        <v>29</v>
      </c>
      <c r="C69" s="22">
        <v>134718412</v>
      </c>
      <c r="D69" s="22">
        <v>98914894</v>
      </c>
      <c r="E69" s="22">
        <v>18255091</v>
      </c>
      <c r="F69" s="22">
        <v>98914894</v>
      </c>
      <c r="G69" s="22">
        <f t="shared" si="5"/>
        <v>-35803518</v>
      </c>
      <c r="H69" s="22">
        <f t="shared" si="6"/>
        <v>-80659803</v>
      </c>
      <c r="I69" s="23">
        <f t="shared" si="7"/>
        <v>-26.576558815138057</v>
      </c>
      <c r="J69" s="23">
        <f t="shared" si="8"/>
        <v>541.84826577966658</v>
      </c>
      <c r="K69" s="23">
        <f t="shared" si="9"/>
        <v>100</v>
      </c>
    </row>
    <row r="70" spans="1:11">
      <c r="A70" s="27" t="s">
        <v>30</v>
      </c>
      <c r="B70" s="21" t="s">
        <v>31</v>
      </c>
      <c r="C70" s="22">
        <v>134718412</v>
      </c>
      <c r="D70" s="22">
        <v>98914894</v>
      </c>
      <c r="E70" s="22">
        <v>18255091</v>
      </c>
      <c r="F70" s="22">
        <v>98914894</v>
      </c>
      <c r="G70" s="22">
        <f t="shared" si="5"/>
        <v>-35803518</v>
      </c>
      <c r="H70" s="22">
        <f t="shared" si="6"/>
        <v>-80659803</v>
      </c>
      <c r="I70" s="23">
        <f t="shared" si="7"/>
        <v>-26.576558815138057</v>
      </c>
      <c r="J70" s="23">
        <f t="shared" si="8"/>
        <v>541.84826577966658</v>
      </c>
      <c r="K70" s="23">
        <f t="shared" si="9"/>
        <v>100</v>
      </c>
    </row>
    <row r="71" spans="1:11">
      <c r="A71" s="20" t="s">
        <v>32</v>
      </c>
      <c r="B71" s="21" t="s">
        <v>33</v>
      </c>
      <c r="C71" s="22">
        <v>46201613.840000004</v>
      </c>
      <c r="D71" s="22">
        <v>101677620</v>
      </c>
      <c r="E71" s="22">
        <v>18606674</v>
      </c>
      <c r="F71" s="22">
        <v>18270723.079999998</v>
      </c>
      <c r="G71" s="22">
        <f t="shared" si="5"/>
        <v>-27930890.760000005</v>
      </c>
      <c r="H71" s="22">
        <f t="shared" si="6"/>
        <v>335950.92000000179</v>
      </c>
      <c r="I71" s="23">
        <f t="shared" si="7"/>
        <v>-60.45436173880632</v>
      </c>
      <c r="J71" s="23">
        <f t="shared" si="8"/>
        <v>98.194460116837632</v>
      </c>
      <c r="K71" s="23">
        <f t="shared" si="9"/>
        <v>17.969267061915886</v>
      </c>
    </row>
    <row r="72" spans="1:11">
      <c r="A72" s="26" t="s">
        <v>34</v>
      </c>
      <c r="B72" s="21" t="s">
        <v>35</v>
      </c>
      <c r="C72" s="22">
        <v>45775128.18</v>
      </c>
      <c r="D72" s="22">
        <v>96945649</v>
      </c>
      <c r="E72" s="22">
        <v>17330104</v>
      </c>
      <c r="F72" s="22">
        <v>17249913.789999999</v>
      </c>
      <c r="G72" s="22">
        <f t="shared" si="5"/>
        <v>-28525214.390000001</v>
      </c>
      <c r="H72" s="22">
        <f t="shared" si="6"/>
        <v>80190.210000000894</v>
      </c>
      <c r="I72" s="23">
        <f t="shared" si="7"/>
        <v>-62.31596835257622</v>
      </c>
      <c r="J72" s="23">
        <f t="shared" si="8"/>
        <v>99.537277964402278</v>
      </c>
      <c r="K72" s="23">
        <f t="shared" si="9"/>
        <v>17.793386261202912</v>
      </c>
    </row>
    <row r="73" spans="1:11">
      <c r="A73" s="27" t="s">
        <v>36</v>
      </c>
      <c r="B73" s="21" t="s">
        <v>37</v>
      </c>
      <c r="C73" s="22">
        <v>2648117.91</v>
      </c>
      <c r="D73" s="22">
        <v>23704329</v>
      </c>
      <c r="E73" s="22">
        <v>4028511</v>
      </c>
      <c r="F73" s="22">
        <v>2866066.48</v>
      </c>
      <c r="G73" s="22">
        <f t="shared" si="5"/>
        <v>217948.56999999983</v>
      </c>
      <c r="H73" s="22">
        <f t="shared" si="6"/>
        <v>1162444.52</v>
      </c>
      <c r="I73" s="23">
        <f t="shared" si="7"/>
        <v>8.2303196990197449</v>
      </c>
      <c r="J73" s="23">
        <f t="shared" si="8"/>
        <v>71.144561352817462</v>
      </c>
      <c r="K73" s="23">
        <f t="shared" si="9"/>
        <v>12.090899008362566</v>
      </c>
    </row>
    <row r="74" spans="1:11">
      <c r="A74" s="28" t="s">
        <v>38</v>
      </c>
      <c r="B74" s="21" t="s">
        <v>39</v>
      </c>
      <c r="C74" s="22">
        <v>2102399.11</v>
      </c>
      <c r="D74" s="22">
        <v>14392020</v>
      </c>
      <c r="E74" s="22">
        <v>2755109</v>
      </c>
      <c r="F74" s="22">
        <v>2180294.34</v>
      </c>
      <c r="G74" s="22">
        <f t="shared" si="5"/>
        <v>77895.229999999981</v>
      </c>
      <c r="H74" s="22">
        <f t="shared" si="6"/>
        <v>574814.66000000015</v>
      </c>
      <c r="I74" s="23">
        <f t="shared" si="7"/>
        <v>3.7050638781900886</v>
      </c>
      <c r="J74" s="23">
        <f t="shared" si="8"/>
        <v>79.136409485069365</v>
      </c>
      <c r="K74" s="23">
        <f t="shared" si="9"/>
        <v>15.149328169360521</v>
      </c>
    </row>
    <row r="75" spans="1:11">
      <c r="A75" s="28" t="s">
        <v>40</v>
      </c>
      <c r="B75" s="21" t="s">
        <v>41</v>
      </c>
      <c r="C75" s="22">
        <v>545718.80000000005</v>
      </c>
      <c r="D75" s="22">
        <v>9312309</v>
      </c>
      <c r="E75" s="22">
        <v>1273402</v>
      </c>
      <c r="F75" s="22">
        <v>685772.14</v>
      </c>
      <c r="G75" s="22">
        <f t="shared" si="5"/>
        <v>140053.33999999997</v>
      </c>
      <c r="H75" s="22">
        <f t="shared" si="6"/>
        <v>587629.86</v>
      </c>
      <c r="I75" s="23">
        <f t="shared" si="7"/>
        <v>25.664012308170442</v>
      </c>
      <c r="J75" s="23">
        <f t="shared" si="8"/>
        <v>53.85354664120208</v>
      </c>
      <c r="K75" s="23">
        <f t="shared" si="9"/>
        <v>7.3641471733809531</v>
      </c>
    </row>
    <row r="76" spans="1:11">
      <c r="A76" s="29" t="s">
        <v>82</v>
      </c>
      <c r="B76" s="21" t="s">
        <v>83</v>
      </c>
      <c r="C76" s="22">
        <v>1648.69</v>
      </c>
      <c r="D76" s="22">
        <v>0</v>
      </c>
      <c r="E76" s="22">
        <v>0</v>
      </c>
      <c r="F76" s="22">
        <v>2749.58</v>
      </c>
      <c r="G76" s="22">
        <f t="shared" si="5"/>
        <v>1100.8899999999999</v>
      </c>
      <c r="H76" s="22">
        <f t="shared" si="6"/>
        <v>-2749.58</v>
      </c>
      <c r="I76" s="23">
        <f t="shared" si="7"/>
        <v>66.773620268212937</v>
      </c>
      <c r="J76" s="23">
        <f t="shared" si="8"/>
        <v>0</v>
      </c>
      <c r="K76" s="23">
        <f t="shared" si="9"/>
        <v>0</v>
      </c>
    </row>
    <row r="77" spans="1:11">
      <c r="A77" s="27" t="s">
        <v>42</v>
      </c>
      <c r="B77" s="21" t="s">
        <v>43</v>
      </c>
      <c r="C77" s="22">
        <v>42271811.990000002</v>
      </c>
      <c r="D77" s="22">
        <v>70403267</v>
      </c>
      <c r="E77" s="22">
        <v>12602615</v>
      </c>
      <c r="F77" s="22">
        <v>13567578.800000001</v>
      </c>
      <c r="G77" s="22">
        <f t="shared" si="5"/>
        <v>-28704233.190000001</v>
      </c>
      <c r="H77" s="22">
        <f t="shared" si="6"/>
        <v>-964963.80000000075</v>
      </c>
      <c r="I77" s="23">
        <f t="shared" si="7"/>
        <v>-67.903957362391736</v>
      </c>
      <c r="J77" s="23">
        <f t="shared" si="8"/>
        <v>107.65685375614507</v>
      </c>
      <c r="K77" s="23">
        <f t="shared" si="9"/>
        <v>19.271234671538753</v>
      </c>
    </row>
    <row r="78" spans="1:11">
      <c r="A78" s="28" t="s">
        <v>44</v>
      </c>
      <c r="B78" s="21" t="s">
        <v>45</v>
      </c>
      <c r="C78" s="22">
        <v>42271811.990000002</v>
      </c>
      <c r="D78" s="22">
        <v>70403267</v>
      </c>
      <c r="E78" s="22">
        <v>12602615</v>
      </c>
      <c r="F78" s="22">
        <v>13567578.800000001</v>
      </c>
      <c r="G78" s="22">
        <f t="shared" si="5"/>
        <v>-28704233.190000001</v>
      </c>
      <c r="H78" s="22">
        <f t="shared" si="6"/>
        <v>-964963.80000000075</v>
      </c>
      <c r="I78" s="23">
        <f t="shared" si="7"/>
        <v>-67.903957362391736</v>
      </c>
      <c r="J78" s="23">
        <f t="shared" si="8"/>
        <v>107.65685375614507</v>
      </c>
      <c r="K78" s="23">
        <f t="shared" si="9"/>
        <v>19.271234671538753</v>
      </c>
    </row>
    <row r="79" spans="1:11" ht="25.5">
      <c r="A79" s="27" t="s">
        <v>84</v>
      </c>
      <c r="B79" s="21" t="s">
        <v>85</v>
      </c>
      <c r="C79" s="22">
        <v>569781.28</v>
      </c>
      <c r="D79" s="22">
        <v>1892029</v>
      </c>
      <c r="E79" s="22">
        <v>473007</v>
      </c>
      <c r="F79" s="22">
        <v>632278.99</v>
      </c>
      <c r="G79" s="22">
        <f t="shared" si="5"/>
        <v>62497.709999999963</v>
      </c>
      <c r="H79" s="22">
        <f t="shared" si="6"/>
        <v>-159271.99</v>
      </c>
      <c r="I79" s="23">
        <f t="shared" si="7"/>
        <v>10.968719435640281</v>
      </c>
      <c r="J79" s="23">
        <f t="shared" si="8"/>
        <v>133.67222683808063</v>
      </c>
      <c r="K79" s="23">
        <f t="shared" si="9"/>
        <v>33.418039046970208</v>
      </c>
    </row>
    <row r="80" spans="1:11">
      <c r="A80" s="28" t="s">
        <v>86</v>
      </c>
      <c r="B80" s="21" t="s">
        <v>87</v>
      </c>
      <c r="C80" s="22">
        <v>569781.28</v>
      </c>
      <c r="D80" s="22">
        <v>1892029</v>
      </c>
      <c r="E80" s="22">
        <v>473007</v>
      </c>
      <c r="F80" s="22">
        <v>632278.99</v>
      </c>
      <c r="G80" s="22">
        <f t="shared" si="5"/>
        <v>62497.709999999963</v>
      </c>
      <c r="H80" s="22">
        <f t="shared" si="6"/>
        <v>-159271.99</v>
      </c>
      <c r="I80" s="23">
        <f t="shared" si="7"/>
        <v>10.968719435640281</v>
      </c>
      <c r="J80" s="23">
        <f t="shared" si="8"/>
        <v>133.67222683808063</v>
      </c>
      <c r="K80" s="23">
        <f t="shared" si="9"/>
        <v>33.418039046970208</v>
      </c>
    </row>
    <row r="81" spans="1:11" ht="25.5">
      <c r="A81" s="27" t="s">
        <v>48</v>
      </c>
      <c r="B81" s="21" t="s">
        <v>49</v>
      </c>
      <c r="C81" s="22">
        <v>285417</v>
      </c>
      <c r="D81" s="22">
        <v>946024</v>
      </c>
      <c r="E81" s="22">
        <v>225971</v>
      </c>
      <c r="F81" s="22">
        <v>183989.52</v>
      </c>
      <c r="G81" s="22">
        <f t="shared" si="5"/>
        <v>-101427.48000000001</v>
      </c>
      <c r="H81" s="22">
        <f t="shared" si="6"/>
        <v>41981.48000000001</v>
      </c>
      <c r="I81" s="23">
        <f t="shared" si="7"/>
        <v>-35.536593825875826</v>
      </c>
      <c r="J81" s="23">
        <f t="shared" si="8"/>
        <v>81.421739957782194</v>
      </c>
      <c r="K81" s="23">
        <f t="shared" si="9"/>
        <v>19.448715888814657</v>
      </c>
    </row>
    <row r="82" spans="1:11">
      <c r="A82" s="28" t="s">
        <v>50</v>
      </c>
      <c r="B82" s="21" t="s">
        <v>51</v>
      </c>
      <c r="C82" s="22">
        <v>163523</v>
      </c>
      <c r="D82" s="22">
        <v>62592</v>
      </c>
      <c r="E82" s="22">
        <v>648</v>
      </c>
      <c r="F82" s="22">
        <v>648</v>
      </c>
      <c r="G82" s="22">
        <f t="shared" si="5"/>
        <v>-162875</v>
      </c>
      <c r="H82" s="22">
        <f t="shared" si="6"/>
        <v>0</v>
      </c>
      <c r="I82" s="23">
        <f t="shared" si="7"/>
        <v>-99.603725469811593</v>
      </c>
      <c r="J82" s="23">
        <f t="shared" si="8"/>
        <v>100</v>
      </c>
      <c r="K82" s="23">
        <f t="shared" si="9"/>
        <v>1.0352760736196318</v>
      </c>
    </row>
    <row r="83" spans="1:11" ht="25.5">
      <c r="A83" s="29" t="s">
        <v>88</v>
      </c>
      <c r="B83" s="21" t="s">
        <v>89</v>
      </c>
      <c r="C83" s="22">
        <v>0</v>
      </c>
      <c r="D83" s="22">
        <v>2592</v>
      </c>
      <c r="E83" s="22">
        <v>648</v>
      </c>
      <c r="F83" s="22">
        <v>648</v>
      </c>
      <c r="G83" s="22">
        <f t="shared" si="5"/>
        <v>648</v>
      </c>
      <c r="H83" s="22">
        <f t="shared" si="6"/>
        <v>0</v>
      </c>
      <c r="I83" s="23">
        <f t="shared" si="7"/>
        <v>0</v>
      </c>
      <c r="J83" s="23">
        <f t="shared" si="8"/>
        <v>100</v>
      </c>
      <c r="K83" s="23">
        <f t="shared" si="9"/>
        <v>25</v>
      </c>
    </row>
    <row r="84" spans="1:11" ht="25.5">
      <c r="A84" s="29" t="s">
        <v>52</v>
      </c>
      <c r="B84" s="21" t="s">
        <v>53</v>
      </c>
      <c r="C84" s="22">
        <v>163523</v>
      </c>
      <c r="D84" s="22">
        <v>60000</v>
      </c>
      <c r="E84" s="22">
        <v>0</v>
      </c>
      <c r="F84" s="22">
        <v>0</v>
      </c>
      <c r="G84" s="22">
        <f t="shared" si="5"/>
        <v>-163523</v>
      </c>
      <c r="H84" s="22">
        <f t="shared" si="6"/>
        <v>0</v>
      </c>
      <c r="I84" s="23">
        <f t="shared" si="7"/>
        <v>-100</v>
      </c>
      <c r="J84" s="23">
        <f t="shared" si="8"/>
        <v>0</v>
      </c>
      <c r="K84" s="23">
        <f t="shared" si="9"/>
        <v>0</v>
      </c>
    </row>
    <row r="85" spans="1:11" ht="25.5">
      <c r="A85" s="30" t="s">
        <v>54</v>
      </c>
      <c r="B85" s="21" t="s">
        <v>55</v>
      </c>
      <c r="C85" s="22">
        <v>163523</v>
      </c>
      <c r="D85" s="22">
        <v>60000</v>
      </c>
      <c r="E85" s="22">
        <v>0</v>
      </c>
      <c r="F85" s="22">
        <v>0</v>
      </c>
      <c r="G85" s="22">
        <f t="shared" si="5"/>
        <v>-163523</v>
      </c>
      <c r="H85" s="22">
        <f t="shared" si="6"/>
        <v>0</v>
      </c>
      <c r="I85" s="23">
        <f t="shared" si="7"/>
        <v>-100</v>
      </c>
      <c r="J85" s="23">
        <f t="shared" si="8"/>
        <v>0</v>
      </c>
      <c r="K85" s="23">
        <f t="shared" si="9"/>
        <v>0</v>
      </c>
    </row>
    <row r="86" spans="1:11" ht="25.5">
      <c r="A86" s="28" t="s">
        <v>148</v>
      </c>
      <c r="B86" s="21" t="s">
        <v>149</v>
      </c>
      <c r="C86" s="22">
        <v>121894</v>
      </c>
      <c r="D86" s="22">
        <v>883432</v>
      </c>
      <c r="E86" s="22">
        <v>225323</v>
      </c>
      <c r="F86" s="22">
        <v>183341.52</v>
      </c>
      <c r="G86" s="22">
        <f t="shared" si="5"/>
        <v>61447.51999999999</v>
      </c>
      <c r="H86" s="22">
        <f t="shared" si="6"/>
        <v>41981.48000000001</v>
      </c>
      <c r="I86" s="23">
        <f t="shared" si="7"/>
        <v>50.410619062464093</v>
      </c>
      <c r="J86" s="23">
        <f t="shared" si="8"/>
        <v>81.36831126871202</v>
      </c>
      <c r="K86" s="23">
        <f t="shared" si="9"/>
        <v>20.753325666265201</v>
      </c>
    </row>
    <row r="87" spans="1:11" ht="25.5">
      <c r="A87" s="29" t="s">
        <v>168</v>
      </c>
      <c r="B87" s="21" t="s">
        <v>169</v>
      </c>
      <c r="C87" s="22">
        <v>0</v>
      </c>
      <c r="D87" s="22">
        <v>49000</v>
      </c>
      <c r="E87" s="22">
        <v>0</v>
      </c>
      <c r="F87" s="22">
        <v>28458.03</v>
      </c>
      <c r="G87" s="22">
        <f t="shared" si="5"/>
        <v>28458.03</v>
      </c>
      <c r="H87" s="22">
        <f t="shared" si="6"/>
        <v>-28458.03</v>
      </c>
      <c r="I87" s="23">
        <f t="shared" si="7"/>
        <v>0</v>
      </c>
      <c r="J87" s="23">
        <f t="shared" si="8"/>
        <v>0</v>
      </c>
      <c r="K87" s="23">
        <f t="shared" si="9"/>
        <v>58.077612244897956</v>
      </c>
    </row>
    <row r="88" spans="1:11" ht="38.25">
      <c r="A88" s="29" t="s">
        <v>150</v>
      </c>
      <c r="B88" s="21" t="s">
        <v>151</v>
      </c>
      <c r="C88" s="22">
        <v>121894</v>
      </c>
      <c r="D88" s="22">
        <v>834432</v>
      </c>
      <c r="E88" s="22">
        <v>225323</v>
      </c>
      <c r="F88" s="22">
        <v>154883.49</v>
      </c>
      <c r="G88" s="22">
        <f t="shared" si="5"/>
        <v>32989.489999999991</v>
      </c>
      <c r="H88" s="22">
        <f t="shared" si="6"/>
        <v>70439.510000000009</v>
      </c>
      <c r="I88" s="23">
        <f t="shared" si="7"/>
        <v>27.064080266461005</v>
      </c>
      <c r="J88" s="23">
        <f t="shared" si="8"/>
        <v>68.738428833274895</v>
      </c>
      <c r="K88" s="23">
        <f t="shared" si="9"/>
        <v>18.561547256097562</v>
      </c>
    </row>
    <row r="89" spans="1:11">
      <c r="A89" s="26" t="s">
        <v>56</v>
      </c>
      <c r="B89" s="21" t="s">
        <v>57</v>
      </c>
      <c r="C89" s="22">
        <v>426485.66</v>
      </c>
      <c r="D89" s="22">
        <v>4731971</v>
      </c>
      <c r="E89" s="22">
        <v>1276570</v>
      </c>
      <c r="F89" s="22">
        <v>1020809.29</v>
      </c>
      <c r="G89" s="22">
        <f t="shared" si="5"/>
        <v>594323.63000000012</v>
      </c>
      <c r="H89" s="22">
        <f t="shared" si="6"/>
        <v>255760.70999999996</v>
      </c>
      <c r="I89" s="23">
        <f t="shared" si="7"/>
        <v>139.35371941931177</v>
      </c>
      <c r="J89" s="23">
        <f t="shared" si="8"/>
        <v>79.965007010974716</v>
      </c>
      <c r="K89" s="23">
        <f t="shared" si="9"/>
        <v>21.57260241028527</v>
      </c>
    </row>
    <row r="90" spans="1:11">
      <c r="A90" s="27" t="s">
        <v>58</v>
      </c>
      <c r="B90" s="21" t="s">
        <v>59</v>
      </c>
      <c r="C90" s="22">
        <v>162562.65</v>
      </c>
      <c r="D90" s="22">
        <v>996863</v>
      </c>
      <c r="E90" s="22">
        <v>212200</v>
      </c>
      <c r="F90" s="22">
        <v>226584.22</v>
      </c>
      <c r="G90" s="22">
        <f t="shared" si="5"/>
        <v>64021.570000000007</v>
      </c>
      <c r="H90" s="22">
        <f t="shared" si="6"/>
        <v>-14384.220000000001</v>
      </c>
      <c r="I90" s="23">
        <f t="shared" si="7"/>
        <v>39.382705683008993</v>
      </c>
      <c r="J90" s="23">
        <f t="shared" si="8"/>
        <v>106.77861451460886</v>
      </c>
      <c r="K90" s="23">
        <f t="shared" si="9"/>
        <v>22.729725147788614</v>
      </c>
    </row>
    <row r="91" spans="1:11">
      <c r="A91" s="27" t="s">
        <v>190</v>
      </c>
      <c r="B91" s="21" t="s">
        <v>191</v>
      </c>
      <c r="C91" s="22">
        <v>263923.01</v>
      </c>
      <c r="D91" s="22">
        <v>3735108</v>
      </c>
      <c r="E91" s="22">
        <v>1064370</v>
      </c>
      <c r="F91" s="22">
        <v>794225.07</v>
      </c>
      <c r="G91" s="22">
        <f t="shared" si="5"/>
        <v>530302.05999999994</v>
      </c>
      <c r="H91" s="22">
        <f t="shared" si="6"/>
        <v>270144.93000000005</v>
      </c>
      <c r="I91" s="23">
        <f t="shared" si="7"/>
        <v>200.93058956852605</v>
      </c>
      <c r="J91" s="23">
        <f t="shared" si="8"/>
        <v>74.619264917275004</v>
      </c>
      <c r="K91" s="23">
        <f t="shared" si="9"/>
        <v>21.263777914855471</v>
      </c>
    </row>
    <row r="92" spans="1:11" ht="25.5">
      <c r="A92" s="28" t="s">
        <v>192</v>
      </c>
      <c r="B92" s="21" t="s">
        <v>193</v>
      </c>
      <c r="C92" s="22">
        <v>263923.01</v>
      </c>
      <c r="D92" s="22">
        <v>3735108</v>
      </c>
      <c r="E92" s="22">
        <v>1064370</v>
      </c>
      <c r="F92" s="22">
        <v>794225.07</v>
      </c>
      <c r="G92" s="22">
        <f t="shared" si="5"/>
        <v>530302.05999999994</v>
      </c>
      <c r="H92" s="22">
        <f t="shared" si="6"/>
        <v>270144.93000000005</v>
      </c>
      <c r="I92" s="23">
        <f t="shared" si="7"/>
        <v>200.93058956852605</v>
      </c>
      <c r="J92" s="23">
        <f t="shared" si="8"/>
        <v>74.619264917275004</v>
      </c>
      <c r="K92" s="23">
        <f t="shared" si="9"/>
        <v>21.263777914855471</v>
      </c>
    </row>
    <row r="93" spans="1:11" ht="25.5">
      <c r="A93" s="29" t="s">
        <v>454</v>
      </c>
      <c r="B93" s="21" t="s">
        <v>455</v>
      </c>
      <c r="C93" s="22">
        <v>263923.01</v>
      </c>
      <c r="D93" s="22">
        <v>2006289</v>
      </c>
      <c r="E93" s="22">
        <v>223573</v>
      </c>
      <c r="F93" s="22">
        <v>784717.76</v>
      </c>
      <c r="G93" s="22">
        <f t="shared" si="5"/>
        <v>520794.75</v>
      </c>
      <c r="H93" s="22">
        <f t="shared" si="6"/>
        <v>-561144.76</v>
      </c>
      <c r="I93" s="23">
        <f t="shared" si="7"/>
        <v>197.32828524500383</v>
      </c>
      <c r="J93" s="23">
        <f t="shared" si="8"/>
        <v>350.9895023102074</v>
      </c>
      <c r="K93" s="23">
        <f t="shared" si="9"/>
        <v>39.112897493830651</v>
      </c>
    </row>
    <row r="94" spans="1:11" ht="38.25">
      <c r="A94" s="29" t="s">
        <v>194</v>
      </c>
      <c r="B94" s="21" t="s">
        <v>195</v>
      </c>
      <c r="C94" s="22">
        <v>0</v>
      </c>
      <c r="D94" s="22">
        <v>1728819</v>
      </c>
      <c r="E94" s="22">
        <v>840797</v>
      </c>
      <c r="F94" s="22">
        <v>9507.31</v>
      </c>
      <c r="G94" s="22">
        <f t="shared" si="5"/>
        <v>9507.31</v>
      </c>
      <c r="H94" s="22">
        <f t="shared" si="6"/>
        <v>831289.69</v>
      </c>
      <c r="I94" s="23">
        <f t="shared" si="7"/>
        <v>0</v>
      </c>
      <c r="J94" s="23">
        <f t="shared" si="8"/>
        <v>1.1307497529130099</v>
      </c>
      <c r="K94" s="23">
        <f t="shared" si="9"/>
        <v>0.54993090658999</v>
      </c>
    </row>
    <row r="95" spans="1:11">
      <c r="A95" s="20"/>
      <c r="B95" s="21" t="s">
        <v>60</v>
      </c>
      <c r="C95" s="22">
        <v>91246217.840000004</v>
      </c>
      <c r="D95" s="22">
        <v>0</v>
      </c>
      <c r="E95" s="22">
        <v>0</v>
      </c>
      <c r="F95" s="22">
        <v>83723286.349999994</v>
      </c>
      <c r="G95" s="22">
        <f t="shared" si="5"/>
        <v>-7522931.4900000095</v>
      </c>
      <c r="H95" s="22">
        <f t="shared" si="6"/>
        <v>-83723286.349999994</v>
      </c>
      <c r="I95" s="23">
        <f t="shared" si="7"/>
        <v>-8.2446502091642344</v>
      </c>
      <c r="J95" s="23">
        <f t="shared" si="8"/>
        <v>0</v>
      </c>
      <c r="K95" s="23">
        <f t="shared" si="9"/>
        <v>0</v>
      </c>
    </row>
    <row r="96" spans="1:11">
      <c r="A96" s="20" t="s">
        <v>61</v>
      </c>
      <c r="B96" s="21" t="s">
        <v>62</v>
      </c>
      <c r="C96" s="22">
        <v>-91246217.840000004</v>
      </c>
      <c r="D96" s="22">
        <v>0</v>
      </c>
      <c r="E96" s="22">
        <v>0</v>
      </c>
      <c r="F96" s="22">
        <v>-83723286.349999994</v>
      </c>
      <c r="G96" s="22">
        <f t="shared" si="5"/>
        <v>7522931.4900000095</v>
      </c>
      <c r="H96" s="22">
        <f t="shared" si="6"/>
        <v>83723286.349999994</v>
      </c>
      <c r="I96" s="23">
        <f t="shared" si="7"/>
        <v>-8.2446502091642344</v>
      </c>
      <c r="J96" s="23">
        <f t="shared" si="8"/>
        <v>0</v>
      </c>
      <c r="K96" s="23">
        <f t="shared" si="9"/>
        <v>0</v>
      </c>
    </row>
    <row r="97" spans="1:11">
      <c r="A97" s="26" t="s">
        <v>63</v>
      </c>
      <c r="B97" s="21" t="s">
        <v>64</v>
      </c>
      <c r="C97" s="22">
        <v>-91246217.840000004</v>
      </c>
      <c r="D97" s="22">
        <v>0</v>
      </c>
      <c r="E97" s="22">
        <v>0</v>
      </c>
      <c r="F97" s="22">
        <v>-83723286.349999994</v>
      </c>
      <c r="G97" s="22">
        <f t="shared" si="5"/>
        <v>7522931.4900000095</v>
      </c>
      <c r="H97" s="22">
        <f t="shared" si="6"/>
        <v>83723286.349999994</v>
      </c>
      <c r="I97" s="23">
        <f t="shared" si="7"/>
        <v>-8.2446502091642344</v>
      </c>
      <c r="J97" s="23">
        <f t="shared" si="8"/>
        <v>0</v>
      </c>
      <c r="K97" s="23">
        <f t="shared" si="9"/>
        <v>0</v>
      </c>
    </row>
    <row r="98" spans="1:11" s="35" customFormat="1">
      <c r="A98" s="31" t="s">
        <v>92</v>
      </c>
      <c r="B98" s="32" t="s">
        <v>776</v>
      </c>
      <c r="C98" s="33"/>
      <c r="D98" s="33"/>
      <c r="E98" s="33"/>
      <c r="F98" s="33"/>
      <c r="G98" s="33"/>
      <c r="H98" s="33"/>
      <c r="I98" s="34"/>
      <c r="J98" s="34"/>
      <c r="K98" s="34"/>
    </row>
    <row r="99" spans="1:11">
      <c r="A99" s="20" t="s">
        <v>26</v>
      </c>
      <c r="B99" s="21" t="s">
        <v>27</v>
      </c>
      <c r="C99" s="22">
        <v>3313836</v>
      </c>
      <c r="D99" s="22">
        <v>0</v>
      </c>
      <c r="E99" s="22">
        <v>0</v>
      </c>
      <c r="F99" s="22">
        <v>0</v>
      </c>
      <c r="G99" s="22">
        <f t="shared" ref="G99:G104" si="10">F99-C99</f>
        <v>-3313836</v>
      </c>
      <c r="H99" s="22">
        <f t="shared" ref="H99:H104" si="11">E99-F99</f>
        <v>0</v>
      </c>
      <c r="I99" s="23">
        <f t="shared" ref="I99:I104" si="12">IF(ISERROR(F99/C99),0,F99/C99*100-100)</f>
        <v>-100</v>
      </c>
      <c r="J99" s="23">
        <f t="shared" ref="J99:J104" si="13">IF(ISERROR(F99/E99),0,F99/E99*100)</f>
        <v>0</v>
      </c>
      <c r="K99" s="23">
        <f t="shared" ref="K99:K104" si="14">IF(ISERROR(F99/D99),0,F99/D99*100)</f>
        <v>0</v>
      </c>
    </row>
    <row r="100" spans="1:11">
      <c r="A100" s="26" t="s">
        <v>28</v>
      </c>
      <c r="B100" s="21" t="s">
        <v>29</v>
      </c>
      <c r="C100" s="22">
        <v>3313836</v>
      </c>
      <c r="D100" s="22">
        <v>0</v>
      </c>
      <c r="E100" s="22">
        <v>0</v>
      </c>
      <c r="F100" s="22">
        <v>0</v>
      </c>
      <c r="G100" s="22">
        <f t="shared" si="10"/>
        <v>-3313836</v>
      </c>
      <c r="H100" s="22">
        <f t="shared" si="11"/>
        <v>0</v>
      </c>
      <c r="I100" s="23">
        <f t="shared" si="12"/>
        <v>-100</v>
      </c>
      <c r="J100" s="23">
        <f t="shared" si="13"/>
        <v>0</v>
      </c>
      <c r="K100" s="23">
        <f t="shared" si="14"/>
        <v>0</v>
      </c>
    </row>
    <row r="101" spans="1:11">
      <c r="A101" s="27" t="s">
        <v>30</v>
      </c>
      <c r="B101" s="21" t="s">
        <v>31</v>
      </c>
      <c r="C101" s="22">
        <v>3313836</v>
      </c>
      <c r="D101" s="22">
        <v>0</v>
      </c>
      <c r="E101" s="22">
        <v>0</v>
      </c>
      <c r="F101" s="22">
        <v>0</v>
      </c>
      <c r="G101" s="22">
        <f t="shared" si="10"/>
        <v>-3313836</v>
      </c>
      <c r="H101" s="22">
        <f t="shared" si="11"/>
        <v>0</v>
      </c>
      <c r="I101" s="23">
        <f t="shared" si="12"/>
        <v>-100</v>
      </c>
      <c r="J101" s="23">
        <f t="shared" si="13"/>
        <v>0</v>
      </c>
      <c r="K101" s="23">
        <f t="shared" si="14"/>
        <v>0</v>
      </c>
    </row>
    <row r="102" spans="1:11">
      <c r="A102" s="20"/>
      <c r="B102" s="21" t="s">
        <v>60</v>
      </c>
      <c r="C102" s="22">
        <v>3313836</v>
      </c>
      <c r="D102" s="22">
        <v>0</v>
      </c>
      <c r="E102" s="22">
        <v>0</v>
      </c>
      <c r="F102" s="22">
        <v>0</v>
      </c>
      <c r="G102" s="22">
        <f t="shared" si="10"/>
        <v>-3313836</v>
      </c>
      <c r="H102" s="22">
        <f t="shared" si="11"/>
        <v>0</v>
      </c>
      <c r="I102" s="23">
        <f t="shared" si="12"/>
        <v>-100</v>
      </c>
      <c r="J102" s="23">
        <f t="shared" si="13"/>
        <v>0</v>
      </c>
      <c r="K102" s="23">
        <f t="shared" si="14"/>
        <v>0</v>
      </c>
    </row>
    <row r="103" spans="1:11">
      <c r="A103" s="20" t="s">
        <v>61</v>
      </c>
      <c r="B103" s="21" t="s">
        <v>62</v>
      </c>
      <c r="C103" s="22">
        <v>-3313836</v>
      </c>
      <c r="D103" s="22">
        <v>0</v>
      </c>
      <c r="E103" s="22">
        <v>0</v>
      </c>
      <c r="F103" s="22">
        <v>0</v>
      </c>
      <c r="G103" s="22">
        <f t="shared" si="10"/>
        <v>3313836</v>
      </c>
      <c r="H103" s="22">
        <f t="shared" si="11"/>
        <v>0</v>
      </c>
      <c r="I103" s="23">
        <f t="shared" si="12"/>
        <v>-100</v>
      </c>
      <c r="J103" s="23">
        <f t="shared" si="13"/>
        <v>0</v>
      </c>
      <c r="K103" s="23">
        <f t="shared" si="14"/>
        <v>0</v>
      </c>
    </row>
    <row r="104" spans="1:11">
      <c r="A104" s="26" t="s">
        <v>63</v>
      </c>
      <c r="B104" s="21" t="s">
        <v>64</v>
      </c>
      <c r="C104" s="22">
        <v>-3313836</v>
      </c>
      <c r="D104" s="22">
        <v>0</v>
      </c>
      <c r="E104" s="22">
        <v>0</v>
      </c>
      <c r="F104" s="22">
        <v>0</v>
      </c>
      <c r="G104" s="22">
        <f t="shared" si="10"/>
        <v>3313836</v>
      </c>
      <c r="H104" s="22">
        <f t="shared" si="11"/>
        <v>0</v>
      </c>
      <c r="I104" s="23">
        <f t="shared" si="12"/>
        <v>-100</v>
      </c>
      <c r="J104" s="23">
        <f t="shared" si="13"/>
        <v>0</v>
      </c>
      <c r="K104" s="23">
        <f t="shared" si="14"/>
        <v>0</v>
      </c>
    </row>
    <row r="105" spans="1:11" s="35" customFormat="1">
      <c r="A105" s="31" t="s">
        <v>94</v>
      </c>
      <c r="B105" s="32" t="s">
        <v>95</v>
      </c>
      <c r="C105" s="33"/>
      <c r="D105" s="33"/>
      <c r="E105" s="33"/>
      <c r="F105" s="33"/>
      <c r="G105" s="33"/>
      <c r="H105" s="33"/>
      <c r="I105" s="34"/>
      <c r="J105" s="34"/>
      <c r="K105" s="34"/>
    </row>
    <row r="106" spans="1:11">
      <c r="A106" s="20" t="s">
        <v>26</v>
      </c>
      <c r="B106" s="21" t="s">
        <v>27</v>
      </c>
      <c r="C106" s="22">
        <v>1695502</v>
      </c>
      <c r="D106" s="22">
        <v>1892029</v>
      </c>
      <c r="E106" s="22">
        <v>473007</v>
      </c>
      <c r="F106" s="22">
        <v>1892029</v>
      </c>
      <c r="G106" s="22">
        <f t="shared" ref="G106:G115" si="15">F106-C106</f>
        <v>196527</v>
      </c>
      <c r="H106" s="22">
        <f t="shared" ref="H106:H115" si="16">E106-F106</f>
        <v>-1419022</v>
      </c>
      <c r="I106" s="23">
        <f t="shared" ref="I106:I115" si="17">IF(ISERROR(F106/C106),0,F106/C106*100-100)</f>
        <v>11.591080399787202</v>
      </c>
      <c r="J106" s="23">
        <f t="shared" ref="J106:J115" si="18">IF(ISERROR(F106/E106),0,F106/E106*100)</f>
        <v>400.00021141336174</v>
      </c>
      <c r="K106" s="23">
        <f t="shared" ref="K106:K115" si="19">IF(ISERROR(F106/D106),0,F106/D106*100)</f>
        <v>100</v>
      </c>
    </row>
    <row r="107" spans="1:11">
      <c r="A107" s="26" t="s">
        <v>28</v>
      </c>
      <c r="B107" s="21" t="s">
        <v>29</v>
      </c>
      <c r="C107" s="22">
        <v>1695502</v>
      </c>
      <c r="D107" s="22">
        <v>1892029</v>
      </c>
      <c r="E107" s="22">
        <v>473007</v>
      </c>
      <c r="F107" s="22">
        <v>1892029</v>
      </c>
      <c r="G107" s="22">
        <f t="shared" si="15"/>
        <v>196527</v>
      </c>
      <c r="H107" s="22">
        <f t="shared" si="16"/>
        <v>-1419022</v>
      </c>
      <c r="I107" s="23">
        <f t="shared" si="17"/>
        <v>11.591080399787202</v>
      </c>
      <c r="J107" s="23">
        <f t="shared" si="18"/>
        <v>400.00021141336174</v>
      </c>
      <c r="K107" s="23">
        <f t="shared" si="19"/>
        <v>100</v>
      </c>
    </row>
    <row r="108" spans="1:11">
      <c r="A108" s="27" t="s">
        <v>30</v>
      </c>
      <c r="B108" s="21" t="s">
        <v>31</v>
      </c>
      <c r="C108" s="22">
        <v>1695502</v>
      </c>
      <c r="D108" s="22">
        <v>1892029</v>
      </c>
      <c r="E108" s="22">
        <v>473007</v>
      </c>
      <c r="F108" s="22">
        <v>1892029</v>
      </c>
      <c r="G108" s="22">
        <f t="shared" si="15"/>
        <v>196527</v>
      </c>
      <c r="H108" s="22">
        <f t="shared" si="16"/>
        <v>-1419022</v>
      </c>
      <c r="I108" s="23">
        <f t="shared" si="17"/>
        <v>11.591080399787202</v>
      </c>
      <c r="J108" s="23">
        <f t="shared" si="18"/>
        <v>400.00021141336174</v>
      </c>
      <c r="K108" s="23">
        <f t="shared" si="19"/>
        <v>100</v>
      </c>
    </row>
    <row r="109" spans="1:11">
      <c r="A109" s="20" t="s">
        <v>32</v>
      </c>
      <c r="B109" s="21" t="s">
        <v>33</v>
      </c>
      <c r="C109" s="22">
        <v>519781.28</v>
      </c>
      <c r="D109" s="22">
        <v>1892029</v>
      </c>
      <c r="E109" s="22">
        <v>473007</v>
      </c>
      <c r="F109" s="22">
        <v>632278.99</v>
      </c>
      <c r="G109" s="22">
        <f t="shared" si="15"/>
        <v>112497.70999999996</v>
      </c>
      <c r="H109" s="22">
        <f t="shared" si="16"/>
        <v>-159271.99</v>
      </c>
      <c r="I109" s="23">
        <f t="shared" si="17"/>
        <v>21.643278495908874</v>
      </c>
      <c r="J109" s="23">
        <f t="shared" si="18"/>
        <v>133.67222683808063</v>
      </c>
      <c r="K109" s="23">
        <f t="shared" si="19"/>
        <v>33.418039046970208</v>
      </c>
    </row>
    <row r="110" spans="1:11">
      <c r="A110" s="26" t="s">
        <v>34</v>
      </c>
      <c r="B110" s="21" t="s">
        <v>35</v>
      </c>
      <c r="C110" s="22">
        <v>519781.28</v>
      </c>
      <c r="D110" s="22">
        <v>1892029</v>
      </c>
      <c r="E110" s="22">
        <v>473007</v>
      </c>
      <c r="F110" s="22">
        <v>632278.99</v>
      </c>
      <c r="G110" s="22">
        <f t="shared" si="15"/>
        <v>112497.70999999996</v>
      </c>
      <c r="H110" s="22">
        <f t="shared" si="16"/>
        <v>-159271.99</v>
      </c>
      <c r="I110" s="23">
        <f t="shared" si="17"/>
        <v>21.643278495908874</v>
      </c>
      <c r="J110" s="23">
        <f t="shared" si="18"/>
        <v>133.67222683808063</v>
      </c>
      <c r="K110" s="23">
        <f t="shared" si="19"/>
        <v>33.418039046970208</v>
      </c>
    </row>
    <row r="111" spans="1:11" ht="25.5">
      <c r="A111" s="27" t="s">
        <v>84</v>
      </c>
      <c r="B111" s="21" t="s">
        <v>85</v>
      </c>
      <c r="C111" s="22">
        <v>519781.28</v>
      </c>
      <c r="D111" s="22">
        <v>1892029</v>
      </c>
      <c r="E111" s="22">
        <v>473007</v>
      </c>
      <c r="F111" s="22">
        <v>632278.99</v>
      </c>
      <c r="G111" s="22">
        <f t="shared" si="15"/>
        <v>112497.70999999996</v>
      </c>
      <c r="H111" s="22">
        <f t="shared" si="16"/>
        <v>-159271.99</v>
      </c>
      <c r="I111" s="23">
        <f t="shared" si="17"/>
        <v>21.643278495908874</v>
      </c>
      <c r="J111" s="23">
        <f t="shared" si="18"/>
        <v>133.67222683808063</v>
      </c>
      <c r="K111" s="23">
        <f t="shared" si="19"/>
        <v>33.418039046970208</v>
      </c>
    </row>
    <row r="112" spans="1:11">
      <c r="A112" s="28" t="s">
        <v>86</v>
      </c>
      <c r="B112" s="21" t="s">
        <v>87</v>
      </c>
      <c r="C112" s="22">
        <v>519781.28</v>
      </c>
      <c r="D112" s="22">
        <v>1892029</v>
      </c>
      <c r="E112" s="22">
        <v>473007</v>
      </c>
      <c r="F112" s="22">
        <v>632278.99</v>
      </c>
      <c r="G112" s="22">
        <f t="shared" si="15"/>
        <v>112497.70999999996</v>
      </c>
      <c r="H112" s="22">
        <f t="shared" si="16"/>
        <v>-159271.99</v>
      </c>
      <c r="I112" s="23">
        <f t="shared" si="17"/>
        <v>21.643278495908874</v>
      </c>
      <c r="J112" s="23">
        <f t="shared" si="18"/>
        <v>133.67222683808063</v>
      </c>
      <c r="K112" s="23">
        <f t="shared" si="19"/>
        <v>33.418039046970208</v>
      </c>
    </row>
    <row r="113" spans="1:11">
      <c r="A113" s="20"/>
      <c r="B113" s="21" t="s">
        <v>60</v>
      </c>
      <c r="C113" s="22">
        <v>1175720.72</v>
      </c>
      <c r="D113" s="22">
        <v>0</v>
      </c>
      <c r="E113" s="22">
        <v>0</v>
      </c>
      <c r="F113" s="22">
        <v>1259750.01</v>
      </c>
      <c r="G113" s="22">
        <f t="shared" si="15"/>
        <v>84029.290000000037</v>
      </c>
      <c r="H113" s="22">
        <f t="shared" si="16"/>
        <v>-1259750.01</v>
      </c>
      <c r="I113" s="23">
        <f t="shared" si="17"/>
        <v>7.1470450907763308</v>
      </c>
      <c r="J113" s="23">
        <f t="shared" si="18"/>
        <v>0</v>
      </c>
      <c r="K113" s="23">
        <f t="shared" si="19"/>
        <v>0</v>
      </c>
    </row>
    <row r="114" spans="1:11">
      <c r="A114" s="20" t="s">
        <v>61</v>
      </c>
      <c r="B114" s="21" t="s">
        <v>62</v>
      </c>
      <c r="C114" s="22">
        <v>-1175720.72</v>
      </c>
      <c r="D114" s="22">
        <v>0</v>
      </c>
      <c r="E114" s="22">
        <v>0</v>
      </c>
      <c r="F114" s="22">
        <v>-1259750.01</v>
      </c>
      <c r="G114" s="22">
        <f t="shared" si="15"/>
        <v>-84029.290000000037</v>
      </c>
      <c r="H114" s="22">
        <f t="shared" si="16"/>
        <v>1259750.01</v>
      </c>
      <c r="I114" s="23">
        <f t="shared" si="17"/>
        <v>7.1470450907763308</v>
      </c>
      <c r="J114" s="23">
        <f t="shared" si="18"/>
        <v>0</v>
      </c>
      <c r="K114" s="23">
        <f t="shared" si="19"/>
        <v>0</v>
      </c>
    </row>
    <row r="115" spans="1:11">
      <c r="A115" s="26" t="s">
        <v>63</v>
      </c>
      <c r="B115" s="21" t="s">
        <v>64</v>
      </c>
      <c r="C115" s="22">
        <v>-1175720.72</v>
      </c>
      <c r="D115" s="22">
        <v>0</v>
      </c>
      <c r="E115" s="22">
        <v>0</v>
      </c>
      <c r="F115" s="22">
        <v>-1259750.01</v>
      </c>
      <c r="G115" s="22">
        <f t="shared" si="15"/>
        <v>-84029.290000000037</v>
      </c>
      <c r="H115" s="22">
        <f t="shared" si="16"/>
        <v>1259750.01</v>
      </c>
      <c r="I115" s="23">
        <f t="shared" si="17"/>
        <v>7.1470450907763308</v>
      </c>
      <c r="J115" s="23">
        <f t="shared" si="18"/>
        <v>0</v>
      </c>
      <c r="K115" s="23">
        <f t="shared" si="19"/>
        <v>0</v>
      </c>
    </row>
    <row r="116" spans="1:11" s="35" customFormat="1">
      <c r="A116" s="31" t="s">
        <v>476</v>
      </c>
      <c r="B116" s="32" t="s">
        <v>264</v>
      </c>
      <c r="C116" s="33"/>
      <c r="D116" s="33"/>
      <c r="E116" s="33"/>
      <c r="F116" s="33"/>
      <c r="G116" s="33"/>
      <c r="H116" s="33"/>
      <c r="I116" s="34"/>
      <c r="J116" s="34"/>
      <c r="K116" s="34"/>
    </row>
    <row r="117" spans="1:11">
      <c r="A117" s="20" t="s">
        <v>26</v>
      </c>
      <c r="B117" s="21" t="s">
        <v>27</v>
      </c>
      <c r="C117" s="22">
        <v>85712166</v>
      </c>
      <c r="D117" s="22">
        <v>56775722</v>
      </c>
      <c r="E117" s="22">
        <v>9719831</v>
      </c>
      <c r="F117" s="22">
        <v>56775722</v>
      </c>
      <c r="G117" s="22">
        <f t="shared" ref="G117:G129" si="20">F117-C117</f>
        <v>-28936444</v>
      </c>
      <c r="H117" s="22">
        <f t="shared" ref="H117:H129" si="21">E117-F117</f>
        <v>-47055891</v>
      </c>
      <c r="I117" s="23">
        <f t="shared" ref="I117:I129" si="22">IF(ISERROR(F117/C117),0,F117/C117*100-100)</f>
        <v>-33.76001955195018</v>
      </c>
      <c r="J117" s="23">
        <f t="shared" ref="J117:J129" si="23">IF(ISERROR(F117/E117),0,F117/E117*100)</f>
        <v>584.12252229488354</v>
      </c>
      <c r="K117" s="23">
        <f t="shared" ref="K117:K129" si="24">IF(ISERROR(F117/D117),0,F117/D117*100)</f>
        <v>100</v>
      </c>
    </row>
    <row r="118" spans="1:11">
      <c r="A118" s="26" t="s">
        <v>28</v>
      </c>
      <c r="B118" s="21" t="s">
        <v>29</v>
      </c>
      <c r="C118" s="22">
        <v>85712166</v>
      </c>
      <c r="D118" s="22">
        <v>56775722</v>
      </c>
      <c r="E118" s="22">
        <v>9719831</v>
      </c>
      <c r="F118" s="22">
        <v>56775722</v>
      </c>
      <c r="G118" s="22">
        <f t="shared" si="20"/>
        <v>-28936444</v>
      </c>
      <c r="H118" s="22">
        <f t="shared" si="21"/>
        <v>-47055891</v>
      </c>
      <c r="I118" s="23">
        <f t="shared" si="22"/>
        <v>-33.76001955195018</v>
      </c>
      <c r="J118" s="23">
        <f t="shared" si="23"/>
        <v>584.12252229488354</v>
      </c>
      <c r="K118" s="23">
        <f t="shared" si="24"/>
        <v>100</v>
      </c>
    </row>
    <row r="119" spans="1:11">
      <c r="A119" s="27" t="s">
        <v>30</v>
      </c>
      <c r="B119" s="21" t="s">
        <v>31</v>
      </c>
      <c r="C119" s="22">
        <v>85712166</v>
      </c>
      <c r="D119" s="22">
        <v>56775722</v>
      </c>
      <c r="E119" s="22">
        <v>9719831</v>
      </c>
      <c r="F119" s="22">
        <v>56775722</v>
      </c>
      <c r="G119" s="22">
        <f t="shared" si="20"/>
        <v>-28936444</v>
      </c>
      <c r="H119" s="22">
        <f t="shared" si="21"/>
        <v>-47055891</v>
      </c>
      <c r="I119" s="23">
        <f t="shared" si="22"/>
        <v>-33.76001955195018</v>
      </c>
      <c r="J119" s="23">
        <f t="shared" si="23"/>
        <v>584.12252229488354</v>
      </c>
      <c r="K119" s="23">
        <f t="shared" si="24"/>
        <v>100</v>
      </c>
    </row>
    <row r="120" spans="1:11">
      <c r="A120" s="20" t="s">
        <v>32</v>
      </c>
      <c r="B120" s="21" t="s">
        <v>33</v>
      </c>
      <c r="C120" s="22">
        <v>36237259.130000003</v>
      </c>
      <c r="D120" s="22">
        <v>56775722</v>
      </c>
      <c r="E120" s="22">
        <v>9719831</v>
      </c>
      <c r="F120" s="22">
        <v>10704846.85</v>
      </c>
      <c r="G120" s="22">
        <f t="shared" si="20"/>
        <v>-25532412.280000001</v>
      </c>
      <c r="H120" s="22">
        <f t="shared" si="21"/>
        <v>-985015.84999999963</v>
      </c>
      <c r="I120" s="23">
        <f t="shared" si="22"/>
        <v>-70.459005159312113</v>
      </c>
      <c r="J120" s="23">
        <f t="shared" si="23"/>
        <v>110.13408412142145</v>
      </c>
      <c r="K120" s="23">
        <f t="shared" si="24"/>
        <v>18.854620378055252</v>
      </c>
    </row>
    <row r="121" spans="1:11">
      <c r="A121" s="26" t="s">
        <v>34</v>
      </c>
      <c r="B121" s="21" t="s">
        <v>35</v>
      </c>
      <c r="C121" s="22">
        <v>36237259.130000003</v>
      </c>
      <c r="D121" s="22">
        <v>56775722</v>
      </c>
      <c r="E121" s="22">
        <v>9719831</v>
      </c>
      <c r="F121" s="22">
        <v>10704846.85</v>
      </c>
      <c r="G121" s="22">
        <f t="shared" si="20"/>
        <v>-25532412.280000001</v>
      </c>
      <c r="H121" s="22">
        <f t="shared" si="21"/>
        <v>-985015.84999999963</v>
      </c>
      <c r="I121" s="23">
        <f t="shared" si="22"/>
        <v>-70.459005159312113</v>
      </c>
      <c r="J121" s="23">
        <f t="shared" si="23"/>
        <v>110.13408412142145</v>
      </c>
      <c r="K121" s="23">
        <f t="shared" si="24"/>
        <v>18.854620378055252</v>
      </c>
    </row>
    <row r="122" spans="1:11">
      <c r="A122" s="27" t="s">
        <v>42</v>
      </c>
      <c r="B122" s="21" t="s">
        <v>43</v>
      </c>
      <c r="C122" s="22">
        <v>36237259.130000003</v>
      </c>
      <c r="D122" s="22">
        <v>56755722</v>
      </c>
      <c r="E122" s="22">
        <v>9719831</v>
      </c>
      <c r="F122" s="22">
        <v>10704846.85</v>
      </c>
      <c r="G122" s="22">
        <f t="shared" si="20"/>
        <v>-25532412.280000001</v>
      </c>
      <c r="H122" s="22">
        <f t="shared" si="21"/>
        <v>-985015.84999999963</v>
      </c>
      <c r="I122" s="23">
        <f t="shared" si="22"/>
        <v>-70.459005159312113</v>
      </c>
      <c r="J122" s="23">
        <f t="shared" si="23"/>
        <v>110.13408412142145</v>
      </c>
      <c r="K122" s="23">
        <f t="shared" si="24"/>
        <v>18.861264508272839</v>
      </c>
    </row>
    <row r="123" spans="1:11">
      <c r="A123" s="28" t="s">
        <v>44</v>
      </c>
      <c r="B123" s="21" t="s">
        <v>45</v>
      </c>
      <c r="C123" s="22">
        <v>36237259.130000003</v>
      </c>
      <c r="D123" s="22">
        <v>56755722</v>
      </c>
      <c r="E123" s="22">
        <v>9719831</v>
      </c>
      <c r="F123" s="22">
        <v>10704846.85</v>
      </c>
      <c r="G123" s="22">
        <f t="shared" si="20"/>
        <v>-25532412.280000001</v>
      </c>
      <c r="H123" s="22">
        <f t="shared" si="21"/>
        <v>-985015.84999999963</v>
      </c>
      <c r="I123" s="23">
        <f t="shared" si="22"/>
        <v>-70.459005159312113</v>
      </c>
      <c r="J123" s="23">
        <f t="shared" si="23"/>
        <v>110.13408412142145</v>
      </c>
      <c r="K123" s="23">
        <f t="shared" si="24"/>
        <v>18.861264508272839</v>
      </c>
    </row>
    <row r="124" spans="1:11" ht="25.5">
      <c r="A124" s="27" t="s">
        <v>48</v>
      </c>
      <c r="B124" s="21" t="s">
        <v>49</v>
      </c>
      <c r="C124" s="22">
        <v>0</v>
      </c>
      <c r="D124" s="22">
        <v>20000</v>
      </c>
      <c r="E124" s="22">
        <v>0</v>
      </c>
      <c r="F124" s="22">
        <v>0</v>
      </c>
      <c r="G124" s="22">
        <f t="shared" si="20"/>
        <v>0</v>
      </c>
      <c r="H124" s="22">
        <f t="shared" si="21"/>
        <v>0</v>
      </c>
      <c r="I124" s="23">
        <f t="shared" si="22"/>
        <v>0</v>
      </c>
      <c r="J124" s="23">
        <f t="shared" si="23"/>
        <v>0</v>
      </c>
      <c r="K124" s="23">
        <f t="shared" si="24"/>
        <v>0</v>
      </c>
    </row>
    <row r="125" spans="1:11" ht="25.5">
      <c r="A125" s="28" t="s">
        <v>148</v>
      </c>
      <c r="B125" s="21" t="s">
        <v>149</v>
      </c>
      <c r="C125" s="22">
        <v>0</v>
      </c>
      <c r="D125" s="22">
        <v>20000</v>
      </c>
      <c r="E125" s="22">
        <v>0</v>
      </c>
      <c r="F125" s="22">
        <v>0</v>
      </c>
      <c r="G125" s="22">
        <f t="shared" si="20"/>
        <v>0</v>
      </c>
      <c r="H125" s="22">
        <f t="shared" si="21"/>
        <v>0</v>
      </c>
      <c r="I125" s="23">
        <f t="shared" si="22"/>
        <v>0</v>
      </c>
      <c r="J125" s="23">
        <f t="shared" si="23"/>
        <v>0</v>
      </c>
      <c r="K125" s="23">
        <f t="shared" si="24"/>
        <v>0</v>
      </c>
    </row>
    <row r="126" spans="1:11" ht="25.5">
      <c r="A126" s="29" t="s">
        <v>168</v>
      </c>
      <c r="B126" s="21" t="s">
        <v>169</v>
      </c>
      <c r="C126" s="22">
        <v>0</v>
      </c>
      <c r="D126" s="22">
        <v>20000</v>
      </c>
      <c r="E126" s="22">
        <v>0</v>
      </c>
      <c r="F126" s="22">
        <v>0</v>
      </c>
      <c r="G126" s="22">
        <f t="shared" si="20"/>
        <v>0</v>
      </c>
      <c r="H126" s="22">
        <f t="shared" si="21"/>
        <v>0</v>
      </c>
      <c r="I126" s="23">
        <f t="shared" si="22"/>
        <v>0</v>
      </c>
      <c r="J126" s="23">
        <f t="shared" si="23"/>
        <v>0</v>
      </c>
      <c r="K126" s="23">
        <f t="shared" si="24"/>
        <v>0</v>
      </c>
    </row>
    <row r="127" spans="1:11">
      <c r="A127" s="20"/>
      <c r="B127" s="21" t="s">
        <v>60</v>
      </c>
      <c r="C127" s="22">
        <v>49474906.869999997</v>
      </c>
      <c r="D127" s="22">
        <v>0</v>
      </c>
      <c r="E127" s="22">
        <v>0</v>
      </c>
      <c r="F127" s="22">
        <v>46070875.149999999</v>
      </c>
      <c r="G127" s="22">
        <f t="shared" si="20"/>
        <v>-3404031.7199999988</v>
      </c>
      <c r="H127" s="22">
        <f t="shared" si="21"/>
        <v>-46070875.149999999</v>
      </c>
      <c r="I127" s="23">
        <f t="shared" si="22"/>
        <v>-6.8803196112009175</v>
      </c>
      <c r="J127" s="23">
        <f t="shared" si="23"/>
        <v>0</v>
      </c>
      <c r="K127" s="23">
        <f t="shared" si="24"/>
        <v>0</v>
      </c>
    </row>
    <row r="128" spans="1:11">
      <c r="A128" s="20" t="s">
        <v>61</v>
      </c>
      <c r="B128" s="21" t="s">
        <v>62</v>
      </c>
      <c r="C128" s="22">
        <v>-49474906.869999997</v>
      </c>
      <c r="D128" s="22">
        <v>0</v>
      </c>
      <c r="E128" s="22">
        <v>0</v>
      </c>
      <c r="F128" s="22">
        <v>-46070875.149999999</v>
      </c>
      <c r="G128" s="22">
        <f t="shared" si="20"/>
        <v>3404031.7199999988</v>
      </c>
      <c r="H128" s="22">
        <f t="shared" si="21"/>
        <v>46070875.149999999</v>
      </c>
      <c r="I128" s="23">
        <f t="shared" si="22"/>
        <v>-6.8803196112009175</v>
      </c>
      <c r="J128" s="23">
        <f t="shared" si="23"/>
        <v>0</v>
      </c>
      <c r="K128" s="23">
        <f t="shared" si="24"/>
        <v>0</v>
      </c>
    </row>
    <row r="129" spans="1:11">
      <c r="A129" s="26" t="s">
        <v>63</v>
      </c>
      <c r="B129" s="21" t="s">
        <v>64</v>
      </c>
      <c r="C129" s="22">
        <v>-49474906.869999997</v>
      </c>
      <c r="D129" s="22">
        <v>0</v>
      </c>
      <c r="E129" s="22">
        <v>0</v>
      </c>
      <c r="F129" s="22">
        <v>-46070875.149999999</v>
      </c>
      <c r="G129" s="22">
        <f t="shared" si="20"/>
        <v>3404031.7199999988</v>
      </c>
      <c r="H129" s="22">
        <f t="shared" si="21"/>
        <v>46070875.149999999</v>
      </c>
      <c r="I129" s="23">
        <f t="shared" si="22"/>
        <v>-6.8803196112009175</v>
      </c>
      <c r="J129" s="23">
        <f t="shared" si="23"/>
        <v>0</v>
      </c>
      <c r="K129" s="23">
        <f t="shared" si="24"/>
        <v>0</v>
      </c>
    </row>
    <row r="130" spans="1:11" s="35" customFormat="1">
      <c r="A130" s="31" t="s">
        <v>515</v>
      </c>
      <c r="B130" s="32" t="s">
        <v>777</v>
      </c>
      <c r="C130" s="33"/>
      <c r="D130" s="33"/>
      <c r="E130" s="33"/>
      <c r="F130" s="33"/>
      <c r="G130" s="33"/>
      <c r="H130" s="33"/>
      <c r="I130" s="34"/>
      <c r="J130" s="34"/>
      <c r="K130" s="34"/>
    </row>
    <row r="131" spans="1:11">
      <c r="A131" s="20" t="s">
        <v>26</v>
      </c>
      <c r="B131" s="21" t="s">
        <v>27</v>
      </c>
      <c r="C131" s="22">
        <v>2701202</v>
      </c>
      <c r="D131" s="22">
        <v>2701202</v>
      </c>
      <c r="E131" s="22">
        <v>336202</v>
      </c>
      <c r="F131" s="22">
        <v>2701202</v>
      </c>
      <c r="G131" s="22">
        <f t="shared" ref="G131:G151" si="25">F131-C131</f>
        <v>0</v>
      </c>
      <c r="H131" s="22">
        <f t="shared" ref="H131:H151" si="26">E131-F131</f>
        <v>-2365000</v>
      </c>
      <c r="I131" s="23">
        <f t="shared" ref="I131:I151" si="27">IF(ISERROR(F131/C131),0,F131/C131*100-100)</f>
        <v>0</v>
      </c>
      <c r="J131" s="23">
        <f t="shared" ref="J131:J151" si="28">IF(ISERROR(F131/E131),0,F131/E131*100)</f>
        <v>803.44614249766516</v>
      </c>
      <c r="K131" s="23">
        <f t="shared" ref="K131:K151" si="29">IF(ISERROR(F131/D131),0,F131/D131*100)</f>
        <v>100</v>
      </c>
    </row>
    <row r="132" spans="1:11">
      <c r="A132" s="26" t="s">
        <v>72</v>
      </c>
      <c r="B132" s="21" t="s">
        <v>73</v>
      </c>
      <c r="C132" s="22">
        <v>2701202</v>
      </c>
      <c r="D132" s="22">
        <v>2701202</v>
      </c>
      <c r="E132" s="22">
        <v>336202</v>
      </c>
      <c r="F132" s="22">
        <v>2701202</v>
      </c>
      <c r="G132" s="22">
        <f t="shared" si="25"/>
        <v>0</v>
      </c>
      <c r="H132" s="22">
        <f t="shared" si="26"/>
        <v>-2365000</v>
      </c>
      <c r="I132" s="23">
        <f t="shared" si="27"/>
        <v>0</v>
      </c>
      <c r="J132" s="23">
        <f t="shared" si="28"/>
        <v>803.44614249766516</v>
      </c>
      <c r="K132" s="23">
        <f t="shared" si="29"/>
        <v>100</v>
      </c>
    </row>
    <row r="133" spans="1:11">
      <c r="A133" s="27" t="s">
        <v>74</v>
      </c>
      <c r="B133" s="21" t="s">
        <v>75</v>
      </c>
      <c r="C133" s="22">
        <v>2701202</v>
      </c>
      <c r="D133" s="22">
        <v>2701202</v>
      </c>
      <c r="E133" s="22">
        <v>336202</v>
      </c>
      <c r="F133" s="22">
        <v>2701202</v>
      </c>
      <c r="G133" s="22">
        <f t="shared" si="25"/>
        <v>0</v>
      </c>
      <c r="H133" s="22">
        <f t="shared" si="26"/>
        <v>-2365000</v>
      </c>
      <c r="I133" s="23">
        <f t="shared" si="27"/>
        <v>0</v>
      </c>
      <c r="J133" s="23">
        <f t="shared" si="28"/>
        <v>803.44614249766516</v>
      </c>
      <c r="K133" s="23">
        <f t="shared" si="29"/>
        <v>100</v>
      </c>
    </row>
    <row r="134" spans="1:11">
      <c r="A134" s="28" t="s">
        <v>76</v>
      </c>
      <c r="B134" s="21" t="s">
        <v>77</v>
      </c>
      <c r="C134" s="22">
        <v>2701202</v>
      </c>
      <c r="D134" s="22">
        <v>2701202</v>
      </c>
      <c r="E134" s="22">
        <v>336202</v>
      </c>
      <c r="F134" s="22">
        <v>2701202</v>
      </c>
      <c r="G134" s="22">
        <f t="shared" si="25"/>
        <v>0</v>
      </c>
      <c r="H134" s="22">
        <f t="shared" si="26"/>
        <v>-2365000</v>
      </c>
      <c r="I134" s="23">
        <f t="shared" si="27"/>
        <v>0</v>
      </c>
      <c r="J134" s="23">
        <f t="shared" si="28"/>
        <v>803.44614249766516</v>
      </c>
      <c r="K134" s="23">
        <f t="shared" si="29"/>
        <v>100</v>
      </c>
    </row>
    <row r="135" spans="1:11" ht="25.5">
      <c r="A135" s="29" t="s">
        <v>78</v>
      </c>
      <c r="B135" s="21" t="s">
        <v>79</v>
      </c>
      <c r="C135" s="22">
        <v>2701202</v>
      </c>
      <c r="D135" s="22">
        <v>2701202</v>
      </c>
      <c r="E135" s="22">
        <v>336202</v>
      </c>
      <c r="F135" s="22">
        <v>2701202</v>
      </c>
      <c r="G135" s="22">
        <f t="shared" si="25"/>
        <v>0</v>
      </c>
      <c r="H135" s="22">
        <f t="shared" si="26"/>
        <v>-2365000</v>
      </c>
      <c r="I135" s="23">
        <f t="shared" si="27"/>
        <v>0</v>
      </c>
      <c r="J135" s="23">
        <f t="shared" si="28"/>
        <v>803.44614249766516</v>
      </c>
      <c r="K135" s="23">
        <f t="shared" si="29"/>
        <v>100</v>
      </c>
    </row>
    <row r="136" spans="1:11" ht="25.5">
      <c r="A136" s="30" t="s">
        <v>80</v>
      </c>
      <c r="B136" s="21" t="s">
        <v>81</v>
      </c>
      <c r="C136" s="22">
        <v>2701202</v>
      </c>
      <c r="D136" s="22">
        <v>2701202</v>
      </c>
      <c r="E136" s="22">
        <v>336202</v>
      </c>
      <c r="F136" s="22">
        <v>2701202</v>
      </c>
      <c r="G136" s="22">
        <f t="shared" si="25"/>
        <v>0</v>
      </c>
      <c r="H136" s="22">
        <f t="shared" si="26"/>
        <v>-2365000</v>
      </c>
      <c r="I136" s="23">
        <f t="shared" si="27"/>
        <v>0</v>
      </c>
      <c r="J136" s="23">
        <f t="shared" si="28"/>
        <v>803.44614249766516</v>
      </c>
      <c r="K136" s="23">
        <f t="shared" si="29"/>
        <v>100</v>
      </c>
    </row>
    <row r="137" spans="1:11">
      <c r="A137" s="20" t="s">
        <v>32</v>
      </c>
      <c r="B137" s="21" t="s">
        <v>33</v>
      </c>
      <c r="C137" s="22">
        <v>19070.82</v>
      </c>
      <c r="D137" s="22">
        <v>2701202</v>
      </c>
      <c r="E137" s="22">
        <v>336202</v>
      </c>
      <c r="F137" s="22">
        <v>314531.07</v>
      </c>
      <c r="G137" s="22">
        <f t="shared" si="25"/>
        <v>295460.25</v>
      </c>
      <c r="H137" s="22">
        <f t="shared" si="26"/>
        <v>21670.929999999993</v>
      </c>
      <c r="I137" s="23">
        <f t="shared" si="27"/>
        <v>1549.2792129546608</v>
      </c>
      <c r="J137" s="23">
        <f t="shared" si="28"/>
        <v>93.554193609794112</v>
      </c>
      <c r="K137" s="23">
        <f t="shared" si="29"/>
        <v>11.644115101351177</v>
      </c>
    </row>
    <row r="138" spans="1:11">
      <c r="A138" s="26" t="s">
        <v>34</v>
      </c>
      <c r="B138" s="21" t="s">
        <v>35</v>
      </c>
      <c r="C138" s="22">
        <v>19070.82</v>
      </c>
      <c r="D138" s="22">
        <v>2686577</v>
      </c>
      <c r="E138" s="22">
        <v>336202</v>
      </c>
      <c r="F138" s="22">
        <v>314531.07</v>
      </c>
      <c r="G138" s="22">
        <f t="shared" si="25"/>
        <v>295460.25</v>
      </c>
      <c r="H138" s="22">
        <f t="shared" si="26"/>
        <v>21670.929999999993</v>
      </c>
      <c r="I138" s="23">
        <f t="shared" si="27"/>
        <v>1549.2792129546608</v>
      </c>
      <c r="J138" s="23">
        <f t="shared" si="28"/>
        <v>93.554193609794112</v>
      </c>
      <c r="K138" s="23">
        <f t="shared" si="29"/>
        <v>11.707502520865772</v>
      </c>
    </row>
    <row r="139" spans="1:11">
      <c r="A139" s="27" t="s">
        <v>36</v>
      </c>
      <c r="B139" s="21" t="s">
        <v>37</v>
      </c>
      <c r="C139" s="22">
        <v>0</v>
      </c>
      <c r="D139" s="22">
        <v>616254</v>
      </c>
      <c r="E139" s="22">
        <v>55879</v>
      </c>
      <c r="F139" s="22">
        <v>0</v>
      </c>
      <c r="G139" s="22">
        <f t="shared" si="25"/>
        <v>0</v>
      </c>
      <c r="H139" s="22">
        <f t="shared" si="26"/>
        <v>55879</v>
      </c>
      <c r="I139" s="23">
        <f t="shared" si="27"/>
        <v>0</v>
      </c>
      <c r="J139" s="23">
        <f t="shared" si="28"/>
        <v>0</v>
      </c>
      <c r="K139" s="23">
        <f t="shared" si="29"/>
        <v>0</v>
      </c>
    </row>
    <row r="140" spans="1:11">
      <c r="A140" s="28" t="s">
        <v>38</v>
      </c>
      <c r="B140" s="21" t="s">
        <v>39</v>
      </c>
      <c r="C140" s="22">
        <v>0</v>
      </c>
      <c r="D140" s="22">
        <v>41563</v>
      </c>
      <c r="E140" s="22">
        <v>11188</v>
      </c>
      <c r="F140" s="22">
        <v>0</v>
      </c>
      <c r="G140" s="22">
        <f t="shared" si="25"/>
        <v>0</v>
      </c>
      <c r="H140" s="22">
        <f t="shared" si="26"/>
        <v>11188</v>
      </c>
      <c r="I140" s="23">
        <f t="shared" si="27"/>
        <v>0</v>
      </c>
      <c r="J140" s="23">
        <f t="shared" si="28"/>
        <v>0</v>
      </c>
      <c r="K140" s="23">
        <f t="shared" si="29"/>
        <v>0</v>
      </c>
    </row>
    <row r="141" spans="1:11">
      <c r="A141" s="28" t="s">
        <v>40</v>
      </c>
      <c r="B141" s="21" t="s">
        <v>41</v>
      </c>
      <c r="C141" s="22">
        <v>0</v>
      </c>
      <c r="D141" s="22">
        <v>574691</v>
      </c>
      <c r="E141" s="22">
        <v>44691</v>
      </c>
      <c r="F141" s="22">
        <v>0</v>
      </c>
      <c r="G141" s="22">
        <f t="shared" si="25"/>
        <v>0</v>
      </c>
      <c r="H141" s="22">
        <f t="shared" si="26"/>
        <v>44691</v>
      </c>
      <c r="I141" s="23">
        <f t="shared" si="27"/>
        <v>0</v>
      </c>
      <c r="J141" s="23">
        <f t="shared" si="28"/>
        <v>0</v>
      </c>
      <c r="K141" s="23">
        <f t="shared" si="29"/>
        <v>0</v>
      </c>
    </row>
    <row r="142" spans="1:11">
      <c r="A142" s="27" t="s">
        <v>42</v>
      </c>
      <c r="B142" s="21" t="s">
        <v>43</v>
      </c>
      <c r="C142" s="22">
        <v>19070.82</v>
      </c>
      <c r="D142" s="22">
        <v>1870323</v>
      </c>
      <c r="E142" s="22">
        <v>250323</v>
      </c>
      <c r="F142" s="22">
        <v>281541.58</v>
      </c>
      <c r="G142" s="22">
        <f t="shared" si="25"/>
        <v>262470.76</v>
      </c>
      <c r="H142" s="22">
        <f t="shared" si="26"/>
        <v>-31218.580000000016</v>
      </c>
      <c r="I142" s="23">
        <f t="shared" si="27"/>
        <v>1376.2950937610444</v>
      </c>
      <c r="J142" s="23">
        <f t="shared" si="28"/>
        <v>112.47131905577994</v>
      </c>
      <c r="K142" s="23">
        <f t="shared" si="29"/>
        <v>15.053099384437877</v>
      </c>
    </row>
    <row r="143" spans="1:11">
      <c r="A143" s="28" t="s">
        <v>44</v>
      </c>
      <c r="B143" s="21" t="s">
        <v>45</v>
      </c>
      <c r="C143" s="22">
        <v>19070.82</v>
      </c>
      <c r="D143" s="22">
        <v>1870323</v>
      </c>
      <c r="E143" s="22">
        <v>250323</v>
      </c>
      <c r="F143" s="22">
        <v>281541.58</v>
      </c>
      <c r="G143" s="22">
        <f t="shared" si="25"/>
        <v>262470.76</v>
      </c>
      <c r="H143" s="22">
        <f t="shared" si="26"/>
        <v>-31218.580000000016</v>
      </c>
      <c r="I143" s="23">
        <f t="shared" si="27"/>
        <v>1376.2950937610444</v>
      </c>
      <c r="J143" s="23">
        <f t="shared" si="28"/>
        <v>112.47131905577994</v>
      </c>
      <c r="K143" s="23">
        <f t="shared" si="29"/>
        <v>15.053099384437877</v>
      </c>
    </row>
    <row r="144" spans="1:11" ht="25.5">
      <c r="A144" s="27" t="s">
        <v>48</v>
      </c>
      <c r="B144" s="21" t="s">
        <v>49</v>
      </c>
      <c r="C144" s="22">
        <v>0</v>
      </c>
      <c r="D144" s="22">
        <v>200000</v>
      </c>
      <c r="E144" s="22">
        <v>30000</v>
      </c>
      <c r="F144" s="22">
        <v>32989.49</v>
      </c>
      <c r="G144" s="22">
        <f t="shared" si="25"/>
        <v>32989.49</v>
      </c>
      <c r="H144" s="22">
        <f t="shared" si="26"/>
        <v>-2989.489999999998</v>
      </c>
      <c r="I144" s="23">
        <f t="shared" si="27"/>
        <v>0</v>
      </c>
      <c r="J144" s="23">
        <f t="shared" si="28"/>
        <v>109.96496666666667</v>
      </c>
      <c r="K144" s="23">
        <f t="shared" si="29"/>
        <v>16.494744999999998</v>
      </c>
    </row>
    <row r="145" spans="1:11" ht="25.5">
      <c r="A145" s="28" t="s">
        <v>148</v>
      </c>
      <c r="B145" s="21" t="s">
        <v>149</v>
      </c>
      <c r="C145" s="22">
        <v>0</v>
      </c>
      <c r="D145" s="22">
        <v>200000</v>
      </c>
      <c r="E145" s="22">
        <v>30000</v>
      </c>
      <c r="F145" s="22">
        <v>32989.49</v>
      </c>
      <c r="G145" s="22">
        <f t="shared" si="25"/>
        <v>32989.49</v>
      </c>
      <c r="H145" s="22">
        <f t="shared" si="26"/>
        <v>-2989.489999999998</v>
      </c>
      <c r="I145" s="23">
        <f t="shared" si="27"/>
        <v>0</v>
      </c>
      <c r="J145" s="23">
        <f t="shared" si="28"/>
        <v>109.96496666666667</v>
      </c>
      <c r="K145" s="23">
        <f t="shared" si="29"/>
        <v>16.494744999999998</v>
      </c>
    </row>
    <row r="146" spans="1:11" ht="38.25">
      <c r="A146" s="29" t="s">
        <v>150</v>
      </c>
      <c r="B146" s="21" t="s">
        <v>151</v>
      </c>
      <c r="C146" s="22">
        <v>0</v>
      </c>
      <c r="D146" s="22">
        <v>200000</v>
      </c>
      <c r="E146" s="22">
        <v>30000</v>
      </c>
      <c r="F146" s="22">
        <v>32989.49</v>
      </c>
      <c r="G146" s="22">
        <f t="shared" si="25"/>
        <v>32989.49</v>
      </c>
      <c r="H146" s="22">
        <f t="shared" si="26"/>
        <v>-2989.489999999998</v>
      </c>
      <c r="I146" s="23">
        <f t="shared" si="27"/>
        <v>0</v>
      </c>
      <c r="J146" s="23">
        <f t="shared" si="28"/>
        <v>109.96496666666667</v>
      </c>
      <c r="K146" s="23">
        <f t="shared" si="29"/>
        <v>16.494744999999998</v>
      </c>
    </row>
    <row r="147" spans="1:11">
      <c r="A147" s="26" t="s">
        <v>56</v>
      </c>
      <c r="B147" s="21" t="s">
        <v>57</v>
      </c>
      <c r="C147" s="22">
        <v>0</v>
      </c>
      <c r="D147" s="22">
        <v>14625</v>
      </c>
      <c r="E147" s="22">
        <v>0</v>
      </c>
      <c r="F147" s="22">
        <v>0</v>
      </c>
      <c r="G147" s="22">
        <f t="shared" si="25"/>
        <v>0</v>
      </c>
      <c r="H147" s="22">
        <f t="shared" si="26"/>
        <v>0</v>
      </c>
      <c r="I147" s="23">
        <f t="shared" si="27"/>
        <v>0</v>
      </c>
      <c r="J147" s="23">
        <f t="shared" si="28"/>
        <v>0</v>
      </c>
      <c r="K147" s="23">
        <f t="shared" si="29"/>
        <v>0</v>
      </c>
    </row>
    <row r="148" spans="1:11">
      <c r="A148" s="27" t="s">
        <v>58</v>
      </c>
      <c r="B148" s="21" t="s">
        <v>59</v>
      </c>
      <c r="C148" s="22">
        <v>0</v>
      </c>
      <c r="D148" s="22">
        <v>14625</v>
      </c>
      <c r="E148" s="22">
        <v>0</v>
      </c>
      <c r="F148" s="22">
        <v>0</v>
      </c>
      <c r="G148" s="22">
        <f t="shared" si="25"/>
        <v>0</v>
      </c>
      <c r="H148" s="22">
        <f t="shared" si="26"/>
        <v>0</v>
      </c>
      <c r="I148" s="23">
        <f t="shared" si="27"/>
        <v>0</v>
      </c>
      <c r="J148" s="23">
        <f t="shared" si="28"/>
        <v>0</v>
      </c>
      <c r="K148" s="23">
        <f t="shared" si="29"/>
        <v>0</v>
      </c>
    </row>
    <row r="149" spans="1:11">
      <c r="A149" s="20"/>
      <c r="B149" s="21" t="s">
        <v>60</v>
      </c>
      <c r="C149" s="22">
        <v>2682131.1800000002</v>
      </c>
      <c r="D149" s="22">
        <v>0</v>
      </c>
      <c r="E149" s="22">
        <v>0</v>
      </c>
      <c r="F149" s="22">
        <v>2386670.9300000002</v>
      </c>
      <c r="G149" s="22">
        <f t="shared" si="25"/>
        <v>-295460.25</v>
      </c>
      <c r="H149" s="22">
        <f t="shared" si="26"/>
        <v>-2386670.9300000002</v>
      </c>
      <c r="I149" s="23">
        <f t="shared" si="27"/>
        <v>-11.015876188427143</v>
      </c>
      <c r="J149" s="23">
        <f t="shared" si="28"/>
        <v>0</v>
      </c>
      <c r="K149" s="23">
        <f t="shared" si="29"/>
        <v>0</v>
      </c>
    </row>
    <row r="150" spans="1:11">
      <c r="A150" s="20" t="s">
        <v>61</v>
      </c>
      <c r="B150" s="21" t="s">
        <v>62</v>
      </c>
      <c r="C150" s="22">
        <v>-2682131.1800000002</v>
      </c>
      <c r="D150" s="22">
        <v>0</v>
      </c>
      <c r="E150" s="22">
        <v>0</v>
      </c>
      <c r="F150" s="22">
        <v>-2386670.9300000002</v>
      </c>
      <c r="G150" s="22">
        <f t="shared" si="25"/>
        <v>295460.25</v>
      </c>
      <c r="H150" s="22">
        <f t="shared" si="26"/>
        <v>2386670.9300000002</v>
      </c>
      <c r="I150" s="23">
        <f t="shared" si="27"/>
        <v>-11.015876188427143</v>
      </c>
      <c r="J150" s="23">
        <f t="shared" si="28"/>
        <v>0</v>
      </c>
      <c r="K150" s="23">
        <f t="shared" si="29"/>
        <v>0</v>
      </c>
    </row>
    <row r="151" spans="1:11">
      <c r="A151" s="26" t="s">
        <v>63</v>
      </c>
      <c r="B151" s="21" t="s">
        <v>64</v>
      </c>
      <c r="C151" s="22">
        <v>-2682131.1800000002</v>
      </c>
      <c r="D151" s="22">
        <v>0</v>
      </c>
      <c r="E151" s="22">
        <v>0</v>
      </c>
      <c r="F151" s="22">
        <v>-2386670.9300000002</v>
      </c>
      <c r="G151" s="22">
        <f t="shared" si="25"/>
        <v>295460.25</v>
      </c>
      <c r="H151" s="22">
        <f t="shared" si="26"/>
        <v>2386670.9300000002</v>
      </c>
      <c r="I151" s="23">
        <f t="shared" si="27"/>
        <v>-11.015876188427143</v>
      </c>
      <c r="J151" s="23">
        <f t="shared" si="28"/>
        <v>0</v>
      </c>
      <c r="K151" s="23">
        <f t="shared" si="29"/>
        <v>0</v>
      </c>
    </row>
    <row r="152" spans="1:11" s="35" customFormat="1">
      <c r="A152" s="36" t="s">
        <v>572</v>
      </c>
      <c r="B152" s="32" t="s">
        <v>778</v>
      </c>
      <c r="C152" s="33"/>
      <c r="D152" s="33"/>
      <c r="E152" s="33"/>
      <c r="F152" s="33"/>
      <c r="G152" s="33"/>
      <c r="H152" s="33"/>
      <c r="I152" s="34"/>
      <c r="J152" s="34"/>
      <c r="K152" s="34"/>
    </row>
    <row r="153" spans="1:11">
      <c r="A153" s="20" t="s">
        <v>26</v>
      </c>
      <c r="B153" s="21" t="s">
        <v>27</v>
      </c>
      <c r="C153" s="22">
        <v>2070323</v>
      </c>
      <c r="D153" s="22">
        <v>2070323</v>
      </c>
      <c r="E153" s="22">
        <v>280323</v>
      </c>
      <c r="F153" s="22">
        <v>2070323</v>
      </c>
      <c r="G153" s="22">
        <f t="shared" ref="G153:G168" si="30">F153-C153</f>
        <v>0</v>
      </c>
      <c r="H153" s="22">
        <f t="shared" ref="H153:H168" si="31">E153-F153</f>
        <v>-1790000</v>
      </c>
      <c r="I153" s="23">
        <f t="shared" ref="I153:I168" si="32">IF(ISERROR(F153/C153),0,F153/C153*100-100)</f>
        <v>0</v>
      </c>
      <c r="J153" s="23">
        <f t="shared" ref="J153:J168" si="33">IF(ISERROR(F153/E153),0,F153/E153*100)</f>
        <v>738.54910228557765</v>
      </c>
      <c r="K153" s="23">
        <f t="shared" ref="K153:K168" si="34">IF(ISERROR(F153/D153),0,F153/D153*100)</f>
        <v>100</v>
      </c>
    </row>
    <row r="154" spans="1:11">
      <c r="A154" s="26" t="s">
        <v>72</v>
      </c>
      <c r="B154" s="21" t="s">
        <v>73</v>
      </c>
      <c r="C154" s="22">
        <v>2070323</v>
      </c>
      <c r="D154" s="22">
        <v>2070323</v>
      </c>
      <c r="E154" s="22">
        <v>280323</v>
      </c>
      <c r="F154" s="22">
        <v>2070323</v>
      </c>
      <c r="G154" s="22">
        <f t="shared" si="30"/>
        <v>0</v>
      </c>
      <c r="H154" s="22">
        <f t="shared" si="31"/>
        <v>-1790000</v>
      </c>
      <c r="I154" s="23">
        <f t="shared" si="32"/>
        <v>0</v>
      </c>
      <c r="J154" s="23">
        <f t="shared" si="33"/>
        <v>738.54910228557765</v>
      </c>
      <c r="K154" s="23">
        <f t="shared" si="34"/>
        <v>100</v>
      </c>
    </row>
    <row r="155" spans="1:11">
      <c r="A155" s="27" t="s">
        <v>74</v>
      </c>
      <c r="B155" s="21" t="s">
        <v>75</v>
      </c>
      <c r="C155" s="22">
        <v>2070323</v>
      </c>
      <c r="D155" s="22">
        <v>2070323</v>
      </c>
      <c r="E155" s="22">
        <v>280323</v>
      </c>
      <c r="F155" s="22">
        <v>2070323</v>
      </c>
      <c r="G155" s="22">
        <f t="shared" si="30"/>
        <v>0</v>
      </c>
      <c r="H155" s="22">
        <f t="shared" si="31"/>
        <v>-1790000</v>
      </c>
      <c r="I155" s="23">
        <f t="shared" si="32"/>
        <v>0</v>
      </c>
      <c r="J155" s="23">
        <f t="shared" si="33"/>
        <v>738.54910228557765</v>
      </c>
      <c r="K155" s="23">
        <f t="shared" si="34"/>
        <v>100</v>
      </c>
    </row>
    <row r="156" spans="1:11">
      <c r="A156" s="28" t="s">
        <v>76</v>
      </c>
      <c r="B156" s="21" t="s">
        <v>77</v>
      </c>
      <c r="C156" s="22">
        <v>2070323</v>
      </c>
      <c r="D156" s="22">
        <v>2070323</v>
      </c>
      <c r="E156" s="22">
        <v>280323</v>
      </c>
      <c r="F156" s="22">
        <v>2070323</v>
      </c>
      <c r="G156" s="22">
        <f t="shared" si="30"/>
        <v>0</v>
      </c>
      <c r="H156" s="22">
        <f t="shared" si="31"/>
        <v>-1790000</v>
      </c>
      <c r="I156" s="23">
        <f t="shared" si="32"/>
        <v>0</v>
      </c>
      <c r="J156" s="23">
        <f t="shared" si="33"/>
        <v>738.54910228557765</v>
      </c>
      <c r="K156" s="23">
        <f t="shared" si="34"/>
        <v>100</v>
      </c>
    </row>
    <row r="157" spans="1:11" ht="25.5">
      <c r="A157" s="29" t="s">
        <v>78</v>
      </c>
      <c r="B157" s="21" t="s">
        <v>79</v>
      </c>
      <c r="C157" s="22">
        <v>2070323</v>
      </c>
      <c r="D157" s="22">
        <v>2070323</v>
      </c>
      <c r="E157" s="22">
        <v>280323</v>
      </c>
      <c r="F157" s="22">
        <v>2070323</v>
      </c>
      <c r="G157" s="22">
        <f t="shared" si="30"/>
        <v>0</v>
      </c>
      <c r="H157" s="22">
        <f t="shared" si="31"/>
        <v>-1790000</v>
      </c>
      <c r="I157" s="23">
        <f t="shared" si="32"/>
        <v>0</v>
      </c>
      <c r="J157" s="23">
        <f t="shared" si="33"/>
        <v>738.54910228557765</v>
      </c>
      <c r="K157" s="23">
        <f t="shared" si="34"/>
        <v>100</v>
      </c>
    </row>
    <row r="158" spans="1:11" ht="25.5">
      <c r="A158" s="30" t="s">
        <v>80</v>
      </c>
      <c r="B158" s="21" t="s">
        <v>81</v>
      </c>
      <c r="C158" s="22">
        <v>2070323</v>
      </c>
      <c r="D158" s="22">
        <v>2070323</v>
      </c>
      <c r="E158" s="22">
        <v>280323</v>
      </c>
      <c r="F158" s="22">
        <v>2070323</v>
      </c>
      <c r="G158" s="22">
        <f t="shared" si="30"/>
        <v>0</v>
      </c>
      <c r="H158" s="22">
        <f t="shared" si="31"/>
        <v>-1790000</v>
      </c>
      <c r="I158" s="23">
        <f t="shared" si="32"/>
        <v>0</v>
      </c>
      <c r="J158" s="23">
        <f t="shared" si="33"/>
        <v>738.54910228557765</v>
      </c>
      <c r="K158" s="23">
        <f t="shared" si="34"/>
        <v>100</v>
      </c>
    </row>
    <row r="159" spans="1:11">
      <c r="A159" s="20" t="s">
        <v>32</v>
      </c>
      <c r="B159" s="21" t="s">
        <v>33</v>
      </c>
      <c r="C159" s="22">
        <v>19070.82</v>
      </c>
      <c r="D159" s="22">
        <v>2070323</v>
      </c>
      <c r="E159" s="22">
        <v>280323</v>
      </c>
      <c r="F159" s="22">
        <v>314531.07</v>
      </c>
      <c r="G159" s="22">
        <f t="shared" si="30"/>
        <v>295460.25</v>
      </c>
      <c r="H159" s="22">
        <f t="shared" si="31"/>
        <v>-34208.070000000007</v>
      </c>
      <c r="I159" s="23">
        <f t="shared" si="32"/>
        <v>1549.2792129546608</v>
      </c>
      <c r="J159" s="23">
        <f t="shared" si="33"/>
        <v>112.2030907203476</v>
      </c>
      <c r="K159" s="23">
        <f t="shared" si="34"/>
        <v>15.192367084749577</v>
      </c>
    </row>
    <row r="160" spans="1:11">
      <c r="A160" s="26" t="s">
        <v>34</v>
      </c>
      <c r="B160" s="21" t="s">
        <v>35</v>
      </c>
      <c r="C160" s="22">
        <v>19070.82</v>
      </c>
      <c r="D160" s="22">
        <v>2070323</v>
      </c>
      <c r="E160" s="22">
        <v>280323</v>
      </c>
      <c r="F160" s="22">
        <v>314531.07</v>
      </c>
      <c r="G160" s="22">
        <f t="shared" si="30"/>
        <v>295460.25</v>
      </c>
      <c r="H160" s="22">
        <f t="shared" si="31"/>
        <v>-34208.070000000007</v>
      </c>
      <c r="I160" s="23">
        <f t="shared" si="32"/>
        <v>1549.2792129546608</v>
      </c>
      <c r="J160" s="23">
        <f t="shared" si="33"/>
        <v>112.2030907203476</v>
      </c>
      <c r="K160" s="23">
        <f t="shared" si="34"/>
        <v>15.192367084749577</v>
      </c>
    </row>
    <row r="161" spans="1:11">
      <c r="A161" s="27" t="s">
        <v>42</v>
      </c>
      <c r="B161" s="21" t="s">
        <v>43</v>
      </c>
      <c r="C161" s="22">
        <v>19070.82</v>
      </c>
      <c r="D161" s="22">
        <v>1870323</v>
      </c>
      <c r="E161" s="22">
        <v>250323</v>
      </c>
      <c r="F161" s="22">
        <v>281541.58</v>
      </c>
      <c r="G161" s="22">
        <f t="shared" si="30"/>
        <v>262470.76</v>
      </c>
      <c r="H161" s="22">
        <f t="shared" si="31"/>
        <v>-31218.580000000016</v>
      </c>
      <c r="I161" s="23">
        <f t="shared" si="32"/>
        <v>1376.2950937610444</v>
      </c>
      <c r="J161" s="23">
        <f t="shared" si="33"/>
        <v>112.47131905577994</v>
      </c>
      <c r="K161" s="23">
        <f t="shared" si="34"/>
        <v>15.053099384437877</v>
      </c>
    </row>
    <row r="162" spans="1:11">
      <c r="A162" s="28" t="s">
        <v>44</v>
      </c>
      <c r="B162" s="21" t="s">
        <v>45</v>
      </c>
      <c r="C162" s="22">
        <v>19070.82</v>
      </c>
      <c r="D162" s="22">
        <v>1870323</v>
      </c>
      <c r="E162" s="22">
        <v>250323</v>
      </c>
      <c r="F162" s="22">
        <v>281541.58</v>
      </c>
      <c r="G162" s="22">
        <f t="shared" si="30"/>
        <v>262470.76</v>
      </c>
      <c r="H162" s="22">
        <f t="shared" si="31"/>
        <v>-31218.580000000016</v>
      </c>
      <c r="I162" s="23">
        <f t="shared" si="32"/>
        <v>1376.2950937610444</v>
      </c>
      <c r="J162" s="23">
        <f t="shared" si="33"/>
        <v>112.47131905577994</v>
      </c>
      <c r="K162" s="23">
        <f t="shared" si="34"/>
        <v>15.053099384437877</v>
      </c>
    </row>
    <row r="163" spans="1:11" ht="25.5">
      <c r="A163" s="27" t="s">
        <v>48</v>
      </c>
      <c r="B163" s="21" t="s">
        <v>49</v>
      </c>
      <c r="C163" s="22">
        <v>0</v>
      </c>
      <c r="D163" s="22">
        <v>200000</v>
      </c>
      <c r="E163" s="22">
        <v>30000</v>
      </c>
      <c r="F163" s="22">
        <v>32989.49</v>
      </c>
      <c r="G163" s="22">
        <f t="shared" si="30"/>
        <v>32989.49</v>
      </c>
      <c r="H163" s="22">
        <f t="shared" si="31"/>
        <v>-2989.489999999998</v>
      </c>
      <c r="I163" s="23">
        <f t="shared" si="32"/>
        <v>0</v>
      </c>
      <c r="J163" s="23">
        <f t="shared" si="33"/>
        <v>109.96496666666667</v>
      </c>
      <c r="K163" s="23">
        <f t="shared" si="34"/>
        <v>16.494744999999998</v>
      </c>
    </row>
    <row r="164" spans="1:11" ht="25.5">
      <c r="A164" s="28" t="s">
        <v>148</v>
      </c>
      <c r="B164" s="21" t="s">
        <v>149</v>
      </c>
      <c r="C164" s="22">
        <v>0</v>
      </c>
      <c r="D164" s="22">
        <v>200000</v>
      </c>
      <c r="E164" s="22">
        <v>30000</v>
      </c>
      <c r="F164" s="22">
        <v>32989.49</v>
      </c>
      <c r="G164" s="22">
        <f t="shared" si="30"/>
        <v>32989.49</v>
      </c>
      <c r="H164" s="22">
        <f t="shared" si="31"/>
        <v>-2989.489999999998</v>
      </c>
      <c r="I164" s="23">
        <f t="shared" si="32"/>
        <v>0</v>
      </c>
      <c r="J164" s="23">
        <f t="shared" si="33"/>
        <v>109.96496666666667</v>
      </c>
      <c r="K164" s="23">
        <f t="shared" si="34"/>
        <v>16.494744999999998</v>
      </c>
    </row>
    <row r="165" spans="1:11" ht="38.25">
      <c r="A165" s="29" t="s">
        <v>150</v>
      </c>
      <c r="B165" s="21" t="s">
        <v>151</v>
      </c>
      <c r="C165" s="22">
        <v>0</v>
      </c>
      <c r="D165" s="22">
        <v>200000</v>
      </c>
      <c r="E165" s="22">
        <v>30000</v>
      </c>
      <c r="F165" s="22">
        <v>32989.49</v>
      </c>
      <c r="G165" s="22">
        <f t="shared" si="30"/>
        <v>32989.49</v>
      </c>
      <c r="H165" s="22">
        <f t="shared" si="31"/>
        <v>-2989.489999999998</v>
      </c>
      <c r="I165" s="23">
        <f t="shared" si="32"/>
        <v>0</v>
      </c>
      <c r="J165" s="23">
        <f t="shared" si="33"/>
        <v>109.96496666666667</v>
      </c>
      <c r="K165" s="23">
        <f t="shared" si="34"/>
        <v>16.494744999999998</v>
      </c>
    </row>
    <row r="166" spans="1:11">
      <c r="A166" s="20"/>
      <c r="B166" s="21" t="s">
        <v>60</v>
      </c>
      <c r="C166" s="22">
        <v>2051252.18</v>
      </c>
      <c r="D166" s="22">
        <v>0</v>
      </c>
      <c r="E166" s="22">
        <v>0</v>
      </c>
      <c r="F166" s="22">
        <v>1755791.93</v>
      </c>
      <c r="G166" s="22">
        <f t="shared" si="30"/>
        <v>-295460.25</v>
      </c>
      <c r="H166" s="22">
        <f t="shared" si="31"/>
        <v>-1755791.93</v>
      </c>
      <c r="I166" s="23">
        <f t="shared" si="32"/>
        <v>-14.403896940648224</v>
      </c>
      <c r="J166" s="23">
        <f t="shared" si="33"/>
        <v>0</v>
      </c>
      <c r="K166" s="23">
        <f t="shared" si="34"/>
        <v>0</v>
      </c>
    </row>
    <row r="167" spans="1:11">
      <c r="A167" s="20" t="s">
        <v>61</v>
      </c>
      <c r="B167" s="21" t="s">
        <v>62</v>
      </c>
      <c r="C167" s="22">
        <v>-2051252.18</v>
      </c>
      <c r="D167" s="22">
        <v>0</v>
      </c>
      <c r="E167" s="22">
        <v>0</v>
      </c>
      <c r="F167" s="22">
        <v>-1755791.93</v>
      </c>
      <c r="G167" s="22">
        <f t="shared" si="30"/>
        <v>295460.25</v>
      </c>
      <c r="H167" s="22">
        <f t="shared" si="31"/>
        <v>1755791.93</v>
      </c>
      <c r="I167" s="23">
        <f t="shared" si="32"/>
        <v>-14.403896940648224</v>
      </c>
      <c r="J167" s="23">
        <f t="shared" si="33"/>
        <v>0</v>
      </c>
      <c r="K167" s="23">
        <f t="shared" si="34"/>
        <v>0</v>
      </c>
    </row>
    <row r="168" spans="1:11">
      <c r="A168" s="26" t="s">
        <v>63</v>
      </c>
      <c r="B168" s="21" t="s">
        <v>64</v>
      </c>
      <c r="C168" s="22">
        <v>-2051252.18</v>
      </c>
      <c r="D168" s="22">
        <v>0</v>
      </c>
      <c r="E168" s="22">
        <v>0</v>
      </c>
      <c r="F168" s="22">
        <v>-1755791.93</v>
      </c>
      <c r="G168" s="22">
        <f t="shared" si="30"/>
        <v>295460.25</v>
      </c>
      <c r="H168" s="22">
        <f t="shared" si="31"/>
        <v>1755791.93</v>
      </c>
      <c r="I168" s="23">
        <f t="shared" si="32"/>
        <v>-14.403896940648224</v>
      </c>
      <c r="J168" s="23">
        <f t="shared" si="33"/>
        <v>0</v>
      </c>
      <c r="K168" s="23">
        <f t="shared" si="34"/>
        <v>0</v>
      </c>
    </row>
    <row r="169" spans="1:11" s="35" customFormat="1">
      <c r="A169" s="36" t="s">
        <v>574</v>
      </c>
      <c r="B169" s="32" t="s">
        <v>779</v>
      </c>
      <c r="C169" s="33"/>
      <c r="D169" s="33"/>
      <c r="E169" s="33"/>
      <c r="F169" s="33"/>
      <c r="G169" s="33"/>
      <c r="H169" s="33"/>
      <c r="I169" s="34"/>
      <c r="J169" s="34"/>
      <c r="K169" s="34"/>
    </row>
    <row r="170" spans="1:11">
      <c r="A170" s="20" t="s">
        <v>26</v>
      </c>
      <c r="B170" s="21" t="s">
        <v>27</v>
      </c>
      <c r="C170" s="22">
        <v>630879</v>
      </c>
      <c r="D170" s="22">
        <v>630879</v>
      </c>
      <c r="E170" s="22">
        <v>55879</v>
      </c>
      <c r="F170" s="22">
        <v>630879</v>
      </c>
      <c r="G170" s="22">
        <f t="shared" ref="G170:G185" si="35">F170-C170</f>
        <v>0</v>
      </c>
      <c r="H170" s="22">
        <f t="shared" ref="H170:H185" si="36">E170-F170</f>
        <v>-575000</v>
      </c>
      <c r="I170" s="23">
        <f t="shared" ref="I170:I185" si="37">IF(ISERROR(F170/C170),0,F170/C170*100-100)</f>
        <v>0</v>
      </c>
      <c r="J170" s="23">
        <f t="shared" ref="J170:J185" si="38">IF(ISERROR(F170/E170),0,F170/E170*100)</f>
        <v>1129.0091089675907</v>
      </c>
      <c r="K170" s="23">
        <f t="shared" ref="K170:K185" si="39">IF(ISERROR(F170/D170),0,F170/D170*100)</f>
        <v>100</v>
      </c>
    </row>
    <row r="171" spans="1:11">
      <c r="A171" s="26" t="s">
        <v>72</v>
      </c>
      <c r="B171" s="21" t="s">
        <v>73</v>
      </c>
      <c r="C171" s="22">
        <v>630879</v>
      </c>
      <c r="D171" s="22">
        <v>630879</v>
      </c>
      <c r="E171" s="22">
        <v>55879</v>
      </c>
      <c r="F171" s="22">
        <v>630879</v>
      </c>
      <c r="G171" s="22">
        <f t="shared" si="35"/>
        <v>0</v>
      </c>
      <c r="H171" s="22">
        <f t="shared" si="36"/>
        <v>-575000</v>
      </c>
      <c r="I171" s="23">
        <f t="shared" si="37"/>
        <v>0</v>
      </c>
      <c r="J171" s="23">
        <f t="shared" si="38"/>
        <v>1129.0091089675907</v>
      </c>
      <c r="K171" s="23">
        <f t="shared" si="39"/>
        <v>100</v>
      </c>
    </row>
    <row r="172" spans="1:11">
      <c r="A172" s="27" t="s">
        <v>74</v>
      </c>
      <c r="B172" s="21" t="s">
        <v>75</v>
      </c>
      <c r="C172" s="22">
        <v>630879</v>
      </c>
      <c r="D172" s="22">
        <v>630879</v>
      </c>
      <c r="E172" s="22">
        <v>55879</v>
      </c>
      <c r="F172" s="22">
        <v>630879</v>
      </c>
      <c r="G172" s="22">
        <f t="shared" si="35"/>
        <v>0</v>
      </c>
      <c r="H172" s="22">
        <f t="shared" si="36"/>
        <v>-575000</v>
      </c>
      <c r="I172" s="23">
        <f t="shared" si="37"/>
        <v>0</v>
      </c>
      <c r="J172" s="23">
        <f t="shared" si="38"/>
        <v>1129.0091089675907</v>
      </c>
      <c r="K172" s="23">
        <f t="shared" si="39"/>
        <v>100</v>
      </c>
    </row>
    <row r="173" spans="1:11">
      <c r="A173" s="28" t="s">
        <v>76</v>
      </c>
      <c r="B173" s="21" t="s">
        <v>77</v>
      </c>
      <c r="C173" s="22">
        <v>630879</v>
      </c>
      <c r="D173" s="22">
        <v>630879</v>
      </c>
      <c r="E173" s="22">
        <v>55879</v>
      </c>
      <c r="F173" s="22">
        <v>630879</v>
      </c>
      <c r="G173" s="22">
        <f t="shared" si="35"/>
        <v>0</v>
      </c>
      <c r="H173" s="22">
        <f t="shared" si="36"/>
        <v>-575000</v>
      </c>
      <c r="I173" s="23">
        <f t="shared" si="37"/>
        <v>0</v>
      </c>
      <c r="J173" s="23">
        <f t="shared" si="38"/>
        <v>1129.0091089675907</v>
      </c>
      <c r="K173" s="23">
        <f t="shared" si="39"/>
        <v>100</v>
      </c>
    </row>
    <row r="174" spans="1:11" ht="25.5">
      <c r="A174" s="29" t="s">
        <v>78</v>
      </c>
      <c r="B174" s="21" t="s">
        <v>79</v>
      </c>
      <c r="C174" s="22">
        <v>630879</v>
      </c>
      <c r="D174" s="22">
        <v>630879</v>
      </c>
      <c r="E174" s="22">
        <v>55879</v>
      </c>
      <c r="F174" s="22">
        <v>630879</v>
      </c>
      <c r="G174" s="22">
        <f t="shared" si="35"/>
        <v>0</v>
      </c>
      <c r="H174" s="22">
        <f t="shared" si="36"/>
        <v>-575000</v>
      </c>
      <c r="I174" s="23">
        <f t="shared" si="37"/>
        <v>0</v>
      </c>
      <c r="J174" s="23">
        <f t="shared" si="38"/>
        <v>1129.0091089675907</v>
      </c>
      <c r="K174" s="23">
        <f t="shared" si="39"/>
        <v>100</v>
      </c>
    </row>
    <row r="175" spans="1:11" ht="25.5">
      <c r="A175" s="30" t="s">
        <v>80</v>
      </c>
      <c r="B175" s="21" t="s">
        <v>81</v>
      </c>
      <c r="C175" s="22">
        <v>630879</v>
      </c>
      <c r="D175" s="22">
        <v>630879</v>
      </c>
      <c r="E175" s="22">
        <v>55879</v>
      </c>
      <c r="F175" s="22">
        <v>630879</v>
      </c>
      <c r="G175" s="22">
        <f t="shared" si="35"/>
        <v>0</v>
      </c>
      <c r="H175" s="22">
        <f t="shared" si="36"/>
        <v>-575000</v>
      </c>
      <c r="I175" s="23">
        <f t="shared" si="37"/>
        <v>0</v>
      </c>
      <c r="J175" s="23">
        <f t="shared" si="38"/>
        <v>1129.0091089675907</v>
      </c>
      <c r="K175" s="23">
        <f t="shared" si="39"/>
        <v>100</v>
      </c>
    </row>
    <row r="176" spans="1:11">
      <c r="A176" s="20" t="s">
        <v>32</v>
      </c>
      <c r="B176" s="21" t="s">
        <v>33</v>
      </c>
      <c r="C176" s="22">
        <v>0</v>
      </c>
      <c r="D176" s="22">
        <v>630879</v>
      </c>
      <c r="E176" s="22">
        <v>55879</v>
      </c>
      <c r="F176" s="22">
        <v>0</v>
      </c>
      <c r="G176" s="22">
        <f t="shared" si="35"/>
        <v>0</v>
      </c>
      <c r="H176" s="22">
        <f t="shared" si="36"/>
        <v>55879</v>
      </c>
      <c r="I176" s="23">
        <f t="shared" si="37"/>
        <v>0</v>
      </c>
      <c r="J176" s="23">
        <f t="shared" si="38"/>
        <v>0</v>
      </c>
      <c r="K176" s="23">
        <f t="shared" si="39"/>
        <v>0</v>
      </c>
    </row>
    <row r="177" spans="1:11">
      <c r="A177" s="26" t="s">
        <v>34</v>
      </c>
      <c r="B177" s="21" t="s">
        <v>35</v>
      </c>
      <c r="C177" s="22">
        <v>0</v>
      </c>
      <c r="D177" s="22">
        <v>616254</v>
      </c>
      <c r="E177" s="22">
        <v>55879</v>
      </c>
      <c r="F177" s="22">
        <v>0</v>
      </c>
      <c r="G177" s="22">
        <f t="shared" si="35"/>
        <v>0</v>
      </c>
      <c r="H177" s="22">
        <f t="shared" si="36"/>
        <v>55879</v>
      </c>
      <c r="I177" s="23">
        <f t="shared" si="37"/>
        <v>0</v>
      </c>
      <c r="J177" s="23">
        <f t="shared" si="38"/>
        <v>0</v>
      </c>
      <c r="K177" s="23">
        <f t="shared" si="39"/>
        <v>0</v>
      </c>
    </row>
    <row r="178" spans="1:11">
      <c r="A178" s="27" t="s">
        <v>36</v>
      </c>
      <c r="B178" s="21" t="s">
        <v>37</v>
      </c>
      <c r="C178" s="22">
        <v>0</v>
      </c>
      <c r="D178" s="22">
        <v>616254</v>
      </c>
      <c r="E178" s="22">
        <v>55879</v>
      </c>
      <c r="F178" s="22">
        <v>0</v>
      </c>
      <c r="G178" s="22">
        <f t="shared" si="35"/>
        <v>0</v>
      </c>
      <c r="H178" s="22">
        <f t="shared" si="36"/>
        <v>55879</v>
      </c>
      <c r="I178" s="23">
        <f t="shared" si="37"/>
        <v>0</v>
      </c>
      <c r="J178" s="23">
        <f t="shared" si="38"/>
        <v>0</v>
      </c>
      <c r="K178" s="23">
        <f t="shared" si="39"/>
        <v>0</v>
      </c>
    </row>
    <row r="179" spans="1:11">
      <c r="A179" s="28" t="s">
        <v>38</v>
      </c>
      <c r="B179" s="21" t="s">
        <v>39</v>
      </c>
      <c r="C179" s="22">
        <v>0</v>
      </c>
      <c r="D179" s="22">
        <v>41563</v>
      </c>
      <c r="E179" s="22">
        <v>11188</v>
      </c>
      <c r="F179" s="22">
        <v>0</v>
      </c>
      <c r="G179" s="22">
        <f t="shared" si="35"/>
        <v>0</v>
      </c>
      <c r="H179" s="22">
        <f t="shared" si="36"/>
        <v>11188</v>
      </c>
      <c r="I179" s="23">
        <f t="shared" si="37"/>
        <v>0</v>
      </c>
      <c r="J179" s="23">
        <f t="shared" si="38"/>
        <v>0</v>
      </c>
      <c r="K179" s="23">
        <f t="shared" si="39"/>
        <v>0</v>
      </c>
    </row>
    <row r="180" spans="1:11">
      <c r="A180" s="28" t="s">
        <v>40</v>
      </c>
      <c r="B180" s="21" t="s">
        <v>41</v>
      </c>
      <c r="C180" s="22">
        <v>0</v>
      </c>
      <c r="D180" s="22">
        <v>574691</v>
      </c>
      <c r="E180" s="22">
        <v>44691</v>
      </c>
      <c r="F180" s="22">
        <v>0</v>
      </c>
      <c r="G180" s="22">
        <f t="shared" si="35"/>
        <v>0</v>
      </c>
      <c r="H180" s="22">
        <f t="shared" si="36"/>
        <v>44691</v>
      </c>
      <c r="I180" s="23">
        <f t="shared" si="37"/>
        <v>0</v>
      </c>
      <c r="J180" s="23">
        <f t="shared" si="38"/>
        <v>0</v>
      </c>
      <c r="K180" s="23">
        <f t="shared" si="39"/>
        <v>0</v>
      </c>
    </row>
    <row r="181" spans="1:11">
      <c r="A181" s="26" t="s">
        <v>56</v>
      </c>
      <c r="B181" s="21" t="s">
        <v>57</v>
      </c>
      <c r="C181" s="22">
        <v>0</v>
      </c>
      <c r="D181" s="22">
        <v>14625</v>
      </c>
      <c r="E181" s="22">
        <v>0</v>
      </c>
      <c r="F181" s="22">
        <v>0</v>
      </c>
      <c r="G181" s="22">
        <f t="shared" si="35"/>
        <v>0</v>
      </c>
      <c r="H181" s="22">
        <f t="shared" si="36"/>
        <v>0</v>
      </c>
      <c r="I181" s="23">
        <f t="shared" si="37"/>
        <v>0</v>
      </c>
      <c r="J181" s="23">
        <f t="shared" si="38"/>
        <v>0</v>
      </c>
      <c r="K181" s="23">
        <f t="shared" si="39"/>
        <v>0</v>
      </c>
    </row>
    <row r="182" spans="1:11">
      <c r="A182" s="27" t="s">
        <v>58</v>
      </c>
      <c r="B182" s="21" t="s">
        <v>59</v>
      </c>
      <c r="C182" s="22">
        <v>0</v>
      </c>
      <c r="D182" s="22">
        <v>14625</v>
      </c>
      <c r="E182" s="22">
        <v>0</v>
      </c>
      <c r="F182" s="22">
        <v>0</v>
      </c>
      <c r="G182" s="22">
        <f t="shared" si="35"/>
        <v>0</v>
      </c>
      <c r="H182" s="22">
        <f t="shared" si="36"/>
        <v>0</v>
      </c>
      <c r="I182" s="23">
        <f t="shared" si="37"/>
        <v>0</v>
      </c>
      <c r="J182" s="23">
        <f t="shared" si="38"/>
        <v>0</v>
      </c>
      <c r="K182" s="23">
        <f t="shared" si="39"/>
        <v>0</v>
      </c>
    </row>
    <row r="183" spans="1:11">
      <c r="A183" s="20"/>
      <c r="B183" s="21" t="s">
        <v>60</v>
      </c>
      <c r="C183" s="22">
        <v>630879</v>
      </c>
      <c r="D183" s="22">
        <v>0</v>
      </c>
      <c r="E183" s="22">
        <v>0</v>
      </c>
      <c r="F183" s="22">
        <v>630879</v>
      </c>
      <c r="G183" s="22">
        <f t="shared" si="35"/>
        <v>0</v>
      </c>
      <c r="H183" s="22">
        <f t="shared" si="36"/>
        <v>-630879</v>
      </c>
      <c r="I183" s="23">
        <f t="shared" si="37"/>
        <v>0</v>
      </c>
      <c r="J183" s="23">
        <f t="shared" si="38"/>
        <v>0</v>
      </c>
      <c r="K183" s="23">
        <f t="shared" si="39"/>
        <v>0</v>
      </c>
    </row>
    <row r="184" spans="1:11">
      <c r="A184" s="20" t="s">
        <v>61</v>
      </c>
      <c r="B184" s="21" t="s">
        <v>62</v>
      </c>
      <c r="C184" s="22">
        <v>-630879</v>
      </c>
      <c r="D184" s="22">
        <v>0</v>
      </c>
      <c r="E184" s="22">
        <v>0</v>
      </c>
      <c r="F184" s="22">
        <v>-630879</v>
      </c>
      <c r="G184" s="22">
        <f t="shared" si="35"/>
        <v>0</v>
      </c>
      <c r="H184" s="22">
        <f t="shared" si="36"/>
        <v>630879</v>
      </c>
      <c r="I184" s="23">
        <f t="shared" si="37"/>
        <v>0</v>
      </c>
      <c r="J184" s="23">
        <f t="shared" si="38"/>
        <v>0</v>
      </c>
      <c r="K184" s="23">
        <f t="shared" si="39"/>
        <v>0</v>
      </c>
    </row>
    <row r="185" spans="1:11">
      <c r="A185" s="26" t="s">
        <v>63</v>
      </c>
      <c r="B185" s="21" t="s">
        <v>64</v>
      </c>
      <c r="C185" s="22">
        <v>-630879</v>
      </c>
      <c r="D185" s="22">
        <v>0</v>
      </c>
      <c r="E185" s="22">
        <v>0</v>
      </c>
      <c r="F185" s="22">
        <v>-630879</v>
      </c>
      <c r="G185" s="22">
        <f t="shared" si="35"/>
        <v>0</v>
      </c>
      <c r="H185" s="22">
        <f t="shared" si="36"/>
        <v>630879</v>
      </c>
      <c r="I185" s="23">
        <f t="shared" si="37"/>
        <v>0</v>
      </c>
      <c r="J185" s="23">
        <f t="shared" si="38"/>
        <v>0</v>
      </c>
      <c r="K185" s="23">
        <f t="shared" si="39"/>
        <v>0</v>
      </c>
    </row>
    <row r="186" spans="1:11" s="35" customFormat="1">
      <c r="A186" s="31" t="s">
        <v>640</v>
      </c>
      <c r="B186" s="32" t="s">
        <v>780</v>
      </c>
      <c r="C186" s="33"/>
      <c r="D186" s="33"/>
      <c r="E186" s="33"/>
      <c r="F186" s="33"/>
      <c r="G186" s="33"/>
      <c r="H186" s="33"/>
      <c r="I186" s="34"/>
      <c r="J186" s="34"/>
      <c r="K186" s="34"/>
    </row>
    <row r="187" spans="1:11">
      <c r="A187" s="20" t="s">
        <v>26</v>
      </c>
      <c r="B187" s="21" t="s">
        <v>27</v>
      </c>
      <c r="C187" s="22">
        <v>11619533.68</v>
      </c>
      <c r="D187" s="22">
        <v>11524037</v>
      </c>
      <c r="E187" s="22">
        <v>1971851</v>
      </c>
      <c r="F187" s="22">
        <v>11840259.23</v>
      </c>
      <c r="G187" s="22">
        <f t="shared" ref="G187:G203" si="40">F187-C187</f>
        <v>220725.55000000075</v>
      </c>
      <c r="H187" s="22">
        <f t="shared" ref="H187:H203" si="41">E187-F187</f>
        <v>-9868408.2300000004</v>
      </c>
      <c r="I187" s="23">
        <f t="shared" ref="I187:I203" si="42">IF(ISERROR(F187/C187),0,F187/C187*100-100)</f>
        <v>1.8996076441511747</v>
      </c>
      <c r="J187" s="23">
        <f t="shared" ref="J187:J203" si="43">IF(ISERROR(F187/E187),0,F187/E187*100)</f>
        <v>600.46419480985128</v>
      </c>
      <c r="K187" s="23">
        <f t="shared" ref="K187:K203" si="44">IF(ISERROR(F187/D187),0,F187/D187*100)</f>
        <v>102.74402303637171</v>
      </c>
    </row>
    <row r="188" spans="1:11" ht="25.5">
      <c r="A188" s="26" t="s">
        <v>70</v>
      </c>
      <c r="B188" s="21" t="s">
        <v>71</v>
      </c>
      <c r="C188" s="22">
        <v>28217.68</v>
      </c>
      <c r="D188" s="22">
        <v>61524</v>
      </c>
      <c r="E188" s="22">
        <v>15381</v>
      </c>
      <c r="F188" s="22">
        <v>377746.23</v>
      </c>
      <c r="G188" s="22">
        <f t="shared" si="40"/>
        <v>349528.55</v>
      </c>
      <c r="H188" s="22">
        <f t="shared" si="41"/>
        <v>-362365.23</v>
      </c>
      <c r="I188" s="23">
        <f t="shared" si="42"/>
        <v>1238.6863484170208</v>
      </c>
      <c r="J188" s="23">
        <f t="shared" si="43"/>
        <v>2455.9276379949288</v>
      </c>
      <c r="K188" s="23">
        <f t="shared" si="44"/>
        <v>613.98190949873219</v>
      </c>
    </row>
    <row r="189" spans="1:11">
      <c r="A189" s="26" t="s">
        <v>28</v>
      </c>
      <c r="B189" s="21" t="s">
        <v>29</v>
      </c>
      <c r="C189" s="22">
        <v>11591316</v>
      </c>
      <c r="D189" s="22">
        <v>11462513</v>
      </c>
      <c r="E189" s="22">
        <v>1956470</v>
      </c>
      <c r="F189" s="22">
        <v>11462513</v>
      </c>
      <c r="G189" s="22">
        <f t="shared" si="40"/>
        <v>-128803</v>
      </c>
      <c r="H189" s="22">
        <f t="shared" si="41"/>
        <v>-9506043</v>
      </c>
      <c r="I189" s="23">
        <f t="shared" si="42"/>
        <v>-1.1112025588811463</v>
      </c>
      <c r="J189" s="23">
        <f t="shared" si="43"/>
        <v>585.87726875444037</v>
      </c>
      <c r="K189" s="23">
        <f t="shared" si="44"/>
        <v>100</v>
      </c>
    </row>
    <row r="190" spans="1:11">
      <c r="A190" s="27" t="s">
        <v>30</v>
      </c>
      <c r="B190" s="21" t="s">
        <v>31</v>
      </c>
      <c r="C190" s="22">
        <v>11591316</v>
      </c>
      <c r="D190" s="22">
        <v>11462513</v>
      </c>
      <c r="E190" s="22">
        <v>1956470</v>
      </c>
      <c r="F190" s="22">
        <v>11462513</v>
      </c>
      <c r="G190" s="22">
        <f t="shared" si="40"/>
        <v>-128803</v>
      </c>
      <c r="H190" s="22">
        <f t="shared" si="41"/>
        <v>-9506043</v>
      </c>
      <c r="I190" s="23">
        <f t="shared" si="42"/>
        <v>-1.1112025588811463</v>
      </c>
      <c r="J190" s="23">
        <f t="shared" si="43"/>
        <v>585.87726875444037</v>
      </c>
      <c r="K190" s="23">
        <f t="shared" si="44"/>
        <v>100</v>
      </c>
    </row>
    <row r="191" spans="1:11">
      <c r="A191" s="20" t="s">
        <v>32</v>
      </c>
      <c r="B191" s="21" t="s">
        <v>33</v>
      </c>
      <c r="C191" s="22">
        <v>1925887.97</v>
      </c>
      <c r="D191" s="22">
        <v>11524037</v>
      </c>
      <c r="E191" s="22">
        <v>1971851</v>
      </c>
      <c r="F191" s="22">
        <v>1911966.57</v>
      </c>
      <c r="G191" s="22">
        <f t="shared" si="40"/>
        <v>-13921.399999999907</v>
      </c>
      <c r="H191" s="22">
        <f t="shared" si="41"/>
        <v>59884.429999999935</v>
      </c>
      <c r="I191" s="23">
        <f t="shared" si="42"/>
        <v>-0.72285616904289896</v>
      </c>
      <c r="J191" s="23">
        <f t="shared" si="43"/>
        <v>96.963034732340319</v>
      </c>
      <c r="K191" s="23">
        <f t="shared" si="44"/>
        <v>16.591117938965315</v>
      </c>
    </row>
    <row r="192" spans="1:11">
      <c r="A192" s="26" t="s">
        <v>34</v>
      </c>
      <c r="B192" s="21" t="s">
        <v>35</v>
      </c>
      <c r="C192" s="22">
        <v>1778590.21</v>
      </c>
      <c r="D192" s="22">
        <v>10566699</v>
      </c>
      <c r="E192" s="22">
        <v>1759651</v>
      </c>
      <c r="F192" s="22">
        <v>1685382.35</v>
      </c>
      <c r="G192" s="22">
        <f t="shared" si="40"/>
        <v>-93207.85999999987</v>
      </c>
      <c r="H192" s="22">
        <f t="shared" si="41"/>
        <v>74268.649999999907</v>
      </c>
      <c r="I192" s="23">
        <f t="shared" si="42"/>
        <v>-5.240547230944216</v>
      </c>
      <c r="J192" s="23">
        <f t="shared" si="43"/>
        <v>95.779353405874232</v>
      </c>
      <c r="K192" s="23">
        <f t="shared" si="44"/>
        <v>15.949941888190439</v>
      </c>
    </row>
    <row r="193" spans="1:11">
      <c r="A193" s="27" t="s">
        <v>36</v>
      </c>
      <c r="B193" s="21" t="s">
        <v>37</v>
      </c>
      <c r="C193" s="22">
        <v>1732390.21</v>
      </c>
      <c r="D193" s="22">
        <v>10445516</v>
      </c>
      <c r="E193" s="22">
        <v>1713451</v>
      </c>
      <c r="F193" s="22">
        <v>1639182.35</v>
      </c>
      <c r="G193" s="22">
        <f t="shared" si="40"/>
        <v>-93207.85999999987</v>
      </c>
      <c r="H193" s="22">
        <f t="shared" si="41"/>
        <v>74268.649999999907</v>
      </c>
      <c r="I193" s="23">
        <f t="shared" si="42"/>
        <v>-5.3803040136090203</v>
      </c>
      <c r="J193" s="23">
        <f t="shared" si="43"/>
        <v>95.665551568151059</v>
      </c>
      <c r="K193" s="23">
        <f t="shared" si="44"/>
        <v>15.692689092621178</v>
      </c>
    </row>
    <row r="194" spans="1:11">
      <c r="A194" s="28" t="s">
        <v>38</v>
      </c>
      <c r="B194" s="21" t="s">
        <v>39</v>
      </c>
      <c r="C194" s="22">
        <v>1390069.84</v>
      </c>
      <c r="D194" s="22">
        <v>8639198</v>
      </c>
      <c r="E194" s="22">
        <v>1352187</v>
      </c>
      <c r="F194" s="22">
        <v>1317861.3500000001</v>
      </c>
      <c r="G194" s="22">
        <f t="shared" si="40"/>
        <v>-72208.489999999991</v>
      </c>
      <c r="H194" s="22">
        <f t="shared" si="41"/>
        <v>34325.649999999907</v>
      </c>
      <c r="I194" s="23">
        <f t="shared" si="42"/>
        <v>-5.1945943953434721</v>
      </c>
      <c r="J194" s="23">
        <f t="shared" si="43"/>
        <v>97.461471675145532</v>
      </c>
      <c r="K194" s="23">
        <f t="shared" si="44"/>
        <v>15.254440863607943</v>
      </c>
    </row>
    <row r="195" spans="1:11">
      <c r="A195" s="28" t="s">
        <v>40</v>
      </c>
      <c r="B195" s="21" t="s">
        <v>41</v>
      </c>
      <c r="C195" s="22">
        <v>342320.37</v>
      </c>
      <c r="D195" s="22">
        <v>1806318</v>
      </c>
      <c r="E195" s="22">
        <v>361264</v>
      </c>
      <c r="F195" s="22">
        <v>321321</v>
      </c>
      <c r="G195" s="22">
        <f t="shared" si="40"/>
        <v>-20999.369999999995</v>
      </c>
      <c r="H195" s="22">
        <f t="shared" si="41"/>
        <v>39943</v>
      </c>
      <c r="I195" s="23">
        <f t="shared" si="42"/>
        <v>-6.1344202216187114</v>
      </c>
      <c r="J195" s="23">
        <f t="shared" si="43"/>
        <v>88.943542672394699</v>
      </c>
      <c r="K195" s="23">
        <f t="shared" si="44"/>
        <v>17.788728230577341</v>
      </c>
    </row>
    <row r="196" spans="1:11">
      <c r="A196" s="29" t="s">
        <v>82</v>
      </c>
      <c r="B196" s="21" t="s">
        <v>83</v>
      </c>
      <c r="C196" s="22">
        <v>1272.69</v>
      </c>
      <c r="D196" s="22">
        <v>0</v>
      </c>
      <c r="E196" s="22">
        <v>0</v>
      </c>
      <c r="F196" s="22">
        <v>1641.38</v>
      </c>
      <c r="G196" s="22">
        <f t="shared" si="40"/>
        <v>368.69000000000005</v>
      </c>
      <c r="H196" s="22">
        <f t="shared" si="41"/>
        <v>-1641.38</v>
      </c>
      <c r="I196" s="23">
        <f t="shared" si="42"/>
        <v>28.969348388059927</v>
      </c>
      <c r="J196" s="23">
        <f t="shared" si="43"/>
        <v>0</v>
      </c>
      <c r="K196" s="23">
        <f t="shared" si="44"/>
        <v>0</v>
      </c>
    </row>
    <row r="197" spans="1:11">
      <c r="A197" s="27" t="s">
        <v>42</v>
      </c>
      <c r="B197" s="21" t="s">
        <v>43</v>
      </c>
      <c r="C197" s="22">
        <v>46200</v>
      </c>
      <c r="D197" s="22">
        <v>121183</v>
      </c>
      <c r="E197" s="22">
        <v>46200</v>
      </c>
      <c r="F197" s="22">
        <v>46200</v>
      </c>
      <c r="G197" s="22">
        <f t="shared" si="40"/>
        <v>0</v>
      </c>
      <c r="H197" s="22">
        <f t="shared" si="41"/>
        <v>0</v>
      </c>
      <c r="I197" s="23">
        <f t="shared" si="42"/>
        <v>0</v>
      </c>
      <c r="J197" s="23">
        <f t="shared" si="43"/>
        <v>100</v>
      </c>
      <c r="K197" s="23">
        <f t="shared" si="44"/>
        <v>38.124159329278861</v>
      </c>
    </row>
    <row r="198" spans="1:11">
      <c r="A198" s="28" t="s">
        <v>44</v>
      </c>
      <c r="B198" s="21" t="s">
        <v>45</v>
      </c>
      <c r="C198" s="22">
        <v>46200</v>
      </c>
      <c r="D198" s="22">
        <v>121183</v>
      </c>
      <c r="E198" s="22">
        <v>46200</v>
      </c>
      <c r="F198" s="22">
        <v>46200</v>
      </c>
      <c r="G198" s="22">
        <f t="shared" si="40"/>
        <v>0</v>
      </c>
      <c r="H198" s="22">
        <f t="shared" si="41"/>
        <v>0</v>
      </c>
      <c r="I198" s="23">
        <f t="shared" si="42"/>
        <v>0</v>
      </c>
      <c r="J198" s="23">
        <f t="shared" si="43"/>
        <v>100</v>
      </c>
      <c r="K198" s="23">
        <f t="shared" si="44"/>
        <v>38.124159329278861</v>
      </c>
    </row>
    <row r="199" spans="1:11">
      <c r="A199" s="26" t="s">
        <v>56</v>
      </c>
      <c r="B199" s="21" t="s">
        <v>57</v>
      </c>
      <c r="C199" s="22">
        <v>147297.76</v>
      </c>
      <c r="D199" s="22">
        <v>957338</v>
      </c>
      <c r="E199" s="22">
        <v>212200</v>
      </c>
      <c r="F199" s="22">
        <v>226584.22</v>
      </c>
      <c r="G199" s="22">
        <f t="shared" si="40"/>
        <v>79286.459999999992</v>
      </c>
      <c r="H199" s="22">
        <f t="shared" si="41"/>
        <v>-14384.220000000001</v>
      </c>
      <c r="I199" s="23">
        <f t="shared" si="42"/>
        <v>53.827335867157785</v>
      </c>
      <c r="J199" s="23">
        <f t="shared" si="43"/>
        <v>106.77861451460886</v>
      </c>
      <c r="K199" s="23">
        <f t="shared" si="44"/>
        <v>23.668152731846014</v>
      </c>
    </row>
    <row r="200" spans="1:11">
      <c r="A200" s="27" t="s">
        <v>58</v>
      </c>
      <c r="B200" s="21" t="s">
        <v>59</v>
      </c>
      <c r="C200" s="22">
        <v>147297.76</v>
      </c>
      <c r="D200" s="22">
        <v>957338</v>
      </c>
      <c r="E200" s="22">
        <v>212200</v>
      </c>
      <c r="F200" s="22">
        <v>226584.22</v>
      </c>
      <c r="G200" s="22">
        <f t="shared" si="40"/>
        <v>79286.459999999992</v>
      </c>
      <c r="H200" s="22">
        <f t="shared" si="41"/>
        <v>-14384.220000000001</v>
      </c>
      <c r="I200" s="23">
        <f t="shared" si="42"/>
        <v>53.827335867157785</v>
      </c>
      <c r="J200" s="23">
        <f t="shared" si="43"/>
        <v>106.77861451460886</v>
      </c>
      <c r="K200" s="23">
        <f t="shared" si="44"/>
        <v>23.668152731846014</v>
      </c>
    </row>
    <row r="201" spans="1:11">
      <c r="A201" s="20"/>
      <c r="B201" s="21" t="s">
        <v>60</v>
      </c>
      <c r="C201" s="22">
        <v>9693645.7100000009</v>
      </c>
      <c r="D201" s="22">
        <v>0</v>
      </c>
      <c r="E201" s="22">
        <v>0</v>
      </c>
      <c r="F201" s="22">
        <v>9928292.6600000001</v>
      </c>
      <c r="G201" s="22">
        <f t="shared" si="40"/>
        <v>234646.94999999925</v>
      </c>
      <c r="H201" s="22">
        <f t="shared" si="41"/>
        <v>-9928292.6600000001</v>
      </c>
      <c r="I201" s="23">
        <f t="shared" si="42"/>
        <v>2.4206264291043453</v>
      </c>
      <c r="J201" s="23">
        <f t="shared" si="43"/>
        <v>0</v>
      </c>
      <c r="K201" s="23">
        <f t="shared" si="44"/>
        <v>0</v>
      </c>
    </row>
    <row r="202" spans="1:11">
      <c r="A202" s="20" t="s">
        <v>61</v>
      </c>
      <c r="B202" s="21" t="s">
        <v>62</v>
      </c>
      <c r="C202" s="22">
        <v>-9693645.7100000009</v>
      </c>
      <c r="D202" s="22">
        <v>0</v>
      </c>
      <c r="E202" s="22">
        <v>0</v>
      </c>
      <c r="F202" s="22">
        <v>-9928292.6600000001</v>
      </c>
      <c r="G202" s="22">
        <f t="shared" si="40"/>
        <v>-234646.94999999925</v>
      </c>
      <c r="H202" s="22">
        <f t="shared" si="41"/>
        <v>9928292.6600000001</v>
      </c>
      <c r="I202" s="23">
        <f t="shared" si="42"/>
        <v>2.4206264291043453</v>
      </c>
      <c r="J202" s="23">
        <f t="shared" si="43"/>
        <v>0</v>
      </c>
      <c r="K202" s="23">
        <f t="shared" si="44"/>
        <v>0</v>
      </c>
    </row>
    <row r="203" spans="1:11">
      <c r="A203" s="26" t="s">
        <v>63</v>
      </c>
      <c r="B203" s="21" t="s">
        <v>64</v>
      </c>
      <c r="C203" s="22">
        <v>-9693645.7100000009</v>
      </c>
      <c r="D203" s="22">
        <v>0</v>
      </c>
      <c r="E203" s="22">
        <v>0</v>
      </c>
      <c r="F203" s="22">
        <v>-9928292.6600000001</v>
      </c>
      <c r="G203" s="22">
        <f t="shared" si="40"/>
        <v>-234646.94999999925</v>
      </c>
      <c r="H203" s="22">
        <f t="shared" si="41"/>
        <v>9928292.6600000001</v>
      </c>
      <c r="I203" s="23">
        <f t="shared" si="42"/>
        <v>2.4206264291043453</v>
      </c>
      <c r="J203" s="23">
        <f t="shared" si="43"/>
        <v>0</v>
      </c>
      <c r="K203" s="23">
        <f t="shared" si="44"/>
        <v>0</v>
      </c>
    </row>
    <row r="204" spans="1:11" s="35" customFormat="1">
      <c r="A204" s="36" t="s">
        <v>781</v>
      </c>
      <c r="B204" s="32" t="s">
        <v>782</v>
      </c>
      <c r="C204" s="33"/>
      <c r="D204" s="33"/>
      <c r="E204" s="33"/>
      <c r="F204" s="33"/>
      <c r="G204" s="33"/>
      <c r="H204" s="33"/>
      <c r="I204" s="34"/>
      <c r="J204" s="34"/>
      <c r="K204" s="34"/>
    </row>
    <row r="205" spans="1:11">
      <c r="A205" s="20" t="s">
        <v>26</v>
      </c>
      <c r="B205" s="21" t="s">
        <v>27</v>
      </c>
      <c r="C205" s="22">
        <v>10043948.51</v>
      </c>
      <c r="D205" s="22">
        <v>11402854</v>
      </c>
      <c r="E205" s="22">
        <v>1925651</v>
      </c>
      <c r="F205" s="22">
        <v>11719076.23</v>
      </c>
      <c r="G205" s="22">
        <f t="shared" ref="G205:G219" si="45">F205-C205</f>
        <v>1675127.7200000007</v>
      </c>
      <c r="H205" s="22">
        <f t="shared" ref="H205:H219" si="46">E205-F205</f>
        <v>-9793425.2300000004</v>
      </c>
      <c r="I205" s="23">
        <f t="shared" ref="I205:I219" si="47">IF(ISERROR(F205/C205),0,F205/C205*100-100)</f>
        <v>16.67797996308127</v>
      </c>
      <c r="J205" s="23">
        <f t="shared" ref="J205:J219" si="48">IF(ISERROR(F205/E205),0,F205/E205*100)</f>
        <v>608.57737097739937</v>
      </c>
      <c r="K205" s="23">
        <f t="shared" ref="K205:K219" si="49">IF(ISERROR(F205/D205),0,F205/D205*100)</f>
        <v>102.77318494124366</v>
      </c>
    </row>
    <row r="206" spans="1:11" ht="25.5">
      <c r="A206" s="26" t="s">
        <v>70</v>
      </c>
      <c r="B206" s="21" t="s">
        <v>71</v>
      </c>
      <c r="C206" s="22">
        <v>26113.51</v>
      </c>
      <c r="D206" s="22">
        <v>61524</v>
      </c>
      <c r="E206" s="22">
        <v>15381</v>
      </c>
      <c r="F206" s="22">
        <v>377746.23</v>
      </c>
      <c r="G206" s="22">
        <f t="shared" si="45"/>
        <v>351632.72</v>
      </c>
      <c r="H206" s="22">
        <f t="shared" si="46"/>
        <v>-362365.23</v>
      </c>
      <c r="I206" s="23">
        <f t="shared" si="47"/>
        <v>1346.5547909875004</v>
      </c>
      <c r="J206" s="23">
        <f t="shared" si="48"/>
        <v>2455.9276379949288</v>
      </c>
      <c r="K206" s="23">
        <f t="shared" si="49"/>
        <v>613.98190949873219</v>
      </c>
    </row>
    <row r="207" spans="1:11">
      <c r="A207" s="26" t="s">
        <v>28</v>
      </c>
      <c r="B207" s="21" t="s">
        <v>29</v>
      </c>
      <c r="C207" s="22">
        <v>10017835</v>
      </c>
      <c r="D207" s="22">
        <v>11341330</v>
      </c>
      <c r="E207" s="22">
        <v>1910270</v>
      </c>
      <c r="F207" s="22">
        <v>11341330</v>
      </c>
      <c r="G207" s="22">
        <f t="shared" si="45"/>
        <v>1323495</v>
      </c>
      <c r="H207" s="22">
        <f t="shared" si="46"/>
        <v>-9431060</v>
      </c>
      <c r="I207" s="23">
        <f t="shared" si="47"/>
        <v>13.211387490410843</v>
      </c>
      <c r="J207" s="23">
        <f t="shared" si="48"/>
        <v>593.70298439487613</v>
      </c>
      <c r="K207" s="23">
        <f t="shared" si="49"/>
        <v>100</v>
      </c>
    </row>
    <row r="208" spans="1:11">
      <c r="A208" s="27" t="s">
        <v>30</v>
      </c>
      <c r="B208" s="21" t="s">
        <v>31</v>
      </c>
      <c r="C208" s="22">
        <v>10017835</v>
      </c>
      <c r="D208" s="22">
        <v>11341330</v>
      </c>
      <c r="E208" s="22">
        <v>1910270</v>
      </c>
      <c r="F208" s="22">
        <v>11341330</v>
      </c>
      <c r="G208" s="22">
        <f t="shared" si="45"/>
        <v>1323495</v>
      </c>
      <c r="H208" s="22">
        <f t="shared" si="46"/>
        <v>-9431060</v>
      </c>
      <c r="I208" s="23">
        <f t="shared" si="47"/>
        <v>13.211387490410843</v>
      </c>
      <c r="J208" s="23">
        <f t="shared" si="48"/>
        <v>593.70298439487613</v>
      </c>
      <c r="K208" s="23">
        <f t="shared" si="49"/>
        <v>100</v>
      </c>
    </row>
    <row r="209" spans="1:11">
      <c r="A209" s="20" t="s">
        <v>32</v>
      </c>
      <c r="B209" s="21" t="s">
        <v>33</v>
      </c>
      <c r="C209" s="22">
        <v>1732195.96</v>
      </c>
      <c r="D209" s="22">
        <v>11402854</v>
      </c>
      <c r="E209" s="22">
        <v>1925651</v>
      </c>
      <c r="F209" s="22">
        <v>1865766.57</v>
      </c>
      <c r="G209" s="22">
        <f t="shared" si="45"/>
        <v>133570.6100000001</v>
      </c>
      <c r="H209" s="22">
        <f t="shared" si="46"/>
        <v>59884.429999999935</v>
      </c>
      <c r="I209" s="23">
        <f t="shared" si="47"/>
        <v>7.711056548128667</v>
      </c>
      <c r="J209" s="23">
        <f t="shared" si="48"/>
        <v>96.890172206697883</v>
      </c>
      <c r="K209" s="23">
        <f t="shared" si="49"/>
        <v>16.362277110625111</v>
      </c>
    </row>
    <row r="210" spans="1:11">
      <c r="A210" s="26" t="s">
        <v>34</v>
      </c>
      <c r="B210" s="21" t="s">
        <v>35</v>
      </c>
      <c r="C210" s="22">
        <v>1584898.2</v>
      </c>
      <c r="D210" s="22">
        <v>10445516</v>
      </c>
      <c r="E210" s="22">
        <v>1713451</v>
      </c>
      <c r="F210" s="22">
        <v>1639182.35</v>
      </c>
      <c r="G210" s="22">
        <f t="shared" si="45"/>
        <v>54284.15000000014</v>
      </c>
      <c r="H210" s="22">
        <f t="shared" si="46"/>
        <v>74268.649999999907</v>
      </c>
      <c r="I210" s="23">
        <f t="shared" si="47"/>
        <v>3.4250874914237386</v>
      </c>
      <c r="J210" s="23">
        <f t="shared" si="48"/>
        <v>95.665551568151059</v>
      </c>
      <c r="K210" s="23">
        <f t="shared" si="49"/>
        <v>15.692689092621178</v>
      </c>
    </row>
    <row r="211" spans="1:11">
      <c r="A211" s="27" t="s">
        <v>36</v>
      </c>
      <c r="B211" s="21" t="s">
        <v>37</v>
      </c>
      <c r="C211" s="22">
        <v>1584898.2</v>
      </c>
      <c r="D211" s="22">
        <v>10445516</v>
      </c>
      <c r="E211" s="22">
        <v>1713451</v>
      </c>
      <c r="F211" s="22">
        <v>1639182.35</v>
      </c>
      <c r="G211" s="22">
        <f t="shared" si="45"/>
        <v>54284.15000000014</v>
      </c>
      <c r="H211" s="22">
        <f t="shared" si="46"/>
        <v>74268.649999999907</v>
      </c>
      <c r="I211" s="23">
        <f t="shared" si="47"/>
        <v>3.4250874914237386</v>
      </c>
      <c r="J211" s="23">
        <f t="shared" si="48"/>
        <v>95.665551568151059</v>
      </c>
      <c r="K211" s="23">
        <f t="shared" si="49"/>
        <v>15.692689092621178</v>
      </c>
    </row>
    <row r="212" spans="1:11">
      <c r="A212" s="28" t="s">
        <v>38</v>
      </c>
      <c r="B212" s="21" t="s">
        <v>39</v>
      </c>
      <c r="C212" s="22">
        <v>1260022.45</v>
      </c>
      <c r="D212" s="22">
        <v>8639198</v>
      </c>
      <c r="E212" s="22">
        <v>1352187</v>
      </c>
      <c r="F212" s="22">
        <v>1317861.3500000001</v>
      </c>
      <c r="G212" s="22">
        <f t="shared" si="45"/>
        <v>57838.90000000014</v>
      </c>
      <c r="H212" s="22">
        <f t="shared" si="46"/>
        <v>34325.649999999907</v>
      </c>
      <c r="I212" s="23">
        <f t="shared" si="47"/>
        <v>4.5903071012742771</v>
      </c>
      <c r="J212" s="23">
        <f t="shared" si="48"/>
        <v>97.461471675145532</v>
      </c>
      <c r="K212" s="23">
        <f t="shared" si="49"/>
        <v>15.254440863607943</v>
      </c>
    </row>
    <row r="213" spans="1:11">
      <c r="A213" s="28" t="s">
        <v>40</v>
      </c>
      <c r="B213" s="21" t="s">
        <v>41</v>
      </c>
      <c r="C213" s="22">
        <v>324875.75</v>
      </c>
      <c r="D213" s="22">
        <v>1806318</v>
      </c>
      <c r="E213" s="22">
        <v>361264</v>
      </c>
      <c r="F213" s="22">
        <v>321321</v>
      </c>
      <c r="G213" s="22">
        <f t="shared" si="45"/>
        <v>-3554.75</v>
      </c>
      <c r="H213" s="22">
        <f t="shared" si="46"/>
        <v>39943</v>
      </c>
      <c r="I213" s="23">
        <f t="shared" si="47"/>
        <v>-1.094187547085312</v>
      </c>
      <c r="J213" s="23">
        <f t="shared" si="48"/>
        <v>88.943542672394699</v>
      </c>
      <c r="K213" s="23">
        <f t="shared" si="49"/>
        <v>17.788728230577341</v>
      </c>
    </row>
    <row r="214" spans="1:11">
      <c r="A214" s="29" t="s">
        <v>82</v>
      </c>
      <c r="B214" s="21" t="s">
        <v>83</v>
      </c>
      <c r="C214" s="22">
        <v>1272.69</v>
      </c>
      <c r="D214" s="22">
        <v>0</v>
      </c>
      <c r="E214" s="22">
        <v>0</v>
      </c>
      <c r="F214" s="22">
        <v>1641.38</v>
      </c>
      <c r="G214" s="22">
        <f t="shared" si="45"/>
        <v>368.69000000000005</v>
      </c>
      <c r="H214" s="22">
        <f t="shared" si="46"/>
        <v>-1641.38</v>
      </c>
      <c r="I214" s="23">
        <f t="shared" si="47"/>
        <v>28.969348388059927</v>
      </c>
      <c r="J214" s="23">
        <f t="shared" si="48"/>
        <v>0</v>
      </c>
      <c r="K214" s="23">
        <f t="shared" si="49"/>
        <v>0</v>
      </c>
    </row>
    <row r="215" spans="1:11">
      <c r="A215" s="26" t="s">
        <v>56</v>
      </c>
      <c r="B215" s="21" t="s">
        <v>57</v>
      </c>
      <c r="C215" s="22">
        <v>147297.76</v>
      </c>
      <c r="D215" s="22">
        <v>957338</v>
      </c>
      <c r="E215" s="22">
        <v>212200</v>
      </c>
      <c r="F215" s="22">
        <v>226584.22</v>
      </c>
      <c r="G215" s="22">
        <f t="shared" si="45"/>
        <v>79286.459999999992</v>
      </c>
      <c r="H215" s="22">
        <f t="shared" si="46"/>
        <v>-14384.220000000001</v>
      </c>
      <c r="I215" s="23">
        <f t="shared" si="47"/>
        <v>53.827335867157785</v>
      </c>
      <c r="J215" s="23">
        <f t="shared" si="48"/>
        <v>106.77861451460886</v>
      </c>
      <c r="K215" s="23">
        <f t="shared" si="49"/>
        <v>23.668152731846014</v>
      </c>
    </row>
    <row r="216" spans="1:11">
      <c r="A216" s="27" t="s">
        <v>58</v>
      </c>
      <c r="B216" s="21" t="s">
        <v>59</v>
      </c>
      <c r="C216" s="22">
        <v>147297.76</v>
      </c>
      <c r="D216" s="22">
        <v>957338</v>
      </c>
      <c r="E216" s="22">
        <v>212200</v>
      </c>
      <c r="F216" s="22">
        <v>226584.22</v>
      </c>
      <c r="G216" s="22">
        <f t="shared" si="45"/>
        <v>79286.459999999992</v>
      </c>
      <c r="H216" s="22">
        <f t="shared" si="46"/>
        <v>-14384.220000000001</v>
      </c>
      <c r="I216" s="23">
        <f t="shared" si="47"/>
        <v>53.827335867157785</v>
      </c>
      <c r="J216" s="23">
        <f t="shared" si="48"/>
        <v>106.77861451460886</v>
      </c>
      <c r="K216" s="23">
        <f t="shared" si="49"/>
        <v>23.668152731846014</v>
      </c>
    </row>
    <row r="217" spans="1:11">
      <c r="A217" s="20"/>
      <c r="B217" s="21" t="s">
        <v>60</v>
      </c>
      <c r="C217" s="22">
        <v>8311752.5499999998</v>
      </c>
      <c r="D217" s="22">
        <v>0</v>
      </c>
      <c r="E217" s="22">
        <v>0</v>
      </c>
      <c r="F217" s="22">
        <v>9853309.6600000001</v>
      </c>
      <c r="G217" s="22">
        <f t="shared" si="45"/>
        <v>1541557.1100000003</v>
      </c>
      <c r="H217" s="22">
        <f t="shared" si="46"/>
        <v>-9853309.6600000001</v>
      </c>
      <c r="I217" s="23">
        <f t="shared" si="47"/>
        <v>18.546715638207985</v>
      </c>
      <c r="J217" s="23">
        <f t="shared" si="48"/>
        <v>0</v>
      </c>
      <c r="K217" s="23">
        <f t="shared" si="49"/>
        <v>0</v>
      </c>
    </row>
    <row r="218" spans="1:11">
      <c r="A218" s="20" t="s">
        <v>61</v>
      </c>
      <c r="B218" s="21" t="s">
        <v>62</v>
      </c>
      <c r="C218" s="22">
        <v>-8311752.5499999998</v>
      </c>
      <c r="D218" s="22">
        <v>0</v>
      </c>
      <c r="E218" s="22">
        <v>0</v>
      </c>
      <c r="F218" s="22">
        <v>-9853309.6600000001</v>
      </c>
      <c r="G218" s="22">
        <f t="shared" si="45"/>
        <v>-1541557.1100000003</v>
      </c>
      <c r="H218" s="22">
        <f t="shared" si="46"/>
        <v>9853309.6600000001</v>
      </c>
      <c r="I218" s="23">
        <f t="shared" si="47"/>
        <v>18.546715638207985</v>
      </c>
      <c r="J218" s="23">
        <f t="shared" si="48"/>
        <v>0</v>
      </c>
      <c r="K218" s="23">
        <f t="shared" si="49"/>
        <v>0</v>
      </c>
    </row>
    <row r="219" spans="1:11">
      <c r="A219" s="26" t="s">
        <v>63</v>
      </c>
      <c r="B219" s="21" t="s">
        <v>64</v>
      </c>
      <c r="C219" s="22">
        <v>-8311752.5499999998</v>
      </c>
      <c r="D219" s="22">
        <v>0</v>
      </c>
      <c r="E219" s="22">
        <v>0</v>
      </c>
      <c r="F219" s="22">
        <v>-9853309.6600000001</v>
      </c>
      <c r="G219" s="22">
        <f t="shared" si="45"/>
        <v>-1541557.1100000003</v>
      </c>
      <c r="H219" s="22">
        <f t="shared" si="46"/>
        <v>9853309.6600000001</v>
      </c>
      <c r="I219" s="23">
        <f t="shared" si="47"/>
        <v>18.546715638207985</v>
      </c>
      <c r="J219" s="23">
        <f t="shared" si="48"/>
        <v>0</v>
      </c>
      <c r="K219" s="23">
        <f t="shared" si="49"/>
        <v>0</v>
      </c>
    </row>
    <row r="220" spans="1:11" s="35" customFormat="1">
      <c r="A220" s="36" t="s">
        <v>783</v>
      </c>
      <c r="B220" s="32" t="s">
        <v>784</v>
      </c>
      <c r="C220" s="33"/>
      <c r="D220" s="33"/>
      <c r="E220" s="33"/>
      <c r="F220" s="33"/>
      <c r="G220" s="33"/>
      <c r="H220" s="33"/>
      <c r="I220" s="34"/>
      <c r="J220" s="34"/>
      <c r="K220" s="34"/>
    </row>
    <row r="221" spans="1:11">
      <c r="A221" s="20" t="s">
        <v>26</v>
      </c>
      <c r="B221" s="21" t="s">
        <v>27</v>
      </c>
      <c r="C221" s="22">
        <v>1454402.17</v>
      </c>
      <c r="D221" s="22">
        <v>0</v>
      </c>
      <c r="E221" s="22">
        <v>0</v>
      </c>
      <c r="F221" s="22">
        <v>0</v>
      </c>
      <c r="G221" s="22">
        <f t="shared" ref="G221:G232" si="50">F221-C221</f>
        <v>-1454402.17</v>
      </c>
      <c r="H221" s="22">
        <f t="shared" ref="H221:H232" si="51">E221-F221</f>
        <v>0</v>
      </c>
      <c r="I221" s="23">
        <f t="shared" ref="I221:I232" si="52">IF(ISERROR(F221/C221),0,F221/C221*100-100)</f>
        <v>-100</v>
      </c>
      <c r="J221" s="23">
        <f t="shared" ref="J221:J232" si="53">IF(ISERROR(F221/E221),0,F221/E221*100)</f>
        <v>0</v>
      </c>
      <c r="K221" s="23">
        <f t="shared" ref="K221:K232" si="54">IF(ISERROR(F221/D221),0,F221/D221*100)</f>
        <v>0</v>
      </c>
    </row>
    <row r="222" spans="1:11" ht="25.5">
      <c r="A222" s="26" t="s">
        <v>70</v>
      </c>
      <c r="B222" s="21" t="s">
        <v>71</v>
      </c>
      <c r="C222" s="22">
        <v>2104.17</v>
      </c>
      <c r="D222" s="22">
        <v>0</v>
      </c>
      <c r="E222" s="22">
        <v>0</v>
      </c>
      <c r="F222" s="22">
        <v>0</v>
      </c>
      <c r="G222" s="22">
        <f t="shared" si="50"/>
        <v>-2104.17</v>
      </c>
      <c r="H222" s="22">
        <f t="shared" si="51"/>
        <v>0</v>
      </c>
      <c r="I222" s="23">
        <f t="shared" si="52"/>
        <v>-100</v>
      </c>
      <c r="J222" s="23">
        <f t="shared" si="53"/>
        <v>0</v>
      </c>
      <c r="K222" s="23">
        <f t="shared" si="54"/>
        <v>0</v>
      </c>
    </row>
    <row r="223" spans="1:11">
      <c r="A223" s="26" t="s">
        <v>28</v>
      </c>
      <c r="B223" s="21" t="s">
        <v>29</v>
      </c>
      <c r="C223" s="22">
        <v>1452298</v>
      </c>
      <c r="D223" s="22">
        <v>0</v>
      </c>
      <c r="E223" s="22">
        <v>0</v>
      </c>
      <c r="F223" s="22">
        <v>0</v>
      </c>
      <c r="G223" s="22">
        <f t="shared" si="50"/>
        <v>-1452298</v>
      </c>
      <c r="H223" s="22">
        <f t="shared" si="51"/>
        <v>0</v>
      </c>
      <c r="I223" s="23">
        <f t="shared" si="52"/>
        <v>-100</v>
      </c>
      <c r="J223" s="23">
        <f t="shared" si="53"/>
        <v>0</v>
      </c>
      <c r="K223" s="23">
        <f t="shared" si="54"/>
        <v>0</v>
      </c>
    </row>
    <row r="224" spans="1:11">
      <c r="A224" s="27" t="s">
        <v>30</v>
      </c>
      <c r="B224" s="21" t="s">
        <v>31</v>
      </c>
      <c r="C224" s="22">
        <v>1452298</v>
      </c>
      <c r="D224" s="22">
        <v>0</v>
      </c>
      <c r="E224" s="22">
        <v>0</v>
      </c>
      <c r="F224" s="22">
        <v>0</v>
      </c>
      <c r="G224" s="22">
        <f t="shared" si="50"/>
        <v>-1452298</v>
      </c>
      <c r="H224" s="22">
        <f t="shared" si="51"/>
        <v>0</v>
      </c>
      <c r="I224" s="23">
        <f t="shared" si="52"/>
        <v>-100</v>
      </c>
      <c r="J224" s="23">
        <f t="shared" si="53"/>
        <v>0</v>
      </c>
      <c r="K224" s="23">
        <f t="shared" si="54"/>
        <v>0</v>
      </c>
    </row>
    <row r="225" spans="1:11">
      <c r="A225" s="20" t="s">
        <v>32</v>
      </c>
      <c r="B225" s="21" t="s">
        <v>33</v>
      </c>
      <c r="C225" s="22">
        <v>147492.01</v>
      </c>
      <c r="D225" s="22">
        <v>0</v>
      </c>
      <c r="E225" s="22">
        <v>0</v>
      </c>
      <c r="F225" s="22">
        <v>0</v>
      </c>
      <c r="G225" s="22">
        <f t="shared" si="50"/>
        <v>-147492.01</v>
      </c>
      <c r="H225" s="22">
        <f t="shared" si="51"/>
        <v>0</v>
      </c>
      <c r="I225" s="23">
        <f t="shared" si="52"/>
        <v>-100</v>
      </c>
      <c r="J225" s="23">
        <f t="shared" si="53"/>
        <v>0</v>
      </c>
      <c r="K225" s="23">
        <f t="shared" si="54"/>
        <v>0</v>
      </c>
    </row>
    <row r="226" spans="1:11">
      <c r="A226" s="26" t="s">
        <v>34</v>
      </c>
      <c r="B226" s="21" t="s">
        <v>35</v>
      </c>
      <c r="C226" s="22">
        <v>147492.01</v>
      </c>
      <c r="D226" s="22">
        <v>0</v>
      </c>
      <c r="E226" s="22">
        <v>0</v>
      </c>
      <c r="F226" s="22">
        <v>0</v>
      </c>
      <c r="G226" s="22">
        <f t="shared" si="50"/>
        <v>-147492.01</v>
      </c>
      <c r="H226" s="22">
        <f t="shared" si="51"/>
        <v>0</v>
      </c>
      <c r="I226" s="23">
        <f t="shared" si="52"/>
        <v>-100</v>
      </c>
      <c r="J226" s="23">
        <f t="shared" si="53"/>
        <v>0</v>
      </c>
      <c r="K226" s="23">
        <f t="shared" si="54"/>
        <v>0</v>
      </c>
    </row>
    <row r="227" spans="1:11">
      <c r="A227" s="27" t="s">
        <v>36</v>
      </c>
      <c r="B227" s="21" t="s">
        <v>37</v>
      </c>
      <c r="C227" s="22">
        <v>147492.01</v>
      </c>
      <c r="D227" s="22">
        <v>0</v>
      </c>
      <c r="E227" s="22">
        <v>0</v>
      </c>
      <c r="F227" s="22">
        <v>0</v>
      </c>
      <c r="G227" s="22">
        <f t="shared" si="50"/>
        <v>-147492.01</v>
      </c>
      <c r="H227" s="22">
        <f t="shared" si="51"/>
        <v>0</v>
      </c>
      <c r="I227" s="23">
        <f t="shared" si="52"/>
        <v>-100</v>
      </c>
      <c r="J227" s="23">
        <f t="shared" si="53"/>
        <v>0</v>
      </c>
      <c r="K227" s="23">
        <f t="shared" si="54"/>
        <v>0</v>
      </c>
    </row>
    <row r="228" spans="1:11">
      <c r="A228" s="28" t="s">
        <v>38</v>
      </c>
      <c r="B228" s="21" t="s">
        <v>39</v>
      </c>
      <c r="C228" s="22">
        <v>130047.39</v>
      </c>
      <c r="D228" s="22">
        <v>0</v>
      </c>
      <c r="E228" s="22">
        <v>0</v>
      </c>
      <c r="F228" s="22">
        <v>0</v>
      </c>
      <c r="G228" s="22">
        <f t="shared" si="50"/>
        <v>-130047.39</v>
      </c>
      <c r="H228" s="22">
        <f t="shared" si="51"/>
        <v>0</v>
      </c>
      <c r="I228" s="23">
        <f t="shared" si="52"/>
        <v>-100</v>
      </c>
      <c r="J228" s="23">
        <f t="shared" si="53"/>
        <v>0</v>
      </c>
      <c r="K228" s="23">
        <f t="shared" si="54"/>
        <v>0</v>
      </c>
    </row>
    <row r="229" spans="1:11">
      <c r="A229" s="28" t="s">
        <v>40</v>
      </c>
      <c r="B229" s="21" t="s">
        <v>41</v>
      </c>
      <c r="C229" s="22">
        <v>17444.62</v>
      </c>
      <c r="D229" s="22">
        <v>0</v>
      </c>
      <c r="E229" s="22">
        <v>0</v>
      </c>
      <c r="F229" s="22">
        <v>0</v>
      </c>
      <c r="G229" s="22">
        <f t="shared" si="50"/>
        <v>-17444.62</v>
      </c>
      <c r="H229" s="22">
        <f t="shared" si="51"/>
        <v>0</v>
      </c>
      <c r="I229" s="23">
        <f t="shared" si="52"/>
        <v>-100</v>
      </c>
      <c r="J229" s="23">
        <f t="shared" si="53"/>
        <v>0</v>
      </c>
      <c r="K229" s="23">
        <f t="shared" si="54"/>
        <v>0</v>
      </c>
    </row>
    <row r="230" spans="1:11">
      <c r="A230" s="20"/>
      <c r="B230" s="21" t="s">
        <v>60</v>
      </c>
      <c r="C230" s="22">
        <v>1306910.1599999999</v>
      </c>
      <c r="D230" s="22">
        <v>0</v>
      </c>
      <c r="E230" s="22">
        <v>0</v>
      </c>
      <c r="F230" s="22">
        <v>0</v>
      </c>
      <c r="G230" s="22">
        <f t="shared" si="50"/>
        <v>-1306910.1599999999</v>
      </c>
      <c r="H230" s="22">
        <f t="shared" si="51"/>
        <v>0</v>
      </c>
      <c r="I230" s="23">
        <f t="shared" si="52"/>
        <v>-100</v>
      </c>
      <c r="J230" s="23">
        <f t="shared" si="53"/>
        <v>0</v>
      </c>
      <c r="K230" s="23">
        <f t="shared" si="54"/>
        <v>0</v>
      </c>
    </row>
    <row r="231" spans="1:11">
      <c r="A231" s="20" t="s">
        <v>61</v>
      </c>
      <c r="B231" s="21" t="s">
        <v>62</v>
      </c>
      <c r="C231" s="22">
        <v>-1306910.1599999999</v>
      </c>
      <c r="D231" s="22">
        <v>0</v>
      </c>
      <c r="E231" s="22">
        <v>0</v>
      </c>
      <c r="F231" s="22">
        <v>0</v>
      </c>
      <c r="G231" s="22">
        <f t="shared" si="50"/>
        <v>1306910.1599999999</v>
      </c>
      <c r="H231" s="22">
        <f t="shared" si="51"/>
        <v>0</v>
      </c>
      <c r="I231" s="23">
        <f t="shared" si="52"/>
        <v>-100</v>
      </c>
      <c r="J231" s="23">
        <f t="shared" si="53"/>
        <v>0</v>
      </c>
      <c r="K231" s="23">
        <f t="shared" si="54"/>
        <v>0</v>
      </c>
    </row>
    <row r="232" spans="1:11">
      <c r="A232" s="26" t="s">
        <v>63</v>
      </c>
      <c r="B232" s="21" t="s">
        <v>64</v>
      </c>
      <c r="C232" s="22">
        <v>-1306910.1599999999</v>
      </c>
      <c r="D232" s="22">
        <v>0</v>
      </c>
      <c r="E232" s="22">
        <v>0</v>
      </c>
      <c r="F232" s="22">
        <v>0</v>
      </c>
      <c r="G232" s="22">
        <f t="shared" si="50"/>
        <v>1306910.1599999999</v>
      </c>
      <c r="H232" s="22">
        <f t="shared" si="51"/>
        <v>0</v>
      </c>
      <c r="I232" s="23">
        <f t="shared" si="52"/>
        <v>-100</v>
      </c>
      <c r="J232" s="23">
        <f t="shared" si="53"/>
        <v>0</v>
      </c>
      <c r="K232" s="23">
        <f t="shared" si="54"/>
        <v>0</v>
      </c>
    </row>
    <row r="233" spans="1:11" s="35" customFormat="1">
      <c r="A233" s="36" t="s">
        <v>785</v>
      </c>
      <c r="B233" s="32" t="s">
        <v>786</v>
      </c>
      <c r="C233" s="33"/>
      <c r="D233" s="33"/>
      <c r="E233" s="33"/>
      <c r="F233" s="33"/>
      <c r="G233" s="33"/>
      <c r="H233" s="33"/>
      <c r="I233" s="34"/>
      <c r="J233" s="34"/>
      <c r="K233" s="34"/>
    </row>
    <row r="234" spans="1:11">
      <c r="A234" s="20" t="s">
        <v>26</v>
      </c>
      <c r="B234" s="21" t="s">
        <v>27</v>
      </c>
      <c r="C234" s="22">
        <v>121183</v>
      </c>
      <c r="D234" s="22">
        <v>121183</v>
      </c>
      <c r="E234" s="22">
        <v>46200</v>
      </c>
      <c r="F234" s="22">
        <v>121183</v>
      </c>
      <c r="G234" s="22">
        <f t="shared" ref="G234:G243" si="55">F234-C234</f>
        <v>0</v>
      </c>
      <c r="H234" s="22">
        <f t="shared" ref="H234:H243" si="56">E234-F234</f>
        <v>-74983</v>
      </c>
      <c r="I234" s="23">
        <f t="shared" ref="I234:I243" si="57">IF(ISERROR(F234/C234),0,F234/C234*100-100)</f>
        <v>0</v>
      </c>
      <c r="J234" s="23">
        <f t="shared" ref="J234:J243" si="58">IF(ISERROR(F234/E234),0,F234/E234*100)</f>
        <v>262.30086580086578</v>
      </c>
      <c r="K234" s="23">
        <f t="shared" ref="K234:K243" si="59">IF(ISERROR(F234/D234),0,F234/D234*100)</f>
        <v>100</v>
      </c>
    </row>
    <row r="235" spans="1:11">
      <c r="A235" s="26" t="s">
        <v>28</v>
      </c>
      <c r="B235" s="21" t="s">
        <v>29</v>
      </c>
      <c r="C235" s="22">
        <v>121183</v>
      </c>
      <c r="D235" s="22">
        <v>121183</v>
      </c>
      <c r="E235" s="22">
        <v>46200</v>
      </c>
      <c r="F235" s="22">
        <v>121183</v>
      </c>
      <c r="G235" s="22">
        <f t="shared" si="55"/>
        <v>0</v>
      </c>
      <c r="H235" s="22">
        <f t="shared" si="56"/>
        <v>-74983</v>
      </c>
      <c r="I235" s="23">
        <f t="shared" si="57"/>
        <v>0</v>
      </c>
      <c r="J235" s="23">
        <f t="shared" si="58"/>
        <v>262.30086580086578</v>
      </c>
      <c r="K235" s="23">
        <f t="shared" si="59"/>
        <v>100</v>
      </c>
    </row>
    <row r="236" spans="1:11">
      <c r="A236" s="27" t="s">
        <v>30</v>
      </c>
      <c r="B236" s="21" t="s">
        <v>31</v>
      </c>
      <c r="C236" s="22">
        <v>121183</v>
      </c>
      <c r="D236" s="22">
        <v>121183</v>
      </c>
      <c r="E236" s="22">
        <v>46200</v>
      </c>
      <c r="F236" s="22">
        <v>121183</v>
      </c>
      <c r="G236" s="22">
        <f t="shared" si="55"/>
        <v>0</v>
      </c>
      <c r="H236" s="22">
        <f t="shared" si="56"/>
        <v>-74983</v>
      </c>
      <c r="I236" s="23">
        <f t="shared" si="57"/>
        <v>0</v>
      </c>
      <c r="J236" s="23">
        <f t="shared" si="58"/>
        <v>262.30086580086578</v>
      </c>
      <c r="K236" s="23">
        <f t="shared" si="59"/>
        <v>100</v>
      </c>
    </row>
    <row r="237" spans="1:11">
      <c r="A237" s="20" t="s">
        <v>32</v>
      </c>
      <c r="B237" s="21" t="s">
        <v>33</v>
      </c>
      <c r="C237" s="22">
        <v>46200</v>
      </c>
      <c r="D237" s="22">
        <v>121183</v>
      </c>
      <c r="E237" s="22">
        <v>46200</v>
      </c>
      <c r="F237" s="22">
        <v>46200</v>
      </c>
      <c r="G237" s="22">
        <f t="shared" si="55"/>
        <v>0</v>
      </c>
      <c r="H237" s="22">
        <f t="shared" si="56"/>
        <v>0</v>
      </c>
      <c r="I237" s="23">
        <f t="shared" si="57"/>
        <v>0</v>
      </c>
      <c r="J237" s="23">
        <f t="shared" si="58"/>
        <v>100</v>
      </c>
      <c r="K237" s="23">
        <f t="shared" si="59"/>
        <v>38.124159329278861</v>
      </c>
    </row>
    <row r="238" spans="1:11">
      <c r="A238" s="26" t="s">
        <v>34</v>
      </c>
      <c r="B238" s="21" t="s">
        <v>35</v>
      </c>
      <c r="C238" s="22">
        <v>46200</v>
      </c>
      <c r="D238" s="22">
        <v>121183</v>
      </c>
      <c r="E238" s="22">
        <v>46200</v>
      </c>
      <c r="F238" s="22">
        <v>46200</v>
      </c>
      <c r="G238" s="22">
        <f t="shared" si="55"/>
        <v>0</v>
      </c>
      <c r="H238" s="22">
        <f t="shared" si="56"/>
        <v>0</v>
      </c>
      <c r="I238" s="23">
        <f t="shared" si="57"/>
        <v>0</v>
      </c>
      <c r="J238" s="23">
        <f t="shared" si="58"/>
        <v>100</v>
      </c>
      <c r="K238" s="23">
        <f t="shared" si="59"/>
        <v>38.124159329278861</v>
      </c>
    </row>
    <row r="239" spans="1:11">
      <c r="A239" s="27" t="s">
        <v>42</v>
      </c>
      <c r="B239" s="21" t="s">
        <v>43</v>
      </c>
      <c r="C239" s="22">
        <v>46200</v>
      </c>
      <c r="D239" s="22">
        <v>121183</v>
      </c>
      <c r="E239" s="22">
        <v>46200</v>
      </c>
      <c r="F239" s="22">
        <v>46200</v>
      </c>
      <c r="G239" s="22">
        <f t="shared" si="55"/>
        <v>0</v>
      </c>
      <c r="H239" s="22">
        <f t="shared" si="56"/>
        <v>0</v>
      </c>
      <c r="I239" s="23">
        <f t="shared" si="57"/>
        <v>0</v>
      </c>
      <c r="J239" s="23">
        <f t="shared" si="58"/>
        <v>100</v>
      </c>
      <c r="K239" s="23">
        <f t="shared" si="59"/>
        <v>38.124159329278861</v>
      </c>
    </row>
    <row r="240" spans="1:11">
      <c r="A240" s="28" t="s">
        <v>44</v>
      </c>
      <c r="B240" s="21" t="s">
        <v>45</v>
      </c>
      <c r="C240" s="22">
        <v>46200</v>
      </c>
      <c r="D240" s="22">
        <v>121183</v>
      </c>
      <c r="E240" s="22">
        <v>46200</v>
      </c>
      <c r="F240" s="22">
        <v>46200</v>
      </c>
      <c r="G240" s="22">
        <f t="shared" si="55"/>
        <v>0</v>
      </c>
      <c r="H240" s="22">
        <f t="shared" si="56"/>
        <v>0</v>
      </c>
      <c r="I240" s="23">
        <f t="shared" si="57"/>
        <v>0</v>
      </c>
      <c r="J240" s="23">
        <f t="shared" si="58"/>
        <v>100</v>
      </c>
      <c r="K240" s="23">
        <f t="shared" si="59"/>
        <v>38.124159329278861</v>
      </c>
    </row>
    <row r="241" spans="1:11">
      <c r="A241" s="20"/>
      <c r="B241" s="21" t="s">
        <v>60</v>
      </c>
      <c r="C241" s="22">
        <v>74983</v>
      </c>
      <c r="D241" s="22">
        <v>0</v>
      </c>
      <c r="E241" s="22">
        <v>0</v>
      </c>
      <c r="F241" s="22">
        <v>74983</v>
      </c>
      <c r="G241" s="22">
        <f t="shared" si="55"/>
        <v>0</v>
      </c>
      <c r="H241" s="22">
        <f t="shared" si="56"/>
        <v>-74983</v>
      </c>
      <c r="I241" s="23">
        <f t="shared" si="57"/>
        <v>0</v>
      </c>
      <c r="J241" s="23">
        <f t="shared" si="58"/>
        <v>0</v>
      </c>
      <c r="K241" s="23">
        <f t="shared" si="59"/>
        <v>0</v>
      </c>
    </row>
    <row r="242" spans="1:11">
      <c r="A242" s="20" t="s">
        <v>61</v>
      </c>
      <c r="B242" s="21" t="s">
        <v>62</v>
      </c>
      <c r="C242" s="22">
        <v>-74983</v>
      </c>
      <c r="D242" s="22">
        <v>0</v>
      </c>
      <c r="E242" s="22">
        <v>0</v>
      </c>
      <c r="F242" s="22">
        <v>-74983</v>
      </c>
      <c r="G242" s="22">
        <f t="shared" si="55"/>
        <v>0</v>
      </c>
      <c r="H242" s="22">
        <f t="shared" si="56"/>
        <v>74983</v>
      </c>
      <c r="I242" s="23">
        <f t="shared" si="57"/>
        <v>0</v>
      </c>
      <c r="J242" s="23">
        <f t="shared" si="58"/>
        <v>0</v>
      </c>
      <c r="K242" s="23">
        <f t="shared" si="59"/>
        <v>0</v>
      </c>
    </row>
    <row r="243" spans="1:11">
      <c r="A243" s="26" t="s">
        <v>63</v>
      </c>
      <c r="B243" s="21" t="s">
        <v>64</v>
      </c>
      <c r="C243" s="22">
        <v>-74983</v>
      </c>
      <c r="D243" s="22">
        <v>0</v>
      </c>
      <c r="E243" s="22">
        <v>0</v>
      </c>
      <c r="F243" s="22">
        <v>-74983</v>
      </c>
      <c r="G243" s="22">
        <f t="shared" si="55"/>
        <v>0</v>
      </c>
      <c r="H243" s="22">
        <f t="shared" si="56"/>
        <v>74983</v>
      </c>
      <c r="I243" s="23">
        <f t="shared" si="57"/>
        <v>0</v>
      </c>
      <c r="J243" s="23">
        <f t="shared" si="58"/>
        <v>0</v>
      </c>
      <c r="K243" s="23">
        <f t="shared" si="59"/>
        <v>0</v>
      </c>
    </row>
    <row r="244" spans="1:11" s="35" customFormat="1">
      <c r="A244" s="31" t="s">
        <v>207</v>
      </c>
      <c r="B244" s="32" t="s">
        <v>787</v>
      </c>
      <c r="C244" s="33"/>
      <c r="D244" s="33"/>
      <c r="E244" s="33"/>
      <c r="F244" s="33"/>
      <c r="G244" s="33"/>
      <c r="H244" s="33"/>
      <c r="I244" s="34"/>
      <c r="J244" s="34"/>
      <c r="K244" s="34"/>
    </row>
    <row r="245" spans="1:11">
      <c r="A245" s="20" t="s">
        <v>26</v>
      </c>
      <c r="B245" s="21" t="s">
        <v>27</v>
      </c>
      <c r="C245" s="22">
        <v>6443239</v>
      </c>
      <c r="D245" s="22">
        <v>6682397</v>
      </c>
      <c r="E245" s="22">
        <v>1221894</v>
      </c>
      <c r="F245" s="22">
        <v>6682397</v>
      </c>
      <c r="G245" s="22">
        <f t="shared" ref="G245:G257" si="60">F245-C245</f>
        <v>239158</v>
      </c>
      <c r="H245" s="22">
        <f t="shared" ref="H245:H257" si="61">E245-F245</f>
        <v>-5460503</v>
      </c>
      <c r="I245" s="23">
        <f t="shared" ref="I245:I257" si="62">IF(ISERROR(F245/C245),0,F245/C245*100-100)</f>
        <v>3.711766706155089</v>
      </c>
      <c r="J245" s="23">
        <f t="shared" ref="J245:J257" si="63">IF(ISERROR(F245/E245),0,F245/E245*100)</f>
        <v>546.88843713120775</v>
      </c>
      <c r="K245" s="23">
        <f t="shared" ref="K245:K257" si="64">IF(ISERROR(F245/D245),0,F245/D245*100)</f>
        <v>100</v>
      </c>
    </row>
    <row r="246" spans="1:11">
      <c r="A246" s="26" t="s">
        <v>28</v>
      </c>
      <c r="B246" s="21" t="s">
        <v>29</v>
      </c>
      <c r="C246" s="22">
        <v>6443239</v>
      </c>
      <c r="D246" s="22">
        <v>6682397</v>
      </c>
      <c r="E246" s="22">
        <v>1221894</v>
      </c>
      <c r="F246" s="22">
        <v>6682397</v>
      </c>
      <c r="G246" s="22">
        <f t="shared" si="60"/>
        <v>239158</v>
      </c>
      <c r="H246" s="22">
        <f t="shared" si="61"/>
        <v>-5460503</v>
      </c>
      <c r="I246" s="23">
        <f t="shared" si="62"/>
        <v>3.711766706155089</v>
      </c>
      <c r="J246" s="23">
        <f t="shared" si="63"/>
        <v>546.88843713120775</v>
      </c>
      <c r="K246" s="23">
        <f t="shared" si="64"/>
        <v>100</v>
      </c>
    </row>
    <row r="247" spans="1:11">
      <c r="A247" s="27" t="s">
        <v>30</v>
      </c>
      <c r="B247" s="21" t="s">
        <v>31</v>
      </c>
      <c r="C247" s="22">
        <v>6443239</v>
      </c>
      <c r="D247" s="22">
        <v>6682397</v>
      </c>
      <c r="E247" s="22">
        <v>1221894</v>
      </c>
      <c r="F247" s="22">
        <v>6682397</v>
      </c>
      <c r="G247" s="22">
        <f t="shared" si="60"/>
        <v>239158</v>
      </c>
      <c r="H247" s="22">
        <f t="shared" si="61"/>
        <v>-5460503</v>
      </c>
      <c r="I247" s="23">
        <f t="shared" si="62"/>
        <v>3.711766706155089</v>
      </c>
      <c r="J247" s="23">
        <f t="shared" si="63"/>
        <v>546.88843713120775</v>
      </c>
      <c r="K247" s="23">
        <f t="shared" si="64"/>
        <v>100</v>
      </c>
    </row>
    <row r="248" spans="1:11">
      <c r="A248" s="20" t="s">
        <v>32</v>
      </c>
      <c r="B248" s="21" t="s">
        <v>33</v>
      </c>
      <c r="C248" s="22">
        <v>121894</v>
      </c>
      <c r="D248" s="22">
        <v>6682397</v>
      </c>
      <c r="E248" s="22">
        <v>1221894</v>
      </c>
      <c r="F248" s="22">
        <v>121894</v>
      </c>
      <c r="G248" s="22">
        <f t="shared" si="60"/>
        <v>0</v>
      </c>
      <c r="H248" s="22">
        <f t="shared" si="61"/>
        <v>1100000</v>
      </c>
      <c r="I248" s="23">
        <f t="shared" si="62"/>
        <v>0</v>
      </c>
      <c r="J248" s="23">
        <f t="shared" si="63"/>
        <v>9.9758244168479422</v>
      </c>
      <c r="K248" s="23">
        <f t="shared" si="64"/>
        <v>1.8241059308508607</v>
      </c>
    </row>
    <row r="249" spans="1:11">
      <c r="A249" s="26" t="s">
        <v>34</v>
      </c>
      <c r="B249" s="21" t="s">
        <v>35</v>
      </c>
      <c r="C249" s="22">
        <v>121894</v>
      </c>
      <c r="D249" s="22">
        <v>6682397</v>
      </c>
      <c r="E249" s="22">
        <v>1221894</v>
      </c>
      <c r="F249" s="22">
        <v>121894</v>
      </c>
      <c r="G249" s="22">
        <f t="shared" si="60"/>
        <v>0</v>
      </c>
      <c r="H249" s="22">
        <f t="shared" si="61"/>
        <v>1100000</v>
      </c>
      <c r="I249" s="23">
        <f t="shared" si="62"/>
        <v>0</v>
      </c>
      <c r="J249" s="23">
        <f t="shared" si="63"/>
        <v>9.9758244168479422</v>
      </c>
      <c r="K249" s="23">
        <f t="shared" si="64"/>
        <v>1.8241059308508607</v>
      </c>
    </row>
    <row r="250" spans="1:11">
      <c r="A250" s="27" t="s">
        <v>42</v>
      </c>
      <c r="B250" s="21" t="s">
        <v>43</v>
      </c>
      <c r="C250" s="22">
        <v>0</v>
      </c>
      <c r="D250" s="22">
        <v>6194822</v>
      </c>
      <c r="E250" s="22">
        <v>1100000</v>
      </c>
      <c r="F250" s="22">
        <v>0</v>
      </c>
      <c r="G250" s="22">
        <f t="shared" si="60"/>
        <v>0</v>
      </c>
      <c r="H250" s="22">
        <f t="shared" si="61"/>
        <v>1100000</v>
      </c>
      <c r="I250" s="23">
        <f t="shared" si="62"/>
        <v>0</v>
      </c>
      <c r="J250" s="23">
        <f t="shared" si="63"/>
        <v>0</v>
      </c>
      <c r="K250" s="23">
        <f t="shared" si="64"/>
        <v>0</v>
      </c>
    </row>
    <row r="251" spans="1:11">
      <c r="A251" s="28" t="s">
        <v>44</v>
      </c>
      <c r="B251" s="21" t="s">
        <v>45</v>
      </c>
      <c r="C251" s="22">
        <v>0</v>
      </c>
      <c r="D251" s="22">
        <v>6194822</v>
      </c>
      <c r="E251" s="22">
        <v>1100000</v>
      </c>
      <c r="F251" s="22">
        <v>0</v>
      </c>
      <c r="G251" s="22">
        <f t="shared" si="60"/>
        <v>0</v>
      </c>
      <c r="H251" s="22">
        <f t="shared" si="61"/>
        <v>1100000</v>
      </c>
      <c r="I251" s="23">
        <f t="shared" si="62"/>
        <v>0</v>
      </c>
      <c r="J251" s="23">
        <f t="shared" si="63"/>
        <v>0</v>
      </c>
      <c r="K251" s="23">
        <f t="shared" si="64"/>
        <v>0</v>
      </c>
    </row>
    <row r="252" spans="1:11" ht="25.5">
      <c r="A252" s="27" t="s">
        <v>48</v>
      </c>
      <c r="B252" s="21" t="s">
        <v>49</v>
      </c>
      <c r="C252" s="22">
        <v>121894</v>
      </c>
      <c r="D252" s="22">
        <v>487575</v>
      </c>
      <c r="E252" s="22">
        <v>121894</v>
      </c>
      <c r="F252" s="22">
        <v>121894</v>
      </c>
      <c r="G252" s="22">
        <f t="shared" si="60"/>
        <v>0</v>
      </c>
      <c r="H252" s="22">
        <f t="shared" si="61"/>
        <v>0</v>
      </c>
      <c r="I252" s="23">
        <f t="shared" si="62"/>
        <v>0</v>
      </c>
      <c r="J252" s="23">
        <f t="shared" si="63"/>
        <v>100</v>
      </c>
      <c r="K252" s="23">
        <f t="shared" si="64"/>
        <v>25.000051274162949</v>
      </c>
    </row>
    <row r="253" spans="1:11" ht="25.5">
      <c r="A253" s="28" t="s">
        <v>148</v>
      </c>
      <c r="B253" s="21" t="s">
        <v>149</v>
      </c>
      <c r="C253" s="22">
        <v>121894</v>
      </c>
      <c r="D253" s="22">
        <v>487575</v>
      </c>
      <c r="E253" s="22">
        <v>121894</v>
      </c>
      <c r="F253" s="22">
        <v>121894</v>
      </c>
      <c r="G253" s="22">
        <f t="shared" si="60"/>
        <v>0</v>
      </c>
      <c r="H253" s="22">
        <f t="shared" si="61"/>
        <v>0</v>
      </c>
      <c r="I253" s="23">
        <f t="shared" si="62"/>
        <v>0</v>
      </c>
      <c r="J253" s="23">
        <f t="shared" si="63"/>
        <v>100</v>
      </c>
      <c r="K253" s="23">
        <f t="shared" si="64"/>
        <v>25.000051274162949</v>
      </c>
    </row>
    <row r="254" spans="1:11" ht="38.25">
      <c r="A254" s="29" t="s">
        <v>150</v>
      </c>
      <c r="B254" s="21" t="s">
        <v>151</v>
      </c>
      <c r="C254" s="22">
        <v>121894</v>
      </c>
      <c r="D254" s="22">
        <v>487575</v>
      </c>
      <c r="E254" s="22">
        <v>121894</v>
      </c>
      <c r="F254" s="22">
        <v>121894</v>
      </c>
      <c r="G254" s="22">
        <f t="shared" si="60"/>
        <v>0</v>
      </c>
      <c r="H254" s="22">
        <f t="shared" si="61"/>
        <v>0</v>
      </c>
      <c r="I254" s="23">
        <f t="shared" si="62"/>
        <v>0</v>
      </c>
      <c r="J254" s="23">
        <f t="shared" si="63"/>
        <v>100</v>
      </c>
      <c r="K254" s="23">
        <f t="shared" si="64"/>
        <v>25.000051274162949</v>
      </c>
    </row>
    <row r="255" spans="1:11">
      <c r="A255" s="20"/>
      <c r="B255" s="21" t="s">
        <v>60</v>
      </c>
      <c r="C255" s="22">
        <v>6321345</v>
      </c>
      <c r="D255" s="22">
        <v>0</v>
      </c>
      <c r="E255" s="22">
        <v>0</v>
      </c>
      <c r="F255" s="22">
        <v>6560503</v>
      </c>
      <c r="G255" s="22">
        <f t="shared" si="60"/>
        <v>239158</v>
      </c>
      <c r="H255" s="22">
        <f t="shared" si="61"/>
        <v>-6560503</v>
      </c>
      <c r="I255" s="23">
        <f t="shared" si="62"/>
        <v>3.7833404125229748</v>
      </c>
      <c r="J255" s="23">
        <f t="shared" si="63"/>
        <v>0</v>
      </c>
      <c r="K255" s="23">
        <f t="shared" si="64"/>
        <v>0</v>
      </c>
    </row>
    <row r="256" spans="1:11">
      <c r="A256" s="20" t="s">
        <v>61</v>
      </c>
      <c r="B256" s="21" t="s">
        <v>62</v>
      </c>
      <c r="C256" s="22">
        <v>-6321345</v>
      </c>
      <c r="D256" s="22">
        <v>0</v>
      </c>
      <c r="E256" s="22">
        <v>0</v>
      </c>
      <c r="F256" s="22">
        <v>-6560503</v>
      </c>
      <c r="G256" s="22">
        <f t="shared" si="60"/>
        <v>-239158</v>
      </c>
      <c r="H256" s="22">
        <f t="shared" si="61"/>
        <v>6560503</v>
      </c>
      <c r="I256" s="23">
        <f t="shared" si="62"/>
        <v>3.7833404125229748</v>
      </c>
      <c r="J256" s="23">
        <f t="shared" si="63"/>
        <v>0</v>
      </c>
      <c r="K256" s="23">
        <f t="shared" si="64"/>
        <v>0</v>
      </c>
    </row>
    <row r="257" spans="1:11">
      <c r="A257" s="26" t="s">
        <v>63</v>
      </c>
      <c r="B257" s="21" t="s">
        <v>64</v>
      </c>
      <c r="C257" s="22">
        <v>-6321345</v>
      </c>
      <c r="D257" s="22">
        <v>0</v>
      </c>
      <c r="E257" s="22">
        <v>0</v>
      </c>
      <c r="F257" s="22">
        <v>-6560503</v>
      </c>
      <c r="G257" s="22">
        <f t="shared" si="60"/>
        <v>-239158</v>
      </c>
      <c r="H257" s="22">
        <f t="shared" si="61"/>
        <v>6560503</v>
      </c>
      <c r="I257" s="23">
        <f t="shared" si="62"/>
        <v>3.7833404125229748</v>
      </c>
      <c r="J257" s="23">
        <f t="shared" si="63"/>
        <v>0</v>
      </c>
      <c r="K257" s="23">
        <f t="shared" si="64"/>
        <v>0</v>
      </c>
    </row>
    <row r="258" spans="1:11" s="35" customFormat="1">
      <c r="A258" s="31" t="s">
        <v>213</v>
      </c>
      <c r="B258" s="32" t="s">
        <v>788</v>
      </c>
      <c r="C258" s="33"/>
      <c r="D258" s="33"/>
      <c r="E258" s="33"/>
      <c r="F258" s="33"/>
      <c r="G258" s="33"/>
      <c r="H258" s="33"/>
      <c r="I258" s="34"/>
      <c r="J258" s="34"/>
      <c r="K258" s="34"/>
    </row>
    <row r="259" spans="1:11">
      <c r="A259" s="20" t="s">
        <v>26</v>
      </c>
      <c r="B259" s="21" t="s">
        <v>27</v>
      </c>
      <c r="C259" s="22">
        <v>18534621</v>
      </c>
      <c r="D259" s="22">
        <v>12956286</v>
      </c>
      <c r="E259" s="22">
        <v>3499987</v>
      </c>
      <c r="F259" s="22">
        <v>12956331.52</v>
      </c>
      <c r="G259" s="22">
        <f t="shared" ref="G259:G287" si="65">F259-C259</f>
        <v>-5578289.4800000004</v>
      </c>
      <c r="H259" s="22">
        <f t="shared" ref="H259:H287" si="66">E259-F259</f>
        <v>-9456344.5199999996</v>
      </c>
      <c r="I259" s="23">
        <f t="shared" ref="I259:I287" si="67">IF(ISERROR(F259/C259),0,F259/C259*100-100)</f>
        <v>-30.096593180944993</v>
      </c>
      <c r="J259" s="23">
        <f t="shared" ref="J259:J287" si="68">IF(ISERROR(F259/E259),0,F259/E259*100)</f>
        <v>370.18227553416625</v>
      </c>
      <c r="K259" s="23">
        <f t="shared" ref="K259:K287" si="69">IF(ISERROR(F259/D259),0,F259/D259*100)</f>
        <v>100.00035133525147</v>
      </c>
    </row>
    <row r="260" spans="1:11" ht="25.5">
      <c r="A260" s="26" t="s">
        <v>70</v>
      </c>
      <c r="B260" s="21" t="s">
        <v>71</v>
      </c>
      <c r="C260" s="22">
        <v>0</v>
      </c>
      <c r="D260" s="22">
        <v>0</v>
      </c>
      <c r="E260" s="22">
        <v>0</v>
      </c>
      <c r="F260" s="22">
        <v>45.52</v>
      </c>
      <c r="G260" s="22">
        <f t="shared" si="65"/>
        <v>45.52</v>
      </c>
      <c r="H260" s="22">
        <f t="shared" si="66"/>
        <v>-45.52</v>
      </c>
      <c r="I260" s="23">
        <f t="shared" si="67"/>
        <v>0</v>
      </c>
      <c r="J260" s="23">
        <f t="shared" si="68"/>
        <v>0</v>
      </c>
      <c r="K260" s="23">
        <f t="shared" si="69"/>
        <v>0</v>
      </c>
    </row>
    <row r="261" spans="1:11">
      <c r="A261" s="26" t="s">
        <v>28</v>
      </c>
      <c r="B261" s="21" t="s">
        <v>29</v>
      </c>
      <c r="C261" s="22">
        <v>18534621</v>
      </c>
      <c r="D261" s="22">
        <v>12956286</v>
      </c>
      <c r="E261" s="22">
        <v>3499987</v>
      </c>
      <c r="F261" s="22">
        <v>12956286</v>
      </c>
      <c r="G261" s="22">
        <f t="shared" si="65"/>
        <v>-5578335</v>
      </c>
      <c r="H261" s="22">
        <f t="shared" si="66"/>
        <v>-9456299</v>
      </c>
      <c r="I261" s="23">
        <f t="shared" si="67"/>
        <v>-30.096838775392271</v>
      </c>
      <c r="J261" s="23">
        <f t="shared" si="68"/>
        <v>370.18097495790698</v>
      </c>
      <c r="K261" s="23">
        <f t="shared" si="69"/>
        <v>100</v>
      </c>
    </row>
    <row r="262" spans="1:11">
      <c r="A262" s="27" t="s">
        <v>30</v>
      </c>
      <c r="B262" s="21" t="s">
        <v>31</v>
      </c>
      <c r="C262" s="22">
        <v>18534621</v>
      </c>
      <c r="D262" s="22">
        <v>12956286</v>
      </c>
      <c r="E262" s="22">
        <v>3499987</v>
      </c>
      <c r="F262" s="22">
        <v>12956286</v>
      </c>
      <c r="G262" s="22">
        <f t="shared" si="65"/>
        <v>-5578335</v>
      </c>
      <c r="H262" s="22">
        <f t="shared" si="66"/>
        <v>-9456299</v>
      </c>
      <c r="I262" s="23">
        <f t="shared" si="67"/>
        <v>-30.096838775392271</v>
      </c>
      <c r="J262" s="23">
        <f t="shared" si="68"/>
        <v>370.18097495790698</v>
      </c>
      <c r="K262" s="23">
        <f t="shared" si="69"/>
        <v>100</v>
      </c>
    </row>
    <row r="263" spans="1:11">
      <c r="A263" s="20" t="s">
        <v>32</v>
      </c>
      <c r="B263" s="21" t="s">
        <v>33</v>
      </c>
      <c r="C263" s="22">
        <v>6815844.9800000004</v>
      </c>
      <c r="D263" s="22">
        <v>12956286</v>
      </c>
      <c r="E263" s="22">
        <v>3499987</v>
      </c>
      <c r="F263" s="22">
        <v>3789680.35</v>
      </c>
      <c r="G263" s="22">
        <f t="shared" si="65"/>
        <v>-3026164.6300000004</v>
      </c>
      <c r="H263" s="22">
        <f t="shared" si="66"/>
        <v>-289693.35000000009</v>
      </c>
      <c r="I263" s="23">
        <f t="shared" si="67"/>
        <v>-44.398965042189097</v>
      </c>
      <c r="J263" s="23">
        <f t="shared" si="68"/>
        <v>108.2769836002248</v>
      </c>
      <c r="K263" s="23">
        <f t="shared" si="69"/>
        <v>29.249742943309524</v>
      </c>
    </row>
    <row r="264" spans="1:11">
      <c r="A264" s="26" t="s">
        <v>34</v>
      </c>
      <c r="B264" s="21" t="s">
        <v>35</v>
      </c>
      <c r="C264" s="22">
        <v>6536657.0800000001</v>
      </c>
      <c r="D264" s="22">
        <v>9200778</v>
      </c>
      <c r="E264" s="22">
        <v>2435617</v>
      </c>
      <c r="F264" s="22">
        <v>2995455.28</v>
      </c>
      <c r="G264" s="22">
        <f t="shared" si="65"/>
        <v>-3541201.8000000003</v>
      </c>
      <c r="H264" s="22">
        <f t="shared" si="66"/>
        <v>-559838.2799999998</v>
      </c>
      <c r="I264" s="23">
        <f t="shared" si="67"/>
        <v>-54.174507805142511</v>
      </c>
      <c r="J264" s="23">
        <f t="shared" si="68"/>
        <v>122.98548088636268</v>
      </c>
      <c r="K264" s="23">
        <f t="shared" si="69"/>
        <v>32.55654337057149</v>
      </c>
    </row>
    <row r="265" spans="1:11">
      <c r="A265" s="27" t="s">
        <v>36</v>
      </c>
      <c r="B265" s="21" t="s">
        <v>37</v>
      </c>
      <c r="C265" s="22">
        <v>353852.04</v>
      </c>
      <c r="D265" s="22">
        <v>3503704</v>
      </c>
      <c r="E265" s="22">
        <v>875927</v>
      </c>
      <c r="F265" s="22">
        <v>432006.88</v>
      </c>
      <c r="G265" s="22">
        <f t="shared" si="65"/>
        <v>78154.840000000026</v>
      </c>
      <c r="H265" s="22">
        <f t="shared" si="66"/>
        <v>443920.12</v>
      </c>
      <c r="I265" s="23">
        <f t="shared" si="67"/>
        <v>22.08686998102371</v>
      </c>
      <c r="J265" s="23">
        <f t="shared" si="68"/>
        <v>49.319963878268396</v>
      </c>
      <c r="K265" s="23">
        <f t="shared" si="69"/>
        <v>12.330005046088369</v>
      </c>
    </row>
    <row r="266" spans="1:11">
      <c r="A266" s="28" t="s">
        <v>38</v>
      </c>
      <c r="B266" s="21" t="s">
        <v>39</v>
      </c>
      <c r="C266" s="22">
        <v>331087.68</v>
      </c>
      <c r="D266" s="22">
        <v>2393574</v>
      </c>
      <c r="E266" s="22">
        <v>598394</v>
      </c>
      <c r="F266" s="22">
        <v>363694.24</v>
      </c>
      <c r="G266" s="22">
        <f t="shared" si="65"/>
        <v>32606.559999999998</v>
      </c>
      <c r="H266" s="22">
        <f t="shared" si="66"/>
        <v>234699.76</v>
      </c>
      <c r="I266" s="23">
        <f t="shared" si="67"/>
        <v>9.8483157089988822</v>
      </c>
      <c r="J266" s="23">
        <f t="shared" si="68"/>
        <v>60.778390157655323</v>
      </c>
      <c r="K266" s="23">
        <f t="shared" si="69"/>
        <v>15.194610235572412</v>
      </c>
    </row>
    <row r="267" spans="1:11">
      <c r="A267" s="28" t="s">
        <v>40</v>
      </c>
      <c r="B267" s="21" t="s">
        <v>41</v>
      </c>
      <c r="C267" s="22">
        <v>22764.36</v>
      </c>
      <c r="D267" s="22">
        <v>1110130</v>
      </c>
      <c r="E267" s="22">
        <v>277533</v>
      </c>
      <c r="F267" s="22">
        <v>68312.639999999999</v>
      </c>
      <c r="G267" s="22">
        <f t="shared" si="65"/>
        <v>45548.28</v>
      </c>
      <c r="H267" s="22">
        <f t="shared" si="66"/>
        <v>209220.36</v>
      </c>
      <c r="I267" s="23">
        <f t="shared" si="67"/>
        <v>200.08592378612883</v>
      </c>
      <c r="J267" s="23">
        <f t="shared" si="68"/>
        <v>24.614240468701016</v>
      </c>
      <c r="K267" s="23">
        <f t="shared" si="69"/>
        <v>6.1535712033725778</v>
      </c>
    </row>
    <row r="268" spans="1:11">
      <c r="A268" s="27" t="s">
        <v>42</v>
      </c>
      <c r="B268" s="21" t="s">
        <v>43</v>
      </c>
      <c r="C268" s="22">
        <v>5969282.04</v>
      </c>
      <c r="D268" s="22">
        <v>5461217</v>
      </c>
      <c r="E268" s="22">
        <v>1486261</v>
      </c>
      <c r="F268" s="22">
        <v>2534990.37</v>
      </c>
      <c r="G268" s="22">
        <f t="shared" si="65"/>
        <v>-3434291.67</v>
      </c>
      <c r="H268" s="22">
        <f t="shared" si="66"/>
        <v>-1048729.3700000001</v>
      </c>
      <c r="I268" s="23">
        <f t="shared" si="67"/>
        <v>-57.532742580881632</v>
      </c>
      <c r="J268" s="23">
        <f t="shared" si="68"/>
        <v>170.56158844240684</v>
      </c>
      <c r="K268" s="23">
        <f t="shared" si="69"/>
        <v>46.418048760926368</v>
      </c>
    </row>
    <row r="269" spans="1:11">
      <c r="A269" s="28" t="s">
        <v>44</v>
      </c>
      <c r="B269" s="21" t="s">
        <v>45</v>
      </c>
      <c r="C269" s="22">
        <v>5969282.04</v>
      </c>
      <c r="D269" s="22">
        <v>5461217</v>
      </c>
      <c r="E269" s="22">
        <v>1486261</v>
      </c>
      <c r="F269" s="22">
        <v>2534990.37</v>
      </c>
      <c r="G269" s="22">
        <f t="shared" si="65"/>
        <v>-3434291.67</v>
      </c>
      <c r="H269" s="22">
        <f t="shared" si="66"/>
        <v>-1048729.3700000001</v>
      </c>
      <c r="I269" s="23">
        <f t="shared" si="67"/>
        <v>-57.532742580881632</v>
      </c>
      <c r="J269" s="23">
        <f t="shared" si="68"/>
        <v>170.56158844240684</v>
      </c>
      <c r="K269" s="23">
        <f t="shared" si="69"/>
        <v>46.418048760926368</v>
      </c>
    </row>
    <row r="270" spans="1:11" ht="25.5">
      <c r="A270" s="27" t="s">
        <v>84</v>
      </c>
      <c r="B270" s="21" t="s">
        <v>85</v>
      </c>
      <c r="C270" s="22">
        <v>50000</v>
      </c>
      <c r="D270" s="22">
        <v>0</v>
      </c>
      <c r="E270" s="22">
        <v>0</v>
      </c>
      <c r="F270" s="22">
        <v>0</v>
      </c>
      <c r="G270" s="22">
        <f t="shared" si="65"/>
        <v>-50000</v>
      </c>
      <c r="H270" s="22">
        <f t="shared" si="66"/>
        <v>0</v>
      </c>
      <c r="I270" s="23">
        <f t="shared" si="67"/>
        <v>-100</v>
      </c>
      <c r="J270" s="23">
        <f t="shared" si="68"/>
        <v>0</v>
      </c>
      <c r="K270" s="23">
        <f t="shared" si="69"/>
        <v>0</v>
      </c>
    </row>
    <row r="271" spans="1:11">
      <c r="A271" s="28" t="s">
        <v>86</v>
      </c>
      <c r="B271" s="21" t="s">
        <v>87</v>
      </c>
      <c r="C271" s="22">
        <v>50000</v>
      </c>
      <c r="D271" s="22">
        <v>0</v>
      </c>
      <c r="E271" s="22">
        <v>0</v>
      </c>
      <c r="F271" s="22">
        <v>0</v>
      </c>
      <c r="G271" s="22">
        <f t="shared" si="65"/>
        <v>-50000</v>
      </c>
      <c r="H271" s="22">
        <f t="shared" si="66"/>
        <v>0</v>
      </c>
      <c r="I271" s="23">
        <f t="shared" si="67"/>
        <v>-100</v>
      </c>
      <c r="J271" s="23">
        <f t="shared" si="68"/>
        <v>0</v>
      </c>
      <c r="K271" s="23">
        <f t="shared" si="69"/>
        <v>0</v>
      </c>
    </row>
    <row r="272" spans="1:11" ht="25.5">
      <c r="A272" s="27" t="s">
        <v>48</v>
      </c>
      <c r="B272" s="21" t="s">
        <v>49</v>
      </c>
      <c r="C272" s="22">
        <v>163523</v>
      </c>
      <c r="D272" s="22">
        <v>235857</v>
      </c>
      <c r="E272" s="22">
        <v>73429</v>
      </c>
      <c r="F272" s="22">
        <v>28458.03</v>
      </c>
      <c r="G272" s="22">
        <f t="shared" si="65"/>
        <v>-135064.97</v>
      </c>
      <c r="H272" s="22">
        <f t="shared" si="66"/>
        <v>44970.97</v>
      </c>
      <c r="I272" s="23">
        <f t="shared" si="67"/>
        <v>-82.596925203182423</v>
      </c>
      <c r="J272" s="23">
        <f t="shared" si="68"/>
        <v>38.755845783001263</v>
      </c>
      <c r="K272" s="23">
        <f t="shared" si="69"/>
        <v>12.065798343911776</v>
      </c>
    </row>
    <row r="273" spans="1:11">
      <c r="A273" s="28" t="s">
        <v>50</v>
      </c>
      <c r="B273" s="21" t="s">
        <v>51</v>
      </c>
      <c r="C273" s="22">
        <v>163523</v>
      </c>
      <c r="D273" s="22">
        <v>60000</v>
      </c>
      <c r="E273" s="22">
        <v>0</v>
      </c>
      <c r="F273" s="22">
        <v>0</v>
      </c>
      <c r="G273" s="22">
        <f t="shared" si="65"/>
        <v>-163523</v>
      </c>
      <c r="H273" s="22">
        <f t="shared" si="66"/>
        <v>0</v>
      </c>
      <c r="I273" s="23">
        <f t="shared" si="67"/>
        <v>-100</v>
      </c>
      <c r="J273" s="23">
        <f t="shared" si="68"/>
        <v>0</v>
      </c>
      <c r="K273" s="23">
        <f t="shared" si="69"/>
        <v>0</v>
      </c>
    </row>
    <row r="274" spans="1:11" ht="25.5">
      <c r="A274" s="29" t="s">
        <v>52</v>
      </c>
      <c r="B274" s="21" t="s">
        <v>53</v>
      </c>
      <c r="C274" s="22">
        <v>163523</v>
      </c>
      <c r="D274" s="22">
        <v>60000</v>
      </c>
      <c r="E274" s="22">
        <v>0</v>
      </c>
      <c r="F274" s="22">
        <v>0</v>
      </c>
      <c r="G274" s="22">
        <f t="shared" si="65"/>
        <v>-163523</v>
      </c>
      <c r="H274" s="22">
        <f t="shared" si="66"/>
        <v>0</v>
      </c>
      <c r="I274" s="23">
        <f t="shared" si="67"/>
        <v>-100</v>
      </c>
      <c r="J274" s="23">
        <f t="shared" si="68"/>
        <v>0</v>
      </c>
      <c r="K274" s="23">
        <f t="shared" si="69"/>
        <v>0</v>
      </c>
    </row>
    <row r="275" spans="1:11" ht="25.5">
      <c r="A275" s="30" t="s">
        <v>54</v>
      </c>
      <c r="B275" s="21" t="s">
        <v>55</v>
      </c>
      <c r="C275" s="22">
        <v>163523</v>
      </c>
      <c r="D275" s="22">
        <v>60000</v>
      </c>
      <c r="E275" s="22">
        <v>0</v>
      </c>
      <c r="F275" s="22">
        <v>0</v>
      </c>
      <c r="G275" s="22">
        <f t="shared" si="65"/>
        <v>-163523</v>
      </c>
      <c r="H275" s="22">
        <f t="shared" si="66"/>
        <v>0</v>
      </c>
      <c r="I275" s="23">
        <f t="shared" si="67"/>
        <v>-100</v>
      </c>
      <c r="J275" s="23">
        <f t="shared" si="68"/>
        <v>0</v>
      </c>
      <c r="K275" s="23">
        <f t="shared" si="69"/>
        <v>0</v>
      </c>
    </row>
    <row r="276" spans="1:11" ht="25.5">
      <c r="A276" s="28" t="s">
        <v>148</v>
      </c>
      <c r="B276" s="21" t="s">
        <v>149</v>
      </c>
      <c r="C276" s="22">
        <v>0</v>
      </c>
      <c r="D276" s="22">
        <v>175857</v>
      </c>
      <c r="E276" s="22">
        <v>73429</v>
      </c>
      <c r="F276" s="22">
        <v>28458.03</v>
      </c>
      <c r="G276" s="22">
        <f t="shared" si="65"/>
        <v>28458.03</v>
      </c>
      <c r="H276" s="22">
        <f t="shared" si="66"/>
        <v>44970.97</v>
      </c>
      <c r="I276" s="23">
        <f t="shared" si="67"/>
        <v>0</v>
      </c>
      <c r="J276" s="23">
        <f t="shared" si="68"/>
        <v>38.755845783001263</v>
      </c>
      <c r="K276" s="23">
        <f t="shared" si="69"/>
        <v>16.182483495112507</v>
      </c>
    </row>
    <row r="277" spans="1:11" ht="25.5">
      <c r="A277" s="29" t="s">
        <v>168</v>
      </c>
      <c r="B277" s="21" t="s">
        <v>169</v>
      </c>
      <c r="C277" s="22">
        <v>0</v>
      </c>
      <c r="D277" s="22">
        <v>29000</v>
      </c>
      <c r="E277" s="22">
        <v>0</v>
      </c>
      <c r="F277" s="22">
        <v>28458.03</v>
      </c>
      <c r="G277" s="22">
        <f t="shared" si="65"/>
        <v>28458.03</v>
      </c>
      <c r="H277" s="22">
        <f t="shared" si="66"/>
        <v>-28458.03</v>
      </c>
      <c r="I277" s="23">
        <f t="shared" si="67"/>
        <v>0</v>
      </c>
      <c r="J277" s="23">
        <f t="shared" si="68"/>
        <v>0</v>
      </c>
      <c r="K277" s="23">
        <f t="shared" si="69"/>
        <v>98.131137931034473</v>
      </c>
    </row>
    <row r="278" spans="1:11" ht="38.25">
      <c r="A278" s="29" t="s">
        <v>150</v>
      </c>
      <c r="B278" s="21" t="s">
        <v>151</v>
      </c>
      <c r="C278" s="22">
        <v>0</v>
      </c>
      <c r="D278" s="22">
        <v>146857</v>
      </c>
      <c r="E278" s="22">
        <v>73429</v>
      </c>
      <c r="F278" s="22">
        <v>0</v>
      </c>
      <c r="G278" s="22">
        <f t="shared" si="65"/>
        <v>0</v>
      </c>
      <c r="H278" s="22">
        <f t="shared" si="66"/>
        <v>73429</v>
      </c>
      <c r="I278" s="23">
        <f t="shared" si="67"/>
        <v>0</v>
      </c>
      <c r="J278" s="23">
        <f t="shared" si="68"/>
        <v>0</v>
      </c>
      <c r="K278" s="23">
        <f t="shared" si="69"/>
        <v>0</v>
      </c>
    </row>
    <row r="279" spans="1:11">
      <c r="A279" s="26" t="s">
        <v>56</v>
      </c>
      <c r="B279" s="21" t="s">
        <v>57</v>
      </c>
      <c r="C279" s="22">
        <v>279187.90000000002</v>
      </c>
      <c r="D279" s="22">
        <v>3755508</v>
      </c>
      <c r="E279" s="22">
        <v>1064370</v>
      </c>
      <c r="F279" s="22">
        <v>794225.07</v>
      </c>
      <c r="G279" s="22">
        <f t="shared" si="65"/>
        <v>515037.16999999993</v>
      </c>
      <c r="H279" s="22">
        <f t="shared" si="66"/>
        <v>270144.93000000005</v>
      </c>
      <c r="I279" s="23">
        <f t="shared" si="67"/>
        <v>184.47689530957462</v>
      </c>
      <c r="J279" s="23">
        <f t="shared" si="68"/>
        <v>74.619264917275004</v>
      </c>
      <c r="K279" s="23">
        <f t="shared" si="69"/>
        <v>21.148272617179884</v>
      </c>
    </row>
    <row r="280" spans="1:11">
      <c r="A280" s="27" t="s">
        <v>58</v>
      </c>
      <c r="B280" s="21" t="s">
        <v>59</v>
      </c>
      <c r="C280" s="22">
        <v>15264.89</v>
      </c>
      <c r="D280" s="22">
        <v>20400</v>
      </c>
      <c r="E280" s="22">
        <v>0</v>
      </c>
      <c r="F280" s="22">
        <v>0</v>
      </c>
      <c r="G280" s="22">
        <f t="shared" si="65"/>
        <v>-15264.89</v>
      </c>
      <c r="H280" s="22">
        <f t="shared" si="66"/>
        <v>0</v>
      </c>
      <c r="I280" s="23">
        <f t="shared" si="67"/>
        <v>-100</v>
      </c>
      <c r="J280" s="23">
        <f t="shared" si="68"/>
        <v>0</v>
      </c>
      <c r="K280" s="23">
        <f t="shared" si="69"/>
        <v>0</v>
      </c>
    </row>
    <row r="281" spans="1:11">
      <c r="A281" s="27" t="s">
        <v>190</v>
      </c>
      <c r="B281" s="21" t="s">
        <v>191</v>
      </c>
      <c r="C281" s="22">
        <v>263923.01</v>
      </c>
      <c r="D281" s="22">
        <v>3735108</v>
      </c>
      <c r="E281" s="22">
        <v>1064370</v>
      </c>
      <c r="F281" s="22">
        <v>794225.07</v>
      </c>
      <c r="G281" s="22">
        <f t="shared" si="65"/>
        <v>530302.05999999994</v>
      </c>
      <c r="H281" s="22">
        <f t="shared" si="66"/>
        <v>270144.93000000005</v>
      </c>
      <c r="I281" s="23">
        <f t="shared" si="67"/>
        <v>200.93058956852605</v>
      </c>
      <c r="J281" s="23">
        <f t="shared" si="68"/>
        <v>74.619264917275004</v>
      </c>
      <c r="K281" s="23">
        <f t="shared" si="69"/>
        <v>21.263777914855471</v>
      </c>
    </row>
    <row r="282" spans="1:11" ht="25.5">
      <c r="A282" s="28" t="s">
        <v>192</v>
      </c>
      <c r="B282" s="21" t="s">
        <v>193</v>
      </c>
      <c r="C282" s="22">
        <v>263923.01</v>
      </c>
      <c r="D282" s="22">
        <v>3735108</v>
      </c>
      <c r="E282" s="22">
        <v>1064370</v>
      </c>
      <c r="F282" s="22">
        <v>794225.07</v>
      </c>
      <c r="G282" s="22">
        <f t="shared" si="65"/>
        <v>530302.05999999994</v>
      </c>
      <c r="H282" s="22">
        <f t="shared" si="66"/>
        <v>270144.93000000005</v>
      </c>
      <c r="I282" s="23">
        <f t="shared" si="67"/>
        <v>200.93058956852605</v>
      </c>
      <c r="J282" s="23">
        <f t="shared" si="68"/>
        <v>74.619264917275004</v>
      </c>
      <c r="K282" s="23">
        <f t="shared" si="69"/>
        <v>21.263777914855471</v>
      </c>
    </row>
    <row r="283" spans="1:11" ht="25.5">
      <c r="A283" s="29" t="s">
        <v>454</v>
      </c>
      <c r="B283" s="21" t="s">
        <v>455</v>
      </c>
      <c r="C283" s="22">
        <v>263923.01</v>
      </c>
      <c r="D283" s="22">
        <v>2006289</v>
      </c>
      <c r="E283" s="22">
        <v>223573</v>
      </c>
      <c r="F283" s="22">
        <v>784717.76</v>
      </c>
      <c r="G283" s="22">
        <f t="shared" si="65"/>
        <v>520794.75</v>
      </c>
      <c r="H283" s="22">
        <f t="shared" si="66"/>
        <v>-561144.76</v>
      </c>
      <c r="I283" s="23">
        <f t="shared" si="67"/>
        <v>197.32828524500383</v>
      </c>
      <c r="J283" s="23">
        <f t="shared" si="68"/>
        <v>350.9895023102074</v>
      </c>
      <c r="K283" s="23">
        <f t="shared" si="69"/>
        <v>39.112897493830651</v>
      </c>
    </row>
    <row r="284" spans="1:11" ht="38.25">
      <c r="A284" s="29" t="s">
        <v>194</v>
      </c>
      <c r="B284" s="21" t="s">
        <v>195</v>
      </c>
      <c r="C284" s="22">
        <v>0</v>
      </c>
      <c r="D284" s="22">
        <v>1728819</v>
      </c>
      <c r="E284" s="22">
        <v>840797</v>
      </c>
      <c r="F284" s="22">
        <v>9507.31</v>
      </c>
      <c r="G284" s="22">
        <f t="shared" si="65"/>
        <v>9507.31</v>
      </c>
      <c r="H284" s="22">
        <f t="shared" si="66"/>
        <v>831289.69</v>
      </c>
      <c r="I284" s="23">
        <f t="shared" si="67"/>
        <v>0</v>
      </c>
      <c r="J284" s="23">
        <f t="shared" si="68"/>
        <v>1.1307497529130099</v>
      </c>
      <c r="K284" s="23">
        <f t="shared" si="69"/>
        <v>0.54993090658999</v>
      </c>
    </row>
    <row r="285" spans="1:11">
      <c r="A285" s="20"/>
      <c r="B285" s="21" t="s">
        <v>60</v>
      </c>
      <c r="C285" s="22">
        <v>11718776.02</v>
      </c>
      <c r="D285" s="22">
        <v>0</v>
      </c>
      <c r="E285" s="22">
        <v>0</v>
      </c>
      <c r="F285" s="22">
        <v>9166651.1699999999</v>
      </c>
      <c r="G285" s="22">
        <f t="shared" si="65"/>
        <v>-2552124.8499999996</v>
      </c>
      <c r="H285" s="22">
        <f t="shared" si="66"/>
        <v>-9166651.1699999999</v>
      </c>
      <c r="I285" s="23">
        <f t="shared" si="67"/>
        <v>-21.778083697857042</v>
      </c>
      <c r="J285" s="23">
        <f t="shared" si="68"/>
        <v>0</v>
      </c>
      <c r="K285" s="23">
        <f t="shared" si="69"/>
        <v>0</v>
      </c>
    </row>
    <row r="286" spans="1:11">
      <c r="A286" s="20" t="s">
        <v>61</v>
      </c>
      <c r="B286" s="21" t="s">
        <v>62</v>
      </c>
      <c r="C286" s="22">
        <v>-11718776.02</v>
      </c>
      <c r="D286" s="22">
        <v>0</v>
      </c>
      <c r="E286" s="22">
        <v>0</v>
      </c>
      <c r="F286" s="22">
        <v>-9166651.1699999999</v>
      </c>
      <c r="G286" s="22">
        <f t="shared" si="65"/>
        <v>2552124.8499999996</v>
      </c>
      <c r="H286" s="22">
        <f t="shared" si="66"/>
        <v>9166651.1699999999</v>
      </c>
      <c r="I286" s="23">
        <f t="shared" si="67"/>
        <v>-21.778083697857042</v>
      </c>
      <c r="J286" s="23">
        <f t="shared" si="68"/>
        <v>0</v>
      </c>
      <c r="K286" s="23">
        <f t="shared" si="69"/>
        <v>0</v>
      </c>
    </row>
    <row r="287" spans="1:11">
      <c r="A287" s="26" t="s">
        <v>63</v>
      </c>
      <c r="B287" s="21" t="s">
        <v>64</v>
      </c>
      <c r="C287" s="22">
        <v>-11718776.02</v>
      </c>
      <c r="D287" s="22">
        <v>0</v>
      </c>
      <c r="E287" s="22">
        <v>0</v>
      </c>
      <c r="F287" s="22">
        <v>-9166651.1699999999</v>
      </c>
      <c r="G287" s="22">
        <f t="shared" si="65"/>
        <v>2552124.8499999996</v>
      </c>
      <c r="H287" s="22">
        <f t="shared" si="66"/>
        <v>9166651.1699999999</v>
      </c>
      <c r="I287" s="23">
        <f t="shared" si="67"/>
        <v>-21.778083697857042</v>
      </c>
      <c r="J287" s="23">
        <f t="shared" si="68"/>
        <v>0</v>
      </c>
      <c r="K287" s="23">
        <f t="shared" si="69"/>
        <v>0</v>
      </c>
    </row>
    <row r="288" spans="1:11" s="35" customFormat="1">
      <c r="A288" s="36" t="s">
        <v>789</v>
      </c>
      <c r="B288" s="32" t="s">
        <v>790</v>
      </c>
      <c r="C288" s="33"/>
      <c r="D288" s="33"/>
      <c r="E288" s="33"/>
      <c r="F288" s="33"/>
      <c r="G288" s="33"/>
      <c r="H288" s="33"/>
      <c r="I288" s="34"/>
      <c r="J288" s="34"/>
      <c r="K288" s="34"/>
    </row>
    <row r="289" spans="1:11">
      <c r="A289" s="20" t="s">
        <v>26</v>
      </c>
      <c r="B289" s="21" t="s">
        <v>27</v>
      </c>
      <c r="C289" s="22">
        <v>5380808</v>
      </c>
      <c r="D289" s="22">
        <v>5380808</v>
      </c>
      <c r="E289" s="22">
        <v>1376817</v>
      </c>
      <c r="F289" s="22">
        <v>5380853.5199999996</v>
      </c>
      <c r="G289" s="22">
        <f t="shared" ref="G289:G312" si="70">F289-C289</f>
        <v>45.519999999552965</v>
      </c>
      <c r="H289" s="22">
        <f t="shared" ref="H289:H312" si="71">E289-F289</f>
        <v>-4004036.5199999996</v>
      </c>
      <c r="I289" s="23">
        <f t="shared" ref="I289:I312" si="72">IF(ISERROR(F289/C289),0,F289/C289*100-100)</f>
        <v>8.4596960159899481E-4</v>
      </c>
      <c r="J289" s="23">
        <f t="shared" ref="J289:J312" si="73">IF(ISERROR(F289/E289),0,F289/E289*100)</f>
        <v>390.81835276583593</v>
      </c>
      <c r="K289" s="23">
        <f t="shared" ref="K289:K312" si="74">IF(ISERROR(F289/D289),0,F289/D289*100)</f>
        <v>100.0008459696016</v>
      </c>
    </row>
    <row r="290" spans="1:11" ht="25.5">
      <c r="A290" s="26" t="s">
        <v>70</v>
      </c>
      <c r="B290" s="21" t="s">
        <v>71</v>
      </c>
      <c r="C290" s="22">
        <v>0</v>
      </c>
      <c r="D290" s="22">
        <v>0</v>
      </c>
      <c r="E290" s="22">
        <v>0</v>
      </c>
      <c r="F290" s="22">
        <v>45.52</v>
      </c>
      <c r="G290" s="22">
        <f t="shared" si="70"/>
        <v>45.52</v>
      </c>
      <c r="H290" s="22">
        <f t="shared" si="71"/>
        <v>-45.52</v>
      </c>
      <c r="I290" s="23">
        <f t="shared" si="72"/>
        <v>0</v>
      </c>
      <c r="J290" s="23">
        <f t="shared" si="73"/>
        <v>0</v>
      </c>
      <c r="K290" s="23">
        <f t="shared" si="74"/>
        <v>0</v>
      </c>
    </row>
    <row r="291" spans="1:11">
      <c r="A291" s="26" t="s">
        <v>28</v>
      </c>
      <c r="B291" s="21" t="s">
        <v>29</v>
      </c>
      <c r="C291" s="22">
        <v>5380808</v>
      </c>
      <c r="D291" s="22">
        <v>5380808</v>
      </c>
      <c r="E291" s="22">
        <v>1376817</v>
      </c>
      <c r="F291" s="22">
        <v>5380808</v>
      </c>
      <c r="G291" s="22">
        <f t="shared" si="70"/>
        <v>0</v>
      </c>
      <c r="H291" s="22">
        <f t="shared" si="71"/>
        <v>-4003991</v>
      </c>
      <c r="I291" s="23">
        <f t="shared" si="72"/>
        <v>0</v>
      </c>
      <c r="J291" s="23">
        <f t="shared" si="73"/>
        <v>390.81504658934341</v>
      </c>
      <c r="K291" s="23">
        <f t="shared" si="74"/>
        <v>100</v>
      </c>
    </row>
    <row r="292" spans="1:11">
      <c r="A292" s="27" t="s">
        <v>30</v>
      </c>
      <c r="B292" s="21" t="s">
        <v>31</v>
      </c>
      <c r="C292" s="22">
        <v>5380808</v>
      </c>
      <c r="D292" s="22">
        <v>5380808</v>
      </c>
      <c r="E292" s="22">
        <v>1376817</v>
      </c>
      <c r="F292" s="22">
        <v>5380808</v>
      </c>
      <c r="G292" s="22">
        <f t="shared" si="70"/>
        <v>0</v>
      </c>
      <c r="H292" s="22">
        <f t="shared" si="71"/>
        <v>-4003991</v>
      </c>
      <c r="I292" s="23">
        <f t="shared" si="72"/>
        <v>0</v>
      </c>
      <c r="J292" s="23">
        <f t="shared" si="73"/>
        <v>390.81504658934341</v>
      </c>
      <c r="K292" s="23">
        <f t="shared" si="74"/>
        <v>100</v>
      </c>
    </row>
    <row r="293" spans="1:11">
      <c r="A293" s="20" t="s">
        <v>32</v>
      </c>
      <c r="B293" s="21" t="s">
        <v>33</v>
      </c>
      <c r="C293" s="22">
        <v>818061.93</v>
      </c>
      <c r="D293" s="22">
        <v>5380808</v>
      </c>
      <c r="E293" s="22">
        <v>1376817</v>
      </c>
      <c r="F293" s="22">
        <v>668046.88</v>
      </c>
      <c r="G293" s="22">
        <f t="shared" si="70"/>
        <v>-150015.05000000005</v>
      </c>
      <c r="H293" s="22">
        <f t="shared" si="71"/>
        <v>708770.12</v>
      </c>
      <c r="I293" s="23">
        <f t="shared" si="72"/>
        <v>-18.337859824377844</v>
      </c>
      <c r="J293" s="23">
        <f t="shared" si="73"/>
        <v>48.521109196066</v>
      </c>
      <c r="K293" s="23">
        <f t="shared" si="74"/>
        <v>12.415363640553611</v>
      </c>
    </row>
    <row r="294" spans="1:11">
      <c r="A294" s="26" t="s">
        <v>34</v>
      </c>
      <c r="B294" s="21" t="s">
        <v>35</v>
      </c>
      <c r="C294" s="22">
        <v>802797.04</v>
      </c>
      <c r="D294" s="22">
        <v>5360408</v>
      </c>
      <c r="E294" s="22">
        <v>1376817</v>
      </c>
      <c r="F294" s="22">
        <v>668046.88</v>
      </c>
      <c r="G294" s="22">
        <f t="shared" si="70"/>
        <v>-134750.16000000003</v>
      </c>
      <c r="H294" s="22">
        <f t="shared" si="71"/>
        <v>708770.12</v>
      </c>
      <c r="I294" s="23">
        <f t="shared" si="72"/>
        <v>-16.785084309727907</v>
      </c>
      <c r="J294" s="23">
        <f t="shared" si="73"/>
        <v>48.521109196066</v>
      </c>
      <c r="K294" s="23">
        <f t="shared" si="74"/>
        <v>12.462612547403108</v>
      </c>
    </row>
    <row r="295" spans="1:11">
      <c r="A295" s="27" t="s">
        <v>36</v>
      </c>
      <c r="B295" s="21" t="s">
        <v>37</v>
      </c>
      <c r="C295" s="22">
        <v>353852.04</v>
      </c>
      <c r="D295" s="22">
        <v>3503704</v>
      </c>
      <c r="E295" s="22">
        <v>875927</v>
      </c>
      <c r="F295" s="22">
        <v>432006.88</v>
      </c>
      <c r="G295" s="22">
        <f t="shared" si="70"/>
        <v>78154.840000000026</v>
      </c>
      <c r="H295" s="22">
        <f t="shared" si="71"/>
        <v>443920.12</v>
      </c>
      <c r="I295" s="23">
        <f t="shared" si="72"/>
        <v>22.08686998102371</v>
      </c>
      <c r="J295" s="23">
        <f t="shared" si="73"/>
        <v>49.319963878268396</v>
      </c>
      <c r="K295" s="23">
        <f t="shared" si="74"/>
        <v>12.330005046088369</v>
      </c>
    </row>
    <row r="296" spans="1:11">
      <c r="A296" s="28" t="s">
        <v>38</v>
      </c>
      <c r="B296" s="21" t="s">
        <v>39</v>
      </c>
      <c r="C296" s="22">
        <v>331087.68</v>
      </c>
      <c r="D296" s="22">
        <v>2393574</v>
      </c>
      <c r="E296" s="22">
        <v>598394</v>
      </c>
      <c r="F296" s="22">
        <v>363694.24</v>
      </c>
      <c r="G296" s="22">
        <f t="shared" si="70"/>
        <v>32606.559999999998</v>
      </c>
      <c r="H296" s="22">
        <f t="shared" si="71"/>
        <v>234699.76</v>
      </c>
      <c r="I296" s="23">
        <f t="shared" si="72"/>
        <v>9.8483157089988822</v>
      </c>
      <c r="J296" s="23">
        <f t="shared" si="73"/>
        <v>60.778390157655323</v>
      </c>
      <c r="K296" s="23">
        <f t="shared" si="74"/>
        <v>15.194610235572412</v>
      </c>
    </row>
    <row r="297" spans="1:11">
      <c r="A297" s="28" t="s">
        <v>40</v>
      </c>
      <c r="B297" s="21" t="s">
        <v>41</v>
      </c>
      <c r="C297" s="22">
        <v>22764.36</v>
      </c>
      <c r="D297" s="22">
        <v>1110130</v>
      </c>
      <c r="E297" s="22">
        <v>277533</v>
      </c>
      <c r="F297" s="22">
        <v>68312.639999999999</v>
      </c>
      <c r="G297" s="22">
        <f t="shared" si="70"/>
        <v>45548.28</v>
      </c>
      <c r="H297" s="22">
        <f t="shared" si="71"/>
        <v>209220.36</v>
      </c>
      <c r="I297" s="23">
        <f t="shared" si="72"/>
        <v>200.08592378612883</v>
      </c>
      <c r="J297" s="23">
        <f t="shared" si="73"/>
        <v>24.614240468701016</v>
      </c>
      <c r="K297" s="23">
        <f t="shared" si="74"/>
        <v>6.1535712033725778</v>
      </c>
    </row>
    <row r="298" spans="1:11">
      <c r="A298" s="27" t="s">
        <v>42</v>
      </c>
      <c r="B298" s="21" t="s">
        <v>43</v>
      </c>
      <c r="C298" s="22">
        <v>235422</v>
      </c>
      <c r="D298" s="22">
        <v>1709847</v>
      </c>
      <c r="E298" s="22">
        <v>427461</v>
      </c>
      <c r="F298" s="22">
        <v>236040</v>
      </c>
      <c r="G298" s="22">
        <f t="shared" si="70"/>
        <v>618</v>
      </c>
      <c r="H298" s="22">
        <f t="shared" si="71"/>
        <v>191421</v>
      </c>
      <c r="I298" s="23">
        <f t="shared" si="72"/>
        <v>0.26250732726762749</v>
      </c>
      <c r="J298" s="23">
        <f t="shared" si="73"/>
        <v>55.219072617151042</v>
      </c>
      <c r="K298" s="23">
        <f t="shared" si="74"/>
        <v>13.804743933229114</v>
      </c>
    </row>
    <row r="299" spans="1:11">
      <c r="A299" s="28" t="s">
        <v>44</v>
      </c>
      <c r="B299" s="21" t="s">
        <v>45</v>
      </c>
      <c r="C299" s="22">
        <v>235422</v>
      </c>
      <c r="D299" s="22">
        <v>1709847</v>
      </c>
      <c r="E299" s="22">
        <v>427461</v>
      </c>
      <c r="F299" s="22">
        <v>236040</v>
      </c>
      <c r="G299" s="22">
        <f t="shared" si="70"/>
        <v>618</v>
      </c>
      <c r="H299" s="22">
        <f t="shared" si="71"/>
        <v>191421</v>
      </c>
      <c r="I299" s="23">
        <f t="shared" si="72"/>
        <v>0.26250732726762749</v>
      </c>
      <c r="J299" s="23">
        <f t="shared" si="73"/>
        <v>55.219072617151042</v>
      </c>
      <c r="K299" s="23">
        <f t="shared" si="74"/>
        <v>13.804743933229114</v>
      </c>
    </row>
    <row r="300" spans="1:11" ht="25.5">
      <c r="A300" s="27" t="s">
        <v>84</v>
      </c>
      <c r="B300" s="21" t="s">
        <v>85</v>
      </c>
      <c r="C300" s="22">
        <v>50000</v>
      </c>
      <c r="D300" s="22">
        <v>0</v>
      </c>
      <c r="E300" s="22">
        <v>0</v>
      </c>
      <c r="F300" s="22">
        <v>0</v>
      </c>
      <c r="G300" s="22">
        <f t="shared" si="70"/>
        <v>-50000</v>
      </c>
      <c r="H300" s="22">
        <f t="shared" si="71"/>
        <v>0</v>
      </c>
      <c r="I300" s="23">
        <f t="shared" si="72"/>
        <v>-100</v>
      </c>
      <c r="J300" s="23">
        <f t="shared" si="73"/>
        <v>0</v>
      </c>
      <c r="K300" s="23">
        <f t="shared" si="74"/>
        <v>0</v>
      </c>
    </row>
    <row r="301" spans="1:11">
      <c r="A301" s="28" t="s">
        <v>86</v>
      </c>
      <c r="B301" s="21" t="s">
        <v>87</v>
      </c>
      <c r="C301" s="22">
        <v>50000</v>
      </c>
      <c r="D301" s="22">
        <v>0</v>
      </c>
      <c r="E301" s="22">
        <v>0</v>
      </c>
      <c r="F301" s="22">
        <v>0</v>
      </c>
      <c r="G301" s="22">
        <f t="shared" si="70"/>
        <v>-50000</v>
      </c>
      <c r="H301" s="22">
        <f t="shared" si="71"/>
        <v>0</v>
      </c>
      <c r="I301" s="23">
        <f t="shared" si="72"/>
        <v>-100</v>
      </c>
      <c r="J301" s="23">
        <f t="shared" si="73"/>
        <v>0</v>
      </c>
      <c r="K301" s="23">
        <f t="shared" si="74"/>
        <v>0</v>
      </c>
    </row>
    <row r="302" spans="1:11" ht="25.5">
      <c r="A302" s="27" t="s">
        <v>48</v>
      </c>
      <c r="B302" s="21" t="s">
        <v>49</v>
      </c>
      <c r="C302" s="22">
        <v>163523</v>
      </c>
      <c r="D302" s="22">
        <v>146857</v>
      </c>
      <c r="E302" s="22">
        <v>73429</v>
      </c>
      <c r="F302" s="22">
        <v>0</v>
      </c>
      <c r="G302" s="22">
        <f t="shared" si="70"/>
        <v>-163523</v>
      </c>
      <c r="H302" s="22">
        <f t="shared" si="71"/>
        <v>73429</v>
      </c>
      <c r="I302" s="23">
        <f t="shared" si="72"/>
        <v>-100</v>
      </c>
      <c r="J302" s="23">
        <f t="shared" si="73"/>
        <v>0</v>
      </c>
      <c r="K302" s="23">
        <f t="shared" si="74"/>
        <v>0</v>
      </c>
    </row>
    <row r="303" spans="1:11">
      <c r="A303" s="28" t="s">
        <v>50</v>
      </c>
      <c r="B303" s="21" t="s">
        <v>51</v>
      </c>
      <c r="C303" s="22">
        <v>163523</v>
      </c>
      <c r="D303" s="22">
        <v>0</v>
      </c>
      <c r="E303" s="22">
        <v>0</v>
      </c>
      <c r="F303" s="22">
        <v>0</v>
      </c>
      <c r="G303" s="22">
        <f t="shared" si="70"/>
        <v>-163523</v>
      </c>
      <c r="H303" s="22">
        <f t="shared" si="71"/>
        <v>0</v>
      </c>
      <c r="I303" s="23">
        <f t="shared" si="72"/>
        <v>-100</v>
      </c>
      <c r="J303" s="23">
        <f t="shared" si="73"/>
        <v>0</v>
      </c>
      <c r="K303" s="23">
        <f t="shared" si="74"/>
        <v>0</v>
      </c>
    </row>
    <row r="304" spans="1:11" ht="25.5">
      <c r="A304" s="29" t="s">
        <v>52</v>
      </c>
      <c r="B304" s="21" t="s">
        <v>53</v>
      </c>
      <c r="C304" s="22">
        <v>163523</v>
      </c>
      <c r="D304" s="22">
        <v>0</v>
      </c>
      <c r="E304" s="22">
        <v>0</v>
      </c>
      <c r="F304" s="22">
        <v>0</v>
      </c>
      <c r="G304" s="22">
        <f t="shared" si="70"/>
        <v>-163523</v>
      </c>
      <c r="H304" s="22">
        <f t="shared" si="71"/>
        <v>0</v>
      </c>
      <c r="I304" s="23">
        <f t="shared" si="72"/>
        <v>-100</v>
      </c>
      <c r="J304" s="23">
        <f t="shared" si="73"/>
        <v>0</v>
      </c>
      <c r="K304" s="23">
        <f t="shared" si="74"/>
        <v>0</v>
      </c>
    </row>
    <row r="305" spans="1:11" ht="25.5">
      <c r="A305" s="30" t="s">
        <v>54</v>
      </c>
      <c r="B305" s="21" t="s">
        <v>55</v>
      </c>
      <c r="C305" s="22">
        <v>163523</v>
      </c>
      <c r="D305" s="22">
        <v>0</v>
      </c>
      <c r="E305" s="22">
        <v>0</v>
      </c>
      <c r="F305" s="22">
        <v>0</v>
      </c>
      <c r="G305" s="22">
        <f t="shared" si="70"/>
        <v>-163523</v>
      </c>
      <c r="H305" s="22">
        <f t="shared" si="71"/>
        <v>0</v>
      </c>
      <c r="I305" s="23">
        <f t="shared" si="72"/>
        <v>-100</v>
      </c>
      <c r="J305" s="23">
        <f t="shared" si="73"/>
        <v>0</v>
      </c>
      <c r="K305" s="23">
        <f t="shared" si="74"/>
        <v>0</v>
      </c>
    </row>
    <row r="306" spans="1:11" ht="25.5">
      <c r="A306" s="28" t="s">
        <v>148</v>
      </c>
      <c r="B306" s="21" t="s">
        <v>149</v>
      </c>
      <c r="C306" s="22">
        <v>0</v>
      </c>
      <c r="D306" s="22">
        <v>146857</v>
      </c>
      <c r="E306" s="22">
        <v>73429</v>
      </c>
      <c r="F306" s="22">
        <v>0</v>
      </c>
      <c r="G306" s="22">
        <f t="shared" si="70"/>
        <v>0</v>
      </c>
      <c r="H306" s="22">
        <f t="shared" si="71"/>
        <v>73429</v>
      </c>
      <c r="I306" s="23">
        <f t="shared" si="72"/>
        <v>0</v>
      </c>
      <c r="J306" s="23">
        <f t="shared" si="73"/>
        <v>0</v>
      </c>
      <c r="K306" s="23">
        <f t="shared" si="74"/>
        <v>0</v>
      </c>
    </row>
    <row r="307" spans="1:11" ht="38.25">
      <c r="A307" s="29" t="s">
        <v>150</v>
      </c>
      <c r="B307" s="21" t="s">
        <v>151</v>
      </c>
      <c r="C307" s="22">
        <v>0</v>
      </c>
      <c r="D307" s="22">
        <v>146857</v>
      </c>
      <c r="E307" s="22">
        <v>73429</v>
      </c>
      <c r="F307" s="22">
        <v>0</v>
      </c>
      <c r="G307" s="22">
        <f t="shared" si="70"/>
        <v>0</v>
      </c>
      <c r="H307" s="22">
        <f t="shared" si="71"/>
        <v>73429</v>
      </c>
      <c r="I307" s="23">
        <f t="shared" si="72"/>
        <v>0</v>
      </c>
      <c r="J307" s="23">
        <f t="shared" si="73"/>
        <v>0</v>
      </c>
      <c r="K307" s="23">
        <f t="shared" si="74"/>
        <v>0</v>
      </c>
    </row>
    <row r="308" spans="1:11">
      <c r="A308" s="26" t="s">
        <v>56</v>
      </c>
      <c r="B308" s="21" t="s">
        <v>57</v>
      </c>
      <c r="C308" s="22">
        <v>15264.89</v>
      </c>
      <c r="D308" s="22">
        <v>20400</v>
      </c>
      <c r="E308" s="22">
        <v>0</v>
      </c>
      <c r="F308" s="22">
        <v>0</v>
      </c>
      <c r="G308" s="22">
        <f t="shared" si="70"/>
        <v>-15264.89</v>
      </c>
      <c r="H308" s="22">
        <f t="shared" si="71"/>
        <v>0</v>
      </c>
      <c r="I308" s="23">
        <f t="shared" si="72"/>
        <v>-100</v>
      </c>
      <c r="J308" s="23">
        <f t="shared" si="73"/>
        <v>0</v>
      </c>
      <c r="K308" s="23">
        <f t="shared" si="74"/>
        <v>0</v>
      </c>
    </row>
    <row r="309" spans="1:11">
      <c r="A309" s="27" t="s">
        <v>58</v>
      </c>
      <c r="B309" s="21" t="s">
        <v>59</v>
      </c>
      <c r="C309" s="22">
        <v>15264.89</v>
      </c>
      <c r="D309" s="22">
        <v>20400</v>
      </c>
      <c r="E309" s="22">
        <v>0</v>
      </c>
      <c r="F309" s="22">
        <v>0</v>
      </c>
      <c r="G309" s="22">
        <f t="shared" si="70"/>
        <v>-15264.89</v>
      </c>
      <c r="H309" s="22">
        <f t="shared" si="71"/>
        <v>0</v>
      </c>
      <c r="I309" s="23">
        <f t="shared" si="72"/>
        <v>-100</v>
      </c>
      <c r="J309" s="23">
        <f t="shared" si="73"/>
        <v>0</v>
      </c>
      <c r="K309" s="23">
        <f t="shared" si="74"/>
        <v>0</v>
      </c>
    </row>
    <row r="310" spans="1:11">
      <c r="A310" s="20"/>
      <c r="B310" s="21" t="s">
        <v>60</v>
      </c>
      <c r="C310" s="22">
        <v>4562746.07</v>
      </c>
      <c r="D310" s="22">
        <v>0</v>
      </c>
      <c r="E310" s="22">
        <v>0</v>
      </c>
      <c r="F310" s="22">
        <v>4712806.6399999997</v>
      </c>
      <c r="G310" s="22">
        <f t="shared" si="70"/>
        <v>150060.56999999937</v>
      </c>
      <c r="H310" s="22">
        <f t="shared" si="71"/>
        <v>-4712806.6399999997</v>
      </c>
      <c r="I310" s="23">
        <f t="shared" si="72"/>
        <v>3.288821418019424</v>
      </c>
      <c r="J310" s="23">
        <f t="shared" si="73"/>
        <v>0</v>
      </c>
      <c r="K310" s="23">
        <f t="shared" si="74"/>
        <v>0</v>
      </c>
    </row>
    <row r="311" spans="1:11">
      <c r="A311" s="20" t="s">
        <v>61</v>
      </c>
      <c r="B311" s="21" t="s">
        <v>62</v>
      </c>
      <c r="C311" s="22">
        <v>-4562746.07</v>
      </c>
      <c r="D311" s="22">
        <v>0</v>
      </c>
      <c r="E311" s="22">
        <v>0</v>
      </c>
      <c r="F311" s="22">
        <v>-4712806.6399999997</v>
      </c>
      <c r="G311" s="22">
        <f t="shared" si="70"/>
        <v>-150060.56999999937</v>
      </c>
      <c r="H311" s="22">
        <f t="shared" si="71"/>
        <v>4712806.6399999997</v>
      </c>
      <c r="I311" s="23">
        <f t="shared" si="72"/>
        <v>3.288821418019424</v>
      </c>
      <c r="J311" s="23">
        <f t="shared" si="73"/>
        <v>0</v>
      </c>
      <c r="K311" s="23">
        <f t="shared" si="74"/>
        <v>0</v>
      </c>
    </row>
    <row r="312" spans="1:11">
      <c r="A312" s="26" t="s">
        <v>63</v>
      </c>
      <c r="B312" s="21" t="s">
        <v>64</v>
      </c>
      <c r="C312" s="22">
        <v>-4562746.07</v>
      </c>
      <c r="D312" s="22">
        <v>0</v>
      </c>
      <c r="E312" s="22">
        <v>0</v>
      </c>
      <c r="F312" s="22">
        <v>-4712806.6399999997</v>
      </c>
      <c r="G312" s="22">
        <f t="shared" si="70"/>
        <v>-150060.56999999937</v>
      </c>
      <c r="H312" s="22">
        <f t="shared" si="71"/>
        <v>4712806.6399999997</v>
      </c>
      <c r="I312" s="23">
        <f t="shared" si="72"/>
        <v>3.288821418019424</v>
      </c>
      <c r="J312" s="23">
        <f t="shared" si="73"/>
        <v>0</v>
      </c>
      <c r="K312" s="23">
        <f t="shared" si="74"/>
        <v>0</v>
      </c>
    </row>
    <row r="313" spans="1:11" s="35" customFormat="1">
      <c r="A313" s="36" t="s">
        <v>791</v>
      </c>
      <c r="B313" s="32" t="s">
        <v>792</v>
      </c>
      <c r="C313" s="33"/>
      <c r="D313" s="33"/>
      <c r="E313" s="33"/>
      <c r="F313" s="33"/>
      <c r="G313" s="33"/>
      <c r="H313" s="33"/>
      <c r="I313" s="34"/>
      <c r="J313" s="34"/>
      <c r="K313" s="34"/>
    </row>
    <row r="314" spans="1:11">
      <c r="A314" s="20" t="s">
        <v>26</v>
      </c>
      <c r="B314" s="21" t="s">
        <v>27</v>
      </c>
      <c r="C314" s="22">
        <v>13153813</v>
      </c>
      <c r="D314" s="22">
        <v>7432978</v>
      </c>
      <c r="E314" s="22">
        <v>2123170</v>
      </c>
      <c r="F314" s="22">
        <v>7432978</v>
      </c>
      <c r="G314" s="22">
        <f t="shared" ref="G314:G331" si="75">F314-C314</f>
        <v>-5720835</v>
      </c>
      <c r="H314" s="22">
        <f t="shared" ref="H314:H331" si="76">E314-F314</f>
        <v>-5309808</v>
      </c>
      <c r="I314" s="23">
        <f t="shared" ref="I314:I331" si="77">IF(ISERROR(F314/C314),0,F314/C314*100-100)</f>
        <v>-43.491837689953471</v>
      </c>
      <c r="J314" s="23">
        <f t="shared" ref="J314:J331" si="78">IF(ISERROR(F314/E314),0,F314/E314*100)</f>
        <v>350.08868814084599</v>
      </c>
      <c r="K314" s="23">
        <f t="shared" ref="K314:K331" si="79">IF(ISERROR(F314/D314),0,F314/D314*100)</f>
        <v>100</v>
      </c>
    </row>
    <row r="315" spans="1:11">
      <c r="A315" s="26" t="s">
        <v>28</v>
      </c>
      <c r="B315" s="21" t="s">
        <v>29</v>
      </c>
      <c r="C315" s="22">
        <v>13153813</v>
      </c>
      <c r="D315" s="22">
        <v>7432978</v>
      </c>
      <c r="E315" s="22">
        <v>2123170</v>
      </c>
      <c r="F315" s="22">
        <v>7432978</v>
      </c>
      <c r="G315" s="22">
        <f t="shared" si="75"/>
        <v>-5720835</v>
      </c>
      <c r="H315" s="22">
        <f t="shared" si="76"/>
        <v>-5309808</v>
      </c>
      <c r="I315" s="23">
        <f t="shared" si="77"/>
        <v>-43.491837689953471</v>
      </c>
      <c r="J315" s="23">
        <f t="shared" si="78"/>
        <v>350.08868814084599</v>
      </c>
      <c r="K315" s="23">
        <f t="shared" si="79"/>
        <v>100</v>
      </c>
    </row>
    <row r="316" spans="1:11">
      <c r="A316" s="27" t="s">
        <v>30</v>
      </c>
      <c r="B316" s="21" t="s">
        <v>31</v>
      </c>
      <c r="C316" s="22">
        <v>13153813</v>
      </c>
      <c r="D316" s="22">
        <v>7432978</v>
      </c>
      <c r="E316" s="22">
        <v>2123170</v>
      </c>
      <c r="F316" s="22">
        <v>7432978</v>
      </c>
      <c r="G316" s="22">
        <f t="shared" si="75"/>
        <v>-5720835</v>
      </c>
      <c r="H316" s="22">
        <f t="shared" si="76"/>
        <v>-5309808</v>
      </c>
      <c r="I316" s="23">
        <f t="shared" si="77"/>
        <v>-43.491837689953471</v>
      </c>
      <c r="J316" s="23">
        <f t="shared" si="78"/>
        <v>350.08868814084599</v>
      </c>
      <c r="K316" s="23">
        <f t="shared" si="79"/>
        <v>100</v>
      </c>
    </row>
    <row r="317" spans="1:11">
      <c r="A317" s="20" t="s">
        <v>32</v>
      </c>
      <c r="B317" s="21" t="s">
        <v>33</v>
      </c>
      <c r="C317" s="22">
        <v>5997783.0499999998</v>
      </c>
      <c r="D317" s="22">
        <v>7432978</v>
      </c>
      <c r="E317" s="22">
        <v>2123170</v>
      </c>
      <c r="F317" s="22">
        <v>3121633.47</v>
      </c>
      <c r="G317" s="22">
        <f t="shared" si="75"/>
        <v>-2876149.5799999996</v>
      </c>
      <c r="H317" s="22">
        <f t="shared" si="76"/>
        <v>-998463.4700000002</v>
      </c>
      <c r="I317" s="23">
        <f t="shared" si="77"/>
        <v>-47.953544768512423</v>
      </c>
      <c r="J317" s="23">
        <f t="shared" si="78"/>
        <v>147.02701479391663</v>
      </c>
      <c r="K317" s="23">
        <f t="shared" si="79"/>
        <v>41.997076676400766</v>
      </c>
    </row>
    <row r="318" spans="1:11">
      <c r="A318" s="26" t="s">
        <v>34</v>
      </c>
      <c r="B318" s="21" t="s">
        <v>35</v>
      </c>
      <c r="C318" s="22">
        <v>5733860.04</v>
      </c>
      <c r="D318" s="22">
        <v>3697870</v>
      </c>
      <c r="E318" s="22">
        <v>1058800</v>
      </c>
      <c r="F318" s="22">
        <v>2327408.4</v>
      </c>
      <c r="G318" s="22">
        <f t="shared" si="75"/>
        <v>-3406451.64</v>
      </c>
      <c r="H318" s="22">
        <f t="shared" si="76"/>
        <v>-1268608.3999999999</v>
      </c>
      <c r="I318" s="23">
        <f t="shared" si="77"/>
        <v>-59.409396396777069</v>
      </c>
      <c r="J318" s="23">
        <f t="shared" si="78"/>
        <v>219.81567812618059</v>
      </c>
      <c r="K318" s="23">
        <f t="shared" si="79"/>
        <v>62.939162274498564</v>
      </c>
    </row>
    <row r="319" spans="1:11">
      <c r="A319" s="27" t="s">
        <v>42</v>
      </c>
      <c r="B319" s="21" t="s">
        <v>43</v>
      </c>
      <c r="C319" s="22">
        <v>5733860.04</v>
      </c>
      <c r="D319" s="22">
        <v>3668870</v>
      </c>
      <c r="E319" s="22">
        <v>1058800</v>
      </c>
      <c r="F319" s="22">
        <v>2298950.37</v>
      </c>
      <c r="G319" s="22">
        <f t="shared" si="75"/>
        <v>-3434909.67</v>
      </c>
      <c r="H319" s="22">
        <f t="shared" si="76"/>
        <v>-1240150.3700000001</v>
      </c>
      <c r="I319" s="23">
        <f t="shared" si="77"/>
        <v>-59.905711789923629</v>
      </c>
      <c r="J319" s="23">
        <f t="shared" si="78"/>
        <v>217.12791556479033</v>
      </c>
      <c r="K319" s="23">
        <f t="shared" si="79"/>
        <v>62.660992894269896</v>
      </c>
    </row>
    <row r="320" spans="1:11">
      <c r="A320" s="28" t="s">
        <v>44</v>
      </c>
      <c r="B320" s="21" t="s">
        <v>45</v>
      </c>
      <c r="C320" s="22">
        <v>5733860.04</v>
      </c>
      <c r="D320" s="22">
        <v>3668870</v>
      </c>
      <c r="E320" s="22">
        <v>1058800</v>
      </c>
      <c r="F320" s="22">
        <v>2298950.37</v>
      </c>
      <c r="G320" s="22">
        <f t="shared" si="75"/>
        <v>-3434909.67</v>
      </c>
      <c r="H320" s="22">
        <f t="shared" si="76"/>
        <v>-1240150.3700000001</v>
      </c>
      <c r="I320" s="23">
        <f t="shared" si="77"/>
        <v>-59.905711789923629</v>
      </c>
      <c r="J320" s="23">
        <f t="shared" si="78"/>
        <v>217.12791556479033</v>
      </c>
      <c r="K320" s="23">
        <f t="shared" si="79"/>
        <v>62.660992894269896</v>
      </c>
    </row>
    <row r="321" spans="1:11" ht="25.5">
      <c r="A321" s="27" t="s">
        <v>48</v>
      </c>
      <c r="B321" s="21" t="s">
        <v>49</v>
      </c>
      <c r="C321" s="22">
        <v>0</v>
      </c>
      <c r="D321" s="22">
        <v>29000</v>
      </c>
      <c r="E321" s="22">
        <v>0</v>
      </c>
      <c r="F321" s="22">
        <v>28458.03</v>
      </c>
      <c r="G321" s="22">
        <f t="shared" si="75"/>
        <v>28458.03</v>
      </c>
      <c r="H321" s="22">
        <f t="shared" si="76"/>
        <v>-28458.03</v>
      </c>
      <c r="I321" s="23">
        <f t="shared" si="77"/>
        <v>0</v>
      </c>
      <c r="J321" s="23">
        <f t="shared" si="78"/>
        <v>0</v>
      </c>
      <c r="K321" s="23">
        <f t="shared" si="79"/>
        <v>98.131137931034473</v>
      </c>
    </row>
    <row r="322" spans="1:11" ht="25.5">
      <c r="A322" s="28" t="s">
        <v>148</v>
      </c>
      <c r="B322" s="21" t="s">
        <v>149</v>
      </c>
      <c r="C322" s="22">
        <v>0</v>
      </c>
      <c r="D322" s="22">
        <v>29000</v>
      </c>
      <c r="E322" s="22">
        <v>0</v>
      </c>
      <c r="F322" s="22">
        <v>28458.03</v>
      </c>
      <c r="G322" s="22">
        <f t="shared" si="75"/>
        <v>28458.03</v>
      </c>
      <c r="H322" s="22">
        <f t="shared" si="76"/>
        <v>-28458.03</v>
      </c>
      <c r="I322" s="23">
        <f t="shared" si="77"/>
        <v>0</v>
      </c>
      <c r="J322" s="23">
        <f t="shared" si="78"/>
        <v>0</v>
      </c>
      <c r="K322" s="23">
        <f t="shared" si="79"/>
        <v>98.131137931034473</v>
      </c>
    </row>
    <row r="323" spans="1:11" ht="25.5">
      <c r="A323" s="29" t="s">
        <v>168</v>
      </c>
      <c r="B323" s="21" t="s">
        <v>169</v>
      </c>
      <c r="C323" s="22">
        <v>0</v>
      </c>
      <c r="D323" s="22">
        <v>29000</v>
      </c>
      <c r="E323" s="22">
        <v>0</v>
      </c>
      <c r="F323" s="22">
        <v>28458.03</v>
      </c>
      <c r="G323" s="22">
        <f t="shared" si="75"/>
        <v>28458.03</v>
      </c>
      <c r="H323" s="22">
        <f t="shared" si="76"/>
        <v>-28458.03</v>
      </c>
      <c r="I323" s="23">
        <f t="shared" si="77"/>
        <v>0</v>
      </c>
      <c r="J323" s="23">
        <f t="shared" si="78"/>
        <v>0</v>
      </c>
      <c r="K323" s="23">
        <f t="shared" si="79"/>
        <v>98.131137931034473</v>
      </c>
    </row>
    <row r="324" spans="1:11">
      <c r="A324" s="26" t="s">
        <v>56</v>
      </c>
      <c r="B324" s="21" t="s">
        <v>57</v>
      </c>
      <c r="C324" s="22">
        <v>263923.01</v>
      </c>
      <c r="D324" s="22">
        <v>3735108</v>
      </c>
      <c r="E324" s="22">
        <v>1064370</v>
      </c>
      <c r="F324" s="22">
        <v>794225.07</v>
      </c>
      <c r="G324" s="22">
        <f t="shared" si="75"/>
        <v>530302.05999999994</v>
      </c>
      <c r="H324" s="22">
        <f t="shared" si="76"/>
        <v>270144.93000000005</v>
      </c>
      <c r="I324" s="23">
        <f t="shared" si="77"/>
        <v>200.93058956852605</v>
      </c>
      <c r="J324" s="23">
        <f t="shared" si="78"/>
        <v>74.619264917275004</v>
      </c>
      <c r="K324" s="23">
        <f t="shared" si="79"/>
        <v>21.263777914855471</v>
      </c>
    </row>
    <row r="325" spans="1:11">
      <c r="A325" s="27" t="s">
        <v>190</v>
      </c>
      <c r="B325" s="21" t="s">
        <v>191</v>
      </c>
      <c r="C325" s="22">
        <v>263923.01</v>
      </c>
      <c r="D325" s="22">
        <v>3735108</v>
      </c>
      <c r="E325" s="22">
        <v>1064370</v>
      </c>
      <c r="F325" s="22">
        <v>794225.07</v>
      </c>
      <c r="G325" s="22">
        <f t="shared" si="75"/>
        <v>530302.05999999994</v>
      </c>
      <c r="H325" s="22">
        <f t="shared" si="76"/>
        <v>270144.93000000005</v>
      </c>
      <c r="I325" s="23">
        <f t="shared" si="77"/>
        <v>200.93058956852605</v>
      </c>
      <c r="J325" s="23">
        <f t="shared" si="78"/>
        <v>74.619264917275004</v>
      </c>
      <c r="K325" s="23">
        <f t="shared" si="79"/>
        <v>21.263777914855471</v>
      </c>
    </row>
    <row r="326" spans="1:11" ht="25.5">
      <c r="A326" s="28" t="s">
        <v>192</v>
      </c>
      <c r="B326" s="21" t="s">
        <v>193</v>
      </c>
      <c r="C326" s="22">
        <v>263923.01</v>
      </c>
      <c r="D326" s="22">
        <v>3735108</v>
      </c>
      <c r="E326" s="22">
        <v>1064370</v>
      </c>
      <c r="F326" s="22">
        <v>794225.07</v>
      </c>
      <c r="G326" s="22">
        <f t="shared" si="75"/>
        <v>530302.05999999994</v>
      </c>
      <c r="H326" s="22">
        <f t="shared" si="76"/>
        <v>270144.93000000005</v>
      </c>
      <c r="I326" s="23">
        <f t="shared" si="77"/>
        <v>200.93058956852605</v>
      </c>
      <c r="J326" s="23">
        <f t="shared" si="78"/>
        <v>74.619264917275004</v>
      </c>
      <c r="K326" s="23">
        <f t="shared" si="79"/>
        <v>21.263777914855471</v>
      </c>
    </row>
    <row r="327" spans="1:11" ht="25.5">
      <c r="A327" s="29" t="s">
        <v>454</v>
      </c>
      <c r="B327" s="21" t="s">
        <v>455</v>
      </c>
      <c r="C327" s="22">
        <v>263923.01</v>
      </c>
      <c r="D327" s="22">
        <v>2006289</v>
      </c>
      <c r="E327" s="22">
        <v>223573</v>
      </c>
      <c r="F327" s="22">
        <v>784717.76</v>
      </c>
      <c r="G327" s="22">
        <f t="shared" si="75"/>
        <v>520794.75</v>
      </c>
      <c r="H327" s="22">
        <f t="shared" si="76"/>
        <v>-561144.76</v>
      </c>
      <c r="I327" s="23">
        <f t="shared" si="77"/>
        <v>197.32828524500383</v>
      </c>
      <c r="J327" s="23">
        <f t="shared" si="78"/>
        <v>350.9895023102074</v>
      </c>
      <c r="K327" s="23">
        <f t="shared" si="79"/>
        <v>39.112897493830651</v>
      </c>
    </row>
    <row r="328" spans="1:11" ht="38.25">
      <c r="A328" s="29" t="s">
        <v>194</v>
      </c>
      <c r="B328" s="21" t="s">
        <v>195</v>
      </c>
      <c r="C328" s="22">
        <v>0</v>
      </c>
      <c r="D328" s="22">
        <v>1728819</v>
      </c>
      <c r="E328" s="22">
        <v>840797</v>
      </c>
      <c r="F328" s="22">
        <v>9507.31</v>
      </c>
      <c r="G328" s="22">
        <f t="shared" si="75"/>
        <v>9507.31</v>
      </c>
      <c r="H328" s="22">
        <f t="shared" si="76"/>
        <v>831289.69</v>
      </c>
      <c r="I328" s="23">
        <f t="shared" si="77"/>
        <v>0</v>
      </c>
      <c r="J328" s="23">
        <f t="shared" si="78"/>
        <v>1.1307497529130099</v>
      </c>
      <c r="K328" s="23">
        <f t="shared" si="79"/>
        <v>0.54993090658999</v>
      </c>
    </row>
    <row r="329" spans="1:11">
      <c r="A329" s="20"/>
      <c r="B329" s="21" t="s">
        <v>60</v>
      </c>
      <c r="C329" s="22">
        <v>7156029.9500000002</v>
      </c>
      <c r="D329" s="22">
        <v>0</v>
      </c>
      <c r="E329" s="22">
        <v>0</v>
      </c>
      <c r="F329" s="22">
        <v>4311344.53</v>
      </c>
      <c r="G329" s="22">
        <f t="shared" si="75"/>
        <v>-2844685.42</v>
      </c>
      <c r="H329" s="22">
        <f t="shared" si="76"/>
        <v>-4311344.53</v>
      </c>
      <c r="I329" s="23">
        <f t="shared" si="77"/>
        <v>-39.752284994279542</v>
      </c>
      <c r="J329" s="23">
        <f t="shared" si="78"/>
        <v>0</v>
      </c>
      <c r="K329" s="23">
        <f t="shared" si="79"/>
        <v>0</v>
      </c>
    </row>
    <row r="330" spans="1:11">
      <c r="A330" s="20" t="s">
        <v>61</v>
      </c>
      <c r="B330" s="21" t="s">
        <v>62</v>
      </c>
      <c r="C330" s="22">
        <v>-7156029.9500000002</v>
      </c>
      <c r="D330" s="22">
        <v>0</v>
      </c>
      <c r="E330" s="22">
        <v>0</v>
      </c>
      <c r="F330" s="22">
        <v>-4311344.53</v>
      </c>
      <c r="G330" s="22">
        <f t="shared" si="75"/>
        <v>2844685.42</v>
      </c>
      <c r="H330" s="22">
        <f t="shared" si="76"/>
        <v>4311344.53</v>
      </c>
      <c r="I330" s="23">
        <f t="shared" si="77"/>
        <v>-39.752284994279542</v>
      </c>
      <c r="J330" s="23">
        <f t="shared" si="78"/>
        <v>0</v>
      </c>
      <c r="K330" s="23">
        <f t="shared" si="79"/>
        <v>0</v>
      </c>
    </row>
    <row r="331" spans="1:11">
      <c r="A331" s="26" t="s">
        <v>63</v>
      </c>
      <c r="B331" s="21" t="s">
        <v>64</v>
      </c>
      <c r="C331" s="22">
        <v>-7156029.9500000002</v>
      </c>
      <c r="D331" s="22">
        <v>0</v>
      </c>
      <c r="E331" s="22">
        <v>0</v>
      </c>
      <c r="F331" s="22">
        <v>-4311344.53</v>
      </c>
      <c r="G331" s="22">
        <f t="shared" si="75"/>
        <v>2844685.42</v>
      </c>
      <c r="H331" s="22">
        <f t="shared" si="76"/>
        <v>4311344.53</v>
      </c>
      <c r="I331" s="23">
        <f t="shared" si="77"/>
        <v>-39.752284994279542</v>
      </c>
      <c r="J331" s="23">
        <f t="shared" si="78"/>
        <v>0</v>
      </c>
      <c r="K331" s="23">
        <f t="shared" si="79"/>
        <v>0</v>
      </c>
    </row>
    <row r="332" spans="1:11" s="35" customFormat="1">
      <c r="A332" s="36" t="s">
        <v>793</v>
      </c>
      <c r="B332" s="32" t="s">
        <v>794</v>
      </c>
      <c r="C332" s="33"/>
      <c r="D332" s="33"/>
      <c r="E332" s="33"/>
      <c r="F332" s="33"/>
      <c r="G332" s="33"/>
      <c r="H332" s="33"/>
      <c r="I332" s="34"/>
      <c r="J332" s="34"/>
      <c r="K332" s="34"/>
    </row>
    <row r="333" spans="1:11">
      <c r="A333" s="20" t="s">
        <v>26</v>
      </c>
      <c r="B333" s="21" t="s">
        <v>27</v>
      </c>
      <c r="C333" s="22">
        <v>0</v>
      </c>
      <c r="D333" s="22">
        <v>142500</v>
      </c>
      <c r="E333" s="22">
        <v>0</v>
      </c>
      <c r="F333" s="22">
        <v>142500</v>
      </c>
      <c r="G333" s="22">
        <f t="shared" ref="G333:G346" si="80">F333-C333</f>
        <v>142500</v>
      </c>
      <c r="H333" s="22">
        <f t="shared" ref="H333:H346" si="81">E333-F333</f>
        <v>-142500</v>
      </c>
      <c r="I333" s="23">
        <f t="shared" ref="I333:I346" si="82">IF(ISERROR(F333/C333),0,F333/C333*100-100)</f>
        <v>0</v>
      </c>
      <c r="J333" s="23">
        <f t="shared" ref="J333:J346" si="83">IF(ISERROR(F333/E333),0,F333/E333*100)</f>
        <v>0</v>
      </c>
      <c r="K333" s="23">
        <f t="shared" ref="K333:K346" si="84">IF(ISERROR(F333/D333),0,F333/D333*100)</f>
        <v>100</v>
      </c>
    </row>
    <row r="334" spans="1:11">
      <c r="A334" s="26" t="s">
        <v>28</v>
      </c>
      <c r="B334" s="21" t="s">
        <v>29</v>
      </c>
      <c r="C334" s="22">
        <v>0</v>
      </c>
      <c r="D334" s="22">
        <v>142500</v>
      </c>
      <c r="E334" s="22">
        <v>0</v>
      </c>
      <c r="F334" s="22">
        <v>142500</v>
      </c>
      <c r="G334" s="22">
        <f t="shared" si="80"/>
        <v>142500</v>
      </c>
      <c r="H334" s="22">
        <f t="shared" si="81"/>
        <v>-142500</v>
      </c>
      <c r="I334" s="23">
        <f t="shared" si="82"/>
        <v>0</v>
      </c>
      <c r="J334" s="23">
        <f t="shared" si="83"/>
        <v>0</v>
      </c>
      <c r="K334" s="23">
        <f t="shared" si="84"/>
        <v>100</v>
      </c>
    </row>
    <row r="335" spans="1:11">
      <c r="A335" s="27" t="s">
        <v>30</v>
      </c>
      <c r="B335" s="21" t="s">
        <v>31</v>
      </c>
      <c r="C335" s="22">
        <v>0</v>
      </c>
      <c r="D335" s="22">
        <v>142500</v>
      </c>
      <c r="E335" s="22">
        <v>0</v>
      </c>
      <c r="F335" s="22">
        <v>142500</v>
      </c>
      <c r="G335" s="22">
        <f t="shared" si="80"/>
        <v>142500</v>
      </c>
      <c r="H335" s="22">
        <f t="shared" si="81"/>
        <v>-142500</v>
      </c>
      <c r="I335" s="23">
        <f t="shared" si="82"/>
        <v>0</v>
      </c>
      <c r="J335" s="23">
        <f t="shared" si="83"/>
        <v>0</v>
      </c>
      <c r="K335" s="23">
        <f t="shared" si="84"/>
        <v>100</v>
      </c>
    </row>
    <row r="336" spans="1:11">
      <c r="A336" s="20" t="s">
        <v>32</v>
      </c>
      <c r="B336" s="21" t="s">
        <v>33</v>
      </c>
      <c r="C336" s="22">
        <v>0</v>
      </c>
      <c r="D336" s="22">
        <v>142500</v>
      </c>
      <c r="E336" s="22">
        <v>0</v>
      </c>
      <c r="F336" s="22">
        <v>0</v>
      </c>
      <c r="G336" s="22">
        <f t="shared" si="80"/>
        <v>0</v>
      </c>
      <c r="H336" s="22">
        <f t="shared" si="81"/>
        <v>0</v>
      </c>
      <c r="I336" s="23">
        <f t="shared" si="82"/>
        <v>0</v>
      </c>
      <c r="J336" s="23">
        <f t="shared" si="83"/>
        <v>0</v>
      </c>
      <c r="K336" s="23">
        <f t="shared" si="84"/>
        <v>0</v>
      </c>
    </row>
    <row r="337" spans="1:11">
      <c r="A337" s="26" t="s">
        <v>34</v>
      </c>
      <c r="B337" s="21" t="s">
        <v>35</v>
      </c>
      <c r="C337" s="22">
        <v>0</v>
      </c>
      <c r="D337" s="22">
        <v>142500</v>
      </c>
      <c r="E337" s="22">
        <v>0</v>
      </c>
      <c r="F337" s="22">
        <v>0</v>
      </c>
      <c r="G337" s="22">
        <f t="shared" si="80"/>
        <v>0</v>
      </c>
      <c r="H337" s="22">
        <f t="shared" si="81"/>
        <v>0</v>
      </c>
      <c r="I337" s="23">
        <f t="shared" si="82"/>
        <v>0</v>
      </c>
      <c r="J337" s="23">
        <f t="shared" si="83"/>
        <v>0</v>
      </c>
      <c r="K337" s="23">
        <f t="shared" si="84"/>
        <v>0</v>
      </c>
    </row>
    <row r="338" spans="1:11">
      <c r="A338" s="27" t="s">
        <v>42</v>
      </c>
      <c r="B338" s="21" t="s">
        <v>43</v>
      </c>
      <c r="C338" s="22">
        <v>0</v>
      </c>
      <c r="D338" s="22">
        <v>82500</v>
      </c>
      <c r="E338" s="22">
        <v>0</v>
      </c>
      <c r="F338" s="22">
        <v>0</v>
      </c>
      <c r="G338" s="22">
        <f t="shared" si="80"/>
        <v>0</v>
      </c>
      <c r="H338" s="22">
        <f t="shared" si="81"/>
        <v>0</v>
      </c>
      <c r="I338" s="23">
        <f t="shared" si="82"/>
        <v>0</v>
      </c>
      <c r="J338" s="23">
        <f t="shared" si="83"/>
        <v>0</v>
      </c>
      <c r="K338" s="23">
        <f t="shared" si="84"/>
        <v>0</v>
      </c>
    </row>
    <row r="339" spans="1:11">
      <c r="A339" s="28" t="s">
        <v>44</v>
      </c>
      <c r="B339" s="21" t="s">
        <v>45</v>
      </c>
      <c r="C339" s="22">
        <v>0</v>
      </c>
      <c r="D339" s="22">
        <v>82500</v>
      </c>
      <c r="E339" s="22">
        <v>0</v>
      </c>
      <c r="F339" s="22">
        <v>0</v>
      </c>
      <c r="G339" s="22">
        <f t="shared" si="80"/>
        <v>0</v>
      </c>
      <c r="H339" s="22">
        <f t="shared" si="81"/>
        <v>0</v>
      </c>
      <c r="I339" s="23">
        <f t="shared" si="82"/>
        <v>0</v>
      </c>
      <c r="J339" s="23">
        <f t="shared" si="83"/>
        <v>0</v>
      </c>
      <c r="K339" s="23">
        <f t="shared" si="84"/>
        <v>0</v>
      </c>
    </row>
    <row r="340" spans="1:11" ht="25.5">
      <c r="A340" s="27" t="s">
        <v>48</v>
      </c>
      <c r="B340" s="21" t="s">
        <v>49</v>
      </c>
      <c r="C340" s="22">
        <v>0</v>
      </c>
      <c r="D340" s="22">
        <v>60000</v>
      </c>
      <c r="E340" s="22">
        <v>0</v>
      </c>
      <c r="F340" s="22">
        <v>0</v>
      </c>
      <c r="G340" s="22">
        <f t="shared" si="80"/>
        <v>0</v>
      </c>
      <c r="H340" s="22">
        <f t="shared" si="81"/>
        <v>0</v>
      </c>
      <c r="I340" s="23">
        <f t="shared" si="82"/>
        <v>0</v>
      </c>
      <c r="J340" s="23">
        <f t="shared" si="83"/>
        <v>0</v>
      </c>
      <c r="K340" s="23">
        <f t="shared" si="84"/>
        <v>0</v>
      </c>
    </row>
    <row r="341" spans="1:11">
      <c r="A341" s="28" t="s">
        <v>50</v>
      </c>
      <c r="B341" s="21" t="s">
        <v>51</v>
      </c>
      <c r="C341" s="22">
        <v>0</v>
      </c>
      <c r="D341" s="22">
        <v>60000</v>
      </c>
      <c r="E341" s="22">
        <v>0</v>
      </c>
      <c r="F341" s="22">
        <v>0</v>
      </c>
      <c r="G341" s="22">
        <f t="shared" si="80"/>
        <v>0</v>
      </c>
      <c r="H341" s="22">
        <f t="shared" si="81"/>
        <v>0</v>
      </c>
      <c r="I341" s="23">
        <f t="shared" si="82"/>
        <v>0</v>
      </c>
      <c r="J341" s="23">
        <f t="shared" si="83"/>
        <v>0</v>
      </c>
      <c r="K341" s="23">
        <f t="shared" si="84"/>
        <v>0</v>
      </c>
    </row>
    <row r="342" spans="1:11" ht="25.5">
      <c r="A342" s="29" t="s">
        <v>52</v>
      </c>
      <c r="B342" s="21" t="s">
        <v>53</v>
      </c>
      <c r="C342" s="22">
        <v>0</v>
      </c>
      <c r="D342" s="22">
        <v>60000</v>
      </c>
      <c r="E342" s="22">
        <v>0</v>
      </c>
      <c r="F342" s="22">
        <v>0</v>
      </c>
      <c r="G342" s="22">
        <f t="shared" si="80"/>
        <v>0</v>
      </c>
      <c r="H342" s="22">
        <f t="shared" si="81"/>
        <v>0</v>
      </c>
      <c r="I342" s="23">
        <f t="shared" si="82"/>
        <v>0</v>
      </c>
      <c r="J342" s="23">
        <f t="shared" si="83"/>
        <v>0</v>
      </c>
      <c r="K342" s="23">
        <f t="shared" si="84"/>
        <v>0</v>
      </c>
    </row>
    <row r="343" spans="1:11" ht="25.5">
      <c r="A343" s="30" t="s">
        <v>54</v>
      </c>
      <c r="B343" s="21" t="s">
        <v>55</v>
      </c>
      <c r="C343" s="22">
        <v>0</v>
      </c>
      <c r="D343" s="22">
        <v>60000</v>
      </c>
      <c r="E343" s="22">
        <v>0</v>
      </c>
      <c r="F343" s="22">
        <v>0</v>
      </c>
      <c r="G343" s="22">
        <f t="shared" si="80"/>
        <v>0</v>
      </c>
      <c r="H343" s="22">
        <f t="shared" si="81"/>
        <v>0</v>
      </c>
      <c r="I343" s="23">
        <f t="shared" si="82"/>
        <v>0</v>
      </c>
      <c r="J343" s="23">
        <f t="shared" si="83"/>
        <v>0</v>
      </c>
      <c r="K343" s="23">
        <f t="shared" si="84"/>
        <v>0</v>
      </c>
    </row>
    <row r="344" spans="1:11">
      <c r="A344" s="20"/>
      <c r="B344" s="21" t="s">
        <v>60</v>
      </c>
      <c r="C344" s="22">
        <v>0</v>
      </c>
      <c r="D344" s="22">
        <v>0</v>
      </c>
      <c r="E344" s="22">
        <v>0</v>
      </c>
      <c r="F344" s="22">
        <v>142500</v>
      </c>
      <c r="G344" s="22">
        <f t="shared" si="80"/>
        <v>142500</v>
      </c>
      <c r="H344" s="22">
        <f t="shared" si="81"/>
        <v>-142500</v>
      </c>
      <c r="I344" s="23">
        <f t="shared" si="82"/>
        <v>0</v>
      </c>
      <c r="J344" s="23">
        <f t="shared" si="83"/>
        <v>0</v>
      </c>
      <c r="K344" s="23">
        <f t="shared" si="84"/>
        <v>0</v>
      </c>
    </row>
    <row r="345" spans="1:11">
      <c r="A345" s="20" t="s">
        <v>61</v>
      </c>
      <c r="B345" s="21" t="s">
        <v>62</v>
      </c>
      <c r="C345" s="22">
        <v>0</v>
      </c>
      <c r="D345" s="22">
        <v>0</v>
      </c>
      <c r="E345" s="22">
        <v>0</v>
      </c>
      <c r="F345" s="22">
        <v>-142500</v>
      </c>
      <c r="G345" s="22">
        <f t="shared" si="80"/>
        <v>-142500</v>
      </c>
      <c r="H345" s="22">
        <f t="shared" si="81"/>
        <v>142500</v>
      </c>
      <c r="I345" s="23">
        <f t="shared" si="82"/>
        <v>0</v>
      </c>
      <c r="J345" s="23">
        <f t="shared" si="83"/>
        <v>0</v>
      </c>
      <c r="K345" s="23">
        <f t="shared" si="84"/>
        <v>0</v>
      </c>
    </row>
    <row r="346" spans="1:11">
      <c r="A346" s="26" t="s">
        <v>63</v>
      </c>
      <c r="B346" s="21" t="s">
        <v>64</v>
      </c>
      <c r="C346" s="22">
        <v>0</v>
      </c>
      <c r="D346" s="22">
        <v>0</v>
      </c>
      <c r="E346" s="22">
        <v>0</v>
      </c>
      <c r="F346" s="22">
        <v>-142500</v>
      </c>
      <c r="G346" s="22">
        <f t="shared" si="80"/>
        <v>-142500</v>
      </c>
      <c r="H346" s="22">
        <f t="shared" si="81"/>
        <v>142500</v>
      </c>
      <c r="I346" s="23">
        <f t="shared" si="82"/>
        <v>0</v>
      </c>
      <c r="J346" s="23">
        <f t="shared" si="83"/>
        <v>0</v>
      </c>
      <c r="K346" s="23">
        <f t="shared" si="84"/>
        <v>0</v>
      </c>
    </row>
    <row r="347" spans="1:11" s="35" customFormat="1" ht="25.5">
      <c r="A347" s="31" t="s">
        <v>117</v>
      </c>
      <c r="B347" s="32" t="s">
        <v>118</v>
      </c>
      <c r="C347" s="33"/>
      <c r="D347" s="33"/>
      <c r="E347" s="33"/>
      <c r="F347" s="33"/>
      <c r="G347" s="33"/>
      <c r="H347" s="33"/>
      <c r="I347" s="34"/>
      <c r="J347" s="34"/>
      <c r="K347" s="34"/>
    </row>
    <row r="348" spans="1:11">
      <c r="A348" s="20" t="s">
        <v>26</v>
      </c>
      <c r="B348" s="21" t="s">
        <v>27</v>
      </c>
      <c r="C348" s="22">
        <v>0</v>
      </c>
      <c r="D348" s="22">
        <v>283336</v>
      </c>
      <c r="E348" s="22">
        <v>0</v>
      </c>
      <c r="F348" s="22">
        <v>283336</v>
      </c>
      <c r="G348" s="22">
        <f t="shared" ref="G348:G360" si="85">F348-C348</f>
        <v>283336</v>
      </c>
      <c r="H348" s="22">
        <f t="shared" ref="H348:H360" si="86">E348-F348</f>
        <v>-283336</v>
      </c>
      <c r="I348" s="23">
        <f t="shared" ref="I348:I360" si="87">IF(ISERROR(F348/C348),0,F348/C348*100-100)</f>
        <v>0</v>
      </c>
      <c r="J348" s="23">
        <f t="shared" ref="J348:J360" si="88">IF(ISERROR(F348/E348),0,F348/E348*100)</f>
        <v>0</v>
      </c>
      <c r="K348" s="23">
        <f t="shared" ref="K348:K360" si="89">IF(ISERROR(F348/D348),0,F348/D348*100)</f>
        <v>100</v>
      </c>
    </row>
    <row r="349" spans="1:11">
      <c r="A349" s="26" t="s">
        <v>28</v>
      </c>
      <c r="B349" s="21" t="s">
        <v>29</v>
      </c>
      <c r="C349" s="22">
        <v>0</v>
      </c>
      <c r="D349" s="22">
        <v>283336</v>
      </c>
      <c r="E349" s="22">
        <v>0</v>
      </c>
      <c r="F349" s="22">
        <v>283336</v>
      </c>
      <c r="G349" s="22">
        <f t="shared" si="85"/>
        <v>283336</v>
      </c>
      <c r="H349" s="22">
        <f t="shared" si="86"/>
        <v>-283336</v>
      </c>
      <c r="I349" s="23">
        <f t="shared" si="87"/>
        <v>0</v>
      </c>
      <c r="J349" s="23">
        <f t="shared" si="88"/>
        <v>0</v>
      </c>
      <c r="K349" s="23">
        <f t="shared" si="89"/>
        <v>100</v>
      </c>
    </row>
    <row r="350" spans="1:11">
      <c r="A350" s="27" t="s">
        <v>30</v>
      </c>
      <c r="B350" s="21" t="s">
        <v>31</v>
      </c>
      <c r="C350" s="22">
        <v>0</v>
      </c>
      <c r="D350" s="22">
        <v>283336</v>
      </c>
      <c r="E350" s="22">
        <v>0</v>
      </c>
      <c r="F350" s="22">
        <v>283336</v>
      </c>
      <c r="G350" s="22">
        <f t="shared" si="85"/>
        <v>283336</v>
      </c>
      <c r="H350" s="22">
        <f t="shared" si="86"/>
        <v>-283336</v>
      </c>
      <c r="I350" s="23">
        <f t="shared" si="87"/>
        <v>0</v>
      </c>
      <c r="J350" s="23">
        <f t="shared" si="88"/>
        <v>0</v>
      </c>
      <c r="K350" s="23">
        <f t="shared" si="89"/>
        <v>100</v>
      </c>
    </row>
    <row r="351" spans="1:11">
      <c r="A351" s="20" t="s">
        <v>32</v>
      </c>
      <c r="B351" s="21" t="s">
        <v>33</v>
      </c>
      <c r="C351" s="22">
        <v>0</v>
      </c>
      <c r="D351" s="22">
        <v>283336</v>
      </c>
      <c r="E351" s="22">
        <v>0</v>
      </c>
      <c r="F351" s="22">
        <v>0</v>
      </c>
      <c r="G351" s="22">
        <f t="shared" si="85"/>
        <v>0</v>
      </c>
      <c r="H351" s="22">
        <f t="shared" si="86"/>
        <v>0</v>
      </c>
      <c r="I351" s="23">
        <f t="shared" si="87"/>
        <v>0</v>
      </c>
      <c r="J351" s="23">
        <f t="shared" si="88"/>
        <v>0</v>
      </c>
      <c r="K351" s="23">
        <f t="shared" si="89"/>
        <v>0</v>
      </c>
    </row>
    <row r="352" spans="1:11">
      <c r="A352" s="26" t="s">
        <v>34</v>
      </c>
      <c r="B352" s="21" t="s">
        <v>35</v>
      </c>
      <c r="C352" s="22">
        <v>0</v>
      </c>
      <c r="D352" s="22">
        <v>278836</v>
      </c>
      <c r="E352" s="22">
        <v>0</v>
      </c>
      <c r="F352" s="22">
        <v>0</v>
      </c>
      <c r="G352" s="22">
        <f t="shared" si="85"/>
        <v>0</v>
      </c>
      <c r="H352" s="22">
        <f t="shared" si="86"/>
        <v>0</v>
      </c>
      <c r="I352" s="23">
        <f t="shared" si="87"/>
        <v>0</v>
      </c>
      <c r="J352" s="23">
        <f t="shared" si="88"/>
        <v>0</v>
      </c>
      <c r="K352" s="23">
        <f t="shared" si="89"/>
        <v>0</v>
      </c>
    </row>
    <row r="353" spans="1:11">
      <c r="A353" s="27" t="s">
        <v>36</v>
      </c>
      <c r="B353" s="21" t="s">
        <v>37</v>
      </c>
      <c r="C353" s="22">
        <v>0</v>
      </c>
      <c r="D353" s="22">
        <v>278836</v>
      </c>
      <c r="E353" s="22">
        <v>0</v>
      </c>
      <c r="F353" s="22">
        <v>0</v>
      </c>
      <c r="G353" s="22">
        <f t="shared" si="85"/>
        <v>0</v>
      </c>
      <c r="H353" s="22">
        <f t="shared" si="86"/>
        <v>0</v>
      </c>
      <c r="I353" s="23">
        <f t="shared" si="87"/>
        <v>0</v>
      </c>
      <c r="J353" s="23">
        <f t="shared" si="88"/>
        <v>0</v>
      </c>
      <c r="K353" s="23">
        <f t="shared" si="89"/>
        <v>0</v>
      </c>
    </row>
    <row r="354" spans="1:11">
      <c r="A354" s="28" t="s">
        <v>38</v>
      </c>
      <c r="B354" s="21" t="s">
        <v>39</v>
      </c>
      <c r="C354" s="22">
        <v>0</v>
      </c>
      <c r="D354" s="22">
        <v>144325</v>
      </c>
      <c r="E354" s="22">
        <v>0</v>
      </c>
      <c r="F354" s="22">
        <v>0</v>
      </c>
      <c r="G354" s="22">
        <f t="shared" si="85"/>
        <v>0</v>
      </c>
      <c r="H354" s="22">
        <f t="shared" si="86"/>
        <v>0</v>
      </c>
      <c r="I354" s="23">
        <f t="shared" si="87"/>
        <v>0</v>
      </c>
      <c r="J354" s="23">
        <f t="shared" si="88"/>
        <v>0</v>
      </c>
      <c r="K354" s="23">
        <f t="shared" si="89"/>
        <v>0</v>
      </c>
    </row>
    <row r="355" spans="1:11">
      <c r="A355" s="28" t="s">
        <v>40</v>
      </c>
      <c r="B355" s="21" t="s">
        <v>41</v>
      </c>
      <c r="C355" s="22">
        <v>0</v>
      </c>
      <c r="D355" s="22">
        <v>134511</v>
      </c>
      <c r="E355" s="22">
        <v>0</v>
      </c>
      <c r="F355" s="22">
        <v>0</v>
      </c>
      <c r="G355" s="22">
        <f t="shared" si="85"/>
        <v>0</v>
      </c>
      <c r="H355" s="22">
        <f t="shared" si="86"/>
        <v>0</v>
      </c>
      <c r="I355" s="23">
        <f t="shared" si="87"/>
        <v>0</v>
      </c>
      <c r="J355" s="23">
        <f t="shared" si="88"/>
        <v>0</v>
      </c>
      <c r="K355" s="23">
        <f t="shared" si="89"/>
        <v>0</v>
      </c>
    </row>
    <row r="356" spans="1:11">
      <c r="A356" s="26" t="s">
        <v>56</v>
      </c>
      <c r="B356" s="21" t="s">
        <v>57</v>
      </c>
      <c r="C356" s="22">
        <v>0</v>
      </c>
      <c r="D356" s="22">
        <v>4500</v>
      </c>
      <c r="E356" s="22">
        <v>0</v>
      </c>
      <c r="F356" s="22">
        <v>0</v>
      </c>
      <c r="G356" s="22">
        <f t="shared" si="85"/>
        <v>0</v>
      </c>
      <c r="H356" s="22">
        <f t="shared" si="86"/>
        <v>0</v>
      </c>
      <c r="I356" s="23">
        <f t="shared" si="87"/>
        <v>0</v>
      </c>
      <c r="J356" s="23">
        <f t="shared" si="88"/>
        <v>0</v>
      </c>
      <c r="K356" s="23">
        <f t="shared" si="89"/>
        <v>0</v>
      </c>
    </row>
    <row r="357" spans="1:11">
      <c r="A357" s="27" t="s">
        <v>58</v>
      </c>
      <c r="B357" s="21" t="s">
        <v>59</v>
      </c>
      <c r="C357" s="22">
        <v>0</v>
      </c>
      <c r="D357" s="22">
        <v>4500</v>
      </c>
      <c r="E357" s="22">
        <v>0</v>
      </c>
      <c r="F357" s="22">
        <v>0</v>
      </c>
      <c r="G357" s="22">
        <f t="shared" si="85"/>
        <v>0</v>
      </c>
      <c r="H357" s="22">
        <f t="shared" si="86"/>
        <v>0</v>
      </c>
      <c r="I357" s="23">
        <f t="shared" si="87"/>
        <v>0</v>
      </c>
      <c r="J357" s="23">
        <f t="shared" si="88"/>
        <v>0</v>
      </c>
      <c r="K357" s="23">
        <f t="shared" si="89"/>
        <v>0</v>
      </c>
    </row>
    <row r="358" spans="1:11">
      <c r="A358" s="20"/>
      <c r="B358" s="21" t="s">
        <v>60</v>
      </c>
      <c r="C358" s="22">
        <v>0</v>
      </c>
      <c r="D358" s="22">
        <v>0</v>
      </c>
      <c r="E358" s="22">
        <v>0</v>
      </c>
      <c r="F358" s="22">
        <v>283336</v>
      </c>
      <c r="G358" s="22">
        <f t="shared" si="85"/>
        <v>283336</v>
      </c>
      <c r="H358" s="22">
        <f t="shared" si="86"/>
        <v>-283336</v>
      </c>
      <c r="I358" s="23">
        <f t="shared" si="87"/>
        <v>0</v>
      </c>
      <c r="J358" s="23">
        <f t="shared" si="88"/>
        <v>0</v>
      </c>
      <c r="K358" s="23">
        <f t="shared" si="89"/>
        <v>0</v>
      </c>
    </row>
    <row r="359" spans="1:11">
      <c r="A359" s="20" t="s">
        <v>61</v>
      </c>
      <c r="B359" s="21" t="s">
        <v>62</v>
      </c>
      <c r="C359" s="22">
        <v>0</v>
      </c>
      <c r="D359" s="22">
        <v>0</v>
      </c>
      <c r="E359" s="22">
        <v>0</v>
      </c>
      <c r="F359" s="22">
        <v>-283336</v>
      </c>
      <c r="G359" s="22">
        <f t="shared" si="85"/>
        <v>-283336</v>
      </c>
      <c r="H359" s="22">
        <f t="shared" si="86"/>
        <v>283336</v>
      </c>
      <c r="I359" s="23">
        <f t="shared" si="87"/>
        <v>0</v>
      </c>
      <c r="J359" s="23">
        <f t="shared" si="88"/>
        <v>0</v>
      </c>
      <c r="K359" s="23">
        <f t="shared" si="89"/>
        <v>0</v>
      </c>
    </row>
    <row r="360" spans="1:11">
      <c r="A360" s="26" t="s">
        <v>63</v>
      </c>
      <c r="B360" s="21" t="s">
        <v>64</v>
      </c>
      <c r="C360" s="22">
        <v>0</v>
      </c>
      <c r="D360" s="22">
        <v>0</v>
      </c>
      <c r="E360" s="22">
        <v>0</v>
      </c>
      <c r="F360" s="22">
        <v>-283336</v>
      </c>
      <c r="G360" s="22">
        <f t="shared" si="85"/>
        <v>-283336</v>
      </c>
      <c r="H360" s="22">
        <f t="shared" si="86"/>
        <v>283336</v>
      </c>
      <c r="I360" s="23">
        <f t="shared" si="87"/>
        <v>0</v>
      </c>
      <c r="J360" s="23">
        <f t="shared" si="88"/>
        <v>0</v>
      </c>
      <c r="K360" s="23">
        <f t="shared" si="89"/>
        <v>0</v>
      </c>
    </row>
    <row r="361" spans="1:11" s="35" customFormat="1">
      <c r="A361" s="31" t="s">
        <v>217</v>
      </c>
      <c r="B361" s="32" t="s">
        <v>218</v>
      </c>
      <c r="C361" s="33"/>
      <c r="D361" s="33"/>
      <c r="E361" s="33"/>
      <c r="F361" s="33"/>
      <c r="G361" s="33"/>
      <c r="H361" s="33"/>
      <c r="I361" s="34"/>
      <c r="J361" s="34"/>
      <c r="K361" s="34"/>
    </row>
    <row r="362" spans="1:11">
      <c r="A362" s="20" t="s">
        <v>26</v>
      </c>
      <c r="B362" s="21" t="s">
        <v>27</v>
      </c>
      <c r="C362" s="22">
        <v>7427732</v>
      </c>
      <c r="D362" s="22">
        <v>8862611</v>
      </c>
      <c r="E362" s="22">
        <v>1383902</v>
      </c>
      <c r="F362" s="22">
        <v>8862732.6799999997</v>
      </c>
      <c r="G362" s="22">
        <f t="shared" ref="G362:G377" si="90">F362-C362</f>
        <v>1435000.6799999997</v>
      </c>
      <c r="H362" s="22">
        <f t="shared" ref="H362:H377" si="91">E362-F362</f>
        <v>-7478830.6799999997</v>
      </c>
      <c r="I362" s="23">
        <f t="shared" ref="I362:I377" si="92">IF(ISERROR(F362/C362),0,F362/C362*100-100)</f>
        <v>19.319499949648147</v>
      </c>
      <c r="J362" s="23">
        <f t="shared" ref="J362:J377" si="93">IF(ISERROR(F362/E362),0,F362/E362*100)</f>
        <v>640.41620577179594</v>
      </c>
      <c r="K362" s="23">
        <f t="shared" ref="K362:K377" si="94">IF(ISERROR(F362/D362),0,F362/D362*100)</f>
        <v>100.00137295882669</v>
      </c>
    </row>
    <row r="363" spans="1:11" ht="25.5">
      <c r="A363" s="26" t="s">
        <v>70</v>
      </c>
      <c r="B363" s="21" t="s">
        <v>71</v>
      </c>
      <c r="C363" s="22">
        <v>0</v>
      </c>
      <c r="D363" s="22">
        <v>0</v>
      </c>
      <c r="E363" s="22">
        <v>0</v>
      </c>
      <c r="F363" s="22">
        <v>121.68</v>
      </c>
      <c r="G363" s="22">
        <f t="shared" si="90"/>
        <v>121.68</v>
      </c>
      <c r="H363" s="22">
        <f t="shared" si="91"/>
        <v>-121.68</v>
      </c>
      <c r="I363" s="23">
        <f t="shared" si="92"/>
        <v>0</v>
      </c>
      <c r="J363" s="23">
        <f t="shared" si="93"/>
        <v>0</v>
      </c>
      <c r="K363" s="23">
        <f t="shared" si="94"/>
        <v>0</v>
      </c>
    </row>
    <row r="364" spans="1:11">
      <c r="A364" s="26" t="s">
        <v>28</v>
      </c>
      <c r="B364" s="21" t="s">
        <v>29</v>
      </c>
      <c r="C364" s="22">
        <v>7427732</v>
      </c>
      <c r="D364" s="22">
        <v>8862611</v>
      </c>
      <c r="E364" s="22">
        <v>1383902</v>
      </c>
      <c r="F364" s="22">
        <v>8862611</v>
      </c>
      <c r="G364" s="22">
        <f t="shared" si="90"/>
        <v>1434879</v>
      </c>
      <c r="H364" s="22">
        <f t="shared" si="91"/>
        <v>-7478709</v>
      </c>
      <c r="I364" s="23">
        <f t="shared" si="92"/>
        <v>19.317861764533234</v>
      </c>
      <c r="J364" s="23">
        <f t="shared" si="93"/>
        <v>640.40741324168903</v>
      </c>
      <c r="K364" s="23">
        <f t="shared" si="94"/>
        <v>100</v>
      </c>
    </row>
    <row r="365" spans="1:11">
      <c r="A365" s="27" t="s">
        <v>30</v>
      </c>
      <c r="B365" s="21" t="s">
        <v>31</v>
      </c>
      <c r="C365" s="22">
        <v>7427732</v>
      </c>
      <c r="D365" s="22">
        <v>8862611</v>
      </c>
      <c r="E365" s="22">
        <v>1383902</v>
      </c>
      <c r="F365" s="22">
        <v>8862611</v>
      </c>
      <c r="G365" s="22">
        <f t="shared" si="90"/>
        <v>1434879</v>
      </c>
      <c r="H365" s="22">
        <f t="shared" si="91"/>
        <v>-7478709</v>
      </c>
      <c r="I365" s="23">
        <f t="shared" si="92"/>
        <v>19.317861764533234</v>
      </c>
      <c r="J365" s="23">
        <f t="shared" si="93"/>
        <v>640.40741324168903</v>
      </c>
      <c r="K365" s="23">
        <f t="shared" si="94"/>
        <v>100</v>
      </c>
    </row>
    <row r="366" spans="1:11">
      <c r="A366" s="20" t="s">
        <v>32</v>
      </c>
      <c r="B366" s="21" t="s">
        <v>33</v>
      </c>
      <c r="C366" s="22">
        <v>561875.66</v>
      </c>
      <c r="D366" s="22">
        <v>8862611</v>
      </c>
      <c r="E366" s="22">
        <v>1383902</v>
      </c>
      <c r="F366" s="22">
        <v>795525.25</v>
      </c>
      <c r="G366" s="22">
        <f t="shared" si="90"/>
        <v>233649.58999999997</v>
      </c>
      <c r="H366" s="22">
        <f t="shared" si="91"/>
        <v>588376.75</v>
      </c>
      <c r="I366" s="23">
        <f t="shared" si="92"/>
        <v>41.583860386477681</v>
      </c>
      <c r="J366" s="23">
        <f t="shared" si="93"/>
        <v>57.484218535705566</v>
      </c>
      <c r="K366" s="23">
        <f t="shared" si="94"/>
        <v>8.9761950513229127</v>
      </c>
    </row>
    <row r="367" spans="1:11">
      <c r="A367" s="26" t="s">
        <v>34</v>
      </c>
      <c r="B367" s="21" t="s">
        <v>35</v>
      </c>
      <c r="C367" s="22">
        <v>561875.66</v>
      </c>
      <c r="D367" s="22">
        <v>8862611</v>
      </c>
      <c r="E367" s="22">
        <v>1383902</v>
      </c>
      <c r="F367" s="22">
        <v>795525.25</v>
      </c>
      <c r="G367" s="22">
        <f t="shared" si="90"/>
        <v>233649.58999999997</v>
      </c>
      <c r="H367" s="22">
        <f t="shared" si="91"/>
        <v>588376.75</v>
      </c>
      <c r="I367" s="23">
        <f t="shared" si="92"/>
        <v>41.583860386477681</v>
      </c>
      <c r="J367" s="23">
        <f t="shared" si="93"/>
        <v>57.484218535705566</v>
      </c>
      <c r="K367" s="23">
        <f t="shared" si="94"/>
        <v>8.9761950513229127</v>
      </c>
    </row>
    <row r="368" spans="1:11">
      <c r="A368" s="27" t="s">
        <v>36</v>
      </c>
      <c r="B368" s="21" t="s">
        <v>37</v>
      </c>
      <c r="C368" s="22">
        <v>561875.66</v>
      </c>
      <c r="D368" s="22">
        <v>8860019</v>
      </c>
      <c r="E368" s="22">
        <v>1383254</v>
      </c>
      <c r="F368" s="22">
        <v>794877.25</v>
      </c>
      <c r="G368" s="22">
        <f t="shared" si="90"/>
        <v>233001.58999999997</v>
      </c>
      <c r="H368" s="22">
        <f t="shared" si="91"/>
        <v>588376.75</v>
      </c>
      <c r="I368" s="23">
        <f t="shared" si="92"/>
        <v>41.468532379565971</v>
      </c>
      <c r="J368" s="23">
        <f t="shared" si="93"/>
        <v>57.464301567174218</v>
      </c>
      <c r="K368" s="23">
        <f t="shared" si="94"/>
        <v>8.9715072845780579</v>
      </c>
    </row>
    <row r="369" spans="1:11">
      <c r="A369" s="28" t="s">
        <v>38</v>
      </c>
      <c r="B369" s="21" t="s">
        <v>39</v>
      </c>
      <c r="C369" s="22">
        <v>381241.59</v>
      </c>
      <c r="D369" s="22">
        <v>3173360</v>
      </c>
      <c r="E369" s="22">
        <v>793340</v>
      </c>
      <c r="F369" s="22">
        <v>498738.75</v>
      </c>
      <c r="G369" s="22">
        <f t="shared" si="90"/>
        <v>117497.15999999997</v>
      </c>
      <c r="H369" s="22">
        <f t="shared" si="91"/>
        <v>294601.25</v>
      </c>
      <c r="I369" s="23">
        <f t="shared" si="92"/>
        <v>30.819607063332199</v>
      </c>
      <c r="J369" s="23">
        <f t="shared" si="93"/>
        <v>62.865700708397412</v>
      </c>
      <c r="K369" s="23">
        <f t="shared" si="94"/>
        <v>15.716425177099353</v>
      </c>
    </row>
    <row r="370" spans="1:11">
      <c r="A370" s="28" t="s">
        <v>40</v>
      </c>
      <c r="B370" s="21" t="s">
        <v>41</v>
      </c>
      <c r="C370" s="22">
        <v>180634.07</v>
      </c>
      <c r="D370" s="22">
        <v>5686659</v>
      </c>
      <c r="E370" s="22">
        <v>589914</v>
      </c>
      <c r="F370" s="22">
        <v>296138.5</v>
      </c>
      <c r="G370" s="22">
        <f t="shared" si="90"/>
        <v>115504.43</v>
      </c>
      <c r="H370" s="22">
        <f t="shared" si="91"/>
        <v>293775.5</v>
      </c>
      <c r="I370" s="23">
        <f t="shared" si="92"/>
        <v>63.943878361374459</v>
      </c>
      <c r="J370" s="23">
        <f t="shared" si="93"/>
        <v>50.2002834311442</v>
      </c>
      <c r="K370" s="23">
        <f t="shared" si="94"/>
        <v>5.2076008074336793</v>
      </c>
    </row>
    <row r="371" spans="1:11">
      <c r="A371" s="29" t="s">
        <v>82</v>
      </c>
      <c r="B371" s="21" t="s">
        <v>83</v>
      </c>
      <c r="C371" s="22">
        <v>376</v>
      </c>
      <c r="D371" s="22">
        <v>0</v>
      </c>
      <c r="E371" s="22">
        <v>0</v>
      </c>
      <c r="F371" s="22">
        <v>1108.2</v>
      </c>
      <c r="G371" s="22">
        <f t="shared" si="90"/>
        <v>732.2</v>
      </c>
      <c r="H371" s="22">
        <f t="shared" si="91"/>
        <v>-1108.2</v>
      </c>
      <c r="I371" s="23">
        <f t="shared" si="92"/>
        <v>194.7340425531915</v>
      </c>
      <c r="J371" s="23">
        <f t="shared" si="93"/>
        <v>0</v>
      </c>
      <c r="K371" s="23">
        <f t="shared" si="94"/>
        <v>0</v>
      </c>
    </row>
    <row r="372" spans="1:11" ht="25.5">
      <c r="A372" s="27" t="s">
        <v>48</v>
      </c>
      <c r="B372" s="21" t="s">
        <v>49</v>
      </c>
      <c r="C372" s="22">
        <v>0</v>
      </c>
      <c r="D372" s="22">
        <v>2592</v>
      </c>
      <c r="E372" s="22">
        <v>648</v>
      </c>
      <c r="F372" s="22">
        <v>648</v>
      </c>
      <c r="G372" s="22">
        <f t="shared" si="90"/>
        <v>648</v>
      </c>
      <c r="H372" s="22">
        <f t="shared" si="91"/>
        <v>0</v>
      </c>
      <c r="I372" s="23">
        <f t="shared" si="92"/>
        <v>0</v>
      </c>
      <c r="J372" s="23">
        <f t="shared" si="93"/>
        <v>100</v>
      </c>
      <c r="K372" s="23">
        <f t="shared" si="94"/>
        <v>25</v>
      </c>
    </row>
    <row r="373" spans="1:11">
      <c r="A373" s="28" t="s">
        <v>50</v>
      </c>
      <c r="B373" s="21" t="s">
        <v>51</v>
      </c>
      <c r="C373" s="22">
        <v>0</v>
      </c>
      <c r="D373" s="22">
        <v>2592</v>
      </c>
      <c r="E373" s="22">
        <v>648</v>
      </c>
      <c r="F373" s="22">
        <v>648</v>
      </c>
      <c r="G373" s="22">
        <f t="shared" si="90"/>
        <v>648</v>
      </c>
      <c r="H373" s="22">
        <f t="shared" si="91"/>
        <v>0</v>
      </c>
      <c r="I373" s="23">
        <f t="shared" si="92"/>
        <v>0</v>
      </c>
      <c r="J373" s="23">
        <f t="shared" si="93"/>
        <v>100</v>
      </c>
      <c r="K373" s="23">
        <f t="shared" si="94"/>
        <v>25</v>
      </c>
    </row>
    <row r="374" spans="1:11" ht="25.5">
      <c r="A374" s="29" t="s">
        <v>88</v>
      </c>
      <c r="B374" s="21" t="s">
        <v>89</v>
      </c>
      <c r="C374" s="22">
        <v>0</v>
      </c>
      <c r="D374" s="22">
        <v>2592</v>
      </c>
      <c r="E374" s="22">
        <v>648</v>
      </c>
      <c r="F374" s="22">
        <v>648</v>
      </c>
      <c r="G374" s="22">
        <f t="shared" si="90"/>
        <v>648</v>
      </c>
      <c r="H374" s="22">
        <f t="shared" si="91"/>
        <v>0</v>
      </c>
      <c r="I374" s="23">
        <f t="shared" si="92"/>
        <v>0</v>
      </c>
      <c r="J374" s="23">
        <f t="shared" si="93"/>
        <v>100</v>
      </c>
      <c r="K374" s="23">
        <f t="shared" si="94"/>
        <v>25</v>
      </c>
    </row>
    <row r="375" spans="1:11">
      <c r="A375" s="20"/>
      <c r="B375" s="21" t="s">
        <v>60</v>
      </c>
      <c r="C375" s="22">
        <v>6865856.3399999999</v>
      </c>
      <c r="D375" s="22">
        <v>0</v>
      </c>
      <c r="E375" s="22">
        <v>0</v>
      </c>
      <c r="F375" s="22">
        <v>8067207.4299999997</v>
      </c>
      <c r="G375" s="22">
        <f t="shared" si="90"/>
        <v>1201351.0899999999</v>
      </c>
      <c r="H375" s="22">
        <f t="shared" si="91"/>
        <v>-8067207.4299999997</v>
      </c>
      <c r="I375" s="23">
        <f t="shared" si="92"/>
        <v>17.497469077542618</v>
      </c>
      <c r="J375" s="23">
        <f t="shared" si="93"/>
        <v>0</v>
      </c>
      <c r="K375" s="23">
        <f t="shared" si="94"/>
        <v>0</v>
      </c>
    </row>
    <row r="376" spans="1:11">
      <c r="A376" s="20" t="s">
        <v>61</v>
      </c>
      <c r="B376" s="21" t="s">
        <v>62</v>
      </c>
      <c r="C376" s="22">
        <v>-6865856.3399999999</v>
      </c>
      <c r="D376" s="22">
        <v>0</v>
      </c>
      <c r="E376" s="22">
        <v>0</v>
      </c>
      <c r="F376" s="22">
        <v>-8067207.4299999997</v>
      </c>
      <c r="G376" s="22">
        <f t="shared" si="90"/>
        <v>-1201351.0899999999</v>
      </c>
      <c r="H376" s="22">
        <f t="shared" si="91"/>
        <v>8067207.4299999997</v>
      </c>
      <c r="I376" s="23">
        <f t="shared" si="92"/>
        <v>17.497469077542618</v>
      </c>
      <c r="J376" s="23">
        <f t="shared" si="93"/>
        <v>0</v>
      </c>
      <c r="K376" s="23">
        <f t="shared" si="94"/>
        <v>0</v>
      </c>
    </row>
    <row r="377" spans="1:11">
      <c r="A377" s="26" t="s">
        <v>63</v>
      </c>
      <c r="B377" s="21" t="s">
        <v>64</v>
      </c>
      <c r="C377" s="22">
        <v>-6865856.3399999999</v>
      </c>
      <c r="D377" s="22">
        <v>0</v>
      </c>
      <c r="E377" s="22">
        <v>0</v>
      </c>
      <c r="F377" s="22">
        <v>-8067207.4299999997</v>
      </c>
      <c r="G377" s="22">
        <f t="shared" si="90"/>
        <v>-1201351.0899999999</v>
      </c>
      <c r="H377" s="22">
        <f t="shared" si="91"/>
        <v>8067207.4299999997</v>
      </c>
      <c r="I377" s="23">
        <f t="shared" si="92"/>
        <v>17.497469077542618</v>
      </c>
      <c r="J377" s="23">
        <f t="shared" si="93"/>
        <v>0</v>
      </c>
      <c r="K377" s="23">
        <f t="shared" si="94"/>
        <v>0</v>
      </c>
    </row>
    <row r="378" spans="1:11">
      <c r="A378" s="20"/>
      <c r="B378" s="21"/>
      <c r="C378" s="22"/>
      <c r="D378" s="22"/>
      <c r="E378" s="22"/>
      <c r="F378" s="22"/>
      <c r="G378" s="22"/>
      <c r="H378" s="22"/>
      <c r="I378" s="23"/>
      <c r="J378" s="23"/>
      <c r="K378" s="23"/>
    </row>
    <row r="379" spans="1:11" s="35" customFormat="1" ht="38.25">
      <c r="A379" s="31"/>
      <c r="B379" s="32" t="s">
        <v>121</v>
      </c>
      <c r="C379" s="33"/>
      <c r="D379" s="33"/>
      <c r="E379" s="33"/>
      <c r="F379" s="33"/>
      <c r="G379" s="33"/>
      <c r="H379" s="33"/>
      <c r="I379" s="34"/>
      <c r="J379" s="34"/>
      <c r="K379" s="34"/>
    </row>
    <row r="380" spans="1:11">
      <c r="A380" s="20" t="s">
        <v>26</v>
      </c>
      <c r="B380" s="21" t="s">
        <v>27</v>
      </c>
      <c r="C380" s="22">
        <v>4648342.17</v>
      </c>
      <c r="D380" s="22">
        <v>7544068</v>
      </c>
      <c r="E380" s="22">
        <v>2718560</v>
      </c>
      <c r="F380" s="22">
        <v>7422960.1799999997</v>
      </c>
      <c r="G380" s="22">
        <f t="shared" ref="G380:G413" si="95">F380-C380</f>
        <v>2774618.01</v>
      </c>
      <c r="H380" s="22">
        <f t="shared" ref="H380:H413" si="96">E380-F380</f>
        <v>-4704400.18</v>
      </c>
      <c r="I380" s="23">
        <f t="shared" ref="I380:I413" si="97">IF(ISERROR(F380/C380),0,F380/C380*100-100)</f>
        <v>59.69048552206732</v>
      </c>
      <c r="J380" s="23">
        <f t="shared" ref="J380:J413" si="98">IF(ISERROR(F380/E380),0,F380/E380*100)</f>
        <v>273.04750235418749</v>
      </c>
      <c r="K380" s="23">
        <f t="shared" ref="K380:K413" si="99">IF(ISERROR(F380/D380),0,F380/D380*100)</f>
        <v>98.394661606973841</v>
      </c>
    </row>
    <row r="381" spans="1:11">
      <c r="A381" s="26" t="s">
        <v>98</v>
      </c>
      <c r="B381" s="21" t="s">
        <v>99</v>
      </c>
      <c r="C381" s="22">
        <v>31529.17</v>
      </c>
      <c r="D381" s="22">
        <v>2300356</v>
      </c>
      <c r="E381" s="22">
        <v>1815014</v>
      </c>
      <c r="F381" s="22">
        <v>2191125.2999999998</v>
      </c>
      <c r="G381" s="22">
        <f t="shared" si="95"/>
        <v>2159596.13</v>
      </c>
      <c r="H381" s="22">
        <f t="shared" si="96"/>
        <v>-376111.29999999981</v>
      </c>
      <c r="I381" s="23">
        <f t="shared" si="97"/>
        <v>6849.5178591761214</v>
      </c>
      <c r="J381" s="23">
        <f t="shared" si="98"/>
        <v>120.72222583407068</v>
      </c>
      <c r="K381" s="23">
        <f t="shared" si="99"/>
        <v>95.251574104182126</v>
      </c>
    </row>
    <row r="382" spans="1:11">
      <c r="A382" s="26" t="s">
        <v>72</v>
      </c>
      <c r="B382" s="21" t="s">
        <v>73</v>
      </c>
      <c r="C382" s="22">
        <v>45760</v>
      </c>
      <c r="D382" s="22">
        <v>54200</v>
      </c>
      <c r="E382" s="22">
        <v>16000</v>
      </c>
      <c r="F382" s="22">
        <v>42322.879999999997</v>
      </c>
      <c r="G382" s="22">
        <f t="shared" si="95"/>
        <v>-3437.1200000000026</v>
      </c>
      <c r="H382" s="22">
        <f t="shared" si="96"/>
        <v>-26322.879999999997</v>
      </c>
      <c r="I382" s="23">
        <f t="shared" si="97"/>
        <v>-7.5111888111888163</v>
      </c>
      <c r="J382" s="23">
        <f t="shared" si="98"/>
        <v>264.51799999999997</v>
      </c>
      <c r="K382" s="23">
        <f t="shared" si="99"/>
        <v>78.08649446494465</v>
      </c>
    </row>
    <row r="383" spans="1:11">
      <c r="A383" s="27" t="s">
        <v>74</v>
      </c>
      <c r="B383" s="21" t="s">
        <v>75</v>
      </c>
      <c r="C383" s="22">
        <v>45760</v>
      </c>
      <c r="D383" s="22">
        <v>50000</v>
      </c>
      <c r="E383" s="22">
        <v>16000</v>
      </c>
      <c r="F383" s="22">
        <v>40140</v>
      </c>
      <c r="G383" s="22">
        <f t="shared" si="95"/>
        <v>-5620</v>
      </c>
      <c r="H383" s="22">
        <f t="shared" si="96"/>
        <v>-24140</v>
      </c>
      <c r="I383" s="23">
        <f t="shared" si="97"/>
        <v>-12.281468531468533</v>
      </c>
      <c r="J383" s="23">
        <f t="shared" si="98"/>
        <v>250.875</v>
      </c>
      <c r="K383" s="23">
        <f t="shared" si="99"/>
        <v>80.28</v>
      </c>
    </row>
    <row r="384" spans="1:11">
      <c r="A384" s="28" t="s">
        <v>76</v>
      </c>
      <c r="B384" s="21" t="s">
        <v>77</v>
      </c>
      <c r="C384" s="22">
        <v>45760</v>
      </c>
      <c r="D384" s="22">
        <v>50000</v>
      </c>
      <c r="E384" s="22">
        <v>16000</v>
      </c>
      <c r="F384" s="22">
        <v>40140</v>
      </c>
      <c r="G384" s="22">
        <f t="shared" si="95"/>
        <v>-5620</v>
      </c>
      <c r="H384" s="22">
        <f t="shared" si="96"/>
        <v>-24140</v>
      </c>
      <c r="I384" s="23">
        <f t="shared" si="97"/>
        <v>-12.281468531468533</v>
      </c>
      <c r="J384" s="23">
        <f t="shared" si="98"/>
        <v>250.875</v>
      </c>
      <c r="K384" s="23">
        <f t="shared" si="99"/>
        <v>80.28</v>
      </c>
    </row>
    <row r="385" spans="1:11" ht="25.5">
      <c r="A385" s="29" t="s">
        <v>78</v>
      </c>
      <c r="B385" s="21" t="s">
        <v>79</v>
      </c>
      <c r="C385" s="22">
        <v>45760</v>
      </c>
      <c r="D385" s="22">
        <v>50000</v>
      </c>
      <c r="E385" s="22">
        <v>16000</v>
      </c>
      <c r="F385" s="22">
        <v>40140</v>
      </c>
      <c r="G385" s="22">
        <f t="shared" si="95"/>
        <v>-5620</v>
      </c>
      <c r="H385" s="22">
        <f t="shared" si="96"/>
        <v>-24140</v>
      </c>
      <c r="I385" s="23">
        <f t="shared" si="97"/>
        <v>-12.281468531468533</v>
      </c>
      <c r="J385" s="23">
        <f t="shared" si="98"/>
        <v>250.875</v>
      </c>
      <c r="K385" s="23">
        <f t="shared" si="99"/>
        <v>80.28</v>
      </c>
    </row>
    <row r="386" spans="1:11" ht="25.5">
      <c r="A386" s="30" t="s">
        <v>100</v>
      </c>
      <c r="B386" s="21" t="s">
        <v>101</v>
      </c>
      <c r="C386" s="22">
        <v>45760</v>
      </c>
      <c r="D386" s="22">
        <v>50000</v>
      </c>
      <c r="E386" s="22">
        <v>16000</v>
      </c>
      <c r="F386" s="22">
        <v>40140</v>
      </c>
      <c r="G386" s="22">
        <f t="shared" si="95"/>
        <v>-5620</v>
      </c>
      <c r="H386" s="22">
        <f t="shared" si="96"/>
        <v>-24140</v>
      </c>
      <c r="I386" s="23">
        <f t="shared" si="97"/>
        <v>-12.281468531468533</v>
      </c>
      <c r="J386" s="23">
        <f t="shared" si="98"/>
        <v>250.875</v>
      </c>
      <c r="K386" s="23">
        <f t="shared" si="99"/>
        <v>80.28</v>
      </c>
    </row>
    <row r="387" spans="1:11" ht="25.5">
      <c r="A387" s="27" t="s">
        <v>108</v>
      </c>
      <c r="B387" s="21" t="s">
        <v>109</v>
      </c>
      <c r="C387" s="22">
        <v>0</v>
      </c>
      <c r="D387" s="22">
        <v>4200</v>
      </c>
      <c r="E387" s="22">
        <v>0</v>
      </c>
      <c r="F387" s="22">
        <v>2182.88</v>
      </c>
      <c r="G387" s="22">
        <f t="shared" si="95"/>
        <v>2182.88</v>
      </c>
      <c r="H387" s="22">
        <f t="shared" si="96"/>
        <v>-2182.88</v>
      </c>
      <c r="I387" s="23">
        <f t="shared" si="97"/>
        <v>0</v>
      </c>
      <c r="J387" s="23">
        <f t="shared" si="98"/>
        <v>0</v>
      </c>
      <c r="K387" s="23">
        <f t="shared" si="99"/>
        <v>51.973333333333336</v>
      </c>
    </row>
    <row r="388" spans="1:11" ht="38.25">
      <c r="A388" s="28" t="s">
        <v>110</v>
      </c>
      <c r="B388" s="21" t="s">
        <v>111</v>
      </c>
      <c r="C388" s="22">
        <v>0</v>
      </c>
      <c r="D388" s="22">
        <v>4200</v>
      </c>
      <c r="E388" s="22">
        <v>0</v>
      </c>
      <c r="F388" s="22">
        <v>2182.88</v>
      </c>
      <c r="G388" s="22">
        <f t="shared" si="95"/>
        <v>2182.88</v>
      </c>
      <c r="H388" s="22">
        <f t="shared" si="96"/>
        <v>-2182.88</v>
      </c>
      <c r="I388" s="23">
        <f t="shared" si="97"/>
        <v>0</v>
      </c>
      <c r="J388" s="23">
        <f t="shared" si="98"/>
        <v>0</v>
      </c>
      <c r="K388" s="23">
        <f t="shared" si="99"/>
        <v>51.973333333333336</v>
      </c>
    </row>
    <row r="389" spans="1:11" ht="89.25">
      <c r="A389" s="29" t="s">
        <v>774</v>
      </c>
      <c r="B389" s="21" t="s">
        <v>775</v>
      </c>
      <c r="C389" s="22">
        <v>0</v>
      </c>
      <c r="D389" s="22">
        <v>4200</v>
      </c>
      <c r="E389" s="22">
        <v>0</v>
      </c>
      <c r="F389" s="22">
        <v>2182.88</v>
      </c>
      <c r="G389" s="22">
        <f t="shared" si="95"/>
        <v>2182.88</v>
      </c>
      <c r="H389" s="22">
        <f t="shared" si="96"/>
        <v>-2182.88</v>
      </c>
      <c r="I389" s="23">
        <f t="shared" si="97"/>
        <v>0</v>
      </c>
      <c r="J389" s="23">
        <f t="shared" si="98"/>
        <v>0</v>
      </c>
      <c r="K389" s="23">
        <f t="shared" si="99"/>
        <v>51.973333333333336</v>
      </c>
    </row>
    <row r="390" spans="1:11">
      <c r="A390" s="26" t="s">
        <v>28</v>
      </c>
      <c r="B390" s="21" t="s">
        <v>29</v>
      </c>
      <c r="C390" s="22">
        <v>4571053</v>
      </c>
      <c r="D390" s="22">
        <v>5189512</v>
      </c>
      <c r="E390" s="22">
        <v>887546</v>
      </c>
      <c r="F390" s="22">
        <v>5189512</v>
      </c>
      <c r="G390" s="22">
        <f t="shared" si="95"/>
        <v>618459</v>
      </c>
      <c r="H390" s="22">
        <f t="shared" si="96"/>
        <v>-4301966</v>
      </c>
      <c r="I390" s="23">
        <f t="shared" si="97"/>
        <v>13.529902191026878</v>
      </c>
      <c r="J390" s="23">
        <f t="shared" si="98"/>
        <v>584.70344072307239</v>
      </c>
      <c r="K390" s="23">
        <f t="shared" si="99"/>
        <v>100</v>
      </c>
    </row>
    <row r="391" spans="1:11">
      <c r="A391" s="27" t="s">
        <v>30</v>
      </c>
      <c r="B391" s="21" t="s">
        <v>31</v>
      </c>
      <c r="C391" s="22">
        <v>4571053</v>
      </c>
      <c r="D391" s="22">
        <v>5189512</v>
      </c>
      <c r="E391" s="22">
        <v>887546</v>
      </c>
      <c r="F391" s="22">
        <v>5189512</v>
      </c>
      <c r="G391" s="22">
        <f t="shared" si="95"/>
        <v>618459</v>
      </c>
      <c r="H391" s="22">
        <f t="shared" si="96"/>
        <v>-4301966</v>
      </c>
      <c r="I391" s="23">
        <f t="shared" si="97"/>
        <v>13.529902191026878</v>
      </c>
      <c r="J391" s="23">
        <f t="shared" si="98"/>
        <v>584.70344072307239</v>
      </c>
      <c r="K391" s="23">
        <f t="shared" si="99"/>
        <v>100</v>
      </c>
    </row>
    <row r="392" spans="1:11">
      <c r="A392" s="20" t="s">
        <v>32</v>
      </c>
      <c r="B392" s="21" t="s">
        <v>33</v>
      </c>
      <c r="C392" s="22">
        <v>338678.75</v>
      </c>
      <c r="D392" s="22">
        <v>7584691</v>
      </c>
      <c r="E392" s="22">
        <v>2718560</v>
      </c>
      <c r="F392" s="22">
        <v>2380530.61</v>
      </c>
      <c r="G392" s="22">
        <f t="shared" si="95"/>
        <v>2041851.8599999999</v>
      </c>
      <c r="H392" s="22">
        <f t="shared" si="96"/>
        <v>338029.39000000013</v>
      </c>
      <c r="I392" s="23">
        <f t="shared" si="97"/>
        <v>602.88750327559671</v>
      </c>
      <c r="J392" s="23">
        <f t="shared" si="98"/>
        <v>87.565866120298978</v>
      </c>
      <c r="K392" s="23">
        <f t="shared" si="99"/>
        <v>31.385993312054506</v>
      </c>
    </row>
    <row r="393" spans="1:11">
      <c r="A393" s="26" t="s">
        <v>34</v>
      </c>
      <c r="B393" s="21" t="s">
        <v>35</v>
      </c>
      <c r="C393" s="22">
        <v>224387.98</v>
      </c>
      <c r="D393" s="22">
        <v>4680864</v>
      </c>
      <c r="E393" s="22">
        <v>2303581</v>
      </c>
      <c r="F393" s="22">
        <v>1959442.36</v>
      </c>
      <c r="G393" s="22">
        <f t="shared" si="95"/>
        <v>1735054.3800000001</v>
      </c>
      <c r="H393" s="22">
        <f t="shared" si="96"/>
        <v>344138.6399999999</v>
      </c>
      <c r="I393" s="23">
        <f t="shared" si="97"/>
        <v>773.23855760901279</v>
      </c>
      <c r="J393" s="23">
        <f t="shared" si="98"/>
        <v>85.060710259374432</v>
      </c>
      <c r="K393" s="23">
        <f t="shared" si="99"/>
        <v>41.860698366797244</v>
      </c>
    </row>
    <row r="394" spans="1:11">
      <c r="A394" s="27" t="s">
        <v>36</v>
      </c>
      <c r="B394" s="21" t="s">
        <v>37</v>
      </c>
      <c r="C394" s="22">
        <v>168944.14</v>
      </c>
      <c r="D394" s="22">
        <v>2829036</v>
      </c>
      <c r="E394" s="22">
        <v>615034</v>
      </c>
      <c r="F394" s="22">
        <v>351538.47</v>
      </c>
      <c r="G394" s="22">
        <f t="shared" si="95"/>
        <v>182594.32999999996</v>
      </c>
      <c r="H394" s="22">
        <f t="shared" si="96"/>
        <v>263495.53000000003</v>
      </c>
      <c r="I394" s="23">
        <f t="shared" si="97"/>
        <v>108.07970610877652</v>
      </c>
      <c r="J394" s="23">
        <f t="shared" si="98"/>
        <v>57.157566898740555</v>
      </c>
      <c r="K394" s="23">
        <f t="shared" si="99"/>
        <v>12.426086836646828</v>
      </c>
    </row>
    <row r="395" spans="1:11">
      <c r="A395" s="28" t="s">
        <v>38</v>
      </c>
      <c r="B395" s="21" t="s">
        <v>39</v>
      </c>
      <c r="C395" s="22">
        <v>128778.47</v>
      </c>
      <c r="D395" s="22">
        <v>1502596</v>
      </c>
      <c r="E395" s="22">
        <v>499574</v>
      </c>
      <c r="F395" s="22">
        <v>302359.96000000002</v>
      </c>
      <c r="G395" s="22">
        <f t="shared" si="95"/>
        <v>173581.49000000002</v>
      </c>
      <c r="H395" s="22">
        <f t="shared" si="96"/>
        <v>197214.03999999998</v>
      </c>
      <c r="I395" s="23">
        <f t="shared" si="97"/>
        <v>134.79076898490874</v>
      </c>
      <c r="J395" s="23">
        <f t="shared" si="98"/>
        <v>60.523558071476899</v>
      </c>
      <c r="K395" s="23">
        <f t="shared" si="99"/>
        <v>20.122505317463908</v>
      </c>
    </row>
    <row r="396" spans="1:11">
      <c r="A396" s="28" t="s">
        <v>40</v>
      </c>
      <c r="B396" s="21" t="s">
        <v>41</v>
      </c>
      <c r="C396" s="22">
        <v>40165.67</v>
      </c>
      <c r="D396" s="22">
        <v>1326440</v>
      </c>
      <c r="E396" s="22">
        <v>115460</v>
      </c>
      <c r="F396" s="22">
        <v>49178.51</v>
      </c>
      <c r="G396" s="22">
        <f t="shared" si="95"/>
        <v>9012.8400000000038</v>
      </c>
      <c r="H396" s="22">
        <f t="shared" si="96"/>
        <v>66281.489999999991</v>
      </c>
      <c r="I396" s="23">
        <f t="shared" si="97"/>
        <v>22.439162598308471</v>
      </c>
      <c r="J396" s="23">
        <f t="shared" si="98"/>
        <v>42.593547548934694</v>
      </c>
      <c r="K396" s="23">
        <f t="shared" si="99"/>
        <v>3.7075563161545193</v>
      </c>
    </row>
    <row r="397" spans="1:11">
      <c r="A397" s="27" t="s">
        <v>42</v>
      </c>
      <c r="B397" s="21" t="s">
        <v>43</v>
      </c>
      <c r="C397" s="22">
        <v>14023.3</v>
      </c>
      <c r="D397" s="22">
        <v>1544654</v>
      </c>
      <c r="E397" s="22">
        <v>1492548</v>
      </c>
      <c r="F397" s="22">
        <v>1390114.13</v>
      </c>
      <c r="G397" s="22">
        <f t="shared" si="95"/>
        <v>1376090.8299999998</v>
      </c>
      <c r="H397" s="22">
        <f t="shared" si="96"/>
        <v>102433.87000000011</v>
      </c>
      <c r="I397" s="23">
        <f t="shared" si="97"/>
        <v>9812.8887637004118</v>
      </c>
      <c r="J397" s="23">
        <f t="shared" si="98"/>
        <v>93.136979849224275</v>
      </c>
      <c r="K397" s="23">
        <f t="shared" si="99"/>
        <v>89.995178855588364</v>
      </c>
    </row>
    <row r="398" spans="1:11">
      <c r="A398" s="28" t="s">
        <v>44</v>
      </c>
      <c r="B398" s="21" t="s">
        <v>45</v>
      </c>
      <c r="C398" s="22">
        <v>14023.3</v>
      </c>
      <c r="D398" s="22">
        <v>1544654</v>
      </c>
      <c r="E398" s="22">
        <v>1492548</v>
      </c>
      <c r="F398" s="22">
        <v>1390114.13</v>
      </c>
      <c r="G398" s="22">
        <f t="shared" si="95"/>
        <v>1376090.8299999998</v>
      </c>
      <c r="H398" s="22">
        <f t="shared" si="96"/>
        <v>102433.87000000011</v>
      </c>
      <c r="I398" s="23">
        <f t="shared" si="97"/>
        <v>9812.8887637004118</v>
      </c>
      <c r="J398" s="23">
        <f t="shared" si="98"/>
        <v>93.136979849224275</v>
      </c>
      <c r="K398" s="23">
        <f t="shared" si="99"/>
        <v>89.995178855588364</v>
      </c>
    </row>
    <row r="399" spans="1:11" ht="25.5">
      <c r="A399" s="27" t="s">
        <v>48</v>
      </c>
      <c r="B399" s="21" t="s">
        <v>49</v>
      </c>
      <c r="C399" s="22">
        <v>41420.54</v>
      </c>
      <c r="D399" s="22">
        <v>307174</v>
      </c>
      <c r="E399" s="22">
        <v>195999</v>
      </c>
      <c r="F399" s="22">
        <v>217789.76</v>
      </c>
      <c r="G399" s="22">
        <f t="shared" si="95"/>
        <v>176369.22</v>
      </c>
      <c r="H399" s="22">
        <f t="shared" si="96"/>
        <v>-21790.760000000009</v>
      </c>
      <c r="I399" s="23">
        <f t="shared" si="97"/>
        <v>425.80135362793442</v>
      </c>
      <c r="J399" s="23">
        <f t="shared" si="98"/>
        <v>111.11779141730315</v>
      </c>
      <c r="K399" s="23">
        <f t="shared" si="99"/>
        <v>70.901104911222959</v>
      </c>
    </row>
    <row r="400" spans="1:11">
      <c r="A400" s="28" t="s">
        <v>50</v>
      </c>
      <c r="B400" s="21" t="s">
        <v>51</v>
      </c>
      <c r="C400" s="22">
        <v>41420.54</v>
      </c>
      <c r="D400" s="22">
        <v>28689</v>
      </c>
      <c r="E400" s="22">
        <v>11000</v>
      </c>
      <c r="F400" s="22">
        <v>28689</v>
      </c>
      <c r="G400" s="22">
        <f t="shared" si="95"/>
        <v>-12731.54</v>
      </c>
      <c r="H400" s="22">
        <f t="shared" si="96"/>
        <v>-17689</v>
      </c>
      <c r="I400" s="23">
        <f t="shared" si="97"/>
        <v>-30.73726223752756</v>
      </c>
      <c r="J400" s="23">
        <f t="shared" si="98"/>
        <v>260.80909090909091</v>
      </c>
      <c r="K400" s="23">
        <f t="shared" si="99"/>
        <v>100</v>
      </c>
    </row>
    <row r="401" spans="1:11" ht="25.5">
      <c r="A401" s="29" t="s">
        <v>52</v>
      </c>
      <c r="B401" s="21" t="s">
        <v>53</v>
      </c>
      <c r="C401" s="22">
        <v>41420.54</v>
      </c>
      <c r="D401" s="22">
        <v>28689</v>
      </c>
      <c r="E401" s="22">
        <v>11000</v>
      </c>
      <c r="F401" s="22">
        <v>28689</v>
      </c>
      <c r="G401" s="22">
        <f t="shared" si="95"/>
        <v>-12731.54</v>
      </c>
      <c r="H401" s="22">
        <f t="shared" si="96"/>
        <v>-17689</v>
      </c>
      <c r="I401" s="23">
        <f t="shared" si="97"/>
        <v>-30.73726223752756</v>
      </c>
      <c r="J401" s="23">
        <f t="shared" si="98"/>
        <v>260.80909090909091</v>
      </c>
      <c r="K401" s="23">
        <f t="shared" si="99"/>
        <v>100</v>
      </c>
    </row>
    <row r="402" spans="1:11" ht="25.5">
      <c r="A402" s="30" t="s">
        <v>54</v>
      </c>
      <c r="B402" s="21" t="s">
        <v>55</v>
      </c>
      <c r="C402" s="22">
        <v>10500</v>
      </c>
      <c r="D402" s="22">
        <v>11000</v>
      </c>
      <c r="E402" s="22">
        <v>11000</v>
      </c>
      <c r="F402" s="22">
        <v>11000</v>
      </c>
      <c r="G402" s="22">
        <f t="shared" si="95"/>
        <v>500</v>
      </c>
      <c r="H402" s="22">
        <f t="shared" si="96"/>
        <v>0</v>
      </c>
      <c r="I402" s="23">
        <f t="shared" si="97"/>
        <v>4.7619047619047734</v>
      </c>
      <c r="J402" s="23">
        <f t="shared" si="98"/>
        <v>100</v>
      </c>
      <c r="K402" s="23">
        <f t="shared" si="99"/>
        <v>100</v>
      </c>
    </row>
    <row r="403" spans="1:11" ht="25.5">
      <c r="A403" s="30" t="s">
        <v>231</v>
      </c>
      <c r="B403" s="21" t="s">
        <v>232</v>
      </c>
      <c r="C403" s="22">
        <v>30920.54</v>
      </c>
      <c r="D403" s="22">
        <v>17689</v>
      </c>
      <c r="E403" s="22">
        <v>0</v>
      </c>
      <c r="F403" s="22">
        <v>17689</v>
      </c>
      <c r="G403" s="22">
        <f t="shared" si="95"/>
        <v>-13231.54</v>
      </c>
      <c r="H403" s="22">
        <f t="shared" si="96"/>
        <v>-17689</v>
      </c>
      <c r="I403" s="23">
        <f t="shared" si="97"/>
        <v>-42.792072842194862</v>
      </c>
      <c r="J403" s="23">
        <f t="shared" si="98"/>
        <v>0</v>
      </c>
      <c r="K403" s="23">
        <f t="shared" si="99"/>
        <v>100</v>
      </c>
    </row>
    <row r="404" spans="1:11" ht="51">
      <c r="A404" s="28" t="s">
        <v>164</v>
      </c>
      <c r="B404" s="21" t="s">
        <v>165</v>
      </c>
      <c r="C404" s="22">
        <v>0</v>
      </c>
      <c r="D404" s="22">
        <v>166410</v>
      </c>
      <c r="E404" s="22">
        <v>166410</v>
      </c>
      <c r="F404" s="22">
        <v>166407.96</v>
      </c>
      <c r="G404" s="22">
        <f t="shared" si="95"/>
        <v>166407.96</v>
      </c>
      <c r="H404" s="22">
        <f t="shared" si="96"/>
        <v>2.0400000000081491</v>
      </c>
      <c r="I404" s="23">
        <f t="shared" si="97"/>
        <v>0</v>
      </c>
      <c r="J404" s="23">
        <f t="shared" si="98"/>
        <v>99.998774112132679</v>
      </c>
      <c r="K404" s="23">
        <f t="shared" si="99"/>
        <v>99.998774112132679</v>
      </c>
    </row>
    <row r="405" spans="1:11" ht="38.25">
      <c r="A405" s="29" t="s">
        <v>166</v>
      </c>
      <c r="B405" s="21" t="s">
        <v>167</v>
      </c>
      <c r="C405" s="22">
        <v>0</v>
      </c>
      <c r="D405" s="22">
        <v>119280</v>
      </c>
      <c r="E405" s="22">
        <v>119280</v>
      </c>
      <c r="F405" s="22">
        <v>119278.61</v>
      </c>
      <c r="G405" s="22">
        <f t="shared" si="95"/>
        <v>119278.61</v>
      </c>
      <c r="H405" s="22">
        <f t="shared" si="96"/>
        <v>1.3899999999994179</v>
      </c>
      <c r="I405" s="23">
        <f t="shared" si="97"/>
        <v>0</v>
      </c>
      <c r="J405" s="23">
        <f t="shared" si="98"/>
        <v>99.998834674714956</v>
      </c>
      <c r="K405" s="23">
        <f t="shared" si="99"/>
        <v>99.998834674714956</v>
      </c>
    </row>
    <row r="406" spans="1:11" ht="63.75">
      <c r="A406" s="29" t="s">
        <v>242</v>
      </c>
      <c r="B406" s="21" t="s">
        <v>243</v>
      </c>
      <c r="C406" s="22">
        <v>0</v>
      </c>
      <c r="D406" s="22">
        <v>47130</v>
      </c>
      <c r="E406" s="22">
        <v>47130</v>
      </c>
      <c r="F406" s="22">
        <v>47129.35</v>
      </c>
      <c r="G406" s="22">
        <f t="shared" si="95"/>
        <v>47129.35</v>
      </c>
      <c r="H406" s="22">
        <f t="shared" si="96"/>
        <v>0.65000000000145519</v>
      </c>
      <c r="I406" s="23">
        <f t="shared" si="97"/>
        <v>0</v>
      </c>
      <c r="J406" s="23">
        <f t="shared" si="98"/>
        <v>99.998620835985562</v>
      </c>
      <c r="K406" s="23">
        <f t="shared" si="99"/>
        <v>99.998620835985562</v>
      </c>
    </row>
    <row r="407" spans="1:11">
      <c r="A407" s="28" t="s">
        <v>188</v>
      </c>
      <c r="B407" s="21" t="s">
        <v>189</v>
      </c>
      <c r="C407" s="22">
        <v>0</v>
      </c>
      <c r="D407" s="22">
        <v>112075</v>
      </c>
      <c r="E407" s="22">
        <v>18589</v>
      </c>
      <c r="F407" s="22">
        <v>22692.799999999999</v>
      </c>
      <c r="G407" s="22">
        <f t="shared" si="95"/>
        <v>22692.799999999999</v>
      </c>
      <c r="H407" s="22">
        <f t="shared" si="96"/>
        <v>-4103.7999999999993</v>
      </c>
      <c r="I407" s="23">
        <f t="shared" si="97"/>
        <v>0</v>
      </c>
      <c r="J407" s="23">
        <f t="shared" si="98"/>
        <v>122.07649685297757</v>
      </c>
      <c r="K407" s="23">
        <f t="shared" si="99"/>
        <v>20.247869730091455</v>
      </c>
    </row>
    <row r="408" spans="1:11">
      <c r="A408" s="26" t="s">
        <v>56</v>
      </c>
      <c r="B408" s="21" t="s">
        <v>57</v>
      </c>
      <c r="C408" s="22">
        <v>114290.77</v>
      </c>
      <c r="D408" s="22">
        <v>2903827</v>
      </c>
      <c r="E408" s="22">
        <v>414979</v>
      </c>
      <c r="F408" s="22">
        <v>421088.25</v>
      </c>
      <c r="G408" s="22">
        <f t="shared" si="95"/>
        <v>306797.48</v>
      </c>
      <c r="H408" s="22">
        <f t="shared" si="96"/>
        <v>-6109.25</v>
      </c>
      <c r="I408" s="23">
        <f t="shared" si="97"/>
        <v>268.43592006598607</v>
      </c>
      <c r="J408" s="23">
        <f t="shared" si="98"/>
        <v>101.47218292973861</v>
      </c>
      <c r="K408" s="23">
        <f t="shared" si="99"/>
        <v>14.501147967836928</v>
      </c>
    </row>
    <row r="409" spans="1:11">
      <c r="A409" s="27" t="s">
        <v>58</v>
      </c>
      <c r="B409" s="21" t="s">
        <v>59</v>
      </c>
      <c r="C409" s="22">
        <v>114290.77</v>
      </c>
      <c r="D409" s="22">
        <v>2903827</v>
      </c>
      <c r="E409" s="22">
        <v>414979</v>
      </c>
      <c r="F409" s="22">
        <v>421088.25</v>
      </c>
      <c r="G409" s="22">
        <f t="shared" si="95"/>
        <v>306797.48</v>
      </c>
      <c r="H409" s="22">
        <f t="shared" si="96"/>
        <v>-6109.25</v>
      </c>
      <c r="I409" s="23">
        <f t="shared" si="97"/>
        <v>268.43592006598607</v>
      </c>
      <c r="J409" s="23">
        <f t="shared" si="98"/>
        <v>101.47218292973861</v>
      </c>
      <c r="K409" s="23">
        <f t="shared" si="99"/>
        <v>14.501147967836928</v>
      </c>
    </row>
    <row r="410" spans="1:11">
      <c r="A410" s="20"/>
      <c r="B410" s="21" t="s">
        <v>60</v>
      </c>
      <c r="C410" s="22">
        <v>4309663.42</v>
      </c>
      <c r="D410" s="22">
        <v>-40623</v>
      </c>
      <c r="E410" s="22">
        <v>0</v>
      </c>
      <c r="F410" s="22">
        <v>5042429.57</v>
      </c>
      <c r="G410" s="22">
        <f t="shared" si="95"/>
        <v>732766.15000000037</v>
      </c>
      <c r="H410" s="22">
        <f t="shared" si="96"/>
        <v>-5042429.57</v>
      </c>
      <c r="I410" s="23">
        <f t="shared" si="97"/>
        <v>17.002862604059231</v>
      </c>
      <c r="J410" s="23">
        <f t="shared" si="98"/>
        <v>0</v>
      </c>
      <c r="K410" s="23">
        <f t="shared" si="99"/>
        <v>-12412.745415158901</v>
      </c>
    </row>
    <row r="411" spans="1:11">
      <c r="A411" s="20" t="s">
        <v>61</v>
      </c>
      <c r="B411" s="21" t="s">
        <v>62</v>
      </c>
      <c r="C411" s="22">
        <v>-4309663.42</v>
      </c>
      <c r="D411" s="22">
        <v>40623</v>
      </c>
      <c r="E411" s="22">
        <v>0</v>
      </c>
      <c r="F411" s="22">
        <v>-5042429.57</v>
      </c>
      <c r="G411" s="22">
        <f t="shared" si="95"/>
        <v>-732766.15000000037</v>
      </c>
      <c r="H411" s="22">
        <f t="shared" si="96"/>
        <v>5042429.57</v>
      </c>
      <c r="I411" s="23">
        <f t="shared" si="97"/>
        <v>17.002862604059231</v>
      </c>
      <c r="J411" s="23">
        <f t="shared" si="98"/>
        <v>0</v>
      </c>
      <c r="K411" s="23">
        <f t="shared" si="99"/>
        <v>-12412.745415158901</v>
      </c>
    </row>
    <row r="412" spans="1:11">
      <c r="A412" s="26" t="s">
        <v>63</v>
      </c>
      <c r="B412" s="21" t="s">
        <v>64</v>
      </c>
      <c r="C412" s="22">
        <v>-4309663.42</v>
      </c>
      <c r="D412" s="22">
        <v>40623</v>
      </c>
      <c r="E412" s="22">
        <v>0</v>
      </c>
      <c r="F412" s="22">
        <v>-5042429.57</v>
      </c>
      <c r="G412" s="22">
        <f t="shared" si="95"/>
        <v>-732766.15000000037</v>
      </c>
      <c r="H412" s="22">
        <f t="shared" si="96"/>
        <v>5042429.57</v>
      </c>
      <c r="I412" s="23">
        <f t="shared" si="97"/>
        <v>17.002862604059231</v>
      </c>
      <c r="J412" s="23">
        <f t="shared" si="98"/>
        <v>0</v>
      </c>
      <c r="K412" s="23">
        <f t="shared" si="99"/>
        <v>-12412.745415158901</v>
      </c>
    </row>
    <row r="413" spans="1:11" ht="25.5">
      <c r="A413" s="27" t="s">
        <v>152</v>
      </c>
      <c r="B413" s="21" t="s">
        <v>153</v>
      </c>
      <c r="C413" s="22">
        <v>-105396.04</v>
      </c>
      <c r="D413" s="22">
        <v>40623</v>
      </c>
      <c r="E413" s="22">
        <v>0</v>
      </c>
      <c r="F413" s="22">
        <v>-8834.76</v>
      </c>
      <c r="G413" s="22">
        <f t="shared" si="95"/>
        <v>96561.279999999999</v>
      </c>
      <c r="H413" s="22">
        <f t="shared" si="96"/>
        <v>8834.76</v>
      </c>
      <c r="I413" s="23">
        <f t="shared" si="97"/>
        <v>-91.617559824828334</v>
      </c>
      <c r="J413" s="23">
        <f t="shared" si="98"/>
        <v>0</v>
      </c>
      <c r="K413" s="23">
        <f t="shared" si="99"/>
        <v>-21.748172217709179</v>
      </c>
    </row>
    <row r="414" spans="1:11" s="35" customFormat="1" ht="25.5">
      <c r="A414" s="31" t="s">
        <v>122</v>
      </c>
      <c r="B414" s="32" t="s">
        <v>123</v>
      </c>
      <c r="C414" s="33"/>
      <c r="D414" s="33"/>
      <c r="E414" s="33"/>
      <c r="F414" s="33"/>
      <c r="G414" s="33"/>
      <c r="H414" s="33"/>
      <c r="I414" s="34"/>
      <c r="J414" s="34"/>
      <c r="K414" s="34"/>
    </row>
    <row r="415" spans="1:11">
      <c r="A415" s="20" t="s">
        <v>26</v>
      </c>
      <c r="B415" s="21" t="s">
        <v>27</v>
      </c>
      <c r="C415" s="22">
        <v>125850</v>
      </c>
      <c r="D415" s="22">
        <v>0</v>
      </c>
      <c r="E415" s="22">
        <v>0</v>
      </c>
      <c r="F415" s="22">
        <v>0</v>
      </c>
      <c r="G415" s="22">
        <f t="shared" ref="G415:G424" si="100">F415-C415</f>
        <v>-125850</v>
      </c>
      <c r="H415" s="22">
        <f t="shared" ref="H415:H424" si="101">E415-F415</f>
        <v>0</v>
      </c>
      <c r="I415" s="23">
        <f t="shared" ref="I415:I424" si="102">IF(ISERROR(F415/C415),0,F415/C415*100-100)</f>
        <v>-100</v>
      </c>
      <c r="J415" s="23">
        <f t="shared" ref="J415:J424" si="103">IF(ISERROR(F415/E415),0,F415/E415*100)</f>
        <v>0</v>
      </c>
      <c r="K415" s="23">
        <f t="shared" ref="K415:K424" si="104">IF(ISERROR(F415/D415),0,F415/D415*100)</f>
        <v>0</v>
      </c>
    </row>
    <row r="416" spans="1:11">
      <c r="A416" s="26" t="s">
        <v>28</v>
      </c>
      <c r="B416" s="21" t="s">
        <v>29</v>
      </c>
      <c r="C416" s="22">
        <v>125850</v>
      </c>
      <c r="D416" s="22">
        <v>0</v>
      </c>
      <c r="E416" s="22">
        <v>0</v>
      </c>
      <c r="F416" s="22">
        <v>0</v>
      </c>
      <c r="G416" s="22">
        <f t="shared" si="100"/>
        <v>-125850</v>
      </c>
      <c r="H416" s="22">
        <f t="shared" si="101"/>
        <v>0</v>
      </c>
      <c r="I416" s="23">
        <f t="shared" si="102"/>
        <v>-100</v>
      </c>
      <c r="J416" s="23">
        <f t="shared" si="103"/>
        <v>0</v>
      </c>
      <c r="K416" s="23">
        <f t="shared" si="104"/>
        <v>0</v>
      </c>
    </row>
    <row r="417" spans="1:11">
      <c r="A417" s="27" t="s">
        <v>30</v>
      </c>
      <c r="B417" s="21" t="s">
        <v>31</v>
      </c>
      <c r="C417" s="22">
        <v>125850</v>
      </c>
      <c r="D417" s="22">
        <v>0</v>
      </c>
      <c r="E417" s="22">
        <v>0</v>
      </c>
      <c r="F417" s="22">
        <v>0</v>
      </c>
      <c r="G417" s="22">
        <f t="shared" si="100"/>
        <v>-125850</v>
      </c>
      <c r="H417" s="22">
        <f t="shared" si="101"/>
        <v>0</v>
      </c>
      <c r="I417" s="23">
        <f t="shared" si="102"/>
        <v>-100</v>
      </c>
      <c r="J417" s="23">
        <f t="shared" si="103"/>
        <v>0</v>
      </c>
      <c r="K417" s="23">
        <f t="shared" si="104"/>
        <v>0</v>
      </c>
    </row>
    <row r="418" spans="1:11">
      <c r="A418" s="20" t="s">
        <v>32</v>
      </c>
      <c r="B418" s="21" t="s">
        <v>33</v>
      </c>
      <c r="C418" s="22">
        <v>1699.3</v>
      </c>
      <c r="D418" s="22">
        <v>0</v>
      </c>
      <c r="E418" s="22">
        <v>0</v>
      </c>
      <c r="F418" s="22">
        <v>0</v>
      </c>
      <c r="G418" s="22">
        <f t="shared" si="100"/>
        <v>-1699.3</v>
      </c>
      <c r="H418" s="22">
        <f t="shared" si="101"/>
        <v>0</v>
      </c>
      <c r="I418" s="23">
        <f t="shared" si="102"/>
        <v>-100</v>
      </c>
      <c r="J418" s="23">
        <f t="shared" si="103"/>
        <v>0</v>
      </c>
      <c r="K418" s="23">
        <f t="shared" si="104"/>
        <v>0</v>
      </c>
    </row>
    <row r="419" spans="1:11">
      <c r="A419" s="26" t="s">
        <v>34</v>
      </c>
      <c r="B419" s="21" t="s">
        <v>35</v>
      </c>
      <c r="C419" s="22">
        <v>1699.3</v>
      </c>
      <c r="D419" s="22">
        <v>0</v>
      </c>
      <c r="E419" s="22">
        <v>0</v>
      </c>
      <c r="F419" s="22">
        <v>0</v>
      </c>
      <c r="G419" s="22">
        <f t="shared" si="100"/>
        <v>-1699.3</v>
      </c>
      <c r="H419" s="22">
        <f t="shared" si="101"/>
        <v>0</v>
      </c>
      <c r="I419" s="23">
        <f t="shared" si="102"/>
        <v>-100</v>
      </c>
      <c r="J419" s="23">
        <f t="shared" si="103"/>
        <v>0</v>
      </c>
      <c r="K419" s="23">
        <f t="shared" si="104"/>
        <v>0</v>
      </c>
    </row>
    <row r="420" spans="1:11">
      <c r="A420" s="27" t="s">
        <v>36</v>
      </c>
      <c r="B420" s="21" t="s">
        <v>37</v>
      </c>
      <c r="C420" s="22">
        <v>1699.3</v>
      </c>
      <c r="D420" s="22">
        <v>0</v>
      </c>
      <c r="E420" s="22">
        <v>0</v>
      </c>
      <c r="F420" s="22">
        <v>0</v>
      </c>
      <c r="G420" s="22">
        <f t="shared" si="100"/>
        <v>-1699.3</v>
      </c>
      <c r="H420" s="22">
        <f t="shared" si="101"/>
        <v>0</v>
      </c>
      <c r="I420" s="23">
        <f t="shared" si="102"/>
        <v>-100</v>
      </c>
      <c r="J420" s="23">
        <f t="shared" si="103"/>
        <v>0</v>
      </c>
      <c r="K420" s="23">
        <f t="shared" si="104"/>
        <v>0</v>
      </c>
    </row>
    <row r="421" spans="1:11">
      <c r="A421" s="28" t="s">
        <v>38</v>
      </c>
      <c r="B421" s="21" t="s">
        <v>39</v>
      </c>
      <c r="C421" s="22">
        <v>1699.3</v>
      </c>
      <c r="D421" s="22">
        <v>0</v>
      </c>
      <c r="E421" s="22">
        <v>0</v>
      </c>
      <c r="F421" s="22">
        <v>0</v>
      </c>
      <c r="G421" s="22">
        <f t="shared" si="100"/>
        <v>-1699.3</v>
      </c>
      <c r="H421" s="22">
        <f t="shared" si="101"/>
        <v>0</v>
      </c>
      <c r="I421" s="23">
        <f t="shared" si="102"/>
        <v>-100</v>
      </c>
      <c r="J421" s="23">
        <f t="shared" si="103"/>
        <v>0</v>
      </c>
      <c r="K421" s="23">
        <f t="shared" si="104"/>
        <v>0</v>
      </c>
    </row>
    <row r="422" spans="1:11">
      <c r="A422" s="20"/>
      <c r="B422" s="21" t="s">
        <v>60</v>
      </c>
      <c r="C422" s="22">
        <v>124150.7</v>
      </c>
      <c r="D422" s="22">
        <v>0</v>
      </c>
      <c r="E422" s="22">
        <v>0</v>
      </c>
      <c r="F422" s="22">
        <v>0</v>
      </c>
      <c r="G422" s="22">
        <f t="shared" si="100"/>
        <v>-124150.7</v>
      </c>
      <c r="H422" s="22">
        <f t="shared" si="101"/>
        <v>0</v>
      </c>
      <c r="I422" s="23">
        <f t="shared" si="102"/>
        <v>-100</v>
      </c>
      <c r="J422" s="23">
        <f t="shared" si="103"/>
        <v>0</v>
      </c>
      <c r="K422" s="23">
        <f t="shared" si="104"/>
        <v>0</v>
      </c>
    </row>
    <row r="423" spans="1:11">
      <c r="A423" s="20" t="s">
        <v>61</v>
      </c>
      <c r="B423" s="21" t="s">
        <v>62</v>
      </c>
      <c r="C423" s="22">
        <v>-124150.7</v>
      </c>
      <c r="D423" s="22">
        <v>0</v>
      </c>
      <c r="E423" s="22">
        <v>0</v>
      </c>
      <c r="F423" s="22">
        <v>0</v>
      </c>
      <c r="G423" s="22">
        <f t="shared" si="100"/>
        <v>124150.7</v>
      </c>
      <c r="H423" s="22">
        <f t="shared" si="101"/>
        <v>0</v>
      </c>
      <c r="I423" s="23">
        <f t="shared" si="102"/>
        <v>-100</v>
      </c>
      <c r="J423" s="23">
        <f t="shared" si="103"/>
        <v>0</v>
      </c>
      <c r="K423" s="23">
        <f t="shared" si="104"/>
        <v>0</v>
      </c>
    </row>
    <row r="424" spans="1:11">
      <c r="A424" s="26" t="s">
        <v>63</v>
      </c>
      <c r="B424" s="21" t="s">
        <v>64</v>
      </c>
      <c r="C424" s="22">
        <v>-124150.7</v>
      </c>
      <c r="D424" s="22">
        <v>0</v>
      </c>
      <c r="E424" s="22">
        <v>0</v>
      </c>
      <c r="F424" s="22">
        <v>0</v>
      </c>
      <c r="G424" s="22">
        <f t="shared" si="100"/>
        <v>124150.7</v>
      </c>
      <c r="H424" s="22">
        <f t="shared" si="101"/>
        <v>0</v>
      </c>
      <c r="I424" s="23">
        <f t="shared" si="102"/>
        <v>-100</v>
      </c>
      <c r="J424" s="23">
        <f t="shared" si="103"/>
        <v>0</v>
      </c>
      <c r="K424" s="23">
        <f t="shared" si="104"/>
        <v>0</v>
      </c>
    </row>
    <row r="425" spans="1:11" s="35" customFormat="1" ht="25.5">
      <c r="A425" s="36" t="s">
        <v>277</v>
      </c>
      <c r="B425" s="32" t="s">
        <v>125</v>
      </c>
      <c r="C425" s="33"/>
      <c r="D425" s="33"/>
      <c r="E425" s="33"/>
      <c r="F425" s="33"/>
      <c r="G425" s="33"/>
      <c r="H425" s="33"/>
      <c r="I425" s="34"/>
      <c r="J425" s="34"/>
      <c r="K425" s="34"/>
    </row>
    <row r="426" spans="1:11">
      <c r="A426" s="20" t="s">
        <v>26</v>
      </c>
      <c r="B426" s="21" t="s">
        <v>27</v>
      </c>
      <c r="C426" s="22">
        <v>125850</v>
      </c>
      <c r="D426" s="22">
        <v>0</v>
      </c>
      <c r="E426" s="22">
        <v>0</v>
      </c>
      <c r="F426" s="22">
        <v>0</v>
      </c>
      <c r="G426" s="22">
        <f t="shared" ref="G426:G435" si="105">F426-C426</f>
        <v>-125850</v>
      </c>
      <c r="H426" s="22">
        <f t="shared" ref="H426:H435" si="106">E426-F426</f>
        <v>0</v>
      </c>
      <c r="I426" s="23">
        <f t="shared" ref="I426:I435" si="107">IF(ISERROR(F426/C426),0,F426/C426*100-100)</f>
        <v>-100</v>
      </c>
      <c r="J426" s="23">
        <f t="shared" ref="J426:J435" si="108">IF(ISERROR(F426/E426),0,F426/E426*100)</f>
        <v>0</v>
      </c>
      <c r="K426" s="23">
        <f t="shared" ref="K426:K435" si="109">IF(ISERROR(F426/D426),0,F426/D426*100)</f>
        <v>0</v>
      </c>
    </row>
    <row r="427" spans="1:11">
      <c r="A427" s="26" t="s">
        <v>28</v>
      </c>
      <c r="B427" s="21" t="s">
        <v>29</v>
      </c>
      <c r="C427" s="22">
        <v>125850</v>
      </c>
      <c r="D427" s="22">
        <v>0</v>
      </c>
      <c r="E427" s="22">
        <v>0</v>
      </c>
      <c r="F427" s="22">
        <v>0</v>
      </c>
      <c r="G427" s="22">
        <f t="shared" si="105"/>
        <v>-125850</v>
      </c>
      <c r="H427" s="22">
        <f t="shared" si="106"/>
        <v>0</v>
      </c>
      <c r="I427" s="23">
        <f t="shared" si="107"/>
        <v>-100</v>
      </c>
      <c r="J427" s="23">
        <f t="shared" si="108"/>
        <v>0</v>
      </c>
      <c r="K427" s="23">
        <f t="shared" si="109"/>
        <v>0</v>
      </c>
    </row>
    <row r="428" spans="1:11">
      <c r="A428" s="27" t="s">
        <v>30</v>
      </c>
      <c r="B428" s="21" t="s">
        <v>31</v>
      </c>
      <c r="C428" s="22">
        <v>125850</v>
      </c>
      <c r="D428" s="22">
        <v>0</v>
      </c>
      <c r="E428" s="22">
        <v>0</v>
      </c>
      <c r="F428" s="22">
        <v>0</v>
      </c>
      <c r="G428" s="22">
        <f t="shared" si="105"/>
        <v>-125850</v>
      </c>
      <c r="H428" s="22">
        <f t="shared" si="106"/>
        <v>0</v>
      </c>
      <c r="I428" s="23">
        <f t="shared" si="107"/>
        <v>-100</v>
      </c>
      <c r="J428" s="23">
        <f t="shared" si="108"/>
        <v>0</v>
      </c>
      <c r="K428" s="23">
        <f t="shared" si="109"/>
        <v>0</v>
      </c>
    </row>
    <row r="429" spans="1:11">
      <c r="A429" s="20" t="s">
        <v>32</v>
      </c>
      <c r="B429" s="21" t="s">
        <v>33</v>
      </c>
      <c r="C429" s="22">
        <v>1699.3</v>
      </c>
      <c r="D429" s="22">
        <v>0</v>
      </c>
      <c r="E429" s="22">
        <v>0</v>
      </c>
      <c r="F429" s="22">
        <v>0</v>
      </c>
      <c r="G429" s="22">
        <f t="shared" si="105"/>
        <v>-1699.3</v>
      </c>
      <c r="H429" s="22">
        <f t="shared" si="106"/>
        <v>0</v>
      </c>
      <c r="I429" s="23">
        <f t="shared" si="107"/>
        <v>-100</v>
      </c>
      <c r="J429" s="23">
        <f t="shared" si="108"/>
        <v>0</v>
      </c>
      <c r="K429" s="23">
        <f t="shared" si="109"/>
        <v>0</v>
      </c>
    </row>
    <row r="430" spans="1:11">
      <c r="A430" s="26" t="s">
        <v>34</v>
      </c>
      <c r="B430" s="21" t="s">
        <v>35</v>
      </c>
      <c r="C430" s="22">
        <v>1699.3</v>
      </c>
      <c r="D430" s="22">
        <v>0</v>
      </c>
      <c r="E430" s="22">
        <v>0</v>
      </c>
      <c r="F430" s="22">
        <v>0</v>
      </c>
      <c r="G430" s="22">
        <f t="shared" si="105"/>
        <v>-1699.3</v>
      </c>
      <c r="H430" s="22">
        <f t="shared" si="106"/>
        <v>0</v>
      </c>
      <c r="I430" s="23">
        <f t="shared" si="107"/>
        <v>-100</v>
      </c>
      <c r="J430" s="23">
        <f t="shared" si="108"/>
        <v>0</v>
      </c>
      <c r="K430" s="23">
        <f t="shared" si="109"/>
        <v>0</v>
      </c>
    </row>
    <row r="431" spans="1:11">
      <c r="A431" s="27" t="s">
        <v>36</v>
      </c>
      <c r="B431" s="21" t="s">
        <v>37</v>
      </c>
      <c r="C431" s="22">
        <v>1699.3</v>
      </c>
      <c r="D431" s="22">
        <v>0</v>
      </c>
      <c r="E431" s="22">
        <v>0</v>
      </c>
      <c r="F431" s="22">
        <v>0</v>
      </c>
      <c r="G431" s="22">
        <f t="shared" si="105"/>
        <v>-1699.3</v>
      </c>
      <c r="H431" s="22">
        <f t="shared" si="106"/>
        <v>0</v>
      </c>
      <c r="I431" s="23">
        <f t="shared" si="107"/>
        <v>-100</v>
      </c>
      <c r="J431" s="23">
        <f t="shared" si="108"/>
        <v>0</v>
      </c>
      <c r="K431" s="23">
        <f t="shared" si="109"/>
        <v>0</v>
      </c>
    </row>
    <row r="432" spans="1:11">
      <c r="A432" s="28" t="s">
        <v>38</v>
      </c>
      <c r="B432" s="21" t="s">
        <v>39</v>
      </c>
      <c r="C432" s="22">
        <v>1699.3</v>
      </c>
      <c r="D432" s="22">
        <v>0</v>
      </c>
      <c r="E432" s="22">
        <v>0</v>
      </c>
      <c r="F432" s="22">
        <v>0</v>
      </c>
      <c r="G432" s="22">
        <f t="shared" si="105"/>
        <v>-1699.3</v>
      </c>
      <c r="H432" s="22">
        <f t="shared" si="106"/>
        <v>0</v>
      </c>
      <c r="I432" s="23">
        <f t="shared" si="107"/>
        <v>-100</v>
      </c>
      <c r="J432" s="23">
        <f t="shared" si="108"/>
        <v>0</v>
      </c>
      <c r="K432" s="23">
        <f t="shared" si="109"/>
        <v>0</v>
      </c>
    </row>
    <row r="433" spans="1:11">
      <c r="A433" s="20"/>
      <c r="B433" s="21" t="s">
        <v>60</v>
      </c>
      <c r="C433" s="22">
        <v>124150.7</v>
      </c>
      <c r="D433" s="22">
        <v>0</v>
      </c>
      <c r="E433" s="22">
        <v>0</v>
      </c>
      <c r="F433" s="22">
        <v>0</v>
      </c>
      <c r="G433" s="22">
        <f t="shared" si="105"/>
        <v>-124150.7</v>
      </c>
      <c r="H433" s="22">
        <f t="shared" si="106"/>
        <v>0</v>
      </c>
      <c r="I433" s="23">
        <f t="shared" si="107"/>
        <v>-100</v>
      </c>
      <c r="J433" s="23">
        <f t="shared" si="108"/>
        <v>0</v>
      </c>
      <c r="K433" s="23">
        <f t="shared" si="109"/>
        <v>0</v>
      </c>
    </row>
    <row r="434" spans="1:11">
      <c r="A434" s="20" t="s">
        <v>61</v>
      </c>
      <c r="B434" s="21" t="s">
        <v>62</v>
      </c>
      <c r="C434" s="22">
        <v>-124150.7</v>
      </c>
      <c r="D434" s="22">
        <v>0</v>
      </c>
      <c r="E434" s="22">
        <v>0</v>
      </c>
      <c r="F434" s="22">
        <v>0</v>
      </c>
      <c r="G434" s="22">
        <f t="shared" si="105"/>
        <v>124150.7</v>
      </c>
      <c r="H434" s="22">
        <f t="shared" si="106"/>
        <v>0</v>
      </c>
      <c r="I434" s="23">
        <f t="shared" si="107"/>
        <v>-100</v>
      </c>
      <c r="J434" s="23">
        <f t="shared" si="108"/>
        <v>0</v>
      </c>
      <c r="K434" s="23">
        <f t="shared" si="109"/>
        <v>0</v>
      </c>
    </row>
    <row r="435" spans="1:11">
      <c r="A435" s="26" t="s">
        <v>63</v>
      </c>
      <c r="B435" s="21" t="s">
        <v>64</v>
      </c>
      <c r="C435" s="22">
        <v>-124150.7</v>
      </c>
      <c r="D435" s="22">
        <v>0</v>
      </c>
      <c r="E435" s="22">
        <v>0</v>
      </c>
      <c r="F435" s="22">
        <v>0</v>
      </c>
      <c r="G435" s="22">
        <f t="shared" si="105"/>
        <v>124150.7</v>
      </c>
      <c r="H435" s="22">
        <f t="shared" si="106"/>
        <v>0</v>
      </c>
      <c r="I435" s="23">
        <f t="shared" si="107"/>
        <v>-100</v>
      </c>
      <c r="J435" s="23">
        <f t="shared" si="108"/>
        <v>0</v>
      </c>
      <c r="K435" s="23">
        <f t="shared" si="109"/>
        <v>0</v>
      </c>
    </row>
    <row r="436" spans="1:11" s="35" customFormat="1" ht="38.25">
      <c r="A436" s="31" t="s">
        <v>615</v>
      </c>
      <c r="B436" s="32" t="s">
        <v>795</v>
      </c>
      <c r="C436" s="33"/>
      <c r="D436" s="33"/>
      <c r="E436" s="33"/>
      <c r="F436" s="33"/>
      <c r="G436" s="33"/>
      <c r="H436" s="33"/>
      <c r="I436" s="34"/>
      <c r="J436" s="34"/>
      <c r="K436" s="34"/>
    </row>
    <row r="437" spans="1:11">
      <c r="A437" s="20" t="s">
        <v>26</v>
      </c>
      <c r="B437" s="21" t="s">
        <v>27</v>
      </c>
      <c r="C437" s="22">
        <v>2151682</v>
      </c>
      <c r="D437" s="22">
        <v>1891765</v>
      </c>
      <c r="E437" s="22">
        <v>384419</v>
      </c>
      <c r="F437" s="22">
        <v>1891765</v>
      </c>
      <c r="G437" s="22">
        <f t="shared" ref="G437:G449" si="110">F437-C437</f>
        <v>-259917</v>
      </c>
      <c r="H437" s="22">
        <f t="shared" ref="H437:H449" si="111">E437-F437</f>
        <v>-1507346</v>
      </c>
      <c r="I437" s="23">
        <f t="shared" ref="I437:I449" si="112">IF(ISERROR(F437/C437),0,F437/C437*100-100)</f>
        <v>-12.079712522575363</v>
      </c>
      <c r="J437" s="23">
        <f t="shared" ref="J437:J449" si="113">IF(ISERROR(F437/E437),0,F437/E437*100)</f>
        <v>492.11017145354418</v>
      </c>
      <c r="K437" s="23">
        <f t="shared" ref="K437:K449" si="114">IF(ISERROR(F437/D437),0,F437/D437*100)</f>
        <v>100</v>
      </c>
    </row>
    <row r="438" spans="1:11">
      <c r="A438" s="26" t="s">
        <v>28</v>
      </c>
      <c r="B438" s="21" t="s">
        <v>29</v>
      </c>
      <c r="C438" s="22">
        <v>2151682</v>
      </c>
      <c r="D438" s="22">
        <v>1891765</v>
      </c>
      <c r="E438" s="22">
        <v>384419</v>
      </c>
      <c r="F438" s="22">
        <v>1891765</v>
      </c>
      <c r="G438" s="22">
        <f t="shared" si="110"/>
        <v>-259917</v>
      </c>
      <c r="H438" s="22">
        <f t="shared" si="111"/>
        <v>-1507346</v>
      </c>
      <c r="I438" s="23">
        <f t="shared" si="112"/>
        <v>-12.079712522575363</v>
      </c>
      <c r="J438" s="23">
        <f t="shared" si="113"/>
        <v>492.11017145354418</v>
      </c>
      <c r="K438" s="23">
        <f t="shared" si="114"/>
        <v>100</v>
      </c>
    </row>
    <row r="439" spans="1:11">
      <c r="A439" s="27" t="s">
        <v>30</v>
      </c>
      <c r="B439" s="21" t="s">
        <v>31</v>
      </c>
      <c r="C439" s="22">
        <v>2151682</v>
      </c>
      <c r="D439" s="22">
        <v>1891765</v>
      </c>
      <c r="E439" s="22">
        <v>384419</v>
      </c>
      <c r="F439" s="22">
        <v>1891765</v>
      </c>
      <c r="G439" s="22">
        <f t="shared" si="110"/>
        <v>-259917</v>
      </c>
      <c r="H439" s="22">
        <f t="shared" si="111"/>
        <v>-1507346</v>
      </c>
      <c r="I439" s="23">
        <f t="shared" si="112"/>
        <v>-12.079712522575363</v>
      </c>
      <c r="J439" s="23">
        <f t="shared" si="113"/>
        <v>492.11017145354418</v>
      </c>
      <c r="K439" s="23">
        <f t="shared" si="114"/>
        <v>100</v>
      </c>
    </row>
    <row r="440" spans="1:11">
      <c r="A440" s="20" t="s">
        <v>32</v>
      </c>
      <c r="B440" s="21" t="s">
        <v>33</v>
      </c>
      <c r="C440" s="22">
        <v>81450.100000000006</v>
      </c>
      <c r="D440" s="22">
        <v>1891765</v>
      </c>
      <c r="E440" s="22">
        <v>384419</v>
      </c>
      <c r="F440" s="22">
        <v>489714.6</v>
      </c>
      <c r="G440" s="22">
        <f t="shared" si="110"/>
        <v>408264.5</v>
      </c>
      <c r="H440" s="22">
        <f t="shared" si="111"/>
        <v>-105295.59999999998</v>
      </c>
      <c r="I440" s="23">
        <f t="shared" si="112"/>
        <v>501.24493401481391</v>
      </c>
      <c r="J440" s="23">
        <f t="shared" si="113"/>
        <v>127.3908417638046</v>
      </c>
      <c r="K440" s="23">
        <f t="shared" si="114"/>
        <v>25.886650826080405</v>
      </c>
    </row>
    <row r="441" spans="1:11">
      <c r="A441" s="26" t="s">
        <v>34</v>
      </c>
      <c r="B441" s="21" t="s">
        <v>35</v>
      </c>
      <c r="C441" s="22">
        <v>46431.25</v>
      </c>
      <c r="D441" s="22">
        <v>1089208</v>
      </c>
      <c r="E441" s="22">
        <v>269440</v>
      </c>
      <c r="F441" s="22">
        <v>153572.22</v>
      </c>
      <c r="G441" s="22">
        <f t="shared" si="110"/>
        <v>107140.97</v>
      </c>
      <c r="H441" s="22">
        <f t="shared" si="111"/>
        <v>115867.78</v>
      </c>
      <c r="I441" s="23">
        <f t="shared" si="112"/>
        <v>230.75185354691075</v>
      </c>
      <c r="J441" s="23">
        <f t="shared" si="113"/>
        <v>56.996815617577198</v>
      </c>
      <c r="K441" s="23">
        <f t="shared" si="114"/>
        <v>14.099439225565732</v>
      </c>
    </row>
    <row r="442" spans="1:11">
      <c r="A442" s="27" t="s">
        <v>36</v>
      </c>
      <c r="B442" s="21" t="s">
        <v>37</v>
      </c>
      <c r="C442" s="22">
        <v>46431.25</v>
      </c>
      <c r="D442" s="22">
        <v>1089208</v>
      </c>
      <c r="E442" s="22">
        <v>269440</v>
      </c>
      <c r="F442" s="22">
        <v>153572.22</v>
      </c>
      <c r="G442" s="22">
        <f t="shared" si="110"/>
        <v>107140.97</v>
      </c>
      <c r="H442" s="22">
        <f t="shared" si="111"/>
        <v>115867.78</v>
      </c>
      <c r="I442" s="23">
        <f t="shared" si="112"/>
        <v>230.75185354691075</v>
      </c>
      <c r="J442" s="23">
        <f t="shared" si="113"/>
        <v>56.996815617577198</v>
      </c>
      <c r="K442" s="23">
        <f t="shared" si="114"/>
        <v>14.099439225565732</v>
      </c>
    </row>
    <row r="443" spans="1:11">
      <c r="A443" s="28" t="s">
        <v>38</v>
      </c>
      <c r="B443" s="21" t="s">
        <v>39</v>
      </c>
      <c r="C443" s="22">
        <v>26513.65</v>
      </c>
      <c r="D443" s="22">
        <v>310520</v>
      </c>
      <c r="E443" s="22">
        <v>225677</v>
      </c>
      <c r="F443" s="22">
        <v>127174.86</v>
      </c>
      <c r="G443" s="22">
        <f t="shared" si="110"/>
        <v>100661.20999999999</v>
      </c>
      <c r="H443" s="22">
        <f t="shared" si="111"/>
        <v>98502.14</v>
      </c>
      <c r="I443" s="23">
        <f t="shared" si="112"/>
        <v>379.65806292230599</v>
      </c>
      <c r="J443" s="23">
        <f t="shared" si="113"/>
        <v>56.352601284136171</v>
      </c>
      <c r="K443" s="23">
        <f t="shared" si="114"/>
        <v>40.955448924384903</v>
      </c>
    </row>
    <row r="444" spans="1:11">
      <c r="A444" s="28" t="s">
        <v>40</v>
      </c>
      <c r="B444" s="21" t="s">
        <v>41</v>
      </c>
      <c r="C444" s="22">
        <v>19917.599999999999</v>
      </c>
      <c r="D444" s="22">
        <v>778688</v>
      </c>
      <c r="E444" s="22">
        <v>43763</v>
      </c>
      <c r="F444" s="22">
        <v>26397.360000000001</v>
      </c>
      <c r="G444" s="22">
        <f t="shared" si="110"/>
        <v>6479.760000000002</v>
      </c>
      <c r="H444" s="22">
        <f t="shared" si="111"/>
        <v>17365.64</v>
      </c>
      <c r="I444" s="23">
        <f t="shared" si="112"/>
        <v>32.532835281359212</v>
      </c>
      <c r="J444" s="23">
        <f t="shared" si="113"/>
        <v>60.318899526997697</v>
      </c>
      <c r="K444" s="23">
        <f t="shared" si="114"/>
        <v>3.3899790416700917</v>
      </c>
    </row>
    <row r="445" spans="1:11">
      <c r="A445" s="26" t="s">
        <v>56</v>
      </c>
      <c r="B445" s="21" t="s">
        <v>57</v>
      </c>
      <c r="C445" s="22">
        <v>35018.85</v>
      </c>
      <c r="D445" s="22">
        <v>802557</v>
      </c>
      <c r="E445" s="22">
        <v>114979</v>
      </c>
      <c r="F445" s="22">
        <v>336142.38</v>
      </c>
      <c r="G445" s="22">
        <f t="shared" si="110"/>
        <v>301123.53000000003</v>
      </c>
      <c r="H445" s="22">
        <f t="shared" si="111"/>
        <v>-221163.38</v>
      </c>
      <c r="I445" s="23">
        <f t="shared" si="112"/>
        <v>859.88983076257512</v>
      </c>
      <c r="J445" s="23">
        <f t="shared" si="113"/>
        <v>292.35110759356058</v>
      </c>
      <c r="K445" s="23">
        <f t="shared" si="114"/>
        <v>41.883926001517651</v>
      </c>
    </row>
    <row r="446" spans="1:11">
      <c r="A446" s="27" t="s">
        <v>58</v>
      </c>
      <c r="B446" s="21" t="s">
        <v>59</v>
      </c>
      <c r="C446" s="22">
        <v>35018.85</v>
      </c>
      <c r="D446" s="22">
        <v>802557</v>
      </c>
      <c r="E446" s="22">
        <v>114979</v>
      </c>
      <c r="F446" s="22">
        <v>336142.38</v>
      </c>
      <c r="G446" s="22">
        <f t="shared" si="110"/>
        <v>301123.53000000003</v>
      </c>
      <c r="H446" s="22">
        <f t="shared" si="111"/>
        <v>-221163.38</v>
      </c>
      <c r="I446" s="23">
        <f t="shared" si="112"/>
        <v>859.88983076257512</v>
      </c>
      <c r="J446" s="23">
        <f t="shared" si="113"/>
        <v>292.35110759356058</v>
      </c>
      <c r="K446" s="23">
        <f t="shared" si="114"/>
        <v>41.883926001517651</v>
      </c>
    </row>
    <row r="447" spans="1:11">
      <c r="A447" s="20"/>
      <c r="B447" s="21" t="s">
        <v>60</v>
      </c>
      <c r="C447" s="22">
        <v>2070231.9</v>
      </c>
      <c r="D447" s="22">
        <v>0</v>
      </c>
      <c r="E447" s="22">
        <v>0</v>
      </c>
      <c r="F447" s="22">
        <v>1402050.4</v>
      </c>
      <c r="G447" s="22">
        <f t="shared" si="110"/>
        <v>-668181.5</v>
      </c>
      <c r="H447" s="22">
        <f t="shared" si="111"/>
        <v>-1402050.4</v>
      </c>
      <c r="I447" s="23">
        <f t="shared" si="112"/>
        <v>-32.275683704806212</v>
      </c>
      <c r="J447" s="23">
        <f t="shared" si="113"/>
        <v>0</v>
      </c>
      <c r="K447" s="23">
        <f t="shared" si="114"/>
        <v>0</v>
      </c>
    </row>
    <row r="448" spans="1:11">
      <c r="A448" s="20" t="s">
        <v>61</v>
      </c>
      <c r="B448" s="21" t="s">
        <v>62</v>
      </c>
      <c r="C448" s="22">
        <v>-2070231.9</v>
      </c>
      <c r="D448" s="22">
        <v>0</v>
      </c>
      <c r="E448" s="22">
        <v>0</v>
      </c>
      <c r="F448" s="22">
        <v>-1402050.4</v>
      </c>
      <c r="G448" s="22">
        <f t="shared" si="110"/>
        <v>668181.5</v>
      </c>
      <c r="H448" s="22">
        <f t="shared" si="111"/>
        <v>1402050.4</v>
      </c>
      <c r="I448" s="23">
        <f t="shared" si="112"/>
        <v>-32.275683704806212</v>
      </c>
      <c r="J448" s="23">
        <f t="shared" si="113"/>
        <v>0</v>
      </c>
      <c r="K448" s="23">
        <f t="shared" si="114"/>
        <v>0</v>
      </c>
    </row>
    <row r="449" spans="1:11">
      <c r="A449" s="26" t="s">
        <v>63</v>
      </c>
      <c r="B449" s="21" t="s">
        <v>64</v>
      </c>
      <c r="C449" s="22">
        <v>-2070231.9</v>
      </c>
      <c r="D449" s="22">
        <v>0</v>
      </c>
      <c r="E449" s="22">
        <v>0</v>
      </c>
      <c r="F449" s="22">
        <v>-1402050.4</v>
      </c>
      <c r="G449" s="22">
        <f t="shared" si="110"/>
        <v>668181.5</v>
      </c>
      <c r="H449" s="22">
        <f t="shared" si="111"/>
        <v>1402050.4</v>
      </c>
      <c r="I449" s="23">
        <f t="shared" si="112"/>
        <v>-32.275683704806212</v>
      </c>
      <c r="J449" s="23">
        <f t="shared" si="113"/>
        <v>0</v>
      </c>
      <c r="K449" s="23">
        <f t="shared" si="114"/>
        <v>0</v>
      </c>
    </row>
    <row r="450" spans="1:11" s="35" customFormat="1" ht="38.25">
      <c r="A450" s="36" t="s">
        <v>796</v>
      </c>
      <c r="B450" s="32" t="s">
        <v>797</v>
      </c>
      <c r="C450" s="33"/>
      <c r="D450" s="33"/>
      <c r="E450" s="33"/>
      <c r="F450" s="33"/>
      <c r="G450" s="33"/>
      <c r="H450" s="33"/>
      <c r="I450" s="34"/>
      <c r="J450" s="34"/>
      <c r="K450" s="34"/>
    </row>
    <row r="451" spans="1:11">
      <c r="A451" s="20" t="s">
        <v>26</v>
      </c>
      <c r="B451" s="21" t="s">
        <v>27</v>
      </c>
      <c r="C451" s="22">
        <v>2151682</v>
      </c>
      <c r="D451" s="22">
        <v>1891765</v>
      </c>
      <c r="E451" s="22">
        <v>384419</v>
      </c>
      <c r="F451" s="22">
        <v>1891765</v>
      </c>
      <c r="G451" s="22">
        <f t="shared" ref="G451:G463" si="115">F451-C451</f>
        <v>-259917</v>
      </c>
      <c r="H451" s="22">
        <f t="shared" ref="H451:H463" si="116">E451-F451</f>
        <v>-1507346</v>
      </c>
      <c r="I451" s="23">
        <f t="shared" ref="I451:I463" si="117">IF(ISERROR(F451/C451),0,F451/C451*100-100)</f>
        <v>-12.079712522575363</v>
      </c>
      <c r="J451" s="23">
        <f t="shared" ref="J451:J463" si="118">IF(ISERROR(F451/E451),0,F451/E451*100)</f>
        <v>492.11017145354418</v>
      </c>
      <c r="K451" s="23">
        <f t="shared" ref="K451:K463" si="119">IF(ISERROR(F451/D451),0,F451/D451*100)</f>
        <v>100</v>
      </c>
    </row>
    <row r="452" spans="1:11">
      <c r="A452" s="26" t="s">
        <v>28</v>
      </c>
      <c r="B452" s="21" t="s">
        <v>29</v>
      </c>
      <c r="C452" s="22">
        <v>2151682</v>
      </c>
      <c r="D452" s="22">
        <v>1891765</v>
      </c>
      <c r="E452" s="22">
        <v>384419</v>
      </c>
      <c r="F452" s="22">
        <v>1891765</v>
      </c>
      <c r="G452" s="22">
        <f t="shared" si="115"/>
        <v>-259917</v>
      </c>
      <c r="H452" s="22">
        <f t="shared" si="116"/>
        <v>-1507346</v>
      </c>
      <c r="I452" s="23">
        <f t="shared" si="117"/>
        <v>-12.079712522575363</v>
      </c>
      <c r="J452" s="23">
        <f t="shared" si="118"/>
        <v>492.11017145354418</v>
      </c>
      <c r="K452" s="23">
        <f t="shared" si="119"/>
        <v>100</v>
      </c>
    </row>
    <row r="453" spans="1:11">
      <c r="A453" s="27" t="s">
        <v>30</v>
      </c>
      <c r="B453" s="21" t="s">
        <v>31</v>
      </c>
      <c r="C453" s="22">
        <v>2151682</v>
      </c>
      <c r="D453" s="22">
        <v>1891765</v>
      </c>
      <c r="E453" s="22">
        <v>384419</v>
      </c>
      <c r="F453" s="22">
        <v>1891765</v>
      </c>
      <c r="G453" s="22">
        <f t="shared" si="115"/>
        <v>-259917</v>
      </c>
      <c r="H453" s="22">
        <f t="shared" si="116"/>
        <v>-1507346</v>
      </c>
      <c r="I453" s="23">
        <f t="shared" si="117"/>
        <v>-12.079712522575363</v>
      </c>
      <c r="J453" s="23">
        <f t="shared" si="118"/>
        <v>492.11017145354418</v>
      </c>
      <c r="K453" s="23">
        <f t="shared" si="119"/>
        <v>100</v>
      </c>
    </row>
    <row r="454" spans="1:11">
      <c r="A454" s="20" t="s">
        <v>32</v>
      </c>
      <c r="B454" s="21" t="s">
        <v>33</v>
      </c>
      <c r="C454" s="22">
        <v>81450.100000000006</v>
      </c>
      <c r="D454" s="22">
        <v>1891765</v>
      </c>
      <c r="E454" s="22">
        <v>384419</v>
      </c>
      <c r="F454" s="22">
        <v>489714.6</v>
      </c>
      <c r="G454" s="22">
        <f t="shared" si="115"/>
        <v>408264.5</v>
      </c>
      <c r="H454" s="22">
        <f t="shared" si="116"/>
        <v>-105295.59999999998</v>
      </c>
      <c r="I454" s="23">
        <f t="shared" si="117"/>
        <v>501.24493401481391</v>
      </c>
      <c r="J454" s="23">
        <f t="shared" si="118"/>
        <v>127.3908417638046</v>
      </c>
      <c r="K454" s="23">
        <f t="shared" si="119"/>
        <v>25.886650826080405</v>
      </c>
    </row>
    <row r="455" spans="1:11">
      <c r="A455" s="26" t="s">
        <v>34</v>
      </c>
      <c r="B455" s="21" t="s">
        <v>35</v>
      </c>
      <c r="C455" s="22">
        <v>46431.25</v>
      </c>
      <c r="D455" s="22">
        <v>1089208</v>
      </c>
      <c r="E455" s="22">
        <v>269440</v>
      </c>
      <c r="F455" s="22">
        <v>153572.22</v>
      </c>
      <c r="G455" s="22">
        <f t="shared" si="115"/>
        <v>107140.97</v>
      </c>
      <c r="H455" s="22">
        <f t="shared" si="116"/>
        <v>115867.78</v>
      </c>
      <c r="I455" s="23">
        <f t="shared" si="117"/>
        <v>230.75185354691075</v>
      </c>
      <c r="J455" s="23">
        <f t="shared" si="118"/>
        <v>56.996815617577198</v>
      </c>
      <c r="K455" s="23">
        <f t="shared" si="119"/>
        <v>14.099439225565732</v>
      </c>
    </row>
    <row r="456" spans="1:11">
      <c r="A456" s="27" t="s">
        <v>36</v>
      </c>
      <c r="B456" s="21" t="s">
        <v>37</v>
      </c>
      <c r="C456" s="22">
        <v>46431.25</v>
      </c>
      <c r="D456" s="22">
        <v>1089208</v>
      </c>
      <c r="E456" s="22">
        <v>269440</v>
      </c>
      <c r="F456" s="22">
        <v>153572.22</v>
      </c>
      <c r="G456" s="22">
        <f t="shared" si="115"/>
        <v>107140.97</v>
      </c>
      <c r="H456" s="22">
        <f t="shared" si="116"/>
        <v>115867.78</v>
      </c>
      <c r="I456" s="23">
        <f t="shared" si="117"/>
        <v>230.75185354691075</v>
      </c>
      <c r="J456" s="23">
        <f t="shared" si="118"/>
        <v>56.996815617577198</v>
      </c>
      <c r="K456" s="23">
        <f t="shared" si="119"/>
        <v>14.099439225565732</v>
      </c>
    </row>
    <row r="457" spans="1:11">
      <c r="A457" s="28" t="s">
        <v>38</v>
      </c>
      <c r="B457" s="21" t="s">
        <v>39</v>
      </c>
      <c r="C457" s="22">
        <v>26513.65</v>
      </c>
      <c r="D457" s="22">
        <v>310520</v>
      </c>
      <c r="E457" s="22">
        <v>225677</v>
      </c>
      <c r="F457" s="22">
        <v>127174.86</v>
      </c>
      <c r="G457" s="22">
        <f t="shared" si="115"/>
        <v>100661.20999999999</v>
      </c>
      <c r="H457" s="22">
        <f t="shared" si="116"/>
        <v>98502.14</v>
      </c>
      <c r="I457" s="23">
        <f t="shared" si="117"/>
        <v>379.65806292230599</v>
      </c>
      <c r="J457" s="23">
        <f t="shared" si="118"/>
        <v>56.352601284136171</v>
      </c>
      <c r="K457" s="23">
        <f t="shared" si="119"/>
        <v>40.955448924384903</v>
      </c>
    </row>
    <row r="458" spans="1:11">
      <c r="A458" s="28" t="s">
        <v>40</v>
      </c>
      <c r="B458" s="21" t="s">
        <v>41</v>
      </c>
      <c r="C458" s="22">
        <v>19917.599999999999</v>
      </c>
      <c r="D458" s="22">
        <v>778688</v>
      </c>
      <c r="E458" s="22">
        <v>43763</v>
      </c>
      <c r="F458" s="22">
        <v>26397.360000000001</v>
      </c>
      <c r="G458" s="22">
        <f t="shared" si="115"/>
        <v>6479.760000000002</v>
      </c>
      <c r="H458" s="22">
        <f t="shared" si="116"/>
        <v>17365.64</v>
      </c>
      <c r="I458" s="23">
        <f t="shared" si="117"/>
        <v>32.532835281359212</v>
      </c>
      <c r="J458" s="23">
        <f t="shared" si="118"/>
        <v>60.318899526997697</v>
      </c>
      <c r="K458" s="23">
        <f t="shared" si="119"/>
        <v>3.3899790416700917</v>
      </c>
    </row>
    <row r="459" spans="1:11">
      <c r="A459" s="26" t="s">
        <v>56</v>
      </c>
      <c r="B459" s="21" t="s">
        <v>57</v>
      </c>
      <c r="C459" s="22">
        <v>35018.85</v>
      </c>
      <c r="D459" s="22">
        <v>802557</v>
      </c>
      <c r="E459" s="22">
        <v>114979</v>
      </c>
      <c r="F459" s="22">
        <v>336142.38</v>
      </c>
      <c r="G459" s="22">
        <f t="shared" si="115"/>
        <v>301123.53000000003</v>
      </c>
      <c r="H459" s="22">
        <f t="shared" si="116"/>
        <v>-221163.38</v>
      </c>
      <c r="I459" s="23">
        <f t="shared" si="117"/>
        <v>859.88983076257512</v>
      </c>
      <c r="J459" s="23">
        <f t="shared" si="118"/>
        <v>292.35110759356058</v>
      </c>
      <c r="K459" s="23">
        <f t="shared" si="119"/>
        <v>41.883926001517651</v>
      </c>
    </row>
    <row r="460" spans="1:11">
      <c r="A460" s="27" t="s">
        <v>58</v>
      </c>
      <c r="B460" s="21" t="s">
        <v>59</v>
      </c>
      <c r="C460" s="22">
        <v>35018.85</v>
      </c>
      <c r="D460" s="22">
        <v>802557</v>
      </c>
      <c r="E460" s="22">
        <v>114979</v>
      </c>
      <c r="F460" s="22">
        <v>336142.38</v>
      </c>
      <c r="G460" s="22">
        <f t="shared" si="115"/>
        <v>301123.53000000003</v>
      </c>
      <c r="H460" s="22">
        <f t="shared" si="116"/>
        <v>-221163.38</v>
      </c>
      <c r="I460" s="23">
        <f t="shared" si="117"/>
        <v>859.88983076257512</v>
      </c>
      <c r="J460" s="23">
        <f t="shared" si="118"/>
        <v>292.35110759356058</v>
      </c>
      <c r="K460" s="23">
        <f t="shared" si="119"/>
        <v>41.883926001517651</v>
      </c>
    </row>
    <row r="461" spans="1:11">
      <c r="A461" s="20"/>
      <c r="B461" s="21" t="s">
        <v>60</v>
      </c>
      <c r="C461" s="22">
        <v>2070231.9</v>
      </c>
      <c r="D461" s="22">
        <v>0</v>
      </c>
      <c r="E461" s="22">
        <v>0</v>
      </c>
      <c r="F461" s="22">
        <v>1402050.4</v>
      </c>
      <c r="G461" s="22">
        <f t="shared" si="115"/>
        <v>-668181.5</v>
      </c>
      <c r="H461" s="22">
        <f t="shared" si="116"/>
        <v>-1402050.4</v>
      </c>
      <c r="I461" s="23">
        <f t="shared" si="117"/>
        <v>-32.275683704806212</v>
      </c>
      <c r="J461" s="23">
        <f t="shared" si="118"/>
        <v>0</v>
      </c>
      <c r="K461" s="23">
        <f t="shared" si="119"/>
        <v>0</v>
      </c>
    </row>
    <row r="462" spans="1:11">
      <c r="A462" s="20" t="s">
        <v>61</v>
      </c>
      <c r="B462" s="21" t="s">
        <v>62</v>
      </c>
      <c r="C462" s="22">
        <v>-2070231.9</v>
      </c>
      <c r="D462" s="22">
        <v>0</v>
      </c>
      <c r="E462" s="22">
        <v>0</v>
      </c>
      <c r="F462" s="22">
        <v>-1402050.4</v>
      </c>
      <c r="G462" s="22">
        <f t="shared" si="115"/>
        <v>668181.5</v>
      </c>
      <c r="H462" s="22">
        <f t="shared" si="116"/>
        <v>1402050.4</v>
      </c>
      <c r="I462" s="23">
        <f t="shared" si="117"/>
        <v>-32.275683704806212</v>
      </c>
      <c r="J462" s="23">
        <f t="shared" si="118"/>
        <v>0</v>
      </c>
      <c r="K462" s="23">
        <f t="shared" si="119"/>
        <v>0</v>
      </c>
    </row>
    <row r="463" spans="1:11">
      <c r="A463" s="26" t="s">
        <v>63</v>
      </c>
      <c r="B463" s="21" t="s">
        <v>64</v>
      </c>
      <c r="C463" s="22">
        <v>-2070231.9</v>
      </c>
      <c r="D463" s="22">
        <v>0</v>
      </c>
      <c r="E463" s="22">
        <v>0</v>
      </c>
      <c r="F463" s="22">
        <v>-1402050.4</v>
      </c>
      <c r="G463" s="22">
        <f t="shared" si="115"/>
        <v>668181.5</v>
      </c>
      <c r="H463" s="22">
        <f t="shared" si="116"/>
        <v>1402050.4</v>
      </c>
      <c r="I463" s="23">
        <f t="shared" si="117"/>
        <v>-32.275683704806212</v>
      </c>
      <c r="J463" s="23">
        <f t="shared" si="118"/>
        <v>0</v>
      </c>
      <c r="K463" s="23">
        <f t="shared" si="119"/>
        <v>0</v>
      </c>
    </row>
    <row r="464" spans="1:11" s="35" customFormat="1" ht="25.5">
      <c r="A464" s="31" t="s">
        <v>283</v>
      </c>
      <c r="B464" s="32" t="s">
        <v>284</v>
      </c>
      <c r="C464" s="33"/>
      <c r="D464" s="33"/>
      <c r="E464" s="33"/>
      <c r="F464" s="33"/>
      <c r="G464" s="33"/>
      <c r="H464" s="33"/>
      <c r="I464" s="34"/>
      <c r="J464" s="34"/>
      <c r="K464" s="34"/>
    </row>
    <row r="465" spans="1:11">
      <c r="A465" s="20" t="s">
        <v>26</v>
      </c>
      <c r="B465" s="21" t="s">
        <v>27</v>
      </c>
      <c r="C465" s="22">
        <v>345104.17</v>
      </c>
      <c r="D465" s="22">
        <v>279415</v>
      </c>
      <c r="E465" s="22">
        <v>63411</v>
      </c>
      <c r="F465" s="22">
        <v>218167.28</v>
      </c>
      <c r="G465" s="22">
        <f t="shared" ref="G465:G484" si="120">F465-C465</f>
        <v>-126936.88999999998</v>
      </c>
      <c r="H465" s="22">
        <f t="shared" ref="H465:H484" si="121">E465-F465</f>
        <v>-154756.28</v>
      </c>
      <c r="I465" s="23">
        <f t="shared" ref="I465:I484" si="122">IF(ISERROR(F465/C465),0,F465/C465*100-100)</f>
        <v>-36.78219535857825</v>
      </c>
      <c r="J465" s="23">
        <f t="shared" ref="J465:J484" si="123">IF(ISERROR(F465/E465),0,F465/E465*100)</f>
        <v>344.05273532983239</v>
      </c>
      <c r="K465" s="23">
        <f t="shared" ref="K465:K484" si="124">IF(ISERROR(F465/D465),0,F465/D465*100)</f>
        <v>78.080017178748449</v>
      </c>
    </row>
    <row r="466" spans="1:11">
      <c r="A466" s="26" t="s">
        <v>98</v>
      </c>
      <c r="B466" s="21" t="s">
        <v>99</v>
      </c>
      <c r="C466" s="22">
        <v>31529.17</v>
      </c>
      <c r="D466" s="22">
        <v>112075</v>
      </c>
      <c r="E466" s="22">
        <v>31333</v>
      </c>
      <c r="F466" s="22">
        <v>52844.4</v>
      </c>
      <c r="G466" s="22">
        <f t="shared" si="120"/>
        <v>21315.230000000003</v>
      </c>
      <c r="H466" s="22">
        <f t="shared" si="121"/>
        <v>-21511.4</v>
      </c>
      <c r="I466" s="23">
        <f t="shared" si="122"/>
        <v>67.604792641227164</v>
      </c>
      <c r="J466" s="23">
        <f t="shared" si="123"/>
        <v>168.65413461845341</v>
      </c>
      <c r="K466" s="23">
        <f t="shared" si="124"/>
        <v>47.15092571938434</v>
      </c>
    </row>
    <row r="467" spans="1:11">
      <c r="A467" s="26" t="s">
        <v>72</v>
      </c>
      <c r="B467" s="21" t="s">
        <v>73</v>
      </c>
      <c r="C467" s="22">
        <v>0</v>
      </c>
      <c r="D467" s="22">
        <v>4200</v>
      </c>
      <c r="E467" s="22">
        <v>0</v>
      </c>
      <c r="F467" s="22">
        <v>2182.88</v>
      </c>
      <c r="G467" s="22">
        <f t="shared" si="120"/>
        <v>2182.88</v>
      </c>
      <c r="H467" s="22">
        <f t="shared" si="121"/>
        <v>-2182.88</v>
      </c>
      <c r="I467" s="23">
        <f t="shared" si="122"/>
        <v>0</v>
      </c>
      <c r="J467" s="23">
        <f t="shared" si="123"/>
        <v>0</v>
      </c>
      <c r="K467" s="23">
        <f t="shared" si="124"/>
        <v>51.973333333333336</v>
      </c>
    </row>
    <row r="468" spans="1:11" ht="25.5">
      <c r="A468" s="27" t="s">
        <v>108</v>
      </c>
      <c r="B468" s="21" t="s">
        <v>109</v>
      </c>
      <c r="C468" s="22">
        <v>0</v>
      </c>
      <c r="D468" s="22">
        <v>4200</v>
      </c>
      <c r="E468" s="22">
        <v>0</v>
      </c>
      <c r="F468" s="22">
        <v>2182.88</v>
      </c>
      <c r="G468" s="22">
        <f t="shared" si="120"/>
        <v>2182.88</v>
      </c>
      <c r="H468" s="22">
        <f t="shared" si="121"/>
        <v>-2182.88</v>
      </c>
      <c r="I468" s="23">
        <f t="shared" si="122"/>
        <v>0</v>
      </c>
      <c r="J468" s="23">
        <f t="shared" si="123"/>
        <v>0</v>
      </c>
      <c r="K468" s="23">
        <f t="shared" si="124"/>
        <v>51.973333333333336</v>
      </c>
    </row>
    <row r="469" spans="1:11" ht="38.25">
      <c r="A469" s="28" t="s">
        <v>110</v>
      </c>
      <c r="B469" s="21" t="s">
        <v>111</v>
      </c>
      <c r="C469" s="22">
        <v>0</v>
      </c>
      <c r="D469" s="22">
        <v>4200</v>
      </c>
      <c r="E469" s="22">
        <v>0</v>
      </c>
      <c r="F469" s="22">
        <v>2182.88</v>
      </c>
      <c r="G469" s="22">
        <f t="shared" si="120"/>
        <v>2182.88</v>
      </c>
      <c r="H469" s="22">
        <f t="shared" si="121"/>
        <v>-2182.88</v>
      </c>
      <c r="I469" s="23">
        <f t="shared" si="122"/>
        <v>0</v>
      </c>
      <c r="J469" s="23">
        <f t="shared" si="123"/>
        <v>0</v>
      </c>
      <c r="K469" s="23">
        <f t="shared" si="124"/>
        <v>51.973333333333336</v>
      </c>
    </row>
    <row r="470" spans="1:11" ht="89.25">
      <c r="A470" s="29" t="s">
        <v>774</v>
      </c>
      <c r="B470" s="21" t="s">
        <v>775</v>
      </c>
      <c r="C470" s="22">
        <v>0</v>
      </c>
      <c r="D470" s="22">
        <v>4200</v>
      </c>
      <c r="E470" s="22">
        <v>0</v>
      </c>
      <c r="F470" s="22">
        <v>2182.88</v>
      </c>
      <c r="G470" s="22">
        <f t="shared" si="120"/>
        <v>2182.88</v>
      </c>
      <c r="H470" s="22">
        <f t="shared" si="121"/>
        <v>-2182.88</v>
      </c>
      <c r="I470" s="23">
        <f t="shared" si="122"/>
        <v>0</v>
      </c>
      <c r="J470" s="23">
        <f t="shared" si="123"/>
        <v>0</v>
      </c>
      <c r="K470" s="23">
        <f t="shared" si="124"/>
        <v>51.973333333333336</v>
      </c>
    </row>
    <row r="471" spans="1:11">
      <c r="A471" s="26" t="s">
        <v>28</v>
      </c>
      <c r="B471" s="21" t="s">
        <v>29</v>
      </c>
      <c r="C471" s="22">
        <v>313575</v>
      </c>
      <c r="D471" s="22">
        <v>163140</v>
      </c>
      <c r="E471" s="22">
        <v>32078</v>
      </c>
      <c r="F471" s="22">
        <v>163140</v>
      </c>
      <c r="G471" s="22">
        <f t="shared" si="120"/>
        <v>-150435</v>
      </c>
      <c r="H471" s="22">
        <f t="shared" si="121"/>
        <v>-131062</v>
      </c>
      <c r="I471" s="23">
        <f t="shared" si="122"/>
        <v>-47.97416885912461</v>
      </c>
      <c r="J471" s="23">
        <f t="shared" si="123"/>
        <v>508.57285366918143</v>
      </c>
      <c r="K471" s="23">
        <f t="shared" si="124"/>
        <v>100</v>
      </c>
    </row>
    <row r="472" spans="1:11">
      <c r="A472" s="27" t="s">
        <v>30</v>
      </c>
      <c r="B472" s="21" t="s">
        <v>31</v>
      </c>
      <c r="C472" s="22">
        <v>313575</v>
      </c>
      <c r="D472" s="22">
        <v>163140</v>
      </c>
      <c r="E472" s="22">
        <v>32078</v>
      </c>
      <c r="F472" s="22">
        <v>163140</v>
      </c>
      <c r="G472" s="22">
        <f t="shared" si="120"/>
        <v>-150435</v>
      </c>
      <c r="H472" s="22">
        <f t="shared" si="121"/>
        <v>-131062</v>
      </c>
      <c r="I472" s="23">
        <f t="shared" si="122"/>
        <v>-47.97416885912461</v>
      </c>
      <c r="J472" s="23">
        <f t="shared" si="123"/>
        <v>508.57285366918143</v>
      </c>
      <c r="K472" s="23">
        <f t="shared" si="124"/>
        <v>100</v>
      </c>
    </row>
    <row r="473" spans="1:11">
      <c r="A473" s="20" t="s">
        <v>32</v>
      </c>
      <c r="B473" s="21" t="s">
        <v>33</v>
      </c>
      <c r="C473" s="22">
        <v>794.76</v>
      </c>
      <c r="D473" s="22">
        <v>279415</v>
      </c>
      <c r="E473" s="22">
        <v>63411</v>
      </c>
      <c r="F473" s="22">
        <v>37648.06</v>
      </c>
      <c r="G473" s="22">
        <f t="shared" si="120"/>
        <v>36853.299999999996</v>
      </c>
      <c r="H473" s="22">
        <f t="shared" si="121"/>
        <v>25762.940000000002</v>
      </c>
      <c r="I473" s="23">
        <f t="shared" si="122"/>
        <v>4637.0350797725096</v>
      </c>
      <c r="J473" s="23">
        <f t="shared" si="123"/>
        <v>59.371497058869906</v>
      </c>
      <c r="K473" s="23">
        <f t="shared" si="124"/>
        <v>13.473886512893007</v>
      </c>
    </row>
    <row r="474" spans="1:11">
      <c r="A474" s="26" t="s">
        <v>34</v>
      </c>
      <c r="B474" s="21" t="s">
        <v>35</v>
      </c>
      <c r="C474" s="22">
        <v>794.76</v>
      </c>
      <c r="D474" s="22">
        <v>279415</v>
      </c>
      <c r="E474" s="22">
        <v>63411</v>
      </c>
      <c r="F474" s="22">
        <v>37648.06</v>
      </c>
      <c r="G474" s="22">
        <f t="shared" si="120"/>
        <v>36853.299999999996</v>
      </c>
      <c r="H474" s="22">
        <f t="shared" si="121"/>
        <v>25762.940000000002</v>
      </c>
      <c r="I474" s="23">
        <f t="shared" si="122"/>
        <v>4637.0350797725096</v>
      </c>
      <c r="J474" s="23">
        <f t="shared" si="123"/>
        <v>59.371497058869906</v>
      </c>
      <c r="K474" s="23">
        <f t="shared" si="124"/>
        <v>13.473886512893007</v>
      </c>
    </row>
    <row r="475" spans="1:11">
      <c r="A475" s="27" t="s">
        <v>36</v>
      </c>
      <c r="B475" s="21" t="s">
        <v>37</v>
      </c>
      <c r="C475" s="22">
        <v>794.76</v>
      </c>
      <c r="D475" s="22">
        <v>98956</v>
      </c>
      <c r="E475" s="22">
        <v>26233</v>
      </c>
      <c r="F475" s="22">
        <v>12772.38</v>
      </c>
      <c r="G475" s="22">
        <f t="shared" si="120"/>
        <v>11977.619999999999</v>
      </c>
      <c r="H475" s="22">
        <f t="shared" si="121"/>
        <v>13460.62</v>
      </c>
      <c r="I475" s="23">
        <f t="shared" si="122"/>
        <v>1507.0738336101463</v>
      </c>
      <c r="J475" s="23">
        <f t="shared" si="123"/>
        <v>48.688217131094419</v>
      </c>
      <c r="K475" s="23">
        <f t="shared" si="124"/>
        <v>12.907130441812523</v>
      </c>
    </row>
    <row r="476" spans="1:11">
      <c r="A476" s="28" t="s">
        <v>38</v>
      </c>
      <c r="B476" s="21" t="s">
        <v>39</v>
      </c>
      <c r="C476" s="22">
        <v>794.76</v>
      </c>
      <c r="D476" s="22">
        <v>74317</v>
      </c>
      <c r="E476" s="22">
        <v>22733</v>
      </c>
      <c r="F476" s="22">
        <v>12772.38</v>
      </c>
      <c r="G476" s="22">
        <f t="shared" si="120"/>
        <v>11977.619999999999</v>
      </c>
      <c r="H476" s="22">
        <f t="shared" si="121"/>
        <v>9960.6200000000008</v>
      </c>
      <c r="I476" s="23">
        <f t="shared" si="122"/>
        <v>1507.0738336101463</v>
      </c>
      <c r="J476" s="23">
        <f t="shared" si="123"/>
        <v>56.184313552984641</v>
      </c>
      <c r="K476" s="23">
        <f t="shared" si="124"/>
        <v>17.186350363981322</v>
      </c>
    </row>
    <row r="477" spans="1:11">
      <c r="A477" s="28" t="s">
        <v>40</v>
      </c>
      <c r="B477" s="21" t="s">
        <v>41</v>
      </c>
      <c r="C477" s="22">
        <v>0</v>
      </c>
      <c r="D477" s="22">
        <v>24639</v>
      </c>
      <c r="E477" s="22">
        <v>3500</v>
      </c>
      <c r="F477" s="22">
        <v>0</v>
      </c>
      <c r="G477" s="22">
        <f t="shared" si="120"/>
        <v>0</v>
      </c>
      <c r="H477" s="22">
        <f t="shared" si="121"/>
        <v>3500</v>
      </c>
      <c r="I477" s="23">
        <f t="shared" si="122"/>
        <v>0</v>
      </c>
      <c r="J477" s="23">
        <f t="shared" si="123"/>
        <v>0</v>
      </c>
      <c r="K477" s="23">
        <f t="shared" si="124"/>
        <v>0</v>
      </c>
    </row>
    <row r="478" spans="1:11">
      <c r="A478" s="27" t="s">
        <v>42</v>
      </c>
      <c r="B478" s="21" t="s">
        <v>43</v>
      </c>
      <c r="C478" s="22">
        <v>0</v>
      </c>
      <c r="D478" s="22">
        <v>68384</v>
      </c>
      <c r="E478" s="22">
        <v>18589</v>
      </c>
      <c r="F478" s="22">
        <v>2182.88</v>
      </c>
      <c r="G478" s="22">
        <f t="shared" si="120"/>
        <v>2182.88</v>
      </c>
      <c r="H478" s="22">
        <f t="shared" si="121"/>
        <v>16406.12</v>
      </c>
      <c r="I478" s="23">
        <f t="shared" si="122"/>
        <v>0</v>
      </c>
      <c r="J478" s="23">
        <f t="shared" si="123"/>
        <v>11.742858679864437</v>
      </c>
      <c r="K478" s="23">
        <f t="shared" si="124"/>
        <v>3.1920917173607863</v>
      </c>
    </row>
    <row r="479" spans="1:11">
      <c r="A479" s="28" t="s">
        <v>44</v>
      </c>
      <c r="B479" s="21" t="s">
        <v>45</v>
      </c>
      <c r="C479" s="22">
        <v>0</v>
      </c>
      <c r="D479" s="22">
        <v>68384</v>
      </c>
      <c r="E479" s="22">
        <v>18589</v>
      </c>
      <c r="F479" s="22">
        <v>2182.88</v>
      </c>
      <c r="G479" s="22">
        <f t="shared" si="120"/>
        <v>2182.88</v>
      </c>
      <c r="H479" s="22">
        <f t="shared" si="121"/>
        <v>16406.12</v>
      </c>
      <c r="I479" s="23">
        <f t="shared" si="122"/>
        <v>0</v>
      </c>
      <c r="J479" s="23">
        <f t="shared" si="123"/>
        <v>11.742858679864437</v>
      </c>
      <c r="K479" s="23">
        <f t="shared" si="124"/>
        <v>3.1920917173607863</v>
      </c>
    </row>
    <row r="480" spans="1:11" ht="25.5">
      <c r="A480" s="27" t="s">
        <v>48</v>
      </c>
      <c r="B480" s="21" t="s">
        <v>49</v>
      </c>
      <c r="C480" s="22">
        <v>0</v>
      </c>
      <c r="D480" s="22">
        <v>112075</v>
      </c>
      <c r="E480" s="22">
        <v>18589</v>
      </c>
      <c r="F480" s="22">
        <v>22692.799999999999</v>
      </c>
      <c r="G480" s="22">
        <f t="shared" si="120"/>
        <v>22692.799999999999</v>
      </c>
      <c r="H480" s="22">
        <f t="shared" si="121"/>
        <v>-4103.7999999999993</v>
      </c>
      <c r="I480" s="23">
        <f t="shared" si="122"/>
        <v>0</v>
      </c>
      <c r="J480" s="23">
        <f t="shared" si="123"/>
        <v>122.07649685297757</v>
      </c>
      <c r="K480" s="23">
        <f t="shared" si="124"/>
        <v>20.247869730091455</v>
      </c>
    </row>
    <row r="481" spans="1:11">
      <c r="A481" s="28" t="s">
        <v>188</v>
      </c>
      <c r="B481" s="21" t="s">
        <v>189</v>
      </c>
      <c r="C481" s="22">
        <v>0</v>
      </c>
      <c r="D481" s="22">
        <v>112075</v>
      </c>
      <c r="E481" s="22">
        <v>18589</v>
      </c>
      <c r="F481" s="22">
        <v>22692.799999999999</v>
      </c>
      <c r="G481" s="22">
        <f t="shared" si="120"/>
        <v>22692.799999999999</v>
      </c>
      <c r="H481" s="22">
        <f t="shared" si="121"/>
        <v>-4103.7999999999993</v>
      </c>
      <c r="I481" s="23">
        <f t="shared" si="122"/>
        <v>0</v>
      </c>
      <c r="J481" s="23">
        <f t="shared" si="123"/>
        <v>122.07649685297757</v>
      </c>
      <c r="K481" s="23">
        <f t="shared" si="124"/>
        <v>20.247869730091455</v>
      </c>
    </row>
    <row r="482" spans="1:11">
      <c r="A482" s="20"/>
      <c r="B482" s="21" t="s">
        <v>60</v>
      </c>
      <c r="C482" s="22">
        <v>344309.41</v>
      </c>
      <c r="D482" s="22">
        <v>0</v>
      </c>
      <c r="E482" s="22">
        <v>0</v>
      </c>
      <c r="F482" s="22">
        <v>180519.22</v>
      </c>
      <c r="G482" s="22">
        <f t="shared" si="120"/>
        <v>-163790.18999999997</v>
      </c>
      <c r="H482" s="22">
        <f t="shared" si="121"/>
        <v>-180519.22</v>
      </c>
      <c r="I482" s="23">
        <f t="shared" si="122"/>
        <v>-47.570640024041168</v>
      </c>
      <c r="J482" s="23">
        <f t="shared" si="123"/>
        <v>0</v>
      </c>
      <c r="K482" s="23">
        <f t="shared" si="124"/>
        <v>0</v>
      </c>
    </row>
    <row r="483" spans="1:11">
      <c r="A483" s="20" t="s">
        <v>61</v>
      </c>
      <c r="B483" s="21" t="s">
        <v>62</v>
      </c>
      <c r="C483" s="22">
        <v>-344309.41</v>
      </c>
      <c r="D483" s="22">
        <v>0</v>
      </c>
      <c r="E483" s="22">
        <v>0</v>
      </c>
      <c r="F483" s="22">
        <v>-180519.22</v>
      </c>
      <c r="G483" s="22">
        <f t="shared" si="120"/>
        <v>163790.18999999997</v>
      </c>
      <c r="H483" s="22">
        <f t="shared" si="121"/>
        <v>180519.22</v>
      </c>
      <c r="I483" s="23">
        <f t="shared" si="122"/>
        <v>-47.570640024041168</v>
      </c>
      <c r="J483" s="23">
        <f t="shared" si="123"/>
        <v>0</v>
      </c>
      <c r="K483" s="23">
        <f t="shared" si="124"/>
        <v>0</v>
      </c>
    </row>
    <row r="484" spans="1:11">
      <c r="A484" s="26" t="s">
        <v>63</v>
      </c>
      <c r="B484" s="21" t="s">
        <v>64</v>
      </c>
      <c r="C484" s="22">
        <v>-344309.41</v>
      </c>
      <c r="D484" s="22">
        <v>0</v>
      </c>
      <c r="E484" s="22">
        <v>0</v>
      </c>
      <c r="F484" s="22">
        <v>-180519.22</v>
      </c>
      <c r="G484" s="22">
        <f t="shared" si="120"/>
        <v>163790.18999999997</v>
      </c>
      <c r="H484" s="22">
        <f t="shared" si="121"/>
        <v>180519.22</v>
      </c>
      <c r="I484" s="23">
        <f t="shared" si="122"/>
        <v>-47.570640024041168</v>
      </c>
      <c r="J484" s="23">
        <f t="shared" si="123"/>
        <v>0</v>
      </c>
      <c r="K484" s="23">
        <f t="shared" si="124"/>
        <v>0</v>
      </c>
    </row>
    <row r="485" spans="1:11" s="35" customFormat="1" ht="25.5">
      <c r="A485" s="36" t="s">
        <v>287</v>
      </c>
      <c r="B485" s="32" t="s">
        <v>288</v>
      </c>
      <c r="C485" s="33"/>
      <c r="D485" s="33"/>
      <c r="E485" s="33"/>
      <c r="F485" s="33"/>
      <c r="G485" s="33"/>
      <c r="H485" s="33"/>
      <c r="I485" s="34"/>
      <c r="J485" s="34"/>
      <c r="K485" s="34"/>
    </row>
    <row r="486" spans="1:11">
      <c r="A486" s="20" t="s">
        <v>26</v>
      </c>
      <c r="B486" s="21" t="s">
        <v>27</v>
      </c>
      <c r="C486" s="22">
        <v>96793</v>
      </c>
      <c r="D486" s="22">
        <v>41481</v>
      </c>
      <c r="E486" s="22">
        <v>13489</v>
      </c>
      <c r="F486" s="22">
        <v>41481</v>
      </c>
      <c r="G486" s="22">
        <f t="shared" ref="G486:G496" si="125">F486-C486</f>
        <v>-55312</v>
      </c>
      <c r="H486" s="22">
        <f t="shared" ref="H486:H496" si="126">E486-F486</f>
        <v>-27992</v>
      </c>
      <c r="I486" s="23">
        <f t="shared" ref="I486:I496" si="127">IF(ISERROR(F486/C486),0,F486/C486*100-100)</f>
        <v>-57.144628227247843</v>
      </c>
      <c r="J486" s="23">
        <f t="shared" ref="J486:J496" si="128">IF(ISERROR(F486/E486),0,F486/E486*100)</f>
        <v>307.51723626658759</v>
      </c>
      <c r="K486" s="23">
        <f t="shared" ref="K486:K496" si="129">IF(ISERROR(F486/D486),0,F486/D486*100)</f>
        <v>100</v>
      </c>
    </row>
    <row r="487" spans="1:11">
      <c r="A487" s="26" t="s">
        <v>28</v>
      </c>
      <c r="B487" s="21" t="s">
        <v>29</v>
      </c>
      <c r="C487" s="22">
        <v>96793</v>
      </c>
      <c r="D487" s="22">
        <v>41481</v>
      </c>
      <c r="E487" s="22">
        <v>13489</v>
      </c>
      <c r="F487" s="22">
        <v>41481</v>
      </c>
      <c r="G487" s="22">
        <f t="shared" si="125"/>
        <v>-55312</v>
      </c>
      <c r="H487" s="22">
        <f t="shared" si="126"/>
        <v>-27992</v>
      </c>
      <c r="I487" s="23">
        <f t="shared" si="127"/>
        <v>-57.144628227247843</v>
      </c>
      <c r="J487" s="23">
        <f t="shared" si="128"/>
        <v>307.51723626658759</v>
      </c>
      <c r="K487" s="23">
        <f t="shared" si="129"/>
        <v>100</v>
      </c>
    </row>
    <row r="488" spans="1:11">
      <c r="A488" s="27" t="s">
        <v>30</v>
      </c>
      <c r="B488" s="21" t="s">
        <v>31</v>
      </c>
      <c r="C488" s="22">
        <v>96793</v>
      </c>
      <c r="D488" s="22">
        <v>41481</v>
      </c>
      <c r="E488" s="22">
        <v>13489</v>
      </c>
      <c r="F488" s="22">
        <v>41481</v>
      </c>
      <c r="G488" s="22">
        <f t="shared" si="125"/>
        <v>-55312</v>
      </c>
      <c r="H488" s="22">
        <f t="shared" si="126"/>
        <v>-27992</v>
      </c>
      <c r="I488" s="23">
        <f t="shared" si="127"/>
        <v>-57.144628227247843</v>
      </c>
      <c r="J488" s="23">
        <f t="shared" si="128"/>
        <v>307.51723626658759</v>
      </c>
      <c r="K488" s="23">
        <f t="shared" si="129"/>
        <v>100</v>
      </c>
    </row>
    <row r="489" spans="1:11">
      <c r="A489" s="20" t="s">
        <v>32</v>
      </c>
      <c r="B489" s="21" t="s">
        <v>33</v>
      </c>
      <c r="C489" s="22">
        <v>0</v>
      </c>
      <c r="D489" s="22">
        <v>41481</v>
      </c>
      <c r="E489" s="22">
        <v>13489</v>
      </c>
      <c r="F489" s="22">
        <v>6740.01</v>
      </c>
      <c r="G489" s="22">
        <f t="shared" si="125"/>
        <v>6740.01</v>
      </c>
      <c r="H489" s="22">
        <f t="shared" si="126"/>
        <v>6748.99</v>
      </c>
      <c r="I489" s="23">
        <f t="shared" si="127"/>
        <v>0</v>
      </c>
      <c r="J489" s="23">
        <f t="shared" si="128"/>
        <v>49.966713618503967</v>
      </c>
      <c r="K489" s="23">
        <f t="shared" si="129"/>
        <v>16.248426990670428</v>
      </c>
    </row>
    <row r="490" spans="1:11">
      <c r="A490" s="26" t="s">
        <v>34</v>
      </c>
      <c r="B490" s="21" t="s">
        <v>35</v>
      </c>
      <c r="C490" s="22">
        <v>0</v>
      </c>
      <c r="D490" s="22">
        <v>41481</v>
      </c>
      <c r="E490" s="22">
        <v>13489</v>
      </c>
      <c r="F490" s="22">
        <v>6740.01</v>
      </c>
      <c r="G490" s="22">
        <f t="shared" si="125"/>
        <v>6740.01</v>
      </c>
      <c r="H490" s="22">
        <f t="shared" si="126"/>
        <v>6748.99</v>
      </c>
      <c r="I490" s="23">
        <f t="shared" si="127"/>
        <v>0</v>
      </c>
      <c r="J490" s="23">
        <f t="shared" si="128"/>
        <v>49.966713618503967</v>
      </c>
      <c r="K490" s="23">
        <f t="shared" si="129"/>
        <v>16.248426990670428</v>
      </c>
    </row>
    <row r="491" spans="1:11">
      <c r="A491" s="27" t="s">
        <v>36</v>
      </c>
      <c r="B491" s="21" t="s">
        <v>37</v>
      </c>
      <c r="C491" s="22">
        <v>0</v>
      </c>
      <c r="D491" s="22">
        <v>41481</v>
      </c>
      <c r="E491" s="22">
        <v>13489</v>
      </c>
      <c r="F491" s="22">
        <v>6740.01</v>
      </c>
      <c r="G491" s="22">
        <f t="shared" si="125"/>
        <v>6740.01</v>
      </c>
      <c r="H491" s="22">
        <f t="shared" si="126"/>
        <v>6748.99</v>
      </c>
      <c r="I491" s="23">
        <f t="shared" si="127"/>
        <v>0</v>
      </c>
      <c r="J491" s="23">
        <f t="shared" si="128"/>
        <v>49.966713618503967</v>
      </c>
      <c r="K491" s="23">
        <f t="shared" si="129"/>
        <v>16.248426990670428</v>
      </c>
    </row>
    <row r="492" spans="1:11">
      <c r="A492" s="28" t="s">
        <v>38</v>
      </c>
      <c r="B492" s="21" t="s">
        <v>39</v>
      </c>
      <c r="C492" s="22">
        <v>0</v>
      </c>
      <c r="D492" s="22">
        <v>23342</v>
      </c>
      <c r="E492" s="22">
        <v>9989</v>
      </c>
      <c r="F492" s="22">
        <v>6740.01</v>
      </c>
      <c r="G492" s="22">
        <f t="shared" si="125"/>
        <v>6740.01</v>
      </c>
      <c r="H492" s="22">
        <f t="shared" si="126"/>
        <v>3248.99</v>
      </c>
      <c r="I492" s="23">
        <f t="shared" si="127"/>
        <v>0</v>
      </c>
      <c r="J492" s="23">
        <f t="shared" si="128"/>
        <v>67.474321753929317</v>
      </c>
      <c r="K492" s="23">
        <f t="shared" si="129"/>
        <v>28.875032130922801</v>
      </c>
    </row>
    <row r="493" spans="1:11">
      <c r="A493" s="28" t="s">
        <v>40</v>
      </c>
      <c r="B493" s="21" t="s">
        <v>41</v>
      </c>
      <c r="C493" s="22">
        <v>0</v>
      </c>
      <c r="D493" s="22">
        <v>18139</v>
      </c>
      <c r="E493" s="22">
        <v>3500</v>
      </c>
      <c r="F493" s="22">
        <v>0</v>
      </c>
      <c r="G493" s="22">
        <f t="shared" si="125"/>
        <v>0</v>
      </c>
      <c r="H493" s="22">
        <f t="shared" si="126"/>
        <v>3500</v>
      </c>
      <c r="I493" s="23">
        <f t="shared" si="127"/>
        <v>0</v>
      </c>
      <c r="J493" s="23">
        <f t="shared" si="128"/>
        <v>0</v>
      </c>
      <c r="K493" s="23">
        <f t="shared" si="129"/>
        <v>0</v>
      </c>
    </row>
    <row r="494" spans="1:11">
      <c r="A494" s="20"/>
      <c r="B494" s="21" t="s">
        <v>60</v>
      </c>
      <c r="C494" s="22">
        <v>96793</v>
      </c>
      <c r="D494" s="22">
        <v>0</v>
      </c>
      <c r="E494" s="22">
        <v>0</v>
      </c>
      <c r="F494" s="22">
        <v>34740.99</v>
      </c>
      <c r="G494" s="22">
        <f t="shared" si="125"/>
        <v>-62052.01</v>
      </c>
      <c r="H494" s="22">
        <f t="shared" si="126"/>
        <v>-34740.99</v>
      </c>
      <c r="I494" s="23">
        <f t="shared" si="127"/>
        <v>-64.107952021323854</v>
      </c>
      <c r="J494" s="23">
        <f t="shared" si="128"/>
        <v>0</v>
      </c>
      <c r="K494" s="23">
        <f t="shared" si="129"/>
        <v>0</v>
      </c>
    </row>
    <row r="495" spans="1:11">
      <c r="A495" s="20" t="s">
        <v>61</v>
      </c>
      <c r="B495" s="21" t="s">
        <v>62</v>
      </c>
      <c r="C495" s="22">
        <v>-96793</v>
      </c>
      <c r="D495" s="22">
        <v>0</v>
      </c>
      <c r="E495" s="22">
        <v>0</v>
      </c>
      <c r="F495" s="22">
        <v>-34740.99</v>
      </c>
      <c r="G495" s="22">
        <f t="shared" si="125"/>
        <v>62052.01</v>
      </c>
      <c r="H495" s="22">
        <f t="shared" si="126"/>
        <v>34740.99</v>
      </c>
      <c r="I495" s="23">
        <f t="shared" si="127"/>
        <v>-64.107952021323854</v>
      </c>
      <c r="J495" s="23">
        <f t="shared" si="128"/>
        <v>0</v>
      </c>
      <c r="K495" s="23">
        <f t="shared" si="129"/>
        <v>0</v>
      </c>
    </row>
    <row r="496" spans="1:11">
      <c r="A496" s="26" t="s">
        <v>63</v>
      </c>
      <c r="B496" s="21" t="s">
        <v>64</v>
      </c>
      <c r="C496" s="22">
        <v>-96793</v>
      </c>
      <c r="D496" s="22">
        <v>0</v>
      </c>
      <c r="E496" s="22">
        <v>0</v>
      </c>
      <c r="F496" s="22">
        <v>-34740.99</v>
      </c>
      <c r="G496" s="22">
        <f t="shared" si="125"/>
        <v>62052.01</v>
      </c>
      <c r="H496" s="22">
        <f t="shared" si="126"/>
        <v>34740.99</v>
      </c>
      <c r="I496" s="23">
        <f t="shared" si="127"/>
        <v>-64.107952021323854</v>
      </c>
      <c r="J496" s="23">
        <f t="shared" si="128"/>
        <v>0</v>
      </c>
      <c r="K496" s="23">
        <f t="shared" si="129"/>
        <v>0</v>
      </c>
    </row>
    <row r="497" spans="1:11" s="35" customFormat="1" ht="25.5">
      <c r="A497" s="36" t="s">
        <v>625</v>
      </c>
      <c r="B497" s="32" t="s">
        <v>798</v>
      </c>
      <c r="C497" s="33"/>
      <c r="D497" s="33"/>
      <c r="E497" s="33"/>
      <c r="F497" s="33"/>
      <c r="G497" s="33"/>
      <c r="H497" s="33"/>
      <c r="I497" s="34"/>
      <c r="J497" s="34"/>
      <c r="K497" s="34"/>
    </row>
    <row r="498" spans="1:11">
      <c r="A498" s="20" t="s">
        <v>26</v>
      </c>
      <c r="B498" s="21" t="s">
        <v>27</v>
      </c>
      <c r="C498" s="22">
        <v>248311.17</v>
      </c>
      <c r="D498" s="22">
        <v>121659</v>
      </c>
      <c r="E498" s="22">
        <v>31333</v>
      </c>
      <c r="F498" s="22">
        <v>121659</v>
      </c>
      <c r="G498" s="22">
        <f t="shared" ref="G498:G511" si="130">F498-C498</f>
        <v>-126652.17000000001</v>
      </c>
      <c r="H498" s="22">
        <f t="shared" ref="H498:H511" si="131">E498-F498</f>
        <v>-90326</v>
      </c>
      <c r="I498" s="23">
        <f t="shared" ref="I498:I511" si="132">IF(ISERROR(F498/C498),0,F498/C498*100-100)</f>
        <v>-51.005425974191979</v>
      </c>
      <c r="J498" s="23">
        <f t="shared" ref="J498:J511" si="133">IF(ISERROR(F498/E498),0,F498/E498*100)</f>
        <v>388.27753486739221</v>
      </c>
      <c r="K498" s="23">
        <f t="shared" ref="K498:K511" si="134">IF(ISERROR(F498/D498),0,F498/D498*100)</f>
        <v>100</v>
      </c>
    </row>
    <row r="499" spans="1:11">
      <c r="A499" s="26" t="s">
        <v>98</v>
      </c>
      <c r="B499" s="21" t="s">
        <v>99</v>
      </c>
      <c r="C499" s="22">
        <v>31529.17</v>
      </c>
      <c r="D499" s="22">
        <v>0</v>
      </c>
      <c r="E499" s="22">
        <v>12744</v>
      </c>
      <c r="F499" s="22">
        <v>0</v>
      </c>
      <c r="G499" s="22">
        <f t="shared" si="130"/>
        <v>-31529.17</v>
      </c>
      <c r="H499" s="22">
        <f t="shared" si="131"/>
        <v>12744</v>
      </c>
      <c r="I499" s="23">
        <f t="shared" si="132"/>
        <v>-100</v>
      </c>
      <c r="J499" s="23">
        <f t="shared" si="133"/>
        <v>0</v>
      </c>
      <c r="K499" s="23">
        <f t="shared" si="134"/>
        <v>0</v>
      </c>
    </row>
    <row r="500" spans="1:11">
      <c r="A500" s="26" t="s">
        <v>28</v>
      </c>
      <c r="B500" s="21" t="s">
        <v>29</v>
      </c>
      <c r="C500" s="22">
        <v>216782</v>
      </c>
      <c r="D500" s="22">
        <v>121659</v>
      </c>
      <c r="E500" s="22">
        <v>18589</v>
      </c>
      <c r="F500" s="22">
        <v>121659</v>
      </c>
      <c r="G500" s="22">
        <f t="shared" si="130"/>
        <v>-95123</v>
      </c>
      <c r="H500" s="22">
        <f t="shared" si="131"/>
        <v>-103070</v>
      </c>
      <c r="I500" s="23">
        <f t="shared" si="132"/>
        <v>-43.879565646594273</v>
      </c>
      <c r="J500" s="23">
        <f t="shared" si="133"/>
        <v>654.46769594921727</v>
      </c>
      <c r="K500" s="23">
        <f t="shared" si="134"/>
        <v>100</v>
      </c>
    </row>
    <row r="501" spans="1:11">
      <c r="A501" s="27" t="s">
        <v>30</v>
      </c>
      <c r="B501" s="21" t="s">
        <v>31</v>
      </c>
      <c r="C501" s="22">
        <v>216782</v>
      </c>
      <c r="D501" s="22">
        <v>121659</v>
      </c>
      <c r="E501" s="22">
        <v>18589</v>
      </c>
      <c r="F501" s="22">
        <v>121659</v>
      </c>
      <c r="G501" s="22">
        <f t="shared" si="130"/>
        <v>-95123</v>
      </c>
      <c r="H501" s="22">
        <f t="shared" si="131"/>
        <v>-103070</v>
      </c>
      <c r="I501" s="23">
        <f t="shared" si="132"/>
        <v>-43.879565646594273</v>
      </c>
      <c r="J501" s="23">
        <f t="shared" si="133"/>
        <v>654.46769594921727</v>
      </c>
      <c r="K501" s="23">
        <f t="shared" si="134"/>
        <v>100</v>
      </c>
    </row>
    <row r="502" spans="1:11">
      <c r="A502" s="20" t="s">
        <v>32</v>
      </c>
      <c r="B502" s="21" t="s">
        <v>33</v>
      </c>
      <c r="C502" s="22">
        <v>794.76</v>
      </c>
      <c r="D502" s="22">
        <v>121659</v>
      </c>
      <c r="E502" s="22">
        <v>31333</v>
      </c>
      <c r="F502" s="22">
        <v>6032.37</v>
      </c>
      <c r="G502" s="22">
        <f t="shared" si="130"/>
        <v>5237.6099999999997</v>
      </c>
      <c r="H502" s="22">
        <f t="shared" si="131"/>
        <v>25300.63</v>
      </c>
      <c r="I502" s="23">
        <f t="shared" si="132"/>
        <v>659.017816699381</v>
      </c>
      <c r="J502" s="23">
        <f t="shared" si="133"/>
        <v>19.252449494143555</v>
      </c>
      <c r="K502" s="23">
        <f t="shared" si="134"/>
        <v>4.9584247774517296</v>
      </c>
    </row>
    <row r="503" spans="1:11">
      <c r="A503" s="26" t="s">
        <v>34</v>
      </c>
      <c r="B503" s="21" t="s">
        <v>35</v>
      </c>
      <c r="C503" s="22">
        <v>794.76</v>
      </c>
      <c r="D503" s="22">
        <v>121659</v>
      </c>
      <c r="E503" s="22">
        <v>31333</v>
      </c>
      <c r="F503" s="22">
        <v>6032.37</v>
      </c>
      <c r="G503" s="22">
        <f t="shared" si="130"/>
        <v>5237.6099999999997</v>
      </c>
      <c r="H503" s="22">
        <f t="shared" si="131"/>
        <v>25300.63</v>
      </c>
      <c r="I503" s="23">
        <f t="shared" si="132"/>
        <v>659.017816699381</v>
      </c>
      <c r="J503" s="23">
        <f t="shared" si="133"/>
        <v>19.252449494143555</v>
      </c>
      <c r="K503" s="23">
        <f t="shared" si="134"/>
        <v>4.9584247774517296</v>
      </c>
    </row>
    <row r="504" spans="1:11">
      <c r="A504" s="27" t="s">
        <v>36</v>
      </c>
      <c r="B504" s="21" t="s">
        <v>37</v>
      </c>
      <c r="C504" s="22">
        <v>794.76</v>
      </c>
      <c r="D504" s="22">
        <v>57475</v>
      </c>
      <c r="E504" s="22">
        <v>12744</v>
      </c>
      <c r="F504" s="22">
        <v>6032.37</v>
      </c>
      <c r="G504" s="22">
        <f t="shared" si="130"/>
        <v>5237.6099999999997</v>
      </c>
      <c r="H504" s="22">
        <f t="shared" si="131"/>
        <v>6711.63</v>
      </c>
      <c r="I504" s="23">
        <f t="shared" si="132"/>
        <v>659.017816699381</v>
      </c>
      <c r="J504" s="23">
        <f t="shared" si="133"/>
        <v>47.334981167608284</v>
      </c>
      <c r="K504" s="23">
        <f t="shared" si="134"/>
        <v>10.495641583297086</v>
      </c>
    </row>
    <row r="505" spans="1:11">
      <c r="A505" s="28" t="s">
        <v>38</v>
      </c>
      <c r="B505" s="21" t="s">
        <v>39</v>
      </c>
      <c r="C505" s="22">
        <v>794.76</v>
      </c>
      <c r="D505" s="22">
        <v>50975</v>
      </c>
      <c r="E505" s="22">
        <v>12744</v>
      </c>
      <c r="F505" s="22">
        <v>6032.37</v>
      </c>
      <c r="G505" s="22">
        <f t="shared" si="130"/>
        <v>5237.6099999999997</v>
      </c>
      <c r="H505" s="22">
        <f t="shared" si="131"/>
        <v>6711.63</v>
      </c>
      <c r="I505" s="23">
        <f t="shared" si="132"/>
        <v>659.017816699381</v>
      </c>
      <c r="J505" s="23">
        <f t="shared" si="133"/>
        <v>47.334981167608284</v>
      </c>
      <c r="K505" s="23">
        <f t="shared" si="134"/>
        <v>11.833977439921529</v>
      </c>
    </row>
    <row r="506" spans="1:11">
      <c r="A506" s="28" t="s">
        <v>40</v>
      </c>
      <c r="B506" s="21" t="s">
        <v>41</v>
      </c>
      <c r="C506" s="22">
        <v>0</v>
      </c>
      <c r="D506" s="22">
        <v>6500</v>
      </c>
      <c r="E506" s="22">
        <v>0</v>
      </c>
      <c r="F506" s="22">
        <v>0</v>
      </c>
      <c r="G506" s="22">
        <f t="shared" si="130"/>
        <v>0</v>
      </c>
      <c r="H506" s="22">
        <f t="shared" si="131"/>
        <v>0</v>
      </c>
      <c r="I506" s="23">
        <f t="shared" si="132"/>
        <v>0</v>
      </c>
      <c r="J506" s="23">
        <f t="shared" si="133"/>
        <v>0</v>
      </c>
      <c r="K506" s="23">
        <f t="shared" si="134"/>
        <v>0</v>
      </c>
    </row>
    <row r="507" spans="1:11">
      <c r="A507" s="27" t="s">
        <v>42</v>
      </c>
      <c r="B507" s="21" t="s">
        <v>43</v>
      </c>
      <c r="C507" s="22">
        <v>0</v>
      </c>
      <c r="D507" s="22">
        <v>64184</v>
      </c>
      <c r="E507" s="22">
        <v>18589</v>
      </c>
      <c r="F507" s="22">
        <v>0</v>
      </c>
      <c r="G507" s="22">
        <f t="shared" si="130"/>
        <v>0</v>
      </c>
      <c r="H507" s="22">
        <f t="shared" si="131"/>
        <v>18589</v>
      </c>
      <c r="I507" s="23">
        <f t="shared" si="132"/>
        <v>0</v>
      </c>
      <c r="J507" s="23">
        <f t="shared" si="133"/>
        <v>0</v>
      </c>
      <c r="K507" s="23">
        <f t="shared" si="134"/>
        <v>0</v>
      </c>
    </row>
    <row r="508" spans="1:11">
      <c r="A508" s="28" t="s">
        <v>44</v>
      </c>
      <c r="B508" s="21" t="s">
        <v>45</v>
      </c>
      <c r="C508" s="22">
        <v>0</v>
      </c>
      <c r="D508" s="22">
        <v>64184</v>
      </c>
      <c r="E508" s="22">
        <v>18589</v>
      </c>
      <c r="F508" s="22">
        <v>0</v>
      </c>
      <c r="G508" s="22">
        <f t="shared" si="130"/>
        <v>0</v>
      </c>
      <c r="H508" s="22">
        <f t="shared" si="131"/>
        <v>18589</v>
      </c>
      <c r="I508" s="23">
        <f t="shared" si="132"/>
        <v>0</v>
      </c>
      <c r="J508" s="23">
        <f t="shared" si="133"/>
        <v>0</v>
      </c>
      <c r="K508" s="23">
        <f t="shared" si="134"/>
        <v>0</v>
      </c>
    </row>
    <row r="509" spans="1:11">
      <c r="A509" s="20"/>
      <c r="B509" s="21" t="s">
        <v>60</v>
      </c>
      <c r="C509" s="22">
        <v>247516.41</v>
      </c>
      <c r="D509" s="22">
        <v>0</v>
      </c>
      <c r="E509" s="22">
        <v>0</v>
      </c>
      <c r="F509" s="22">
        <v>115626.63</v>
      </c>
      <c r="G509" s="22">
        <f t="shared" si="130"/>
        <v>-131889.78</v>
      </c>
      <c r="H509" s="22">
        <f t="shared" si="131"/>
        <v>-115626.63</v>
      </c>
      <c r="I509" s="23">
        <f t="shared" si="132"/>
        <v>-53.285267025325709</v>
      </c>
      <c r="J509" s="23">
        <f t="shared" si="133"/>
        <v>0</v>
      </c>
      <c r="K509" s="23">
        <f t="shared" si="134"/>
        <v>0</v>
      </c>
    </row>
    <row r="510" spans="1:11">
      <c r="A510" s="20" t="s">
        <v>61</v>
      </c>
      <c r="B510" s="21" t="s">
        <v>62</v>
      </c>
      <c r="C510" s="22">
        <v>-247516.41</v>
      </c>
      <c r="D510" s="22">
        <v>0</v>
      </c>
      <c r="E510" s="22">
        <v>0</v>
      </c>
      <c r="F510" s="22">
        <v>-115626.63</v>
      </c>
      <c r="G510" s="22">
        <f t="shared" si="130"/>
        <v>131889.78</v>
      </c>
      <c r="H510" s="22">
        <f t="shared" si="131"/>
        <v>115626.63</v>
      </c>
      <c r="I510" s="23">
        <f t="shared" si="132"/>
        <v>-53.285267025325709</v>
      </c>
      <c r="J510" s="23">
        <f t="shared" si="133"/>
        <v>0</v>
      </c>
      <c r="K510" s="23">
        <f t="shared" si="134"/>
        <v>0</v>
      </c>
    </row>
    <row r="511" spans="1:11">
      <c r="A511" s="26" t="s">
        <v>63</v>
      </c>
      <c r="B511" s="21" t="s">
        <v>64</v>
      </c>
      <c r="C511" s="22">
        <v>-247516.41</v>
      </c>
      <c r="D511" s="22">
        <v>0</v>
      </c>
      <c r="E511" s="22">
        <v>0</v>
      </c>
      <c r="F511" s="22">
        <v>-115626.63</v>
      </c>
      <c r="G511" s="22">
        <f t="shared" si="130"/>
        <v>131889.78</v>
      </c>
      <c r="H511" s="22">
        <f t="shared" si="131"/>
        <v>115626.63</v>
      </c>
      <c r="I511" s="23">
        <f t="shared" si="132"/>
        <v>-53.285267025325709</v>
      </c>
      <c r="J511" s="23">
        <f t="shared" si="133"/>
        <v>0</v>
      </c>
      <c r="K511" s="23">
        <f t="shared" si="134"/>
        <v>0</v>
      </c>
    </row>
    <row r="512" spans="1:11" s="35" customFormat="1" ht="25.5">
      <c r="A512" s="36" t="s">
        <v>722</v>
      </c>
      <c r="B512" s="32" t="s">
        <v>799</v>
      </c>
      <c r="C512" s="33"/>
      <c r="D512" s="33"/>
      <c r="E512" s="33"/>
      <c r="F512" s="33"/>
      <c r="G512" s="33"/>
      <c r="H512" s="33"/>
      <c r="I512" s="34"/>
      <c r="J512" s="34"/>
      <c r="K512" s="34"/>
    </row>
    <row r="513" spans="1:11">
      <c r="A513" s="20" t="s">
        <v>26</v>
      </c>
      <c r="B513" s="21" t="s">
        <v>27</v>
      </c>
      <c r="C513" s="22">
        <v>0</v>
      </c>
      <c r="D513" s="22">
        <v>116275</v>
      </c>
      <c r="E513" s="22">
        <v>18589</v>
      </c>
      <c r="F513" s="22">
        <v>55027.28</v>
      </c>
      <c r="G513" s="22">
        <f t="shared" ref="G513:G527" si="135">F513-C513</f>
        <v>55027.28</v>
      </c>
      <c r="H513" s="22">
        <f t="shared" ref="H513:H527" si="136">E513-F513</f>
        <v>-36438.28</v>
      </c>
      <c r="I513" s="23">
        <f t="shared" ref="I513:I527" si="137">IF(ISERROR(F513/C513),0,F513/C513*100-100)</f>
        <v>0</v>
      </c>
      <c r="J513" s="23">
        <f t="shared" ref="J513:J527" si="138">IF(ISERROR(F513/E513),0,F513/E513*100)</f>
        <v>296.02065737801928</v>
      </c>
      <c r="K513" s="23">
        <f t="shared" ref="K513:K527" si="139">IF(ISERROR(F513/D513),0,F513/D513*100)</f>
        <v>47.325117179101269</v>
      </c>
    </row>
    <row r="514" spans="1:11">
      <c r="A514" s="26" t="s">
        <v>98</v>
      </c>
      <c r="B514" s="21" t="s">
        <v>99</v>
      </c>
      <c r="C514" s="22">
        <v>0</v>
      </c>
      <c r="D514" s="22">
        <v>112075</v>
      </c>
      <c r="E514" s="22">
        <v>18589</v>
      </c>
      <c r="F514" s="22">
        <v>52844.4</v>
      </c>
      <c r="G514" s="22">
        <f t="shared" si="135"/>
        <v>52844.4</v>
      </c>
      <c r="H514" s="22">
        <f t="shared" si="136"/>
        <v>-34255.4</v>
      </c>
      <c r="I514" s="23">
        <f t="shared" si="137"/>
        <v>0</v>
      </c>
      <c r="J514" s="23">
        <f t="shared" si="138"/>
        <v>284.27779869815481</v>
      </c>
      <c r="K514" s="23">
        <f t="shared" si="139"/>
        <v>47.15092571938434</v>
      </c>
    </row>
    <row r="515" spans="1:11">
      <c r="A515" s="26" t="s">
        <v>72</v>
      </c>
      <c r="B515" s="21" t="s">
        <v>73</v>
      </c>
      <c r="C515" s="22">
        <v>0</v>
      </c>
      <c r="D515" s="22">
        <v>4200</v>
      </c>
      <c r="E515" s="22">
        <v>0</v>
      </c>
      <c r="F515" s="22">
        <v>2182.88</v>
      </c>
      <c r="G515" s="22">
        <f t="shared" si="135"/>
        <v>2182.88</v>
      </c>
      <c r="H515" s="22">
        <f t="shared" si="136"/>
        <v>-2182.88</v>
      </c>
      <c r="I515" s="23">
        <f t="shared" si="137"/>
        <v>0</v>
      </c>
      <c r="J515" s="23">
        <f t="shared" si="138"/>
        <v>0</v>
      </c>
      <c r="K515" s="23">
        <f t="shared" si="139"/>
        <v>51.973333333333336</v>
      </c>
    </row>
    <row r="516" spans="1:11" ht="25.5">
      <c r="A516" s="27" t="s">
        <v>108</v>
      </c>
      <c r="B516" s="21" t="s">
        <v>109</v>
      </c>
      <c r="C516" s="22">
        <v>0</v>
      </c>
      <c r="D516" s="22">
        <v>4200</v>
      </c>
      <c r="E516" s="22">
        <v>0</v>
      </c>
      <c r="F516" s="22">
        <v>2182.88</v>
      </c>
      <c r="G516" s="22">
        <f t="shared" si="135"/>
        <v>2182.88</v>
      </c>
      <c r="H516" s="22">
        <f t="shared" si="136"/>
        <v>-2182.88</v>
      </c>
      <c r="I516" s="23">
        <f t="shared" si="137"/>
        <v>0</v>
      </c>
      <c r="J516" s="23">
        <f t="shared" si="138"/>
        <v>0</v>
      </c>
      <c r="K516" s="23">
        <f t="shared" si="139"/>
        <v>51.973333333333336</v>
      </c>
    </row>
    <row r="517" spans="1:11" ht="38.25">
      <c r="A517" s="28" t="s">
        <v>110</v>
      </c>
      <c r="B517" s="21" t="s">
        <v>111</v>
      </c>
      <c r="C517" s="22">
        <v>0</v>
      </c>
      <c r="D517" s="22">
        <v>4200</v>
      </c>
      <c r="E517" s="22">
        <v>0</v>
      </c>
      <c r="F517" s="22">
        <v>2182.88</v>
      </c>
      <c r="G517" s="22">
        <f t="shared" si="135"/>
        <v>2182.88</v>
      </c>
      <c r="H517" s="22">
        <f t="shared" si="136"/>
        <v>-2182.88</v>
      </c>
      <c r="I517" s="23">
        <f t="shared" si="137"/>
        <v>0</v>
      </c>
      <c r="J517" s="23">
        <f t="shared" si="138"/>
        <v>0</v>
      </c>
      <c r="K517" s="23">
        <f t="shared" si="139"/>
        <v>51.973333333333336</v>
      </c>
    </row>
    <row r="518" spans="1:11" ht="89.25">
      <c r="A518" s="29" t="s">
        <v>774</v>
      </c>
      <c r="B518" s="21" t="s">
        <v>775</v>
      </c>
      <c r="C518" s="22">
        <v>0</v>
      </c>
      <c r="D518" s="22">
        <v>4200</v>
      </c>
      <c r="E518" s="22">
        <v>0</v>
      </c>
      <c r="F518" s="22">
        <v>2182.88</v>
      </c>
      <c r="G518" s="22">
        <f t="shared" si="135"/>
        <v>2182.88</v>
      </c>
      <c r="H518" s="22">
        <f t="shared" si="136"/>
        <v>-2182.88</v>
      </c>
      <c r="I518" s="23">
        <f t="shared" si="137"/>
        <v>0</v>
      </c>
      <c r="J518" s="23">
        <f t="shared" si="138"/>
        <v>0</v>
      </c>
      <c r="K518" s="23">
        <f t="shared" si="139"/>
        <v>51.973333333333336</v>
      </c>
    </row>
    <row r="519" spans="1:11">
      <c r="A519" s="20" t="s">
        <v>32</v>
      </c>
      <c r="B519" s="21" t="s">
        <v>33</v>
      </c>
      <c r="C519" s="22">
        <v>0</v>
      </c>
      <c r="D519" s="22">
        <v>116275</v>
      </c>
      <c r="E519" s="22">
        <v>18589</v>
      </c>
      <c r="F519" s="22">
        <v>24875.68</v>
      </c>
      <c r="G519" s="22">
        <f t="shared" si="135"/>
        <v>24875.68</v>
      </c>
      <c r="H519" s="22">
        <f t="shared" si="136"/>
        <v>-6286.68</v>
      </c>
      <c r="I519" s="23">
        <f t="shared" si="137"/>
        <v>0</v>
      </c>
      <c r="J519" s="23">
        <f t="shared" si="138"/>
        <v>133.819355532842</v>
      </c>
      <c r="K519" s="23">
        <f t="shared" si="139"/>
        <v>21.393833584175447</v>
      </c>
    </row>
    <row r="520" spans="1:11">
      <c r="A520" s="26" t="s">
        <v>34</v>
      </c>
      <c r="B520" s="21" t="s">
        <v>35</v>
      </c>
      <c r="C520" s="22">
        <v>0</v>
      </c>
      <c r="D520" s="22">
        <v>116275</v>
      </c>
      <c r="E520" s="22">
        <v>18589</v>
      </c>
      <c r="F520" s="22">
        <v>24875.68</v>
      </c>
      <c r="G520" s="22">
        <f t="shared" si="135"/>
        <v>24875.68</v>
      </c>
      <c r="H520" s="22">
        <f t="shared" si="136"/>
        <v>-6286.68</v>
      </c>
      <c r="I520" s="23">
        <f t="shared" si="137"/>
        <v>0</v>
      </c>
      <c r="J520" s="23">
        <f t="shared" si="138"/>
        <v>133.819355532842</v>
      </c>
      <c r="K520" s="23">
        <f t="shared" si="139"/>
        <v>21.393833584175447</v>
      </c>
    </row>
    <row r="521" spans="1:11">
      <c r="A521" s="27" t="s">
        <v>42</v>
      </c>
      <c r="B521" s="21" t="s">
        <v>43</v>
      </c>
      <c r="C521" s="22">
        <v>0</v>
      </c>
      <c r="D521" s="22">
        <v>4200</v>
      </c>
      <c r="E521" s="22">
        <v>0</v>
      </c>
      <c r="F521" s="22">
        <v>2182.88</v>
      </c>
      <c r="G521" s="22">
        <f t="shared" si="135"/>
        <v>2182.88</v>
      </c>
      <c r="H521" s="22">
        <f t="shared" si="136"/>
        <v>-2182.88</v>
      </c>
      <c r="I521" s="23">
        <f t="shared" si="137"/>
        <v>0</v>
      </c>
      <c r="J521" s="23">
        <f t="shared" si="138"/>
        <v>0</v>
      </c>
      <c r="K521" s="23">
        <f t="shared" si="139"/>
        <v>51.973333333333336</v>
      </c>
    </row>
    <row r="522" spans="1:11">
      <c r="A522" s="28" t="s">
        <v>44</v>
      </c>
      <c r="B522" s="21" t="s">
        <v>45</v>
      </c>
      <c r="C522" s="22">
        <v>0</v>
      </c>
      <c r="D522" s="22">
        <v>4200</v>
      </c>
      <c r="E522" s="22">
        <v>0</v>
      </c>
      <c r="F522" s="22">
        <v>2182.88</v>
      </c>
      <c r="G522" s="22">
        <f t="shared" si="135"/>
        <v>2182.88</v>
      </c>
      <c r="H522" s="22">
        <f t="shared" si="136"/>
        <v>-2182.88</v>
      </c>
      <c r="I522" s="23">
        <f t="shared" si="137"/>
        <v>0</v>
      </c>
      <c r="J522" s="23">
        <f t="shared" si="138"/>
        <v>0</v>
      </c>
      <c r="K522" s="23">
        <f t="shared" si="139"/>
        <v>51.973333333333336</v>
      </c>
    </row>
    <row r="523" spans="1:11" ht="25.5">
      <c r="A523" s="27" t="s">
        <v>48</v>
      </c>
      <c r="B523" s="21" t="s">
        <v>49</v>
      </c>
      <c r="C523" s="22">
        <v>0</v>
      </c>
      <c r="D523" s="22">
        <v>112075</v>
      </c>
      <c r="E523" s="22">
        <v>18589</v>
      </c>
      <c r="F523" s="22">
        <v>22692.799999999999</v>
      </c>
      <c r="G523" s="22">
        <f t="shared" si="135"/>
        <v>22692.799999999999</v>
      </c>
      <c r="H523" s="22">
        <f t="shared" si="136"/>
        <v>-4103.7999999999993</v>
      </c>
      <c r="I523" s="23">
        <f t="shared" si="137"/>
        <v>0</v>
      </c>
      <c r="J523" s="23">
        <f t="shared" si="138"/>
        <v>122.07649685297757</v>
      </c>
      <c r="K523" s="23">
        <f t="shared" si="139"/>
        <v>20.247869730091455</v>
      </c>
    </row>
    <row r="524" spans="1:11">
      <c r="A524" s="28" t="s">
        <v>188</v>
      </c>
      <c r="B524" s="21" t="s">
        <v>189</v>
      </c>
      <c r="C524" s="22">
        <v>0</v>
      </c>
      <c r="D524" s="22">
        <v>112075</v>
      </c>
      <c r="E524" s="22">
        <v>18589</v>
      </c>
      <c r="F524" s="22">
        <v>22692.799999999999</v>
      </c>
      <c r="G524" s="22">
        <f t="shared" si="135"/>
        <v>22692.799999999999</v>
      </c>
      <c r="H524" s="22">
        <f t="shared" si="136"/>
        <v>-4103.7999999999993</v>
      </c>
      <c r="I524" s="23">
        <f t="shared" si="137"/>
        <v>0</v>
      </c>
      <c r="J524" s="23">
        <f t="shared" si="138"/>
        <v>122.07649685297757</v>
      </c>
      <c r="K524" s="23">
        <f t="shared" si="139"/>
        <v>20.247869730091455</v>
      </c>
    </row>
    <row r="525" spans="1:11">
      <c r="A525" s="20"/>
      <c r="B525" s="21" t="s">
        <v>60</v>
      </c>
      <c r="C525" s="22">
        <v>0</v>
      </c>
      <c r="D525" s="22">
        <v>0</v>
      </c>
      <c r="E525" s="22">
        <v>0</v>
      </c>
      <c r="F525" s="22">
        <v>30151.599999999999</v>
      </c>
      <c r="G525" s="22">
        <f t="shared" si="135"/>
        <v>30151.599999999999</v>
      </c>
      <c r="H525" s="22">
        <f t="shared" si="136"/>
        <v>-30151.599999999999</v>
      </c>
      <c r="I525" s="23">
        <f t="shared" si="137"/>
        <v>0</v>
      </c>
      <c r="J525" s="23">
        <f t="shared" si="138"/>
        <v>0</v>
      </c>
      <c r="K525" s="23">
        <f t="shared" si="139"/>
        <v>0</v>
      </c>
    </row>
    <row r="526" spans="1:11">
      <c r="A526" s="20" t="s">
        <v>61</v>
      </c>
      <c r="B526" s="21" t="s">
        <v>62</v>
      </c>
      <c r="C526" s="22">
        <v>0</v>
      </c>
      <c r="D526" s="22">
        <v>0</v>
      </c>
      <c r="E526" s="22">
        <v>0</v>
      </c>
      <c r="F526" s="22">
        <v>-30151.599999999999</v>
      </c>
      <c r="G526" s="22">
        <f t="shared" si="135"/>
        <v>-30151.599999999999</v>
      </c>
      <c r="H526" s="22">
        <f t="shared" si="136"/>
        <v>30151.599999999999</v>
      </c>
      <c r="I526" s="23">
        <f t="shared" si="137"/>
        <v>0</v>
      </c>
      <c r="J526" s="23">
        <f t="shared" si="138"/>
        <v>0</v>
      </c>
      <c r="K526" s="23">
        <f t="shared" si="139"/>
        <v>0</v>
      </c>
    </row>
    <row r="527" spans="1:11">
      <c r="A527" s="26" t="s">
        <v>63</v>
      </c>
      <c r="B527" s="21" t="s">
        <v>64</v>
      </c>
      <c r="C527" s="22">
        <v>0</v>
      </c>
      <c r="D527" s="22">
        <v>0</v>
      </c>
      <c r="E527" s="22">
        <v>0</v>
      </c>
      <c r="F527" s="22">
        <v>-30151.599999999999</v>
      </c>
      <c r="G527" s="22">
        <f t="shared" si="135"/>
        <v>-30151.599999999999</v>
      </c>
      <c r="H527" s="22">
        <f t="shared" si="136"/>
        <v>30151.599999999999</v>
      </c>
      <c r="I527" s="23">
        <f t="shared" si="137"/>
        <v>0</v>
      </c>
      <c r="J527" s="23">
        <f t="shared" si="138"/>
        <v>0</v>
      </c>
      <c r="K527" s="23">
        <f t="shared" si="139"/>
        <v>0</v>
      </c>
    </row>
    <row r="528" spans="1:11" s="35" customFormat="1" ht="25.5">
      <c r="A528" s="31" t="s">
        <v>130</v>
      </c>
      <c r="B528" s="32" t="s">
        <v>131</v>
      </c>
      <c r="C528" s="33"/>
      <c r="D528" s="33"/>
      <c r="E528" s="33"/>
      <c r="F528" s="33"/>
      <c r="G528" s="33"/>
      <c r="H528" s="33"/>
      <c r="I528" s="34"/>
      <c r="J528" s="34"/>
      <c r="K528" s="34"/>
    </row>
    <row r="529" spans="1:11">
      <c r="A529" s="20" t="s">
        <v>26</v>
      </c>
      <c r="B529" s="21" t="s">
        <v>27</v>
      </c>
      <c r="C529" s="22">
        <v>772943</v>
      </c>
      <c r="D529" s="22">
        <v>2804011</v>
      </c>
      <c r="E529" s="22">
        <v>1951553</v>
      </c>
      <c r="F529" s="22">
        <v>2744150.9</v>
      </c>
      <c r="G529" s="22">
        <f t="shared" ref="G529:G558" si="140">F529-C529</f>
        <v>1971207.9</v>
      </c>
      <c r="H529" s="22">
        <f t="shared" ref="H529:H558" si="141">E529-F529</f>
        <v>-792597.89999999991</v>
      </c>
      <c r="I529" s="23">
        <f t="shared" ref="I529:I558" si="142">IF(ISERROR(F529/C529),0,F529/C529*100-100)</f>
        <v>255.02629560006363</v>
      </c>
      <c r="J529" s="23">
        <f t="shared" ref="J529:J558" si="143">IF(ISERROR(F529/E529),0,F529/E529*100)</f>
        <v>140.61370098583026</v>
      </c>
      <c r="K529" s="23">
        <f t="shared" ref="K529:K558" si="144">IF(ISERROR(F529/D529),0,F529/D529*100)</f>
        <v>97.865197390452465</v>
      </c>
    </row>
    <row r="530" spans="1:11">
      <c r="A530" s="26" t="s">
        <v>98</v>
      </c>
      <c r="B530" s="21" t="s">
        <v>99</v>
      </c>
      <c r="C530" s="22">
        <v>0</v>
      </c>
      <c r="D530" s="22">
        <v>2188281</v>
      </c>
      <c r="E530" s="22">
        <v>1783681</v>
      </c>
      <c r="F530" s="22">
        <v>2138280.9</v>
      </c>
      <c r="G530" s="22">
        <f t="shared" si="140"/>
        <v>2138280.9</v>
      </c>
      <c r="H530" s="22">
        <f t="shared" si="141"/>
        <v>-354599.89999999991</v>
      </c>
      <c r="I530" s="23">
        <f t="shared" si="142"/>
        <v>0</v>
      </c>
      <c r="J530" s="23">
        <f t="shared" si="143"/>
        <v>119.88023082602774</v>
      </c>
      <c r="K530" s="23">
        <f t="shared" si="144"/>
        <v>97.715096918540169</v>
      </c>
    </row>
    <row r="531" spans="1:11">
      <c r="A531" s="26" t="s">
        <v>72</v>
      </c>
      <c r="B531" s="21" t="s">
        <v>73</v>
      </c>
      <c r="C531" s="22">
        <v>45760</v>
      </c>
      <c r="D531" s="22">
        <v>50000</v>
      </c>
      <c r="E531" s="22">
        <v>16000</v>
      </c>
      <c r="F531" s="22">
        <v>40140</v>
      </c>
      <c r="G531" s="22">
        <f t="shared" si="140"/>
        <v>-5620</v>
      </c>
      <c r="H531" s="22">
        <f t="shared" si="141"/>
        <v>-24140</v>
      </c>
      <c r="I531" s="23">
        <f t="shared" si="142"/>
        <v>-12.281468531468533</v>
      </c>
      <c r="J531" s="23">
        <f t="shared" si="143"/>
        <v>250.875</v>
      </c>
      <c r="K531" s="23">
        <f t="shared" si="144"/>
        <v>80.28</v>
      </c>
    </row>
    <row r="532" spans="1:11">
      <c r="A532" s="27" t="s">
        <v>74</v>
      </c>
      <c r="B532" s="21" t="s">
        <v>75</v>
      </c>
      <c r="C532" s="22">
        <v>45760</v>
      </c>
      <c r="D532" s="22">
        <v>50000</v>
      </c>
      <c r="E532" s="22">
        <v>16000</v>
      </c>
      <c r="F532" s="22">
        <v>40140</v>
      </c>
      <c r="G532" s="22">
        <f t="shared" si="140"/>
        <v>-5620</v>
      </c>
      <c r="H532" s="22">
        <f t="shared" si="141"/>
        <v>-24140</v>
      </c>
      <c r="I532" s="23">
        <f t="shared" si="142"/>
        <v>-12.281468531468533</v>
      </c>
      <c r="J532" s="23">
        <f t="shared" si="143"/>
        <v>250.875</v>
      </c>
      <c r="K532" s="23">
        <f t="shared" si="144"/>
        <v>80.28</v>
      </c>
    </row>
    <row r="533" spans="1:11">
      <c r="A533" s="28" t="s">
        <v>76</v>
      </c>
      <c r="B533" s="21" t="s">
        <v>77</v>
      </c>
      <c r="C533" s="22">
        <v>45760</v>
      </c>
      <c r="D533" s="22">
        <v>50000</v>
      </c>
      <c r="E533" s="22">
        <v>16000</v>
      </c>
      <c r="F533" s="22">
        <v>40140</v>
      </c>
      <c r="G533" s="22">
        <f t="shared" si="140"/>
        <v>-5620</v>
      </c>
      <c r="H533" s="22">
        <f t="shared" si="141"/>
        <v>-24140</v>
      </c>
      <c r="I533" s="23">
        <f t="shared" si="142"/>
        <v>-12.281468531468533</v>
      </c>
      <c r="J533" s="23">
        <f t="shared" si="143"/>
        <v>250.875</v>
      </c>
      <c r="K533" s="23">
        <f t="shared" si="144"/>
        <v>80.28</v>
      </c>
    </row>
    <row r="534" spans="1:11" ht="25.5">
      <c r="A534" s="29" t="s">
        <v>78</v>
      </c>
      <c r="B534" s="21" t="s">
        <v>79</v>
      </c>
      <c r="C534" s="22">
        <v>45760</v>
      </c>
      <c r="D534" s="22">
        <v>50000</v>
      </c>
      <c r="E534" s="22">
        <v>16000</v>
      </c>
      <c r="F534" s="22">
        <v>40140</v>
      </c>
      <c r="G534" s="22">
        <f t="shared" si="140"/>
        <v>-5620</v>
      </c>
      <c r="H534" s="22">
        <f t="shared" si="141"/>
        <v>-24140</v>
      </c>
      <c r="I534" s="23">
        <f t="shared" si="142"/>
        <v>-12.281468531468533</v>
      </c>
      <c r="J534" s="23">
        <f t="shared" si="143"/>
        <v>250.875</v>
      </c>
      <c r="K534" s="23">
        <f t="shared" si="144"/>
        <v>80.28</v>
      </c>
    </row>
    <row r="535" spans="1:11" ht="25.5">
      <c r="A535" s="30" t="s">
        <v>100</v>
      </c>
      <c r="B535" s="21" t="s">
        <v>101</v>
      </c>
      <c r="C535" s="22">
        <v>45760</v>
      </c>
      <c r="D535" s="22">
        <v>50000</v>
      </c>
      <c r="E535" s="22">
        <v>16000</v>
      </c>
      <c r="F535" s="22">
        <v>40140</v>
      </c>
      <c r="G535" s="22">
        <f t="shared" si="140"/>
        <v>-5620</v>
      </c>
      <c r="H535" s="22">
        <f t="shared" si="141"/>
        <v>-24140</v>
      </c>
      <c r="I535" s="23">
        <f t="shared" si="142"/>
        <v>-12.281468531468533</v>
      </c>
      <c r="J535" s="23">
        <f t="shared" si="143"/>
        <v>250.875</v>
      </c>
      <c r="K535" s="23">
        <f t="shared" si="144"/>
        <v>80.28</v>
      </c>
    </row>
    <row r="536" spans="1:11">
      <c r="A536" s="26" t="s">
        <v>28</v>
      </c>
      <c r="B536" s="21" t="s">
        <v>29</v>
      </c>
      <c r="C536" s="22">
        <v>727183</v>
      </c>
      <c r="D536" s="22">
        <v>565730</v>
      </c>
      <c r="E536" s="22">
        <v>151872</v>
      </c>
      <c r="F536" s="22">
        <v>565730</v>
      </c>
      <c r="G536" s="22">
        <f t="shared" si="140"/>
        <v>-161453</v>
      </c>
      <c r="H536" s="22">
        <f t="shared" si="141"/>
        <v>-413858</v>
      </c>
      <c r="I536" s="23">
        <f t="shared" si="142"/>
        <v>-22.202526736736147</v>
      </c>
      <c r="J536" s="23">
        <f t="shared" si="143"/>
        <v>372.5044774546987</v>
      </c>
      <c r="K536" s="23">
        <f t="shared" si="144"/>
        <v>100</v>
      </c>
    </row>
    <row r="537" spans="1:11">
      <c r="A537" s="27" t="s">
        <v>30</v>
      </c>
      <c r="B537" s="21" t="s">
        <v>31</v>
      </c>
      <c r="C537" s="22">
        <v>727183</v>
      </c>
      <c r="D537" s="22">
        <v>565730</v>
      </c>
      <c r="E537" s="22">
        <v>151872</v>
      </c>
      <c r="F537" s="22">
        <v>565730</v>
      </c>
      <c r="G537" s="22">
        <f t="shared" si="140"/>
        <v>-161453</v>
      </c>
      <c r="H537" s="22">
        <f t="shared" si="141"/>
        <v>-413858</v>
      </c>
      <c r="I537" s="23">
        <f t="shared" si="142"/>
        <v>-22.202526736736147</v>
      </c>
      <c r="J537" s="23">
        <f t="shared" si="143"/>
        <v>372.5044774546987</v>
      </c>
      <c r="K537" s="23">
        <f t="shared" si="144"/>
        <v>100</v>
      </c>
    </row>
    <row r="538" spans="1:11">
      <c r="A538" s="20" t="s">
        <v>32</v>
      </c>
      <c r="B538" s="21" t="s">
        <v>33</v>
      </c>
      <c r="C538" s="22">
        <v>156159.34</v>
      </c>
      <c r="D538" s="22">
        <v>2844634</v>
      </c>
      <c r="E538" s="22">
        <v>1951553</v>
      </c>
      <c r="F538" s="22">
        <v>1700078.17</v>
      </c>
      <c r="G538" s="22">
        <f t="shared" si="140"/>
        <v>1543918.8299999998</v>
      </c>
      <c r="H538" s="22">
        <f t="shared" si="141"/>
        <v>251474.83000000007</v>
      </c>
      <c r="I538" s="23">
        <f t="shared" si="142"/>
        <v>988.68170805537466</v>
      </c>
      <c r="J538" s="23">
        <f t="shared" si="143"/>
        <v>87.114117320923384</v>
      </c>
      <c r="K538" s="23">
        <f t="shared" si="144"/>
        <v>59.764390427731648</v>
      </c>
    </row>
    <row r="539" spans="1:11">
      <c r="A539" s="26" t="s">
        <v>34</v>
      </c>
      <c r="B539" s="21" t="s">
        <v>35</v>
      </c>
      <c r="C539" s="22">
        <v>151624.34</v>
      </c>
      <c r="D539" s="22">
        <v>2621680</v>
      </c>
      <c r="E539" s="22">
        <v>1851553</v>
      </c>
      <c r="F539" s="22">
        <v>1700078.17</v>
      </c>
      <c r="G539" s="22">
        <f t="shared" si="140"/>
        <v>1548453.8299999998</v>
      </c>
      <c r="H539" s="22">
        <f t="shared" si="141"/>
        <v>151474.83000000007</v>
      </c>
      <c r="I539" s="23">
        <f t="shared" si="142"/>
        <v>1021.2435747453212</v>
      </c>
      <c r="J539" s="23">
        <f t="shared" si="143"/>
        <v>91.819038936503574</v>
      </c>
      <c r="K539" s="23">
        <f t="shared" si="144"/>
        <v>64.846898553599218</v>
      </c>
    </row>
    <row r="540" spans="1:11">
      <c r="A540" s="27" t="s">
        <v>36</v>
      </c>
      <c r="B540" s="21" t="s">
        <v>37</v>
      </c>
      <c r="C540" s="22">
        <v>96180.5</v>
      </c>
      <c r="D540" s="22">
        <v>950311</v>
      </c>
      <c r="E540" s="22">
        <v>200184</v>
      </c>
      <c r="F540" s="22">
        <v>117049.96</v>
      </c>
      <c r="G540" s="22">
        <f t="shared" si="140"/>
        <v>20869.460000000006</v>
      </c>
      <c r="H540" s="22">
        <f t="shared" si="141"/>
        <v>83134.039999999994</v>
      </c>
      <c r="I540" s="23">
        <f t="shared" si="142"/>
        <v>21.69822365240357</v>
      </c>
      <c r="J540" s="23">
        <f t="shared" si="143"/>
        <v>58.471186508412266</v>
      </c>
      <c r="K540" s="23">
        <f t="shared" si="144"/>
        <v>12.317016218900971</v>
      </c>
    </row>
    <row r="541" spans="1:11">
      <c r="A541" s="28" t="s">
        <v>38</v>
      </c>
      <c r="B541" s="21" t="s">
        <v>39</v>
      </c>
      <c r="C541" s="22">
        <v>77790.59</v>
      </c>
      <c r="D541" s="22">
        <v>662693</v>
      </c>
      <c r="E541" s="22">
        <v>145952</v>
      </c>
      <c r="F541" s="22">
        <v>94268.81</v>
      </c>
      <c r="G541" s="22">
        <f t="shared" si="140"/>
        <v>16478.22</v>
      </c>
      <c r="H541" s="22">
        <f t="shared" si="141"/>
        <v>51683.19</v>
      </c>
      <c r="I541" s="23">
        <f t="shared" si="142"/>
        <v>21.182793445839664</v>
      </c>
      <c r="J541" s="23">
        <f t="shared" si="143"/>
        <v>64.58891279324709</v>
      </c>
      <c r="K541" s="23">
        <f t="shared" si="144"/>
        <v>14.225110269762922</v>
      </c>
    </row>
    <row r="542" spans="1:11">
      <c r="A542" s="28" t="s">
        <v>40</v>
      </c>
      <c r="B542" s="21" t="s">
        <v>41</v>
      </c>
      <c r="C542" s="22">
        <v>18389.91</v>
      </c>
      <c r="D542" s="22">
        <v>287618</v>
      </c>
      <c r="E542" s="22">
        <v>54232</v>
      </c>
      <c r="F542" s="22">
        <v>22781.15</v>
      </c>
      <c r="G542" s="22">
        <f t="shared" si="140"/>
        <v>4391.2400000000016</v>
      </c>
      <c r="H542" s="22">
        <f t="shared" si="141"/>
        <v>31450.85</v>
      </c>
      <c r="I542" s="23">
        <f t="shared" si="142"/>
        <v>23.878529041197055</v>
      </c>
      <c r="J542" s="23">
        <f t="shared" si="143"/>
        <v>42.0068409794955</v>
      </c>
      <c r="K542" s="23">
        <f t="shared" si="144"/>
        <v>7.9206273599009807</v>
      </c>
    </row>
    <row r="543" spans="1:11">
      <c r="A543" s="27" t="s">
        <v>42</v>
      </c>
      <c r="B543" s="21" t="s">
        <v>43</v>
      </c>
      <c r="C543" s="22">
        <v>14023.3</v>
      </c>
      <c r="D543" s="22">
        <v>1476270</v>
      </c>
      <c r="E543" s="22">
        <v>1473959</v>
      </c>
      <c r="F543" s="22">
        <v>1387931.25</v>
      </c>
      <c r="G543" s="22">
        <f t="shared" si="140"/>
        <v>1373907.95</v>
      </c>
      <c r="H543" s="22">
        <f t="shared" si="141"/>
        <v>86027.75</v>
      </c>
      <c r="I543" s="23">
        <f t="shared" si="142"/>
        <v>9797.3226701275744</v>
      </c>
      <c r="J543" s="23">
        <f t="shared" si="143"/>
        <v>94.163490979057087</v>
      </c>
      <c r="K543" s="23">
        <f t="shared" si="144"/>
        <v>94.016084456095427</v>
      </c>
    </row>
    <row r="544" spans="1:11">
      <c r="A544" s="28" t="s">
        <v>44</v>
      </c>
      <c r="B544" s="21" t="s">
        <v>45</v>
      </c>
      <c r="C544" s="22">
        <v>14023.3</v>
      </c>
      <c r="D544" s="22">
        <v>1476270</v>
      </c>
      <c r="E544" s="22">
        <v>1473959</v>
      </c>
      <c r="F544" s="22">
        <v>1387931.25</v>
      </c>
      <c r="G544" s="22">
        <f t="shared" si="140"/>
        <v>1373907.95</v>
      </c>
      <c r="H544" s="22">
        <f t="shared" si="141"/>
        <v>86027.75</v>
      </c>
      <c r="I544" s="23">
        <f t="shared" si="142"/>
        <v>9797.3226701275744</v>
      </c>
      <c r="J544" s="23">
        <f t="shared" si="143"/>
        <v>94.163490979057087</v>
      </c>
      <c r="K544" s="23">
        <f t="shared" si="144"/>
        <v>94.016084456095427</v>
      </c>
    </row>
    <row r="545" spans="1:11" ht="25.5">
      <c r="A545" s="27" t="s">
        <v>48</v>
      </c>
      <c r="B545" s="21" t="s">
        <v>49</v>
      </c>
      <c r="C545" s="22">
        <v>41420.54</v>
      </c>
      <c r="D545" s="22">
        <v>195099</v>
      </c>
      <c r="E545" s="22">
        <v>177410</v>
      </c>
      <c r="F545" s="22">
        <v>195096.95999999999</v>
      </c>
      <c r="G545" s="22">
        <f t="shared" si="140"/>
        <v>153676.41999999998</v>
      </c>
      <c r="H545" s="22">
        <f t="shared" si="141"/>
        <v>-17686.959999999992</v>
      </c>
      <c r="I545" s="23">
        <f t="shared" si="142"/>
        <v>371.01500849578491</v>
      </c>
      <c r="J545" s="23">
        <f t="shared" si="143"/>
        <v>109.96953948480919</v>
      </c>
      <c r="K545" s="23">
        <f t="shared" si="144"/>
        <v>99.998954377008587</v>
      </c>
    </row>
    <row r="546" spans="1:11">
      <c r="A546" s="28" t="s">
        <v>50</v>
      </c>
      <c r="B546" s="21" t="s">
        <v>51</v>
      </c>
      <c r="C546" s="22">
        <v>41420.54</v>
      </c>
      <c r="D546" s="22">
        <v>28689</v>
      </c>
      <c r="E546" s="22">
        <v>11000</v>
      </c>
      <c r="F546" s="22">
        <v>28689</v>
      </c>
      <c r="G546" s="22">
        <f t="shared" si="140"/>
        <v>-12731.54</v>
      </c>
      <c r="H546" s="22">
        <f t="shared" si="141"/>
        <v>-17689</v>
      </c>
      <c r="I546" s="23">
        <f t="shared" si="142"/>
        <v>-30.73726223752756</v>
      </c>
      <c r="J546" s="23">
        <f t="shared" si="143"/>
        <v>260.80909090909091</v>
      </c>
      <c r="K546" s="23">
        <f t="shared" si="144"/>
        <v>100</v>
      </c>
    </row>
    <row r="547" spans="1:11" ht="25.5">
      <c r="A547" s="29" t="s">
        <v>52</v>
      </c>
      <c r="B547" s="21" t="s">
        <v>53</v>
      </c>
      <c r="C547" s="22">
        <v>41420.54</v>
      </c>
      <c r="D547" s="22">
        <v>28689</v>
      </c>
      <c r="E547" s="22">
        <v>11000</v>
      </c>
      <c r="F547" s="22">
        <v>28689</v>
      </c>
      <c r="G547" s="22">
        <f t="shared" si="140"/>
        <v>-12731.54</v>
      </c>
      <c r="H547" s="22">
        <f t="shared" si="141"/>
        <v>-17689</v>
      </c>
      <c r="I547" s="23">
        <f t="shared" si="142"/>
        <v>-30.73726223752756</v>
      </c>
      <c r="J547" s="23">
        <f t="shared" si="143"/>
        <v>260.80909090909091</v>
      </c>
      <c r="K547" s="23">
        <f t="shared" si="144"/>
        <v>100</v>
      </c>
    </row>
    <row r="548" spans="1:11" ht="25.5">
      <c r="A548" s="30" t="s">
        <v>54</v>
      </c>
      <c r="B548" s="21" t="s">
        <v>55</v>
      </c>
      <c r="C548" s="22">
        <v>10500</v>
      </c>
      <c r="D548" s="22">
        <v>11000</v>
      </c>
      <c r="E548" s="22">
        <v>11000</v>
      </c>
      <c r="F548" s="22">
        <v>11000</v>
      </c>
      <c r="G548" s="22">
        <f t="shared" si="140"/>
        <v>500</v>
      </c>
      <c r="H548" s="22">
        <f t="shared" si="141"/>
        <v>0</v>
      </c>
      <c r="I548" s="23">
        <f t="shared" si="142"/>
        <v>4.7619047619047734</v>
      </c>
      <c r="J548" s="23">
        <f t="shared" si="143"/>
        <v>100</v>
      </c>
      <c r="K548" s="23">
        <f t="shared" si="144"/>
        <v>100</v>
      </c>
    </row>
    <row r="549" spans="1:11" ht="25.5">
      <c r="A549" s="30" t="s">
        <v>231</v>
      </c>
      <c r="B549" s="21" t="s">
        <v>232</v>
      </c>
      <c r="C549" s="22">
        <v>30920.54</v>
      </c>
      <c r="D549" s="22">
        <v>17689</v>
      </c>
      <c r="E549" s="22">
        <v>0</v>
      </c>
      <c r="F549" s="22">
        <v>17689</v>
      </c>
      <c r="G549" s="22">
        <f t="shared" si="140"/>
        <v>-13231.54</v>
      </c>
      <c r="H549" s="22">
        <f t="shared" si="141"/>
        <v>-17689</v>
      </c>
      <c r="I549" s="23">
        <f t="shared" si="142"/>
        <v>-42.792072842194862</v>
      </c>
      <c r="J549" s="23">
        <f t="shared" si="143"/>
        <v>0</v>
      </c>
      <c r="K549" s="23">
        <f t="shared" si="144"/>
        <v>100</v>
      </c>
    </row>
    <row r="550" spans="1:11" ht="51">
      <c r="A550" s="28" t="s">
        <v>164</v>
      </c>
      <c r="B550" s="21" t="s">
        <v>165</v>
      </c>
      <c r="C550" s="22">
        <v>0</v>
      </c>
      <c r="D550" s="22">
        <v>166410</v>
      </c>
      <c r="E550" s="22">
        <v>166410</v>
      </c>
      <c r="F550" s="22">
        <v>166407.96</v>
      </c>
      <c r="G550" s="22">
        <f t="shared" si="140"/>
        <v>166407.96</v>
      </c>
      <c r="H550" s="22">
        <f t="shared" si="141"/>
        <v>2.0400000000081491</v>
      </c>
      <c r="I550" s="23">
        <f t="shared" si="142"/>
        <v>0</v>
      </c>
      <c r="J550" s="23">
        <f t="shared" si="143"/>
        <v>99.998774112132679</v>
      </c>
      <c r="K550" s="23">
        <f t="shared" si="144"/>
        <v>99.998774112132679</v>
      </c>
    </row>
    <row r="551" spans="1:11" ht="38.25">
      <c r="A551" s="29" t="s">
        <v>166</v>
      </c>
      <c r="B551" s="21" t="s">
        <v>167</v>
      </c>
      <c r="C551" s="22">
        <v>0</v>
      </c>
      <c r="D551" s="22">
        <v>119280</v>
      </c>
      <c r="E551" s="22">
        <v>119280</v>
      </c>
      <c r="F551" s="22">
        <v>119278.61</v>
      </c>
      <c r="G551" s="22">
        <f t="shared" si="140"/>
        <v>119278.61</v>
      </c>
      <c r="H551" s="22">
        <f t="shared" si="141"/>
        <v>1.3899999999994179</v>
      </c>
      <c r="I551" s="23">
        <f t="shared" si="142"/>
        <v>0</v>
      </c>
      <c r="J551" s="23">
        <f t="shared" si="143"/>
        <v>99.998834674714956</v>
      </c>
      <c r="K551" s="23">
        <f t="shared" si="144"/>
        <v>99.998834674714956</v>
      </c>
    </row>
    <row r="552" spans="1:11" ht="63.75">
      <c r="A552" s="29" t="s">
        <v>242</v>
      </c>
      <c r="B552" s="21" t="s">
        <v>243</v>
      </c>
      <c r="C552" s="22">
        <v>0</v>
      </c>
      <c r="D552" s="22">
        <v>47130</v>
      </c>
      <c r="E552" s="22">
        <v>47130</v>
      </c>
      <c r="F552" s="22">
        <v>47129.35</v>
      </c>
      <c r="G552" s="22">
        <f t="shared" si="140"/>
        <v>47129.35</v>
      </c>
      <c r="H552" s="22">
        <f t="shared" si="141"/>
        <v>0.65000000000145519</v>
      </c>
      <c r="I552" s="23">
        <f t="shared" si="142"/>
        <v>0</v>
      </c>
      <c r="J552" s="23">
        <f t="shared" si="143"/>
        <v>99.998620835985562</v>
      </c>
      <c r="K552" s="23">
        <f t="shared" si="144"/>
        <v>99.998620835985562</v>
      </c>
    </row>
    <row r="553" spans="1:11">
      <c r="A553" s="26" t="s">
        <v>56</v>
      </c>
      <c r="B553" s="21" t="s">
        <v>57</v>
      </c>
      <c r="C553" s="22">
        <v>4535</v>
      </c>
      <c r="D553" s="22">
        <v>222954</v>
      </c>
      <c r="E553" s="22">
        <v>100000</v>
      </c>
      <c r="F553" s="22">
        <v>0</v>
      </c>
      <c r="G553" s="22">
        <f t="shared" si="140"/>
        <v>-4535</v>
      </c>
      <c r="H553" s="22">
        <f t="shared" si="141"/>
        <v>100000</v>
      </c>
      <c r="I553" s="23">
        <f t="shared" si="142"/>
        <v>-100</v>
      </c>
      <c r="J553" s="23">
        <f t="shared" si="143"/>
        <v>0</v>
      </c>
      <c r="K553" s="23">
        <f t="shared" si="144"/>
        <v>0</v>
      </c>
    </row>
    <row r="554" spans="1:11">
      <c r="A554" s="27" t="s">
        <v>58</v>
      </c>
      <c r="B554" s="21" t="s">
        <v>59</v>
      </c>
      <c r="C554" s="22">
        <v>4535</v>
      </c>
      <c r="D554" s="22">
        <v>222954</v>
      </c>
      <c r="E554" s="22">
        <v>100000</v>
      </c>
      <c r="F554" s="22">
        <v>0</v>
      </c>
      <c r="G554" s="22">
        <f t="shared" si="140"/>
        <v>-4535</v>
      </c>
      <c r="H554" s="22">
        <f t="shared" si="141"/>
        <v>100000</v>
      </c>
      <c r="I554" s="23">
        <f t="shared" si="142"/>
        <v>-100</v>
      </c>
      <c r="J554" s="23">
        <f t="shared" si="143"/>
        <v>0</v>
      </c>
      <c r="K554" s="23">
        <f t="shared" si="144"/>
        <v>0</v>
      </c>
    </row>
    <row r="555" spans="1:11">
      <c r="A555" s="20"/>
      <c r="B555" s="21" t="s">
        <v>60</v>
      </c>
      <c r="C555" s="22">
        <v>616783.66</v>
      </c>
      <c r="D555" s="22">
        <v>-40623</v>
      </c>
      <c r="E555" s="22">
        <v>0</v>
      </c>
      <c r="F555" s="22">
        <v>1044072.73</v>
      </c>
      <c r="G555" s="22">
        <f t="shared" si="140"/>
        <v>427289.06999999995</v>
      </c>
      <c r="H555" s="22">
        <f t="shared" si="141"/>
        <v>-1044072.73</v>
      </c>
      <c r="I555" s="23">
        <f t="shared" si="142"/>
        <v>69.276976306408642</v>
      </c>
      <c r="J555" s="23">
        <f t="shared" si="143"/>
        <v>0</v>
      </c>
      <c r="K555" s="23">
        <f t="shared" si="144"/>
        <v>-2570.1517120842873</v>
      </c>
    </row>
    <row r="556" spans="1:11">
      <c r="A556" s="20" t="s">
        <v>61</v>
      </c>
      <c r="B556" s="21" t="s">
        <v>62</v>
      </c>
      <c r="C556" s="22">
        <v>-616783.66</v>
      </c>
      <c r="D556" s="22">
        <v>40623</v>
      </c>
      <c r="E556" s="22">
        <v>0</v>
      </c>
      <c r="F556" s="22">
        <v>-1044072.73</v>
      </c>
      <c r="G556" s="22">
        <f t="shared" si="140"/>
        <v>-427289.06999999995</v>
      </c>
      <c r="H556" s="22">
        <f t="shared" si="141"/>
        <v>1044072.73</v>
      </c>
      <c r="I556" s="23">
        <f t="shared" si="142"/>
        <v>69.276976306408642</v>
      </c>
      <c r="J556" s="23">
        <f t="shared" si="143"/>
        <v>0</v>
      </c>
      <c r="K556" s="23">
        <f t="shared" si="144"/>
        <v>-2570.1517120842873</v>
      </c>
    </row>
    <row r="557" spans="1:11">
      <c r="A557" s="26" t="s">
        <v>63</v>
      </c>
      <c r="B557" s="21" t="s">
        <v>64</v>
      </c>
      <c r="C557" s="22">
        <v>-616783.66</v>
      </c>
      <c r="D557" s="22">
        <v>40623</v>
      </c>
      <c r="E557" s="22">
        <v>0</v>
      </c>
      <c r="F557" s="22">
        <v>-1044072.73</v>
      </c>
      <c r="G557" s="22">
        <f t="shared" si="140"/>
        <v>-427289.06999999995</v>
      </c>
      <c r="H557" s="22">
        <f t="shared" si="141"/>
        <v>1044072.73</v>
      </c>
      <c r="I557" s="23">
        <f t="shared" si="142"/>
        <v>69.276976306408642</v>
      </c>
      <c r="J557" s="23">
        <f t="shared" si="143"/>
        <v>0</v>
      </c>
      <c r="K557" s="23">
        <f t="shared" si="144"/>
        <v>-2570.1517120842873</v>
      </c>
    </row>
    <row r="558" spans="1:11" ht="25.5">
      <c r="A558" s="27" t="s">
        <v>152</v>
      </c>
      <c r="B558" s="21" t="s">
        <v>153</v>
      </c>
      <c r="C558" s="22">
        <v>-105396.04</v>
      </c>
      <c r="D558" s="22">
        <v>40623</v>
      </c>
      <c r="E558" s="22">
        <v>0</v>
      </c>
      <c r="F558" s="22">
        <v>-8834.76</v>
      </c>
      <c r="G558" s="22">
        <f t="shared" si="140"/>
        <v>96561.279999999999</v>
      </c>
      <c r="H558" s="22">
        <f t="shared" si="141"/>
        <v>8834.76</v>
      </c>
      <c r="I558" s="23">
        <f t="shared" si="142"/>
        <v>-91.617559824828334</v>
      </c>
      <c r="J558" s="23">
        <f t="shared" si="143"/>
        <v>0</v>
      </c>
      <c r="K558" s="23">
        <f t="shared" si="144"/>
        <v>-21.748172217709179</v>
      </c>
    </row>
    <row r="559" spans="1:11" s="35" customFormat="1" ht="38.25">
      <c r="A559" s="36" t="s">
        <v>239</v>
      </c>
      <c r="B559" s="32" t="s">
        <v>133</v>
      </c>
      <c r="C559" s="33"/>
      <c r="D559" s="33"/>
      <c r="E559" s="33"/>
      <c r="F559" s="33"/>
      <c r="G559" s="33"/>
      <c r="H559" s="33"/>
      <c r="I559" s="34"/>
      <c r="J559" s="34"/>
      <c r="K559" s="34"/>
    </row>
    <row r="560" spans="1:11">
      <c r="A560" s="20" t="s">
        <v>26</v>
      </c>
      <c r="B560" s="21" t="s">
        <v>27</v>
      </c>
      <c r="C560" s="22">
        <v>45760</v>
      </c>
      <c r="D560" s="22">
        <v>50000</v>
      </c>
      <c r="E560" s="22">
        <v>16000</v>
      </c>
      <c r="F560" s="22">
        <v>40140</v>
      </c>
      <c r="G560" s="22">
        <f t="shared" ref="G560:G572" si="145">F560-C560</f>
        <v>-5620</v>
      </c>
      <c r="H560" s="22">
        <f t="shared" ref="H560:H572" si="146">E560-F560</f>
        <v>-24140</v>
      </c>
      <c r="I560" s="23">
        <f t="shared" ref="I560:I572" si="147">IF(ISERROR(F560/C560),0,F560/C560*100-100)</f>
        <v>-12.281468531468533</v>
      </c>
      <c r="J560" s="23">
        <f t="shared" ref="J560:J572" si="148">IF(ISERROR(F560/E560),0,F560/E560*100)</f>
        <v>250.875</v>
      </c>
      <c r="K560" s="23">
        <f t="shared" ref="K560:K572" si="149">IF(ISERROR(F560/D560),0,F560/D560*100)</f>
        <v>80.28</v>
      </c>
    </row>
    <row r="561" spans="1:11">
      <c r="A561" s="26" t="s">
        <v>72</v>
      </c>
      <c r="B561" s="21" t="s">
        <v>73</v>
      </c>
      <c r="C561" s="22">
        <v>45760</v>
      </c>
      <c r="D561" s="22">
        <v>50000</v>
      </c>
      <c r="E561" s="22">
        <v>16000</v>
      </c>
      <c r="F561" s="22">
        <v>40140</v>
      </c>
      <c r="G561" s="22">
        <f t="shared" si="145"/>
        <v>-5620</v>
      </c>
      <c r="H561" s="22">
        <f t="shared" si="146"/>
        <v>-24140</v>
      </c>
      <c r="I561" s="23">
        <f t="shared" si="147"/>
        <v>-12.281468531468533</v>
      </c>
      <c r="J561" s="23">
        <f t="shared" si="148"/>
        <v>250.875</v>
      </c>
      <c r="K561" s="23">
        <f t="shared" si="149"/>
        <v>80.28</v>
      </c>
    </row>
    <row r="562" spans="1:11">
      <c r="A562" s="27" t="s">
        <v>74</v>
      </c>
      <c r="B562" s="21" t="s">
        <v>75</v>
      </c>
      <c r="C562" s="22">
        <v>45760</v>
      </c>
      <c r="D562" s="22">
        <v>50000</v>
      </c>
      <c r="E562" s="22">
        <v>16000</v>
      </c>
      <c r="F562" s="22">
        <v>40140</v>
      </c>
      <c r="G562" s="22">
        <f t="shared" si="145"/>
        <v>-5620</v>
      </c>
      <c r="H562" s="22">
        <f t="shared" si="146"/>
        <v>-24140</v>
      </c>
      <c r="I562" s="23">
        <f t="shared" si="147"/>
        <v>-12.281468531468533</v>
      </c>
      <c r="J562" s="23">
        <f t="shared" si="148"/>
        <v>250.875</v>
      </c>
      <c r="K562" s="23">
        <f t="shared" si="149"/>
        <v>80.28</v>
      </c>
    </row>
    <row r="563" spans="1:11">
      <c r="A563" s="28" t="s">
        <v>76</v>
      </c>
      <c r="B563" s="21" t="s">
        <v>77</v>
      </c>
      <c r="C563" s="22">
        <v>45760</v>
      </c>
      <c r="D563" s="22">
        <v>50000</v>
      </c>
      <c r="E563" s="22">
        <v>16000</v>
      </c>
      <c r="F563" s="22">
        <v>40140</v>
      </c>
      <c r="G563" s="22">
        <f t="shared" si="145"/>
        <v>-5620</v>
      </c>
      <c r="H563" s="22">
        <f t="shared" si="146"/>
        <v>-24140</v>
      </c>
      <c r="I563" s="23">
        <f t="shared" si="147"/>
        <v>-12.281468531468533</v>
      </c>
      <c r="J563" s="23">
        <f t="shared" si="148"/>
        <v>250.875</v>
      </c>
      <c r="K563" s="23">
        <f t="shared" si="149"/>
        <v>80.28</v>
      </c>
    </row>
    <row r="564" spans="1:11" ht="25.5">
      <c r="A564" s="29" t="s">
        <v>78</v>
      </c>
      <c r="B564" s="21" t="s">
        <v>79</v>
      </c>
      <c r="C564" s="22">
        <v>45760</v>
      </c>
      <c r="D564" s="22">
        <v>50000</v>
      </c>
      <c r="E564" s="22">
        <v>16000</v>
      </c>
      <c r="F564" s="22">
        <v>40140</v>
      </c>
      <c r="G564" s="22">
        <f t="shared" si="145"/>
        <v>-5620</v>
      </c>
      <c r="H564" s="22">
        <f t="shared" si="146"/>
        <v>-24140</v>
      </c>
      <c r="I564" s="23">
        <f t="shared" si="147"/>
        <v>-12.281468531468533</v>
      </c>
      <c r="J564" s="23">
        <f t="shared" si="148"/>
        <v>250.875</v>
      </c>
      <c r="K564" s="23">
        <f t="shared" si="149"/>
        <v>80.28</v>
      </c>
    </row>
    <row r="565" spans="1:11" ht="25.5">
      <c r="A565" s="30" t="s">
        <v>100</v>
      </c>
      <c r="B565" s="21" t="s">
        <v>101</v>
      </c>
      <c r="C565" s="22">
        <v>45760</v>
      </c>
      <c r="D565" s="22">
        <v>50000</v>
      </c>
      <c r="E565" s="22">
        <v>16000</v>
      </c>
      <c r="F565" s="22">
        <v>40140</v>
      </c>
      <c r="G565" s="22">
        <f t="shared" si="145"/>
        <v>-5620</v>
      </c>
      <c r="H565" s="22">
        <f t="shared" si="146"/>
        <v>-24140</v>
      </c>
      <c r="I565" s="23">
        <f t="shared" si="147"/>
        <v>-12.281468531468533</v>
      </c>
      <c r="J565" s="23">
        <f t="shared" si="148"/>
        <v>250.875</v>
      </c>
      <c r="K565" s="23">
        <f t="shared" si="149"/>
        <v>80.28</v>
      </c>
    </row>
    <row r="566" spans="1:11">
      <c r="A566" s="20" t="s">
        <v>32</v>
      </c>
      <c r="B566" s="21" t="s">
        <v>33</v>
      </c>
      <c r="C566" s="22">
        <v>10659.27</v>
      </c>
      <c r="D566" s="22">
        <v>50000</v>
      </c>
      <c r="E566" s="22">
        <v>16000</v>
      </c>
      <c r="F566" s="22">
        <v>7562.33</v>
      </c>
      <c r="G566" s="22">
        <f t="shared" si="145"/>
        <v>-3096.9400000000005</v>
      </c>
      <c r="H566" s="22">
        <f t="shared" si="146"/>
        <v>8437.67</v>
      </c>
      <c r="I566" s="23">
        <f t="shared" si="147"/>
        <v>-29.053959605113675</v>
      </c>
      <c r="J566" s="23">
        <f t="shared" si="148"/>
        <v>47.264562500000004</v>
      </c>
      <c r="K566" s="23">
        <f t="shared" si="149"/>
        <v>15.12466</v>
      </c>
    </row>
    <row r="567" spans="1:11">
      <c r="A567" s="26" t="s">
        <v>34</v>
      </c>
      <c r="B567" s="21" t="s">
        <v>35</v>
      </c>
      <c r="C567" s="22">
        <v>10659.27</v>
      </c>
      <c r="D567" s="22">
        <v>50000</v>
      </c>
      <c r="E567" s="22">
        <v>16000</v>
      </c>
      <c r="F567" s="22">
        <v>7562.33</v>
      </c>
      <c r="G567" s="22">
        <f t="shared" si="145"/>
        <v>-3096.9400000000005</v>
      </c>
      <c r="H567" s="22">
        <f t="shared" si="146"/>
        <v>8437.67</v>
      </c>
      <c r="I567" s="23">
        <f t="shared" si="147"/>
        <v>-29.053959605113675</v>
      </c>
      <c r="J567" s="23">
        <f t="shared" si="148"/>
        <v>47.264562500000004</v>
      </c>
      <c r="K567" s="23">
        <f t="shared" si="149"/>
        <v>15.12466</v>
      </c>
    </row>
    <row r="568" spans="1:11">
      <c r="A568" s="27" t="s">
        <v>36</v>
      </c>
      <c r="B568" s="21" t="s">
        <v>37</v>
      </c>
      <c r="C568" s="22">
        <v>10659.27</v>
      </c>
      <c r="D568" s="22">
        <v>50000</v>
      </c>
      <c r="E568" s="22">
        <v>16000</v>
      </c>
      <c r="F568" s="22">
        <v>7562.33</v>
      </c>
      <c r="G568" s="22">
        <f t="shared" si="145"/>
        <v>-3096.9400000000005</v>
      </c>
      <c r="H568" s="22">
        <f t="shared" si="146"/>
        <v>8437.67</v>
      </c>
      <c r="I568" s="23">
        <f t="shared" si="147"/>
        <v>-29.053959605113675</v>
      </c>
      <c r="J568" s="23">
        <f t="shared" si="148"/>
        <v>47.264562500000004</v>
      </c>
      <c r="K568" s="23">
        <f t="shared" si="149"/>
        <v>15.12466</v>
      </c>
    </row>
    <row r="569" spans="1:11">
      <c r="A569" s="28" t="s">
        <v>40</v>
      </c>
      <c r="B569" s="21" t="s">
        <v>41</v>
      </c>
      <c r="C569" s="22">
        <v>10659.27</v>
      </c>
      <c r="D569" s="22">
        <v>50000</v>
      </c>
      <c r="E569" s="22">
        <v>16000</v>
      </c>
      <c r="F569" s="22">
        <v>7562.33</v>
      </c>
      <c r="G569" s="22">
        <f t="shared" si="145"/>
        <v>-3096.9400000000005</v>
      </c>
      <c r="H569" s="22">
        <f t="shared" si="146"/>
        <v>8437.67</v>
      </c>
      <c r="I569" s="23">
        <f t="shared" si="147"/>
        <v>-29.053959605113675</v>
      </c>
      <c r="J569" s="23">
        <f t="shared" si="148"/>
        <v>47.264562500000004</v>
      </c>
      <c r="K569" s="23">
        <f t="shared" si="149"/>
        <v>15.12466</v>
      </c>
    </row>
    <row r="570" spans="1:11">
      <c r="A570" s="20"/>
      <c r="B570" s="21" t="s">
        <v>60</v>
      </c>
      <c r="C570" s="22">
        <v>35100.730000000003</v>
      </c>
      <c r="D570" s="22">
        <v>0</v>
      </c>
      <c r="E570" s="22">
        <v>0</v>
      </c>
      <c r="F570" s="22">
        <v>32577.67</v>
      </c>
      <c r="G570" s="22">
        <f t="shared" si="145"/>
        <v>-2523.0600000000049</v>
      </c>
      <c r="H570" s="22">
        <f t="shared" si="146"/>
        <v>-32577.67</v>
      </c>
      <c r="I570" s="23">
        <f t="shared" si="147"/>
        <v>-7.1880556330310128</v>
      </c>
      <c r="J570" s="23">
        <f t="shared" si="148"/>
        <v>0</v>
      </c>
      <c r="K570" s="23">
        <f t="shared" si="149"/>
        <v>0</v>
      </c>
    </row>
    <row r="571" spans="1:11">
      <c r="A571" s="20" t="s">
        <v>61</v>
      </c>
      <c r="B571" s="21" t="s">
        <v>62</v>
      </c>
      <c r="C571" s="22">
        <v>-35100.730000000003</v>
      </c>
      <c r="D571" s="22">
        <v>0</v>
      </c>
      <c r="E571" s="22">
        <v>0</v>
      </c>
      <c r="F571" s="22">
        <v>-32577.67</v>
      </c>
      <c r="G571" s="22">
        <f t="shared" si="145"/>
        <v>2523.0600000000049</v>
      </c>
      <c r="H571" s="22">
        <f t="shared" si="146"/>
        <v>32577.67</v>
      </c>
      <c r="I571" s="23">
        <f t="shared" si="147"/>
        <v>-7.1880556330310128</v>
      </c>
      <c r="J571" s="23">
        <f t="shared" si="148"/>
        <v>0</v>
      </c>
      <c r="K571" s="23">
        <f t="shared" si="149"/>
        <v>0</v>
      </c>
    </row>
    <row r="572" spans="1:11">
      <c r="A572" s="26" t="s">
        <v>63</v>
      </c>
      <c r="B572" s="21" t="s">
        <v>64</v>
      </c>
      <c r="C572" s="22">
        <v>-35100.730000000003</v>
      </c>
      <c r="D572" s="22">
        <v>0</v>
      </c>
      <c r="E572" s="22">
        <v>0</v>
      </c>
      <c r="F572" s="22">
        <v>-32577.67</v>
      </c>
      <c r="G572" s="22">
        <f t="shared" si="145"/>
        <v>2523.0600000000049</v>
      </c>
      <c r="H572" s="22">
        <f t="shared" si="146"/>
        <v>32577.67</v>
      </c>
      <c r="I572" s="23">
        <f t="shared" si="147"/>
        <v>-7.1880556330310128</v>
      </c>
      <c r="J572" s="23">
        <f t="shared" si="148"/>
        <v>0</v>
      </c>
      <c r="K572" s="23">
        <f t="shared" si="149"/>
        <v>0</v>
      </c>
    </row>
    <row r="573" spans="1:11" s="35" customFormat="1">
      <c r="A573" s="36" t="s">
        <v>132</v>
      </c>
      <c r="B573" s="32" t="s">
        <v>291</v>
      </c>
      <c r="C573" s="33"/>
      <c r="D573" s="33"/>
      <c r="E573" s="33"/>
      <c r="F573" s="33"/>
      <c r="G573" s="33"/>
      <c r="H573" s="33"/>
      <c r="I573" s="34"/>
      <c r="J573" s="34"/>
      <c r="K573" s="34"/>
    </row>
    <row r="574" spans="1:11">
      <c r="A574" s="20" t="s">
        <v>26</v>
      </c>
      <c r="B574" s="21" t="s">
        <v>27</v>
      </c>
      <c r="C574" s="22">
        <v>603497</v>
      </c>
      <c r="D574" s="22">
        <v>2589313</v>
      </c>
      <c r="E574" s="22">
        <v>1895065</v>
      </c>
      <c r="F574" s="22">
        <v>2539312.9</v>
      </c>
      <c r="G574" s="22">
        <f t="shared" ref="G574:G598" si="150">F574-C574</f>
        <v>1935815.9</v>
      </c>
      <c r="H574" s="22">
        <f t="shared" ref="H574:H598" si="151">E574-F574</f>
        <v>-644247.89999999991</v>
      </c>
      <c r="I574" s="23">
        <f t="shared" ref="I574:I598" si="152">IF(ISERROR(F574/C574),0,F574/C574*100-100)</f>
        <v>320.76644954324547</v>
      </c>
      <c r="J574" s="23">
        <f t="shared" ref="J574:J598" si="153">IF(ISERROR(F574/E574),0,F574/E574*100)</f>
        <v>133.99608456702012</v>
      </c>
      <c r="K574" s="23">
        <f t="shared" ref="K574:K598" si="154">IF(ISERROR(F574/D574),0,F574/D574*100)</f>
        <v>98.068982004106871</v>
      </c>
    </row>
    <row r="575" spans="1:11">
      <c r="A575" s="26" t="s">
        <v>98</v>
      </c>
      <c r="B575" s="21" t="s">
        <v>99</v>
      </c>
      <c r="C575" s="22">
        <v>0</v>
      </c>
      <c r="D575" s="22">
        <v>2188281</v>
      </c>
      <c r="E575" s="22">
        <v>1783681</v>
      </c>
      <c r="F575" s="22">
        <v>2138280.9</v>
      </c>
      <c r="G575" s="22">
        <f t="shared" si="150"/>
        <v>2138280.9</v>
      </c>
      <c r="H575" s="22">
        <f t="shared" si="151"/>
        <v>-354599.89999999991</v>
      </c>
      <c r="I575" s="23">
        <f t="shared" si="152"/>
        <v>0</v>
      </c>
      <c r="J575" s="23">
        <f t="shared" si="153"/>
        <v>119.88023082602774</v>
      </c>
      <c r="K575" s="23">
        <f t="shared" si="154"/>
        <v>97.715096918540169</v>
      </c>
    </row>
    <row r="576" spans="1:11">
      <c r="A576" s="26" t="s">
        <v>28</v>
      </c>
      <c r="B576" s="21" t="s">
        <v>29</v>
      </c>
      <c r="C576" s="22">
        <v>603497</v>
      </c>
      <c r="D576" s="22">
        <v>401032</v>
      </c>
      <c r="E576" s="22">
        <v>111384</v>
      </c>
      <c r="F576" s="22">
        <v>401032</v>
      </c>
      <c r="G576" s="22">
        <f t="shared" si="150"/>
        <v>-202465</v>
      </c>
      <c r="H576" s="22">
        <f t="shared" si="151"/>
        <v>-289648</v>
      </c>
      <c r="I576" s="23">
        <f t="shared" si="152"/>
        <v>-33.548634044576858</v>
      </c>
      <c r="J576" s="23">
        <f t="shared" si="153"/>
        <v>360.04453063276594</v>
      </c>
      <c r="K576" s="23">
        <f t="shared" si="154"/>
        <v>100</v>
      </c>
    </row>
    <row r="577" spans="1:11">
      <c r="A577" s="27" t="s">
        <v>30</v>
      </c>
      <c r="B577" s="21" t="s">
        <v>31</v>
      </c>
      <c r="C577" s="22">
        <v>603497</v>
      </c>
      <c r="D577" s="22">
        <v>401032</v>
      </c>
      <c r="E577" s="22">
        <v>111384</v>
      </c>
      <c r="F577" s="22">
        <v>401032</v>
      </c>
      <c r="G577" s="22">
        <f t="shared" si="150"/>
        <v>-202465</v>
      </c>
      <c r="H577" s="22">
        <f t="shared" si="151"/>
        <v>-289648</v>
      </c>
      <c r="I577" s="23">
        <f t="shared" si="152"/>
        <v>-33.548634044576858</v>
      </c>
      <c r="J577" s="23">
        <f t="shared" si="153"/>
        <v>360.04453063276594</v>
      </c>
      <c r="K577" s="23">
        <f t="shared" si="154"/>
        <v>100</v>
      </c>
    </row>
    <row r="578" spans="1:11">
      <c r="A578" s="20" t="s">
        <v>32</v>
      </c>
      <c r="B578" s="21" t="s">
        <v>33</v>
      </c>
      <c r="C578" s="22">
        <v>132320.45000000001</v>
      </c>
      <c r="D578" s="22">
        <v>2622541</v>
      </c>
      <c r="E578" s="22">
        <v>1895065</v>
      </c>
      <c r="F578" s="22">
        <v>1648375.87</v>
      </c>
      <c r="G578" s="22">
        <f t="shared" si="150"/>
        <v>1516055.4200000002</v>
      </c>
      <c r="H578" s="22">
        <f t="shared" si="151"/>
        <v>246689.12999999989</v>
      </c>
      <c r="I578" s="23">
        <f t="shared" si="152"/>
        <v>1145.745362867191</v>
      </c>
      <c r="J578" s="23">
        <f t="shared" si="153"/>
        <v>86.982550466606696</v>
      </c>
      <c r="K578" s="23">
        <f t="shared" si="154"/>
        <v>62.854150611944682</v>
      </c>
    </row>
    <row r="579" spans="1:11">
      <c r="A579" s="26" t="s">
        <v>34</v>
      </c>
      <c r="B579" s="21" t="s">
        <v>35</v>
      </c>
      <c r="C579" s="22">
        <v>127785.45</v>
      </c>
      <c r="D579" s="22">
        <v>2399587</v>
      </c>
      <c r="E579" s="22">
        <v>1795065</v>
      </c>
      <c r="F579" s="22">
        <v>1648375.87</v>
      </c>
      <c r="G579" s="22">
        <f t="shared" si="150"/>
        <v>1520590.4200000002</v>
      </c>
      <c r="H579" s="22">
        <f t="shared" si="151"/>
        <v>146689.12999999989</v>
      </c>
      <c r="I579" s="23">
        <f t="shared" si="152"/>
        <v>1189.9558361300133</v>
      </c>
      <c r="J579" s="23">
        <f t="shared" si="153"/>
        <v>91.828199535949963</v>
      </c>
      <c r="K579" s="23">
        <f t="shared" si="154"/>
        <v>68.69414903481308</v>
      </c>
    </row>
    <row r="580" spans="1:11">
      <c r="A580" s="27" t="s">
        <v>36</v>
      </c>
      <c r="B580" s="21" t="s">
        <v>37</v>
      </c>
      <c r="C580" s="22">
        <v>72341.61</v>
      </c>
      <c r="D580" s="22">
        <v>728218</v>
      </c>
      <c r="E580" s="22">
        <v>143696</v>
      </c>
      <c r="F580" s="22">
        <v>65347.66</v>
      </c>
      <c r="G580" s="22">
        <f t="shared" si="150"/>
        <v>-6993.9499999999971</v>
      </c>
      <c r="H580" s="22">
        <f t="shared" si="151"/>
        <v>78348.34</v>
      </c>
      <c r="I580" s="23">
        <f t="shared" si="152"/>
        <v>-9.6679490544929791</v>
      </c>
      <c r="J580" s="23">
        <f t="shared" si="153"/>
        <v>45.476325019485579</v>
      </c>
      <c r="K580" s="23">
        <f t="shared" si="154"/>
        <v>8.9736397617197046</v>
      </c>
    </row>
    <row r="581" spans="1:11">
      <c r="A581" s="28" t="s">
        <v>38</v>
      </c>
      <c r="B581" s="21" t="s">
        <v>39</v>
      </c>
      <c r="C581" s="22">
        <v>64610.97</v>
      </c>
      <c r="D581" s="22">
        <v>512995</v>
      </c>
      <c r="E581" s="22">
        <v>105464</v>
      </c>
      <c r="F581" s="22">
        <v>64826.99</v>
      </c>
      <c r="G581" s="22">
        <f t="shared" si="150"/>
        <v>216.0199999999968</v>
      </c>
      <c r="H581" s="22">
        <f t="shared" si="151"/>
        <v>40637.01</v>
      </c>
      <c r="I581" s="23">
        <f t="shared" si="152"/>
        <v>0.33433950921954647</v>
      </c>
      <c r="J581" s="23">
        <f t="shared" si="153"/>
        <v>61.468358871273608</v>
      </c>
      <c r="K581" s="23">
        <f t="shared" si="154"/>
        <v>12.636963323229272</v>
      </c>
    </row>
    <row r="582" spans="1:11">
      <c r="A582" s="28" t="s">
        <v>40</v>
      </c>
      <c r="B582" s="21" t="s">
        <v>41</v>
      </c>
      <c r="C582" s="22">
        <v>7730.64</v>
      </c>
      <c r="D582" s="22">
        <v>215223</v>
      </c>
      <c r="E582" s="22">
        <v>38232</v>
      </c>
      <c r="F582" s="22">
        <v>520.66999999999996</v>
      </c>
      <c r="G582" s="22">
        <f t="shared" si="150"/>
        <v>-7209.97</v>
      </c>
      <c r="H582" s="22">
        <f t="shared" si="151"/>
        <v>37711.33</v>
      </c>
      <c r="I582" s="23">
        <f t="shared" si="152"/>
        <v>-93.264852586590507</v>
      </c>
      <c r="J582" s="23">
        <f t="shared" si="153"/>
        <v>1.3618696379995814</v>
      </c>
      <c r="K582" s="23">
        <f t="shared" si="154"/>
        <v>0.24192117013516209</v>
      </c>
    </row>
    <row r="583" spans="1:11">
      <c r="A583" s="27" t="s">
        <v>42</v>
      </c>
      <c r="B583" s="21" t="s">
        <v>43</v>
      </c>
      <c r="C583" s="22">
        <v>14023.3</v>
      </c>
      <c r="D583" s="22">
        <v>1476270</v>
      </c>
      <c r="E583" s="22">
        <v>1473959</v>
      </c>
      <c r="F583" s="22">
        <v>1387931.25</v>
      </c>
      <c r="G583" s="22">
        <f t="shared" si="150"/>
        <v>1373907.95</v>
      </c>
      <c r="H583" s="22">
        <f t="shared" si="151"/>
        <v>86027.75</v>
      </c>
      <c r="I583" s="23">
        <f t="shared" si="152"/>
        <v>9797.3226701275744</v>
      </c>
      <c r="J583" s="23">
        <f t="shared" si="153"/>
        <v>94.163490979057087</v>
      </c>
      <c r="K583" s="23">
        <f t="shared" si="154"/>
        <v>94.016084456095427</v>
      </c>
    </row>
    <row r="584" spans="1:11">
      <c r="A584" s="28" t="s">
        <v>44</v>
      </c>
      <c r="B584" s="21" t="s">
        <v>45</v>
      </c>
      <c r="C584" s="22">
        <v>14023.3</v>
      </c>
      <c r="D584" s="22">
        <v>1476270</v>
      </c>
      <c r="E584" s="22">
        <v>1473959</v>
      </c>
      <c r="F584" s="22">
        <v>1387931.25</v>
      </c>
      <c r="G584" s="22">
        <f t="shared" si="150"/>
        <v>1373907.95</v>
      </c>
      <c r="H584" s="22">
        <f t="shared" si="151"/>
        <v>86027.75</v>
      </c>
      <c r="I584" s="23">
        <f t="shared" si="152"/>
        <v>9797.3226701275744</v>
      </c>
      <c r="J584" s="23">
        <f t="shared" si="153"/>
        <v>94.163490979057087</v>
      </c>
      <c r="K584" s="23">
        <f t="shared" si="154"/>
        <v>94.016084456095427</v>
      </c>
    </row>
    <row r="585" spans="1:11" ht="25.5">
      <c r="A585" s="27" t="s">
        <v>48</v>
      </c>
      <c r="B585" s="21" t="s">
        <v>49</v>
      </c>
      <c r="C585" s="22">
        <v>41420.54</v>
      </c>
      <c r="D585" s="22">
        <v>195099</v>
      </c>
      <c r="E585" s="22">
        <v>177410</v>
      </c>
      <c r="F585" s="22">
        <v>195096.95999999999</v>
      </c>
      <c r="G585" s="22">
        <f t="shared" si="150"/>
        <v>153676.41999999998</v>
      </c>
      <c r="H585" s="22">
        <f t="shared" si="151"/>
        <v>-17686.959999999992</v>
      </c>
      <c r="I585" s="23">
        <f t="shared" si="152"/>
        <v>371.01500849578491</v>
      </c>
      <c r="J585" s="23">
        <f t="shared" si="153"/>
        <v>109.96953948480919</v>
      </c>
      <c r="K585" s="23">
        <f t="shared" si="154"/>
        <v>99.998954377008587</v>
      </c>
    </row>
    <row r="586" spans="1:11">
      <c r="A586" s="28" t="s">
        <v>50</v>
      </c>
      <c r="B586" s="21" t="s">
        <v>51</v>
      </c>
      <c r="C586" s="22">
        <v>41420.54</v>
      </c>
      <c r="D586" s="22">
        <v>28689</v>
      </c>
      <c r="E586" s="22">
        <v>11000</v>
      </c>
      <c r="F586" s="22">
        <v>28689</v>
      </c>
      <c r="G586" s="22">
        <f t="shared" si="150"/>
        <v>-12731.54</v>
      </c>
      <c r="H586" s="22">
        <f t="shared" si="151"/>
        <v>-17689</v>
      </c>
      <c r="I586" s="23">
        <f t="shared" si="152"/>
        <v>-30.73726223752756</v>
      </c>
      <c r="J586" s="23">
        <f t="shared" si="153"/>
        <v>260.80909090909091</v>
      </c>
      <c r="K586" s="23">
        <f t="shared" si="154"/>
        <v>100</v>
      </c>
    </row>
    <row r="587" spans="1:11" ht="25.5">
      <c r="A587" s="29" t="s">
        <v>52</v>
      </c>
      <c r="B587" s="21" t="s">
        <v>53</v>
      </c>
      <c r="C587" s="22">
        <v>41420.54</v>
      </c>
      <c r="D587" s="22">
        <v>28689</v>
      </c>
      <c r="E587" s="22">
        <v>11000</v>
      </c>
      <c r="F587" s="22">
        <v>28689</v>
      </c>
      <c r="G587" s="22">
        <f t="shared" si="150"/>
        <v>-12731.54</v>
      </c>
      <c r="H587" s="22">
        <f t="shared" si="151"/>
        <v>-17689</v>
      </c>
      <c r="I587" s="23">
        <f t="shared" si="152"/>
        <v>-30.73726223752756</v>
      </c>
      <c r="J587" s="23">
        <f t="shared" si="153"/>
        <v>260.80909090909091</v>
      </c>
      <c r="K587" s="23">
        <f t="shared" si="154"/>
        <v>100</v>
      </c>
    </row>
    <row r="588" spans="1:11" ht="25.5">
      <c r="A588" s="30" t="s">
        <v>54</v>
      </c>
      <c r="B588" s="21" t="s">
        <v>55</v>
      </c>
      <c r="C588" s="22">
        <v>10500</v>
      </c>
      <c r="D588" s="22">
        <v>11000</v>
      </c>
      <c r="E588" s="22">
        <v>11000</v>
      </c>
      <c r="F588" s="22">
        <v>11000</v>
      </c>
      <c r="G588" s="22">
        <f t="shared" si="150"/>
        <v>500</v>
      </c>
      <c r="H588" s="22">
        <f t="shared" si="151"/>
        <v>0</v>
      </c>
      <c r="I588" s="23">
        <f t="shared" si="152"/>
        <v>4.7619047619047734</v>
      </c>
      <c r="J588" s="23">
        <f t="shared" si="153"/>
        <v>100</v>
      </c>
      <c r="K588" s="23">
        <f t="shared" si="154"/>
        <v>100</v>
      </c>
    </row>
    <row r="589" spans="1:11" ht="25.5">
      <c r="A589" s="30" t="s">
        <v>231</v>
      </c>
      <c r="B589" s="21" t="s">
        <v>232</v>
      </c>
      <c r="C589" s="22">
        <v>30920.54</v>
      </c>
      <c r="D589" s="22">
        <v>17689</v>
      </c>
      <c r="E589" s="22">
        <v>0</v>
      </c>
      <c r="F589" s="22">
        <v>17689</v>
      </c>
      <c r="G589" s="22">
        <f t="shared" si="150"/>
        <v>-13231.54</v>
      </c>
      <c r="H589" s="22">
        <f t="shared" si="151"/>
        <v>-17689</v>
      </c>
      <c r="I589" s="23">
        <f t="shared" si="152"/>
        <v>-42.792072842194862</v>
      </c>
      <c r="J589" s="23">
        <f t="shared" si="153"/>
        <v>0</v>
      </c>
      <c r="K589" s="23">
        <f t="shared" si="154"/>
        <v>100</v>
      </c>
    </row>
    <row r="590" spans="1:11" ht="51">
      <c r="A590" s="28" t="s">
        <v>164</v>
      </c>
      <c r="B590" s="21" t="s">
        <v>165</v>
      </c>
      <c r="C590" s="22">
        <v>0</v>
      </c>
      <c r="D590" s="22">
        <v>166410</v>
      </c>
      <c r="E590" s="22">
        <v>166410</v>
      </c>
      <c r="F590" s="22">
        <v>166407.96</v>
      </c>
      <c r="G590" s="22">
        <f t="shared" si="150"/>
        <v>166407.96</v>
      </c>
      <c r="H590" s="22">
        <f t="shared" si="151"/>
        <v>2.0400000000081491</v>
      </c>
      <c r="I590" s="23">
        <f t="shared" si="152"/>
        <v>0</v>
      </c>
      <c r="J590" s="23">
        <f t="shared" si="153"/>
        <v>99.998774112132679</v>
      </c>
      <c r="K590" s="23">
        <f t="shared" si="154"/>
        <v>99.998774112132679</v>
      </c>
    </row>
    <row r="591" spans="1:11" ht="38.25">
      <c r="A591" s="29" t="s">
        <v>166</v>
      </c>
      <c r="B591" s="21" t="s">
        <v>167</v>
      </c>
      <c r="C591" s="22">
        <v>0</v>
      </c>
      <c r="D591" s="22">
        <v>119280</v>
      </c>
      <c r="E591" s="22">
        <v>119280</v>
      </c>
      <c r="F591" s="22">
        <v>119278.61</v>
      </c>
      <c r="G591" s="22">
        <f t="shared" si="150"/>
        <v>119278.61</v>
      </c>
      <c r="H591" s="22">
        <f t="shared" si="151"/>
        <v>1.3899999999994179</v>
      </c>
      <c r="I591" s="23">
        <f t="shared" si="152"/>
        <v>0</v>
      </c>
      <c r="J591" s="23">
        <f t="shared" si="153"/>
        <v>99.998834674714956</v>
      </c>
      <c r="K591" s="23">
        <f t="shared" si="154"/>
        <v>99.998834674714956</v>
      </c>
    </row>
    <row r="592" spans="1:11" ht="63.75">
      <c r="A592" s="29" t="s">
        <v>242</v>
      </c>
      <c r="B592" s="21" t="s">
        <v>243</v>
      </c>
      <c r="C592" s="22">
        <v>0</v>
      </c>
      <c r="D592" s="22">
        <v>47130</v>
      </c>
      <c r="E592" s="22">
        <v>47130</v>
      </c>
      <c r="F592" s="22">
        <v>47129.35</v>
      </c>
      <c r="G592" s="22">
        <f t="shared" si="150"/>
        <v>47129.35</v>
      </c>
      <c r="H592" s="22">
        <f t="shared" si="151"/>
        <v>0.65000000000145519</v>
      </c>
      <c r="I592" s="23">
        <f t="shared" si="152"/>
        <v>0</v>
      </c>
      <c r="J592" s="23">
        <f t="shared" si="153"/>
        <v>99.998620835985562</v>
      </c>
      <c r="K592" s="23">
        <f t="shared" si="154"/>
        <v>99.998620835985562</v>
      </c>
    </row>
    <row r="593" spans="1:11">
      <c r="A593" s="26" t="s">
        <v>56</v>
      </c>
      <c r="B593" s="21" t="s">
        <v>57</v>
      </c>
      <c r="C593" s="22">
        <v>4535</v>
      </c>
      <c r="D593" s="22">
        <v>222954</v>
      </c>
      <c r="E593" s="22">
        <v>100000</v>
      </c>
      <c r="F593" s="22">
        <v>0</v>
      </c>
      <c r="G593" s="22">
        <f t="shared" si="150"/>
        <v>-4535</v>
      </c>
      <c r="H593" s="22">
        <f t="shared" si="151"/>
        <v>100000</v>
      </c>
      <c r="I593" s="23">
        <f t="shared" si="152"/>
        <v>-100</v>
      </c>
      <c r="J593" s="23">
        <f t="shared" si="153"/>
        <v>0</v>
      </c>
      <c r="K593" s="23">
        <f t="shared" si="154"/>
        <v>0</v>
      </c>
    </row>
    <row r="594" spans="1:11">
      <c r="A594" s="27" t="s">
        <v>58</v>
      </c>
      <c r="B594" s="21" t="s">
        <v>59</v>
      </c>
      <c r="C594" s="22">
        <v>4535</v>
      </c>
      <c r="D594" s="22">
        <v>222954</v>
      </c>
      <c r="E594" s="22">
        <v>100000</v>
      </c>
      <c r="F594" s="22">
        <v>0</v>
      </c>
      <c r="G594" s="22">
        <f t="shared" si="150"/>
        <v>-4535</v>
      </c>
      <c r="H594" s="22">
        <f t="shared" si="151"/>
        <v>100000</v>
      </c>
      <c r="I594" s="23">
        <f t="shared" si="152"/>
        <v>-100</v>
      </c>
      <c r="J594" s="23">
        <f t="shared" si="153"/>
        <v>0</v>
      </c>
      <c r="K594" s="23">
        <f t="shared" si="154"/>
        <v>0</v>
      </c>
    </row>
    <row r="595" spans="1:11">
      <c r="A595" s="20"/>
      <c r="B595" s="21" t="s">
        <v>60</v>
      </c>
      <c r="C595" s="22">
        <v>471176.55</v>
      </c>
      <c r="D595" s="22">
        <v>-33228</v>
      </c>
      <c r="E595" s="22">
        <v>0</v>
      </c>
      <c r="F595" s="22">
        <v>890937.03</v>
      </c>
      <c r="G595" s="22">
        <f t="shared" si="150"/>
        <v>419760.48000000004</v>
      </c>
      <c r="H595" s="22">
        <f t="shared" si="151"/>
        <v>-890937.03</v>
      </c>
      <c r="I595" s="23">
        <f t="shared" si="152"/>
        <v>89.087727307311894</v>
      </c>
      <c r="J595" s="23">
        <f t="shared" si="153"/>
        <v>0</v>
      </c>
      <c r="K595" s="23">
        <f t="shared" si="154"/>
        <v>-2681.283947273384</v>
      </c>
    </row>
    <row r="596" spans="1:11">
      <c r="A596" s="20" t="s">
        <v>61</v>
      </c>
      <c r="B596" s="21" t="s">
        <v>62</v>
      </c>
      <c r="C596" s="22">
        <v>-471176.55</v>
      </c>
      <c r="D596" s="22">
        <v>33228</v>
      </c>
      <c r="E596" s="22">
        <v>0</v>
      </c>
      <c r="F596" s="22">
        <v>-890937.03</v>
      </c>
      <c r="G596" s="22">
        <f t="shared" si="150"/>
        <v>-419760.48000000004</v>
      </c>
      <c r="H596" s="22">
        <f t="shared" si="151"/>
        <v>890937.03</v>
      </c>
      <c r="I596" s="23">
        <f t="shared" si="152"/>
        <v>89.087727307311894</v>
      </c>
      <c r="J596" s="23">
        <f t="shared" si="153"/>
        <v>0</v>
      </c>
      <c r="K596" s="23">
        <f t="shared" si="154"/>
        <v>-2681.283947273384</v>
      </c>
    </row>
    <row r="597" spans="1:11">
      <c r="A597" s="26" t="s">
        <v>63</v>
      </c>
      <c r="B597" s="21" t="s">
        <v>64</v>
      </c>
      <c r="C597" s="22">
        <v>-471176.55</v>
      </c>
      <c r="D597" s="22">
        <v>33228</v>
      </c>
      <c r="E597" s="22">
        <v>0</v>
      </c>
      <c r="F597" s="22">
        <v>-890937.03</v>
      </c>
      <c r="G597" s="22">
        <f t="shared" si="150"/>
        <v>-419760.48000000004</v>
      </c>
      <c r="H597" s="22">
        <f t="shared" si="151"/>
        <v>890937.03</v>
      </c>
      <c r="I597" s="23">
        <f t="shared" si="152"/>
        <v>89.087727307311894</v>
      </c>
      <c r="J597" s="23">
        <f t="shared" si="153"/>
        <v>0</v>
      </c>
      <c r="K597" s="23">
        <f t="shared" si="154"/>
        <v>-2681.283947273384</v>
      </c>
    </row>
    <row r="598" spans="1:11" ht="25.5">
      <c r="A598" s="27" t="s">
        <v>152</v>
      </c>
      <c r="B598" s="21" t="s">
        <v>153</v>
      </c>
      <c r="C598" s="22">
        <v>-105396.04</v>
      </c>
      <c r="D598" s="22">
        <v>33228</v>
      </c>
      <c r="E598" s="22">
        <v>0</v>
      </c>
      <c r="F598" s="22">
        <v>-1440.07</v>
      </c>
      <c r="G598" s="22">
        <f t="shared" si="150"/>
        <v>103955.96999999999</v>
      </c>
      <c r="H598" s="22">
        <f t="shared" si="151"/>
        <v>1440.07</v>
      </c>
      <c r="I598" s="23">
        <f t="shared" si="152"/>
        <v>-98.63365834238175</v>
      </c>
      <c r="J598" s="23">
        <f t="shared" si="153"/>
        <v>0</v>
      </c>
      <c r="K598" s="23">
        <f t="shared" si="154"/>
        <v>-4.3339051402431679</v>
      </c>
    </row>
    <row r="599" spans="1:11" s="35" customFormat="1" ht="25.5">
      <c r="A599" s="36" t="s">
        <v>154</v>
      </c>
      <c r="B599" s="32" t="s">
        <v>436</v>
      </c>
      <c r="C599" s="33"/>
      <c r="D599" s="33"/>
      <c r="E599" s="33"/>
      <c r="F599" s="33"/>
      <c r="G599" s="33"/>
      <c r="H599" s="33"/>
      <c r="I599" s="34"/>
      <c r="J599" s="34"/>
      <c r="K599" s="34"/>
    </row>
    <row r="600" spans="1:11">
      <c r="A600" s="20" t="s">
        <v>26</v>
      </c>
      <c r="B600" s="21" t="s">
        <v>27</v>
      </c>
      <c r="C600" s="22">
        <v>0</v>
      </c>
      <c r="D600" s="22">
        <v>41012</v>
      </c>
      <c r="E600" s="22">
        <v>0</v>
      </c>
      <c r="F600" s="22">
        <v>41012</v>
      </c>
      <c r="G600" s="22">
        <f t="shared" ref="G600:G611" si="155">F600-C600</f>
        <v>41012</v>
      </c>
      <c r="H600" s="22">
        <f t="shared" ref="H600:H611" si="156">E600-F600</f>
        <v>-41012</v>
      </c>
      <c r="I600" s="23">
        <f t="shared" ref="I600:I611" si="157">IF(ISERROR(F600/C600),0,F600/C600*100-100)</f>
        <v>0</v>
      </c>
      <c r="J600" s="23">
        <f t="shared" ref="J600:J611" si="158">IF(ISERROR(F600/E600),0,F600/E600*100)</f>
        <v>0</v>
      </c>
      <c r="K600" s="23">
        <f t="shared" ref="K600:K611" si="159">IF(ISERROR(F600/D600),0,F600/D600*100)</f>
        <v>100</v>
      </c>
    </row>
    <row r="601" spans="1:11">
      <c r="A601" s="26" t="s">
        <v>28</v>
      </c>
      <c r="B601" s="21" t="s">
        <v>29</v>
      </c>
      <c r="C601" s="22">
        <v>0</v>
      </c>
      <c r="D601" s="22">
        <v>41012</v>
      </c>
      <c r="E601" s="22">
        <v>0</v>
      </c>
      <c r="F601" s="22">
        <v>41012</v>
      </c>
      <c r="G601" s="22">
        <f t="shared" si="155"/>
        <v>41012</v>
      </c>
      <c r="H601" s="22">
        <f t="shared" si="156"/>
        <v>-41012</v>
      </c>
      <c r="I601" s="23">
        <f t="shared" si="157"/>
        <v>0</v>
      </c>
      <c r="J601" s="23">
        <f t="shared" si="158"/>
        <v>0</v>
      </c>
      <c r="K601" s="23">
        <f t="shared" si="159"/>
        <v>100</v>
      </c>
    </row>
    <row r="602" spans="1:11">
      <c r="A602" s="27" t="s">
        <v>30</v>
      </c>
      <c r="B602" s="21" t="s">
        <v>31</v>
      </c>
      <c r="C602" s="22">
        <v>0</v>
      </c>
      <c r="D602" s="22">
        <v>41012</v>
      </c>
      <c r="E602" s="22">
        <v>0</v>
      </c>
      <c r="F602" s="22">
        <v>41012</v>
      </c>
      <c r="G602" s="22">
        <f t="shared" si="155"/>
        <v>41012</v>
      </c>
      <c r="H602" s="22">
        <f t="shared" si="156"/>
        <v>-41012</v>
      </c>
      <c r="I602" s="23">
        <f t="shared" si="157"/>
        <v>0</v>
      </c>
      <c r="J602" s="23">
        <f t="shared" si="158"/>
        <v>0</v>
      </c>
      <c r="K602" s="23">
        <f t="shared" si="159"/>
        <v>100</v>
      </c>
    </row>
    <row r="603" spans="1:11">
      <c r="A603" s="20" t="s">
        <v>32</v>
      </c>
      <c r="B603" s="21" t="s">
        <v>33</v>
      </c>
      <c r="C603" s="22">
        <v>0</v>
      </c>
      <c r="D603" s="22">
        <v>48407</v>
      </c>
      <c r="E603" s="22">
        <v>0</v>
      </c>
      <c r="F603" s="22">
        <v>22601.8</v>
      </c>
      <c r="G603" s="22">
        <f t="shared" si="155"/>
        <v>22601.8</v>
      </c>
      <c r="H603" s="22">
        <f t="shared" si="156"/>
        <v>-22601.8</v>
      </c>
      <c r="I603" s="23">
        <f t="shared" si="157"/>
        <v>0</v>
      </c>
      <c r="J603" s="23">
        <f t="shared" si="158"/>
        <v>0</v>
      </c>
      <c r="K603" s="23">
        <f t="shared" si="159"/>
        <v>46.69118102753734</v>
      </c>
    </row>
    <row r="604" spans="1:11">
      <c r="A604" s="26" t="s">
        <v>34</v>
      </c>
      <c r="B604" s="21" t="s">
        <v>35</v>
      </c>
      <c r="C604" s="22">
        <v>0</v>
      </c>
      <c r="D604" s="22">
        <v>48407</v>
      </c>
      <c r="E604" s="22">
        <v>0</v>
      </c>
      <c r="F604" s="22">
        <v>22601.8</v>
      </c>
      <c r="G604" s="22">
        <f t="shared" si="155"/>
        <v>22601.8</v>
      </c>
      <c r="H604" s="22">
        <f t="shared" si="156"/>
        <v>-22601.8</v>
      </c>
      <c r="I604" s="23">
        <f t="shared" si="157"/>
        <v>0</v>
      </c>
      <c r="J604" s="23">
        <f t="shared" si="158"/>
        <v>0</v>
      </c>
      <c r="K604" s="23">
        <f t="shared" si="159"/>
        <v>46.69118102753734</v>
      </c>
    </row>
    <row r="605" spans="1:11">
      <c r="A605" s="27" t="s">
        <v>36</v>
      </c>
      <c r="B605" s="21" t="s">
        <v>37</v>
      </c>
      <c r="C605" s="22">
        <v>0</v>
      </c>
      <c r="D605" s="22">
        <v>48407</v>
      </c>
      <c r="E605" s="22">
        <v>0</v>
      </c>
      <c r="F605" s="22">
        <v>22601.8</v>
      </c>
      <c r="G605" s="22">
        <f t="shared" si="155"/>
        <v>22601.8</v>
      </c>
      <c r="H605" s="22">
        <f t="shared" si="156"/>
        <v>-22601.8</v>
      </c>
      <c r="I605" s="23">
        <f t="shared" si="157"/>
        <v>0</v>
      </c>
      <c r="J605" s="23">
        <f t="shared" si="158"/>
        <v>0</v>
      </c>
      <c r="K605" s="23">
        <f t="shared" si="159"/>
        <v>46.69118102753734</v>
      </c>
    </row>
    <row r="606" spans="1:11">
      <c r="A606" s="28" t="s">
        <v>38</v>
      </c>
      <c r="B606" s="21" t="s">
        <v>39</v>
      </c>
      <c r="C606" s="22">
        <v>0</v>
      </c>
      <c r="D606" s="22">
        <v>26012</v>
      </c>
      <c r="E606" s="22">
        <v>0</v>
      </c>
      <c r="F606" s="22">
        <v>7903.65</v>
      </c>
      <c r="G606" s="22">
        <f t="shared" si="155"/>
        <v>7903.65</v>
      </c>
      <c r="H606" s="22">
        <f t="shared" si="156"/>
        <v>-7903.65</v>
      </c>
      <c r="I606" s="23">
        <f t="shared" si="157"/>
        <v>0</v>
      </c>
      <c r="J606" s="23">
        <f t="shared" si="158"/>
        <v>0</v>
      </c>
      <c r="K606" s="23">
        <f t="shared" si="159"/>
        <v>30.384630170690446</v>
      </c>
    </row>
    <row r="607" spans="1:11">
      <c r="A607" s="28" t="s">
        <v>40</v>
      </c>
      <c r="B607" s="21" t="s">
        <v>41</v>
      </c>
      <c r="C607" s="22">
        <v>0</v>
      </c>
      <c r="D607" s="22">
        <v>22395</v>
      </c>
      <c r="E607" s="22">
        <v>0</v>
      </c>
      <c r="F607" s="22">
        <v>14698.15</v>
      </c>
      <c r="G607" s="22">
        <f t="shared" si="155"/>
        <v>14698.15</v>
      </c>
      <c r="H607" s="22">
        <f t="shared" si="156"/>
        <v>-14698.15</v>
      </c>
      <c r="I607" s="23">
        <f t="shared" si="157"/>
        <v>0</v>
      </c>
      <c r="J607" s="23">
        <f t="shared" si="158"/>
        <v>0</v>
      </c>
      <c r="K607" s="23">
        <f t="shared" si="159"/>
        <v>65.631390935476659</v>
      </c>
    </row>
    <row r="608" spans="1:11">
      <c r="A608" s="20"/>
      <c r="B608" s="21" t="s">
        <v>60</v>
      </c>
      <c r="C608" s="22">
        <v>0</v>
      </c>
      <c r="D608" s="22">
        <v>-7395</v>
      </c>
      <c r="E608" s="22">
        <v>0</v>
      </c>
      <c r="F608" s="22">
        <v>18410.2</v>
      </c>
      <c r="G608" s="22">
        <f t="shared" si="155"/>
        <v>18410.2</v>
      </c>
      <c r="H608" s="22">
        <f t="shared" si="156"/>
        <v>-18410.2</v>
      </c>
      <c r="I608" s="23">
        <f t="shared" si="157"/>
        <v>0</v>
      </c>
      <c r="J608" s="23">
        <f t="shared" si="158"/>
        <v>0</v>
      </c>
      <c r="K608" s="23">
        <f t="shared" si="159"/>
        <v>-248.95469912102772</v>
      </c>
    </row>
    <row r="609" spans="1:11">
      <c r="A609" s="20" t="s">
        <v>61</v>
      </c>
      <c r="B609" s="21" t="s">
        <v>62</v>
      </c>
      <c r="C609" s="22">
        <v>0</v>
      </c>
      <c r="D609" s="22">
        <v>7395</v>
      </c>
      <c r="E609" s="22">
        <v>0</v>
      </c>
      <c r="F609" s="22">
        <v>-18410.2</v>
      </c>
      <c r="G609" s="22">
        <f t="shared" si="155"/>
        <v>-18410.2</v>
      </c>
      <c r="H609" s="22">
        <f t="shared" si="156"/>
        <v>18410.2</v>
      </c>
      <c r="I609" s="23">
        <f t="shared" si="157"/>
        <v>0</v>
      </c>
      <c r="J609" s="23">
        <f t="shared" si="158"/>
        <v>0</v>
      </c>
      <c r="K609" s="23">
        <f t="shared" si="159"/>
        <v>-248.95469912102772</v>
      </c>
    </row>
    <row r="610" spans="1:11">
      <c r="A610" s="26" t="s">
        <v>63</v>
      </c>
      <c r="B610" s="21" t="s">
        <v>64</v>
      </c>
      <c r="C610" s="22">
        <v>0</v>
      </c>
      <c r="D610" s="22">
        <v>7395</v>
      </c>
      <c r="E610" s="22">
        <v>0</v>
      </c>
      <c r="F610" s="22">
        <v>-18410.2</v>
      </c>
      <c r="G610" s="22">
        <f t="shared" si="155"/>
        <v>-18410.2</v>
      </c>
      <c r="H610" s="22">
        <f t="shared" si="156"/>
        <v>18410.2</v>
      </c>
      <c r="I610" s="23">
        <f t="shared" si="157"/>
        <v>0</v>
      </c>
      <c r="J610" s="23">
        <f t="shared" si="158"/>
        <v>0</v>
      </c>
      <c r="K610" s="23">
        <f t="shared" si="159"/>
        <v>-248.95469912102772</v>
      </c>
    </row>
    <row r="611" spans="1:11" ht="25.5">
      <c r="A611" s="27" t="s">
        <v>152</v>
      </c>
      <c r="B611" s="21" t="s">
        <v>153</v>
      </c>
      <c r="C611" s="22">
        <v>0</v>
      </c>
      <c r="D611" s="22">
        <v>7395</v>
      </c>
      <c r="E611" s="22">
        <v>0</v>
      </c>
      <c r="F611" s="22">
        <v>-7394.69</v>
      </c>
      <c r="G611" s="22">
        <f t="shared" si="155"/>
        <v>-7394.69</v>
      </c>
      <c r="H611" s="22">
        <f t="shared" si="156"/>
        <v>7394.69</v>
      </c>
      <c r="I611" s="23">
        <f t="shared" si="157"/>
        <v>0</v>
      </c>
      <c r="J611" s="23">
        <f t="shared" si="158"/>
        <v>0</v>
      </c>
      <c r="K611" s="23">
        <f t="shared" si="159"/>
        <v>-99.995807978363743</v>
      </c>
    </row>
    <row r="612" spans="1:11" s="35" customFormat="1" ht="25.5">
      <c r="A612" s="36" t="s">
        <v>134</v>
      </c>
      <c r="B612" s="32" t="s">
        <v>135</v>
      </c>
      <c r="C612" s="33"/>
      <c r="D612" s="33"/>
      <c r="E612" s="33"/>
      <c r="F612" s="33"/>
      <c r="G612" s="33"/>
      <c r="H612" s="33"/>
      <c r="I612" s="34"/>
      <c r="J612" s="34"/>
      <c r="K612" s="34"/>
    </row>
    <row r="613" spans="1:11">
      <c r="A613" s="20" t="s">
        <v>26</v>
      </c>
      <c r="B613" s="21" t="s">
        <v>27</v>
      </c>
      <c r="C613" s="22">
        <v>123686</v>
      </c>
      <c r="D613" s="22">
        <v>123686</v>
      </c>
      <c r="E613" s="22">
        <v>40488</v>
      </c>
      <c r="F613" s="22">
        <v>123686</v>
      </c>
      <c r="G613" s="22">
        <f t="shared" ref="G613:G622" si="160">F613-C613</f>
        <v>0</v>
      </c>
      <c r="H613" s="22">
        <f t="shared" ref="H613:H622" si="161">E613-F613</f>
        <v>-83198</v>
      </c>
      <c r="I613" s="23">
        <f t="shared" ref="I613:I622" si="162">IF(ISERROR(F613/C613),0,F613/C613*100-100)</f>
        <v>0</v>
      </c>
      <c r="J613" s="23">
        <f t="shared" ref="J613:J622" si="163">IF(ISERROR(F613/E613),0,F613/E613*100)</f>
        <v>305.48804584074293</v>
      </c>
      <c r="K613" s="23">
        <f t="shared" ref="K613:K622" si="164">IF(ISERROR(F613/D613),0,F613/D613*100)</f>
        <v>100</v>
      </c>
    </row>
    <row r="614" spans="1:11">
      <c r="A614" s="26" t="s">
        <v>28</v>
      </c>
      <c r="B614" s="21" t="s">
        <v>29</v>
      </c>
      <c r="C614" s="22">
        <v>123686</v>
      </c>
      <c r="D614" s="22">
        <v>123686</v>
      </c>
      <c r="E614" s="22">
        <v>40488</v>
      </c>
      <c r="F614" s="22">
        <v>123686</v>
      </c>
      <c r="G614" s="22">
        <f t="shared" si="160"/>
        <v>0</v>
      </c>
      <c r="H614" s="22">
        <f t="shared" si="161"/>
        <v>-83198</v>
      </c>
      <c r="I614" s="23">
        <f t="shared" si="162"/>
        <v>0</v>
      </c>
      <c r="J614" s="23">
        <f t="shared" si="163"/>
        <v>305.48804584074293</v>
      </c>
      <c r="K614" s="23">
        <f t="shared" si="164"/>
        <v>100</v>
      </c>
    </row>
    <row r="615" spans="1:11">
      <c r="A615" s="27" t="s">
        <v>30</v>
      </c>
      <c r="B615" s="21" t="s">
        <v>31</v>
      </c>
      <c r="C615" s="22">
        <v>123686</v>
      </c>
      <c r="D615" s="22">
        <v>123686</v>
      </c>
      <c r="E615" s="22">
        <v>40488</v>
      </c>
      <c r="F615" s="22">
        <v>123686</v>
      </c>
      <c r="G615" s="22">
        <f t="shared" si="160"/>
        <v>0</v>
      </c>
      <c r="H615" s="22">
        <f t="shared" si="161"/>
        <v>-83198</v>
      </c>
      <c r="I615" s="23">
        <f t="shared" si="162"/>
        <v>0</v>
      </c>
      <c r="J615" s="23">
        <f t="shared" si="163"/>
        <v>305.48804584074293</v>
      </c>
      <c r="K615" s="23">
        <f t="shared" si="164"/>
        <v>100</v>
      </c>
    </row>
    <row r="616" spans="1:11">
      <c r="A616" s="20" t="s">
        <v>32</v>
      </c>
      <c r="B616" s="21" t="s">
        <v>33</v>
      </c>
      <c r="C616" s="22">
        <v>13179.62</v>
      </c>
      <c r="D616" s="22">
        <v>123686</v>
      </c>
      <c r="E616" s="22">
        <v>40488</v>
      </c>
      <c r="F616" s="22">
        <v>21538.17</v>
      </c>
      <c r="G616" s="22">
        <f t="shared" si="160"/>
        <v>8358.5499999999975</v>
      </c>
      <c r="H616" s="22">
        <f t="shared" si="161"/>
        <v>18949.830000000002</v>
      </c>
      <c r="I616" s="23">
        <f t="shared" si="162"/>
        <v>63.420265531176142</v>
      </c>
      <c r="J616" s="23">
        <f t="shared" si="163"/>
        <v>53.196428571428569</v>
      </c>
      <c r="K616" s="23">
        <f t="shared" si="164"/>
        <v>17.413587633200201</v>
      </c>
    </row>
    <row r="617" spans="1:11">
      <c r="A617" s="26" t="s">
        <v>34</v>
      </c>
      <c r="B617" s="21" t="s">
        <v>35</v>
      </c>
      <c r="C617" s="22">
        <v>13179.62</v>
      </c>
      <c r="D617" s="22">
        <v>123686</v>
      </c>
      <c r="E617" s="22">
        <v>40488</v>
      </c>
      <c r="F617" s="22">
        <v>21538.17</v>
      </c>
      <c r="G617" s="22">
        <f t="shared" si="160"/>
        <v>8358.5499999999975</v>
      </c>
      <c r="H617" s="22">
        <f t="shared" si="161"/>
        <v>18949.830000000002</v>
      </c>
      <c r="I617" s="23">
        <f t="shared" si="162"/>
        <v>63.420265531176142</v>
      </c>
      <c r="J617" s="23">
        <f t="shared" si="163"/>
        <v>53.196428571428569</v>
      </c>
      <c r="K617" s="23">
        <f t="shared" si="164"/>
        <v>17.413587633200201</v>
      </c>
    </row>
    <row r="618" spans="1:11">
      <c r="A618" s="27" t="s">
        <v>36</v>
      </c>
      <c r="B618" s="21" t="s">
        <v>37</v>
      </c>
      <c r="C618" s="22">
        <v>13179.62</v>
      </c>
      <c r="D618" s="22">
        <v>123686</v>
      </c>
      <c r="E618" s="22">
        <v>40488</v>
      </c>
      <c r="F618" s="22">
        <v>21538.17</v>
      </c>
      <c r="G618" s="22">
        <f t="shared" si="160"/>
        <v>8358.5499999999975</v>
      </c>
      <c r="H618" s="22">
        <f t="shared" si="161"/>
        <v>18949.830000000002</v>
      </c>
      <c r="I618" s="23">
        <f t="shared" si="162"/>
        <v>63.420265531176142</v>
      </c>
      <c r="J618" s="23">
        <f t="shared" si="163"/>
        <v>53.196428571428569</v>
      </c>
      <c r="K618" s="23">
        <f t="shared" si="164"/>
        <v>17.413587633200201</v>
      </c>
    </row>
    <row r="619" spans="1:11">
      <c r="A619" s="28" t="s">
        <v>38</v>
      </c>
      <c r="B619" s="21" t="s">
        <v>39</v>
      </c>
      <c r="C619" s="22">
        <v>13179.62</v>
      </c>
      <c r="D619" s="22">
        <v>123686</v>
      </c>
      <c r="E619" s="22">
        <v>40488</v>
      </c>
      <c r="F619" s="22">
        <v>21538.17</v>
      </c>
      <c r="G619" s="22">
        <f t="shared" si="160"/>
        <v>8358.5499999999975</v>
      </c>
      <c r="H619" s="22">
        <f t="shared" si="161"/>
        <v>18949.830000000002</v>
      </c>
      <c r="I619" s="23">
        <f t="shared" si="162"/>
        <v>63.420265531176142</v>
      </c>
      <c r="J619" s="23">
        <f t="shared" si="163"/>
        <v>53.196428571428569</v>
      </c>
      <c r="K619" s="23">
        <f t="shared" si="164"/>
        <v>17.413587633200201</v>
      </c>
    </row>
    <row r="620" spans="1:11">
      <c r="A620" s="20"/>
      <c r="B620" s="21" t="s">
        <v>60</v>
      </c>
      <c r="C620" s="22">
        <v>110506.38</v>
      </c>
      <c r="D620" s="22">
        <v>0</v>
      </c>
      <c r="E620" s="22">
        <v>0</v>
      </c>
      <c r="F620" s="22">
        <v>102147.83</v>
      </c>
      <c r="G620" s="22">
        <f t="shared" si="160"/>
        <v>-8358.5500000000029</v>
      </c>
      <c r="H620" s="22">
        <f t="shared" si="161"/>
        <v>-102147.83</v>
      </c>
      <c r="I620" s="23">
        <f t="shared" si="162"/>
        <v>-7.5638619236282949</v>
      </c>
      <c r="J620" s="23">
        <f t="shared" si="163"/>
        <v>0</v>
      </c>
      <c r="K620" s="23">
        <f t="shared" si="164"/>
        <v>0</v>
      </c>
    </row>
    <row r="621" spans="1:11">
      <c r="A621" s="20" t="s">
        <v>61</v>
      </c>
      <c r="B621" s="21" t="s">
        <v>62</v>
      </c>
      <c r="C621" s="22">
        <v>-110506.38</v>
      </c>
      <c r="D621" s="22">
        <v>0</v>
      </c>
      <c r="E621" s="22">
        <v>0</v>
      </c>
      <c r="F621" s="22">
        <v>-102147.83</v>
      </c>
      <c r="G621" s="22">
        <f t="shared" si="160"/>
        <v>8358.5500000000029</v>
      </c>
      <c r="H621" s="22">
        <f t="shared" si="161"/>
        <v>102147.83</v>
      </c>
      <c r="I621" s="23">
        <f t="shared" si="162"/>
        <v>-7.5638619236282949</v>
      </c>
      <c r="J621" s="23">
        <f t="shared" si="163"/>
        <v>0</v>
      </c>
      <c r="K621" s="23">
        <f t="shared" si="164"/>
        <v>0</v>
      </c>
    </row>
    <row r="622" spans="1:11">
      <c r="A622" s="26" t="s">
        <v>63</v>
      </c>
      <c r="B622" s="21" t="s">
        <v>64</v>
      </c>
      <c r="C622" s="22">
        <v>-110506.38</v>
      </c>
      <c r="D622" s="22">
        <v>0</v>
      </c>
      <c r="E622" s="22">
        <v>0</v>
      </c>
      <c r="F622" s="22">
        <v>-102147.83</v>
      </c>
      <c r="G622" s="22">
        <f t="shared" si="160"/>
        <v>8358.5500000000029</v>
      </c>
      <c r="H622" s="22">
        <f t="shared" si="161"/>
        <v>102147.83</v>
      </c>
      <c r="I622" s="23">
        <f t="shared" si="162"/>
        <v>-7.5638619236282949</v>
      </c>
      <c r="J622" s="23">
        <f t="shared" si="163"/>
        <v>0</v>
      </c>
      <c r="K622" s="23">
        <f t="shared" si="164"/>
        <v>0</v>
      </c>
    </row>
    <row r="623" spans="1:11" s="35" customFormat="1" ht="25.5">
      <c r="A623" s="31" t="s">
        <v>367</v>
      </c>
      <c r="B623" s="32" t="s">
        <v>368</v>
      </c>
      <c r="C623" s="33"/>
      <c r="D623" s="33"/>
      <c r="E623" s="33"/>
      <c r="F623" s="33"/>
      <c r="G623" s="33"/>
      <c r="H623" s="33"/>
      <c r="I623" s="34"/>
      <c r="J623" s="34"/>
      <c r="K623" s="34"/>
    </row>
    <row r="624" spans="1:11">
      <c r="A624" s="20" t="s">
        <v>26</v>
      </c>
      <c r="B624" s="21" t="s">
        <v>27</v>
      </c>
      <c r="C624" s="22">
        <v>271221</v>
      </c>
      <c r="D624" s="22">
        <v>1367108</v>
      </c>
      <c r="E624" s="22">
        <v>96514</v>
      </c>
      <c r="F624" s="22">
        <v>1367108</v>
      </c>
      <c r="G624" s="22">
        <f t="shared" ref="G624:G636" si="165">F624-C624</f>
        <v>1095887</v>
      </c>
      <c r="H624" s="22">
        <f t="shared" ref="H624:H636" si="166">E624-F624</f>
        <v>-1270594</v>
      </c>
      <c r="I624" s="23">
        <f t="shared" ref="I624:I636" si="167">IF(ISERROR(F624/C624),0,F624/C624*100-100)</f>
        <v>404.05683925654722</v>
      </c>
      <c r="J624" s="23">
        <f t="shared" ref="J624:J636" si="168">IF(ISERROR(F624/E624),0,F624/E624*100)</f>
        <v>1416.486727314172</v>
      </c>
      <c r="K624" s="23">
        <f t="shared" ref="K624:K636" si="169">IF(ISERROR(F624/D624),0,F624/D624*100)</f>
        <v>100</v>
      </c>
    </row>
    <row r="625" spans="1:11">
      <c r="A625" s="26" t="s">
        <v>28</v>
      </c>
      <c r="B625" s="21" t="s">
        <v>29</v>
      </c>
      <c r="C625" s="22">
        <v>271221</v>
      </c>
      <c r="D625" s="22">
        <v>1367108</v>
      </c>
      <c r="E625" s="22">
        <v>96514</v>
      </c>
      <c r="F625" s="22">
        <v>1367108</v>
      </c>
      <c r="G625" s="22">
        <f t="shared" si="165"/>
        <v>1095887</v>
      </c>
      <c r="H625" s="22">
        <f t="shared" si="166"/>
        <v>-1270594</v>
      </c>
      <c r="I625" s="23">
        <f t="shared" si="167"/>
        <v>404.05683925654722</v>
      </c>
      <c r="J625" s="23">
        <f t="shared" si="168"/>
        <v>1416.486727314172</v>
      </c>
      <c r="K625" s="23">
        <f t="shared" si="169"/>
        <v>100</v>
      </c>
    </row>
    <row r="626" spans="1:11">
      <c r="A626" s="27" t="s">
        <v>30</v>
      </c>
      <c r="B626" s="21" t="s">
        <v>31</v>
      </c>
      <c r="C626" s="22">
        <v>271221</v>
      </c>
      <c r="D626" s="22">
        <v>1367108</v>
      </c>
      <c r="E626" s="22">
        <v>96514</v>
      </c>
      <c r="F626" s="22">
        <v>1367108</v>
      </c>
      <c r="G626" s="22">
        <f t="shared" si="165"/>
        <v>1095887</v>
      </c>
      <c r="H626" s="22">
        <f t="shared" si="166"/>
        <v>-1270594</v>
      </c>
      <c r="I626" s="23">
        <f t="shared" si="167"/>
        <v>404.05683925654722</v>
      </c>
      <c r="J626" s="23">
        <f t="shared" si="168"/>
        <v>1416.486727314172</v>
      </c>
      <c r="K626" s="23">
        <f t="shared" si="169"/>
        <v>100</v>
      </c>
    </row>
    <row r="627" spans="1:11">
      <c r="A627" s="20" t="s">
        <v>32</v>
      </c>
      <c r="B627" s="21" t="s">
        <v>33</v>
      </c>
      <c r="C627" s="22">
        <v>18664.36</v>
      </c>
      <c r="D627" s="22">
        <v>1367108</v>
      </c>
      <c r="E627" s="22">
        <v>96514</v>
      </c>
      <c r="F627" s="22">
        <v>50880.13</v>
      </c>
      <c r="G627" s="22">
        <f t="shared" si="165"/>
        <v>32215.769999999997</v>
      </c>
      <c r="H627" s="22">
        <f t="shared" si="166"/>
        <v>45633.87</v>
      </c>
      <c r="I627" s="23">
        <f t="shared" si="167"/>
        <v>172.60581128953788</v>
      </c>
      <c r="J627" s="23">
        <f t="shared" si="168"/>
        <v>52.717875126924582</v>
      </c>
      <c r="K627" s="23">
        <f t="shared" si="169"/>
        <v>3.7217344935440355</v>
      </c>
    </row>
    <row r="628" spans="1:11">
      <c r="A628" s="26" t="s">
        <v>34</v>
      </c>
      <c r="B628" s="21" t="s">
        <v>35</v>
      </c>
      <c r="C628" s="22">
        <v>11767.36</v>
      </c>
      <c r="D628" s="22">
        <v>630236</v>
      </c>
      <c r="E628" s="22">
        <v>96514</v>
      </c>
      <c r="F628" s="22">
        <v>50880.13</v>
      </c>
      <c r="G628" s="22">
        <f t="shared" si="165"/>
        <v>39112.769999999997</v>
      </c>
      <c r="H628" s="22">
        <f t="shared" si="166"/>
        <v>45633.87</v>
      </c>
      <c r="I628" s="23">
        <f t="shared" si="167"/>
        <v>332.38355926902886</v>
      </c>
      <c r="J628" s="23">
        <f t="shared" si="168"/>
        <v>52.717875126924582</v>
      </c>
      <c r="K628" s="23">
        <f t="shared" si="169"/>
        <v>8.0731868696805638</v>
      </c>
    </row>
    <row r="629" spans="1:11">
      <c r="A629" s="27" t="s">
        <v>36</v>
      </c>
      <c r="B629" s="21" t="s">
        <v>37</v>
      </c>
      <c r="C629" s="22">
        <v>11767.36</v>
      </c>
      <c r="D629" s="22">
        <v>630236</v>
      </c>
      <c r="E629" s="22">
        <v>96514</v>
      </c>
      <c r="F629" s="22">
        <v>50880.13</v>
      </c>
      <c r="G629" s="22">
        <f t="shared" si="165"/>
        <v>39112.769999999997</v>
      </c>
      <c r="H629" s="22">
        <f t="shared" si="166"/>
        <v>45633.87</v>
      </c>
      <c r="I629" s="23">
        <f t="shared" si="167"/>
        <v>332.38355926902886</v>
      </c>
      <c r="J629" s="23">
        <f t="shared" si="168"/>
        <v>52.717875126924582</v>
      </c>
      <c r="K629" s="23">
        <f t="shared" si="169"/>
        <v>8.0731868696805638</v>
      </c>
    </row>
    <row r="630" spans="1:11">
      <c r="A630" s="28" t="s">
        <v>38</v>
      </c>
      <c r="B630" s="21" t="s">
        <v>39</v>
      </c>
      <c r="C630" s="22">
        <v>9909.2000000000007</v>
      </c>
      <c r="D630" s="22">
        <v>394741</v>
      </c>
      <c r="E630" s="22">
        <v>82549</v>
      </c>
      <c r="F630" s="22">
        <v>50880.13</v>
      </c>
      <c r="G630" s="22">
        <f t="shared" si="165"/>
        <v>40970.929999999993</v>
      </c>
      <c r="H630" s="22">
        <f t="shared" si="166"/>
        <v>31668.870000000003</v>
      </c>
      <c r="I630" s="23">
        <f t="shared" si="167"/>
        <v>413.46354902514827</v>
      </c>
      <c r="J630" s="23">
        <f t="shared" si="168"/>
        <v>61.636276635695161</v>
      </c>
      <c r="K630" s="23">
        <f t="shared" si="169"/>
        <v>12.889497163963206</v>
      </c>
    </row>
    <row r="631" spans="1:11">
      <c r="A631" s="28" t="s">
        <v>40</v>
      </c>
      <c r="B631" s="21" t="s">
        <v>41</v>
      </c>
      <c r="C631" s="22">
        <v>1858.16</v>
      </c>
      <c r="D631" s="22">
        <v>235495</v>
      </c>
      <c r="E631" s="22">
        <v>13965</v>
      </c>
      <c r="F631" s="22">
        <v>0</v>
      </c>
      <c r="G631" s="22">
        <f t="shared" si="165"/>
        <v>-1858.16</v>
      </c>
      <c r="H631" s="22">
        <f t="shared" si="166"/>
        <v>13965</v>
      </c>
      <c r="I631" s="23">
        <f t="shared" si="167"/>
        <v>-100</v>
      </c>
      <c r="J631" s="23">
        <f t="shared" si="168"/>
        <v>0</v>
      </c>
      <c r="K631" s="23">
        <f t="shared" si="169"/>
        <v>0</v>
      </c>
    </row>
    <row r="632" spans="1:11">
      <c r="A632" s="26" t="s">
        <v>56</v>
      </c>
      <c r="B632" s="21" t="s">
        <v>57</v>
      </c>
      <c r="C632" s="22">
        <v>6897</v>
      </c>
      <c r="D632" s="22">
        <v>736872</v>
      </c>
      <c r="E632" s="22">
        <v>0</v>
      </c>
      <c r="F632" s="22">
        <v>0</v>
      </c>
      <c r="G632" s="22">
        <f t="shared" si="165"/>
        <v>-6897</v>
      </c>
      <c r="H632" s="22">
        <f t="shared" si="166"/>
        <v>0</v>
      </c>
      <c r="I632" s="23">
        <f t="shared" si="167"/>
        <v>-100</v>
      </c>
      <c r="J632" s="23">
        <f t="shared" si="168"/>
        <v>0</v>
      </c>
      <c r="K632" s="23">
        <f t="shared" si="169"/>
        <v>0</v>
      </c>
    </row>
    <row r="633" spans="1:11">
      <c r="A633" s="27" t="s">
        <v>58</v>
      </c>
      <c r="B633" s="21" t="s">
        <v>59</v>
      </c>
      <c r="C633" s="22">
        <v>6897</v>
      </c>
      <c r="D633" s="22">
        <v>736872</v>
      </c>
      <c r="E633" s="22">
        <v>0</v>
      </c>
      <c r="F633" s="22">
        <v>0</v>
      </c>
      <c r="G633" s="22">
        <f t="shared" si="165"/>
        <v>-6897</v>
      </c>
      <c r="H633" s="22">
        <f t="shared" si="166"/>
        <v>0</v>
      </c>
      <c r="I633" s="23">
        <f t="shared" si="167"/>
        <v>-100</v>
      </c>
      <c r="J633" s="23">
        <f t="shared" si="168"/>
        <v>0</v>
      </c>
      <c r="K633" s="23">
        <f t="shared" si="169"/>
        <v>0</v>
      </c>
    </row>
    <row r="634" spans="1:11">
      <c r="A634" s="20"/>
      <c r="B634" s="21" t="s">
        <v>60</v>
      </c>
      <c r="C634" s="22">
        <v>252556.64</v>
      </c>
      <c r="D634" s="22">
        <v>0</v>
      </c>
      <c r="E634" s="22">
        <v>0</v>
      </c>
      <c r="F634" s="22">
        <v>1316227.8700000001</v>
      </c>
      <c r="G634" s="22">
        <f t="shared" si="165"/>
        <v>1063671.23</v>
      </c>
      <c r="H634" s="22">
        <f t="shared" si="166"/>
        <v>-1316227.8700000001</v>
      </c>
      <c r="I634" s="23">
        <f t="shared" si="167"/>
        <v>421.16145906914198</v>
      </c>
      <c r="J634" s="23">
        <f t="shared" si="168"/>
        <v>0</v>
      </c>
      <c r="K634" s="23">
        <f t="shared" si="169"/>
        <v>0</v>
      </c>
    </row>
    <row r="635" spans="1:11">
      <c r="A635" s="20" t="s">
        <v>61</v>
      </c>
      <c r="B635" s="21" t="s">
        <v>62</v>
      </c>
      <c r="C635" s="22">
        <v>-252556.64</v>
      </c>
      <c r="D635" s="22">
        <v>0</v>
      </c>
      <c r="E635" s="22">
        <v>0</v>
      </c>
      <c r="F635" s="22">
        <v>-1316227.8700000001</v>
      </c>
      <c r="G635" s="22">
        <f t="shared" si="165"/>
        <v>-1063671.23</v>
      </c>
      <c r="H635" s="22">
        <f t="shared" si="166"/>
        <v>1316227.8700000001</v>
      </c>
      <c r="I635" s="23">
        <f t="shared" si="167"/>
        <v>421.16145906914198</v>
      </c>
      <c r="J635" s="23">
        <f t="shared" si="168"/>
        <v>0</v>
      </c>
      <c r="K635" s="23">
        <f t="shared" si="169"/>
        <v>0</v>
      </c>
    </row>
    <row r="636" spans="1:11">
      <c r="A636" s="26" t="s">
        <v>63</v>
      </c>
      <c r="B636" s="21" t="s">
        <v>64</v>
      </c>
      <c r="C636" s="22">
        <v>-252556.64</v>
      </c>
      <c r="D636" s="22">
        <v>0</v>
      </c>
      <c r="E636" s="22">
        <v>0</v>
      </c>
      <c r="F636" s="22">
        <v>-1316227.8700000001</v>
      </c>
      <c r="G636" s="22">
        <f t="shared" si="165"/>
        <v>-1063671.23</v>
      </c>
      <c r="H636" s="22">
        <f t="shared" si="166"/>
        <v>1316227.8700000001</v>
      </c>
      <c r="I636" s="23">
        <f t="shared" si="167"/>
        <v>421.16145906914198</v>
      </c>
      <c r="J636" s="23">
        <f t="shared" si="168"/>
        <v>0</v>
      </c>
      <c r="K636" s="23">
        <f t="shared" si="169"/>
        <v>0</v>
      </c>
    </row>
    <row r="637" spans="1:11" s="35" customFormat="1" ht="25.5">
      <c r="A637" s="36" t="s">
        <v>800</v>
      </c>
      <c r="B637" s="32" t="s">
        <v>801</v>
      </c>
      <c r="C637" s="33"/>
      <c r="D637" s="33"/>
      <c r="E637" s="33"/>
      <c r="F637" s="33"/>
      <c r="G637" s="33"/>
      <c r="H637" s="33"/>
      <c r="I637" s="34"/>
      <c r="J637" s="34"/>
      <c r="K637" s="34"/>
    </row>
    <row r="638" spans="1:11">
      <c r="A638" s="20" t="s">
        <v>26</v>
      </c>
      <c r="B638" s="21" t="s">
        <v>27</v>
      </c>
      <c r="C638" s="22">
        <v>271221</v>
      </c>
      <c r="D638" s="22">
        <v>1367108</v>
      </c>
      <c r="E638" s="22">
        <v>96514</v>
      </c>
      <c r="F638" s="22">
        <v>1367108</v>
      </c>
      <c r="G638" s="22">
        <f t="shared" ref="G638:G650" si="170">F638-C638</f>
        <v>1095887</v>
      </c>
      <c r="H638" s="22">
        <f t="shared" ref="H638:H650" si="171">E638-F638</f>
        <v>-1270594</v>
      </c>
      <c r="I638" s="23">
        <f t="shared" ref="I638:I650" si="172">IF(ISERROR(F638/C638),0,F638/C638*100-100)</f>
        <v>404.05683925654722</v>
      </c>
      <c r="J638" s="23">
        <f t="shared" ref="J638:J650" si="173">IF(ISERROR(F638/E638),0,F638/E638*100)</f>
        <v>1416.486727314172</v>
      </c>
      <c r="K638" s="23">
        <f t="shared" ref="K638:K650" si="174">IF(ISERROR(F638/D638),0,F638/D638*100)</f>
        <v>100</v>
      </c>
    </row>
    <row r="639" spans="1:11">
      <c r="A639" s="26" t="s">
        <v>28</v>
      </c>
      <c r="B639" s="21" t="s">
        <v>29</v>
      </c>
      <c r="C639" s="22">
        <v>271221</v>
      </c>
      <c r="D639" s="22">
        <v>1367108</v>
      </c>
      <c r="E639" s="22">
        <v>96514</v>
      </c>
      <c r="F639" s="22">
        <v>1367108</v>
      </c>
      <c r="G639" s="22">
        <f t="shared" si="170"/>
        <v>1095887</v>
      </c>
      <c r="H639" s="22">
        <f t="shared" si="171"/>
        <v>-1270594</v>
      </c>
      <c r="I639" s="23">
        <f t="shared" si="172"/>
        <v>404.05683925654722</v>
      </c>
      <c r="J639" s="23">
        <f t="shared" si="173"/>
        <v>1416.486727314172</v>
      </c>
      <c r="K639" s="23">
        <f t="shared" si="174"/>
        <v>100</v>
      </c>
    </row>
    <row r="640" spans="1:11">
      <c r="A640" s="27" t="s">
        <v>30</v>
      </c>
      <c r="B640" s="21" t="s">
        <v>31</v>
      </c>
      <c r="C640" s="22">
        <v>271221</v>
      </c>
      <c r="D640" s="22">
        <v>1367108</v>
      </c>
      <c r="E640" s="22">
        <v>96514</v>
      </c>
      <c r="F640" s="22">
        <v>1367108</v>
      </c>
      <c r="G640" s="22">
        <f t="shared" si="170"/>
        <v>1095887</v>
      </c>
      <c r="H640" s="22">
        <f t="shared" si="171"/>
        <v>-1270594</v>
      </c>
      <c r="I640" s="23">
        <f t="shared" si="172"/>
        <v>404.05683925654722</v>
      </c>
      <c r="J640" s="23">
        <f t="shared" si="173"/>
        <v>1416.486727314172</v>
      </c>
      <c r="K640" s="23">
        <f t="shared" si="174"/>
        <v>100</v>
      </c>
    </row>
    <row r="641" spans="1:11">
      <c r="A641" s="20" t="s">
        <v>32</v>
      </c>
      <c r="B641" s="21" t="s">
        <v>33</v>
      </c>
      <c r="C641" s="22">
        <v>18664.36</v>
      </c>
      <c r="D641" s="22">
        <v>1367108</v>
      </c>
      <c r="E641" s="22">
        <v>96514</v>
      </c>
      <c r="F641" s="22">
        <v>50880.13</v>
      </c>
      <c r="G641" s="22">
        <f t="shared" si="170"/>
        <v>32215.769999999997</v>
      </c>
      <c r="H641" s="22">
        <f t="shared" si="171"/>
        <v>45633.87</v>
      </c>
      <c r="I641" s="23">
        <f t="shared" si="172"/>
        <v>172.60581128953788</v>
      </c>
      <c r="J641" s="23">
        <f t="shared" si="173"/>
        <v>52.717875126924582</v>
      </c>
      <c r="K641" s="23">
        <f t="shared" si="174"/>
        <v>3.7217344935440355</v>
      </c>
    </row>
    <row r="642" spans="1:11">
      <c r="A642" s="26" t="s">
        <v>34</v>
      </c>
      <c r="B642" s="21" t="s">
        <v>35</v>
      </c>
      <c r="C642" s="22">
        <v>11767.36</v>
      </c>
      <c r="D642" s="22">
        <v>630236</v>
      </c>
      <c r="E642" s="22">
        <v>96514</v>
      </c>
      <c r="F642" s="22">
        <v>50880.13</v>
      </c>
      <c r="G642" s="22">
        <f t="shared" si="170"/>
        <v>39112.769999999997</v>
      </c>
      <c r="H642" s="22">
        <f t="shared" si="171"/>
        <v>45633.87</v>
      </c>
      <c r="I642" s="23">
        <f t="shared" si="172"/>
        <v>332.38355926902886</v>
      </c>
      <c r="J642" s="23">
        <f t="shared" si="173"/>
        <v>52.717875126924582</v>
      </c>
      <c r="K642" s="23">
        <f t="shared" si="174"/>
        <v>8.0731868696805638</v>
      </c>
    </row>
    <row r="643" spans="1:11">
      <c r="A643" s="27" t="s">
        <v>36</v>
      </c>
      <c r="B643" s="21" t="s">
        <v>37</v>
      </c>
      <c r="C643" s="22">
        <v>11767.36</v>
      </c>
      <c r="D643" s="22">
        <v>630236</v>
      </c>
      <c r="E643" s="22">
        <v>96514</v>
      </c>
      <c r="F643" s="22">
        <v>50880.13</v>
      </c>
      <c r="G643" s="22">
        <f t="shared" si="170"/>
        <v>39112.769999999997</v>
      </c>
      <c r="H643" s="22">
        <f t="shared" si="171"/>
        <v>45633.87</v>
      </c>
      <c r="I643" s="23">
        <f t="shared" si="172"/>
        <v>332.38355926902886</v>
      </c>
      <c r="J643" s="23">
        <f t="shared" si="173"/>
        <v>52.717875126924582</v>
      </c>
      <c r="K643" s="23">
        <f t="shared" si="174"/>
        <v>8.0731868696805638</v>
      </c>
    </row>
    <row r="644" spans="1:11">
      <c r="A644" s="28" t="s">
        <v>38</v>
      </c>
      <c r="B644" s="21" t="s">
        <v>39</v>
      </c>
      <c r="C644" s="22">
        <v>9909.2000000000007</v>
      </c>
      <c r="D644" s="22">
        <v>394741</v>
      </c>
      <c r="E644" s="22">
        <v>82549</v>
      </c>
      <c r="F644" s="22">
        <v>50880.13</v>
      </c>
      <c r="G644" s="22">
        <f t="shared" si="170"/>
        <v>40970.929999999993</v>
      </c>
      <c r="H644" s="22">
        <f t="shared" si="171"/>
        <v>31668.870000000003</v>
      </c>
      <c r="I644" s="23">
        <f t="shared" si="172"/>
        <v>413.46354902514827</v>
      </c>
      <c r="J644" s="23">
        <f t="shared" si="173"/>
        <v>61.636276635695161</v>
      </c>
      <c r="K644" s="23">
        <f t="shared" si="174"/>
        <v>12.889497163963206</v>
      </c>
    </row>
    <row r="645" spans="1:11">
      <c r="A645" s="28" t="s">
        <v>40</v>
      </c>
      <c r="B645" s="21" t="s">
        <v>41</v>
      </c>
      <c r="C645" s="22">
        <v>1858.16</v>
      </c>
      <c r="D645" s="22">
        <v>235495</v>
      </c>
      <c r="E645" s="22">
        <v>13965</v>
      </c>
      <c r="F645" s="22">
        <v>0</v>
      </c>
      <c r="G645" s="22">
        <f t="shared" si="170"/>
        <v>-1858.16</v>
      </c>
      <c r="H645" s="22">
        <f t="shared" si="171"/>
        <v>13965</v>
      </c>
      <c r="I645" s="23">
        <f t="shared" si="172"/>
        <v>-100</v>
      </c>
      <c r="J645" s="23">
        <f t="shared" si="173"/>
        <v>0</v>
      </c>
      <c r="K645" s="23">
        <f t="shared" si="174"/>
        <v>0</v>
      </c>
    </row>
    <row r="646" spans="1:11">
      <c r="A646" s="26" t="s">
        <v>56</v>
      </c>
      <c r="B646" s="21" t="s">
        <v>57</v>
      </c>
      <c r="C646" s="22">
        <v>6897</v>
      </c>
      <c r="D646" s="22">
        <v>736872</v>
      </c>
      <c r="E646" s="22">
        <v>0</v>
      </c>
      <c r="F646" s="22">
        <v>0</v>
      </c>
      <c r="G646" s="22">
        <f t="shared" si="170"/>
        <v>-6897</v>
      </c>
      <c r="H646" s="22">
        <f t="shared" si="171"/>
        <v>0</v>
      </c>
      <c r="I646" s="23">
        <f t="shared" si="172"/>
        <v>-100</v>
      </c>
      <c r="J646" s="23">
        <f t="shared" si="173"/>
        <v>0</v>
      </c>
      <c r="K646" s="23">
        <f t="shared" si="174"/>
        <v>0</v>
      </c>
    </row>
    <row r="647" spans="1:11">
      <c r="A647" s="27" t="s">
        <v>58</v>
      </c>
      <c r="B647" s="21" t="s">
        <v>59</v>
      </c>
      <c r="C647" s="22">
        <v>6897</v>
      </c>
      <c r="D647" s="22">
        <v>736872</v>
      </c>
      <c r="E647" s="22">
        <v>0</v>
      </c>
      <c r="F647" s="22">
        <v>0</v>
      </c>
      <c r="G647" s="22">
        <f t="shared" si="170"/>
        <v>-6897</v>
      </c>
      <c r="H647" s="22">
        <f t="shared" si="171"/>
        <v>0</v>
      </c>
      <c r="I647" s="23">
        <f t="shared" si="172"/>
        <v>-100</v>
      </c>
      <c r="J647" s="23">
        <f t="shared" si="173"/>
        <v>0</v>
      </c>
      <c r="K647" s="23">
        <f t="shared" si="174"/>
        <v>0</v>
      </c>
    </row>
    <row r="648" spans="1:11">
      <c r="A648" s="20"/>
      <c r="B648" s="21" t="s">
        <v>60</v>
      </c>
      <c r="C648" s="22">
        <v>252556.64</v>
      </c>
      <c r="D648" s="22">
        <v>0</v>
      </c>
      <c r="E648" s="22">
        <v>0</v>
      </c>
      <c r="F648" s="22">
        <v>1316227.8700000001</v>
      </c>
      <c r="G648" s="22">
        <f t="shared" si="170"/>
        <v>1063671.23</v>
      </c>
      <c r="H648" s="22">
        <f t="shared" si="171"/>
        <v>-1316227.8700000001</v>
      </c>
      <c r="I648" s="23">
        <f t="shared" si="172"/>
        <v>421.16145906914198</v>
      </c>
      <c r="J648" s="23">
        <f t="shared" si="173"/>
        <v>0</v>
      </c>
      <c r="K648" s="23">
        <f t="shared" si="174"/>
        <v>0</v>
      </c>
    </row>
    <row r="649" spans="1:11">
      <c r="A649" s="20" t="s">
        <v>61</v>
      </c>
      <c r="B649" s="21" t="s">
        <v>62</v>
      </c>
      <c r="C649" s="22">
        <v>-252556.64</v>
      </c>
      <c r="D649" s="22">
        <v>0</v>
      </c>
      <c r="E649" s="22">
        <v>0</v>
      </c>
      <c r="F649" s="22">
        <v>-1316227.8700000001</v>
      </c>
      <c r="G649" s="22">
        <f t="shared" si="170"/>
        <v>-1063671.23</v>
      </c>
      <c r="H649" s="22">
        <f t="shared" si="171"/>
        <v>1316227.8700000001</v>
      </c>
      <c r="I649" s="23">
        <f t="shared" si="172"/>
        <v>421.16145906914198</v>
      </c>
      <c r="J649" s="23">
        <f t="shared" si="173"/>
        <v>0</v>
      </c>
      <c r="K649" s="23">
        <f t="shared" si="174"/>
        <v>0</v>
      </c>
    </row>
    <row r="650" spans="1:11">
      <c r="A650" s="26" t="s">
        <v>63</v>
      </c>
      <c r="B650" s="21" t="s">
        <v>64</v>
      </c>
      <c r="C650" s="22">
        <v>-252556.64</v>
      </c>
      <c r="D650" s="22">
        <v>0</v>
      </c>
      <c r="E650" s="22">
        <v>0</v>
      </c>
      <c r="F650" s="22">
        <v>-1316227.8700000001</v>
      </c>
      <c r="G650" s="22">
        <f t="shared" si="170"/>
        <v>-1063671.23</v>
      </c>
      <c r="H650" s="22">
        <f t="shared" si="171"/>
        <v>1316227.8700000001</v>
      </c>
      <c r="I650" s="23">
        <f t="shared" si="172"/>
        <v>421.16145906914198</v>
      </c>
      <c r="J650" s="23">
        <f t="shared" si="173"/>
        <v>0</v>
      </c>
      <c r="K650" s="23">
        <f t="shared" si="174"/>
        <v>0</v>
      </c>
    </row>
    <row r="651" spans="1:11" s="35" customFormat="1" ht="25.5">
      <c r="A651" s="31" t="s">
        <v>140</v>
      </c>
      <c r="B651" s="32" t="s">
        <v>141</v>
      </c>
      <c r="C651" s="33"/>
      <c r="D651" s="33"/>
      <c r="E651" s="33"/>
      <c r="F651" s="33"/>
      <c r="G651" s="33"/>
      <c r="H651" s="33"/>
      <c r="I651" s="34"/>
      <c r="J651" s="34"/>
      <c r="K651" s="34"/>
    </row>
    <row r="652" spans="1:11">
      <c r="A652" s="20" t="s">
        <v>26</v>
      </c>
      <c r="B652" s="21" t="s">
        <v>27</v>
      </c>
      <c r="C652" s="22">
        <v>981542</v>
      </c>
      <c r="D652" s="22">
        <v>1201769</v>
      </c>
      <c r="E652" s="22">
        <v>222663</v>
      </c>
      <c r="F652" s="22">
        <v>1201769</v>
      </c>
      <c r="G652" s="22">
        <f t="shared" ref="G652:G663" si="175">F652-C652</f>
        <v>220227</v>
      </c>
      <c r="H652" s="22">
        <f t="shared" ref="H652:H663" si="176">E652-F652</f>
        <v>-979106</v>
      </c>
      <c r="I652" s="23">
        <f t="shared" ref="I652:I663" si="177">IF(ISERROR(F652/C652),0,F652/C652*100-100)</f>
        <v>22.436839177539028</v>
      </c>
      <c r="J652" s="23">
        <f t="shared" ref="J652:J663" si="178">IF(ISERROR(F652/E652),0,F652/E652*100)</f>
        <v>539.72550446189985</v>
      </c>
      <c r="K652" s="23">
        <f t="shared" ref="K652:K663" si="179">IF(ISERROR(F652/D652),0,F652/D652*100)</f>
        <v>100</v>
      </c>
    </row>
    <row r="653" spans="1:11">
      <c r="A653" s="26" t="s">
        <v>28</v>
      </c>
      <c r="B653" s="21" t="s">
        <v>29</v>
      </c>
      <c r="C653" s="22">
        <v>981542</v>
      </c>
      <c r="D653" s="22">
        <v>1201769</v>
      </c>
      <c r="E653" s="22">
        <v>222663</v>
      </c>
      <c r="F653" s="22">
        <v>1201769</v>
      </c>
      <c r="G653" s="22">
        <f t="shared" si="175"/>
        <v>220227</v>
      </c>
      <c r="H653" s="22">
        <f t="shared" si="176"/>
        <v>-979106</v>
      </c>
      <c r="I653" s="23">
        <f t="shared" si="177"/>
        <v>22.436839177539028</v>
      </c>
      <c r="J653" s="23">
        <f t="shared" si="178"/>
        <v>539.72550446189985</v>
      </c>
      <c r="K653" s="23">
        <f t="shared" si="179"/>
        <v>100</v>
      </c>
    </row>
    <row r="654" spans="1:11">
      <c r="A654" s="27" t="s">
        <v>30</v>
      </c>
      <c r="B654" s="21" t="s">
        <v>31</v>
      </c>
      <c r="C654" s="22">
        <v>981542</v>
      </c>
      <c r="D654" s="22">
        <v>1201769</v>
      </c>
      <c r="E654" s="22">
        <v>222663</v>
      </c>
      <c r="F654" s="22">
        <v>1201769</v>
      </c>
      <c r="G654" s="22">
        <f t="shared" si="175"/>
        <v>220227</v>
      </c>
      <c r="H654" s="22">
        <f t="shared" si="176"/>
        <v>-979106</v>
      </c>
      <c r="I654" s="23">
        <f t="shared" si="177"/>
        <v>22.436839177539028</v>
      </c>
      <c r="J654" s="23">
        <f t="shared" si="178"/>
        <v>539.72550446189985</v>
      </c>
      <c r="K654" s="23">
        <f t="shared" si="179"/>
        <v>100</v>
      </c>
    </row>
    <row r="655" spans="1:11">
      <c r="A655" s="20" t="s">
        <v>32</v>
      </c>
      <c r="B655" s="21" t="s">
        <v>33</v>
      </c>
      <c r="C655" s="22">
        <v>79910.89</v>
      </c>
      <c r="D655" s="22">
        <v>1201769</v>
      </c>
      <c r="E655" s="22">
        <v>222663</v>
      </c>
      <c r="F655" s="22">
        <v>102209.65</v>
      </c>
      <c r="G655" s="22">
        <f t="shared" si="175"/>
        <v>22298.759999999995</v>
      </c>
      <c r="H655" s="22">
        <f t="shared" si="176"/>
        <v>120453.35</v>
      </c>
      <c r="I655" s="23">
        <f t="shared" si="177"/>
        <v>27.904532160760567</v>
      </c>
      <c r="J655" s="23">
        <f t="shared" si="178"/>
        <v>45.903293317704332</v>
      </c>
      <c r="K655" s="23">
        <f t="shared" si="179"/>
        <v>8.5049331443896445</v>
      </c>
    </row>
    <row r="656" spans="1:11">
      <c r="A656" s="26" t="s">
        <v>34</v>
      </c>
      <c r="B656" s="21" t="s">
        <v>35</v>
      </c>
      <c r="C656" s="22">
        <v>12070.97</v>
      </c>
      <c r="D656" s="22">
        <v>60325</v>
      </c>
      <c r="E656" s="22">
        <v>22663</v>
      </c>
      <c r="F656" s="22">
        <v>17263.78</v>
      </c>
      <c r="G656" s="22">
        <f t="shared" si="175"/>
        <v>5192.8099999999995</v>
      </c>
      <c r="H656" s="22">
        <f t="shared" si="176"/>
        <v>5399.2200000000012</v>
      </c>
      <c r="I656" s="23">
        <f t="shared" si="177"/>
        <v>43.01899515946107</v>
      </c>
      <c r="J656" s="23">
        <f t="shared" si="178"/>
        <v>76.176057891717775</v>
      </c>
      <c r="K656" s="23">
        <f t="shared" si="179"/>
        <v>28.617952755905513</v>
      </c>
    </row>
    <row r="657" spans="1:11">
      <c r="A657" s="27" t="s">
        <v>36</v>
      </c>
      <c r="B657" s="21" t="s">
        <v>37</v>
      </c>
      <c r="C657" s="22">
        <v>12070.97</v>
      </c>
      <c r="D657" s="22">
        <v>60325</v>
      </c>
      <c r="E657" s="22">
        <v>22663</v>
      </c>
      <c r="F657" s="22">
        <v>17263.78</v>
      </c>
      <c r="G657" s="22">
        <f t="shared" si="175"/>
        <v>5192.8099999999995</v>
      </c>
      <c r="H657" s="22">
        <f t="shared" si="176"/>
        <v>5399.2200000000012</v>
      </c>
      <c r="I657" s="23">
        <f t="shared" si="177"/>
        <v>43.01899515946107</v>
      </c>
      <c r="J657" s="23">
        <f t="shared" si="178"/>
        <v>76.176057891717775</v>
      </c>
      <c r="K657" s="23">
        <f t="shared" si="179"/>
        <v>28.617952755905513</v>
      </c>
    </row>
    <row r="658" spans="1:11">
      <c r="A658" s="28" t="s">
        <v>38</v>
      </c>
      <c r="B658" s="21" t="s">
        <v>39</v>
      </c>
      <c r="C658" s="22">
        <v>12070.97</v>
      </c>
      <c r="D658" s="22">
        <v>60325</v>
      </c>
      <c r="E658" s="22">
        <v>22663</v>
      </c>
      <c r="F658" s="22">
        <v>17263.78</v>
      </c>
      <c r="G658" s="22">
        <f t="shared" si="175"/>
        <v>5192.8099999999995</v>
      </c>
      <c r="H658" s="22">
        <f t="shared" si="176"/>
        <v>5399.2200000000012</v>
      </c>
      <c r="I658" s="23">
        <f t="shared" si="177"/>
        <v>43.01899515946107</v>
      </c>
      <c r="J658" s="23">
        <f t="shared" si="178"/>
        <v>76.176057891717775</v>
      </c>
      <c r="K658" s="23">
        <f t="shared" si="179"/>
        <v>28.617952755905513</v>
      </c>
    </row>
    <row r="659" spans="1:11">
      <c r="A659" s="26" t="s">
        <v>56</v>
      </c>
      <c r="B659" s="21" t="s">
        <v>57</v>
      </c>
      <c r="C659" s="22">
        <v>67839.92</v>
      </c>
      <c r="D659" s="22">
        <v>1141444</v>
      </c>
      <c r="E659" s="22">
        <v>200000</v>
      </c>
      <c r="F659" s="22">
        <v>84945.87</v>
      </c>
      <c r="G659" s="22">
        <f t="shared" si="175"/>
        <v>17105.949999999997</v>
      </c>
      <c r="H659" s="22">
        <f t="shared" si="176"/>
        <v>115054.13</v>
      </c>
      <c r="I659" s="23">
        <f t="shared" si="177"/>
        <v>25.21516829618902</v>
      </c>
      <c r="J659" s="23">
        <f t="shared" si="178"/>
        <v>42.472934999999993</v>
      </c>
      <c r="K659" s="23">
        <f t="shared" si="179"/>
        <v>7.4419656154835447</v>
      </c>
    </row>
    <row r="660" spans="1:11">
      <c r="A660" s="27" t="s">
        <v>58</v>
      </c>
      <c r="B660" s="21" t="s">
        <v>59</v>
      </c>
      <c r="C660" s="22">
        <v>67839.92</v>
      </c>
      <c r="D660" s="22">
        <v>1141444</v>
      </c>
      <c r="E660" s="22">
        <v>200000</v>
      </c>
      <c r="F660" s="22">
        <v>84945.87</v>
      </c>
      <c r="G660" s="22">
        <f t="shared" si="175"/>
        <v>17105.949999999997</v>
      </c>
      <c r="H660" s="22">
        <f t="shared" si="176"/>
        <v>115054.13</v>
      </c>
      <c r="I660" s="23">
        <f t="shared" si="177"/>
        <v>25.21516829618902</v>
      </c>
      <c r="J660" s="23">
        <f t="shared" si="178"/>
        <v>42.472934999999993</v>
      </c>
      <c r="K660" s="23">
        <f t="shared" si="179"/>
        <v>7.4419656154835447</v>
      </c>
    </row>
    <row r="661" spans="1:11">
      <c r="A661" s="20"/>
      <c r="B661" s="21" t="s">
        <v>60</v>
      </c>
      <c r="C661" s="22">
        <v>901631.11</v>
      </c>
      <c r="D661" s="22">
        <v>0</v>
      </c>
      <c r="E661" s="22">
        <v>0</v>
      </c>
      <c r="F661" s="22">
        <v>1099559.3500000001</v>
      </c>
      <c r="G661" s="22">
        <f t="shared" si="175"/>
        <v>197928.24000000011</v>
      </c>
      <c r="H661" s="22">
        <f t="shared" si="176"/>
        <v>-1099559.3500000001</v>
      </c>
      <c r="I661" s="23">
        <f t="shared" si="177"/>
        <v>21.952241643481017</v>
      </c>
      <c r="J661" s="23">
        <f t="shared" si="178"/>
        <v>0</v>
      </c>
      <c r="K661" s="23">
        <f t="shared" si="179"/>
        <v>0</v>
      </c>
    </row>
    <row r="662" spans="1:11">
      <c r="A662" s="20" t="s">
        <v>61</v>
      </c>
      <c r="B662" s="21" t="s">
        <v>62</v>
      </c>
      <c r="C662" s="22">
        <v>-901631.11</v>
      </c>
      <c r="D662" s="22">
        <v>0</v>
      </c>
      <c r="E662" s="22">
        <v>0</v>
      </c>
      <c r="F662" s="22">
        <v>-1099559.3500000001</v>
      </c>
      <c r="G662" s="22">
        <f t="shared" si="175"/>
        <v>-197928.24000000011</v>
      </c>
      <c r="H662" s="22">
        <f t="shared" si="176"/>
        <v>1099559.3500000001</v>
      </c>
      <c r="I662" s="23">
        <f t="shared" si="177"/>
        <v>21.952241643481017</v>
      </c>
      <c r="J662" s="23">
        <f t="shared" si="178"/>
        <v>0</v>
      </c>
      <c r="K662" s="23">
        <f t="shared" si="179"/>
        <v>0</v>
      </c>
    </row>
    <row r="663" spans="1:11">
      <c r="A663" s="26" t="s">
        <v>63</v>
      </c>
      <c r="B663" s="21" t="s">
        <v>64</v>
      </c>
      <c r="C663" s="22">
        <v>-901631.11</v>
      </c>
      <c r="D663" s="22">
        <v>0</v>
      </c>
      <c r="E663" s="22">
        <v>0</v>
      </c>
      <c r="F663" s="22">
        <v>-1099559.3500000001</v>
      </c>
      <c r="G663" s="22">
        <f t="shared" si="175"/>
        <v>-197928.24000000011</v>
      </c>
      <c r="H663" s="22">
        <f t="shared" si="176"/>
        <v>1099559.3500000001</v>
      </c>
      <c r="I663" s="23">
        <f t="shared" si="177"/>
        <v>21.952241643481017</v>
      </c>
      <c r="J663" s="23">
        <f t="shared" si="178"/>
        <v>0</v>
      </c>
      <c r="K663" s="23">
        <f t="shared" si="179"/>
        <v>0</v>
      </c>
    </row>
    <row r="664" spans="1:11" s="35" customFormat="1" ht="25.5">
      <c r="A664" s="36" t="s">
        <v>142</v>
      </c>
      <c r="B664" s="32" t="s">
        <v>143</v>
      </c>
      <c r="C664" s="33"/>
      <c r="D664" s="33"/>
      <c r="E664" s="33"/>
      <c r="F664" s="33"/>
      <c r="G664" s="33"/>
      <c r="H664" s="33"/>
      <c r="I664" s="34"/>
      <c r="J664" s="34"/>
      <c r="K664" s="34"/>
    </row>
    <row r="665" spans="1:11">
      <c r="A665" s="20" t="s">
        <v>26</v>
      </c>
      <c r="B665" s="21" t="s">
        <v>27</v>
      </c>
      <c r="C665" s="22">
        <v>981542</v>
      </c>
      <c r="D665" s="22">
        <v>1201769</v>
      </c>
      <c r="E665" s="22">
        <v>222663</v>
      </c>
      <c r="F665" s="22">
        <v>1201769</v>
      </c>
      <c r="G665" s="22">
        <f t="shared" ref="G665:G676" si="180">F665-C665</f>
        <v>220227</v>
      </c>
      <c r="H665" s="22">
        <f t="shared" ref="H665:H676" si="181">E665-F665</f>
        <v>-979106</v>
      </c>
      <c r="I665" s="23">
        <f t="shared" ref="I665:I676" si="182">IF(ISERROR(F665/C665),0,F665/C665*100-100)</f>
        <v>22.436839177539028</v>
      </c>
      <c r="J665" s="23">
        <f t="shared" ref="J665:J676" si="183">IF(ISERROR(F665/E665),0,F665/E665*100)</f>
        <v>539.72550446189985</v>
      </c>
      <c r="K665" s="23">
        <f t="shared" ref="K665:K676" si="184">IF(ISERROR(F665/D665),0,F665/D665*100)</f>
        <v>100</v>
      </c>
    </row>
    <row r="666" spans="1:11">
      <c r="A666" s="26" t="s">
        <v>28</v>
      </c>
      <c r="B666" s="21" t="s">
        <v>29</v>
      </c>
      <c r="C666" s="22">
        <v>981542</v>
      </c>
      <c r="D666" s="22">
        <v>1201769</v>
      </c>
      <c r="E666" s="22">
        <v>222663</v>
      </c>
      <c r="F666" s="22">
        <v>1201769</v>
      </c>
      <c r="G666" s="22">
        <f t="shared" si="180"/>
        <v>220227</v>
      </c>
      <c r="H666" s="22">
        <f t="shared" si="181"/>
        <v>-979106</v>
      </c>
      <c r="I666" s="23">
        <f t="shared" si="182"/>
        <v>22.436839177539028</v>
      </c>
      <c r="J666" s="23">
        <f t="shared" si="183"/>
        <v>539.72550446189985</v>
      </c>
      <c r="K666" s="23">
        <f t="shared" si="184"/>
        <v>100</v>
      </c>
    </row>
    <row r="667" spans="1:11">
      <c r="A667" s="27" t="s">
        <v>30</v>
      </c>
      <c r="B667" s="21" t="s">
        <v>31</v>
      </c>
      <c r="C667" s="22">
        <v>981542</v>
      </c>
      <c r="D667" s="22">
        <v>1201769</v>
      </c>
      <c r="E667" s="22">
        <v>222663</v>
      </c>
      <c r="F667" s="22">
        <v>1201769</v>
      </c>
      <c r="G667" s="22">
        <f t="shared" si="180"/>
        <v>220227</v>
      </c>
      <c r="H667" s="22">
        <f t="shared" si="181"/>
        <v>-979106</v>
      </c>
      <c r="I667" s="23">
        <f t="shared" si="182"/>
        <v>22.436839177539028</v>
      </c>
      <c r="J667" s="23">
        <f t="shared" si="183"/>
        <v>539.72550446189985</v>
      </c>
      <c r="K667" s="23">
        <f t="shared" si="184"/>
        <v>100</v>
      </c>
    </row>
    <row r="668" spans="1:11">
      <c r="A668" s="20" t="s">
        <v>32</v>
      </c>
      <c r="B668" s="21" t="s">
        <v>33</v>
      </c>
      <c r="C668" s="22">
        <v>79910.89</v>
      </c>
      <c r="D668" s="22">
        <v>1201769</v>
      </c>
      <c r="E668" s="22">
        <v>222663</v>
      </c>
      <c r="F668" s="22">
        <v>102209.65</v>
      </c>
      <c r="G668" s="22">
        <f t="shared" si="180"/>
        <v>22298.759999999995</v>
      </c>
      <c r="H668" s="22">
        <f t="shared" si="181"/>
        <v>120453.35</v>
      </c>
      <c r="I668" s="23">
        <f t="shared" si="182"/>
        <v>27.904532160760567</v>
      </c>
      <c r="J668" s="23">
        <f t="shared" si="183"/>
        <v>45.903293317704332</v>
      </c>
      <c r="K668" s="23">
        <f t="shared" si="184"/>
        <v>8.5049331443896445</v>
      </c>
    </row>
    <row r="669" spans="1:11">
      <c r="A669" s="26" t="s">
        <v>34</v>
      </c>
      <c r="B669" s="21" t="s">
        <v>35</v>
      </c>
      <c r="C669" s="22">
        <v>12070.97</v>
      </c>
      <c r="D669" s="22">
        <v>60325</v>
      </c>
      <c r="E669" s="22">
        <v>22663</v>
      </c>
      <c r="F669" s="22">
        <v>17263.78</v>
      </c>
      <c r="G669" s="22">
        <f t="shared" si="180"/>
        <v>5192.8099999999995</v>
      </c>
      <c r="H669" s="22">
        <f t="shared" si="181"/>
        <v>5399.2200000000012</v>
      </c>
      <c r="I669" s="23">
        <f t="shared" si="182"/>
        <v>43.01899515946107</v>
      </c>
      <c r="J669" s="23">
        <f t="shared" si="183"/>
        <v>76.176057891717775</v>
      </c>
      <c r="K669" s="23">
        <f t="shared" si="184"/>
        <v>28.617952755905513</v>
      </c>
    </row>
    <row r="670" spans="1:11">
      <c r="A670" s="27" t="s">
        <v>36</v>
      </c>
      <c r="B670" s="21" t="s">
        <v>37</v>
      </c>
      <c r="C670" s="22">
        <v>12070.97</v>
      </c>
      <c r="D670" s="22">
        <v>60325</v>
      </c>
      <c r="E670" s="22">
        <v>22663</v>
      </c>
      <c r="F670" s="22">
        <v>17263.78</v>
      </c>
      <c r="G670" s="22">
        <f t="shared" si="180"/>
        <v>5192.8099999999995</v>
      </c>
      <c r="H670" s="22">
        <f t="shared" si="181"/>
        <v>5399.2200000000012</v>
      </c>
      <c r="I670" s="23">
        <f t="shared" si="182"/>
        <v>43.01899515946107</v>
      </c>
      <c r="J670" s="23">
        <f t="shared" si="183"/>
        <v>76.176057891717775</v>
      </c>
      <c r="K670" s="23">
        <f t="shared" si="184"/>
        <v>28.617952755905513</v>
      </c>
    </row>
    <row r="671" spans="1:11">
      <c r="A671" s="28" t="s">
        <v>38</v>
      </c>
      <c r="B671" s="21" t="s">
        <v>39</v>
      </c>
      <c r="C671" s="22">
        <v>12070.97</v>
      </c>
      <c r="D671" s="22">
        <v>60325</v>
      </c>
      <c r="E671" s="22">
        <v>22663</v>
      </c>
      <c r="F671" s="22">
        <v>17263.78</v>
      </c>
      <c r="G671" s="22">
        <f t="shared" si="180"/>
        <v>5192.8099999999995</v>
      </c>
      <c r="H671" s="22">
        <f t="shared" si="181"/>
        <v>5399.2200000000012</v>
      </c>
      <c r="I671" s="23">
        <f t="shared" si="182"/>
        <v>43.01899515946107</v>
      </c>
      <c r="J671" s="23">
        <f t="shared" si="183"/>
        <v>76.176057891717775</v>
      </c>
      <c r="K671" s="23">
        <f t="shared" si="184"/>
        <v>28.617952755905513</v>
      </c>
    </row>
    <row r="672" spans="1:11">
      <c r="A672" s="26" t="s">
        <v>56</v>
      </c>
      <c r="B672" s="21" t="s">
        <v>57</v>
      </c>
      <c r="C672" s="22">
        <v>67839.92</v>
      </c>
      <c r="D672" s="22">
        <v>1141444</v>
      </c>
      <c r="E672" s="22">
        <v>200000</v>
      </c>
      <c r="F672" s="22">
        <v>84945.87</v>
      </c>
      <c r="G672" s="22">
        <f t="shared" si="180"/>
        <v>17105.949999999997</v>
      </c>
      <c r="H672" s="22">
        <f t="shared" si="181"/>
        <v>115054.13</v>
      </c>
      <c r="I672" s="23">
        <f t="shared" si="182"/>
        <v>25.21516829618902</v>
      </c>
      <c r="J672" s="23">
        <f t="shared" si="183"/>
        <v>42.472934999999993</v>
      </c>
      <c r="K672" s="23">
        <f t="shared" si="184"/>
        <v>7.4419656154835447</v>
      </c>
    </row>
    <row r="673" spans="1:11">
      <c r="A673" s="27" t="s">
        <v>58</v>
      </c>
      <c r="B673" s="21" t="s">
        <v>59</v>
      </c>
      <c r="C673" s="22">
        <v>67839.92</v>
      </c>
      <c r="D673" s="22">
        <v>1141444</v>
      </c>
      <c r="E673" s="22">
        <v>200000</v>
      </c>
      <c r="F673" s="22">
        <v>84945.87</v>
      </c>
      <c r="G673" s="22">
        <f t="shared" si="180"/>
        <v>17105.949999999997</v>
      </c>
      <c r="H673" s="22">
        <f t="shared" si="181"/>
        <v>115054.13</v>
      </c>
      <c r="I673" s="23">
        <f t="shared" si="182"/>
        <v>25.21516829618902</v>
      </c>
      <c r="J673" s="23">
        <f t="shared" si="183"/>
        <v>42.472934999999993</v>
      </c>
      <c r="K673" s="23">
        <f t="shared" si="184"/>
        <v>7.4419656154835447</v>
      </c>
    </row>
    <row r="674" spans="1:11">
      <c r="A674" s="20"/>
      <c r="B674" s="21" t="s">
        <v>60</v>
      </c>
      <c r="C674" s="22">
        <v>901631.11</v>
      </c>
      <c r="D674" s="22">
        <v>0</v>
      </c>
      <c r="E674" s="22">
        <v>0</v>
      </c>
      <c r="F674" s="22">
        <v>1099559.3500000001</v>
      </c>
      <c r="G674" s="22">
        <f t="shared" si="180"/>
        <v>197928.24000000011</v>
      </c>
      <c r="H674" s="22">
        <f t="shared" si="181"/>
        <v>-1099559.3500000001</v>
      </c>
      <c r="I674" s="23">
        <f t="shared" si="182"/>
        <v>21.952241643481017</v>
      </c>
      <c r="J674" s="23">
        <f t="shared" si="183"/>
        <v>0</v>
      </c>
      <c r="K674" s="23">
        <f t="shared" si="184"/>
        <v>0</v>
      </c>
    </row>
    <row r="675" spans="1:11">
      <c r="A675" s="20" t="s">
        <v>61</v>
      </c>
      <c r="B675" s="21" t="s">
        <v>62</v>
      </c>
      <c r="C675" s="22">
        <v>-901631.11</v>
      </c>
      <c r="D675" s="22">
        <v>0</v>
      </c>
      <c r="E675" s="22">
        <v>0</v>
      </c>
      <c r="F675" s="22">
        <v>-1099559.3500000001</v>
      </c>
      <c r="G675" s="22">
        <f t="shared" si="180"/>
        <v>-197928.24000000011</v>
      </c>
      <c r="H675" s="22">
        <f t="shared" si="181"/>
        <v>1099559.3500000001</v>
      </c>
      <c r="I675" s="23">
        <f t="shared" si="182"/>
        <v>21.952241643481017</v>
      </c>
      <c r="J675" s="23">
        <f t="shared" si="183"/>
        <v>0</v>
      </c>
      <c r="K675" s="23">
        <f t="shared" si="184"/>
        <v>0</v>
      </c>
    </row>
    <row r="676" spans="1:11">
      <c r="A676" s="26" t="s">
        <v>63</v>
      </c>
      <c r="B676" s="21" t="s">
        <v>64</v>
      </c>
      <c r="C676" s="22">
        <v>-901631.11</v>
      </c>
      <c r="D676" s="22">
        <v>0</v>
      </c>
      <c r="E676" s="22">
        <v>0</v>
      </c>
      <c r="F676" s="22">
        <v>-1099559.3500000001</v>
      </c>
      <c r="G676" s="22">
        <f t="shared" si="180"/>
        <v>-197928.24000000011</v>
      </c>
      <c r="H676" s="22">
        <f t="shared" si="181"/>
        <v>1099559.3500000001</v>
      </c>
      <c r="I676" s="23">
        <f t="shared" si="182"/>
        <v>21.952241643481017</v>
      </c>
      <c r="J676" s="23">
        <f t="shared" si="183"/>
        <v>0</v>
      </c>
      <c r="K676" s="23">
        <f t="shared" si="18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AA4B-0BC5-4523-A924-DE025DF88D79}">
  <sheetPr>
    <pageSetUpPr fitToPage="1"/>
  </sheetPr>
  <dimension ref="A1:K1000"/>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802</v>
      </c>
      <c r="B12" s="25" t="s">
        <v>803</v>
      </c>
      <c r="C12" s="22"/>
      <c r="D12" s="22"/>
      <c r="E12" s="22"/>
      <c r="F12" s="22"/>
      <c r="G12" s="22"/>
      <c r="H12" s="22"/>
      <c r="I12" s="23"/>
      <c r="J12" s="23"/>
      <c r="K12" s="23"/>
    </row>
    <row r="13" spans="1:11">
      <c r="A13" s="20" t="s">
        <v>26</v>
      </c>
      <c r="B13" s="21" t="s">
        <v>27</v>
      </c>
      <c r="C13" s="22">
        <v>87391208.170000002</v>
      </c>
      <c r="D13" s="22">
        <v>101057142</v>
      </c>
      <c r="E13" s="22">
        <v>29148128</v>
      </c>
      <c r="F13" s="22">
        <v>82685125.299999997</v>
      </c>
      <c r="G13" s="22">
        <f t="shared" ref="G13:G44" si="0">F13-C13</f>
        <v>-4706082.8700000048</v>
      </c>
      <c r="H13" s="22">
        <f t="shared" ref="H13:H44" si="1">E13-F13</f>
        <v>-53536997.299999997</v>
      </c>
      <c r="I13" s="23">
        <f t="shared" ref="I13:I44" si="2">IF(ISERROR(F13/C13),0,F13/C13*100-100)</f>
        <v>-5.3850758772500029</v>
      </c>
      <c r="J13" s="23">
        <f t="shared" ref="J13:J44" si="3">IF(ISERROR(F13/E13),0,F13/E13*100)</f>
        <v>283.67216344047893</v>
      </c>
      <c r="K13" s="23">
        <f t="shared" ref="K13:K44" si="4">IF(ISERROR(F13/D13),0,F13/D13*100)</f>
        <v>81.820169919311596</v>
      </c>
    </row>
    <row r="14" spans="1:11" ht="25.5">
      <c r="A14" s="26" t="s">
        <v>70</v>
      </c>
      <c r="B14" s="21" t="s">
        <v>71</v>
      </c>
      <c r="C14" s="22">
        <v>504312.19</v>
      </c>
      <c r="D14" s="22">
        <v>1029076</v>
      </c>
      <c r="E14" s="22">
        <v>210502</v>
      </c>
      <c r="F14" s="22">
        <v>817548.96</v>
      </c>
      <c r="G14" s="22">
        <f t="shared" si="0"/>
        <v>313236.76999999996</v>
      </c>
      <c r="H14" s="22">
        <f t="shared" si="1"/>
        <v>-607046.96</v>
      </c>
      <c r="I14" s="23">
        <f t="shared" si="2"/>
        <v>62.111679275490047</v>
      </c>
      <c r="J14" s="23">
        <f t="shared" si="3"/>
        <v>388.38061396091246</v>
      </c>
      <c r="K14" s="23">
        <f t="shared" si="4"/>
        <v>79.444954502874424</v>
      </c>
    </row>
    <row r="15" spans="1:11">
      <c r="A15" s="26" t="s">
        <v>98</v>
      </c>
      <c r="B15" s="21" t="s">
        <v>99</v>
      </c>
      <c r="C15" s="22">
        <v>2089081.77</v>
      </c>
      <c r="D15" s="22">
        <v>16797678</v>
      </c>
      <c r="E15" s="22">
        <v>4062296</v>
      </c>
      <c r="F15" s="22">
        <v>1783430.38</v>
      </c>
      <c r="G15" s="22">
        <f t="shared" si="0"/>
        <v>-305651.39000000013</v>
      </c>
      <c r="H15" s="22">
        <f t="shared" si="1"/>
        <v>2278865.62</v>
      </c>
      <c r="I15" s="23">
        <f t="shared" si="2"/>
        <v>-14.630896424891986</v>
      </c>
      <c r="J15" s="23">
        <f t="shared" si="3"/>
        <v>43.902029295748015</v>
      </c>
      <c r="K15" s="23">
        <f t="shared" si="4"/>
        <v>10.617124462083389</v>
      </c>
    </row>
    <row r="16" spans="1:11">
      <c r="A16" s="26" t="s">
        <v>72</v>
      </c>
      <c r="B16" s="21" t="s">
        <v>73</v>
      </c>
      <c r="C16" s="22">
        <v>1142459.21</v>
      </c>
      <c r="D16" s="22">
        <v>4387132</v>
      </c>
      <c r="E16" s="22">
        <v>1094013</v>
      </c>
      <c r="F16" s="22">
        <v>1240889.96</v>
      </c>
      <c r="G16" s="22">
        <f t="shared" si="0"/>
        <v>98430.75</v>
      </c>
      <c r="H16" s="22">
        <f t="shared" si="1"/>
        <v>-146876.95999999996</v>
      </c>
      <c r="I16" s="23">
        <f t="shared" si="2"/>
        <v>8.6156905330563092</v>
      </c>
      <c r="J16" s="23">
        <f t="shared" si="3"/>
        <v>113.42552236582198</v>
      </c>
      <c r="K16" s="23">
        <f t="shared" si="4"/>
        <v>28.284764625272274</v>
      </c>
    </row>
    <row r="17" spans="1:11">
      <c r="A17" s="27" t="s">
        <v>74</v>
      </c>
      <c r="B17" s="21" t="s">
        <v>75</v>
      </c>
      <c r="C17" s="22">
        <v>654828.38</v>
      </c>
      <c r="D17" s="22">
        <v>453213</v>
      </c>
      <c r="E17" s="22">
        <v>386186</v>
      </c>
      <c r="F17" s="22">
        <v>412371.88</v>
      </c>
      <c r="G17" s="22">
        <f t="shared" si="0"/>
        <v>-242456.5</v>
      </c>
      <c r="H17" s="22">
        <f t="shared" si="1"/>
        <v>-26185.880000000005</v>
      </c>
      <c r="I17" s="23">
        <f t="shared" si="2"/>
        <v>-37.025960909024747</v>
      </c>
      <c r="J17" s="23">
        <f t="shared" si="3"/>
        <v>106.78063938102365</v>
      </c>
      <c r="K17" s="23">
        <f t="shared" si="4"/>
        <v>90.988537398530056</v>
      </c>
    </row>
    <row r="18" spans="1:11">
      <c r="A18" s="28" t="s">
        <v>76</v>
      </c>
      <c r="B18" s="21" t="s">
        <v>77</v>
      </c>
      <c r="C18" s="22">
        <v>654828.38</v>
      </c>
      <c r="D18" s="22">
        <v>453213</v>
      </c>
      <c r="E18" s="22">
        <v>386186</v>
      </c>
      <c r="F18" s="22">
        <v>412371.88</v>
      </c>
      <c r="G18" s="22">
        <f t="shared" si="0"/>
        <v>-242456.5</v>
      </c>
      <c r="H18" s="22">
        <f t="shared" si="1"/>
        <v>-26185.880000000005</v>
      </c>
      <c r="I18" s="23">
        <f t="shared" si="2"/>
        <v>-37.025960909024747</v>
      </c>
      <c r="J18" s="23">
        <f t="shared" si="3"/>
        <v>106.78063938102365</v>
      </c>
      <c r="K18" s="23">
        <f t="shared" si="4"/>
        <v>90.988537398530056</v>
      </c>
    </row>
    <row r="19" spans="1:11" ht="25.5">
      <c r="A19" s="29" t="s">
        <v>78</v>
      </c>
      <c r="B19" s="21" t="s">
        <v>79</v>
      </c>
      <c r="C19" s="22">
        <v>654828.38</v>
      </c>
      <c r="D19" s="22">
        <v>453213</v>
      </c>
      <c r="E19" s="22">
        <v>386186</v>
      </c>
      <c r="F19" s="22">
        <v>412371.88</v>
      </c>
      <c r="G19" s="22">
        <f t="shared" si="0"/>
        <v>-242456.5</v>
      </c>
      <c r="H19" s="22">
        <f t="shared" si="1"/>
        <v>-26185.880000000005</v>
      </c>
      <c r="I19" s="23">
        <f t="shared" si="2"/>
        <v>-37.025960909024747</v>
      </c>
      <c r="J19" s="23">
        <f t="shared" si="3"/>
        <v>106.78063938102365</v>
      </c>
      <c r="K19" s="23">
        <f t="shared" si="4"/>
        <v>90.988537398530056</v>
      </c>
    </row>
    <row r="20" spans="1:11" ht="25.5">
      <c r="A20" s="30" t="s">
        <v>80</v>
      </c>
      <c r="B20" s="21" t="s">
        <v>81</v>
      </c>
      <c r="C20" s="22">
        <v>598376.38</v>
      </c>
      <c r="D20" s="22">
        <v>429213</v>
      </c>
      <c r="E20" s="22">
        <v>298313</v>
      </c>
      <c r="F20" s="22">
        <v>393461.88</v>
      </c>
      <c r="G20" s="22">
        <f t="shared" si="0"/>
        <v>-204914.5</v>
      </c>
      <c r="H20" s="22">
        <f t="shared" si="1"/>
        <v>-95148.88</v>
      </c>
      <c r="I20" s="23">
        <f t="shared" si="2"/>
        <v>-34.245085008201698</v>
      </c>
      <c r="J20" s="23">
        <f t="shared" si="3"/>
        <v>131.8956532232923</v>
      </c>
      <c r="K20" s="23">
        <f t="shared" si="4"/>
        <v>91.670541199823859</v>
      </c>
    </row>
    <row r="21" spans="1:11" ht="25.5">
      <c r="A21" s="30" t="s">
        <v>100</v>
      </c>
      <c r="B21" s="21" t="s">
        <v>101</v>
      </c>
      <c r="C21" s="22">
        <v>56452</v>
      </c>
      <c r="D21" s="22">
        <v>24000</v>
      </c>
      <c r="E21" s="22">
        <v>87873</v>
      </c>
      <c r="F21" s="22">
        <v>18910</v>
      </c>
      <c r="G21" s="22">
        <f t="shared" si="0"/>
        <v>-37542</v>
      </c>
      <c r="H21" s="22">
        <f t="shared" si="1"/>
        <v>68963</v>
      </c>
      <c r="I21" s="23">
        <f t="shared" si="2"/>
        <v>-66.502515411322889</v>
      </c>
      <c r="J21" s="23">
        <f t="shared" si="3"/>
        <v>21.5196931935862</v>
      </c>
      <c r="K21" s="23">
        <f t="shared" si="4"/>
        <v>78.791666666666671</v>
      </c>
    </row>
    <row r="22" spans="1:11">
      <c r="A22" s="27" t="s">
        <v>102</v>
      </c>
      <c r="B22" s="21" t="s">
        <v>103</v>
      </c>
      <c r="C22" s="22">
        <v>0</v>
      </c>
      <c r="D22" s="22">
        <v>0</v>
      </c>
      <c r="E22" s="22">
        <v>0</v>
      </c>
      <c r="F22" s="22">
        <v>16760.93</v>
      </c>
      <c r="G22" s="22">
        <f t="shared" si="0"/>
        <v>16760.93</v>
      </c>
      <c r="H22" s="22">
        <f t="shared" si="1"/>
        <v>-16760.93</v>
      </c>
      <c r="I22" s="23">
        <f t="shared" si="2"/>
        <v>0</v>
      </c>
      <c r="J22" s="23">
        <f t="shared" si="3"/>
        <v>0</v>
      </c>
      <c r="K22" s="23">
        <f t="shared" si="4"/>
        <v>0</v>
      </c>
    </row>
    <row r="23" spans="1:11">
      <c r="A23" s="28" t="s">
        <v>104</v>
      </c>
      <c r="B23" s="21" t="s">
        <v>105</v>
      </c>
      <c r="C23" s="22">
        <v>0</v>
      </c>
      <c r="D23" s="22">
        <v>0</v>
      </c>
      <c r="E23" s="22">
        <v>0</v>
      </c>
      <c r="F23" s="22">
        <v>16760.93</v>
      </c>
      <c r="G23" s="22">
        <f t="shared" si="0"/>
        <v>16760.93</v>
      </c>
      <c r="H23" s="22">
        <f t="shared" si="1"/>
        <v>-16760.93</v>
      </c>
      <c r="I23" s="23">
        <f t="shared" si="2"/>
        <v>0</v>
      </c>
      <c r="J23" s="23">
        <f t="shared" si="3"/>
        <v>0</v>
      </c>
      <c r="K23" s="23">
        <f t="shared" si="4"/>
        <v>0</v>
      </c>
    </row>
    <row r="24" spans="1:11" ht="51">
      <c r="A24" s="29" t="s">
        <v>448</v>
      </c>
      <c r="B24" s="21" t="s">
        <v>449</v>
      </c>
      <c r="C24" s="22">
        <v>0</v>
      </c>
      <c r="D24" s="22">
        <v>0</v>
      </c>
      <c r="E24" s="22">
        <v>0</v>
      </c>
      <c r="F24" s="22">
        <v>16760.93</v>
      </c>
      <c r="G24" s="22">
        <f t="shared" si="0"/>
        <v>16760.93</v>
      </c>
      <c r="H24" s="22">
        <f t="shared" si="1"/>
        <v>-16760.93</v>
      </c>
      <c r="I24" s="23">
        <f t="shared" si="2"/>
        <v>0</v>
      </c>
      <c r="J24" s="23">
        <f t="shared" si="3"/>
        <v>0</v>
      </c>
      <c r="K24" s="23">
        <f t="shared" si="4"/>
        <v>0</v>
      </c>
    </row>
    <row r="25" spans="1:11" ht="25.5">
      <c r="A25" s="27" t="s">
        <v>108</v>
      </c>
      <c r="B25" s="21" t="s">
        <v>109</v>
      </c>
      <c r="C25" s="22">
        <v>487630.83</v>
      </c>
      <c r="D25" s="22">
        <v>3933919</v>
      </c>
      <c r="E25" s="22">
        <v>707827</v>
      </c>
      <c r="F25" s="22">
        <v>811757.15</v>
      </c>
      <c r="G25" s="22">
        <f t="shared" si="0"/>
        <v>324126.32</v>
      </c>
      <c r="H25" s="22">
        <f t="shared" si="1"/>
        <v>-103930.15000000002</v>
      </c>
      <c r="I25" s="23">
        <f t="shared" si="2"/>
        <v>66.469611857806456</v>
      </c>
      <c r="J25" s="23">
        <f t="shared" si="3"/>
        <v>114.68298750965984</v>
      </c>
      <c r="K25" s="23">
        <f t="shared" si="4"/>
        <v>20.634821154172215</v>
      </c>
    </row>
    <row r="26" spans="1:11" ht="38.25">
      <c r="A26" s="28" t="s">
        <v>110</v>
      </c>
      <c r="B26" s="21" t="s">
        <v>111</v>
      </c>
      <c r="C26" s="22">
        <v>487630.83</v>
      </c>
      <c r="D26" s="22">
        <v>3933919</v>
      </c>
      <c r="E26" s="22">
        <v>707827</v>
      </c>
      <c r="F26" s="22">
        <v>811757.15</v>
      </c>
      <c r="G26" s="22">
        <f t="shared" si="0"/>
        <v>324126.32</v>
      </c>
      <c r="H26" s="22">
        <f t="shared" si="1"/>
        <v>-103930.15000000002</v>
      </c>
      <c r="I26" s="23">
        <f t="shared" si="2"/>
        <v>66.469611857806456</v>
      </c>
      <c r="J26" s="23">
        <f t="shared" si="3"/>
        <v>114.68298750965984</v>
      </c>
      <c r="K26" s="23">
        <f t="shared" si="4"/>
        <v>20.634821154172215</v>
      </c>
    </row>
    <row r="27" spans="1:11" ht="51">
      <c r="A27" s="29" t="s">
        <v>112</v>
      </c>
      <c r="B27" s="21" t="s">
        <v>113</v>
      </c>
      <c r="C27" s="22">
        <v>0</v>
      </c>
      <c r="D27" s="22">
        <v>318133</v>
      </c>
      <c r="E27" s="22">
        <v>0</v>
      </c>
      <c r="F27" s="22">
        <v>17425</v>
      </c>
      <c r="G27" s="22">
        <f t="shared" si="0"/>
        <v>17425</v>
      </c>
      <c r="H27" s="22">
        <f t="shared" si="1"/>
        <v>-17425</v>
      </c>
      <c r="I27" s="23">
        <f t="shared" si="2"/>
        <v>0</v>
      </c>
      <c r="J27" s="23">
        <f t="shared" si="3"/>
        <v>0</v>
      </c>
      <c r="K27" s="23">
        <f t="shared" si="4"/>
        <v>5.4772689409775159</v>
      </c>
    </row>
    <row r="28" spans="1:11" ht="89.25">
      <c r="A28" s="29" t="s">
        <v>452</v>
      </c>
      <c r="B28" s="21" t="s">
        <v>453</v>
      </c>
      <c r="C28" s="22">
        <v>487630.83</v>
      </c>
      <c r="D28" s="22">
        <v>3539133</v>
      </c>
      <c r="E28" s="22">
        <v>707827</v>
      </c>
      <c r="F28" s="22">
        <v>794332.15</v>
      </c>
      <c r="G28" s="22">
        <f t="shared" si="0"/>
        <v>306701.32</v>
      </c>
      <c r="H28" s="22">
        <f t="shared" si="1"/>
        <v>-86505.150000000023</v>
      </c>
      <c r="I28" s="23">
        <f t="shared" si="2"/>
        <v>62.896211874052341</v>
      </c>
      <c r="J28" s="23">
        <f t="shared" si="3"/>
        <v>112.22122778588555</v>
      </c>
      <c r="K28" s="23">
        <f t="shared" si="4"/>
        <v>22.444258240648203</v>
      </c>
    </row>
    <row r="29" spans="1:11" ht="89.25">
      <c r="A29" s="29" t="s">
        <v>774</v>
      </c>
      <c r="B29" s="21" t="s">
        <v>775</v>
      </c>
      <c r="C29" s="22">
        <v>0</v>
      </c>
      <c r="D29" s="22">
        <v>76653</v>
      </c>
      <c r="E29" s="22">
        <v>0</v>
      </c>
      <c r="F29" s="22">
        <v>0</v>
      </c>
      <c r="G29" s="22">
        <f t="shared" si="0"/>
        <v>0</v>
      </c>
      <c r="H29" s="22">
        <f t="shared" si="1"/>
        <v>0</v>
      </c>
      <c r="I29" s="23">
        <f t="shared" si="2"/>
        <v>0</v>
      </c>
      <c r="J29" s="23">
        <f t="shared" si="3"/>
        <v>0</v>
      </c>
      <c r="K29" s="23">
        <f t="shared" si="4"/>
        <v>0</v>
      </c>
    </row>
    <row r="30" spans="1:11">
      <c r="A30" s="26" t="s">
        <v>28</v>
      </c>
      <c r="B30" s="21" t="s">
        <v>29</v>
      </c>
      <c r="C30" s="22">
        <v>83655355</v>
      </c>
      <c r="D30" s="22">
        <v>78843256</v>
      </c>
      <c r="E30" s="22">
        <v>23781317</v>
      </c>
      <c r="F30" s="22">
        <v>78843256</v>
      </c>
      <c r="G30" s="22">
        <f t="shared" si="0"/>
        <v>-4812099</v>
      </c>
      <c r="H30" s="22">
        <f t="shared" si="1"/>
        <v>-55061939</v>
      </c>
      <c r="I30" s="23">
        <f t="shared" si="2"/>
        <v>-5.7522904540898878</v>
      </c>
      <c r="J30" s="23">
        <f t="shared" si="3"/>
        <v>331.53443940888553</v>
      </c>
      <c r="K30" s="23">
        <f t="shared" si="4"/>
        <v>100</v>
      </c>
    </row>
    <row r="31" spans="1:11">
      <c r="A31" s="27" t="s">
        <v>30</v>
      </c>
      <c r="B31" s="21" t="s">
        <v>31</v>
      </c>
      <c r="C31" s="22">
        <v>83655355</v>
      </c>
      <c r="D31" s="22">
        <v>78843256</v>
      </c>
      <c r="E31" s="22">
        <v>23781317</v>
      </c>
      <c r="F31" s="22">
        <v>78843256</v>
      </c>
      <c r="G31" s="22">
        <f t="shared" si="0"/>
        <v>-4812099</v>
      </c>
      <c r="H31" s="22">
        <f t="shared" si="1"/>
        <v>-55061939</v>
      </c>
      <c r="I31" s="23">
        <f t="shared" si="2"/>
        <v>-5.7522904540898878</v>
      </c>
      <c r="J31" s="23">
        <f t="shared" si="3"/>
        <v>331.53443940888553</v>
      </c>
      <c r="K31" s="23">
        <f t="shared" si="4"/>
        <v>100</v>
      </c>
    </row>
    <row r="32" spans="1:11">
      <c r="A32" s="20" t="s">
        <v>32</v>
      </c>
      <c r="B32" s="21" t="s">
        <v>33</v>
      </c>
      <c r="C32" s="22">
        <v>22931247.219999999</v>
      </c>
      <c r="D32" s="22">
        <v>112482692</v>
      </c>
      <c r="E32" s="22">
        <v>29686450</v>
      </c>
      <c r="F32" s="22">
        <v>22362078.09</v>
      </c>
      <c r="G32" s="22">
        <f t="shared" si="0"/>
        <v>-569169.12999999896</v>
      </c>
      <c r="H32" s="22">
        <f t="shared" si="1"/>
        <v>7324371.9100000001</v>
      </c>
      <c r="I32" s="23">
        <f t="shared" si="2"/>
        <v>-2.4820679160599042</v>
      </c>
      <c r="J32" s="23">
        <f t="shared" si="3"/>
        <v>75.327558835765146</v>
      </c>
      <c r="K32" s="23">
        <f t="shared" si="4"/>
        <v>19.880461333553431</v>
      </c>
    </row>
    <row r="33" spans="1:11">
      <c r="A33" s="26" t="s">
        <v>34</v>
      </c>
      <c r="B33" s="21" t="s">
        <v>35</v>
      </c>
      <c r="C33" s="22">
        <v>21362882.629999999</v>
      </c>
      <c r="D33" s="22">
        <v>95350531</v>
      </c>
      <c r="E33" s="22">
        <v>24870668</v>
      </c>
      <c r="F33" s="22">
        <v>21092846.010000002</v>
      </c>
      <c r="G33" s="22">
        <f t="shared" si="0"/>
        <v>-270036.61999999732</v>
      </c>
      <c r="H33" s="22">
        <f t="shared" si="1"/>
        <v>3777821.9899999984</v>
      </c>
      <c r="I33" s="23">
        <f t="shared" si="2"/>
        <v>-1.2640457969880146</v>
      </c>
      <c r="J33" s="23">
        <f t="shared" si="3"/>
        <v>84.810130592391005</v>
      </c>
      <c r="K33" s="23">
        <f t="shared" si="4"/>
        <v>22.121372360265095</v>
      </c>
    </row>
    <row r="34" spans="1:11">
      <c r="A34" s="27" t="s">
        <v>36</v>
      </c>
      <c r="B34" s="21" t="s">
        <v>37</v>
      </c>
      <c r="C34" s="22">
        <v>6469875.1100000003</v>
      </c>
      <c r="D34" s="22">
        <v>46354907</v>
      </c>
      <c r="E34" s="22">
        <v>9990405</v>
      </c>
      <c r="F34" s="22">
        <v>7276875.04</v>
      </c>
      <c r="G34" s="22">
        <f t="shared" si="0"/>
        <v>806999.9299999997</v>
      </c>
      <c r="H34" s="22">
        <f t="shared" si="1"/>
        <v>2713529.96</v>
      </c>
      <c r="I34" s="23">
        <f t="shared" si="2"/>
        <v>12.473191773867171</v>
      </c>
      <c r="J34" s="23">
        <f t="shared" si="3"/>
        <v>72.83863907419169</v>
      </c>
      <c r="K34" s="23">
        <f t="shared" si="4"/>
        <v>15.698176333305986</v>
      </c>
    </row>
    <row r="35" spans="1:11">
      <c r="A35" s="28" t="s">
        <v>38</v>
      </c>
      <c r="B35" s="21" t="s">
        <v>39</v>
      </c>
      <c r="C35" s="22">
        <v>4478824.6100000003</v>
      </c>
      <c r="D35" s="22">
        <v>28824422</v>
      </c>
      <c r="E35" s="22">
        <v>6337406</v>
      </c>
      <c r="F35" s="22">
        <v>4884499.95</v>
      </c>
      <c r="G35" s="22">
        <f t="shared" si="0"/>
        <v>405675.33999999985</v>
      </c>
      <c r="H35" s="22">
        <f t="shared" si="1"/>
        <v>1452906.0499999998</v>
      </c>
      <c r="I35" s="23">
        <f t="shared" si="2"/>
        <v>9.0576295194555456</v>
      </c>
      <c r="J35" s="23">
        <f t="shared" si="3"/>
        <v>77.074120704906719</v>
      </c>
      <c r="K35" s="23">
        <f t="shared" si="4"/>
        <v>16.945699552969355</v>
      </c>
    </row>
    <row r="36" spans="1:11">
      <c r="A36" s="28" t="s">
        <v>40</v>
      </c>
      <c r="B36" s="21" t="s">
        <v>41</v>
      </c>
      <c r="C36" s="22">
        <v>1991050.5</v>
      </c>
      <c r="D36" s="22">
        <v>17530485</v>
      </c>
      <c r="E36" s="22">
        <v>3652999</v>
      </c>
      <c r="F36" s="22">
        <v>2392375.09</v>
      </c>
      <c r="G36" s="22">
        <f t="shared" si="0"/>
        <v>401324.58999999985</v>
      </c>
      <c r="H36" s="22">
        <f t="shared" si="1"/>
        <v>1260623.9100000001</v>
      </c>
      <c r="I36" s="23">
        <f t="shared" si="2"/>
        <v>20.156424460353975</v>
      </c>
      <c r="J36" s="23">
        <f t="shared" si="3"/>
        <v>65.490712973094162</v>
      </c>
      <c r="K36" s="23">
        <f t="shared" si="4"/>
        <v>13.646941827336779</v>
      </c>
    </row>
    <row r="37" spans="1:11">
      <c r="A37" s="29" t="s">
        <v>82</v>
      </c>
      <c r="B37" s="21" t="s">
        <v>83</v>
      </c>
      <c r="C37" s="22">
        <v>15214.42</v>
      </c>
      <c r="D37" s="22">
        <v>0</v>
      </c>
      <c r="E37" s="22">
        <v>0</v>
      </c>
      <c r="F37" s="22">
        <v>2068.71</v>
      </c>
      <c r="G37" s="22">
        <f t="shared" si="0"/>
        <v>-13145.71</v>
      </c>
      <c r="H37" s="22">
        <f t="shared" si="1"/>
        <v>-2068.71</v>
      </c>
      <c r="I37" s="23">
        <f t="shared" si="2"/>
        <v>-86.402965081810549</v>
      </c>
      <c r="J37" s="23">
        <f t="shared" si="3"/>
        <v>0</v>
      </c>
      <c r="K37" s="23">
        <f t="shared" si="4"/>
        <v>0</v>
      </c>
    </row>
    <row r="38" spans="1:11">
      <c r="A38" s="27" t="s">
        <v>42</v>
      </c>
      <c r="B38" s="21" t="s">
        <v>43</v>
      </c>
      <c r="C38" s="22">
        <v>1760665.86</v>
      </c>
      <c r="D38" s="22">
        <v>10666778</v>
      </c>
      <c r="E38" s="22">
        <v>2326054</v>
      </c>
      <c r="F38" s="22">
        <v>1749352.9</v>
      </c>
      <c r="G38" s="22">
        <f t="shared" si="0"/>
        <v>-11312.960000000196</v>
      </c>
      <c r="H38" s="22">
        <f t="shared" si="1"/>
        <v>576701.10000000009</v>
      </c>
      <c r="I38" s="23">
        <f t="shared" si="2"/>
        <v>-0.64253872679738322</v>
      </c>
      <c r="J38" s="23">
        <f t="shared" si="3"/>
        <v>75.206891155579356</v>
      </c>
      <c r="K38" s="23">
        <f t="shared" si="4"/>
        <v>16.400012262372009</v>
      </c>
    </row>
    <row r="39" spans="1:11">
      <c r="A39" s="28" t="s">
        <v>44</v>
      </c>
      <c r="B39" s="21" t="s">
        <v>45</v>
      </c>
      <c r="C39" s="22">
        <v>993941.97</v>
      </c>
      <c r="D39" s="22">
        <v>10027174</v>
      </c>
      <c r="E39" s="22">
        <v>1706450</v>
      </c>
      <c r="F39" s="22">
        <v>1128049.1499999999</v>
      </c>
      <c r="G39" s="22">
        <f t="shared" si="0"/>
        <v>134107.17999999993</v>
      </c>
      <c r="H39" s="22">
        <f t="shared" si="1"/>
        <v>578400.85000000009</v>
      </c>
      <c r="I39" s="23">
        <f t="shared" si="2"/>
        <v>13.492455701412823</v>
      </c>
      <c r="J39" s="23">
        <f t="shared" si="3"/>
        <v>66.105022121949077</v>
      </c>
      <c r="K39" s="23">
        <f t="shared" si="4"/>
        <v>11.249920964770332</v>
      </c>
    </row>
    <row r="40" spans="1:11">
      <c r="A40" s="28" t="s">
        <v>46</v>
      </c>
      <c r="B40" s="21" t="s">
        <v>47</v>
      </c>
      <c r="C40" s="22">
        <v>766723.89</v>
      </c>
      <c r="D40" s="22">
        <v>639604</v>
      </c>
      <c r="E40" s="22">
        <v>619604</v>
      </c>
      <c r="F40" s="22">
        <v>621303.75</v>
      </c>
      <c r="G40" s="22">
        <f t="shared" si="0"/>
        <v>-145420.14000000001</v>
      </c>
      <c r="H40" s="22">
        <f t="shared" si="1"/>
        <v>-1699.75</v>
      </c>
      <c r="I40" s="23">
        <f t="shared" si="2"/>
        <v>-18.966428710079725</v>
      </c>
      <c r="J40" s="23">
        <f t="shared" si="3"/>
        <v>100.27432844203716</v>
      </c>
      <c r="K40" s="23">
        <f t="shared" si="4"/>
        <v>97.138815579639896</v>
      </c>
    </row>
    <row r="41" spans="1:11" ht="25.5">
      <c r="A41" s="27" t="s">
        <v>84</v>
      </c>
      <c r="B41" s="21" t="s">
        <v>85</v>
      </c>
      <c r="C41" s="22">
        <v>275849.03000000003</v>
      </c>
      <c r="D41" s="22">
        <v>13644737</v>
      </c>
      <c r="E41" s="22">
        <v>1205408</v>
      </c>
      <c r="F41" s="22">
        <v>778758.04</v>
      </c>
      <c r="G41" s="22">
        <f t="shared" si="0"/>
        <v>502909.01</v>
      </c>
      <c r="H41" s="22">
        <f t="shared" si="1"/>
        <v>426649.95999999996</v>
      </c>
      <c r="I41" s="23">
        <f t="shared" si="2"/>
        <v>182.31313338314072</v>
      </c>
      <c r="J41" s="23">
        <f t="shared" si="3"/>
        <v>64.60534856247844</v>
      </c>
      <c r="K41" s="23">
        <f t="shared" si="4"/>
        <v>5.7073876909463337</v>
      </c>
    </row>
    <row r="42" spans="1:11">
      <c r="A42" s="28" t="s">
        <v>299</v>
      </c>
      <c r="B42" s="21" t="s">
        <v>300</v>
      </c>
      <c r="C42" s="22">
        <v>0</v>
      </c>
      <c r="D42" s="22">
        <v>6826910</v>
      </c>
      <c r="E42" s="22">
        <v>0</v>
      </c>
      <c r="F42" s="22">
        <v>0</v>
      </c>
      <c r="G42" s="22">
        <f t="shared" si="0"/>
        <v>0</v>
      </c>
      <c r="H42" s="22">
        <f t="shared" si="1"/>
        <v>0</v>
      </c>
      <c r="I42" s="23">
        <f t="shared" si="2"/>
        <v>0</v>
      </c>
      <c r="J42" s="23">
        <f t="shared" si="3"/>
        <v>0</v>
      </c>
      <c r="K42" s="23">
        <f t="shared" si="4"/>
        <v>0</v>
      </c>
    </row>
    <row r="43" spans="1:11">
      <c r="A43" s="28" t="s">
        <v>86</v>
      </c>
      <c r="B43" s="21" t="s">
        <v>87</v>
      </c>
      <c r="C43" s="22">
        <v>275849.03000000003</v>
      </c>
      <c r="D43" s="22">
        <v>6817827</v>
      </c>
      <c r="E43" s="22">
        <v>1205408</v>
      </c>
      <c r="F43" s="22">
        <v>778758.04</v>
      </c>
      <c r="G43" s="22">
        <f t="shared" si="0"/>
        <v>502909.01</v>
      </c>
      <c r="H43" s="22">
        <f t="shared" si="1"/>
        <v>426649.95999999996</v>
      </c>
      <c r="I43" s="23">
        <f t="shared" si="2"/>
        <v>182.31313338314072</v>
      </c>
      <c r="J43" s="23">
        <f t="shared" si="3"/>
        <v>64.60534856247844</v>
      </c>
      <c r="K43" s="23">
        <f t="shared" si="4"/>
        <v>11.422379007270205</v>
      </c>
    </row>
    <row r="44" spans="1:11" ht="25.5">
      <c r="A44" s="27" t="s">
        <v>48</v>
      </c>
      <c r="B44" s="21" t="s">
        <v>49</v>
      </c>
      <c r="C44" s="22">
        <v>12856492.630000001</v>
      </c>
      <c r="D44" s="22">
        <v>24684109</v>
      </c>
      <c r="E44" s="22">
        <v>11348801</v>
      </c>
      <c r="F44" s="22">
        <v>11287860.029999999</v>
      </c>
      <c r="G44" s="22">
        <f t="shared" si="0"/>
        <v>-1568632.6000000015</v>
      </c>
      <c r="H44" s="22">
        <f t="shared" si="1"/>
        <v>60940.970000000671</v>
      </c>
      <c r="I44" s="23">
        <f t="shared" si="2"/>
        <v>-12.201092826356657</v>
      </c>
      <c r="J44" s="23">
        <f t="shared" si="3"/>
        <v>99.463018428114111</v>
      </c>
      <c r="K44" s="23">
        <f t="shared" si="4"/>
        <v>45.729258568741535</v>
      </c>
    </row>
    <row r="45" spans="1:11">
      <c r="A45" s="28" t="s">
        <v>50</v>
      </c>
      <c r="B45" s="21" t="s">
        <v>51</v>
      </c>
      <c r="C45" s="22">
        <v>2835361.93</v>
      </c>
      <c r="D45" s="22">
        <v>4016155</v>
      </c>
      <c r="E45" s="22">
        <v>3432988</v>
      </c>
      <c r="F45" s="22">
        <v>3075950.2</v>
      </c>
      <c r="G45" s="22">
        <f t="shared" ref="G45:G69" si="5">F45-C45</f>
        <v>240588.27000000002</v>
      </c>
      <c r="H45" s="22">
        <f t="shared" ref="H45:H69" si="6">E45-F45</f>
        <v>357037.79999999981</v>
      </c>
      <c r="I45" s="23">
        <f t="shared" ref="I45:I69" si="7">IF(ISERROR(F45/C45),0,F45/C45*100-100)</f>
        <v>8.4852754582904311</v>
      </c>
      <c r="J45" s="23">
        <f t="shared" ref="J45:J69" si="8">IF(ISERROR(F45/E45),0,F45/E45*100)</f>
        <v>89.599794697796796</v>
      </c>
      <c r="K45" s="23">
        <f t="shared" ref="K45:K69" si="9">IF(ISERROR(F45/D45),0,F45/D45*100)</f>
        <v>76.589429441841759</v>
      </c>
    </row>
    <row r="46" spans="1:11" ht="25.5">
      <c r="A46" s="29" t="s">
        <v>88</v>
      </c>
      <c r="B46" s="21" t="s">
        <v>89</v>
      </c>
      <c r="C46" s="22">
        <v>4222.8</v>
      </c>
      <c r="D46" s="22">
        <v>6258</v>
      </c>
      <c r="E46" s="22">
        <v>2996</v>
      </c>
      <c r="F46" s="22">
        <v>648</v>
      </c>
      <c r="G46" s="22">
        <f t="shared" si="5"/>
        <v>-3574.8</v>
      </c>
      <c r="H46" s="22">
        <f t="shared" si="6"/>
        <v>2348</v>
      </c>
      <c r="I46" s="23">
        <f t="shared" si="7"/>
        <v>-84.654731457800509</v>
      </c>
      <c r="J46" s="23">
        <f t="shared" si="8"/>
        <v>21.628838451268358</v>
      </c>
      <c r="K46" s="23">
        <f t="shared" si="9"/>
        <v>10.354745925215724</v>
      </c>
    </row>
    <row r="47" spans="1:11" ht="25.5">
      <c r="A47" s="29" t="s">
        <v>52</v>
      </c>
      <c r="B47" s="21" t="s">
        <v>53</v>
      </c>
      <c r="C47" s="22">
        <v>2831139.13</v>
      </c>
      <c r="D47" s="22">
        <v>4009897</v>
      </c>
      <c r="E47" s="22">
        <v>3429992</v>
      </c>
      <c r="F47" s="22">
        <v>3075302.2</v>
      </c>
      <c r="G47" s="22">
        <f t="shared" si="5"/>
        <v>244163.0700000003</v>
      </c>
      <c r="H47" s="22">
        <f t="shared" si="6"/>
        <v>354689.79999999981</v>
      </c>
      <c r="I47" s="23">
        <f t="shared" si="7"/>
        <v>8.6241989103516943</v>
      </c>
      <c r="J47" s="23">
        <f t="shared" si="8"/>
        <v>89.659165385808478</v>
      </c>
      <c r="K47" s="23">
        <f t="shared" si="9"/>
        <v>76.692797844932187</v>
      </c>
    </row>
    <row r="48" spans="1:11" ht="25.5">
      <c r="A48" s="30" t="s">
        <v>54</v>
      </c>
      <c r="B48" s="21" t="s">
        <v>55</v>
      </c>
      <c r="C48" s="22">
        <v>2829636.4</v>
      </c>
      <c r="D48" s="22">
        <v>3396154</v>
      </c>
      <c r="E48" s="22">
        <v>2816249</v>
      </c>
      <c r="F48" s="22">
        <v>3075302.2</v>
      </c>
      <c r="G48" s="22">
        <f t="shared" si="5"/>
        <v>245665.80000000028</v>
      </c>
      <c r="H48" s="22">
        <f t="shared" si="6"/>
        <v>-259053.20000000019</v>
      </c>
      <c r="I48" s="23">
        <f t="shared" si="7"/>
        <v>8.6818857716136364</v>
      </c>
      <c r="J48" s="23">
        <f t="shared" si="8"/>
        <v>109.19851902299833</v>
      </c>
      <c r="K48" s="23">
        <f t="shared" si="9"/>
        <v>90.55249555821085</v>
      </c>
    </row>
    <row r="49" spans="1:11" ht="25.5">
      <c r="A49" s="30" t="s">
        <v>231</v>
      </c>
      <c r="B49" s="21" t="s">
        <v>232</v>
      </c>
      <c r="C49" s="22">
        <v>1502.73</v>
      </c>
      <c r="D49" s="22">
        <v>613743</v>
      </c>
      <c r="E49" s="22">
        <v>613743</v>
      </c>
      <c r="F49" s="22">
        <v>0</v>
      </c>
      <c r="G49" s="22">
        <f t="shared" si="5"/>
        <v>-1502.73</v>
      </c>
      <c r="H49" s="22">
        <f t="shared" si="6"/>
        <v>613743</v>
      </c>
      <c r="I49" s="23">
        <f t="shared" si="7"/>
        <v>-100</v>
      </c>
      <c r="J49" s="23">
        <f t="shared" si="8"/>
        <v>0</v>
      </c>
      <c r="K49" s="23">
        <f t="shared" si="9"/>
        <v>0</v>
      </c>
    </row>
    <row r="50" spans="1:11" ht="51">
      <c r="A50" s="28" t="s">
        <v>164</v>
      </c>
      <c r="B50" s="21" t="s">
        <v>165</v>
      </c>
      <c r="C50" s="22">
        <v>4462408.2300000004</v>
      </c>
      <c r="D50" s="22">
        <v>13154226</v>
      </c>
      <c r="E50" s="22">
        <v>6139772</v>
      </c>
      <c r="F50" s="22">
        <v>3878775.22</v>
      </c>
      <c r="G50" s="22">
        <f t="shared" si="5"/>
        <v>-583633.01000000024</v>
      </c>
      <c r="H50" s="22">
        <f t="shared" si="6"/>
        <v>2260996.7799999998</v>
      </c>
      <c r="I50" s="23">
        <f t="shared" si="7"/>
        <v>-13.078879831664352</v>
      </c>
      <c r="J50" s="23">
        <f t="shared" si="8"/>
        <v>63.174580749904074</v>
      </c>
      <c r="K50" s="23">
        <f t="shared" si="9"/>
        <v>29.48691333112264</v>
      </c>
    </row>
    <row r="51" spans="1:11" ht="38.25">
      <c r="A51" s="29" t="s">
        <v>166</v>
      </c>
      <c r="B51" s="21" t="s">
        <v>167</v>
      </c>
      <c r="C51" s="22">
        <v>202289.45</v>
      </c>
      <c r="D51" s="22">
        <v>5225885</v>
      </c>
      <c r="E51" s="22">
        <v>2094448</v>
      </c>
      <c r="F51" s="22">
        <v>658742.73</v>
      </c>
      <c r="G51" s="22">
        <f t="shared" si="5"/>
        <v>456453.27999999997</v>
      </c>
      <c r="H51" s="22">
        <f t="shared" si="6"/>
        <v>1435705.27</v>
      </c>
      <c r="I51" s="23">
        <f t="shared" si="7"/>
        <v>225.64364083248034</v>
      </c>
      <c r="J51" s="23">
        <f t="shared" si="8"/>
        <v>31.451854140088457</v>
      </c>
      <c r="K51" s="23">
        <f t="shared" si="9"/>
        <v>12.605381289484937</v>
      </c>
    </row>
    <row r="52" spans="1:11" ht="63.75">
      <c r="A52" s="29" t="s">
        <v>242</v>
      </c>
      <c r="B52" s="21" t="s">
        <v>243</v>
      </c>
      <c r="C52" s="22">
        <v>4260118.78</v>
      </c>
      <c r="D52" s="22">
        <v>7928341</v>
      </c>
      <c r="E52" s="22">
        <v>4045324</v>
      </c>
      <c r="F52" s="22">
        <v>3220032.49</v>
      </c>
      <c r="G52" s="22">
        <f t="shared" si="5"/>
        <v>-1040086.29</v>
      </c>
      <c r="H52" s="22">
        <f t="shared" si="6"/>
        <v>825291.50999999978</v>
      </c>
      <c r="I52" s="23">
        <f t="shared" si="7"/>
        <v>-24.414490386580255</v>
      </c>
      <c r="J52" s="23">
        <f t="shared" si="8"/>
        <v>79.598877370514714</v>
      </c>
      <c r="K52" s="23">
        <f t="shared" si="9"/>
        <v>40.614202769532746</v>
      </c>
    </row>
    <row r="53" spans="1:11" ht="25.5">
      <c r="A53" s="28" t="s">
        <v>148</v>
      </c>
      <c r="B53" s="21" t="s">
        <v>149</v>
      </c>
      <c r="C53" s="22">
        <v>5558722.4699999997</v>
      </c>
      <c r="D53" s="22">
        <v>6838333</v>
      </c>
      <c r="E53" s="22">
        <v>1771541</v>
      </c>
      <c r="F53" s="22">
        <v>4301976.3099999996</v>
      </c>
      <c r="G53" s="22">
        <f t="shared" si="5"/>
        <v>-1256746.1600000001</v>
      </c>
      <c r="H53" s="22">
        <f t="shared" si="6"/>
        <v>-2530435.3099999996</v>
      </c>
      <c r="I53" s="23">
        <f t="shared" si="7"/>
        <v>-22.608543002147769</v>
      </c>
      <c r="J53" s="23">
        <f t="shared" si="8"/>
        <v>242.83808898580386</v>
      </c>
      <c r="K53" s="23">
        <f t="shared" si="9"/>
        <v>62.909722442589434</v>
      </c>
    </row>
    <row r="54" spans="1:11" ht="25.5">
      <c r="A54" s="29" t="s">
        <v>168</v>
      </c>
      <c r="B54" s="21" t="s">
        <v>169</v>
      </c>
      <c r="C54" s="22">
        <v>4227095.47</v>
      </c>
      <c r="D54" s="22">
        <v>4397083</v>
      </c>
      <c r="E54" s="22">
        <v>707240</v>
      </c>
      <c r="F54" s="22">
        <v>3242675.31</v>
      </c>
      <c r="G54" s="22">
        <f t="shared" si="5"/>
        <v>-984420.15999999968</v>
      </c>
      <c r="H54" s="22">
        <f t="shared" si="6"/>
        <v>-2535435.31</v>
      </c>
      <c r="I54" s="23">
        <f t="shared" si="7"/>
        <v>-23.288335146118655</v>
      </c>
      <c r="J54" s="23">
        <f t="shared" si="8"/>
        <v>458.49715938012554</v>
      </c>
      <c r="K54" s="23">
        <f t="shared" si="9"/>
        <v>73.746056419676407</v>
      </c>
    </row>
    <row r="55" spans="1:11" ht="38.25">
      <c r="A55" s="29" t="s">
        <v>150</v>
      </c>
      <c r="B55" s="21" t="s">
        <v>151</v>
      </c>
      <c r="C55" s="22">
        <v>1331627</v>
      </c>
      <c r="D55" s="22">
        <v>2441250</v>
      </c>
      <c r="E55" s="22">
        <v>1064301</v>
      </c>
      <c r="F55" s="22">
        <v>1059301</v>
      </c>
      <c r="G55" s="22">
        <f t="shared" si="5"/>
        <v>-272326</v>
      </c>
      <c r="H55" s="22">
        <f t="shared" si="6"/>
        <v>5000</v>
      </c>
      <c r="I55" s="23">
        <f t="shared" si="7"/>
        <v>-20.450621683098944</v>
      </c>
      <c r="J55" s="23">
        <f t="shared" si="8"/>
        <v>99.530208089628786</v>
      </c>
      <c r="K55" s="23">
        <f t="shared" si="9"/>
        <v>43.391746031746031</v>
      </c>
    </row>
    <row r="56" spans="1:11">
      <c r="A56" s="28" t="s">
        <v>188</v>
      </c>
      <c r="B56" s="21" t="s">
        <v>189</v>
      </c>
      <c r="C56" s="22">
        <v>0</v>
      </c>
      <c r="D56" s="22">
        <v>675395</v>
      </c>
      <c r="E56" s="22">
        <v>4500</v>
      </c>
      <c r="F56" s="22">
        <v>31158.3</v>
      </c>
      <c r="G56" s="22">
        <f t="shared" si="5"/>
        <v>31158.3</v>
      </c>
      <c r="H56" s="22">
        <f t="shared" si="6"/>
        <v>-26658.3</v>
      </c>
      <c r="I56" s="23">
        <f t="shared" si="7"/>
        <v>0</v>
      </c>
      <c r="J56" s="23">
        <f t="shared" si="8"/>
        <v>692.40666666666664</v>
      </c>
      <c r="K56" s="23">
        <f t="shared" si="9"/>
        <v>4.6133447834230337</v>
      </c>
    </row>
    <row r="57" spans="1:11">
      <c r="A57" s="26" t="s">
        <v>56</v>
      </c>
      <c r="B57" s="21" t="s">
        <v>57</v>
      </c>
      <c r="C57" s="22">
        <v>1568364.59</v>
      </c>
      <c r="D57" s="22">
        <v>17132161</v>
      </c>
      <c r="E57" s="22">
        <v>4815782</v>
      </c>
      <c r="F57" s="22">
        <v>1269232.08</v>
      </c>
      <c r="G57" s="22">
        <f t="shared" si="5"/>
        <v>-299132.51</v>
      </c>
      <c r="H57" s="22">
        <f t="shared" si="6"/>
        <v>3546549.92</v>
      </c>
      <c r="I57" s="23">
        <f t="shared" si="7"/>
        <v>-19.072893631193239</v>
      </c>
      <c r="J57" s="23">
        <f t="shared" si="8"/>
        <v>26.355679721382742</v>
      </c>
      <c r="K57" s="23">
        <f t="shared" si="9"/>
        <v>7.4084762570232678</v>
      </c>
    </row>
    <row r="58" spans="1:11">
      <c r="A58" s="27" t="s">
        <v>58</v>
      </c>
      <c r="B58" s="21" t="s">
        <v>59</v>
      </c>
      <c r="C58" s="22">
        <v>820616.84</v>
      </c>
      <c r="D58" s="22">
        <v>16153448</v>
      </c>
      <c r="E58" s="22">
        <v>3959104</v>
      </c>
      <c r="F58" s="22">
        <v>1134861.77</v>
      </c>
      <c r="G58" s="22">
        <f t="shared" si="5"/>
        <v>314244.93000000005</v>
      </c>
      <c r="H58" s="22">
        <f t="shared" si="6"/>
        <v>2824242.23</v>
      </c>
      <c r="I58" s="23">
        <f t="shared" si="7"/>
        <v>38.29374620194244</v>
      </c>
      <c r="J58" s="23">
        <f t="shared" si="8"/>
        <v>28.664611235269394</v>
      </c>
      <c r="K58" s="23">
        <f t="shared" si="9"/>
        <v>7.0255079287097093</v>
      </c>
    </row>
    <row r="59" spans="1:11">
      <c r="A59" s="27" t="s">
        <v>190</v>
      </c>
      <c r="B59" s="21" t="s">
        <v>191</v>
      </c>
      <c r="C59" s="22">
        <v>747747.75</v>
      </c>
      <c r="D59" s="22">
        <v>978713</v>
      </c>
      <c r="E59" s="22">
        <v>856678</v>
      </c>
      <c r="F59" s="22">
        <v>134370.31</v>
      </c>
      <c r="G59" s="22">
        <f t="shared" si="5"/>
        <v>-613377.43999999994</v>
      </c>
      <c r="H59" s="22">
        <f t="shared" si="6"/>
        <v>722307.69</v>
      </c>
      <c r="I59" s="23">
        <f t="shared" si="7"/>
        <v>-82.029994740873505</v>
      </c>
      <c r="J59" s="23">
        <f t="shared" si="8"/>
        <v>15.685042688151206</v>
      </c>
      <c r="K59" s="23">
        <f t="shared" si="9"/>
        <v>13.729286317848031</v>
      </c>
    </row>
    <row r="60" spans="1:11" ht="51">
      <c r="A60" s="28" t="s">
        <v>301</v>
      </c>
      <c r="B60" s="21" t="s">
        <v>302</v>
      </c>
      <c r="C60" s="22">
        <v>725651.75</v>
      </c>
      <c r="D60" s="22">
        <v>616846</v>
      </c>
      <c r="E60" s="22">
        <v>852134</v>
      </c>
      <c r="F60" s="22">
        <v>129826.31</v>
      </c>
      <c r="G60" s="22">
        <f t="shared" si="5"/>
        <v>-595825.43999999994</v>
      </c>
      <c r="H60" s="22">
        <f t="shared" si="6"/>
        <v>722307.69</v>
      </c>
      <c r="I60" s="23">
        <f t="shared" si="7"/>
        <v>-82.109006145165367</v>
      </c>
      <c r="J60" s="23">
        <f t="shared" si="8"/>
        <v>15.235433628983236</v>
      </c>
      <c r="K60" s="23">
        <f t="shared" si="9"/>
        <v>21.046794499761688</v>
      </c>
    </row>
    <row r="61" spans="1:11" ht="38.25">
      <c r="A61" s="29" t="s">
        <v>303</v>
      </c>
      <c r="B61" s="21" t="s">
        <v>304</v>
      </c>
      <c r="C61" s="22">
        <v>608244.75</v>
      </c>
      <c r="D61" s="22">
        <v>574363</v>
      </c>
      <c r="E61" s="22">
        <v>811400</v>
      </c>
      <c r="F61" s="22">
        <v>89092.31</v>
      </c>
      <c r="G61" s="22">
        <f t="shared" si="5"/>
        <v>-519152.44</v>
      </c>
      <c r="H61" s="22">
        <f t="shared" si="6"/>
        <v>722307.69</v>
      </c>
      <c r="I61" s="23">
        <f t="shared" si="7"/>
        <v>-85.352555858476379</v>
      </c>
      <c r="J61" s="23">
        <f t="shared" si="8"/>
        <v>10.980072713827951</v>
      </c>
      <c r="K61" s="23">
        <f t="shared" si="9"/>
        <v>15.511498825655551</v>
      </c>
    </row>
    <row r="62" spans="1:11" ht="63.75">
      <c r="A62" s="29" t="s">
        <v>305</v>
      </c>
      <c r="B62" s="21" t="s">
        <v>306</v>
      </c>
      <c r="C62" s="22">
        <v>117407</v>
      </c>
      <c r="D62" s="22">
        <v>42483</v>
      </c>
      <c r="E62" s="22">
        <v>40734</v>
      </c>
      <c r="F62" s="22">
        <v>40734</v>
      </c>
      <c r="G62" s="22">
        <f t="shared" si="5"/>
        <v>-76673</v>
      </c>
      <c r="H62" s="22">
        <f t="shared" si="6"/>
        <v>0</v>
      </c>
      <c r="I62" s="23">
        <f t="shared" si="7"/>
        <v>-65.305305475823417</v>
      </c>
      <c r="J62" s="23">
        <f t="shared" si="8"/>
        <v>100</v>
      </c>
      <c r="K62" s="23">
        <f t="shared" si="9"/>
        <v>95.883059105995343</v>
      </c>
    </row>
    <row r="63" spans="1:11" ht="25.5">
      <c r="A63" s="28" t="s">
        <v>192</v>
      </c>
      <c r="B63" s="21" t="s">
        <v>193</v>
      </c>
      <c r="C63" s="22">
        <v>22096</v>
      </c>
      <c r="D63" s="22">
        <v>361867</v>
      </c>
      <c r="E63" s="22">
        <v>4544</v>
      </c>
      <c r="F63" s="22">
        <v>4544</v>
      </c>
      <c r="G63" s="22">
        <f t="shared" si="5"/>
        <v>-17552</v>
      </c>
      <c r="H63" s="22">
        <f t="shared" si="6"/>
        <v>0</v>
      </c>
      <c r="I63" s="23">
        <f t="shared" si="7"/>
        <v>-79.435191889934828</v>
      </c>
      <c r="J63" s="23">
        <f t="shared" si="8"/>
        <v>100</v>
      </c>
      <c r="K63" s="23">
        <f t="shared" si="9"/>
        <v>1.2557099707903732</v>
      </c>
    </row>
    <row r="64" spans="1:11" ht="25.5">
      <c r="A64" s="29" t="s">
        <v>454</v>
      </c>
      <c r="B64" s="21" t="s">
        <v>455</v>
      </c>
      <c r="C64" s="22">
        <v>0</v>
      </c>
      <c r="D64" s="22">
        <v>347141</v>
      </c>
      <c r="E64" s="22">
        <v>0</v>
      </c>
      <c r="F64" s="22">
        <v>0</v>
      </c>
      <c r="G64" s="22">
        <f t="shared" si="5"/>
        <v>0</v>
      </c>
      <c r="H64" s="22">
        <f t="shared" si="6"/>
        <v>0</v>
      </c>
      <c r="I64" s="23">
        <f t="shared" si="7"/>
        <v>0</v>
      </c>
      <c r="J64" s="23">
        <f t="shared" si="8"/>
        <v>0</v>
      </c>
      <c r="K64" s="23">
        <f t="shared" si="9"/>
        <v>0</v>
      </c>
    </row>
    <row r="65" spans="1:11" ht="38.25">
      <c r="A65" s="29" t="s">
        <v>194</v>
      </c>
      <c r="B65" s="21" t="s">
        <v>195</v>
      </c>
      <c r="C65" s="22">
        <v>22096</v>
      </c>
      <c r="D65" s="22">
        <v>14726</v>
      </c>
      <c r="E65" s="22">
        <v>4544</v>
      </c>
      <c r="F65" s="22">
        <v>4544</v>
      </c>
      <c r="G65" s="22">
        <f t="shared" si="5"/>
        <v>-17552</v>
      </c>
      <c r="H65" s="22">
        <f t="shared" si="6"/>
        <v>0</v>
      </c>
      <c r="I65" s="23">
        <f t="shared" si="7"/>
        <v>-79.435191889934828</v>
      </c>
      <c r="J65" s="23">
        <f t="shared" si="8"/>
        <v>100</v>
      </c>
      <c r="K65" s="23">
        <f t="shared" si="9"/>
        <v>30.856987640907242</v>
      </c>
    </row>
    <row r="66" spans="1:11">
      <c r="A66" s="20"/>
      <c r="B66" s="21" t="s">
        <v>60</v>
      </c>
      <c r="C66" s="22">
        <v>64459960.950000003</v>
      </c>
      <c r="D66" s="22">
        <v>-11425550</v>
      </c>
      <c r="E66" s="22">
        <v>-538322</v>
      </c>
      <c r="F66" s="22">
        <v>60323047.210000001</v>
      </c>
      <c r="G66" s="22">
        <f t="shared" si="5"/>
        <v>-4136913.7400000021</v>
      </c>
      <c r="H66" s="22">
        <f t="shared" si="6"/>
        <v>-60861369.210000001</v>
      </c>
      <c r="I66" s="23">
        <f t="shared" si="7"/>
        <v>-6.4178036707296542</v>
      </c>
      <c r="J66" s="23">
        <f t="shared" si="8"/>
        <v>-11205.755516215202</v>
      </c>
      <c r="K66" s="23">
        <f t="shared" si="9"/>
        <v>-527.96624416330064</v>
      </c>
    </row>
    <row r="67" spans="1:11">
      <c r="A67" s="20" t="s">
        <v>61</v>
      </c>
      <c r="B67" s="21" t="s">
        <v>62</v>
      </c>
      <c r="C67" s="22">
        <v>-64459960.950000003</v>
      </c>
      <c r="D67" s="22">
        <v>11425550</v>
      </c>
      <c r="E67" s="22">
        <v>538322</v>
      </c>
      <c r="F67" s="22">
        <v>-60323047.210000001</v>
      </c>
      <c r="G67" s="22">
        <f t="shared" si="5"/>
        <v>4136913.7400000021</v>
      </c>
      <c r="H67" s="22">
        <f t="shared" si="6"/>
        <v>60861369.210000001</v>
      </c>
      <c r="I67" s="23">
        <f t="shared" si="7"/>
        <v>-6.4178036707296542</v>
      </c>
      <c r="J67" s="23">
        <f t="shared" si="8"/>
        <v>-11205.755516215202</v>
      </c>
      <c r="K67" s="23">
        <f t="shared" si="9"/>
        <v>-527.96624416330064</v>
      </c>
    </row>
    <row r="68" spans="1:11">
      <c r="A68" s="26" t="s">
        <v>63</v>
      </c>
      <c r="B68" s="21" t="s">
        <v>64</v>
      </c>
      <c r="C68" s="22">
        <v>-64459960.950000003</v>
      </c>
      <c r="D68" s="22">
        <v>11425550</v>
      </c>
      <c r="E68" s="22">
        <v>538322</v>
      </c>
      <c r="F68" s="22">
        <v>-60323047.210000001</v>
      </c>
      <c r="G68" s="22">
        <f t="shared" si="5"/>
        <v>4136913.7400000021</v>
      </c>
      <c r="H68" s="22">
        <f t="shared" si="6"/>
        <v>60861369.210000001</v>
      </c>
      <c r="I68" s="23">
        <f t="shared" si="7"/>
        <v>-6.4178036707296542</v>
      </c>
      <c r="J68" s="23">
        <f t="shared" si="8"/>
        <v>-11205.755516215202</v>
      </c>
      <c r="K68" s="23">
        <f t="shared" si="9"/>
        <v>-527.96624416330064</v>
      </c>
    </row>
    <row r="69" spans="1:11" ht="25.5">
      <c r="A69" s="27" t="s">
        <v>152</v>
      </c>
      <c r="B69" s="21" t="s">
        <v>153</v>
      </c>
      <c r="C69" s="22">
        <v>-11291846.34</v>
      </c>
      <c r="D69" s="22">
        <v>11425550</v>
      </c>
      <c r="E69" s="22">
        <v>538322</v>
      </c>
      <c r="F69" s="22">
        <v>-11403790.710000001</v>
      </c>
      <c r="G69" s="22">
        <f t="shared" si="5"/>
        <v>-111944.37000000104</v>
      </c>
      <c r="H69" s="22">
        <f t="shared" si="6"/>
        <v>11942112.710000001</v>
      </c>
      <c r="I69" s="23">
        <f t="shared" si="7"/>
        <v>0.99137347984847679</v>
      </c>
      <c r="J69" s="23">
        <f t="shared" si="8"/>
        <v>-2118.3958132864718</v>
      </c>
      <c r="K69" s="23">
        <f t="shared" si="9"/>
        <v>-99.809555863831505</v>
      </c>
    </row>
    <row r="70" spans="1:11">
      <c r="A70" s="20"/>
      <c r="B70" s="21"/>
      <c r="C70" s="22"/>
      <c r="D70" s="22"/>
      <c r="E70" s="22"/>
      <c r="F70" s="22"/>
      <c r="G70" s="22"/>
      <c r="H70" s="22"/>
      <c r="I70" s="23"/>
      <c r="J70" s="23"/>
      <c r="K70" s="23"/>
    </row>
    <row r="71" spans="1:11" s="35" customFormat="1">
      <c r="A71" s="31"/>
      <c r="B71" s="32" t="s">
        <v>65</v>
      </c>
      <c r="C71" s="33"/>
      <c r="D71" s="33"/>
      <c r="E71" s="33"/>
      <c r="F71" s="33"/>
      <c r="G71" s="33"/>
      <c r="H71" s="33"/>
      <c r="I71" s="34"/>
      <c r="J71" s="34"/>
      <c r="K71" s="34"/>
    </row>
    <row r="72" spans="1:11">
      <c r="A72" s="20" t="s">
        <v>26</v>
      </c>
      <c r="B72" s="21" t="s">
        <v>27</v>
      </c>
      <c r="C72" s="22">
        <v>45935885.189999998</v>
      </c>
      <c r="D72" s="22">
        <v>42429296</v>
      </c>
      <c r="E72" s="22">
        <v>10840756</v>
      </c>
      <c r="F72" s="22">
        <v>42207154.409999996</v>
      </c>
      <c r="G72" s="22">
        <f t="shared" ref="G72:G111" si="10">F72-C72</f>
        <v>-3728730.7800000012</v>
      </c>
      <c r="H72" s="22">
        <f t="shared" ref="H72:H111" si="11">E72-F72</f>
        <v>-31366398.409999996</v>
      </c>
      <c r="I72" s="23">
        <f t="shared" ref="I72:I111" si="12">IF(ISERROR(F72/C72),0,F72/C72*100-100)</f>
        <v>-8.1172503034985084</v>
      </c>
      <c r="J72" s="23">
        <f t="shared" ref="J72:J111" si="13">IF(ISERROR(F72/E72),0,F72/E72*100)</f>
        <v>389.33774000632428</v>
      </c>
      <c r="K72" s="23">
        <f t="shared" ref="K72:K111" si="14">IF(ISERROR(F72/D72),0,F72/D72*100)</f>
        <v>99.476442903978409</v>
      </c>
    </row>
    <row r="73" spans="1:11" ht="25.5">
      <c r="A73" s="26" t="s">
        <v>70</v>
      </c>
      <c r="B73" s="21" t="s">
        <v>71</v>
      </c>
      <c r="C73" s="22">
        <v>500062.19</v>
      </c>
      <c r="D73" s="22">
        <v>1029076</v>
      </c>
      <c r="E73" s="22">
        <v>210502</v>
      </c>
      <c r="F73" s="22">
        <v>815834.41</v>
      </c>
      <c r="G73" s="22">
        <f t="shared" si="10"/>
        <v>315772.22000000003</v>
      </c>
      <c r="H73" s="22">
        <f t="shared" si="11"/>
        <v>-605332.41</v>
      </c>
      <c r="I73" s="23">
        <f t="shared" si="12"/>
        <v>63.1465898271573</v>
      </c>
      <c r="J73" s="23">
        <f t="shared" si="13"/>
        <v>387.56610863554744</v>
      </c>
      <c r="K73" s="23">
        <f t="shared" si="14"/>
        <v>79.278343873533146</v>
      </c>
    </row>
    <row r="74" spans="1:11">
      <c r="A74" s="26" t="s">
        <v>72</v>
      </c>
      <c r="B74" s="21" t="s">
        <v>73</v>
      </c>
      <c r="C74" s="22">
        <v>224258</v>
      </c>
      <c r="D74" s="22">
        <v>123060</v>
      </c>
      <c r="E74" s="22">
        <v>60735</v>
      </c>
      <c r="F74" s="22">
        <v>114160</v>
      </c>
      <c r="G74" s="22">
        <f t="shared" si="10"/>
        <v>-110098</v>
      </c>
      <c r="H74" s="22">
        <f t="shared" si="11"/>
        <v>-53425</v>
      </c>
      <c r="I74" s="23">
        <f t="shared" si="12"/>
        <v>-49.094346689973158</v>
      </c>
      <c r="J74" s="23">
        <f t="shared" si="13"/>
        <v>187.96410636371121</v>
      </c>
      <c r="K74" s="23">
        <f t="shared" si="14"/>
        <v>92.767755566390377</v>
      </c>
    </row>
    <row r="75" spans="1:11">
      <c r="A75" s="27" t="s">
        <v>74</v>
      </c>
      <c r="B75" s="21" t="s">
        <v>75</v>
      </c>
      <c r="C75" s="22">
        <v>224258</v>
      </c>
      <c r="D75" s="22">
        <v>105635</v>
      </c>
      <c r="E75" s="22">
        <v>60735</v>
      </c>
      <c r="F75" s="22">
        <v>96735</v>
      </c>
      <c r="G75" s="22">
        <f t="shared" si="10"/>
        <v>-127523</v>
      </c>
      <c r="H75" s="22">
        <f t="shared" si="11"/>
        <v>-36000</v>
      </c>
      <c r="I75" s="23">
        <f t="shared" si="12"/>
        <v>-56.86441509333001</v>
      </c>
      <c r="J75" s="23">
        <f t="shared" si="13"/>
        <v>159.27389478883674</v>
      </c>
      <c r="K75" s="23">
        <f t="shared" si="14"/>
        <v>91.574762152695598</v>
      </c>
    </row>
    <row r="76" spans="1:11">
      <c r="A76" s="28" t="s">
        <v>76</v>
      </c>
      <c r="B76" s="21" t="s">
        <v>77</v>
      </c>
      <c r="C76" s="22">
        <v>224258</v>
      </c>
      <c r="D76" s="22">
        <v>105635</v>
      </c>
      <c r="E76" s="22">
        <v>60735</v>
      </c>
      <c r="F76" s="22">
        <v>96735</v>
      </c>
      <c r="G76" s="22">
        <f t="shared" si="10"/>
        <v>-127523</v>
      </c>
      <c r="H76" s="22">
        <f t="shared" si="11"/>
        <v>-36000</v>
      </c>
      <c r="I76" s="23">
        <f t="shared" si="12"/>
        <v>-56.86441509333001</v>
      </c>
      <c r="J76" s="23">
        <f t="shared" si="13"/>
        <v>159.27389478883674</v>
      </c>
      <c r="K76" s="23">
        <f t="shared" si="14"/>
        <v>91.574762152695598</v>
      </c>
    </row>
    <row r="77" spans="1:11" ht="25.5">
      <c r="A77" s="29" t="s">
        <v>78</v>
      </c>
      <c r="B77" s="21" t="s">
        <v>79</v>
      </c>
      <c r="C77" s="22">
        <v>224258</v>
      </c>
      <c r="D77" s="22">
        <v>105635</v>
      </c>
      <c r="E77" s="22">
        <v>60735</v>
      </c>
      <c r="F77" s="22">
        <v>96735</v>
      </c>
      <c r="G77" s="22">
        <f t="shared" si="10"/>
        <v>-127523</v>
      </c>
      <c r="H77" s="22">
        <f t="shared" si="11"/>
        <v>-36000</v>
      </c>
      <c r="I77" s="23">
        <f t="shared" si="12"/>
        <v>-56.86441509333001</v>
      </c>
      <c r="J77" s="23">
        <f t="shared" si="13"/>
        <v>159.27389478883674</v>
      </c>
      <c r="K77" s="23">
        <f t="shared" si="14"/>
        <v>91.574762152695598</v>
      </c>
    </row>
    <row r="78" spans="1:11" ht="25.5">
      <c r="A78" s="30" t="s">
        <v>80</v>
      </c>
      <c r="B78" s="21" t="s">
        <v>81</v>
      </c>
      <c r="C78" s="22">
        <v>224258</v>
      </c>
      <c r="D78" s="22">
        <v>105635</v>
      </c>
      <c r="E78" s="22">
        <v>60735</v>
      </c>
      <c r="F78" s="22">
        <v>96735</v>
      </c>
      <c r="G78" s="22">
        <f t="shared" si="10"/>
        <v>-127523</v>
      </c>
      <c r="H78" s="22">
        <f t="shared" si="11"/>
        <v>-36000</v>
      </c>
      <c r="I78" s="23">
        <f t="shared" si="12"/>
        <v>-56.86441509333001</v>
      </c>
      <c r="J78" s="23">
        <f t="shared" si="13"/>
        <v>159.27389478883674</v>
      </c>
      <c r="K78" s="23">
        <f t="shared" si="14"/>
        <v>91.574762152695598</v>
      </c>
    </row>
    <row r="79" spans="1:11" ht="25.5">
      <c r="A79" s="27" t="s">
        <v>108</v>
      </c>
      <c r="B79" s="21" t="s">
        <v>109</v>
      </c>
      <c r="C79" s="22">
        <v>0</v>
      </c>
      <c r="D79" s="22">
        <v>17425</v>
      </c>
      <c r="E79" s="22">
        <v>0</v>
      </c>
      <c r="F79" s="22">
        <v>17425</v>
      </c>
      <c r="G79" s="22">
        <f t="shared" si="10"/>
        <v>17425</v>
      </c>
      <c r="H79" s="22">
        <f t="shared" si="11"/>
        <v>-17425</v>
      </c>
      <c r="I79" s="23">
        <f t="shared" si="12"/>
        <v>0</v>
      </c>
      <c r="J79" s="23">
        <f t="shared" si="13"/>
        <v>0</v>
      </c>
      <c r="K79" s="23">
        <f t="shared" si="14"/>
        <v>100</v>
      </c>
    </row>
    <row r="80" spans="1:11" ht="38.25">
      <c r="A80" s="28" t="s">
        <v>110</v>
      </c>
      <c r="B80" s="21" t="s">
        <v>111</v>
      </c>
      <c r="C80" s="22">
        <v>0</v>
      </c>
      <c r="D80" s="22">
        <v>17425</v>
      </c>
      <c r="E80" s="22">
        <v>0</v>
      </c>
      <c r="F80" s="22">
        <v>17425</v>
      </c>
      <c r="G80" s="22">
        <f t="shared" si="10"/>
        <v>17425</v>
      </c>
      <c r="H80" s="22">
        <f t="shared" si="11"/>
        <v>-17425</v>
      </c>
      <c r="I80" s="23">
        <f t="shared" si="12"/>
        <v>0</v>
      </c>
      <c r="J80" s="23">
        <f t="shared" si="13"/>
        <v>0</v>
      </c>
      <c r="K80" s="23">
        <f t="shared" si="14"/>
        <v>100</v>
      </c>
    </row>
    <row r="81" spans="1:11" ht="51">
      <c r="A81" s="29" t="s">
        <v>112</v>
      </c>
      <c r="B81" s="21" t="s">
        <v>113</v>
      </c>
      <c r="C81" s="22">
        <v>0</v>
      </c>
      <c r="D81" s="22">
        <v>17425</v>
      </c>
      <c r="E81" s="22">
        <v>0</v>
      </c>
      <c r="F81" s="22">
        <v>17425</v>
      </c>
      <c r="G81" s="22">
        <f t="shared" si="10"/>
        <v>17425</v>
      </c>
      <c r="H81" s="22">
        <f t="shared" si="11"/>
        <v>-17425</v>
      </c>
      <c r="I81" s="23">
        <f t="shared" si="12"/>
        <v>0</v>
      </c>
      <c r="J81" s="23">
        <f t="shared" si="13"/>
        <v>0</v>
      </c>
      <c r="K81" s="23">
        <f t="shared" si="14"/>
        <v>100</v>
      </c>
    </row>
    <row r="82" spans="1:11">
      <c r="A82" s="26" t="s">
        <v>28</v>
      </c>
      <c r="B82" s="21" t="s">
        <v>29</v>
      </c>
      <c r="C82" s="22">
        <v>45211565</v>
      </c>
      <c r="D82" s="22">
        <v>41277160</v>
      </c>
      <c r="E82" s="22">
        <v>10569519</v>
      </c>
      <c r="F82" s="22">
        <v>41277160</v>
      </c>
      <c r="G82" s="22">
        <f t="shared" si="10"/>
        <v>-3934405</v>
      </c>
      <c r="H82" s="22">
        <f t="shared" si="11"/>
        <v>-30707641</v>
      </c>
      <c r="I82" s="23">
        <f t="shared" si="12"/>
        <v>-8.7022092688010133</v>
      </c>
      <c r="J82" s="23">
        <f t="shared" si="13"/>
        <v>390.53016509076713</v>
      </c>
      <c r="K82" s="23">
        <f t="shared" si="14"/>
        <v>100</v>
      </c>
    </row>
    <row r="83" spans="1:11">
      <c r="A83" s="27" t="s">
        <v>30</v>
      </c>
      <c r="B83" s="21" t="s">
        <v>31</v>
      </c>
      <c r="C83" s="22">
        <v>45211565</v>
      </c>
      <c r="D83" s="22">
        <v>41277160</v>
      </c>
      <c r="E83" s="22">
        <v>10569519</v>
      </c>
      <c r="F83" s="22">
        <v>41277160</v>
      </c>
      <c r="G83" s="22">
        <f t="shared" si="10"/>
        <v>-3934405</v>
      </c>
      <c r="H83" s="22">
        <f t="shared" si="11"/>
        <v>-30707641</v>
      </c>
      <c r="I83" s="23">
        <f t="shared" si="12"/>
        <v>-8.7022092688010133</v>
      </c>
      <c r="J83" s="23">
        <f t="shared" si="13"/>
        <v>390.53016509076713</v>
      </c>
      <c r="K83" s="23">
        <f t="shared" si="14"/>
        <v>100</v>
      </c>
    </row>
    <row r="84" spans="1:11">
      <c r="A84" s="20" t="s">
        <v>32</v>
      </c>
      <c r="B84" s="21" t="s">
        <v>33</v>
      </c>
      <c r="C84" s="22">
        <v>14447721.51</v>
      </c>
      <c r="D84" s="22">
        <v>42429296</v>
      </c>
      <c r="E84" s="22">
        <v>10840756</v>
      </c>
      <c r="F84" s="22">
        <v>12886995.859999999</v>
      </c>
      <c r="G84" s="22">
        <f t="shared" si="10"/>
        <v>-1560725.6500000004</v>
      </c>
      <c r="H84" s="22">
        <f t="shared" si="11"/>
        <v>-2046239.8599999994</v>
      </c>
      <c r="I84" s="23">
        <f t="shared" si="12"/>
        <v>-10.80257291033567</v>
      </c>
      <c r="J84" s="23">
        <f t="shared" si="13"/>
        <v>118.87543507113341</v>
      </c>
      <c r="K84" s="23">
        <f t="shared" si="14"/>
        <v>30.372872224889143</v>
      </c>
    </row>
    <row r="85" spans="1:11">
      <c r="A85" s="26" t="s">
        <v>34</v>
      </c>
      <c r="B85" s="21" t="s">
        <v>35</v>
      </c>
      <c r="C85" s="22">
        <v>14286546.539999999</v>
      </c>
      <c r="D85" s="22">
        <v>40719407</v>
      </c>
      <c r="E85" s="22">
        <v>10784351</v>
      </c>
      <c r="F85" s="22">
        <v>12866200.77</v>
      </c>
      <c r="G85" s="22">
        <f t="shared" si="10"/>
        <v>-1420345.7699999996</v>
      </c>
      <c r="H85" s="22">
        <f t="shared" si="11"/>
        <v>-2081849.7699999996</v>
      </c>
      <c r="I85" s="23">
        <f t="shared" si="12"/>
        <v>-9.9418412002037257</v>
      </c>
      <c r="J85" s="23">
        <f t="shared" si="13"/>
        <v>119.30435841711753</v>
      </c>
      <c r="K85" s="23">
        <f t="shared" si="14"/>
        <v>31.597220386829306</v>
      </c>
    </row>
    <row r="86" spans="1:11">
      <c r="A86" s="27" t="s">
        <v>36</v>
      </c>
      <c r="B86" s="21" t="s">
        <v>37</v>
      </c>
      <c r="C86" s="22">
        <v>4755179.9000000004</v>
      </c>
      <c r="D86" s="22">
        <v>28358330</v>
      </c>
      <c r="E86" s="22">
        <v>5180300</v>
      </c>
      <c r="F86" s="22">
        <v>4793503.21</v>
      </c>
      <c r="G86" s="22">
        <f t="shared" si="10"/>
        <v>38323.30999999959</v>
      </c>
      <c r="H86" s="22">
        <f t="shared" si="11"/>
        <v>386796.79000000004</v>
      </c>
      <c r="I86" s="23">
        <f t="shared" si="12"/>
        <v>0.80592765796305343</v>
      </c>
      <c r="J86" s="23">
        <f t="shared" si="13"/>
        <v>92.533312935544274</v>
      </c>
      <c r="K86" s="23">
        <f t="shared" si="14"/>
        <v>16.903333905769486</v>
      </c>
    </row>
    <row r="87" spans="1:11">
      <c r="A87" s="28" t="s">
        <v>38</v>
      </c>
      <c r="B87" s="21" t="s">
        <v>39</v>
      </c>
      <c r="C87" s="22">
        <v>3137639.27</v>
      </c>
      <c r="D87" s="22">
        <v>19247398</v>
      </c>
      <c r="E87" s="22">
        <v>3635585</v>
      </c>
      <c r="F87" s="22">
        <v>3234604.05</v>
      </c>
      <c r="G87" s="22">
        <f t="shared" si="10"/>
        <v>96964.779999999795</v>
      </c>
      <c r="H87" s="22">
        <f t="shared" si="11"/>
        <v>400980.95000000019</v>
      </c>
      <c r="I87" s="23">
        <f t="shared" si="12"/>
        <v>3.0903737382149643</v>
      </c>
      <c r="J87" s="23">
        <f t="shared" si="13"/>
        <v>88.970662218047437</v>
      </c>
      <c r="K87" s="23">
        <f t="shared" si="14"/>
        <v>16.805409489635949</v>
      </c>
    </row>
    <row r="88" spans="1:11">
      <c r="A88" s="28" t="s">
        <v>40</v>
      </c>
      <c r="B88" s="21" t="s">
        <v>41</v>
      </c>
      <c r="C88" s="22">
        <v>1617540.63</v>
      </c>
      <c r="D88" s="22">
        <v>9110932</v>
      </c>
      <c r="E88" s="22">
        <v>1544715</v>
      </c>
      <c r="F88" s="22">
        <v>1558899.16</v>
      </c>
      <c r="G88" s="22">
        <f t="shared" si="10"/>
        <v>-58641.469999999972</v>
      </c>
      <c r="H88" s="22">
        <f t="shared" si="11"/>
        <v>-14184.159999999916</v>
      </c>
      <c r="I88" s="23">
        <f t="shared" si="12"/>
        <v>-3.6253475747313928</v>
      </c>
      <c r="J88" s="23">
        <f t="shared" si="13"/>
        <v>100.91823799212152</v>
      </c>
      <c r="K88" s="23">
        <f t="shared" si="14"/>
        <v>17.11020519086302</v>
      </c>
    </row>
    <row r="89" spans="1:11">
      <c r="A89" s="29" t="s">
        <v>82</v>
      </c>
      <c r="B89" s="21" t="s">
        <v>83</v>
      </c>
      <c r="C89" s="22">
        <v>8860.3700000000008</v>
      </c>
      <c r="D89" s="22">
        <v>0</v>
      </c>
      <c r="E89" s="22">
        <v>0</v>
      </c>
      <c r="F89" s="22">
        <v>1670.61</v>
      </c>
      <c r="G89" s="22">
        <f t="shared" si="10"/>
        <v>-7189.7600000000011</v>
      </c>
      <c r="H89" s="22">
        <f t="shared" si="11"/>
        <v>-1670.61</v>
      </c>
      <c r="I89" s="23">
        <f t="shared" si="12"/>
        <v>-81.145144051546382</v>
      </c>
      <c r="J89" s="23">
        <f t="shared" si="13"/>
        <v>0</v>
      </c>
      <c r="K89" s="23">
        <f t="shared" si="14"/>
        <v>0</v>
      </c>
    </row>
    <row r="90" spans="1:11">
      <c r="A90" s="27" t="s">
        <v>42</v>
      </c>
      <c r="B90" s="21" t="s">
        <v>43</v>
      </c>
      <c r="C90" s="22">
        <v>1130468.79</v>
      </c>
      <c r="D90" s="22">
        <v>2320194</v>
      </c>
      <c r="E90" s="22">
        <v>1058358</v>
      </c>
      <c r="F90" s="22">
        <v>999055.76</v>
      </c>
      <c r="G90" s="22">
        <f t="shared" si="10"/>
        <v>-131413.03000000003</v>
      </c>
      <c r="H90" s="22">
        <f t="shared" si="11"/>
        <v>59302.239999999991</v>
      </c>
      <c r="I90" s="23">
        <f t="shared" si="12"/>
        <v>-11.624649098008277</v>
      </c>
      <c r="J90" s="23">
        <f t="shared" si="13"/>
        <v>94.396769335139908</v>
      </c>
      <c r="K90" s="23">
        <f t="shared" si="14"/>
        <v>43.059147640240433</v>
      </c>
    </row>
    <row r="91" spans="1:11">
      <c r="A91" s="28" t="s">
        <v>44</v>
      </c>
      <c r="B91" s="21" t="s">
        <v>45</v>
      </c>
      <c r="C91" s="22">
        <v>363744.9</v>
      </c>
      <c r="D91" s="22">
        <v>1680590</v>
      </c>
      <c r="E91" s="22">
        <v>438754</v>
      </c>
      <c r="F91" s="22">
        <v>377752.01</v>
      </c>
      <c r="G91" s="22">
        <f t="shared" si="10"/>
        <v>14007.109999999986</v>
      </c>
      <c r="H91" s="22">
        <f t="shared" si="11"/>
        <v>61001.989999999991</v>
      </c>
      <c r="I91" s="23">
        <f t="shared" si="12"/>
        <v>3.8508058807147592</v>
      </c>
      <c r="J91" s="23">
        <f t="shared" si="13"/>
        <v>86.096539290809886</v>
      </c>
      <c r="K91" s="23">
        <f t="shared" si="14"/>
        <v>22.47734486103095</v>
      </c>
    </row>
    <row r="92" spans="1:11">
      <c r="A92" s="28" t="s">
        <v>46</v>
      </c>
      <c r="B92" s="21" t="s">
        <v>47</v>
      </c>
      <c r="C92" s="22">
        <v>766723.89</v>
      </c>
      <c r="D92" s="22">
        <v>639604</v>
      </c>
      <c r="E92" s="22">
        <v>619604</v>
      </c>
      <c r="F92" s="22">
        <v>621303.75</v>
      </c>
      <c r="G92" s="22">
        <f t="shared" si="10"/>
        <v>-145420.14000000001</v>
      </c>
      <c r="H92" s="22">
        <f t="shared" si="11"/>
        <v>-1699.75</v>
      </c>
      <c r="I92" s="23">
        <f t="shared" si="12"/>
        <v>-18.966428710079725</v>
      </c>
      <c r="J92" s="23">
        <f t="shared" si="13"/>
        <v>100.27432844203716</v>
      </c>
      <c r="K92" s="23">
        <f t="shared" si="14"/>
        <v>97.138815579639896</v>
      </c>
    </row>
    <row r="93" spans="1:11" ht="25.5">
      <c r="A93" s="27" t="s">
        <v>84</v>
      </c>
      <c r="B93" s="21" t="s">
        <v>85</v>
      </c>
      <c r="C93" s="22">
        <v>64750.58</v>
      </c>
      <c r="D93" s="22">
        <v>174239</v>
      </c>
      <c r="E93" s="22">
        <v>69954</v>
      </c>
      <c r="F93" s="22">
        <v>69815.490000000005</v>
      </c>
      <c r="G93" s="22">
        <f t="shared" si="10"/>
        <v>5064.9100000000035</v>
      </c>
      <c r="H93" s="22">
        <f t="shared" si="11"/>
        <v>138.50999999999476</v>
      </c>
      <c r="I93" s="23">
        <f t="shared" si="12"/>
        <v>7.8221847588083335</v>
      </c>
      <c r="J93" s="23">
        <f t="shared" si="13"/>
        <v>99.801998456128317</v>
      </c>
      <c r="K93" s="23">
        <f t="shared" si="14"/>
        <v>40.068807787005206</v>
      </c>
    </row>
    <row r="94" spans="1:11">
      <c r="A94" s="28" t="s">
        <v>86</v>
      </c>
      <c r="B94" s="21" t="s">
        <v>87</v>
      </c>
      <c r="C94" s="22">
        <v>64750.58</v>
      </c>
      <c r="D94" s="22">
        <v>174239</v>
      </c>
      <c r="E94" s="22">
        <v>69954</v>
      </c>
      <c r="F94" s="22">
        <v>69815.490000000005</v>
      </c>
      <c r="G94" s="22">
        <f t="shared" si="10"/>
        <v>5064.9100000000035</v>
      </c>
      <c r="H94" s="22">
        <f t="shared" si="11"/>
        <v>138.50999999999476</v>
      </c>
      <c r="I94" s="23">
        <f t="shared" si="12"/>
        <v>7.8221847588083335</v>
      </c>
      <c r="J94" s="23">
        <f t="shared" si="13"/>
        <v>99.801998456128317</v>
      </c>
      <c r="K94" s="23">
        <f t="shared" si="14"/>
        <v>40.068807787005206</v>
      </c>
    </row>
    <row r="95" spans="1:11" ht="25.5">
      <c r="A95" s="27" t="s">
        <v>48</v>
      </c>
      <c r="B95" s="21" t="s">
        <v>49</v>
      </c>
      <c r="C95" s="22">
        <v>8336147.2699999996</v>
      </c>
      <c r="D95" s="22">
        <v>9866644</v>
      </c>
      <c r="E95" s="22">
        <v>4475739</v>
      </c>
      <c r="F95" s="22">
        <v>7003826.3099999996</v>
      </c>
      <c r="G95" s="22">
        <f t="shared" si="10"/>
        <v>-1332320.96</v>
      </c>
      <c r="H95" s="22">
        <f t="shared" si="11"/>
        <v>-2528087.3099999996</v>
      </c>
      <c r="I95" s="23">
        <f t="shared" si="12"/>
        <v>-15.982454686168239</v>
      </c>
      <c r="J95" s="23">
        <f t="shared" si="13"/>
        <v>156.48424338416515</v>
      </c>
      <c r="K95" s="23">
        <f t="shared" si="14"/>
        <v>70.984889188258933</v>
      </c>
    </row>
    <row r="96" spans="1:11">
      <c r="A96" s="28" t="s">
        <v>50</v>
      </c>
      <c r="B96" s="21" t="s">
        <v>51</v>
      </c>
      <c r="C96" s="22">
        <v>2777424.8</v>
      </c>
      <c r="D96" s="22">
        <v>3028311</v>
      </c>
      <c r="E96" s="22">
        <v>2704198</v>
      </c>
      <c r="F96" s="22">
        <v>2701850</v>
      </c>
      <c r="G96" s="22">
        <f t="shared" si="10"/>
        <v>-75574.799999999814</v>
      </c>
      <c r="H96" s="22">
        <f t="shared" si="11"/>
        <v>2348</v>
      </c>
      <c r="I96" s="23">
        <f t="shared" si="12"/>
        <v>-2.721038567812883</v>
      </c>
      <c r="J96" s="23">
        <f t="shared" si="13"/>
        <v>99.91317203843802</v>
      </c>
      <c r="K96" s="23">
        <f t="shared" si="14"/>
        <v>89.219700354421988</v>
      </c>
    </row>
    <row r="97" spans="1:11" ht="25.5">
      <c r="A97" s="29" t="s">
        <v>88</v>
      </c>
      <c r="B97" s="21" t="s">
        <v>89</v>
      </c>
      <c r="C97" s="22">
        <v>4222.8</v>
      </c>
      <c r="D97" s="22">
        <v>6258</v>
      </c>
      <c r="E97" s="22">
        <v>2996</v>
      </c>
      <c r="F97" s="22">
        <v>648</v>
      </c>
      <c r="G97" s="22">
        <f t="shared" si="10"/>
        <v>-3574.8</v>
      </c>
      <c r="H97" s="22">
        <f t="shared" si="11"/>
        <v>2348</v>
      </c>
      <c r="I97" s="23">
        <f t="shared" si="12"/>
        <v>-84.654731457800509</v>
      </c>
      <c r="J97" s="23">
        <f t="shared" si="13"/>
        <v>21.628838451268358</v>
      </c>
      <c r="K97" s="23">
        <f t="shared" si="14"/>
        <v>10.354745925215724</v>
      </c>
    </row>
    <row r="98" spans="1:11" ht="25.5">
      <c r="A98" s="29" t="s">
        <v>52</v>
      </c>
      <c r="B98" s="21" t="s">
        <v>53</v>
      </c>
      <c r="C98" s="22">
        <v>2773202</v>
      </c>
      <c r="D98" s="22">
        <v>3022053</v>
      </c>
      <c r="E98" s="22">
        <v>2701202</v>
      </c>
      <c r="F98" s="22">
        <v>2701202</v>
      </c>
      <c r="G98" s="22">
        <f t="shared" si="10"/>
        <v>-72000</v>
      </c>
      <c r="H98" s="22">
        <f t="shared" si="11"/>
        <v>0</v>
      </c>
      <c r="I98" s="23">
        <f t="shared" si="12"/>
        <v>-2.5962767948386016</v>
      </c>
      <c r="J98" s="23">
        <f t="shared" si="13"/>
        <v>100</v>
      </c>
      <c r="K98" s="23">
        <f t="shared" si="14"/>
        <v>89.383012144393234</v>
      </c>
    </row>
    <row r="99" spans="1:11" ht="25.5">
      <c r="A99" s="30" t="s">
        <v>54</v>
      </c>
      <c r="B99" s="21" t="s">
        <v>55</v>
      </c>
      <c r="C99" s="22">
        <v>2773202</v>
      </c>
      <c r="D99" s="22">
        <v>3022053</v>
      </c>
      <c r="E99" s="22">
        <v>2701202</v>
      </c>
      <c r="F99" s="22">
        <v>2701202</v>
      </c>
      <c r="G99" s="22">
        <f t="shared" si="10"/>
        <v>-72000</v>
      </c>
      <c r="H99" s="22">
        <f t="shared" si="11"/>
        <v>0</v>
      </c>
      <c r="I99" s="23">
        <f t="shared" si="12"/>
        <v>-2.5962767948386016</v>
      </c>
      <c r="J99" s="23">
        <f t="shared" si="13"/>
        <v>100</v>
      </c>
      <c r="K99" s="23">
        <f t="shared" si="14"/>
        <v>89.383012144393234</v>
      </c>
    </row>
    <row r="100" spans="1:11" ht="25.5">
      <c r="A100" s="28" t="s">
        <v>148</v>
      </c>
      <c r="B100" s="21" t="s">
        <v>149</v>
      </c>
      <c r="C100" s="22">
        <v>5558722.4699999997</v>
      </c>
      <c r="D100" s="22">
        <v>6838333</v>
      </c>
      <c r="E100" s="22">
        <v>1771541</v>
      </c>
      <c r="F100" s="22">
        <v>4301976.3099999996</v>
      </c>
      <c r="G100" s="22">
        <f t="shared" si="10"/>
        <v>-1256746.1600000001</v>
      </c>
      <c r="H100" s="22">
        <f t="shared" si="11"/>
        <v>-2530435.3099999996</v>
      </c>
      <c r="I100" s="23">
        <f t="shared" si="12"/>
        <v>-22.608543002147769</v>
      </c>
      <c r="J100" s="23">
        <f t="shared" si="13"/>
        <v>242.83808898580386</v>
      </c>
      <c r="K100" s="23">
        <f t="shared" si="14"/>
        <v>62.909722442589434</v>
      </c>
    </row>
    <row r="101" spans="1:11" ht="25.5">
      <c r="A101" s="29" t="s">
        <v>168</v>
      </c>
      <c r="B101" s="21" t="s">
        <v>169</v>
      </c>
      <c r="C101" s="22">
        <v>4227095.47</v>
      </c>
      <c r="D101" s="22">
        <v>4397083</v>
      </c>
      <c r="E101" s="22">
        <v>707240</v>
      </c>
      <c r="F101" s="22">
        <v>3242675.31</v>
      </c>
      <c r="G101" s="22">
        <f t="shared" si="10"/>
        <v>-984420.15999999968</v>
      </c>
      <c r="H101" s="22">
        <f t="shared" si="11"/>
        <v>-2535435.31</v>
      </c>
      <c r="I101" s="23">
        <f t="shared" si="12"/>
        <v>-23.288335146118655</v>
      </c>
      <c r="J101" s="23">
        <f t="shared" si="13"/>
        <v>458.49715938012554</v>
      </c>
      <c r="K101" s="23">
        <f t="shared" si="14"/>
        <v>73.746056419676407</v>
      </c>
    </row>
    <row r="102" spans="1:11" ht="38.25">
      <c r="A102" s="29" t="s">
        <v>150</v>
      </c>
      <c r="B102" s="21" t="s">
        <v>151</v>
      </c>
      <c r="C102" s="22">
        <v>1331627</v>
      </c>
      <c r="D102" s="22">
        <v>2441250</v>
      </c>
      <c r="E102" s="22">
        <v>1064301</v>
      </c>
      <c r="F102" s="22">
        <v>1059301</v>
      </c>
      <c r="G102" s="22">
        <f t="shared" si="10"/>
        <v>-272326</v>
      </c>
      <c r="H102" s="22">
        <f t="shared" si="11"/>
        <v>5000</v>
      </c>
      <c r="I102" s="23">
        <f t="shared" si="12"/>
        <v>-20.450621683098944</v>
      </c>
      <c r="J102" s="23">
        <f t="shared" si="13"/>
        <v>99.530208089628786</v>
      </c>
      <c r="K102" s="23">
        <f t="shared" si="14"/>
        <v>43.391746031746031</v>
      </c>
    </row>
    <row r="103" spans="1:11">
      <c r="A103" s="26" t="s">
        <v>56</v>
      </c>
      <c r="B103" s="21" t="s">
        <v>57</v>
      </c>
      <c r="C103" s="22">
        <v>161174.97</v>
      </c>
      <c r="D103" s="22">
        <v>1709889</v>
      </c>
      <c r="E103" s="22">
        <v>56405</v>
      </c>
      <c r="F103" s="22">
        <v>20795.09</v>
      </c>
      <c r="G103" s="22">
        <f t="shared" si="10"/>
        <v>-140379.88</v>
      </c>
      <c r="H103" s="22">
        <f t="shared" si="11"/>
        <v>35609.910000000003</v>
      </c>
      <c r="I103" s="23">
        <f t="shared" si="12"/>
        <v>-87.097816739162411</v>
      </c>
      <c r="J103" s="23">
        <f t="shared" si="13"/>
        <v>36.867458558638418</v>
      </c>
      <c r="K103" s="23">
        <f t="shared" si="14"/>
        <v>1.2161660786167992</v>
      </c>
    </row>
    <row r="104" spans="1:11">
      <c r="A104" s="27" t="s">
        <v>58</v>
      </c>
      <c r="B104" s="21" t="s">
        <v>59</v>
      </c>
      <c r="C104" s="22">
        <v>139078.97</v>
      </c>
      <c r="D104" s="22">
        <v>1348022</v>
      </c>
      <c r="E104" s="22">
        <v>51861</v>
      </c>
      <c r="F104" s="22">
        <v>16251.09</v>
      </c>
      <c r="G104" s="22">
        <f t="shared" si="10"/>
        <v>-122827.88</v>
      </c>
      <c r="H104" s="22">
        <f t="shared" si="11"/>
        <v>35609.910000000003</v>
      </c>
      <c r="I104" s="23">
        <f t="shared" si="12"/>
        <v>-88.315206820988109</v>
      </c>
      <c r="J104" s="23">
        <f t="shared" si="13"/>
        <v>31.335859316249206</v>
      </c>
      <c r="K104" s="23">
        <f t="shared" si="14"/>
        <v>1.20555079961603</v>
      </c>
    </row>
    <row r="105" spans="1:11">
      <c r="A105" s="27" t="s">
        <v>190</v>
      </c>
      <c r="B105" s="21" t="s">
        <v>191</v>
      </c>
      <c r="C105" s="22">
        <v>22096</v>
      </c>
      <c r="D105" s="22">
        <v>361867</v>
      </c>
      <c r="E105" s="22">
        <v>4544</v>
      </c>
      <c r="F105" s="22">
        <v>4544</v>
      </c>
      <c r="G105" s="22">
        <f t="shared" si="10"/>
        <v>-17552</v>
      </c>
      <c r="H105" s="22">
        <f t="shared" si="11"/>
        <v>0</v>
      </c>
      <c r="I105" s="23">
        <f t="shared" si="12"/>
        <v>-79.435191889934828</v>
      </c>
      <c r="J105" s="23">
        <f t="shared" si="13"/>
        <v>100</v>
      </c>
      <c r="K105" s="23">
        <f t="shared" si="14"/>
        <v>1.2557099707903732</v>
      </c>
    </row>
    <row r="106" spans="1:11" ht="25.5">
      <c r="A106" s="28" t="s">
        <v>192</v>
      </c>
      <c r="B106" s="21" t="s">
        <v>193</v>
      </c>
      <c r="C106" s="22">
        <v>22096</v>
      </c>
      <c r="D106" s="22">
        <v>361867</v>
      </c>
      <c r="E106" s="22">
        <v>4544</v>
      </c>
      <c r="F106" s="22">
        <v>4544</v>
      </c>
      <c r="G106" s="22">
        <f t="shared" si="10"/>
        <v>-17552</v>
      </c>
      <c r="H106" s="22">
        <f t="shared" si="11"/>
        <v>0</v>
      </c>
      <c r="I106" s="23">
        <f t="shared" si="12"/>
        <v>-79.435191889934828</v>
      </c>
      <c r="J106" s="23">
        <f t="shared" si="13"/>
        <v>100</v>
      </c>
      <c r="K106" s="23">
        <f t="shared" si="14"/>
        <v>1.2557099707903732</v>
      </c>
    </row>
    <row r="107" spans="1:11" ht="25.5">
      <c r="A107" s="29" t="s">
        <v>454</v>
      </c>
      <c r="B107" s="21" t="s">
        <v>455</v>
      </c>
      <c r="C107" s="22">
        <v>0</v>
      </c>
      <c r="D107" s="22">
        <v>347141</v>
      </c>
      <c r="E107" s="22">
        <v>0</v>
      </c>
      <c r="F107" s="22">
        <v>0</v>
      </c>
      <c r="G107" s="22">
        <f t="shared" si="10"/>
        <v>0</v>
      </c>
      <c r="H107" s="22">
        <f t="shared" si="11"/>
        <v>0</v>
      </c>
      <c r="I107" s="23">
        <f t="shared" si="12"/>
        <v>0</v>
      </c>
      <c r="J107" s="23">
        <f t="shared" si="13"/>
        <v>0</v>
      </c>
      <c r="K107" s="23">
        <f t="shared" si="14"/>
        <v>0</v>
      </c>
    </row>
    <row r="108" spans="1:11" ht="38.25">
      <c r="A108" s="29" t="s">
        <v>194</v>
      </c>
      <c r="B108" s="21" t="s">
        <v>195</v>
      </c>
      <c r="C108" s="22">
        <v>22096</v>
      </c>
      <c r="D108" s="22">
        <v>14726</v>
      </c>
      <c r="E108" s="22">
        <v>4544</v>
      </c>
      <c r="F108" s="22">
        <v>4544</v>
      </c>
      <c r="G108" s="22">
        <f t="shared" si="10"/>
        <v>-17552</v>
      </c>
      <c r="H108" s="22">
        <f t="shared" si="11"/>
        <v>0</v>
      </c>
      <c r="I108" s="23">
        <f t="shared" si="12"/>
        <v>-79.435191889934828</v>
      </c>
      <c r="J108" s="23">
        <f t="shared" si="13"/>
        <v>100</v>
      </c>
      <c r="K108" s="23">
        <f t="shared" si="14"/>
        <v>30.856987640907242</v>
      </c>
    </row>
    <row r="109" spans="1:11">
      <c r="A109" s="20"/>
      <c r="B109" s="21" t="s">
        <v>60</v>
      </c>
      <c r="C109" s="22">
        <v>31488163.68</v>
      </c>
      <c r="D109" s="22">
        <v>0</v>
      </c>
      <c r="E109" s="22">
        <v>0</v>
      </c>
      <c r="F109" s="22">
        <v>29320158.550000001</v>
      </c>
      <c r="G109" s="22">
        <f t="shared" si="10"/>
        <v>-2168005.129999999</v>
      </c>
      <c r="H109" s="22">
        <f t="shared" si="11"/>
        <v>-29320158.550000001</v>
      </c>
      <c r="I109" s="23">
        <f t="shared" si="12"/>
        <v>-6.8851431033973824</v>
      </c>
      <c r="J109" s="23">
        <f t="shared" si="13"/>
        <v>0</v>
      </c>
      <c r="K109" s="23">
        <f t="shared" si="14"/>
        <v>0</v>
      </c>
    </row>
    <row r="110" spans="1:11">
      <c r="A110" s="20" t="s">
        <v>61</v>
      </c>
      <c r="B110" s="21" t="s">
        <v>62</v>
      </c>
      <c r="C110" s="22">
        <v>-31488163.68</v>
      </c>
      <c r="D110" s="22">
        <v>0</v>
      </c>
      <c r="E110" s="22">
        <v>0</v>
      </c>
      <c r="F110" s="22">
        <v>-29320158.550000001</v>
      </c>
      <c r="G110" s="22">
        <f t="shared" si="10"/>
        <v>2168005.129999999</v>
      </c>
      <c r="H110" s="22">
        <f t="shared" si="11"/>
        <v>29320158.550000001</v>
      </c>
      <c r="I110" s="23">
        <f t="shared" si="12"/>
        <v>-6.8851431033973824</v>
      </c>
      <c r="J110" s="23">
        <f t="shared" si="13"/>
        <v>0</v>
      </c>
      <c r="K110" s="23">
        <f t="shared" si="14"/>
        <v>0</v>
      </c>
    </row>
    <row r="111" spans="1:11">
      <c r="A111" s="26" t="s">
        <v>63</v>
      </c>
      <c r="B111" s="21" t="s">
        <v>64</v>
      </c>
      <c r="C111" s="22">
        <v>-31488163.68</v>
      </c>
      <c r="D111" s="22">
        <v>0</v>
      </c>
      <c r="E111" s="22">
        <v>0</v>
      </c>
      <c r="F111" s="22">
        <v>-29320158.550000001</v>
      </c>
      <c r="G111" s="22">
        <f t="shared" si="10"/>
        <v>2168005.129999999</v>
      </c>
      <c r="H111" s="22">
        <f t="shared" si="11"/>
        <v>29320158.550000001</v>
      </c>
      <c r="I111" s="23">
        <f t="shared" si="12"/>
        <v>-6.8851431033973824</v>
      </c>
      <c r="J111" s="23">
        <f t="shared" si="13"/>
        <v>0</v>
      </c>
      <c r="K111" s="23">
        <f t="shared" si="14"/>
        <v>0</v>
      </c>
    </row>
    <row r="112" spans="1:11" s="35" customFormat="1" ht="25.5">
      <c r="A112" s="31" t="s">
        <v>515</v>
      </c>
      <c r="B112" s="32" t="s">
        <v>804</v>
      </c>
      <c r="C112" s="33"/>
      <c r="D112" s="33"/>
      <c r="E112" s="33"/>
      <c r="F112" s="33"/>
      <c r="G112" s="33"/>
      <c r="H112" s="33"/>
      <c r="I112" s="34"/>
      <c r="J112" s="34"/>
      <c r="K112" s="34"/>
    </row>
    <row r="113" spans="1:11">
      <c r="A113" s="20" t="s">
        <v>26</v>
      </c>
      <c r="B113" s="21" t="s">
        <v>27</v>
      </c>
      <c r="C113" s="22">
        <v>5573600</v>
      </c>
      <c r="D113" s="22">
        <v>5576643</v>
      </c>
      <c r="E113" s="22">
        <v>3049877</v>
      </c>
      <c r="F113" s="22">
        <v>5576643</v>
      </c>
      <c r="G113" s="22">
        <f t="shared" ref="G113:G136" si="15">F113-C113</f>
        <v>3043</v>
      </c>
      <c r="H113" s="22">
        <f t="shared" ref="H113:H136" si="16">E113-F113</f>
        <v>-2526766</v>
      </c>
      <c r="I113" s="23">
        <f t="shared" ref="I113:I136" si="17">IF(ISERROR(F113/C113),0,F113/C113*100-100)</f>
        <v>5.4596670015797599E-2</v>
      </c>
      <c r="J113" s="23">
        <f t="shared" ref="J113:J136" si="18">IF(ISERROR(F113/E113),0,F113/E113*100)</f>
        <v>182.84812797368551</v>
      </c>
      <c r="K113" s="23">
        <f t="shared" ref="K113:K136" si="19">IF(ISERROR(F113/D113),0,F113/D113*100)</f>
        <v>100</v>
      </c>
    </row>
    <row r="114" spans="1:11">
      <c r="A114" s="26" t="s">
        <v>28</v>
      </c>
      <c r="B114" s="21" t="s">
        <v>29</v>
      </c>
      <c r="C114" s="22">
        <v>5573600</v>
      </c>
      <c r="D114" s="22">
        <v>5576643</v>
      </c>
      <c r="E114" s="22">
        <v>3049877</v>
      </c>
      <c r="F114" s="22">
        <v>5576643</v>
      </c>
      <c r="G114" s="22">
        <f t="shared" si="15"/>
        <v>3043</v>
      </c>
      <c r="H114" s="22">
        <f t="shared" si="16"/>
        <v>-2526766</v>
      </c>
      <c r="I114" s="23">
        <f t="shared" si="17"/>
        <v>5.4596670015797599E-2</v>
      </c>
      <c r="J114" s="23">
        <f t="shared" si="18"/>
        <v>182.84812797368551</v>
      </c>
      <c r="K114" s="23">
        <f t="shared" si="19"/>
        <v>100</v>
      </c>
    </row>
    <row r="115" spans="1:11">
      <c r="A115" s="27" t="s">
        <v>30</v>
      </c>
      <c r="B115" s="21" t="s">
        <v>31</v>
      </c>
      <c r="C115" s="22">
        <v>5573600</v>
      </c>
      <c r="D115" s="22">
        <v>5576643</v>
      </c>
      <c r="E115" s="22">
        <v>3049877</v>
      </c>
      <c r="F115" s="22">
        <v>5576643</v>
      </c>
      <c r="G115" s="22">
        <f t="shared" si="15"/>
        <v>3043</v>
      </c>
      <c r="H115" s="22">
        <f t="shared" si="16"/>
        <v>-2526766</v>
      </c>
      <c r="I115" s="23">
        <f t="shared" si="17"/>
        <v>5.4596670015797599E-2</v>
      </c>
      <c r="J115" s="23">
        <f t="shared" si="18"/>
        <v>182.84812797368551</v>
      </c>
      <c r="K115" s="23">
        <f t="shared" si="19"/>
        <v>100</v>
      </c>
    </row>
    <row r="116" spans="1:11">
      <c r="A116" s="20" t="s">
        <v>32</v>
      </c>
      <c r="B116" s="21" t="s">
        <v>33</v>
      </c>
      <c r="C116" s="22">
        <v>2990792.08</v>
      </c>
      <c r="D116" s="22">
        <v>5576643</v>
      </c>
      <c r="E116" s="22">
        <v>3049877</v>
      </c>
      <c r="F116" s="22">
        <v>2949418.63</v>
      </c>
      <c r="G116" s="22">
        <f t="shared" si="15"/>
        <v>-41373.450000000186</v>
      </c>
      <c r="H116" s="22">
        <f t="shared" si="16"/>
        <v>100458.37000000011</v>
      </c>
      <c r="I116" s="23">
        <f t="shared" si="17"/>
        <v>-1.3833609590139133</v>
      </c>
      <c r="J116" s="23">
        <f t="shared" si="18"/>
        <v>96.706150116873559</v>
      </c>
      <c r="K116" s="23">
        <f t="shared" si="19"/>
        <v>52.888783269791517</v>
      </c>
    </row>
    <row r="117" spans="1:11">
      <c r="A117" s="26" t="s">
        <v>34</v>
      </c>
      <c r="B117" s="21" t="s">
        <v>35</v>
      </c>
      <c r="C117" s="22">
        <v>2990792.08</v>
      </c>
      <c r="D117" s="22">
        <v>5531643</v>
      </c>
      <c r="E117" s="22">
        <v>3049877</v>
      </c>
      <c r="F117" s="22">
        <v>2949418.63</v>
      </c>
      <c r="G117" s="22">
        <f t="shared" si="15"/>
        <v>-41373.450000000186</v>
      </c>
      <c r="H117" s="22">
        <f t="shared" si="16"/>
        <v>100458.37000000011</v>
      </c>
      <c r="I117" s="23">
        <f t="shared" si="17"/>
        <v>-1.3833609590139133</v>
      </c>
      <c r="J117" s="23">
        <f t="shared" si="18"/>
        <v>96.706150116873559</v>
      </c>
      <c r="K117" s="23">
        <f t="shared" si="19"/>
        <v>53.319034326691003</v>
      </c>
    </row>
    <row r="118" spans="1:11">
      <c r="A118" s="27" t="s">
        <v>36</v>
      </c>
      <c r="B118" s="21" t="s">
        <v>37</v>
      </c>
      <c r="C118" s="22">
        <v>63294.6</v>
      </c>
      <c r="D118" s="22">
        <v>585880</v>
      </c>
      <c r="E118" s="22">
        <v>117176</v>
      </c>
      <c r="F118" s="22">
        <v>1598.13</v>
      </c>
      <c r="G118" s="22">
        <f t="shared" si="15"/>
        <v>-61696.47</v>
      </c>
      <c r="H118" s="22">
        <f t="shared" si="16"/>
        <v>115577.87</v>
      </c>
      <c r="I118" s="23">
        <f t="shared" si="17"/>
        <v>-97.475092661933246</v>
      </c>
      <c r="J118" s="23">
        <f t="shared" si="18"/>
        <v>1.3638714412507682</v>
      </c>
      <c r="K118" s="23">
        <f t="shared" si="19"/>
        <v>0.27277428825015365</v>
      </c>
    </row>
    <row r="119" spans="1:11">
      <c r="A119" s="28" t="s">
        <v>38</v>
      </c>
      <c r="B119" s="21" t="s">
        <v>39</v>
      </c>
      <c r="C119" s="22">
        <v>11929.59</v>
      </c>
      <c r="D119" s="22">
        <v>154810</v>
      </c>
      <c r="E119" s="22">
        <v>30962</v>
      </c>
      <c r="F119" s="22">
        <v>0</v>
      </c>
      <c r="G119" s="22">
        <f t="shared" si="15"/>
        <v>-11929.59</v>
      </c>
      <c r="H119" s="22">
        <f t="shared" si="16"/>
        <v>30962</v>
      </c>
      <c r="I119" s="23">
        <f t="shared" si="17"/>
        <v>-100</v>
      </c>
      <c r="J119" s="23">
        <f t="shared" si="18"/>
        <v>0</v>
      </c>
      <c r="K119" s="23">
        <f t="shared" si="19"/>
        <v>0</v>
      </c>
    </row>
    <row r="120" spans="1:11">
      <c r="A120" s="28" t="s">
        <v>40</v>
      </c>
      <c r="B120" s="21" t="s">
        <v>41</v>
      </c>
      <c r="C120" s="22">
        <v>51365.01</v>
      </c>
      <c r="D120" s="22">
        <v>431070</v>
      </c>
      <c r="E120" s="22">
        <v>86214</v>
      </c>
      <c r="F120" s="22">
        <v>1598.13</v>
      </c>
      <c r="G120" s="22">
        <f t="shared" si="15"/>
        <v>-49766.880000000005</v>
      </c>
      <c r="H120" s="22">
        <f t="shared" si="16"/>
        <v>84615.87</v>
      </c>
      <c r="I120" s="23">
        <f t="shared" si="17"/>
        <v>-96.888679667345528</v>
      </c>
      <c r="J120" s="23">
        <f t="shared" si="18"/>
        <v>1.8536780569281093</v>
      </c>
      <c r="K120" s="23">
        <f t="shared" si="19"/>
        <v>0.37073561138562183</v>
      </c>
    </row>
    <row r="121" spans="1:11">
      <c r="A121" s="27" t="s">
        <v>42</v>
      </c>
      <c r="B121" s="21" t="s">
        <v>43</v>
      </c>
      <c r="C121" s="22">
        <v>161544.9</v>
      </c>
      <c r="D121" s="22">
        <v>1330322</v>
      </c>
      <c r="E121" s="22">
        <v>161545</v>
      </c>
      <c r="F121" s="22">
        <v>176803.01</v>
      </c>
      <c r="G121" s="22">
        <f t="shared" si="15"/>
        <v>15258.110000000015</v>
      </c>
      <c r="H121" s="22">
        <f t="shared" si="16"/>
        <v>-15258.010000000009</v>
      </c>
      <c r="I121" s="23">
        <f t="shared" si="17"/>
        <v>9.445120211161111</v>
      </c>
      <c r="J121" s="23">
        <f t="shared" si="18"/>
        <v>109.44505246216225</v>
      </c>
      <c r="K121" s="23">
        <f t="shared" si="19"/>
        <v>13.290241761017258</v>
      </c>
    </row>
    <row r="122" spans="1:11">
      <c r="A122" s="28" t="s">
        <v>44</v>
      </c>
      <c r="B122" s="21" t="s">
        <v>45</v>
      </c>
      <c r="C122" s="22">
        <v>161544.9</v>
      </c>
      <c r="D122" s="22">
        <v>1330322</v>
      </c>
      <c r="E122" s="22">
        <v>161545</v>
      </c>
      <c r="F122" s="22">
        <v>176803.01</v>
      </c>
      <c r="G122" s="22">
        <f t="shared" si="15"/>
        <v>15258.110000000015</v>
      </c>
      <c r="H122" s="22">
        <f t="shared" si="16"/>
        <v>-15258.010000000009</v>
      </c>
      <c r="I122" s="23">
        <f t="shared" si="17"/>
        <v>9.445120211161111</v>
      </c>
      <c r="J122" s="23">
        <f t="shared" si="18"/>
        <v>109.44505246216225</v>
      </c>
      <c r="K122" s="23">
        <f t="shared" si="19"/>
        <v>13.290241761017258</v>
      </c>
    </row>
    <row r="123" spans="1:11" ht="25.5">
      <c r="A123" s="27" t="s">
        <v>84</v>
      </c>
      <c r="B123" s="21" t="s">
        <v>85</v>
      </c>
      <c r="C123" s="22">
        <v>64750.58</v>
      </c>
      <c r="D123" s="22">
        <v>174239</v>
      </c>
      <c r="E123" s="22">
        <v>69954</v>
      </c>
      <c r="F123" s="22">
        <v>69815.490000000005</v>
      </c>
      <c r="G123" s="22">
        <f t="shared" si="15"/>
        <v>5064.9100000000035</v>
      </c>
      <c r="H123" s="22">
        <f t="shared" si="16"/>
        <v>138.50999999999476</v>
      </c>
      <c r="I123" s="23">
        <f t="shared" si="17"/>
        <v>7.8221847588083335</v>
      </c>
      <c r="J123" s="23">
        <f t="shared" si="18"/>
        <v>99.801998456128317</v>
      </c>
      <c r="K123" s="23">
        <f t="shared" si="19"/>
        <v>40.068807787005206</v>
      </c>
    </row>
    <row r="124" spans="1:11">
      <c r="A124" s="28" t="s">
        <v>86</v>
      </c>
      <c r="B124" s="21" t="s">
        <v>87</v>
      </c>
      <c r="C124" s="22">
        <v>64750.58</v>
      </c>
      <c r="D124" s="22">
        <v>174239</v>
      </c>
      <c r="E124" s="22">
        <v>69954</v>
      </c>
      <c r="F124" s="22">
        <v>69815.490000000005</v>
      </c>
      <c r="G124" s="22">
        <f t="shared" si="15"/>
        <v>5064.9100000000035</v>
      </c>
      <c r="H124" s="22">
        <f t="shared" si="16"/>
        <v>138.50999999999476</v>
      </c>
      <c r="I124" s="23">
        <f t="shared" si="17"/>
        <v>7.8221847588083335</v>
      </c>
      <c r="J124" s="23">
        <f t="shared" si="18"/>
        <v>99.801998456128317</v>
      </c>
      <c r="K124" s="23">
        <f t="shared" si="19"/>
        <v>40.068807787005206</v>
      </c>
    </row>
    <row r="125" spans="1:11" ht="25.5">
      <c r="A125" s="27" t="s">
        <v>48</v>
      </c>
      <c r="B125" s="21" t="s">
        <v>49</v>
      </c>
      <c r="C125" s="22">
        <v>2701202</v>
      </c>
      <c r="D125" s="22">
        <v>3441202</v>
      </c>
      <c r="E125" s="22">
        <v>2701202</v>
      </c>
      <c r="F125" s="22">
        <v>2701202</v>
      </c>
      <c r="G125" s="22">
        <f t="shared" si="15"/>
        <v>0</v>
      </c>
      <c r="H125" s="22">
        <f t="shared" si="16"/>
        <v>0</v>
      </c>
      <c r="I125" s="23">
        <f t="shared" si="17"/>
        <v>0</v>
      </c>
      <c r="J125" s="23">
        <f t="shared" si="18"/>
        <v>100</v>
      </c>
      <c r="K125" s="23">
        <f t="shared" si="19"/>
        <v>78.495886030520737</v>
      </c>
    </row>
    <row r="126" spans="1:11">
      <c r="A126" s="28" t="s">
        <v>50</v>
      </c>
      <c r="B126" s="21" t="s">
        <v>51</v>
      </c>
      <c r="C126" s="22">
        <v>2701202</v>
      </c>
      <c r="D126" s="22">
        <v>2701202</v>
      </c>
      <c r="E126" s="22">
        <v>2701202</v>
      </c>
      <c r="F126" s="22">
        <v>2701202</v>
      </c>
      <c r="G126" s="22">
        <f t="shared" si="15"/>
        <v>0</v>
      </c>
      <c r="H126" s="22">
        <f t="shared" si="16"/>
        <v>0</v>
      </c>
      <c r="I126" s="23">
        <f t="shared" si="17"/>
        <v>0</v>
      </c>
      <c r="J126" s="23">
        <f t="shared" si="18"/>
        <v>100</v>
      </c>
      <c r="K126" s="23">
        <f t="shared" si="19"/>
        <v>100</v>
      </c>
    </row>
    <row r="127" spans="1:11" ht="25.5">
      <c r="A127" s="29" t="s">
        <v>52</v>
      </c>
      <c r="B127" s="21" t="s">
        <v>53</v>
      </c>
      <c r="C127" s="22">
        <v>2701202</v>
      </c>
      <c r="D127" s="22">
        <v>2701202</v>
      </c>
      <c r="E127" s="22">
        <v>2701202</v>
      </c>
      <c r="F127" s="22">
        <v>2701202</v>
      </c>
      <c r="G127" s="22">
        <f t="shared" si="15"/>
        <v>0</v>
      </c>
      <c r="H127" s="22">
        <f t="shared" si="16"/>
        <v>0</v>
      </c>
      <c r="I127" s="23">
        <f t="shared" si="17"/>
        <v>0</v>
      </c>
      <c r="J127" s="23">
        <f t="shared" si="18"/>
        <v>100</v>
      </c>
      <c r="K127" s="23">
        <f t="shared" si="19"/>
        <v>100</v>
      </c>
    </row>
    <row r="128" spans="1:11" ht="25.5">
      <c r="A128" s="30" t="s">
        <v>54</v>
      </c>
      <c r="B128" s="21" t="s">
        <v>55</v>
      </c>
      <c r="C128" s="22">
        <v>2701202</v>
      </c>
      <c r="D128" s="22">
        <v>2701202</v>
      </c>
      <c r="E128" s="22">
        <v>2701202</v>
      </c>
      <c r="F128" s="22">
        <v>2701202</v>
      </c>
      <c r="G128" s="22">
        <f t="shared" si="15"/>
        <v>0</v>
      </c>
      <c r="H128" s="22">
        <f t="shared" si="16"/>
        <v>0</v>
      </c>
      <c r="I128" s="23">
        <f t="shared" si="17"/>
        <v>0</v>
      </c>
      <c r="J128" s="23">
        <f t="shared" si="18"/>
        <v>100</v>
      </c>
      <c r="K128" s="23">
        <f t="shared" si="19"/>
        <v>100</v>
      </c>
    </row>
    <row r="129" spans="1:11" ht="25.5">
      <c r="A129" s="28" t="s">
        <v>148</v>
      </c>
      <c r="B129" s="21" t="s">
        <v>149</v>
      </c>
      <c r="C129" s="22">
        <v>0</v>
      </c>
      <c r="D129" s="22">
        <v>740000</v>
      </c>
      <c r="E129" s="22">
        <v>0</v>
      </c>
      <c r="F129" s="22">
        <v>0</v>
      </c>
      <c r="G129" s="22">
        <f t="shared" si="15"/>
        <v>0</v>
      </c>
      <c r="H129" s="22">
        <f t="shared" si="16"/>
        <v>0</v>
      </c>
      <c r="I129" s="23">
        <f t="shared" si="17"/>
        <v>0</v>
      </c>
      <c r="J129" s="23">
        <f t="shared" si="18"/>
        <v>0</v>
      </c>
      <c r="K129" s="23">
        <f t="shared" si="19"/>
        <v>0</v>
      </c>
    </row>
    <row r="130" spans="1:11" ht="25.5">
      <c r="A130" s="29" t="s">
        <v>168</v>
      </c>
      <c r="B130" s="21" t="s">
        <v>169</v>
      </c>
      <c r="C130" s="22">
        <v>0</v>
      </c>
      <c r="D130" s="22">
        <v>390000</v>
      </c>
      <c r="E130" s="22">
        <v>0</v>
      </c>
      <c r="F130" s="22">
        <v>0</v>
      </c>
      <c r="G130" s="22">
        <f t="shared" si="15"/>
        <v>0</v>
      </c>
      <c r="H130" s="22">
        <f t="shared" si="16"/>
        <v>0</v>
      </c>
      <c r="I130" s="23">
        <f t="shared" si="17"/>
        <v>0</v>
      </c>
      <c r="J130" s="23">
        <f t="shared" si="18"/>
        <v>0</v>
      </c>
      <c r="K130" s="23">
        <f t="shared" si="19"/>
        <v>0</v>
      </c>
    </row>
    <row r="131" spans="1:11" ht="38.25">
      <c r="A131" s="29" t="s">
        <v>150</v>
      </c>
      <c r="B131" s="21" t="s">
        <v>151</v>
      </c>
      <c r="C131" s="22">
        <v>0</v>
      </c>
      <c r="D131" s="22">
        <v>350000</v>
      </c>
      <c r="E131" s="22">
        <v>0</v>
      </c>
      <c r="F131" s="22">
        <v>0</v>
      </c>
      <c r="G131" s="22">
        <f t="shared" si="15"/>
        <v>0</v>
      </c>
      <c r="H131" s="22">
        <f t="shared" si="16"/>
        <v>0</v>
      </c>
      <c r="I131" s="23">
        <f t="shared" si="17"/>
        <v>0</v>
      </c>
      <c r="J131" s="23">
        <f t="shared" si="18"/>
        <v>0</v>
      </c>
      <c r="K131" s="23">
        <f t="shared" si="19"/>
        <v>0</v>
      </c>
    </row>
    <row r="132" spans="1:11">
      <c r="A132" s="26" t="s">
        <v>56</v>
      </c>
      <c r="B132" s="21" t="s">
        <v>57</v>
      </c>
      <c r="C132" s="22">
        <v>0</v>
      </c>
      <c r="D132" s="22">
        <v>45000</v>
      </c>
      <c r="E132" s="22">
        <v>0</v>
      </c>
      <c r="F132" s="22">
        <v>0</v>
      </c>
      <c r="G132" s="22">
        <f t="shared" si="15"/>
        <v>0</v>
      </c>
      <c r="H132" s="22">
        <f t="shared" si="16"/>
        <v>0</v>
      </c>
      <c r="I132" s="23">
        <f t="shared" si="17"/>
        <v>0</v>
      </c>
      <c r="J132" s="23">
        <f t="shared" si="18"/>
        <v>0</v>
      </c>
      <c r="K132" s="23">
        <f t="shared" si="19"/>
        <v>0</v>
      </c>
    </row>
    <row r="133" spans="1:11">
      <c r="A133" s="27" t="s">
        <v>58</v>
      </c>
      <c r="B133" s="21" t="s">
        <v>59</v>
      </c>
      <c r="C133" s="22">
        <v>0</v>
      </c>
      <c r="D133" s="22">
        <v>45000</v>
      </c>
      <c r="E133" s="22">
        <v>0</v>
      </c>
      <c r="F133" s="22">
        <v>0</v>
      </c>
      <c r="G133" s="22">
        <f t="shared" si="15"/>
        <v>0</v>
      </c>
      <c r="H133" s="22">
        <f t="shared" si="16"/>
        <v>0</v>
      </c>
      <c r="I133" s="23">
        <f t="shared" si="17"/>
        <v>0</v>
      </c>
      <c r="J133" s="23">
        <f t="shared" si="18"/>
        <v>0</v>
      </c>
      <c r="K133" s="23">
        <f t="shared" si="19"/>
        <v>0</v>
      </c>
    </row>
    <row r="134" spans="1:11">
      <c r="A134" s="20"/>
      <c r="B134" s="21" t="s">
        <v>60</v>
      </c>
      <c r="C134" s="22">
        <v>2582807.92</v>
      </c>
      <c r="D134" s="22">
        <v>0</v>
      </c>
      <c r="E134" s="22">
        <v>0</v>
      </c>
      <c r="F134" s="22">
        <v>2627224.37</v>
      </c>
      <c r="G134" s="22">
        <f t="shared" si="15"/>
        <v>44416.450000000186</v>
      </c>
      <c r="H134" s="22">
        <f t="shared" si="16"/>
        <v>-2627224.37</v>
      </c>
      <c r="I134" s="23">
        <f t="shared" si="17"/>
        <v>1.7196962134141245</v>
      </c>
      <c r="J134" s="23">
        <f t="shared" si="18"/>
        <v>0</v>
      </c>
      <c r="K134" s="23">
        <f t="shared" si="19"/>
        <v>0</v>
      </c>
    </row>
    <row r="135" spans="1:11">
      <c r="A135" s="20" t="s">
        <v>61</v>
      </c>
      <c r="B135" s="21" t="s">
        <v>62</v>
      </c>
      <c r="C135" s="22">
        <v>-2582807.92</v>
      </c>
      <c r="D135" s="22">
        <v>0</v>
      </c>
      <c r="E135" s="22">
        <v>0</v>
      </c>
      <c r="F135" s="22">
        <v>-2627224.37</v>
      </c>
      <c r="G135" s="22">
        <f t="shared" si="15"/>
        <v>-44416.450000000186</v>
      </c>
      <c r="H135" s="22">
        <f t="shared" si="16"/>
        <v>2627224.37</v>
      </c>
      <c r="I135" s="23">
        <f t="shared" si="17"/>
        <v>1.7196962134141245</v>
      </c>
      <c r="J135" s="23">
        <f t="shared" si="18"/>
        <v>0</v>
      </c>
      <c r="K135" s="23">
        <f t="shared" si="19"/>
        <v>0</v>
      </c>
    </row>
    <row r="136" spans="1:11">
      <c r="A136" s="26" t="s">
        <v>63</v>
      </c>
      <c r="B136" s="21" t="s">
        <v>64</v>
      </c>
      <c r="C136" s="22">
        <v>-2582807.92</v>
      </c>
      <c r="D136" s="22">
        <v>0</v>
      </c>
      <c r="E136" s="22">
        <v>0</v>
      </c>
      <c r="F136" s="22">
        <v>-2627224.37</v>
      </c>
      <c r="G136" s="22">
        <f t="shared" si="15"/>
        <v>-44416.450000000186</v>
      </c>
      <c r="H136" s="22">
        <f t="shared" si="16"/>
        <v>2627224.37</v>
      </c>
      <c r="I136" s="23">
        <f t="shared" si="17"/>
        <v>1.7196962134141245</v>
      </c>
      <c r="J136" s="23">
        <f t="shared" si="18"/>
        <v>0</v>
      </c>
      <c r="K136" s="23">
        <f t="shared" si="19"/>
        <v>0</v>
      </c>
    </row>
    <row r="137" spans="1:11" s="35" customFormat="1">
      <c r="A137" s="36" t="s">
        <v>574</v>
      </c>
      <c r="B137" s="32" t="s">
        <v>778</v>
      </c>
      <c r="C137" s="33"/>
      <c r="D137" s="33"/>
      <c r="E137" s="33"/>
      <c r="F137" s="33"/>
      <c r="G137" s="33"/>
      <c r="H137" s="33"/>
      <c r="I137" s="34"/>
      <c r="J137" s="34"/>
      <c r="K137" s="34"/>
    </row>
    <row r="138" spans="1:11">
      <c r="A138" s="20" t="s">
        <v>26</v>
      </c>
      <c r="B138" s="21" t="s">
        <v>27</v>
      </c>
      <c r="C138" s="22">
        <v>4140645</v>
      </c>
      <c r="D138" s="22">
        <v>4140645</v>
      </c>
      <c r="E138" s="22">
        <v>2231868</v>
      </c>
      <c r="F138" s="22">
        <v>4140645</v>
      </c>
      <c r="G138" s="22">
        <f t="shared" ref="G138:G156" si="20">F138-C138</f>
        <v>0</v>
      </c>
      <c r="H138" s="22">
        <f t="shared" ref="H138:H156" si="21">E138-F138</f>
        <v>-1908777</v>
      </c>
      <c r="I138" s="23">
        <f t="shared" ref="I138:I156" si="22">IF(ISERROR(F138/C138),0,F138/C138*100-100)</f>
        <v>0</v>
      </c>
      <c r="J138" s="23">
        <f t="shared" ref="J138:J156" si="23">IF(ISERROR(F138/E138),0,F138/E138*100)</f>
        <v>185.52374065132884</v>
      </c>
      <c r="K138" s="23">
        <f t="shared" ref="K138:K156" si="24">IF(ISERROR(F138/D138),0,F138/D138*100)</f>
        <v>100</v>
      </c>
    </row>
    <row r="139" spans="1:11">
      <c r="A139" s="26" t="s">
        <v>28</v>
      </c>
      <c r="B139" s="21" t="s">
        <v>29</v>
      </c>
      <c r="C139" s="22">
        <v>4140645</v>
      </c>
      <c r="D139" s="22">
        <v>4140645</v>
      </c>
      <c r="E139" s="22">
        <v>2231868</v>
      </c>
      <c r="F139" s="22">
        <v>4140645</v>
      </c>
      <c r="G139" s="22">
        <f t="shared" si="20"/>
        <v>0</v>
      </c>
      <c r="H139" s="22">
        <f t="shared" si="21"/>
        <v>-1908777</v>
      </c>
      <c r="I139" s="23">
        <f t="shared" si="22"/>
        <v>0</v>
      </c>
      <c r="J139" s="23">
        <f t="shared" si="23"/>
        <v>185.52374065132884</v>
      </c>
      <c r="K139" s="23">
        <f t="shared" si="24"/>
        <v>100</v>
      </c>
    </row>
    <row r="140" spans="1:11">
      <c r="A140" s="27" t="s">
        <v>30</v>
      </c>
      <c r="B140" s="21" t="s">
        <v>31</v>
      </c>
      <c r="C140" s="22">
        <v>4140645</v>
      </c>
      <c r="D140" s="22">
        <v>4140645</v>
      </c>
      <c r="E140" s="22">
        <v>2231868</v>
      </c>
      <c r="F140" s="22">
        <v>4140645</v>
      </c>
      <c r="G140" s="22">
        <f t="shared" si="20"/>
        <v>0</v>
      </c>
      <c r="H140" s="22">
        <f t="shared" si="21"/>
        <v>-1908777</v>
      </c>
      <c r="I140" s="23">
        <f t="shared" si="22"/>
        <v>0</v>
      </c>
      <c r="J140" s="23">
        <f t="shared" si="23"/>
        <v>185.52374065132884</v>
      </c>
      <c r="K140" s="23">
        <f t="shared" si="24"/>
        <v>100</v>
      </c>
    </row>
    <row r="141" spans="1:11">
      <c r="A141" s="20" t="s">
        <v>32</v>
      </c>
      <c r="B141" s="21" t="s">
        <v>33</v>
      </c>
      <c r="C141" s="22">
        <v>2283047.96</v>
      </c>
      <c r="D141" s="22">
        <v>4140645</v>
      </c>
      <c r="E141" s="22">
        <v>2231868</v>
      </c>
      <c r="F141" s="22">
        <v>2247126.0099999998</v>
      </c>
      <c r="G141" s="22">
        <f t="shared" si="20"/>
        <v>-35921.950000000186</v>
      </c>
      <c r="H141" s="22">
        <f t="shared" si="21"/>
        <v>-15258.009999999776</v>
      </c>
      <c r="I141" s="23">
        <f t="shared" si="22"/>
        <v>-1.5734207353226282</v>
      </c>
      <c r="J141" s="23">
        <f t="shared" si="23"/>
        <v>100.68364302906802</v>
      </c>
      <c r="K141" s="23">
        <f t="shared" si="24"/>
        <v>54.269950937595468</v>
      </c>
    </row>
    <row r="142" spans="1:11">
      <c r="A142" s="26" t="s">
        <v>34</v>
      </c>
      <c r="B142" s="21" t="s">
        <v>35</v>
      </c>
      <c r="C142" s="22">
        <v>2283047.96</v>
      </c>
      <c r="D142" s="22">
        <v>4140645</v>
      </c>
      <c r="E142" s="22">
        <v>2231868</v>
      </c>
      <c r="F142" s="22">
        <v>2247126.0099999998</v>
      </c>
      <c r="G142" s="22">
        <f t="shared" si="20"/>
        <v>-35921.950000000186</v>
      </c>
      <c r="H142" s="22">
        <f t="shared" si="21"/>
        <v>-15258.009999999776</v>
      </c>
      <c r="I142" s="23">
        <f t="shared" si="22"/>
        <v>-1.5734207353226282</v>
      </c>
      <c r="J142" s="23">
        <f t="shared" si="23"/>
        <v>100.68364302906802</v>
      </c>
      <c r="K142" s="23">
        <f t="shared" si="24"/>
        <v>54.269950937595468</v>
      </c>
    </row>
    <row r="143" spans="1:11">
      <c r="A143" s="27" t="s">
        <v>36</v>
      </c>
      <c r="B143" s="21" t="s">
        <v>37</v>
      </c>
      <c r="C143" s="22">
        <v>51180.06</v>
      </c>
      <c r="D143" s="22">
        <v>0</v>
      </c>
      <c r="E143" s="22">
        <v>0</v>
      </c>
      <c r="F143" s="22">
        <v>0</v>
      </c>
      <c r="G143" s="22">
        <f t="shared" si="20"/>
        <v>-51180.06</v>
      </c>
      <c r="H143" s="22">
        <f t="shared" si="21"/>
        <v>0</v>
      </c>
      <c r="I143" s="23">
        <f t="shared" si="22"/>
        <v>-100</v>
      </c>
      <c r="J143" s="23">
        <f t="shared" si="23"/>
        <v>0</v>
      </c>
      <c r="K143" s="23">
        <f t="shared" si="24"/>
        <v>0</v>
      </c>
    </row>
    <row r="144" spans="1:11">
      <c r="A144" s="28" t="s">
        <v>40</v>
      </c>
      <c r="B144" s="21" t="s">
        <v>41</v>
      </c>
      <c r="C144" s="22">
        <v>51180.06</v>
      </c>
      <c r="D144" s="22">
        <v>0</v>
      </c>
      <c r="E144" s="22">
        <v>0</v>
      </c>
      <c r="F144" s="22">
        <v>0</v>
      </c>
      <c r="G144" s="22">
        <f t="shared" si="20"/>
        <v>-51180.06</v>
      </c>
      <c r="H144" s="22">
        <f t="shared" si="21"/>
        <v>0</v>
      </c>
      <c r="I144" s="23">
        <f t="shared" si="22"/>
        <v>-100</v>
      </c>
      <c r="J144" s="23">
        <f t="shared" si="23"/>
        <v>0</v>
      </c>
      <c r="K144" s="23">
        <f t="shared" si="24"/>
        <v>0</v>
      </c>
    </row>
    <row r="145" spans="1:11">
      <c r="A145" s="27" t="s">
        <v>42</v>
      </c>
      <c r="B145" s="21" t="s">
        <v>43</v>
      </c>
      <c r="C145" s="22">
        <v>161544.9</v>
      </c>
      <c r="D145" s="22">
        <v>1330322</v>
      </c>
      <c r="E145" s="22">
        <v>161545</v>
      </c>
      <c r="F145" s="22">
        <v>176803.01</v>
      </c>
      <c r="G145" s="22">
        <f t="shared" si="20"/>
        <v>15258.110000000015</v>
      </c>
      <c r="H145" s="22">
        <f t="shared" si="21"/>
        <v>-15258.010000000009</v>
      </c>
      <c r="I145" s="23">
        <f t="shared" si="22"/>
        <v>9.445120211161111</v>
      </c>
      <c r="J145" s="23">
        <f t="shared" si="23"/>
        <v>109.44505246216225</v>
      </c>
      <c r="K145" s="23">
        <f t="shared" si="24"/>
        <v>13.290241761017258</v>
      </c>
    </row>
    <row r="146" spans="1:11">
      <c r="A146" s="28" t="s">
        <v>44</v>
      </c>
      <c r="B146" s="21" t="s">
        <v>45</v>
      </c>
      <c r="C146" s="22">
        <v>161544.9</v>
      </c>
      <c r="D146" s="22">
        <v>1330322</v>
      </c>
      <c r="E146" s="22">
        <v>161545</v>
      </c>
      <c r="F146" s="22">
        <v>176803.01</v>
      </c>
      <c r="G146" s="22">
        <f t="shared" si="20"/>
        <v>15258.110000000015</v>
      </c>
      <c r="H146" s="22">
        <f t="shared" si="21"/>
        <v>-15258.010000000009</v>
      </c>
      <c r="I146" s="23">
        <f t="shared" si="22"/>
        <v>9.445120211161111</v>
      </c>
      <c r="J146" s="23">
        <f t="shared" si="23"/>
        <v>109.44505246216225</v>
      </c>
      <c r="K146" s="23">
        <f t="shared" si="24"/>
        <v>13.290241761017258</v>
      </c>
    </row>
    <row r="147" spans="1:11" ht="25.5">
      <c r="A147" s="27" t="s">
        <v>48</v>
      </c>
      <c r="B147" s="21" t="s">
        <v>49</v>
      </c>
      <c r="C147" s="22">
        <v>2070323</v>
      </c>
      <c r="D147" s="22">
        <v>2810323</v>
      </c>
      <c r="E147" s="22">
        <v>2070323</v>
      </c>
      <c r="F147" s="22">
        <v>2070323</v>
      </c>
      <c r="G147" s="22">
        <f t="shared" si="20"/>
        <v>0</v>
      </c>
      <c r="H147" s="22">
        <f t="shared" si="21"/>
        <v>0</v>
      </c>
      <c r="I147" s="23">
        <f t="shared" si="22"/>
        <v>0</v>
      </c>
      <c r="J147" s="23">
        <f t="shared" si="23"/>
        <v>100</v>
      </c>
      <c r="K147" s="23">
        <f t="shared" si="24"/>
        <v>73.668507143129105</v>
      </c>
    </row>
    <row r="148" spans="1:11">
      <c r="A148" s="28" t="s">
        <v>50</v>
      </c>
      <c r="B148" s="21" t="s">
        <v>51</v>
      </c>
      <c r="C148" s="22">
        <v>2070323</v>
      </c>
      <c r="D148" s="22">
        <v>2070323</v>
      </c>
      <c r="E148" s="22">
        <v>2070323</v>
      </c>
      <c r="F148" s="22">
        <v>2070323</v>
      </c>
      <c r="G148" s="22">
        <f t="shared" si="20"/>
        <v>0</v>
      </c>
      <c r="H148" s="22">
        <f t="shared" si="21"/>
        <v>0</v>
      </c>
      <c r="I148" s="23">
        <f t="shared" si="22"/>
        <v>0</v>
      </c>
      <c r="J148" s="23">
        <f t="shared" si="23"/>
        <v>100</v>
      </c>
      <c r="K148" s="23">
        <f t="shared" si="24"/>
        <v>100</v>
      </c>
    </row>
    <row r="149" spans="1:11" ht="25.5">
      <c r="A149" s="29" t="s">
        <v>52</v>
      </c>
      <c r="B149" s="21" t="s">
        <v>53</v>
      </c>
      <c r="C149" s="22">
        <v>2070323</v>
      </c>
      <c r="D149" s="22">
        <v>2070323</v>
      </c>
      <c r="E149" s="22">
        <v>2070323</v>
      </c>
      <c r="F149" s="22">
        <v>2070323</v>
      </c>
      <c r="G149" s="22">
        <f t="shared" si="20"/>
        <v>0</v>
      </c>
      <c r="H149" s="22">
        <f t="shared" si="21"/>
        <v>0</v>
      </c>
      <c r="I149" s="23">
        <f t="shared" si="22"/>
        <v>0</v>
      </c>
      <c r="J149" s="23">
        <f t="shared" si="23"/>
        <v>100</v>
      </c>
      <c r="K149" s="23">
        <f t="shared" si="24"/>
        <v>100</v>
      </c>
    </row>
    <row r="150" spans="1:11" ht="25.5">
      <c r="A150" s="30" t="s">
        <v>54</v>
      </c>
      <c r="B150" s="21" t="s">
        <v>55</v>
      </c>
      <c r="C150" s="22">
        <v>2070323</v>
      </c>
      <c r="D150" s="22">
        <v>2070323</v>
      </c>
      <c r="E150" s="22">
        <v>2070323</v>
      </c>
      <c r="F150" s="22">
        <v>2070323</v>
      </c>
      <c r="G150" s="22">
        <f t="shared" si="20"/>
        <v>0</v>
      </c>
      <c r="H150" s="22">
        <f t="shared" si="21"/>
        <v>0</v>
      </c>
      <c r="I150" s="23">
        <f t="shared" si="22"/>
        <v>0</v>
      </c>
      <c r="J150" s="23">
        <f t="shared" si="23"/>
        <v>100</v>
      </c>
      <c r="K150" s="23">
        <f t="shared" si="24"/>
        <v>100</v>
      </c>
    </row>
    <row r="151" spans="1:11" ht="25.5">
      <c r="A151" s="28" t="s">
        <v>148</v>
      </c>
      <c r="B151" s="21" t="s">
        <v>149</v>
      </c>
      <c r="C151" s="22">
        <v>0</v>
      </c>
      <c r="D151" s="22">
        <v>740000</v>
      </c>
      <c r="E151" s="22">
        <v>0</v>
      </c>
      <c r="F151" s="22">
        <v>0</v>
      </c>
      <c r="G151" s="22">
        <f t="shared" si="20"/>
        <v>0</v>
      </c>
      <c r="H151" s="22">
        <f t="shared" si="21"/>
        <v>0</v>
      </c>
      <c r="I151" s="23">
        <f t="shared" si="22"/>
        <v>0</v>
      </c>
      <c r="J151" s="23">
        <f t="shared" si="23"/>
        <v>0</v>
      </c>
      <c r="K151" s="23">
        <f t="shared" si="24"/>
        <v>0</v>
      </c>
    </row>
    <row r="152" spans="1:11" ht="25.5">
      <c r="A152" s="29" t="s">
        <v>168</v>
      </c>
      <c r="B152" s="21" t="s">
        <v>169</v>
      </c>
      <c r="C152" s="22">
        <v>0</v>
      </c>
      <c r="D152" s="22">
        <v>390000</v>
      </c>
      <c r="E152" s="22">
        <v>0</v>
      </c>
      <c r="F152" s="22">
        <v>0</v>
      </c>
      <c r="G152" s="22">
        <f t="shared" si="20"/>
        <v>0</v>
      </c>
      <c r="H152" s="22">
        <f t="shared" si="21"/>
        <v>0</v>
      </c>
      <c r="I152" s="23">
        <f t="shared" si="22"/>
        <v>0</v>
      </c>
      <c r="J152" s="23">
        <f t="shared" si="23"/>
        <v>0</v>
      </c>
      <c r="K152" s="23">
        <f t="shared" si="24"/>
        <v>0</v>
      </c>
    </row>
    <row r="153" spans="1:11" ht="38.25">
      <c r="A153" s="29" t="s">
        <v>150</v>
      </c>
      <c r="B153" s="21" t="s">
        <v>151</v>
      </c>
      <c r="C153" s="22">
        <v>0</v>
      </c>
      <c r="D153" s="22">
        <v>350000</v>
      </c>
      <c r="E153" s="22">
        <v>0</v>
      </c>
      <c r="F153" s="22">
        <v>0</v>
      </c>
      <c r="G153" s="22">
        <f t="shared" si="20"/>
        <v>0</v>
      </c>
      <c r="H153" s="22">
        <f t="shared" si="21"/>
        <v>0</v>
      </c>
      <c r="I153" s="23">
        <f t="shared" si="22"/>
        <v>0</v>
      </c>
      <c r="J153" s="23">
        <f t="shared" si="23"/>
        <v>0</v>
      </c>
      <c r="K153" s="23">
        <f t="shared" si="24"/>
        <v>0</v>
      </c>
    </row>
    <row r="154" spans="1:11">
      <c r="A154" s="20"/>
      <c r="B154" s="21" t="s">
        <v>60</v>
      </c>
      <c r="C154" s="22">
        <v>1857597.04</v>
      </c>
      <c r="D154" s="22">
        <v>0</v>
      </c>
      <c r="E154" s="22">
        <v>0</v>
      </c>
      <c r="F154" s="22">
        <v>1893518.99</v>
      </c>
      <c r="G154" s="22">
        <f t="shared" si="20"/>
        <v>35921.949999999953</v>
      </c>
      <c r="H154" s="22">
        <f t="shared" si="21"/>
        <v>-1893518.99</v>
      </c>
      <c r="I154" s="23">
        <f t="shared" si="22"/>
        <v>1.9337859194693721</v>
      </c>
      <c r="J154" s="23">
        <f t="shared" si="23"/>
        <v>0</v>
      </c>
      <c r="K154" s="23">
        <f t="shared" si="24"/>
        <v>0</v>
      </c>
    </row>
    <row r="155" spans="1:11">
      <c r="A155" s="20" t="s">
        <v>61</v>
      </c>
      <c r="B155" s="21" t="s">
        <v>62</v>
      </c>
      <c r="C155" s="22">
        <v>-1857597.04</v>
      </c>
      <c r="D155" s="22">
        <v>0</v>
      </c>
      <c r="E155" s="22">
        <v>0</v>
      </c>
      <c r="F155" s="22">
        <v>-1893518.99</v>
      </c>
      <c r="G155" s="22">
        <f t="shared" si="20"/>
        <v>-35921.949999999953</v>
      </c>
      <c r="H155" s="22">
        <f t="shared" si="21"/>
        <v>1893518.99</v>
      </c>
      <c r="I155" s="23">
        <f t="shared" si="22"/>
        <v>1.9337859194693721</v>
      </c>
      <c r="J155" s="23">
        <f t="shared" si="23"/>
        <v>0</v>
      </c>
      <c r="K155" s="23">
        <f t="shared" si="24"/>
        <v>0</v>
      </c>
    </row>
    <row r="156" spans="1:11">
      <c r="A156" s="26" t="s">
        <v>63</v>
      </c>
      <c r="B156" s="21" t="s">
        <v>64</v>
      </c>
      <c r="C156" s="22">
        <v>-1857597.04</v>
      </c>
      <c r="D156" s="22">
        <v>0</v>
      </c>
      <c r="E156" s="22">
        <v>0</v>
      </c>
      <c r="F156" s="22">
        <v>-1893518.99</v>
      </c>
      <c r="G156" s="22">
        <f t="shared" si="20"/>
        <v>-35921.949999999953</v>
      </c>
      <c r="H156" s="22">
        <f t="shared" si="21"/>
        <v>1893518.99</v>
      </c>
      <c r="I156" s="23">
        <f t="shared" si="22"/>
        <v>1.9337859194693721</v>
      </c>
      <c r="J156" s="23">
        <f t="shared" si="23"/>
        <v>0</v>
      </c>
      <c r="K156" s="23">
        <f t="shared" si="24"/>
        <v>0</v>
      </c>
    </row>
    <row r="157" spans="1:11" s="35" customFormat="1">
      <c r="A157" s="36" t="s">
        <v>805</v>
      </c>
      <c r="B157" s="32" t="s">
        <v>779</v>
      </c>
      <c r="C157" s="33"/>
      <c r="D157" s="33"/>
      <c r="E157" s="33"/>
      <c r="F157" s="33"/>
      <c r="G157" s="33"/>
      <c r="H157" s="33"/>
      <c r="I157" s="34"/>
      <c r="J157" s="34"/>
      <c r="K157" s="34"/>
    </row>
    <row r="158" spans="1:11">
      <c r="A158" s="20" t="s">
        <v>26</v>
      </c>
      <c r="B158" s="21" t="s">
        <v>27</v>
      </c>
      <c r="C158" s="22">
        <v>1261759</v>
      </c>
      <c r="D158" s="22">
        <v>1261759</v>
      </c>
      <c r="E158" s="22">
        <v>748055</v>
      </c>
      <c r="F158" s="22">
        <v>1261759</v>
      </c>
      <c r="G158" s="22">
        <f t="shared" ref="G158:G174" si="25">F158-C158</f>
        <v>0</v>
      </c>
      <c r="H158" s="22">
        <f t="shared" ref="H158:H174" si="26">E158-F158</f>
        <v>-513704</v>
      </c>
      <c r="I158" s="23">
        <f t="shared" ref="I158:I174" si="27">IF(ISERROR(F158/C158),0,F158/C158*100-100)</f>
        <v>0</v>
      </c>
      <c r="J158" s="23">
        <f t="shared" ref="J158:J174" si="28">IF(ISERROR(F158/E158),0,F158/E158*100)</f>
        <v>168.67195593906865</v>
      </c>
      <c r="K158" s="23">
        <f t="shared" ref="K158:K174" si="29">IF(ISERROR(F158/D158),0,F158/D158*100)</f>
        <v>100</v>
      </c>
    </row>
    <row r="159" spans="1:11">
      <c r="A159" s="26" t="s">
        <v>28</v>
      </c>
      <c r="B159" s="21" t="s">
        <v>29</v>
      </c>
      <c r="C159" s="22">
        <v>1261759</v>
      </c>
      <c r="D159" s="22">
        <v>1261759</v>
      </c>
      <c r="E159" s="22">
        <v>748055</v>
      </c>
      <c r="F159" s="22">
        <v>1261759</v>
      </c>
      <c r="G159" s="22">
        <f t="shared" si="25"/>
        <v>0</v>
      </c>
      <c r="H159" s="22">
        <f t="shared" si="26"/>
        <v>-513704</v>
      </c>
      <c r="I159" s="23">
        <f t="shared" si="27"/>
        <v>0</v>
      </c>
      <c r="J159" s="23">
        <f t="shared" si="28"/>
        <v>168.67195593906865</v>
      </c>
      <c r="K159" s="23">
        <f t="shared" si="29"/>
        <v>100</v>
      </c>
    </row>
    <row r="160" spans="1:11">
      <c r="A160" s="27" t="s">
        <v>30</v>
      </c>
      <c r="B160" s="21" t="s">
        <v>31</v>
      </c>
      <c r="C160" s="22">
        <v>1261759</v>
      </c>
      <c r="D160" s="22">
        <v>1261759</v>
      </c>
      <c r="E160" s="22">
        <v>748055</v>
      </c>
      <c r="F160" s="22">
        <v>1261759</v>
      </c>
      <c r="G160" s="22">
        <f t="shared" si="25"/>
        <v>0</v>
      </c>
      <c r="H160" s="22">
        <f t="shared" si="26"/>
        <v>-513704</v>
      </c>
      <c r="I160" s="23">
        <f t="shared" si="27"/>
        <v>0</v>
      </c>
      <c r="J160" s="23">
        <f t="shared" si="28"/>
        <v>168.67195593906865</v>
      </c>
      <c r="K160" s="23">
        <f t="shared" si="29"/>
        <v>100</v>
      </c>
    </row>
    <row r="161" spans="1:11">
      <c r="A161" s="20" t="s">
        <v>32</v>
      </c>
      <c r="B161" s="21" t="s">
        <v>33</v>
      </c>
      <c r="C161" s="22">
        <v>642993.54</v>
      </c>
      <c r="D161" s="22">
        <v>1261759</v>
      </c>
      <c r="E161" s="22">
        <v>748055</v>
      </c>
      <c r="F161" s="22">
        <v>632477.13</v>
      </c>
      <c r="G161" s="22">
        <f t="shared" si="25"/>
        <v>-10516.410000000033</v>
      </c>
      <c r="H161" s="22">
        <f t="shared" si="26"/>
        <v>115577.87</v>
      </c>
      <c r="I161" s="23">
        <f t="shared" si="27"/>
        <v>-1.6355389822423518</v>
      </c>
      <c r="J161" s="23">
        <f t="shared" si="28"/>
        <v>84.54954916416574</v>
      </c>
      <c r="K161" s="23">
        <f t="shared" si="29"/>
        <v>50.126619267229323</v>
      </c>
    </row>
    <row r="162" spans="1:11">
      <c r="A162" s="26" t="s">
        <v>34</v>
      </c>
      <c r="B162" s="21" t="s">
        <v>35</v>
      </c>
      <c r="C162" s="22">
        <v>642993.54</v>
      </c>
      <c r="D162" s="22">
        <v>1216759</v>
      </c>
      <c r="E162" s="22">
        <v>748055</v>
      </c>
      <c r="F162" s="22">
        <v>632477.13</v>
      </c>
      <c r="G162" s="22">
        <f t="shared" si="25"/>
        <v>-10516.410000000033</v>
      </c>
      <c r="H162" s="22">
        <f t="shared" si="26"/>
        <v>115577.87</v>
      </c>
      <c r="I162" s="23">
        <f t="shared" si="27"/>
        <v>-1.6355389822423518</v>
      </c>
      <c r="J162" s="23">
        <f t="shared" si="28"/>
        <v>84.54954916416574</v>
      </c>
      <c r="K162" s="23">
        <f t="shared" si="29"/>
        <v>51.980476824087596</v>
      </c>
    </row>
    <row r="163" spans="1:11">
      <c r="A163" s="27" t="s">
        <v>36</v>
      </c>
      <c r="B163" s="21" t="s">
        <v>37</v>
      </c>
      <c r="C163" s="22">
        <v>12114.54</v>
      </c>
      <c r="D163" s="22">
        <v>585880</v>
      </c>
      <c r="E163" s="22">
        <v>117176</v>
      </c>
      <c r="F163" s="22">
        <v>1598.13</v>
      </c>
      <c r="G163" s="22">
        <f t="shared" si="25"/>
        <v>-10516.41</v>
      </c>
      <c r="H163" s="22">
        <f t="shared" si="26"/>
        <v>115577.87</v>
      </c>
      <c r="I163" s="23">
        <f t="shared" si="27"/>
        <v>-86.808166055004975</v>
      </c>
      <c r="J163" s="23">
        <f t="shared" si="28"/>
        <v>1.3638714412507682</v>
      </c>
      <c r="K163" s="23">
        <f t="shared" si="29"/>
        <v>0.27277428825015365</v>
      </c>
    </row>
    <row r="164" spans="1:11">
      <c r="A164" s="28" t="s">
        <v>38</v>
      </c>
      <c r="B164" s="21" t="s">
        <v>39</v>
      </c>
      <c r="C164" s="22">
        <v>11929.59</v>
      </c>
      <c r="D164" s="22">
        <v>154810</v>
      </c>
      <c r="E164" s="22">
        <v>30962</v>
      </c>
      <c r="F164" s="22">
        <v>0</v>
      </c>
      <c r="G164" s="22">
        <f t="shared" si="25"/>
        <v>-11929.59</v>
      </c>
      <c r="H164" s="22">
        <f t="shared" si="26"/>
        <v>30962</v>
      </c>
      <c r="I164" s="23">
        <f t="shared" si="27"/>
        <v>-100</v>
      </c>
      <c r="J164" s="23">
        <f t="shared" si="28"/>
        <v>0</v>
      </c>
      <c r="K164" s="23">
        <f t="shared" si="29"/>
        <v>0</v>
      </c>
    </row>
    <row r="165" spans="1:11">
      <c r="A165" s="28" t="s">
        <v>40</v>
      </c>
      <c r="B165" s="21" t="s">
        <v>41</v>
      </c>
      <c r="C165" s="22">
        <v>184.95</v>
      </c>
      <c r="D165" s="22">
        <v>431070</v>
      </c>
      <c r="E165" s="22">
        <v>86214</v>
      </c>
      <c r="F165" s="22">
        <v>1598.13</v>
      </c>
      <c r="G165" s="22">
        <f t="shared" si="25"/>
        <v>1413.18</v>
      </c>
      <c r="H165" s="22">
        <f t="shared" si="26"/>
        <v>84615.87</v>
      </c>
      <c r="I165" s="23">
        <f t="shared" si="27"/>
        <v>764.08759124087601</v>
      </c>
      <c r="J165" s="23">
        <f t="shared" si="28"/>
        <v>1.8536780569281093</v>
      </c>
      <c r="K165" s="23">
        <f t="shared" si="29"/>
        <v>0.37073561138562183</v>
      </c>
    </row>
    <row r="166" spans="1:11" ht="25.5">
      <c r="A166" s="27" t="s">
        <v>48</v>
      </c>
      <c r="B166" s="21" t="s">
        <v>49</v>
      </c>
      <c r="C166" s="22">
        <v>630879</v>
      </c>
      <c r="D166" s="22">
        <v>630879</v>
      </c>
      <c r="E166" s="22">
        <v>630879</v>
      </c>
      <c r="F166" s="22">
        <v>630879</v>
      </c>
      <c r="G166" s="22">
        <f t="shared" si="25"/>
        <v>0</v>
      </c>
      <c r="H166" s="22">
        <f t="shared" si="26"/>
        <v>0</v>
      </c>
      <c r="I166" s="23">
        <f t="shared" si="27"/>
        <v>0</v>
      </c>
      <c r="J166" s="23">
        <f t="shared" si="28"/>
        <v>100</v>
      </c>
      <c r="K166" s="23">
        <f t="shared" si="29"/>
        <v>100</v>
      </c>
    </row>
    <row r="167" spans="1:11">
      <c r="A167" s="28" t="s">
        <v>50</v>
      </c>
      <c r="B167" s="21" t="s">
        <v>51</v>
      </c>
      <c r="C167" s="22">
        <v>630879</v>
      </c>
      <c r="D167" s="22">
        <v>630879</v>
      </c>
      <c r="E167" s="22">
        <v>630879</v>
      </c>
      <c r="F167" s="22">
        <v>630879</v>
      </c>
      <c r="G167" s="22">
        <f t="shared" si="25"/>
        <v>0</v>
      </c>
      <c r="H167" s="22">
        <f t="shared" si="26"/>
        <v>0</v>
      </c>
      <c r="I167" s="23">
        <f t="shared" si="27"/>
        <v>0</v>
      </c>
      <c r="J167" s="23">
        <f t="shared" si="28"/>
        <v>100</v>
      </c>
      <c r="K167" s="23">
        <f t="shared" si="29"/>
        <v>100</v>
      </c>
    </row>
    <row r="168" spans="1:11" ht="25.5">
      <c r="A168" s="29" t="s">
        <v>52</v>
      </c>
      <c r="B168" s="21" t="s">
        <v>53</v>
      </c>
      <c r="C168" s="22">
        <v>630879</v>
      </c>
      <c r="D168" s="22">
        <v>630879</v>
      </c>
      <c r="E168" s="22">
        <v>630879</v>
      </c>
      <c r="F168" s="22">
        <v>630879</v>
      </c>
      <c r="G168" s="22">
        <f t="shared" si="25"/>
        <v>0</v>
      </c>
      <c r="H168" s="22">
        <f t="shared" si="26"/>
        <v>0</v>
      </c>
      <c r="I168" s="23">
        <f t="shared" si="27"/>
        <v>0</v>
      </c>
      <c r="J168" s="23">
        <f t="shared" si="28"/>
        <v>100</v>
      </c>
      <c r="K168" s="23">
        <f t="shared" si="29"/>
        <v>100</v>
      </c>
    </row>
    <row r="169" spans="1:11" ht="25.5">
      <c r="A169" s="30" t="s">
        <v>54</v>
      </c>
      <c r="B169" s="21" t="s">
        <v>55</v>
      </c>
      <c r="C169" s="22">
        <v>630879</v>
      </c>
      <c r="D169" s="22">
        <v>630879</v>
      </c>
      <c r="E169" s="22">
        <v>630879</v>
      </c>
      <c r="F169" s="22">
        <v>630879</v>
      </c>
      <c r="G169" s="22">
        <f t="shared" si="25"/>
        <v>0</v>
      </c>
      <c r="H169" s="22">
        <f t="shared" si="26"/>
        <v>0</v>
      </c>
      <c r="I169" s="23">
        <f t="shared" si="27"/>
        <v>0</v>
      </c>
      <c r="J169" s="23">
        <f t="shared" si="28"/>
        <v>100</v>
      </c>
      <c r="K169" s="23">
        <f t="shared" si="29"/>
        <v>100</v>
      </c>
    </row>
    <row r="170" spans="1:11">
      <c r="A170" s="26" t="s">
        <v>56</v>
      </c>
      <c r="B170" s="21" t="s">
        <v>57</v>
      </c>
      <c r="C170" s="22">
        <v>0</v>
      </c>
      <c r="D170" s="22">
        <v>45000</v>
      </c>
      <c r="E170" s="22">
        <v>0</v>
      </c>
      <c r="F170" s="22">
        <v>0</v>
      </c>
      <c r="G170" s="22">
        <f t="shared" si="25"/>
        <v>0</v>
      </c>
      <c r="H170" s="22">
        <f t="shared" si="26"/>
        <v>0</v>
      </c>
      <c r="I170" s="23">
        <f t="shared" si="27"/>
        <v>0</v>
      </c>
      <c r="J170" s="23">
        <f t="shared" si="28"/>
        <v>0</v>
      </c>
      <c r="K170" s="23">
        <f t="shared" si="29"/>
        <v>0</v>
      </c>
    </row>
    <row r="171" spans="1:11">
      <c r="A171" s="27" t="s">
        <v>58</v>
      </c>
      <c r="B171" s="21" t="s">
        <v>59</v>
      </c>
      <c r="C171" s="22">
        <v>0</v>
      </c>
      <c r="D171" s="22">
        <v>45000</v>
      </c>
      <c r="E171" s="22">
        <v>0</v>
      </c>
      <c r="F171" s="22">
        <v>0</v>
      </c>
      <c r="G171" s="22">
        <f t="shared" si="25"/>
        <v>0</v>
      </c>
      <c r="H171" s="22">
        <f t="shared" si="26"/>
        <v>0</v>
      </c>
      <c r="I171" s="23">
        <f t="shared" si="27"/>
        <v>0</v>
      </c>
      <c r="J171" s="23">
        <f t="shared" si="28"/>
        <v>0</v>
      </c>
      <c r="K171" s="23">
        <f t="shared" si="29"/>
        <v>0</v>
      </c>
    </row>
    <row r="172" spans="1:11">
      <c r="A172" s="20"/>
      <c r="B172" s="21" t="s">
        <v>60</v>
      </c>
      <c r="C172" s="22">
        <v>618765.46</v>
      </c>
      <c r="D172" s="22">
        <v>0</v>
      </c>
      <c r="E172" s="22">
        <v>0</v>
      </c>
      <c r="F172" s="22">
        <v>629281.87</v>
      </c>
      <c r="G172" s="22">
        <f t="shared" si="25"/>
        <v>10516.410000000033</v>
      </c>
      <c r="H172" s="22">
        <f t="shared" si="26"/>
        <v>-629281.87</v>
      </c>
      <c r="I172" s="23">
        <f t="shared" si="27"/>
        <v>1.6995793527324565</v>
      </c>
      <c r="J172" s="23">
        <f t="shared" si="28"/>
        <v>0</v>
      </c>
      <c r="K172" s="23">
        <f t="shared" si="29"/>
        <v>0</v>
      </c>
    </row>
    <row r="173" spans="1:11">
      <c r="A173" s="20" t="s">
        <v>61</v>
      </c>
      <c r="B173" s="21" t="s">
        <v>62</v>
      </c>
      <c r="C173" s="22">
        <v>-618765.46</v>
      </c>
      <c r="D173" s="22">
        <v>0</v>
      </c>
      <c r="E173" s="22">
        <v>0</v>
      </c>
      <c r="F173" s="22">
        <v>-629281.87</v>
      </c>
      <c r="G173" s="22">
        <f t="shared" si="25"/>
        <v>-10516.410000000033</v>
      </c>
      <c r="H173" s="22">
        <f t="shared" si="26"/>
        <v>629281.87</v>
      </c>
      <c r="I173" s="23">
        <f t="shared" si="27"/>
        <v>1.6995793527324565</v>
      </c>
      <c r="J173" s="23">
        <f t="shared" si="28"/>
        <v>0</v>
      </c>
      <c r="K173" s="23">
        <f t="shared" si="29"/>
        <v>0</v>
      </c>
    </row>
    <row r="174" spans="1:11">
      <c r="A174" s="26" t="s">
        <v>63</v>
      </c>
      <c r="B174" s="21" t="s">
        <v>64</v>
      </c>
      <c r="C174" s="22">
        <v>-618765.46</v>
      </c>
      <c r="D174" s="22">
        <v>0</v>
      </c>
      <c r="E174" s="22">
        <v>0</v>
      </c>
      <c r="F174" s="22">
        <v>-629281.87</v>
      </c>
      <c r="G174" s="22">
        <f t="shared" si="25"/>
        <v>-10516.410000000033</v>
      </c>
      <c r="H174" s="22">
        <f t="shared" si="26"/>
        <v>629281.87</v>
      </c>
      <c r="I174" s="23">
        <f t="shared" si="27"/>
        <v>1.6995793527324565</v>
      </c>
      <c r="J174" s="23">
        <f t="shared" si="28"/>
        <v>0</v>
      </c>
      <c r="K174" s="23">
        <f t="shared" si="29"/>
        <v>0</v>
      </c>
    </row>
    <row r="175" spans="1:11" s="35" customFormat="1">
      <c r="A175" s="36" t="s">
        <v>806</v>
      </c>
      <c r="B175" s="32" t="s">
        <v>95</v>
      </c>
      <c r="C175" s="33"/>
      <c r="D175" s="33"/>
      <c r="E175" s="33"/>
      <c r="F175" s="33"/>
      <c r="G175" s="33"/>
      <c r="H175" s="33"/>
      <c r="I175" s="34"/>
      <c r="J175" s="34"/>
      <c r="K175" s="34"/>
    </row>
    <row r="176" spans="1:11">
      <c r="A176" s="20" t="s">
        <v>26</v>
      </c>
      <c r="B176" s="21" t="s">
        <v>27</v>
      </c>
      <c r="C176" s="22">
        <v>171196</v>
      </c>
      <c r="D176" s="22">
        <v>174239</v>
      </c>
      <c r="E176" s="22">
        <v>69954</v>
      </c>
      <c r="F176" s="22">
        <v>174239</v>
      </c>
      <c r="G176" s="22">
        <f t="shared" ref="G176:G185" si="30">F176-C176</f>
        <v>3043</v>
      </c>
      <c r="H176" s="22">
        <f t="shared" ref="H176:H185" si="31">E176-F176</f>
        <v>-104285</v>
      </c>
      <c r="I176" s="23">
        <f t="shared" ref="I176:I185" si="32">IF(ISERROR(F176/C176),0,F176/C176*100-100)</f>
        <v>1.7774948012803975</v>
      </c>
      <c r="J176" s="23">
        <f t="shared" ref="J176:J185" si="33">IF(ISERROR(F176/E176),0,F176/E176*100)</f>
        <v>249.07653600937758</v>
      </c>
      <c r="K176" s="23">
        <f t="shared" ref="K176:K185" si="34">IF(ISERROR(F176/D176),0,F176/D176*100)</f>
        <v>100</v>
      </c>
    </row>
    <row r="177" spans="1:11">
      <c r="A177" s="26" t="s">
        <v>28</v>
      </c>
      <c r="B177" s="21" t="s">
        <v>29</v>
      </c>
      <c r="C177" s="22">
        <v>171196</v>
      </c>
      <c r="D177" s="22">
        <v>174239</v>
      </c>
      <c r="E177" s="22">
        <v>69954</v>
      </c>
      <c r="F177" s="22">
        <v>174239</v>
      </c>
      <c r="G177" s="22">
        <f t="shared" si="30"/>
        <v>3043</v>
      </c>
      <c r="H177" s="22">
        <f t="shared" si="31"/>
        <v>-104285</v>
      </c>
      <c r="I177" s="23">
        <f t="shared" si="32"/>
        <v>1.7774948012803975</v>
      </c>
      <c r="J177" s="23">
        <f t="shared" si="33"/>
        <v>249.07653600937758</v>
      </c>
      <c r="K177" s="23">
        <f t="shared" si="34"/>
        <v>100</v>
      </c>
    </row>
    <row r="178" spans="1:11">
      <c r="A178" s="27" t="s">
        <v>30</v>
      </c>
      <c r="B178" s="21" t="s">
        <v>31</v>
      </c>
      <c r="C178" s="22">
        <v>171196</v>
      </c>
      <c r="D178" s="22">
        <v>174239</v>
      </c>
      <c r="E178" s="22">
        <v>69954</v>
      </c>
      <c r="F178" s="22">
        <v>174239</v>
      </c>
      <c r="G178" s="22">
        <f t="shared" si="30"/>
        <v>3043</v>
      </c>
      <c r="H178" s="22">
        <f t="shared" si="31"/>
        <v>-104285</v>
      </c>
      <c r="I178" s="23">
        <f t="shared" si="32"/>
        <v>1.7774948012803975</v>
      </c>
      <c r="J178" s="23">
        <f t="shared" si="33"/>
        <v>249.07653600937758</v>
      </c>
      <c r="K178" s="23">
        <f t="shared" si="34"/>
        <v>100</v>
      </c>
    </row>
    <row r="179" spans="1:11">
      <c r="A179" s="20" t="s">
        <v>32</v>
      </c>
      <c r="B179" s="21" t="s">
        <v>33</v>
      </c>
      <c r="C179" s="22">
        <v>64750.58</v>
      </c>
      <c r="D179" s="22">
        <v>174239</v>
      </c>
      <c r="E179" s="22">
        <v>69954</v>
      </c>
      <c r="F179" s="22">
        <v>69815.490000000005</v>
      </c>
      <c r="G179" s="22">
        <f t="shared" si="30"/>
        <v>5064.9100000000035</v>
      </c>
      <c r="H179" s="22">
        <f t="shared" si="31"/>
        <v>138.50999999999476</v>
      </c>
      <c r="I179" s="23">
        <f t="shared" si="32"/>
        <v>7.8221847588083335</v>
      </c>
      <c r="J179" s="23">
        <f t="shared" si="33"/>
        <v>99.801998456128317</v>
      </c>
      <c r="K179" s="23">
        <f t="shared" si="34"/>
        <v>40.068807787005206</v>
      </c>
    </row>
    <row r="180" spans="1:11">
      <c r="A180" s="26" t="s">
        <v>34</v>
      </c>
      <c r="B180" s="21" t="s">
        <v>35</v>
      </c>
      <c r="C180" s="22">
        <v>64750.58</v>
      </c>
      <c r="D180" s="22">
        <v>174239</v>
      </c>
      <c r="E180" s="22">
        <v>69954</v>
      </c>
      <c r="F180" s="22">
        <v>69815.490000000005</v>
      </c>
      <c r="G180" s="22">
        <f t="shared" si="30"/>
        <v>5064.9100000000035</v>
      </c>
      <c r="H180" s="22">
        <f t="shared" si="31"/>
        <v>138.50999999999476</v>
      </c>
      <c r="I180" s="23">
        <f t="shared" si="32"/>
        <v>7.8221847588083335</v>
      </c>
      <c r="J180" s="23">
        <f t="shared" si="33"/>
        <v>99.801998456128317</v>
      </c>
      <c r="K180" s="23">
        <f t="shared" si="34"/>
        <v>40.068807787005206</v>
      </c>
    </row>
    <row r="181" spans="1:11" ht="25.5">
      <c r="A181" s="27" t="s">
        <v>84</v>
      </c>
      <c r="B181" s="21" t="s">
        <v>85</v>
      </c>
      <c r="C181" s="22">
        <v>64750.58</v>
      </c>
      <c r="D181" s="22">
        <v>174239</v>
      </c>
      <c r="E181" s="22">
        <v>69954</v>
      </c>
      <c r="F181" s="22">
        <v>69815.490000000005</v>
      </c>
      <c r="G181" s="22">
        <f t="shared" si="30"/>
        <v>5064.9100000000035</v>
      </c>
      <c r="H181" s="22">
        <f t="shared" si="31"/>
        <v>138.50999999999476</v>
      </c>
      <c r="I181" s="23">
        <f t="shared" si="32"/>
        <v>7.8221847588083335</v>
      </c>
      <c r="J181" s="23">
        <f t="shared" si="33"/>
        <v>99.801998456128317</v>
      </c>
      <c r="K181" s="23">
        <f t="shared" si="34"/>
        <v>40.068807787005206</v>
      </c>
    </row>
    <row r="182" spans="1:11">
      <c r="A182" s="28" t="s">
        <v>86</v>
      </c>
      <c r="B182" s="21" t="s">
        <v>87</v>
      </c>
      <c r="C182" s="22">
        <v>64750.58</v>
      </c>
      <c r="D182" s="22">
        <v>174239</v>
      </c>
      <c r="E182" s="22">
        <v>69954</v>
      </c>
      <c r="F182" s="22">
        <v>69815.490000000005</v>
      </c>
      <c r="G182" s="22">
        <f t="shared" si="30"/>
        <v>5064.9100000000035</v>
      </c>
      <c r="H182" s="22">
        <f t="shared" si="31"/>
        <v>138.50999999999476</v>
      </c>
      <c r="I182" s="23">
        <f t="shared" si="32"/>
        <v>7.8221847588083335</v>
      </c>
      <c r="J182" s="23">
        <f t="shared" si="33"/>
        <v>99.801998456128317</v>
      </c>
      <c r="K182" s="23">
        <f t="shared" si="34"/>
        <v>40.068807787005206</v>
      </c>
    </row>
    <row r="183" spans="1:11">
      <c r="A183" s="20"/>
      <c r="B183" s="21" t="s">
        <v>60</v>
      </c>
      <c r="C183" s="22">
        <v>106445.42</v>
      </c>
      <c r="D183" s="22">
        <v>0</v>
      </c>
      <c r="E183" s="22">
        <v>0</v>
      </c>
      <c r="F183" s="22">
        <v>104423.51</v>
      </c>
      <c r="G183" s="22">
        <f t="shared" si="30"/>
        <v>-2021.9100000000035</v>
      </c>
      <c r="H183" s="22">
        <f t="shared" si="31"/>
        <v>-104423.51</v>
      </c>
      <c r="I183" s="23">
        <f t="shared" si="32"/>
        <v>-1.8994805037173137</v>
      </c>
      <c r="J183" s="23">
        <f t="shared" si="33"/>
        <v>0</v>
      </c>
      <c r="K183" s="23">
        <f t="shared" si="34"/>
        <v>0</v>
      </c>
    </row>
    <row r="184" spans="1:11">
      <c r="A184" s="20" t="s">
        <v>61</v>
      </c>
      <c r="B184" s="21" t="s">
        <v>62</v>
      </c>
      <c r="C184" s="22">
        <v>-106445.42</v>
      </c>
      <c r="D184" s="22">
        <v>0</v>
      </c>
      <c r="E184" s="22">
        <v>0</v>
      </c>
      <c r="F184" s="22">
        <v>-104423.51</v>
      </c>
      <c r="G184" s="22">
        <f t="shared" si="30"/>
        <v>2021.9100000000035</v>
      </c>
      <c r="H184" s="22">
        <f t="shared" si="31"/>
        <v>104423.51</v>
      </c>
      <c r="I184" s="23">
        <f t="shared" si="32"/>
        <v>-1.8994805037173137</v>
      </c>
      <c r="J184" s="23">
        <f t="shared" si="33"/>
        <v>0</v>
      </c>
      <c r="K184" s="23">
        <f t="shared" si="34"/>
        <v>0</v>
      </c>
    </row>
    <row r="185" spans="1:11">
      <c r="A185" s="26" t="s">
        <v>63</v>
      </c>
      <c r="B185" s="21" t="s">
        <v>64</v>
      </c>
      <c r="C185" s="22">
        <v>-106445.42</v>
      </c>
      <c r="D185" s="22">
        <v>0</v>
      </c>
      <c r="E185" s="22">
        <v>0</v>
      </c>
      <c r="F185" s="22">
        <v>-104423.51</v>
      </c>
      <c r="G185" s="22">
        <f t="shared" si="30"/>
        <v>2021.9100000000035</v>
      </c>
      <c r="H185" s="22">
        <f t="shared" si="31"/>
        <v>104423.51</v>
      </c>
      <c r="I185" s="23">
        <f t="shared" si="32"/>
        <v>-1.8994805037173137</v>
      </c>
      <c r="J185" s="23">
        <f t="shared" si="33"/>
        <v>0</v>
      </c>
      <c r="K185" s="23">
        <f t="shared" si="34"/>
        <v>0</v>
      </c>
    </row>
    <row r="186" spans="1:11" s="35" customFormat="1">
      <c r="A186" s="31" t="s">
        <v>246</v>
      </c>
      <c r="B186" s="32" t="s">
        <v>807</v>
      </c>
      <c r="C186" s="33"/>
      <c r="D186" s="33"/>
      <c r="E186" s="33"/>
      <c r="F186" s="33"/>
      <c r="G186" s="33"/>
      <c r="H186" s="33"/>
      <c r="I186" s="34"/>
      <c r="J186" s="34"/>
      <c r="K186" s="34"/>
    </row>
    <row r="187" spans="1:11">
      <c r="A187" s="20" t="s">
        <v>26</v>
      </c>
      <c r="B187" s="21" t="s">
        <v>27</v>
      </c>
      <c r="C187" s="22">
        <v>9700501.1899999995</v>
      </c>
      <c r="D187" s="22">
        <v>9886915</v>
      </c>
      <c r="E187" s="22">
        <v>2332496</v>
      </c>
      <c r="F187" s="22">
        <v>9679408.8800000008</v>
      </c>
      <c r="G187" s="22">
        <f t="shared" ref="G187:G203" si="35">F187-C187</f>
        <v>-21092.309999998659</v>
      </c>
      <c r="H187" s="22">
        <f t="shared" ref="H187:H203" si="36">E187-F187</f>
        <v>-7346912.8800000008</v>
      </c>
      <c r="I187" s="23">
        <f t="shared" ref="I187:I203" si="37">IF(ISERROR(F187/C187),0,F187/C187*100-100)</f>
        <v>-0.21743526016719272</v>
      </c>
      <c r="J187" s="23">
        <f t="shared" ref="J187:J203" si="38">IF(ISERROR(F187/E187),0,F187/E187*100)</f>
        <v>414.98072794122692</v>
      </c>
      <c r="K187" s="23">
        <f t="shared" ref="K187:K203" si="39">IF(ISERROR(F187/D187),0,F187/D187*100)</f>
        <v>97.90120457190136</v>
      </c>
    </row>
    <row r="188" spans="1:11" ht="25.5">
      <c r="A188" s="26" t="s">
        <v>70</v>
      </c>
      <c r="B188" s="21" t="s">
        <v>71</v>
      </c>
      <c r="C188" s="22">
        <v>499972.19</v>
      </c>
      <c r="D188" s="22">
        <v>1022461</v>
      </c>
      <c r="E188" s="22">
        <v>208849</v>
      </c>
      <c r="F188" s="22">
        <v>814954.88</v>
      </c>
      <c r="G188" s="22">
        <f t="shared" si="35"/>
        <v>314982.69</v>
      </c>
      <c r="H188" s="22">
        <f t="shared" si="36"/>
        <v>-606105.88</v>
      </c>
      <c r="I188" s="23">
        <f t="shared" si="37"/>
        <v>63.000042062339503</v>
      </c>
      <c r="J188" s="23">
        <f t="shared" si="38"/>
        <v>390.21248844859207</v>
      </c>
      <c r="K188" s="23">
        <f t="shared" si="39"/>
        <v>79.705228854694695</v>
      </c>
    </row>
    <row r="189" spans="1:11">
      <c r="A189" s="26" t="s">
        <v>28</v>
      </c>
      <c r="B189" s="21" t="s">
        <v>29</v>
      </c>
      <c r="C189" s="22">
        <v>9200529</v>
      </c>
      <c r="D189" s="22">
        <v>8864454</v>
      </c>
      <c r="E189" s="22">
        <v>2123647</v>
      </c>
      <c r="F189" s="22">
        <v>8864454</v>
      </c>
      <c r="G189" s="22">
        <f t="shared" si="35"/>
        <v>-336075</v>
      </c>
      <c r="H189" s="22">
        <f t="shared" si="36"/>
        <v>-6740807</v>
      </c>
      <c r="I189" s="23">
        <f t="shared" si="37"/>
        <v>-3.652779095636788</v>
      </c>
      <c r="J189" s="23">
        <f t="shared" si="38"/>
        <v>417.41654804211817</v>
      </c>
      <c r="K189" s="23">
        <f t="shared" si="39"/>
        <v>100</v>
      </c>
    </row>
    <row r="190" spans="1:11">
      <c r="A190" s="27" t="s">
        <v>30</v>
      </c>
      <c r="B190" s="21" t="s">
        <v>31</v>
      </c>
      <c r="C190" s="22">
        <v>9200529</v>
      </c>
      <c r="D190" s="22">
        <v>8864454</v>
      </c>
      <c r="E190" s="22">
        <v>2123647</v>
      </c>
      <c r="F190" s="22">
        <v>8864454</v>
      </c>
      <c r="G190" s="22">
        <f t="shared" si="35"/>
        <v>-336075</v>
      </c>
      <c r="H190" s="22">
        <f t="shared" si="36"/>
        <v>-6740807</v>
      </c>
      <c r="I190" s="23">
        <f t="shared" si="37"/>
        <v>-3.652779095636788</v>
      </c>
      <c r="J190" s="23">
        <f t="shared" si="38"/>
        <v>417.41654804211817</v>
      </c>
      <c r="K190" s="23">
        <f t="shared" si="39"/>
        <v>100</v>
      </c>
    </row>
    <row r="191" spans="1:11">
      <c r="A191" s="20" t="s">
        <v>32</v>
      </c>
      <c r="B191" s="21" t="s">
        <v>33</v>
      </c>
      <c r="C191" s="22">
        <v>2450375.98</v>
      </c>
      <c r="D191" s="22">
        <v>9886915</v>
      </c>
      <c r="E191" s="22">
        <v>2332496</v>
      </c>
      <c r="F191" s="22">
        <v>2345484.92</v>
      </c>
      <c r="G191" s="22">
        <f t="shared" si="35"/>
        <v>-104891.06000000006</v>
      </c>
      <c r="H191" s="22">
        <f t="shared" si="36"/>
        <v>-12988.919999999925</v>
      </c>
      <c r="I191" s="23">
        <f t="shared" si="37"/>
        <v>-4.2806108473198492</v>
      </c>
      <c r="J191" s="23">
        <f t="shared" si="38"/>
        <v>100.55686783600058</v>
      </c>
      <c r="K191" s="23">
        <f t="shared" si="39"/>
        <v>23.723122126568295</v>
      </c>
    </row>
    <row r="192" spans="1:11">
      <c r="A192" s="26" t="s">
        <v>34</v>
      </c>
      <c r="B192" s="21" t="s">
        <v>35</v>
      </c>
      <c r="C192" s="22">
        <v>2420426.69</v>
      </c>
      <c r="D192" s="22">
        <v>9458451</v>
      </c>
      <c r="E192" s="22">
        <v>2305635</v>
      </c>
      <c r="F192" s="22">
        <v>2336884.9</v>
      </c>
      <c r="G192" s="22">
        <f t="shared" si="35"/>
        <v>-83541.790000000037</v>
      </c>
      <c r="H192" s="22">
        <f t="shared" si="36"/>
        <v>-31249.899999999907</v>
      </c>
      <c r="I192" s="23">
        <f t="shared" si="37"/>
        <v>-3.4515315148834276</v>
      </c>
      <c r="J192" s="23">
        <f t="shared" si="38"/>
        <v>101.35537064626448</v>
      </c>
      <c r="K192" s="23">
        <f t="shared" si="39"/>
        <v>24.706845761531142</v>
      </c>
    </row>
    <row r="193" spans="1:11">
      <c r="A193" s="27" t="s">
        <v>36</v>
      </c>
      <c r="B193" s="21" t="s">
        <v>37</v>
      </c>
      <c r="C193" s="22">
        <v>1653702.8</v>
      </c>
      <c r="D193" s="22">
        <v>8838847</v>
      </c>
      <c r="E193" s="22">
        <v>1686031</v>
      </c>
      <c r="F193" s="22">
        <v>1718601.64</v>
      </c>
      <c r="G193" s="22">
        <f t="shared" si="35"/>
        <v>64898.839999999851</v>
      </c>
      <c r="H193" s="22">
        <f t="shared" si="36"/>
        <v>-32570.639999999898</v>
      </c>
      <c r="I193" s="23">
        <f t="shared" si="37"/>
        <v>3.9244560751786821</v>
      </c>
      <c r="J193" s="23">
        <f t="shared" si="38"/>
        <v>101.93179366215685</v>
      </c>
      <c r="K193" s="23">
        <f t="shared" si="39"/>
        <v>19.443731065827929</v>
      </c>
    </row>
    <row r="194" spans="1:11">
      <c r="A194" s="28" t="s">
        <v>38</v>
      </c>
      <c r="B194" s="21" t="s">
        <v>39</v>
      </c>
      <c r="C194" s="22">
        <v>943497.47</v>
      </c>
      <c r="D194" s="22">
        <v>5942145</v>
      </c>
      <c r="E194" s="22">
        <v>1117733</v>
      </c>
      <c r="F194" s="22">
        <v>874972.23</v>
      </c>
      <c r="G194" s="22">
        <f t="shared" si="35"/>
        <v>-68525.239999999991</v>
      </c>
      <c r="H194" s="22">
        <f t="shared" si="36"/>
        <v>242760.77000000002</v>
      </c>
      <c r="I194" s="23">
        <f t="shared" si="37"/>
        <v>-7.2628959990745869</v>
      </c>
      <c r="J194" s="23">
        <f t="shared" si="38"/>
        <v>78.280969605442436</v>
      </c>
      <c r="K194" s="23">
        <f t="shared" si="39"/>
        <v>14.724854913503457</v>
      </c>
    </row>
    <row r="195" spans="1:11">
      <c r="A195" s="28" t="s">
        <v>40</v>
      </c>
      <c r="B195" s="21" t="s">
        <v>41</v>
      </c>
      <c r="C195" s="22">
        <v>710205.33</v>
      </c>
      <c r="D195" s="22">
        <v>2896702</v>
      </c>
      <c r="E195" s="22">
        <v>568298</v>
      </c>
      <c r="F195" s="22">
        <v>843629.41</v>
      </c>
      <c r="G195" s="22">
        <f t="shared" si="35"/>
        <v>133424.08000000007</v>
      </c>
      <c r="H195" s="22">
        <f t="shared" si="36"/>
        <v>-275331.41000000003</v>
      </c>
      <c r="I195" s="23">
        <f t="shared" si="37"/>
        <v>18.786690885578139</v>
      </c>
      <c r="J195" s="23">
        <f t="shared" si="38"/>
        <v>148.44842142678664</v>
      </c>
      <c r="K195" s="23">
        <f t="shared" si="39"/>
        <v>29.123790089557023</v>
      </c>
    </row>
    <row r="196" spans="1:11">
      <c r="A196" s="29" t="s">
        <v>82</v>
      </c>
      <c r="B196" s="21" t="s">
        <v>83</v>
      </c>
      <c r="C196" s="22">
        <v>184</v>
      </c>
      <c r="D196" s="22">
        <v>0</v>
      </c>
      <c r="E196" s="22">
        <v>0</v>
      </c>
      <c r="F196" s="22">
        <v>482.69</v>
      </c>
      <c r="G196" s="22">
        <f t="shared" si="35"/>
        <v>298.69</v>
      </c>
      <c r="H196" s="22">
        <f t="shared" si="36"/>
        <v>-482.69</v>
      </c>
      <c r="I196" s="23">
        <f t="shared" si="37"/>
        <v>162.33152173913044</v>
      </c>
      <c r="J196" s="23">
        <f t="shared" si="38"/>
        <v>0</v>
      </c>
      <c r="K196" s="23">
        <f t="shared" si="39"/>
        <v>0</v>
      </c>
    </row>
    <row r="197" spans="1:11">
      <c r="A197" s="27" t="s">
        <v>42</v>
      </c>
      <c r="B197" s="21" t="s">
        <v>43</v>
      </c>
      <c r="C197" s="22">
        <v>766723.89</v>
      </c>
      <c r="D197" s="22">
        <v>619604</v>
      </c>
      <c r="E197" s="22">
        <v>619604</v>
      </c>
      <c r="F197" s="22">
        <v>618283.26</v>
      </c>
      <c r="G197" s="22">
        <f t="shared" si="35"/>
        <v>-148440.63</v>
      </c>
      <c r="H197" s="22">
        <f t="shared" si="36"/>
        <v>1320.7399999999907</v>
      </c>
      <c r="I197" s="23">
        <f t="shared" si="37"/>
        <v>-19.360376262698679</v>
      </c>
      <c r="J197" s="23">
        <f t="shared" si="38"/>
        <v>99.786841272812964</v>
      </c>
      <c r="K197" s="23">
        <f t="shared" si="39"/>
        <v>99.786841272812964</v>
      </c>
    </row>
    <row r="198" spans="1:11">
      <c r="A198" s="28" t="s">
        <v>46</v>
      </c>
      <c r="B198" s="21" t="s">
        <v>47</v>
      </c>
      <c r="C198" s="22">
        <v>766723.89</v>
      </c>
      <c r="D198" s="22">
        <v>619604</v>
      </c>
      <c r="E198" s="22">
        <v>619604</v>
      </c>
      <c r="F198" s="22">
        <v>618283.26</v>
      </c>
      <c r="G198" s="22">
        <f t="shared" si="35"/>
        <v>-148440.63</v>
      </c>
      <c r="H198" s="22">
        <f t="shared" si="36"/>
        <v>1320.7399999999907</v>
      </c>
      <c r="I198" s="23">
        <f t="shared" si="37"/>
        <v>-19.360376262698679</v>
      </c>
      <c r="J198" s="23">
        <f t="shared" si="38"/>
        <v>99.786841272812964</v>
      </c>
      <c r="K198" s="23">
        <f t="shared" si="39"/>
        <v>99.786841272812964</v>
      </c>
    </row>
    <row r="199" spans="1:11">
      <c r="A199" s="26" t="s">
        <v>56</v>
      </c>
      <c r="B199" s="21" t="s">
        <v>57</v>
      </c>
      <c r="C199" s="22">
        <v>29949.29</v>
      </c>
      <c r="D199" s="22">
        <v>428464</v>
      </c>
      <c r="E199" s="22">
        <v>26861</v>
      </c>
      <c r="F199" s="22">
        <v>8600.02</v>
      </c>
      <c r="G199" s="22">
        <f t="shared" si="35"/>
        <v>-21349.27</v>
      </c>
      <c r="H199" s="22">
        <f t="shared" si="36"/>
        <v>18260.98</v>
      </c>
      <c r="I199" s="23">
        <f t="shared" si="37"/>
        <v>-71.284728285712276</v>
      </c>
      <c r="J199" s="23">
        <f t="shared" si="38"/>
        <v>32.016752913145453</v>
      </c>
      <c r="K199" s="23">
        <f t="shared" si="39"/>
        <v>2.0071744650659098</v>
      </c>
    </row>
    <row r="200" spans="1:11">
      <c r="A200" s="27" t="s">
        <v>58</v>
      </c>
      <c r="B200" s="21" t="s">
        <v>59</v>
      </c>
      <c r="C200" s="22">
        <v>29949.29</v>
      </c>
      <c r="D200" s="22">
        <v>428464</v>
      </c>
      <c r="E200" s="22">
        <v>26861</v>
      </c>
      <c r="F200" s="22">
        <v>8600.02</v>
      </c>
      <c r="G200" s="22">
        <f t="shared" si="35"/>
        <v>-21349.27</v>
      </c>
      <c r="H200" s="22">
        <f t="shared" si="36"/>
        <v>18260.98</v>
      </c>
      <c r="I200" s="23">
        <f t="shared" si="37"/>
        <v>-71.284728285712276</v>
      </c>
      <c r="J200" s="23">
        <f t="shared" si="38"/>
        <v>32.016752913145453</v>
      </c>
      <c r="K200" s="23">
        <f t="shared" si="39"/>
        <v>2.0071744650659098</v>
      </c>
    </row>
    <row r="201" spans="1:11">
      <c r="A201" s="20"/>
      <c r="B201" s="21" t="s">
        <v>60</v>
      </c>
      <c r="C201" s="22">
        <v>7250125.21</v>
      </c>
      <c r="D201" s="22">
        <v>0</v>
      </c>
      <c r="E201" s="22">
        <v>0</v>
      </c>
      <c r="F201" s="22">
        <v>7333923.96</v>
      </c>
      <c r="G201" s="22">
        <f t="shared" si="35"/>
        <v>83798.75</v>
      </c>
      <c r="H201" s="22">
        <f t="shared" si="36"/>
        <v>-7333923.96</v>
      </c>
      <c r="I201" s="23">
        <f t="shared" si="37"/>
        <v>1.1558248660922033</v>
      </c>
      <c r="J201" s="23">
        <f t="shared" si="38"/>
        <v>0</v>
      </c>
      <c r="K201" s="23">
        <f t="shared" si="39"/>
        <v>0</v>
      </c>
    </row>
    <row r="202" spans="1:11">
      <c r="A202" s="20" t="s">
        <v>61</v>
      </c>
      <c r="B202" s="21" t="s">
        <v>62</v>
      </c>
      <c r="C202" s="22">
        <v>-7250125.21</v>
      </c>
      <c r="D202" s="22">
        <v>0</v>
      </c>
      <c r="E202" s="22">
        <v>0</v>
      </c>
      <c r="F202" s="22">
        <v>-7333923.96</v>
      </c>
      <c r="G202" s="22">
        <f t="shared" si="35"/>
        <v>-83798.75</v>
      </c>
      <c r="H202" s="22">
        <f t="shared" si="36"/>
        <v>7333923.96</v>
      </c>
      <c r="I202" s="23">
        <f t="shared" si="37"/>
        <v>1.1558248660922033</v>
      </c>
      <c r="J202" s="23">
        <f t="shared" si="38"/>
        <v>0</v>
      </c>
      <c r="K202" s="23">
        <f t="shared" si="39"/>
        <v>0</v>
      </c>
    </row>
    <row r="203" spans="1:11">
      <c r="A203" s="26" t="s">
        <v>63</v>
      </c>
      <c r="B203" s="21" t="s">
        <v>64</v>
      </c>
      <c r="C203" s="22">
        <v>-7250125.21</v>
      </c>
      <c r="D203" s="22">
        <v>0</v>
      </c>
      <c r="E203" s="22">
        <v>0</v>
      </c>
      <c r="F203" s="22">
        <v>-7333923.96</v>
      </c>
      <c r="G203" s="22">
        <f t="shared" si="35"/>
        <v>-83798.75</v>
      </c>
      <c r="H203" s="22">
        <f t="shared" si="36"/>
        <v>7333923.96</v>
      </c>
      <c r="I203" s="23">
        <f t="shared" si="37"/>
        <v>1.1558248660922033</v>
      </c>
      <c r="J203" s="23">
        <f t="shared" si="38"/>
        <v>0</v>
      </c>
      <c r="K203" s="23">
        <f t="shared" si="39"/>
        <v>0</v>
      </c>
    </row>
    <row r="204" spans="1:11" s="35" customFormat="1">
      <c r="A204" s="36" t="s">
        <v>808</v>
      </c>
      <c r="B204" s="32" t="s">
        <v>809</v>
      </c>
      <c r="C204" s="33"/>
      <c r="D204" s="33"/>
      <c r="E204" s="33"/>
      <c r="F204" s="33"/>
      <c r="G204" s="33"/>
      <c r="H204" s="33"/>
      <c r="I204" s="34"/>
      <c r="J204" s="34"/>
      <c r="K204" s="34"/>
    </row>
    <row r="205" spans="1:11">
      <c r="A205" s="20" t="s">
        <v>26</v>
      </c>
      <c r="B205" s="21" t="s">
        <v>27</v>
      </c>
      <c r="C205" s="22">
        <v>1657935.31</v>
      </c>
      <c r="D205" s="22">
        <v>1883701</v>
      </c>
      <c r="E205" s="22">
        <v>441250</v>
      </c>
      <c r="F205" s="22">
        <v>1457170.96</v>
      </c>
      <c r="G205" s="22">
        <f t="shared" ref="G205:G219" si="40">F205-C205</f>
        <v>-200764.35000000009</v>
      </c>
      <c r="H205" s="22">
        <f t="shared" ref="H205:H219" si="41">E205-F205</f>
        <v>-1015920.96</v>
      </c>
      <c r="I205" s="23">
        <f t="shared" ref="I205:I219" si="42">IF(ISERROR(F205/C205),0,F205/C205*100-100)</f>
        <v>-12.109299367054319</v>
      </c>
      <c r="J205" s="23">
        <f t="shared" ref="J205:J219" si="43">IF(ISERROR(F205/E205),0,F205/E205*100)</f>
        <v>330.23704475920681</v>
      </c>
      <c r="K205" s="23">
        <f t="shared" ref="K205:K219" si="44">IF(ISERROR(F205/D205),0,F205/D205*100)</f>
        <v>77.356807688693692</v>
      </c>
    </row>
    <row r="206" spans="1:11" ht="25.5">
      <c r="A206" s="26" t="s">
        <v>70</v>
      </c>
      <c r="B206" s="21" t="s">
        <v>71</v>
      </c>
      <c r="C206" s="22">
        <v>239035.31</v>
      </c>
      <c r="D206" s="22">
        <v>449250</v>
      </c>
      <c r="E206" s="22">
        <v>76602</v>
      </c>
      <c r="F206" s="22">
        <v>22719.96</v>
      </c>
      <c r="G206" s="22">
        <f t="shared" si="40"/>
        <v>-216315.35</v>
      </c>
      <c r="H206" s="22">
        <f t="shared" si="41"/>
        <v>53882.04</v>
      </c>
      <c r="I206" s="23">
        <f t="shared" si="42"/>
        <v>-90.495144838643299</v>
      </c>
      <c r="J206" s="23">
        <f t="shared" si="43"/>
        <v>29.659747787264042</v>
      </c>
      <c r="K206" s="23">
        <f t="shared" si="44"/>
        <v>5.0573088480801331</v>
      </c>
    </row>
    <row r="207" spans="1:11">
      <c r="A207" s="26" t="s">
        <v>28</v>
      </c>
      <c r="B207" s="21" t="s">
        <v>29</v>
      </c>
      <c r="C207" s="22">
        <v>1418900</v>
      </c>
      <c r="D207" s="22">
        <v>1434451</v>
      </c>
      <c r="E207" s="22">
        <v>364648</v>
      </c>
      <c r="F207" s="22">
        <v>1434451</v>
      </c>
      <c r="G207" s="22">
        <f t="shared" si="40"/>
        <v>15551</v>
      </c>
      <c r="H207" s="22">
        <f t="shared" si="41"/>
        <v>-1069803</v>
      </c>
      <c r="I207" s="23">
        <f t="shared" si="42"/>
        <v>1.0959898512932682</v>
      </c>
      <c r="J207" s="23">
        <f t="shared" si="43"/>
        <v>393.37964283363681</v>
      </c>
      <c r="K207" s="23">
        <f t="shared" si="44"/>
        <v>100</v>
      </c>
    </row>
    <row r="208" spans="1:11">
      <c r="A208" s="27" t="s">
        <v>30</v>
      </c>
      <c r="B208" s="21" t="s">
        <v>31</v>
      </c>
      <c r="C208" s="22">
        <v>1418900</v>
      </c>
      <c r="D208" s="22">
        <v>1434451</v>
      </c>
      <c r="E208" s="22">
        <v>364648</v>
      </c>
      <c r="F208" s="22">
        <v>1434451</v>
      </c>
      <c r="G208" s="22">
        <f t="shared" si="40"/>
        <v>15551</v>
      </c>
      <c r="H208" s="22">
        <f t="shared" si="41"/>
        <v>-1069803</v>
      </c>
      <c r="I208" s="23">
        <f t="shared" si="42"/>
        <v>1.0959898512932682</v>
      </c>
      <c r="J208" s="23">
        <f t="shared" si="43"/>
        <v>393.37964283363681</v>
      </c>
      <c r="K208" s="23">
        <f t="shared" si="44"/>
        <v>100</v>
      </c>
    </row>
    <row r="209" spans="1:11">
      <c r="A209" s="20" t="s">
        <v>32</v>
      </c>
      <c r="B209" s="21" t="s">
        <v>33</v>
      </c>
      <c r="C209" s="22">
        <v>250958.96</v>
      </c>
      <c r="D209" s="22">
        <v>1883701</v>
      </c>
      <c r="E209" s="22">
        <v>441250</v>
      </c>
      <c r="F209" s="22">
        <v>247053.28</v>
      </c>
      <c r="G209" s="22">
        <f t="shared" si="40"/>
        <v>-3905.679999999993</v>
      </c>
      <c r="H209" s="22">
        <f t="shared" si="41"/>
        <v>194196.72</v>
      </c>
      <c r="I209" s="23">
        <f t="shared" si="42"/>
        <v>-1.5563022734872618</v>
      </c>
      <c r="J209" s="23">
        <f t="shared" si="43"/>
        <v>55.989411898016996</v>
      </c>
      <c r="K209" s="23">
        <f t="shared" si="44"/>
        <v>13.11531288670548</v>
      </c>
    </row>
    <row r="210" spans="1:11">
      <c r="A210" s="26" t="s">
        <v>34</v>
      </c>
      <c r="B210" s="21" t="s">
        <v>35</v>
      </c>
      <c r="C210" s="22">
        <v>250958.96</v>
      </c>
      <c r="D210" s="22">
        <v>1708356</v>
      </c>
      <c r="E210" s="22">
        <v>439250</v>
      </c>
      <c r="F210" s="22">
        <v>247053.28</v>
      </c>
      <c r="G210" s="22">
        <f t="shared" si="40"/>
        <v>-3905.679999999993</v>
      </c>
      <c r="H210" s="22">
        <f t="shared" si="41"/>
        <v>192196.72</v>
      </c>
      <c r="I210" s="23">
        <f t="shared" si="42"/>
        <v>-1.5563022734872618</v>
      </c>
      <c r="J210" s="23">
        <f t="shared" si="43"/>
        <v>56.244343767785999</v>
      </c>
      <c r="K210" s="23">
        <f t="shared" si="44"/>
        <v>14.461463535703331</v>
      </c>
    </row>
    <row r="211" spans="1:11">
      <c r="A211" s="27" t="s">
        <v>36</v>
      </c>
      <c r="B211" s="21" t="s">
        <v>37</v>
      </c>
      <c r="C211" s="22">
        <v>250958.96</v>
      </c>
      <c r="D211" s="22">
        <v>1708356</v>
      </c>
      <c r="E211" s="22">
        <v>439250</v>
      </c>
      <c r="F211" s="22">
        <v>247053.28</v>
      </c>
      <c r="G211" s="22">
        <f t="shared" si="40"/>
        <v>-3905.679999999993</v>
      </c>
      <c r="H211" s="22">
        <f t="shared" si="41"/>
        <v>192196.72</v>
      </c>
      <c r="I211" s="23">
        <f t="shared" si="42"/>
        <v>-1.5563022734872618</v>
      </c>
      <c r="J211" s="23">
        <f t="shared" si="43"/>
        <v>56.244343767785999</v>
      </c>
      <c r="K211" s="23">
        <f t="shared" si="44"/>
        <v>14.461463535703331</v>
      </c>
    </row>
    <row r="212" spans="1:11">
      <c r="A212" s="28" t="s">
        <v>38</v>
      </c>
      <c r="B212" s="21" t="s">
        <v>39</v>
      </c>
      <c r="C212" s="22">
        <v>210743.76</v>
      </c>
      <c r="D212" s="22">
        <v>1427954</v>
      </c>
      <c r="E212" s="22">
        <v>367440</v>
      </c>
      <c r="F212" s="22">
        <v>162593.25</v>
      </c>
      <c r="G212" s="22">
        <f t="shared" si="40"/>
        <v>-48150.510000000009</v>
      </c>
      <c r="H212" s="22">
        <f t="shared" si="41"/>
        <v>204846.75</v>
      </c>
      <c r="I212" s="23">
        <f t="shared" si="42"/>
        <v>-22.847893574642498</v>
      </c>
      <c r="J212" s="23">
        <f t="shared" si="43"/>
        <v>44.250285760940564</v>
      </c>
      <c r="K212" s="23">
        <f t="shared" si="44"/>
        <v>11.386448723138139</v>
      </c>
    </row>
    <row r="213" spans="1:11">
      <c r="A213" s="28" t="s">
        <v>40</v>
      </c>
      <c r="B213" s="21" t="s">
        <v>41</v>
      </c>
      <c r="C213" s="22">
        <v>40215.199999999997</v>
      </c>
      <c r="D213" s="22">
        <v>280402</v>
      </c>
      <c r="E213" s="22">
        <v>71810</v>
      </c>
      <c r="F213" s="22">
        <v>84460.03</v>
      </c>
      <c r="G213" s="22">
        <f t="shared" si="40"/>
        <v>44244.83</v>
      </c>
      <c r="H213" s="22">
        <f t="shared" si="41"/>
        <v>-12650.029999999999</v>
      </c>
      <c r="I213" s="23">
        <f t="shared" si="42"/>
        <v>110.02016650420737</v>
      </c>
      <c r="J213" s="23">
        <f t="shared" si="43"/>
        <v>117.61597270575128</v>
      </c>
      <c r="K213" s="23">
        <f t="shared" si="44"/>
        <v>30.121051205055601</v>
      </c>
    </row>
    <row r="214" spans="1:11">
      <c r="A214" s="29" t="s">
        <v>82</v>
      </c>
      <c r="B214" s="21" t="s">
        <v>83</v>
      </c>
      <c r="C214" s="22">
        <v>0</v>
      </c>
      <c r="D214" s="22">
        <v>0</v>
      </c>
      <c r="E214" s="22">
        <v>0</v>
      </c>
      <c r="F214" s="22">
        <v>60</v>
      </c>
      <c r="G214" s="22">
        <f t="shared" si="40"/>
        <v>60</v>
      </c>
      <c r="H214" s="22">
        <f t="shared" si="41"/>
        <v>-60</v>
      </c>
      <c r="I214" s="23">
        <f t="shared" si="42"/>
        <v>0</v>
      </c>
      <c r="J214" s="23">
        <f t="shared" si="43"/>
        <v>0</v>
      </c>
      <c r="K214" s="23">
        <f t="shared" si="44"/>
        <v>0</v>
      </c>
    </row>
    <row r="215" spans="1:11">
      <c r="A215" s="26" t="s">
        <v>56</v>
      </c>
      <c r="B215" s="21" t="s">
        <v>57</v>
      </c>
      <c r="C215" s="22">
        <v>0</v>
      </c>
      <c r="D215" s="22">
        <v>175345</v>
      </c>
      <c r="E215" s="22">
        <v>2000</v>
      </c>
      <c r="F215" s="22">
        <v>0</v>
      </c>
      <c r="G215" s="22">
        <f t="shared" si="40"/>
        <v>0</v>
      </c>
      <c r="H215" s="22">
        <f t="shared" si="41"/>
        <v>2000</v>
      </c>
      <c r="I215" s="23">
        <f t="shared" si="42"/>
        <v>0</v>
      </c>
      <c r="J215" s="23">
        <f t="shared" si="43"/>
        <v>0</v>
      </c>
      <c r="K215" s="23">
        <f t="shared" si="44"/>
        <v>0</v>
      </c>
    </row>
    <row r="216" spans="1:11">
      <c r="A216" s="27" t="s">
        <v>58</v>
      </c>
      <c r="B216" s="21" t="s">
        <v>59</v>
      </c>
      <c r="C216" s="22">
        <v>0</v>
      </c>
      <c r="D216" s="22">
        <v>175345</v>
      </c>
      <c r="E216" s="22">
        <v>2000</v>
      </c>
      <c r="F216" s="22">
        <v>0</v>
      </c>
      <c r="G216" s="22">
        <f t="shared" si="40"/>
        <v>0</v>
      </c>
      <c r="H216" s="22">
        <f t="shared" si="41"/>
        <v>2000</v>
      </c>
      <c r="I216" s="23">
        <f t="shared" si="42"/>
        <v>0</v>
      </c>
      <c r="J216" s="23">
        <f t="shared" si="43"/>
        <v>0</v>
      </c>
      <c r="K216" s="23">
        <f t="shared" si="44"/>
        <v>0</v>
      </c>
    </row>
    <row r="217" spans="1:11">
      <c r="A217" s="20"/>
      <c r="B217" s="21" t="s">
        <v>60</v>
      </c>
      <c r="C217" s="22">
        <v>1406976.35</v>
      </c>
      <c r="D217" s="22">
        <v>0</v>
      </c>
      <c r="E217" s="22">
        <v>0</v>
      </c>
      <c r="F217" s="22">
        <v>1210117.68</v>
      </c>
      <c r="G217" s="22">
        <f t="shared" si="40"/>
        <v>-196858.67000000016</v>
      </c>
      <c r="H217" s="22">
        <f t="shared" si="41"/>
        <v>-1210117.68</v>
      </c>
      <c r="I217" s="23">
        <f t="shared" si="42"/>
        <v>-13.991611870377213</v>
      </c>
      <c r="J217" s="23">
        <f t="shared" si="43"/>
        <v>0</v>
      </c>
      <c r="K217" s="23">
        <f t="shared" si="44"/>
        <v>0</v>
      </c>
    </row>
    <row r="218" spans="1:11">
      <c r="A218" s="20" t="s">
        <v>61</v>
      </c>
      <c r="B218" s="21" t="s">
        <v>62</v>
      </c>
      <c r="C218" s="22">
        <v>-1406976.35</v>
      </c>
      <c r="D218" s="22">
        <v>0</v>
      </c>
      <c r="E218" s="22">
        <v>0</v>
      </c>
      <c r="F218" s="22">
        <v>-1210117.68</v>
      </c>
      <c r="G218" s="22">
        <f t="shared" si="40"/>
        <v>196858.67000000016</v>
      </c>
      <c r="H218" s="22">
        <f t="shared" si="41"/>
        <v>1210117.68</v>
      </c>
      <c r="I218" s="23">
        <f t="shared" si="42"/>
        <v>-13.991611870377213</v>
      </c>
      <c r="J218" s="23">
        <f t="shared" si="43"/>
        <v>0</v>
      </c>
      <c r="K218" s="23">
        <f t="shared" si="44"/>
        <v>0</v>
      </c>
    </row>
    <row r="219" spans="1:11">
      <c r="A219" s="26" t="s">
        <v>63</v>
      </c>
      <c r="B219" s="21" t="s">
        <v>64</v>
      </c>
      <c r="C219" s="22">
        <v>-1406976.35</v>
      </c>
      <c r="D219" s="22">
        <v>0</v>
      </c>
      <c r="E219" s="22">
        <v>0</v>
      </c>
      <c r="F219" s="22">
        <v>-1210117.68</v>
      </c>
      <c r="G219" s="22">
        <f t="shared" si="40"/>
        <v>196858.67000000016</v>
      </c>
      <c r="H219" s="22">
        <f t="shared" si="41"/>
        <v>1210117.68</v>
      </c>
      <c r="I219" s="23">
        <f t="shared" si="42"/>
        <v>-13.991611870377213</v>
      </c>
      <c r="J219" s="23">
        <f t="shared" si="43"/>
        <v>0</v>
      </c>
      <c r="K219" s="23">
        <f t="shared" si="44"/>
        <v>0</v>
      </c>
    </row>
    <row r="220" spans="1:11" s="35" customFormat="1">
      <c r="A220" s="36" t="s">
        <v>810</v>
      </c>
      <c r="B220" s="32" t="s">
        <v>811</v>
      </c>
      <c r="C220" s="33"/>
      <c r="D220" s="33"/>
      <c r="E220" s="33"/>
      <c r="F220" s="33"/>
      <c r="G220" s="33"/>
      <c r="H220" s="33"/>
      <c r="I220" s="34"/>
      <c r="J220" s="34"/>
      <c r="K220" s="34"/>
    </row>
    <row r="221" spans="1:11">
      <c r="A221" s="20" t="s">
        <v>26</v>
      </c>
      <c r="B221" s="21" t="s">
        <v>27</v>
      </c>
      <c r="C221" s="22">
        <v>1224149.78</v>
      </c>
      <c r="D221" s="22">
        <v>1367340</v>
      </c>
      <c r="E221" s="22">
        <v>290745</v>
      </c>
      <c r="F221" s="22">
        <v>1234416.8999999999</v>
      </c>
      <c r="G221" s="22">
        <f t="shared" ref="G221:G235" si="45">F221-C221</f>
        <v>10267.119999999879</v>
      </c>
      <c r="H221" s="22">
        <f t="shared" ref="H221:H235" si="46">E221-F221</f>
        <v>-943671.89999999991</v>
      </c>
      <c r="I221" s="23">
        <f t="shared" ref="I221:I235" si="47">IF(ISERROR(F221/C221),0,F221/C221*100-100)</f>
        <v>0.83871436059072835</v>
      </c>
      <c r="J221" s="23">
        <f t="shared" ref="J221:J235" si="48">IF(ISERROR(F221/E221),0,F221/E221*100)</f>
        <v>424.57029355620904</v>
      </c>
      <c r="K221" s="23">
        <f t="shared" ref="K221:K235" si="49">IF(ISERROR(F221/D221),0,F221/D221*100)</f>
        <v>90.278709026284616</v>
      </c>
    </row>
    <row r="222" spans="1:11" ht="25.5">
      <c r="A222" s="26" t="s">
        <v>70</v>
      </c>
      <c r="B222" s="21" t="s">
        <v>71</v>
      </c>
      <c r="C222" s="22">
        <v>58824.78</v>
      </c>
      <c r="D222" s="22">
        <v>207735</v>
      </c>
      <c r="E222" s="22">
        <v>62321</v>
      </c>
      <c r="F222" s="22">
        <v>74811.899999999994</v>
      </c>
      <c r="G222" s="22">
        <f t="shared" si="45"/>
        <v>15987.119999999995</v>
      </c>
      <c r="H222" s="22">
        <f t="shared" si="46"/>
        <v>-12490.899999999994</v>
      </c>
      <c r="I222" s="23">
        <f t="shared" si="47"/>
        <v>27.177526205792859</v>
      </c>
      <c r="J222" s="23">
        <f t="shared" si="48"/>
        <v>120.04284270149708</v>
      </c>
      <c r="K222" s="23">
        <f t="shared" si="49"/>
        <v>36.013141743086138</v>
      </c>
    </row>
    <row r="223" spans="1:11">
      <c r="A223" s="26" t="s">
        <v>28</v>
      </c>
      <c r="B223" s="21" t="s">
        <v>29</v>
      </c>
      <c r="C223" s="22">
        <v>1165325</v>
      </c>
      <c r="D223" s="22">
        <v>1159605</v>
      </c>
      <c r="E223" s="22">
        <v>228424</v>
      </c>
      <c r="F223" s="22">
        <v>1159605</v>
      </c>
      <c r="G223" s="22">
        <f t="shared" si="45"/>
        <v>-5720</v>
      </c>
      <c r="H223" s="22">
        <f t="shared" si="46"/>
        <v>-931181</v>
      </c>
      <c r="I223" s="23">
        <f t="shared" si="47"/>
        <v>-0.49085019200651914</v>
      </c>
      <c r="J223" s="23">
        <f t="shared" si="48"/>
        <v>507.65462473295281</v>
      </c>
      <c r="K223" s="23">
        <f t="shared" si="49"/>
        <v>100</v>
      </c>
    </row>
    <row r="224" spans="1:11">
      <c r="A224" s="27" t="s">
        <v>30</v>
      </c>
      <c r="B224" s="21" t="s">
        <v>31</v>
      </c>
      <c r="C224" s="22">
        <v>1165325</v>
      </c>
      <c r="D224" s="22">
        <v>1159605</v>
      </c>
      <c r="E224" s="22">
        <v>228424</v>
      </c>
      <c r="F224" s="22">
        <v>1159605</v>
      </c>
      <c r="G224" s="22">
        <f t="shared" si="45"/>
        <v>-5720</v>
      </c>
      <c r="H224" s="22">
        <f t="shared" si="46"/>
        <v>-931181</v>
      </c>
      <c r="I224" s="23">
        <f t="shared" si="47"/>
        <v>-0.49085019200651914</v>
      </c>
      <c r="J224" s="23">
        <f t="shared" si="48"/>
        <v>507.65462473295281</v>
      </c>
      <c r="K224" s="23">
        <f t="shared" si="49"/>
        <v>100</v>
      </c>
    </row>
    <row r="225" spans="1:11">
      <c r="A225" s="20" t="s">
        <v>32</v>
      </c>
      <c r="B225" s="21" t="s">
        <v>33</v>
      </c>
      <c r="C225" s="22">
        <v>257736.8</v>
      </c>
      <c r="D225" s="22">
        <v>1367340</v>
      </c>
      <c r="E225" s="22">
        <v>290745</v>
      </c>
      <c r="F225" s="22">
        <v>251037.46</v>
      </c>
      <c r="G225" s="22">
        <f t="shared" si="45"/>
        <v>-6699.3399999999965</v>
      </c>
      <c r="H225" s="22">
        <f t="shared" si="46"/>
        <v>39707.540000000008</v>
      </c>
      <c r="I225" s="23">
        <f t="shared" si="47"/>
        <v>-2.5992950948409401</v>
      </c>
      <c r="J225" s="23">
        <f t="shared" si="48"/>
        <v>86.34282962733667</v>
      </c>
      <c r="K225" s="23">
        <f t="shared" si="49"/>
        <v>18.359549197712347</v>
      </c>
    </row>
    <row r="226" spans="1:11">
      <c r="A226" s="26" t="s">
        <v>34</v>
      </c>
      <c r="B226" s="21" t="s">
        <v>35</v>
      </c>
      <c r="C226" s="22">
        <v>250748.57</v>
      </c>
      <c r="D226" s="22">
        <v>1341600</v>
      </c>
      <c r="E226" s="22">
        <v>286884</v>
      </c>
      <c r="F226" s="22">
        <v>251037.46</v>
      </c>
      <c r="G226" s="22">
        <f t="shared" si="45"/>
        <v>288.88999999998487</v>
      </c>
      <c r="H226" s="22">
        <f t="shared" si="46"/>
        <v>35846.540000000008</v>
      </c>
      <c r="I226" s="23">
        <f t="shared" si="47"/>
        <v>0.11521102592928401</v>
      </c>
      <c r="J226" s="23">
        <f t="shared" si="48"/>
        <v>87.504866078275541</v>
      </c>
      <c r="K226" s="23">
        <f t="shared" si="49"/>
        <v>18.711796362552178</v>
      </c>
    </row>
    <row r="227" spans="1:11">
      <c r="A227" s="27" t="s">
        <v>36</v>
      </c>
      <c r="B227" s="21" t="s">
        <v>37</v>
      </c>
      <c r="C227" s="22">
        <v>250748.57</v>
      </c>
      <c r="D227" s="22">
        <v>1341600</v>
      </c>
      <c r="E227" s="22">
        <v>286884</v>
      </c>
      <c r="F227" s="22">
        <v>251037.46</v>
      </c>
      <c r="G227" s="22">
        <f t="shared" si="45"/>
        <v>288.88999999998487</v>
      </c>
      <c r="H227" s="22">
        <f t="shared" si="46"/>
        <v>35846.540000000008</v>
      </c>
      <c r="I227" s="23">
        <f t="shared" si="47"/>
        <v>0.11521102592928401</v>
      </c>
      <c r="J227" s="23">
        <f t="shared" si="48"/>
        <v>87.504866078275541</v>
      </c>
      <c r="K227" s="23">
        <f t="shared" si="49"/>
        <v>18.711796362552178</v>
      </c>
    </row>
    <row r="228" spans="1:11">
      <c r="A228" s="28" t="s">
        <v>38</v>
      </c>
      <c r="B228" s="21" t="s">
        <v>39</v>
      </c>
      <c r="C228" s="22">
        <v>177699.72</v>
      </c>
      <c r="D228" s="22">
        <v>1155952</v>
      </c>
      <c r="E228" s="22">
        <v>231190</v>
      </c>
      <c r="F228" s="22">
        <v>172698.59</v>
      </c>
      <c r="G228" s="22">
        <f t="shared" si="45"/>
        <v>-5001.1300000000047</v>
      </c>
      <c r="H228" s="22">
        <f t="shared" si="46"/>
        <v>58491.41</v>
      </c>
      <c r="I228" s="23">
        <f t="shared" si="47"/>
        <v>-2.8143713450983512</v>
      </c>
      <c r="J228" s="23">
        <f t="shared" si="48"/>
        <v>74.69985293481551</v>
      </c>
      <c r="K228" s="23">
        <f t="shared" si="49"/>
        <v>14.939944738189819</v>
      </c>
    </row>
    <row r="229" spans="1:11">
      <c r="A229" s="28" t="s">
        <v>40</v>
      </c>
      <c r="B229" s="21" t="s">
        <v>41</v>
      </c>
      <c r="C229" s="22">
        <v>73048.850000000006</v>
      </c>
      <c r="D229" s="22">
        <v>185648</v>
      </c>
      <c r="E229" s="22">
        <v>55694</v>
      </c>
      <c r="F229" s="22">
        <v>78338.87</v>
      </c>
      <c r="G229" s="22">
        <f t="shared" si="45"/>
        <v>5290.0199999999895</v>
      </c>
      <c r="H229" s="22">
        <f t="shared" si="46"/>
        <v>-22644.869999999995</v>
      </c>
      <c r="I229" s="23">
        <f t="shared" si="47"/>
        <v>7.2417567148558675</v>
      </c>
      <c r="J229" s="23">
        <f t="shared" si="48"/>
        <v>140.65944266886916</v>
      </c>
      <c r="K229" s="23">
        <f t="shared" si="49"/>
        <v>42.197529733689557</v>
      </c>
    </row>
    <row r="230" spans="1:11">
      <c r="A230" s="29" t="s">
        <v>82</v>
      </c>
      <c r="B230" s="21" t="s">
        <v>83</v>
      </c>
      <c r="C230" s="22">
        <v>184</v>
      </c>
      <c r="D230" s="22">
        <v>0</v>
      </c>
      <c r="E230" s="22">
        <v>0</v>
      </c>
      <c r="F230" s="22">
        <v>371.69</v>
      </c>
      <c r="G230" s="22">
        <f t="shared" si="45"/>
        <v>187.69</v>
      </c>
      <c r="H230" s="22">
        <f t="shared" si="46"/>
        <v>-371.69</v>
      </c>
      <c r="I230" s="23">
        <f t="shared" si="47"/>
        <v>102.00543478260872</v>
      </c>
      <c r="J230" s="23">
        <f t="shared" si="48"/>
        <v>0</v>
      </c>
      <c r="K230" s="23">
        <f t="shared" si="49"/>
        <v>0</v>
      </c>
    </row>
    <row r="231" spans="1:11">
      <c r="A231" s="26" t="s">
        <v>56</v>
      </c>
      <c r="B231" s="21" t="s">
        <v>57</v>
      </c>
      <c r="C231" s="22">
        <v>6988.23</v>
      </c>
      <c r="D231" s="22">
        <v>25740</v>
      </c>
      <c r="E231" s="22">
        <v>3861</v>
      </c>
      <c r="F231" s="22">
        <v>0</v>
      </c>
      <c r="G231" s="22">
        <f t="shared" si="45"/>
        <v>-6988.23</v>
      </c>
      <c r="H231" s="22">
        <f t="shared" si="46"/>
        <v>3861</v>
      </c>
      <c r="I231" s="23">
        <f t="shared" si="47"/>
        <v>-100</v>
      </c>
      <c r="J231" s="23">
        <f t="shared" si="48"/>
        <v>0</v>
      </c>
      <c r="K231" s="23">
        <f t="shared" si="49"/>
        <v>0</v>
      </c>
    </row>
    <row r="232" spans="1:11">
      <c r="A232" s="27" t="s">
        <v>58</v>
      </c>
      <c r="B232" s="21" t="s">
        <v>59</v>
      </c>
      <c r="C232" s="22">
        <v>6988.23</v>
      </c>
      <c r="D232" s="22">
        <v>25740</v>
      </c>
      <c r="E232" s="22">
        <v>3861</v>
      </c>
      <c r="F232" s="22">
        <v>0</v>
      </c>
      <c r="G232" s="22">
        <f t="shared" si="45"/>
        <v>-6988.23</v>
      </c>
      <c r="H232" s="22">
        <f t="shared" si="46"/>
        <v>3861</v>
      </c>
      <c r="I232" s="23">
        <f t="shared" si="47"/>
        <v>-100</v>
      </c>
      <c r="J232" s="23">
        <f t="shared" si="48"/>
        <v>0</v>
      </c>
      <c r="K232" s="23">
        <f t="shared" si="49"/>
        <v>0</v>
      </c>
    </row>
    <row r="233" spans="1:11">
      <c r="A233" s="20"/>
      <c r="B233" s="21" t="s">
        <v>60</v>
      </c>
      <c r="C233" s="22">
        <v>966412.98</v>
      </c>
      <c r="D233" s="22">
        <v>0</v>
      </c>
      <c r="E233" s="22">
        <v>0</v>
      </c>
      <c r="F233" s="22">
        <v>983379.44</v>
      </c>
      <c r="G233" s="22">
        <f t="shared" si="45"/>
        <v>16966.459999999963</v>
      </c>
      <c r="H233" s="22">
        <f t="shared" si="46"/>
        <v>-983379.44</v>
      </c>
      <c r="I233" s="23">
        <f t="shared" si="47"/>
        <v>1.7556117675488991</v>
      </c>
      <c r="J233" s="23">
        <f t="shared" si="48"/>
        <v>0</v>
      </c>
      <c r="K233" s="23">
        <f t="shared" si="49"/>
        <v>0</v>
      </c>
    </row>
    <row r="234" spans="1:11">
      <c r="A234" s="20" t="s">
        <v>61</v>
      </c>
      <c r="B234" s="21" t="s">
        <v>62</v>
      </c>
      <c r="C234" s="22">
        <v>-966412.98</v>
      </c>
      <c r="D234" s="22">
        <v>0</v>
      </c>
      <c r="E234" s="22">
        <v>0</v>
      </c>
      <c r="F234" s="22">
        <v>-983379.44</v>
      </c>
      <c r="G234" s="22">
        <f t="shared" si="45"/>
        <v>-16966.459999999963</v>
      </c>
      <c r="H234" s="22">
        <f t="shared" si="46"/>
        <v>983379.44</v>
      </c>
      <c r="I234" s="23">
        <f t="shared" si="47"/>
        <v>1.7556117675488991</v>
      </c>
      <c r="J234" s="23">
        <f t="shared" si="48"/>
        <v>0</v>
      </c>
      <c r="K234" s="23">
        <f t="shared" si="49"/>
        <v>0</v>
      </c>
    </row>
    <row r="235" spans="1:11">
      <c r="A235" s="26" t="s">
        <v>63</v>
      </c>
      <c r="B235" s="21" t="s">
        <v>64</v>
      </c>
      <c r="C235" s="22">
        <v>-966412.98</v>
      </c>
      <c r="D235" s="22">
        <v>0</v>
      </c>
      <c r="E235" s="22">
        <v>0</v>
      </c>
      <c r="F235" s="22">
        <v>-983379.44</v>
      </c>
      <c r="G235" s="22">
        <f t="shared" si="45"/>
        <v>-16966.459999999963</v>
      </c>
      <c r="H235" s="22">
        <f t="shared" si="46"/>
        <v>983379.44</v>
      </c>
      <c r="I235" s="23">
        <f t="shared" si="47"/>
        <v>1.7556117675488991</v>
      </c>
      <c r="J235" s="23">
        <f t="shared" si="48"/>
        <v>0</v>
      </c>
      <c r="K235" s="23">
        <f t="shared" si="49"/>
        <v>0</v>
      </c>
    </row>
    <row r="236" spans="1:11" s="35" customFormat="1">
      <c r="A236" s="36" t="s">
        <v>812</v>
      </c>
      <c r="B236" s="32" t="s">
        <v>813</v>
      </c>
      <c r="C236" s="33"/>
      <c r="D236" s="33"/>
      <c r="E236" s="33"/>
      <c r="F236" s="33"/>
      <c r="G236" s="33"/>
      <c r="H236" s="33"/>
      <c r="I236" s="34"/>
      <c r="J236" s="34"/>
      <c r="K236" s="34"/>
    </row>
    <row r="237" spans="1:11">
      <c r="A237" s="20" t="s">
        <v>26</v>
      </c>
      <c r="B237" s="21" t="s">
        <v>27</v>
      </c>
      <c r="C237" s="22">
        <v>6818416.0999999996</v>
      </c>
      <c r="D237" s="22">
        <v>6635874</v>
      </c>
      <c r="E237" s="22">
        <v>1600501</v>
      </c>
      <c r="F237" s="22">
        <v>6987821.0199999996</v>
      </c>
      <c r="G237" s="22">
        <f t="shared" ref="G237:G253" si="50">F237-C237</f>
        <v>169404.91999999993</v>
      </c>
      <c r="H237" s="22">
        <f t="shared" ref="H237:H253" si="51">E237-F237</f>
        <v>-5387320.0199999996</v>
      </c>
      <c r="I237" s="23">
        <f t="shared" ref="I237:I253" si="52">IF(ISERROR(F237/C237),0,F237/C237*100-100)</f>
        <v>2.4845201219092559</v>
      </c>
      <c r="J237" s="23">
        <f t="shared" ref="J237:J253" si="53">IF(ISERROR(F237/E237),0,F237/E237*100)</f>
        <v>436.60210271658684</v>
      </c>
      <c r="K237" s="23">
        <f t="shared" ref="K237:K253" si="54">IF(ISERROR(F237/D237),0,F237/D237*100)</f>
        <v>105.30370257180893</v>
      </c>
    </row>
    <row r="238" spans="1:11" ht="25.5">
      <c r="A238" s="26" t="s">
        <v>70</v>
      </c>
      <c r="B238" s="21" t="s">
        <v>71</v>
      </c>
      <c r="C238" s="22">
        <v>202112.1</v>
      </c>
      <c r="D238" s="22">
        <v>365476</v>
      </c>
      <c r="E238" s="22">
        <v>69926</v>
      </c>
      <c r="F238" s="22">
        <v>717423.02</v>
      </c>
      <c r="G238" s="22">
        <f t="shared" si="50"/>
        <v>515310.92000000004</v>
      </c>
      <c r="H238" s="22">
        <f t="shared" si="51"/>
        <v>-647497.02</v>
      </c>
      <c r="I238" s="23">
        <f t="shared" si="52"/>
        <v>254.9629240406685</v>
      </c>
      <c r="J238" s="23">
        <f t="shared" si="53"/>
        <v>1025.9746303234849</v>
      </c>
      <c r="K238" s="23">
        <f t="shared" si="54"/>
        <v>196.29825761472711</v>
      </c>
    </row>
    <row r="239" spans="1:11">
      <c r="A239" s="26" t="s">
        <v>28</v>
      </c>
      <c r="B239" s="21" t="s">
        <v>29</v>
      </c>
      <c r="C239" s="22">
        <v>6616304</v>
      </c>
      <c r="D239" s="22">
        <v>6270398</v>
      </c>
      <c r="E239" s="22">
        <v>1530575</v>
      </c>
      <c r="F239" s="22">
        <v>6270398</v>
      </c>
      <c r="G239" s="22">
        <f t="shared" si="50"/>
        <v>-345906</v>
      </c>
      <c r="H239" s="22">
        <f t="shared" si="51"/>
        <v>-4739823</v>
      </c>
      <c r="I239" s="23">
        <f t="shared" si="52"/>
        <v>-5.2280850456690047</v>
      </c>
      <c r="J239" s="23">
        <f t="shared" si="53"/>
        <v>409.67597144863862</v>
      </c>
      <c r="K239" s="23">
        <f t="shared" si="54"/>
        <v>100</v>
      </c>
    </row>
    <row r="240" spans="1:11">
      <c r="A240" s="27" t="s">
        <v>30</v>
      </c>
      <c r="B240" s="21" t="s">
        <v>31</v>
      </c>
      <c r="C240" s="22">
        <v>6616304</v>
      </c>
      <c r="D240" s="22">
        <v>6270398</v>
      </c>
      <c r="E240" s="22">
        <v>1530575</v>
      </c>
      <c r="F240" s="22">
        <v>6270398</v>
      </c>
      <c r="G240" s="22">
        <f t="shared" si="50"/>
        <v>-345906</v>
      </c>
      <c r="H240" s="22">
        <f t="shared" si="51"/>
        <v>-4739823</v>
      </c>
      <c r="I240" s="23">
        <f t="shared" si="52"/>
        <v>-5.2280850456690047</v>
      </c>
      <c r="J240" s="23">
        <f t="shared" si="53"/>
        <v>409.67597144863862</v>
      </c>
      <c r="K240" s="23">
        <f t="shared" si="54"/>
        <v>100</v>
      </c>
    </row>
    <row r="241" spans="1:11">
      <c r="A241" s="20" t="s">
        <v>32</v>
      </c>
      <c r="B241" s="21" t="s">
        <v>33</v>
      </c>
      <c r="C241" s="22">
        <v>1941680.22</v>
      </c>
      <c r="D241" s="22">
        <v>6635874</v>
      </c>
      <c r="E241" s="22">
        <v>1600501</v>
      </c>
      <c r="F241" s="22">
        <v>1847394.18</v>
      </c>
      <c r="G241" s="22">
        <f t="shared" si="50"/>
        <v>-94286.040000000037</v>
      </c>
      <c r="H241" s="22">
        <f t="shared" si="51"/>
        <v>-246893.17999999993</v>
      </c>
      <c r="I241" s="23">
        <f t="shared" si="52"/>
        <v>-4.8558994951290231</v>
      </c>
      <c r="J241" s="23">
        <f t="shared" si="53"/>
        <v>115.42599348578977</v>
      </c>
      <c r="K241" s="23">
        <f t="shared" si="54"/>
        <v>27.839500569178981</v>
      </c>
    </row>
    <row r="242" spans="1:11">
      <c r="A242" s="26" t="s">
        <v>34</v>
      </c>
      <c r="B242" s="21" t="s">
        <v>35</v>
      </c>
      <c r="C242" s="22">
        <v>1918719.16</v>
      </c>
      <c r="D242" s="22">
        <v>6408495</v>
      </c>
      <c r="E242" s="22">
        <v>1579501</v>
      </c>
      <c r="F242" s="22">
        <v>1838794.16</v>
      </c>
      <c r="G242" s="22">
        <f t="shared" si="50"/>
        <v>-79925</v>
      </c>
      <c r="H242" s="22">
        <f t="shared" si="51"/>
        <v>-259293.15999999992</v>
      </c>
      <c r="I242" s="23">
        <f t="shared" si="52"/>
        <v>-4.1655392652669434</v>
      </c>
      <c r="J242" s="23">
        <f t="shared" si="53"/>
        <v>116.41614408601197</v>
      </c>
      <c r="K242" s="23">
        <f t="shared" si="54"/>
        <v>28.693073178648028</v>
      </c>
    </row>
    <row r="243" spans="1:11">
      <c r="A243" s="27" t="s">
        <v>36</v>
      </c>
      <c r="B243" s="21" t="s">
        <v>37</v>
      </c>
      <c r="C243" s="22">
        <v>1151995.27</v>
      </c>
      <c r="D243" s="22">
        <v>5788891</v>
      </c>
      <c r="E243" s="22">
        <v>959897</v>
      </c>
      <c r="F243" s="22">
        <v>1220510.8999999999</v>
      </c>
      <c r="G243" s="22">
        <f t="shared" si="50"/>
        <v>68515.629999999888</v>
      </c>
      <c r="H243" s="22">
        <f t="shared" si="51"/>
        <v>-260613.89999999991</v>
      </c>
      <c r="I243" s="23">
        <f t="shared" si="52"/>
        <v>5.9475617464991757</v>
      </c>
      <c r="J243" s="23">
        <f t="shared" si="53"/>
        <v>127.15019423959029</v>
      </c>
      <c r="K243" s="23">
        <f t="shared" si="54"/>
        <v>21.083673885032557</v>
      </c>
    </row>
    <row r="244" spans="1:11">
      <c r="A244" s="28" t="s">
        <v>38</v>
      </c>
      <c r="B244" s="21" t="s">
        <v>39</v>
      </c>
      <c r="C244" s="22">
        <v>555053.99</v>
      </c>
      <c r="D244" s="22">
        <v>3358239</v>
      </c>
      <c r="E244" s="22">
        <v>519103</v>
      </c>
      <c r="F244" s="22">
        <v>539680.39</v>
      </c>
      <c r="G244" s="22">
        <f t="shared" si="50"/>
        <v>-15373.599999999977</v>
      </c>
      <c r="H244" s="22">
        <f t="shared" si="51"/>
        <v>-20577.390000000014</v>
      </c>
      <c r="I244" s="23">
        <f t="shared" si="52"/>
        <v>-2.7697485788724805</v>
      </c>
      <c r="J244" s="23">
        <f t="shared" si="53"/>
        <v>103.96402833349066</v>
      </c>
      <c r="K244" s="23">
        <f t="shared" si="54"/>
        <v>16.070338948478653</v>
      </c>
    </row>
    <row r="245" spans="1:11">
      <c r="A245" s="28" t="s">
        <v>40</v>
      </c>
      <c r="B245" s="21" t="s">
        <v>41</v>
      </c>
      <c r="C245" s="22">
        <v>596941.28</v>
      </c>
      <c r="D245" s="22">
        <v>2430652</v>
      </c>
      <c r="E245" s="22">
        <v>440794</v>
      </c>
      <c r="F245" s="22">
        <v>680830.51</v>
      </c>
      <c r="G245" s="22">
        <f t="shared" si="50"/>
        <v>83889.229999999981</v>
      </c>
      <c r="H245" s="22">
        <f t="shared" si="51"/>
        <v>-240036.51</v>
      </c>
      <c r="I245" s="23">
        <f t="shared" si="52"/>
        <v>14.053179569018909</v>
      </c>
      <c r="J245" s="23">
        <f t="shared" si="53"/>
        <v>154.455484875021</v>
      </c>
      <c r="K245" s="23">
        <f t="shared" si="54"/>
        <v>28.010200966654214</v>
      </c>
    </row>
    <row r="246" spans="1:11">
      <c r="A246" s="29" t="s">
        <v>82</v>
      </c>
      <c r="B246" s="21" t="s">
        <v>83</v>
      </c>
      <c r="C246" s="22">
        <v>0</v>
      </c>
      <c r="D246" s="22">
        <v>0</v>
      </c>
      <c r="E246" s="22">
        <v>0</v>
      </c>
      <c r="F246" s="22">
        <v>51</v>
      </c>
      <c r="G246" s="22">
        <f t="shared" si="50"/>
        <v>51</v>
      </c>
      <c r="H246" s="22">
        <f t="shared" si="51"/>
        <v>-51</v>
      </c>
      <c r="I246" s="23">
        <f t="shared" si="52"/>
        <v>0</v>
      </c>
      <c r="J246" s="23">
        <f t="shared" si="53"/>
        <v>0</v>
      </c>
      <c r="K246" s="23">
        <f t="shared" si="54"/>
        <v>0</v>
      </c>
    </row>
    <row r="247" spans="1:11">
      <c r="A247" s="27" t="s">
        <v>42</v>
      </c>
      <c r="B247" s="21" t="s">
        <v>43</v>
      </c>
      <c r="C247" s="22">
        <v>766723.89</v>
      </c>
      <c r="D247" s="22">
        <v>619604</v>
      </c>
      <c r="E247" s="22">
        <v>619604</v>
      </c>
      <c r="F247" s="22">
        <v>618283.26</v>
      </c>
      <c r="G247" s="22">
        <f t="shared" si="50"/>
        <v>-148440.63</v>
      </c>
      <c r="H247" s="22">
        <f t="shared" si="51"/>
        <v>1320.7399999999907</v>
      </c>
      <c r="I247" s="23">
        <f t="shared" si="52"/>
        <v>-19.360376262698679</v>
      </c>
      <c r="J247" s="23">
        <f t="shared" si="53"/>
        <v>99.786841272812964</v>
      </c>
      <c r="K247" s="23">
        <f t="shared" si="54"/>
        <v>99.786841272812964</v>
      </c>
    </row>
    <row r="248" spans="1:11">
      <c r="A248" s="28" t="s">
        <v>46</v>
      </c>
      <c r="B248" s="21" t="s">
        <v>47</v>
      </c>
      <c r="C248" s="22">
        <v>766723.89</v>
      </c>
      <c r="D248" s="22">
        <v>619604</v>
      </c>
      <c r="E248" s="22">
        <v>619604</v>
      </c>
      <c r="F248" s="22">
        <v>618283.26</v>
      </c>
      <c r="G248" s="22">
        <f t="shared" si="50"/>
        <v>-148440.63</v>
      </c>
      <c r="H248" s="22">
        <f t="shared" si="51"/>
        <v>1320.7399999999907</v>
      </c>
      <c r="I248" s="23">
        <f t="shared" si="52"/>
        <v>-19.360376262698679</v>
      </c>
      <c r="J248" s="23">
        <f t="shared" si="53"/>
        <v>99.786841272812964</v>
      </c>
      <c r="K248" s="23">
        <f t="shared" si="54"/>
        <v>99.786841272812964</v>
      </c>
    </row>
    <row r="249" spans="1:11">
      <c r="A249" s="26" t="s">
        <v>56</v>
      </c>
      <c r="B249" s="21" t="s">
        <v>57</v>
      </c>
      <c r="C249" s="22">
        <v>22961.06</v>
      </c>
      <c r="D249" s="22">
        <v>227379</v>
      </c>
      <c r="E249" s="22">
        <v>21000</v>
      </c>
      <c r="F249" s="22">
        <v>8600.02</v>
      </c>
      <c r="G249" s="22">
        <f t="shared" si="50"/>
        <v>-14361.04</v>
      </c>
      <c r="H249" s="22">
        <f t="shared" si="51"/>
        <v>12399.98</v>
      </c>
      <c r="I249" s="23">
        <f t="shared" si="52"/>
        <v>-62.545196084152913</v>
      </c>
      <c r="J249" s="23">
        <f t="shared" si="53"/>
        <v>40.952476190476197</v>
      </c>
      <c r="K249" s="23">
        <f t="shared" si="54"/>
        <v>3.7822402244710376</v>
      </c>
    </row>
    <row r="250" spans="1:11">
      <c r="A250" s="27" t="s">
        <v>58</v>
      </c>
      <c r="B250" s="21" t="s">
        <v>59</v>
      </c>
      <c r="C250" s="22">
        <v>22961.06</v>
      </c>
      <c r="D250" s="22">
        <v>227379</v>
      </c>
      <c r="E250" s="22">
        <v>21000</v>
      </c>
      <c r="F250" s="22">
        <v>8600.02</v>
      </c>
      <c r="G250" s="22">
        <f t="shared" si="50"/>
        <v>-14361.04</v>
      </c>
      <c r="H250" s="22">
        <f t="shared" si="51"/>
        <v>12399.98</v>
      </c>
      <c r="I250" s="23">
        <f t="shared" si="52"/>
        <v>-62.545196084152913</v>
      </c>
      <c r="J250" s="23">
        <f t="shared" si="53"/>
        <v>40.952476190476197</v>
      </c>
      <c r="K250" s="23">
        <f t="shared" si="54"/>
        <v>3.7822402244710376</v>
      </c>
    </row>
    <row r="251" spans="1:11">
      <c r="A251" s="20"/>
      <c r="B251" s="21" t="s">
        <v>60</v>
      </c>
      <c r="C251" s="22">
        <v>4876735.88</v>
      </c>
      <c r="D251" s="22">
        <v>0</v>
      </c>
      <c r="E251" s="22">
        <v>0</v>
      </c>
      <c r="F251" s="22">
        <v>5140426.84</v>
      </c>
      <c r="G251" s="22">
        <f t="shared" si="50"/>
        <v>263690.95999999996</v>
      </c>
      <c r="H251" s="22">
        <f t="shared" si="51"/>
        <v>-5140426.84</v>
      </c>
      <c r="I251" s="23">
        <f t="shared" si="52"/>
        <v>5.4071199771434095</v>
      </c>
      <c r="J251" s="23">
        <f t="shared" si="53"/>
        <v>0</v>
      </c>
      <c r="K251" s="23">
        <f t="shared" si="54"/>
        <v>0</v>
      </c>
    </row>
    <row r="252" spans="1:11">
      <c r="A252" s="20" t="s">
        <v>61</v>
      </c>
      <c r="B252" s="21" t="s">
        <v>62</v>
      </c>
      <c r="C252" s="22">
        <v>-4876735.88</v>
      </c>
      <c r="D252" s="22">
        <v>0</v>
      </c>
      <c r="E252" s="22">
        <v>0</v>
      </c>
      <c r="F252" s="22">
        <v>-5140426.84</v>
      </c>
      <c r="G252" s="22">
        <f t="shared" si="50"/>
        <v>-263690.95999999996</v>
      </c>
      <c r="H252" s="22">
        <f t="shared" si="51"/>
        <v>5140426.84</v>
      </c>
      <c r="I252" s="23">
        <f t="shared" si="52"/>
        <v>5.4071199771434095</v>
      </c>
      <c r="J252" s="23">
        <f t="shared" si="53"/>
        <v>0</v>
      </c>
      <c r="K252" s="23">
        <f t="shared" si="54"/>
        <v>0</v>
      </c>
    </row>
    <row r="253" spans="1:11">
      <c r="A253" s="26" t="s">
        <v>63</v>
      </c>
      <c r="B253" s="21" t="s">
        <v>64</v>
      </c>
      <c r="C253" s="22">
        <v>-4876735.88</v>
      </c>
      <c r="D253" s="22">
        <v>0</v>
      </c>
      <c r="E253" s="22">
        <v>0</v>
      </c>
      <c r="F253" s="22">
        <v>-5140426.84</v>
      </c>
      <c r="G253" s="22">
        <f t="shared" si="50"/>
        <v>-263690.95999999996</v>
      </c>
      <c r="H253" s="22">
        <f t="shared" si="51"/>
        <v>5140426.84</v>
      </c>
      <c r="I253" s="23">
        <f t="shared" si="52"/>
        <v>5.4071199771434095</v>
      </c>
      <c r="J253" s="23">
        <f t="shared" si="53"/>
        <v>0</v>
      </c>
      <c r="K253" s="23">
        <f t="shared" si="54"/>
        <v>0</v>
      </c>
    </row>
    <row r="254" spans="1:11" s="35" customFormat="1">
      <c r="A254" s="31" t="s">
        <v>209</v>
      </c>
      <c r="B254" s="32" t="s">
        <v>814</v>
      </c>
      <c r="C254" s="33"/>
      <c r="D254" s="33"/>
      <c r="E254" s="33"/>
      <c r="F254" s="33"/>
      <c r="G254" s="33"/>
      <c r="H254" s="33"/>
      <c r="I254" s="34"/>
      <c r="J254" s="34"/>
      <c r="K254" s="34"/>
    </row>
    <row r="255" spans="1:11">
      <c r="A255" s="20" t="s">
        <v>26</v>
      </c>
      <c r="B255" s="21" t="s">
        <v>27</v>
      </c>
      <c r="C255" s="22">
        <v>6464246</v>
      </c>
      <c r="D255" s="22">
        <v>5557165</v>
      </c>
      <c r="E255" s="22">
        <v>1177328</v>
      </c>
      <c r="F255" s="22">
        <v>5557165</v>
      </c>
      <c r="G255" s="22">
        <f t="shared" ref="G255:G279" si="55">F255-C255</f>
        <v>-907081</v>
      </c>
      <c r="H255" s="22">
        <f t="shared" ref="H255:H279" si="56">E255-F255</f>
        <v>-4379837</v>
      </c>
      <c r="I255" s="23">
        <f t="shared" ref="I255:I279" si="57">IF(ISERROR(F255/C255),0,F255/C255*100-100)</f>
        <v>-14.032278474550637</v>
      </c>
      <c r="J255" s="23">
        <f t="shared" ref="J255:J279" si="58">IF(ISERROR(F255/E255),0,F255/E255*100)</f>
        <v>472.01502045309383</v>
      </c>
      <c r="K255" s="23">
        <f t="shared" ref="K255:K279" si="59">IF(ISERROR(F255/D255),0,F255/D255*100)</f>
        <v>100</v>
      </c>
    </row>
    <row r="256" spans="1:11">
      <c r="A256" s="26" t="s">
        <v>28</v>
      </c>
      <c r="B256" s="21" t="s">
        <v>29</v>
      </c>
      <c r="C256" s="22">
        <v>6464246</v>
      </c>
      <c r="D256" s="22">
        <v>5557165</v>
      </c>
      <c r="E256" s="22">
        <v>1177328</v>
      </c>
      <c r="F256" s="22">
        <v>5557165</v>
      </c>
      <c r="G256" s="22">
        <f t="shared" si="55"/>
        <v>-907081</v>
      </c>
      <c r="H256" s="22">
        <f t="shared" si="56"/>
        <v>-4379837</v>
      </c>
      <c r="I256" s="23">
        <f t="shared" si="57"/>
        <v>-14.032278474550637</v>
      </c>
      <c r="J256" s="23">
        <f t="shared" si="58"/>
        <v>472.01502045309383</v>
      </c>
      <c r="K256" s="23">
        <f t="shared" si="59"/>
        <v>100</v>
      </c>
    </row>
    <row r="257" spans="1:11">
      <c r="A257" s="27" t="s">
        <v>30</v>
      </c>
      <c r="B257" s="21" t="s">
        <v>31</v>
      </c>
      <c r="C257" s="22">
        <v>6464246</v>
      </c>
      <c r="D257" s="22">
        <v>5557165</v>
      </c>
      <c r="E257" s="22">
        <v>1177328</v>
      </c>
      <c r="F257" s="22">
        <v>5557165</v>
      </c>
      <c r="G257" s="22">
        <f t="shared" si="55"/>
        <v>-907081</v>
      </c>
      <c r="H257" s="22">
        <f t="shared" si="56"/>
        <v>-4379837</v>
      </c>
      <c r="I257" s="23">
        <f t="shared" si="57"/>
        <v>-14.032278474550637</v>
      </c>
      <c r="J257" s="23">
        <f t="shared" si="58"/>
        <v>472.01502045309383</v>
      </c>
      <c r="K257" s="23">
        <f t="shared" si="59"/>
        <v>100</v>
      </c>
    </row>
    <row r="258" spans="1:11">
      <c r="A258" s="20" t="s">
        <v>32</v>
      </c>
      <c r="B258" s="21" t="s">
        <v>33</v>
      </c>
      <c r="C258" s="22">
        <v>4371828.9400000004</v>
      </c>
      <c r="D258" s="22">
        <v>5557165</v>
      </c>
      <c r="E258" s="22">
        <v>1177328</v>
      </c>
      <c r="F258" s="22">
        <v>3381708.98</v>
      </c>
      <c r="G258" s="22">
        <f t="shared" si="55"/>
        <v>-990119.96000000043</v>
      </c>
      <c r="H258" s="22">
        <f t="shared" si="56"/>
        <v>-2204380.98</v>
      </c>
      <c r="I258" s="23">
        <f t="shared" si="57"/>
        <v>-22.647728755828226</v>
      </c>
      <c r="J258" s="23">
        <f t="shared" si="58"/>
        <v>287.23592575730805</v>
      </c>
      <c r="K258" s="23">
        <f t="shared" si="59"/>
        <v>60.853132487518366</v>
      </c>
    </row>
    <row r="259" spans="1:11">
      <c r="A259" s="26" t="s">
        <v>34</v>
      </c>
      <c r="B259" s="21" t="s">
        <v>35</v>
      </c>
      <c r="C259" s="22">
        <v>4371828.9400000004</v>
      </c>
      <c r="D259" s="22">
        <v>5210024</v>
      </c>
      <c r="E259" s="22">
        <v>1177328</v>
      </c>
      <c r="F259" s="22">
        <v>3381708.98</v>
      </c>
      <c r="G259" s="22">
        <f t="shared" si="55"/>
        <v>-990119.96000000043</v>
      </c>
      <c r="H259" s="22">
        <f t="shared" si="56"/>
        <v>-2204380.98</v>
      </c>
      <c r="I259" s="23">
        <f t="shared" si="57"/>
        <v>-22.647728755828226</v>
      </c>
      <c r="J259" s="23">
        <f t="shared" si="58"/>
        <v>287.23592575730805</v>
      </c>
      <c r="K259" s="23">
        <f t="shared" si="59"/>
        <v>64.907742843411086</v>
      </c>
    </row>
    <row r="260" spans="1:11">
      <c r="A260" s="27" t="s">
        <v>36</v>
      </c>
      <c r="B260" s="21" t="s">
        <v>37</v>
      </c>
      <c r="C260" s="22">
        <v>52362.48</v>
      </c>
      <c r="D260" s="22">
        <v>881647</v>
      </c>
      <c r="E260" s="22">
        <v>185970</v>
      </c>
      <c r="F260" s="22">
        <v>43127.59</v>
      </c>
      <c r="G260" s="22">
        <f t="shared" si="55"/>
        <v>-9234.8900000000067</v>
      </c>
      <c r="H260" s="22">
        <f t="shared" si="56"/>
        <v>142842.41</v>
      </c>
      <c r="I260" s="23">
        <f t="shared" si="57"/>
        <v>-17.636464124693873</v>
      </c>
      <c r="J260" s="23">
        <f t="shared" si="58"/>
        <v>23.190616766145077</v>
      </c>
      <c r="K260" s="23">
        <f t="shared" si="59"/>
        <v>4.8917072252273295</v>
      </c>
    </row>
    <row r="261" spans="1:11">
      <c r="A261" s="28" t="s">
        <v>38</v>
      </c>
      <c r="B261" s="21" t="s">
        <v>39</v>
      </c>
      <c r="C261" s="22">
        <v>25272.39</v>
      </c>
      <c r="D261" s="22">
        <v>167357</v>
      </c>
      <c r="E261" s="22">
        <v>42207</v>
      </c>
      <c r="F261" s="22">
        <v>19173.21</v>
      </c>
      <c r="G261" s="22">
        <f t="shared" si="55"/>
        <v>-6099.18</v>
      </c>
      <c r="H261" s="22">
        <f t="shared" si="56"/>
        <v>23033.79</v>
      </c>
      <c r="I261" s="23">
        <f t="shared" si="57"/>
        <v>-24.133768116114069</v>
      </c>
      <c r="J261" s="23">
        <f t="shared" si="58"/>
        <v>45.426611699481128</v>
      </c>
      <c r="K261" s="23">
        <f t="shared" si="59"/>
        <v>11.456473287642584</v>
      </c>
    </row>
    <row r="262" spans="1:11">
      <c r="A262" s="28" t="s">
        <v>40</v>
      </c>
      <c r="B262" s="21" t="s">
        <v>41</v>
      </c>
      <c r="C262" s="22">
        <v>27090.09</v>
      </c>
      <c r="D262" s="22">
        <v>714290</v>
      </c>
      <c r="E262" s="22">
        <v>143763</v>
      </c>
      <c r="F262" s="22">
        <v>23954.38</v>
      </c>
      <c r="G262" s="22">
        <f t="shared" si="55"/>
        <v>-3135.7099999999991</v>
      </c>
      <c r="H262" s="22">
        <f t="shared" si="56"/>
        <v>119808.62</v>
      </c>
      <c r="I262" s="23">
        <f t="shared" si="57"/>
        <v>-11.575118428916255</v>
      </c>
      <c r="J262" s="23">
        <f t="shared" si="58"/>
        <v>16.662409660343762</v>
      </c>
      <c r="K262" s="23">
        <f t="shared" si="59"/>
        <v>3.3535930784415293</v>
      </c>
    </row>
    <row r="263" spans="1:11">
      <c r="A263" s="27" t="s">
        <v>42</v>
      </c>
      <c r="B263" s="21" t="s">
        <v>43</v>
      </c>
      <c r="C263" s="22">
        <v>202200</v>
      </c>
      <c r="D263" s="22">
        <v>350268</v>
      </c>
      <c r="E263" s="22">
        <v>277209</v>
      </c>
      <c r="F263" s="22">
        <v>200949</v>
      </c>
      <c r="G263" s="22">
        <f t="shared" si="55"/>
        <v>-1251</v>
      </c>
      <c r="H263" s="22">
        <f t="shared" si="56"/>
        <v>76260</v>
      </c>
      <c r="I263" s="23">
        <f t="shared" si="57"/>
        <v>-0.61869436201780559</v>
      </c>
      <c r="J263" s="23">
        <f t="shared" si="58"/>
        <v>72.490070668701236</v>
      </c>
      <c r="K263" s="23">
        <f t="shared" si="59"/>
        <v>57.370070917126313</v>
      </c>
    </row>
    <row r="264" spans="1:11">
      <c r="A264" s="28" t="s">
        <v>44</v>
      </c>
      <c r="B264" s="21" t="s">
        <v>45</v>
      </c>
      <c r="C264" s="22">
        <v>202200</v>
      </c>
      <c r="D264" s="22">
        <v>350268</v>
      </c>
      <c r="E264" s="22">
        <v>277209</v>
      </c>
      <c r="F264" s="22">
        <v>200949</v>
      </c>
      <c r="G264" s="22">
        <f t="shared" si="55"/>
        <v>-1251</v>
      </c>
      <c r="H264" s="22">
        <f t="shared" si="56"/>
        <v>76260</v>
      </c>
      <c r="I264" s="23">
        <f t="shared" si="57"/>
        <v>-0.61869436201780559</v>
      </c>
      <c r="J264" s="23">
        <f t="shared" si="58"/>
        <v>72.490070668701236</v>
      </c>
      <c r="K264" s="23">
        <f t="shared" si="59"/>
        <v>57.370070917126313</v>
      </c>
    </row>
    <row r="265" spans="1:11" ht="25.5">
      <c r="A265" s="27" t="s">
        <v>48</v>
      </c>
      <c r="B265" s="21" t="s">
        <v>49</v>
      </c>
      <c r="C265" s="22">
        <v>4117266.46</v>
      </c>
      <c r="D265" s="22">
        <v>3978109</v>
      </c>
      <c r="E265" s="22">
        <v>714149</v>
      </c>
      <c r="F265" s="22">
        <v>3137632.39</v>
      </c>
      <c r="G265" s="22">
        <f t="shared" si="55"/>
        <v>-979634.06999999983</v>
      </c>
      <c r="H265" s="22">
        <f t="shared" si="56"/>
        <v>-2423483.39</v>
      </c>
      <c r="I265" s="23">
        <f t="shared" si="57"/>
        <v>-23.7933123716263</v>
      </c>
      <c r="J265" s="23">
        <f t="shared" si="58"/>
        <v>439.35262669274903</v>
      </c>
      <c r="K265" s="23">
        <f t="shared" si="59"/>
        <v>78.872458999992219</v>
      </c>
    </row>
    <row r="266" spans="1:11">
      <c r="A266" s="28" t="s">
        <v>50</v>
      </c>
      <c r="B266" s="21" t="s">
        <v>51</v>
      </c>
      <c r="C266" s="22">
        <v>74250</v>
      </c>
      <c r="D266" s="22">
        <v>93700</v>
      </c>
      <c r="E266" s="22">
        <v>1909</v>
      </c>
      <c r="F266" s="22">
        <v>0</v>
      </c>
      <c r="G266" s="22">
        <f t="shared" si="55"/>
        <v>-74250</v>
      </c>
      <c r="H266" s="22">
        <f t="shared" si="56"/>
        <v>1909</v>
      </c>
      <c r="I266" s="23">
        <f t="shared" si="57"/>
        <v>-100</v>
      </c>
      <c r="J266" s="23">
        <f t="shared" si="58"/>
        <v>0</v>
      </c>
      <c r="K266" s="23">
        <f t="shared" si="59"/>
        <v>0</v>
      </c>
    </row>
    <row r="267" spans="1:11" ht="25.5">
      <c r="A267" s="29" t="s">
        <v>88</v>
      </c>
      <c r="B267" s="21" t="s">
        <v>89</v>
      </c>
      <c r="C267" s="22">
        <v>2250</v>
      </c>
      <c r="D267" s="22">
        <v>1909</v>
      </c>
      <c r="E267" s="22">
        <v>1909</v>
      </c>
      <c r="F267" s="22">
        <v>0</v>
      </c>
      <c r="G267" s="22">
        <f t="shared" si="55"/>
        <v>-2250</v>
      </c>
      <c r="H267" s="22">
        <f t="shared" si="56"/>
        <v>1909</v>
      </c>
      <c r="I267" s="23">
        <f t="shared" si="57"/>
        <v>-100</v>
      </c>
      <c r="J267" s="23">
        <f t="shared" si="58"/>
        <v>0</v>
      </c>
      <c r="K267" s="23">
        <f t="shared" si="59"/>
        <v>0</v>
      </c>
    </row>
    <row r="268" spans="1:11" ht="25.5">
      <c r="A268" s="29" t="s">
        <v>52</v>
      </c>
      <c r="B268" s="21" t="s">
        <v>53</v>
      </c>
      <c r="C268" s="22">
        <v>72000</v>
      </c>
      <c r="D268" s="22">
        <v>91791</v>
      </c>
      <c r="E268" s="22">
        <v>0</v>
      </c>
      <c r="F268" s="22">
        <v>0</v>
      </c>
      <c r="G268" s="22">
        <f t="shared" si="55"/>
        <v>-72000</v>
      </c>
      <c r="H268" s="22">
        <f t="shared" si="56"/>
        <v>0</v>
      </c>
      <c r="I268" s="23">
        <f t="shared" si="57"/>
        <v>-100</v>
      </c>
      <c r="J268" s="23">
        <f t="shared" si="58"/>
        <v>0</v>
      </c>
      <c r="K268" s="23">
        <f t="shared" si="59"/>
        <v>0</v>
      </c>
    </row>
    <row r="269" spans="1:11" ht="25.5">
      <c r="A269" s="30" t="s">
        <v>54</v>
      </c>
      <c r="B269" s="21" t="s">
        <v>55</v>
      </c>
      <c r="C269" s="22">
        <v>72000</v>
      </c>
      <c r="D269" s="22">
        <v>91791</v>
      </c>
      <c r="E269" s="22">
        <v>0</v>
      </c>
      <c r="F269" s="22">
        <v>0</v>
      </c>
      <c r="G269" s="22">
        <f t="shared" si="55"/>
        <v>-72000</v>
      </c>
      <c r="H269" s="22">
        <f t="shared" si="56"/>
        <v>0</v>
      </c>
      <c r="I269" s="23">
        <f t="shared" si="57"/>
        <v>-100</v>
      </c>
      <c r="J269" s="23">
        <f t="shared" si="58"/>
        <v>0</v>
      </c>
      <c r="K269" s="23">
        <f t="shared" si="59"/>
        <v>0</v>
      </c>
    </row>
    <row r="270" spans="1:11" ht="25.5">
      <c r="A270" s="28" t="s">
        <v>148</v>
      </c>
      <c r="B270" s="21" t="s">
        <v>149</v>
      </c>
      <c r="C270" s="22">
        <v>4043016.46</v>
      </c>
      <c r="D270" s="22">
        <v>3884409</v>
      </c>
      <c r="E270" s="22">
        <v>712240</v>
      </c>
      <c r="F270" s="22">
        <v>3137632.39</v>
      </c>
      <c r="G270" s="22">
        <f t="shared" si="55"/>
        <v>-905384.06999999983</v>
      </c>
      <c r="H270" s="22">
        <f t="shared" si="56"/>
        <v>-2425392.39</v>
      </c>
      <c r="I270" s="23">
        <f t="shared" si="57"/>
        <v>-22.393776502210926</v>
      </c>
      <c r="J270" s="23">
        <f t="shared" si="58"/>
        <v>440.53021313040546</v>
      </c>
      <c r="K270" s="23">
        <f t="shared" si="59"/>
        <v>80.775026265256827</v>
      </c>
    </row>
    <row r="271" spans="1:11" ht="25.5">
      <c r="A271" s="29" t="s">
        <v>168</v>
      </c>
      <c r="B271" s="21" t="s">
        <v>169</v>
      </c>
      <c r="C271" s="22">
        <v>4018211.46</v>
      </c>
      <c r="D271" s="22">
        <v>3865740</v>
      </c>
      <c r="E271" s="22">
        <v>707240</v>
      </c>
      <c r="F271" s="22">
        <v>3137632.39</v>
      </c>
      <c r="G271" s="22">
        <f t="shared" si="55"/>
        <v>-880579.06999999983</v>
      </c>
      <c r="H271" s="22">
        <f t="shared" si="56"/>
        <v>-2430392.39</v>
      </c>
      <c r="I271" s="23">
        <f t="shared" si="57"/>
        <v>-21.914702069960242</v>
      </c>
      <c r="J271" s="23">
        <f t="shared" si="58"/>
        <v>443.64464538204851</v>
      </c>
      <c r="K271" s="23">
        <f t="shared" si="59"/>
        <v>81.165116898705037</v>
      </c>
    </row>
    <row r="272" spans="1:11" ht="38.25">
      <c r="A272" s="29" t="s">
        <v>150</v>
      </c>
      <c r="B272" s="21" t="s">
        <v>151</v>
      </c>
      <c r="C272" s="22">
        <v>24805</v>
      </c>
      <c r="D272" s="22">
        <v>18669</v>
      </c>
      <c r="E272" s="22">
        <v>5000</v>
      </c>
      <c r="F272" s="22">
        <v>0</v>
      </c>
      <c r="G272" s="22">
        <f t="shared" si="55"/>
        <v>-24805</v>
      </c>
      <c r="H272" s="22">
        <f t="shared" si="56"/>
        <v>5000</v>
      </c>
      <c r="I272" s="23">
        <f t="shared" si="57"/>
        <v>-100</v>
      </c>
      <c r="J272" s="23">
        <f t="shared" si="58"/>
        <v>0</v>
      </c>
      <c r="K272" s="23">
        <f t="shared" si="59"/>
        <v>0</v>
      </c>
    </row>
    <row r="273" spans="1:11">
      <c r="A273" s="26" t="s">
        <v>56</v>
      </c>
      <c r="B273" s="21" t="s">
        <v>57</v>
      </c>
      <c r="C273" s="22">
        <v>0</v>
      </c>
      <c r="D273" s="22">
        <v>347141</v>
      </c>
      <c r="E273" s="22">
        <v>0</v>
      </c>
      <c r="F273" s="22">
        <v>0</v>
      </c>
      <c r="G273" s="22">
        <f t="shared" si="55"/>
        <v>0</v>
      </c>
      <c r="H273" s="22">
        <f t="shared" si="56"/>
        <v>0</v>
      </c>
      <c r="I273" s="23">
        <f t="shared" si="57"/>
        <v>0</v>
      </c>
      <c r="J273" s="23">
        <f t="shared" si="58"/>
        <v>0</v>
      </c>
      <c r="K273" s="23">
        <f t="shared" si="59"/>
        <v>0</v>
      </c>
    </row>
    <row r="274" spans="1:11">
      <c r="A274" s="27" t="s">
        <v>190</v>
      </c>
      <c r="B274" s="21" t="s">
        <v>191</v>
      </c>
      <c r="C274" s="22">
        <v>0</v>
      </c>
      <c r="D274" s="22">
        <v>347141</v>
      </c>
      <c r="E274" s="22">
        <v>0</v>
      </c>
      <c r="F274" s="22">
        <v>0</v>
      </c>
      <c r="G274" s="22">
        <f t="shared" si="55"/>
        <v>0</v>
      </c>
      <c r="H274" s="22">
        <f t="shared" si="56"/>
        <v>0</v>
      </c>
      <c r="I274" s="23">
        <f t="shared" si="57"/>
        <v>0</v>
      </c>
      <c r="J274" s="23">
        <f t="shared" si="58"/>
        <v>0</v>
      </c>
      <c r="K274" s="23">
        <f t="shared" si="59"/>
        <v>0</v>
      </c>
    </row>
    <row r="275" spans="1:11" ht="25.5">
      <c r="A275" s="28" t="s">
        <v>192</v>
      </c>
      <c r="B275" s="21" t="s">
        <v>193</v>
      </c>
      <c r="C275" s="22">
        <v>0</v>
      </c>
      <c r="D275" s="22">
        <v>347141</v>
      </c>
      <c r="E275" s="22">
        <v>0</v>
      </c>
      <c r="F275" s="22">
        <v>0</v>
      </c>
      <c r="G275" s="22">
        <f t="shared" si="55"/>
        <v>0</v>
      </c>
      <c r="H275" s="22">
        <f t="shared" si="56"/>
        <v>0</v>
      </c>
      <c r="I275" s="23">
        <f t="shared" si="57"/>
        <v>0</v>
      </c>
      <c r="J275" s="23">
        <f t="shared" si="58"/>
        <v>0</v>
      </c>
      <c r="K275" s="23">
        <f t="shared" si="59"/>
        <v>0</v>
      </c>
    </row>
    <row r="276" spans="1:11" ht="25.5">
      <c r="A276" s="29" t="s">
        <v>454</v>
      </c>
      <c r="B276" s="21" t="s">
        <v>455</v>
      </c>
      <c r="C276" s="22">
        <v>0</v>
      </c>
      <c r="D276" s="22">
        <v>347141</v>
      </c>
      <c r="E276" s="22">
        <v>0</v>
      </c>
      <c r="F276" s="22">
        <v>0</v>
      </c>
      <c r="G276" s="22">
        <f t="shared" si="55"/>
        <v>0</v>
      </c>
      <c r="H276" s="22">
        <f t="shared" si="56"/>
        <v>0</v>
      </c>
      <c r="I276" s="23">
        <f t="shared" si="57"/>
        <v>0</v>
      </c>
      <c r="J276" s="23">
        <f t="shared" si="58"/>
        <v>0</v>
      </c>
      <c r="K276" s="23">
        <f t="shared" si="59"/>
        <v>0</v>
      </c>
    </row>
    <row r="277" spans="1:11">
      <c r="A277" s="20"/>
      <c r="B277" s="21" t="s">
        <v>60</v>
      </c>
      <c r="C277" s="22">
        <v>2092417.06</v>
      </c>
      <c r="D277" s="22">
        <v>0</v>
      </c>
      <c r="E277" s="22">
        <v>0</v>
      </c>
      <c r="F277" s="22">
        <v>2175456.02</v>
      </c>
      <c r="G277" s="22">
        <f t="shared" si="55"/>
        <v>83038.959999999963</v>
      </c>
      <c r="H277" s="22">
        <f t="shared" si="56"/>
        <v>-2175456.02</v>
      </c>
      <c r="I277" s="23">
        <f t="shared" si="57"/>
        <v>3.9685663813121579</v>
      </c>
      <c r="J277" s="23">
        <f t="shared" si="58"/>
        <v>0</v>
      </c>
      <c r="K277" s="23">
        <f t="shared" si="59"/>
        <v>0</v>
      </c>
    </row>
    <row r="278" spans="1:11">
      <c r="A278" s="20" t="s">
        <v>61</v>
      </c>
      <c r="B278" s="21" t="s">
        <v>62</v>
      </c>
      <c r="C278" s="22">
        <v>-2092417.06</v>
      </c>
      <c r="D278" s="22">
        <v>0</v>
      </c>
      <c r="E278" s="22">
        <v>0</v>
      </c>
      <c r="F278" s="22">
        <v>-2175456.02</v>
      </c>
      <c r="G278" s="22">
        <f t="shared" si="55"/>
        <v>-83038.959999999963</v>
      </c>
      <c r="H278" s="22">
        <f t="shared" si="56"/>
        <v>2175456.02</v>
      </c>
      <c r="I278" s="23">
        <f t="shared" si="57"/>
        <v>3.9685663813121579</v>
      </c>
      <c r="J278" s="23">
        <f t="shared" si="58"/>
        <v>0</v>
      </c>
      <c r="K278" s="23">
        <f t="shared" si="59"/>
        <v>0</v>
      </c>
    </row>
    <row r="279" spans="1:11">
      <c r="A279" s="26" t="s">
        <v>63</v>
      </c>
      <c r="B279" s="21" t="s">
        <v>64</v>
      </c>
      <c r="C279" s="22">
        <v>-2092417.06</v>
      </c>
      <c r="D279" s="22">
        <v>0</v>
      </c>
      <c r="E279" s="22">
        <v>0</v>
      </c>
      <c r="F279" s="22">
        <v>-2175456.02</v>
      </c>
      <c r="G279" s="22">
        <f t="shared" si="55"/>
        <v>-83038.959999999963</v>
      </c>
      <c r="H279" s="22">
        <f t="shared" si="56"/>
        <v>2175456.02</v>
      </c>
      <c r="I279" s="23">
        <f t="shared" si="57"/>
        <v>3.9685663813121579</v>
      </c>
      <c r="J279" s="23">
        <f t="shared" si="58"/>
        <v>0</v>
      </c>
      <c r="K279" s="23">
        <f t="shared" si="59"/>
        <v>0</v>
      </c>
    </row>
    <row r="280" spans="1:11" s="35" customFormat="1">
      <c r="A280" s="31" t="s">
        <v>211</v>
      </c>
      <c r="B280" s="32" t="s">
        <v>815</v>
      </c>
      <c r="C280" s="33"/>
      <c r="D280" s="33"/>
      <c r="E280" s="33"/>
      <c r="F280" s="33"/>
      <c r="G280" s="33"/>
      <c r="H280" s="33"/>
      <c r="I280" s="34"/>
      <c r="J280" s="34"/>
      <c r="K280" s="34"/>
    </row>
    <row r="281" spans="1:11">
      <c r="A281" s="20" t="s">
        <v>26</v>
      </c>
      <c r="B281" s="21" t="s">
        <v>27</v>
      </c>
      <c r="C281" s="22">
        <v>2414022</v>
      </c>
      <c r="D281" s="22">
        <v>2087307</v>
      </c>
      <c r="E281" s="22">
        <v>1063845</v>
      </c>
      <c r="F281" s="22">
        <v>2087307</v>
      </c>
      <c r="G281" s="22">
        <f t="shared" ref="G281:G295" si="60">F281-C281</f>
        <v>-326715</v>
      </c>
      <c r="H281" s="22">
        <f t="shared" ref="H281:H295" si="61">E281-F281</f>
        <v>-1023462</v>
      </c>
      <c r="I281" s="23">
        <f t="shared" ref="I281:I295" si="62">IF(ISERROR(F281/C281),0,F281/C281*100-100)</f>
        <v>-13.534052299440518</v>
      </c>
      <c r="J281" s="23">
        <f t="shared" ref="J281:J295" si="63">IF(ISERROR(F281/E281),0,F281/E281*100)</f>
        <v>196.20405228205237</v>
      </c>
      <c r="K281" s="23">
        <f t="shared" ref="K281:K295" si="64">IF(ISERROR(F281/D281),0,F281/D281*100)</f>
        <v>100</v>
      </c>
    </row>
    <row r="282" spans="1:11">
      <c r="A282" s="26" t="s">
        <v>28</v>
      </c>
      <c r="B282" s="21" t="s">
        <v>29</v>
      </c>
      <c r="C282" s="22">
        <v>2414022</v>
      </c>
      <c r="D282" s="22">
        <v>2087307</v>
      </c>
      <c r="E282" s="22">
        <v>1063845</v>
      </c>
      <c r="F282" s="22">
        <v>2087307</v>
      </c>
      <c r="G282" s="22">
        <f t="shared" si="60"/>
        <v>-326715</v>
      </c>
      <c r="H282" s="22">
        <f t="shared" si="61"/>
        <v>-1023462</v>
      </c>
      <c r="I282" s="23">
        <f t="shared" si="62"/>
        <v>-13.534052299440518</v>
      </c>
      <c r="J282" s="23">
        <f t="shared" si="63"/>
        <v>196.20405228205237</v>
      </c>
      <c r="K282" s="23">
        <f t="shared" si="64"/>
        <v>100</v>
      </c>
    </row>
    <row r="283" spans="1:11">
      <c r="A283" s="27" t="s">
        <v>30</v>
      </c>
      <c r="B283" s="21" t="s">
        <v>31</v>
      </c>
      <c r="C283" s="22">
        <v>2414022</v>
      </c>
      <c r="D283" s="22">
        <v>2087307</v>
      </c>
      <c r="E283" s="22">
        <v>1063845</v>
      </c>
      <c r="F283" s="22">
        <v>2087307</v>
      </c>
      <c r="G283" s="22">
        <f t="shared" si="60"/>
        <v>-326715</v>
      </c>
      <c r="H283" s="22">
        <f t="shared" si="61"/>
        <v>-1023462</v>
      </c>
      <c r="I283" s="23">
        <f t="shared" si="62"/>
        <v>-13.534052299440518</v>
      </c>
      <c r="J283" s="23">
        <f t="shared" si="63"/>
        <v>196.20405228205237</v>
      </c>
      <c r="K283" s="23">
        <f t="shared" si="64"/>
        <v>100</v>
      </c>
    </row>
    <row r="284" spans="1:11">
      <c r="A284" s="20" t="s">
        <v>32</v>
      </c>
      <c r="B284" s="21" t="s">
        <v>33</v>
      </c>
      <c r="C284" s="22">
        <v>1328918</v>
      </c>
      <c r="D284" s="22">
        <v>2087307</v>
      </c>
      <c r="E284" s="22">
        <v>1063845</v>
      </c>
      <c r="F284" s="22">
        <v>1063845</v>
      </c>
      <c r="G284" s="22">
        <f t="shared" si="60"/>
        <v>-265073</v>
      </c>
      <c r="H284" s="22">
        <f t="shared" si="61"/>
        <v>0</v>
      </c>
      <c r="I284" s="23">
        <f t="shared" si="62"/>
        <v>-19.946527927231031</v>
      </c>
      <c r="J284" s="23">
        <f t="shared" si="63"/>
        <v>100</v>
      </c>
      <c r="K284" s="23">
        <f t="shared" si="64"/>
        <v>50.967346921176429</v>
      </c>
    </row>
    <row r="285" spans="1:11">
      <c r="A285" s="26" t="s">
        <v>34</v>
      </c>
      <c r="B285" s="21" t="s">
        <v>35</v>
      </c>
      <c r="C285" s="22">
        <v>1306822</v>
      </c>
      <c r="D285" s="22">
        <v>2072581</v>
      </c>
      <c r="E285" s="22">
        <v>1059301</v>
      </c>
      <c r="F285" s="22">
        <v>1059301</v>
      </c>
      <c r="G285" s="22">
        <f t="shared" si="60"/>
        <v>-247521</v>
      </c>
      <c r="H285" s="22">
        <f t="shared" si="61"/>
        <v>0</v>
      </c>
      <c r="I285" s="23">
        <f t="shared" si="62"/>
        <v>-18.940682051572438</v>
      </c>
      <c r="J285" s="23">
        <f t="shared" si="63"/>
        <v>100</v>
      </c>
      <c r="K285" s="23">
        <f t="shared" si="64"/>
        <v>51.110234051166159</v>
      </c>
    </row>
    <row r="286" spans="1:11" ht="25.5">
      <c r="A286" s="27" t="s">
        <v>48</v>
      </c>
      <c r="B286" s="21" t="s">
        <v>49</v>
      </c>
      <c r="C286" s="22">
        <v>1306822</v>
      </c>
      <c r="D286" s="22">
        <v>2072581</v>
      </c>
      <c r="E286" s="22">
        <v>1059301</v>
      </c>
      <c r="F286" s="22">
        <v>1059301</v>
      </c>
      <c r="G286" s="22">
        <f t="shared" si="60"/>
        <v>-247521</v>
      </c>
      <c r="H286" s="22">
        <f t="shared" si="61"/>
        <v>0</v>
      </c>
      <c r="I286" s="23">
        <f t="shared" si="62"/>
        <v>-18.940682051572438</v>
      </c>
      <c r="J286" s="23">
        <f t="shared" si="63"/>
        <v>100</v>
      </c>
      <c r="K286" s="23">
        <f t="shared" si="64"/>
        <v>51.110234051166159</v>
      </c>
    </row>
    <row r="287" spans="1:11" ht="25.5">
      <c r="A287" s="28" t="s">
        <v>148</v>
      </c>
      <c r="B287" s="21" t="s">
        <v>149</v>
      </c>
      <c r="C287" s="22">
        <v>1306822</v>
      </c>
      <c r="D287" s="22">
        <v>2072581</v>
      </c>
      <c r="E287" s="22">
        <v>1059301</v>
      </c>
      <c r="F287" s="22">
        <v>1059301</v>
      </c>
      <c r="G287" s="22">
        <f t="shared" si="60"/>
        <v>-247521</v>
      </c>
      <c r="H287" s="22">
        <f t="shared" si="61"/>
        <v>0</v>
      </c>
      <c r="I287" s="23">
        <f t="shared" si="62"/>
        <v>-18.940682051572438</v>
      </c>
      <c r="J287" s="23">
        <f t="shared" si="63"/>
        <v>100</v>
      </c>
      <c r="K287" s="23">
        <f t="shared" si="64"/>
        <v>51.110234051166159</v>
      </c>
    </row>
    <row r="288" spans="1:11" ht="38.25">
      <c r="A288" s="29" t="s">
        <v>150</v>
      </c>
      <c r="B288" s="21" t="s">
        <v>151</v>
      </c>
      <c r="C288" s="22">
        <v>1306822</v>
      </c>
      <c r="D288" s="22">
        <v>2072581</v>
      </c>
      <c r="E288" s="22">
        <v>1059301</v>
      </c>
      <c r="F288" s="22">
        <v>1059301</v>
      </c>
      <c r="G288" s="22">
        <f t="shared" si="60"/>
        <v>-247521</v>
      </c>
      <c r="H288" s="22">
        <f t="shared" si="61"/>
        <v>0</v>
      </c>
      <c r="I288" s="23">
        <f t="shared" si="62"/>
        <v>-18.940682051572438</v>
      </c>
      <c r="J288" s="23">
        <f t="shared" si="63"/>
        <v>100</v>
      </c>
      <c r="K288" s="23">
        <f t="shared" si="64"/>
        <v>51.110234051166159</v>
      </c>
    </row>
    <row r="289" spans="1:11">
      <c r="A289" s="26" t="s">
        <v>56</v>
      </c>
      <c r="B289" s="21" t="s">
        <v>57</v>
      </c>
      <c r="C289" s="22">
        <v>22096</v>
      </c>
      <c r="D289" s="22">
        <v>14726</v>
      </c>
      <c r="E289" s="22">
        <v>4544</v>
      </c>
      <c r="F289" s="22">
        <v>4544</v>
      </c>
      <c r="G289" s="22">
        <f t="shared" si="60"/>
        <v>-17552</v>
      </c>
      <c r="H289" s="22">
        <f t="shared" si="61"/>
        <v>0</v>
      </c>
      <c r="I289" s="23">
        <f t="shared" si="62"/>
        <v>-79.435191889934828</v>
      </c>
      <c r="J289" s="23">
        <f t="shared" si="63"/>
        <v>100</v>
      </c>
      <c r="K289" s="23">
        <f t="shared" si="64"/>
        <v>30.856987640907242</v>
      </c>
    </row>
    <row r="290" spans="1:11">
      <c r="A290" s="27" t="s">
        <v>190</v>
      </c>
      <c r="B290" s="21" t="s">
        <v>191</v>
      </c>
      <c r="C290" s="22">
        <v>22096</v>
      </c>
      <c r="D290" s="22">
        <v>14726</v>
      </c>
      <c r="E290" s="22">
        <v>4544</v>
      </c>
      <c r="F290" s="22">
        <v>4544</v>
      </c>
      <c r="G290" s="22">
        <f t="shared" si="60"/>
        <v>-17552</v>
      </c>
      <c r="H290" s="22">
        <f t="shared" si="61"/>
        <v>0</v>
      </c>
      <c r="I290" s="23">
        <f t="shared" si="62"/>
        <v>-79.435191889934828</v>
      </c>
      <c r="J290" s="23">
        <f t="shared" si="63"/>
        <v>100</v>
      </c>
      <c r="K290" s="23">
        <f t="shared" si="64"/>
        <v>30.856987640907242</v>
      </c>
    </row>
    <row r="291" spans="1:11" ht="25.5">
      <c r="A291" s="28" t="s">
        <v>192</v>
      </c>
      <c r="B291" s="21" t="s">
        <v>193</v>
      </c>
      <c r="C291" s="22">
        <v>22096</v>
      </c>
      <c r="D291" s="22">
        <v>14726</v>
      </c>
      <c r="E291" s="22">
        <v>4544</v>
      </c>
      <c r="F291" s="22">
        <v>4544</v>
      </c>
      <c r="G291" s="22">
        <f t="shared" si="60"/>
        <v>-17552</v>
      </c>
      <c r="H291" s="22">
        <f t="shared" si="61"/>
        <v>0</v>
      </c>
      <c r="I291" s="23">
        <f t="shared" si="62"/>
        <v>-79.435191889934828</v>
      </c>
      <c r="J291" s="23">
        <f t="shared" si="63"/>
        <v>100</v>
      </c>
      <c r="K291" s="23">
        <f t="shared" si="64"/>
        <v>30.856987640907242</v>
      </c>
    </row>
    <row r="292" spans="1:11" ht="38.25">
      <c r="A292" s="29" t="s">
        <v>194</v>
      </c>
      <c r="B292" s="21" t="s">
        <v>195</v>
      </c>
      <c r="C292" s="22">
        <v>22096</v>
      </c>
      <c r="D292" s="22">
        <v>14726</v>
      </c>
      <c r="E292" s="22">
        <v>4544</v>
      </c>
      <c r="F292" s="22">
        <v>4544</v>
      </c>
      <c r="G292" s="22">
        <f t="shared" si="60"/>
        <v>-17552</v>
      </c>
      <c r="H292" s="22">
        <f t="shared" si="61"/>
        <v>0</v>
      </c>
      <c r="I292" s="23">
        <f t="shared" si="62"/>
        <v>-79.435191889934828</v>
      </c>
      <c r="J292" s="23">
        <f t="shared" si="63"/>
        <v>100</v>
      </c>
      <c r="K292" s="23">
        <f t="shared" si="64"/>
        <v>30.856987640907242</v>
      </c>
    </row>
    <row r="293" spans="1:11">
      <c r="A293" s="20"/>
      <c r="B293" s="21" t="s">
        <v>60</v>
      </c>
      <c r="C293" s="22">
        <v>1085104</v>
      </c>
      <c r="D293" s="22">
        <v>0</v>
      </c>
      <c r="E293" s="22">
        <v>0</v>
      </c>
      <c r="F293" s="22">
        <v>1023462</v>
      </c>
      <c r="G293" s="22">
        <f t="shared" si="60"/>
        <v>-61642</v>
      </c>
      <c r="H293" s="22">
        <f t="shared" si="61"/>
        <v>-1023462</v>
      </c>
      <c r="I293" s="23">
        <f t="shared" si="62"/>
        <v>-5.6807458086966705</v>
      </c>
      <c r="J293" s="23">
        <f t="shared" si="63"/>
        <v>0</v>
      </c>
      <c r="K293" s="23">
        <f t="shared" si="64"/>
        <v>0</v>
      </c>
    </row>
    <row r="294" spans="1:11">
      <c r="A294" s="20" t="s">
        <v>61</v>
      </c>
      <c r="B294" s="21" t="s">
        <v>62</v>
      </c>
      <c r="C294" s="22">
        <v>-1085104</v>
      </c>
      <c r="D294" s="22">
        <v>0</v>
      </c>
      <c r="E294" s="22">
        <v>0</v>
      </c>
      <c r="F294" s="22">
        <v>-1023462</v>
      </c>
      <c r="G294" s="22">
        <f t="shared" si="60"/>
        <v>61642</v>
      </c>
      <c r="H294" s="22">
        <f t="shared" si="61"/>
        <v>1023462</v>
      </c>
      <c r="I294" s="23">
        <f t="shared" si="62"/>
        <v>-5.6807458086966705</v>
      </c>
      <c r="J294" s="23">
        <f t="shared" si="63"/>
        <v>0</v>
      </c>
      <c r="K294" s="23">
        <f t="shared" si="64"/>
        <v>0</v>
      </c>
    </row>
    <row r="295" spans="1:11">
      <c r="A295" s="26" t="s">
        <v>63</v>
      </c>
      <c r="B295" s="21" t="s">
        <v>64</v>
      </c>
      <c r="C295" s="22">
        <v>-1085104</v>
      </c>
      <c r="D295" s="22">
        <v>0</v>
      </c>
      <c r="E295" s="22">
        <v>0</v>
      </c>
      <c r="F295" s="22">
        <v>-1023462</v>
      </c>
      <c r="G295" s="22">
        <f t="shared" si="60"/>
        <v>61642</v>
      </c>
      <c r="H295" s="22">
        <f t="shared" si="61"/>
        <v>1023462</v>
      </c>
      <c r="I295" s="23">
        <f t="shared" si="62"/>
        <v>-5.6807458086966705</v>
      </c>
      <c r="J295" s="23">
        <f t="shared" si="63"/>
        <v>0</v>
      </c>
      <c r="K295" s="23">
        <f t="shared" si="64"/>
        <v>0</v>
      </c>
    </row>
    <row r="296" spans="1:11" s="35" customFormat="1">
      <c r="A296" s="31" t="s">
        <v>322</v>
      </c>
      <c r="B296" s="32" t="s">
        <v>816</v>
      </c>
      <c r="C296" s="33"/>
      <c r="D296" s="33"/>
      <c r="E296" s="33"/>
      <c r="F296" s="33"/>
      <c r="G296" s="33"/>
      <c r="H296" s="33"/>
      <c r="I296" s="34"/>
      <c r="J296" s="34"/>
      <c r="K296" s="34"/>
    </row>
    <row r="297" spans="1:11">
      <c r="A297" s="20" t="s">
        <v>26</v>
      </c>
      <c r="B297" s="21" t="s">
        <v>27</v>
      </c>
      <c r="C297" s="22">
        <v>11621545</v>
      </c>
      <c r="D297" s="22">
        <v>9643394</v>
      </c>
      <c r="E297" s="22">
        <v>1571123</v>
      </c>
      <c r="F297" s="22">
        <v>9642618.8200000003</v>
      </c>
      <c r="G297" s="22">
        <f t="shared" ref="G297:G327" si="65">F297-C297</f>
        <v>-1978926.1799999997</v>
      </c>
      <c r="H297" s="22">
        <f t="shared" ref="H297:H327" si="66">E297-F297</f>
        <v>-8071495.8200000003</v>
      </c>
      <c r="I297" s="23">
        <f t="shared" ref="I297:I327" si="67">IF(ISERROR(F297/C297),0,F297/C297*100-100)</f>
        <v>-17.028081722352752</v>
      </c>
      <c r="J297" s="23">
        <f t="shared" ref="J297:J327" si="68">IF(ISERROR(F297/E297),0,F297/E297*100)</f>
        <v>613.7405422745386</v>
      </c>
      <c r="K297" s="23">
        <f t="shared" ref="K297:K327" si="69">IF(ISERROR(F297/D297),0,F297/D297*100)</f>
        <v>99.991961543829902</v>
      </c>
    </row>
    <row r="298" spans="1:11" ht="25.5">
      <c r="A298" s="26" t="s">
        <v>70</v>
      </c>
      <c r="B298" s="21" t="s">
        <v>71</v>
      </c>
      <c r="C298" s="22">
        <v>90</v>
      </c>
      <c r="D298" s="22">
        <v>0</v>
      </c>
      <c r="E298" s="22">
        <v>0</v>
      </c>
      <c r="F298" s="22">
        <v>564.82000000000005</v>
      </c>
      <c r="G298" s="22">
        <f t="shared" si="65"/>
        <v>474.82000000000005</v>
      </c>
      <c r="H298" s="22">
        <f t="shared" si="66"/>
        <v>-564.82000000000005</v>
      </c>
      <c r="I298" s="23">
        <f t="shared" si="67"/>
        <v>527.57777777777778</v>
      </c>
      <c r="J298" s="23">
        <f t="shared" si="68"/>
        <v>0</v>
      </c>
      <c r="K298" s="23">
        <f t="shared" si="69"/>
        <v>0</v>
      </c>
    </row>
    <row r="299" spans="1:11">
      <c r="A299" s="26" t="s">
        <v>72</v>
      </c>
      <c r="B299" s="21" t="s">
        <v>73</v>
      </c>
      <c r="C299" s="22">
        <v>60735</v>
      </c>
      <c r="D299" s="22">
        <v>115500</v>
      </c>
      <c r="E299" s="22">
        <v>60735</v>
      </c>
      <c r="F299" s="22">
        <v>114160</v>
      </c>
      <c r="G299" s="22">
        <f t="shared" si="65"/>
        <v>53425</v>
      </c>
      <c r="H299" s="22">
        <f t="shared" si="66"/>
        <v>-53425</v>
      </c>
      <c r="I299" s="23">
        <f t="shared" si="67"/>
        <v>87.96410636371121</v>
      </c>
      <c r="J299" s="23">
        <f t="shared" si="68"/>
        <v>187.96410636371121</v>
      </c>
      <c r="K299" s="23">
        <f t="shared" si="69"/>
        <v>98.839826839826841</v>
      </c>
    </row>
    <row r="300" spans="1:11">
      <c r="A300" s="27" t="s">
        <v>74</v>
      </c>
      <c r="B300" s="21" t="s">
        <v>75</v>
      </c>
      <c r="C300" s="22">
        <v>60735</v>
      </c>
      <c r="D300" s="22">
        <v>98075</v>
      </c>
      <c r="E300" s="22">
        <v>60735</v>
      </c>
      <c r="F300" s="22">
        <v>96735</v>
      </c>
      <c r="G300" s="22">
        <f t="shared" si="65"/>
        <v>36000</v>
      </c>
      <c r="H300" s="22">
        <f t="shared" si="66"/>
        <v>-36000</v>
      </c>
      <c r="I300" s="23">
        <f t="shared" si="67"/>
        <v>59.273894788836742</v>
      </c>
      <c r="J300" s="23">
        <f t="shared" si="68"/>
        <v>159.27389478883674</v>
      </c>
      <c r="K300" s="23">
        <f t="shared" si="69"/>
        <v>98.633698699974516</v>
      </c>
    </row>
    <row r="301" spans="1:11">
      <c r="A301" s="28" t="s">
        <v>76</v>
      </c>
      <c r="B301" s="21" t="s">
        <v>77</v>
      </c>
      <c r="C301" s="22">
        <v>60735</v>
      </c>
      <c r="D301" s="22">
        <v>98075</v>
      </c>
      <c r="E301" s="22">
        <v>60735</v>
      </c>
      <c r="F301" s="22">
        <v>96735</v>
      </c>
      <c r="G301" s="22">
        <f t="shared" si="65"/>
        <v>36000</v>
      </c>
      <c r="H301" s="22">
        <f t="shared" si="66"/>
        <v>-36000</v>
      </c>
      <c r="I301" s="23">
        <f t="shared" si="67"/>
        <v>59.273894788836742</v>
      </c>
      <c r="J301" s="23">
        <f t="shared" si="68"/>
        <v>159.27389478883674</v>
      </c>
      <c r="K301" s="23">
        <f t="shared" si="69"/>
        <v>98.633698699974516</v>
      </c>
    </row>
    <row r="302" spans="1:11" ht="25.5">
      <c r="A302" s="29" t="s">
        <v>78</v>
      </c>
      <c r="B302" s="21" t="s">
        <v>79</v>
      </c>
      <c r="C302" s="22">
        <v>60735</v>
      </c>
      <c r="D302" s="22">
        <v>98075</v>
      </c>
      <c r="E302" s="22">
        <v>60735</v>
      </c>
      <c r="F302" s="22">
        <v>96735</v>
      </c>
      <c r="G302" s="22">
        <f t="shared" si="65"/>
        <v>36000</v>
      </c>
      <c r="H302" s="22">
        <f t="shared" si="66"/>
        <v>-36000</v>
      </c>
      <c r="I302" s="23">
        <f t="shared" si="67"/>
        <v>59.273894788836742</v>
      </c>
      <c r="J302" s="23">
        <f t="shared" si="68"/>
        <v>159.27389478883674</v>
      </c>
      <c r="K302" s="23">
        <f t="shared" si="69"/>
        <v>98.633698699974516</v>
      </c>
    </row>
    <row r="303" spans="1:11" ht="25.5">
      <c r="A303" s="30" t="s">
        <v>80</v>
      </c>
      <c r="B303" s="21" t="s">
        <v>81</v>
      </c>
      <c r="C303" s="22">
        <v>60735</v>
      </c>
      <c r="D303" s="22">
        <v>98075</v>
      </c>
      <c r="E303" s="22">
        <v>60735</v>
      </c>
      <c r="F303" s="22">
        <v>96735</v>
      </c>
      <c r="G303" s="22">
        <f t="shared" si="65"/>
        <v>36000</v>
      </c>
      <c r="H303" s="22">
        <f t="shared" si="66"/>
        <v>-36000</v>
      </c>
      <c r="I303" s="23">
        <f t="shared" si="67"/>
        <v>59.273894788836742</v>
      </c>
      <c r="J303" s="23">
        <f t="shared" si="68"/>
        <v>159.27389478883674</v>
      </c>
      <c r="K303" s="23">
        <f t="shared" si="69"/>
        <v>98.633698699974516</v>
      </c>
    </row>
    <row r="304" spans="1:11" ht="25.5">
      <c r="A304" s="27" t="s">
        <v>108</v>
      </c>
      <c r="B304" s="21" t="s">
        <v>109</v>
      </c>
      <c r="C304" s="22">
        <v>0</v>
      </c>
      <c r="D304" s="22">
        <v>17425</v>
      </c>
      <c r="E304" s="22">
        <v>0</v>
      </c>
      <c r="F304" s="22">
        <v>17425</v>
      </c>
      <c r="G304" s="22">
        <f t="shared" si="65"/>
        <v>17425</v>
      </c>
      <c r="H304" s="22">
        <f t="shared" si="66"/>
        <v>-17425</v>
      </c>
      <c r="I304" s="23">
        <f t="shared" si="67"/>
        <v>0</v>
      </c>
      <c r="J304" s="23">
        <f t="shared" si="68"/>
        <v>0</v>
      </c>
      <c r="K304" s="23">
        <f t="shared" si="69"/>
        <v>100</v>
      </c>
    </row>
    <row r="305" spans="1:11" ht="38.25">
      <c r="A305" s="28" t="s">
        <v>110</v>
      </c>
      <c r="B305" s="21" t="s">
        <v>111</v>
      </c>
      <c r="C305" s="22">
        <v>0</v>
      </c>
      <c r="D305" s="22">
        <v>17425</v>
      </c>
      <c r="E305" s="22">
        <v>0</v>
      </c>
      <c r="F305" s="22">
        <v>17425</v>
      </c>
      <c r="G305" s="22">
        <f t="shared" si="65"/>
        <v>17425</v>
      </c>
      <c r="H305" s="22">
        <f t="shared" si="66"/>
        <v>-17425</v>
      </c>
      <c r="I305" s="23">
        <f t="shared" si="67"/>
        <v>0</v>
      </c>
      <c r="J305" s="23">
        <f t="shared" si="68"/>
        <v>0</v>
      </c>
      <c r="K305" s="23">
        <f t="shared" si="69"/>
        <v>100</v>
      </c>
    </row>
    <row r="306" spans="1:11" ht="51">
      <c r="A306" s="29" t="s">
        <v>112</v>
      </c>
      <c r="B306" s="21" t="s">
        <v>113</v>
      </c>
      <c r="C306" s="22">
        <v>0</v>
      </c>
      <c r="D306" s="22">
        <v>17425</v>
      </c>
      <c r="E306" s="22">
        <v>0</v>
      </c>
      <c r="F306" s="22">
        <v>17425</v>
      </c>
      <c r="G306" s="22">
        <f t="shared" si="65"/>
        <v>17425</v>
      </c>
      <c r="H306" s="22">
        <f t="shared" si="66"/>
        <v>-17425</v>
      </c>
      <c r="I306" s="23">
        <f t="shared" si="67"/>
        <v>0</v>
      </c>
      <c r="J306" s="23">
        <f t="shared" si="68"/>
        <v>0</v>
      </c>
      <c r="K306" s="23">
        <f t="shared" si="69"/>
        <v>100</v>
      </c>
    </row>
    <row r="307" spans="1:11">
      <c r="A307" s="26" t="s">
        <v>28</v>
      </c>
      <c r="B307" s="21" t="s">
        <v>29</v>
      </c>
      <c r="C307" s="22">
        <v>11560720</v>
      </c>
      <c r="D307" s="22">
        <v>9527894</v>
      </c>
      <c r="E307" s="22">
        <v>1510388</v>
      </c>
      <c r="F307" s="22">
        <v>9527894</v>
      </c>
      <c r="G307" s="22">
        <f t="shared" si="65"/>
        <v>-2032826</v>
      </c>
      <c r="H307" s="22">
        <f t="shared" si="66"/>
        <v>-8017506</v>
      </c>
      <c r="I307" s="23">
        <f t="shared" si="67"/>
        <v>-17.583904808697042</v>
      </c>
      <c r="J307" s="23">
        <f t="shared" si="68"/>
        <v>630.82426502329201</v>
      </c>
      <c r="K307" s="23">
        <f t="shared" si="69"/>
        <v>100</v>
      </c>
    </row>
    <row r="308" spans="1:11">
      <c r="A308" s="27" t="s">
        <v>30</v>
      </c>
      <c r="B308" s="21" t="s">
        <v>31</v>
      </c>
      <c r="C308" s="22">
        <v>11560720</v>
      </c>
      <c r="D308" s="22">
        <v>9527894</v>
      </c>
      <c r="E308" s="22">
        <v>1510388</v>
      </c>
      <c r="F308" s="22">
        <v>9527894</v>
      </c>
      <c r="G308" s="22">
        <f t="shared" si="65"/>
        <v>-2032826</v>
      </c>
      <c r="H308" s="22">
        <f t="shared" si="66"/>
        <v>-8017506</v>
      </c>
      <c r="I308" s="23">
        <f t="shared" si="67"/>
        <v>-17.583904808697042</v>
      </c>
      <c r="J308" s="23">
        <f t="shared" si="68"/>
        <v>630.82426502329201</v>
      </c>
      <c r="K308" s="23">
        <f t="shared" si="69"/>
        <v>100</v>
      </c>
    </row>
    <row r="309" spans="1:11">
      <c r="A309" s="20" t="s">
        <v>32</v>
      </c>
      <c r="B309" s="21" t="s">
        <v>33</v>
      </c>
      <c r="C309" s="22">
        <v>1407070.12</v>
      </c>
      <c r="D309" s="22">
        <v>9643394</v>
      </c>
      <c r="E309" s="22">
        <v>1571123</v>
      </c>
      <c r="F309" s="22">
        <v>1521730.71</v>
      </c>
      <c r="G309" s="22">
        <f t="shared" si="65"/>
        <v>114660.58999999985</v>
      </c>
      <c r="H309" s="22">
        <f t="shared" si="66"/>
        <v>49392.290000000037</v>
      </c>
      <c r="I309" s="23">
        <f t="shared" si="67"/>
        <v>8.1488895521425633</v>
      </c>
      <c r="J309" s="23">
        <f t="shared" si="68"/>
        <v>96.856242954880045</v>
      </c>
      <c r="K309" s="23">
        <f t="shared" si="69"/>
        <v>15.780032527966814</v>
      </c>
    </row>
    <row r="310" spans="1:11">
      <c r="A310" s="26" t="s">
        <v>34</v>
      </c>
      <c r="B310" s="21" t="s">
        <v>35</v>
      </c>
      <c r="C310" s="22">
        <v>1322117.23</v>
      </c>
      <c r="D310" s="22">
        <v>8912305</v>
      </c>
      <c r="E310" s="22">
        <v>1571123</v>
      </c>
      <c r="F310" s="22">
        <v>1521730.71</v>
      </c>
      <c r="G310" s="22">
        <f t="shared" si="65"/>
        <v>199613.47999999998</v>
      </c>
      <c r="H310" s="22">
        <f t="shared" si="66"/>
        <v>49392.290000000037</v>
      </c>
      <c r="I310" s="23">
        <f t="shared" si="67"/>
        <v>15.098016686462827</v>
      </c>
      <c r="J310" s="23">
        <f t="shared" si="68"/>
        <v>96.856242954880045</v>
      </c>
      <c r="K310" s="23">
        <f t="shared" si="69"/>
        <v>17.074490942578826</v>
      </c>
    </row>
    <row r="311" spans="1:11">
      <c r="A311" s="27" t="s">
        <v>36</v>
      </c>
      <c r="B311" s="21" t="s">
        <v>37</v>
      </c>
      <c r="C311" s="22">
        <v>1322117.23</v>
      </c>
      <c r="D311" s="22">
        <v>8626945</v>
      </c>
      <c r="E311" s="22">
        <v>1571123</v>
      </c>
      <c r="F311" s="22">
        <v>1518710.22</v>
      </c>
      <c r="G311" s="22">
        <f t="shared" si="65"/>
        <v>196592.99</v>
      </c>
      <c r="H311" s="22">
        <f t="shared" si="66"/>
        <v>52412.780000000028</v>
      </c>
      <c r="I311" s="23">
        <f t="shared" si="67"/>
        <v>14.869558125341115</v>
      </c>
      <c r="J311" s="23">
        <f t="shared" si="68"/>
        <v>96.663992570919007</v>
      </c>
      <c r="K311" s="23">
        <f t="shared" si="69"/>
        <v>17.604264545560451</v>
      </c>
    </row>
    <row r="312" spans="1:11">
      <c r="A312" s="28" t="s">
        <v>38</v>
      </c>
      <c r="B312" s="21" t="s">
        <v>39</v>
      </c>
      <c r="C312" s="22">
        <v>705425.58</v>
      </c>
      <c r="D312" s="22">
        <v>4595652</v>
      </c>
      <c r="E312" s="22">
        <v>1044683</v>
      </c>
      <c r="F312" s="22">
        <v>1017127.75</v>
      </c>
      <c r="G312" s="22">
        <f t="shared" si="65"/>
        <v>311702.17000000004</v>
      </c>
      <c r="H312" s="22">
        <f t="shared" si="66"/>
        <v>27555.25</v>
      </c>
      <c r="I312" s="23">
        <f t="shared" si="67"/>
        <v>44.186400215314023</v>
      </c>
      <c r="J312" s="23">
        <f t="shared" si="68"/>
        <v>97.362333837154424</v>
      </c>
      <c r="K312" s="23">
        <f t="shared" si="69"/>
        <v>22.132392748624135</v>
      </c>
    </row>
    <row r="313" spans="1:11">
      <c r="A313" s="28" t="s">
        <v>40</v>
      </c>
      <c r="B313" s="21" t="s">
        <v>41</v>
      </c>
      <c r="C313" s="22">
        <v>616691.65</v>
      </c>
      <c r="D313" s="22">
        <v>4031293</v>
      </c>
      <c r="E313" s="22">
        <v>526440</v>
      </c>
      <c r="F313" s="22">
        <v>501582.47</v>
      </c>
      <c r="G313" s="22">
        <f t="shared" si="65"/>
        <v>-115109.18000000005</v>
      </c>
      <c r="H313" s="22">
        <f t="shared" si="66"/>
        <v>24857.530000000028</v>
      </c>
      <c r="I313" s="23">
        <f t="shared" si="67"/>
        <v>-18.665597304584878</v>
      </c>
      <c r="J313" s="23">
        <f t="shared" si="68"/>
        <v>95.27818364865891</v>
      </c>
      <c r="K313" s="23">
        <f t="shared" si="69"/>
        <v>12.442223127914541</v>
      </c>
    </row>
    <row r="314" spans="1:11">
      <c r="A314" s="29" t="s">
        <v>82</v>
      </c>
      <c r="B314" s="21" t="s">
        <v>83</v>
      </c>
      <c r="C314" s="22">
        <v>3553.64</v>
      </c>
      <c r="D314" s="22">
        <v>0</v>
      </c>
      <c r="E314" s="22">
        <v>0</v>
      </c>
      <c r="F314" s="22">
        <v>908.62</v>
      </c>
      <c r="G314" s="22">
        <f t="shared" si="65"/>
        <v>-2645.02</v>
      </c>
      <c r="H314" s="22">
        <f t="shared" si="66"/>
        <v>-908.62</v>
      </c>
      <c r="I314" s="23">
        <f t="shared" si="67"/>
        <v>-74.431287356063081</v>
      </c>
      <c r="J314" s="23">
        <f t="shared" si="68"/>
        <v>0</v>
      </c>
      <c r="K314" s="23">
        <f t="shared" si="69"/>
        <v>0</v>
      </c>
    </row>
    <row r="315" spans="1:11">
      <c r="A315" s="27" t="s">
        <v>42</v>
      </c>
      <c r="B315" s="21" t="s">
        <v>43</v>
      </c>
      <c r="C315" s="22">
        <v>0</v>
      </c>
      <c r="D315" s="22">
        <v>20000</v>
      </c>
      <c r="E315" s="22">
        <v>0</v>
      </c>
      <c r="F315" s="22">
        <v>3020.49</v>
      </c>
      <c r="G315" s="22">
        <f t="shared" si="65"/>
        <v>3020.49</v>
      </c>
      <c r="H315" s="22">
        <f t="shared" si="66"/>
        <v>-3020.49</v>
      </c>
      <c r="I315" s="23">
        <f t="shared" si="67"/>
        <v>0</v>
      </c>
      <c r="J315" s="23">
        <f t="shared" si="68"/>
        <v>0</v>
      </c>
      <c r="K315" s="23">
        <f t="shared" si="69"/>
        <v>15.102449999999997</v>
      </c>
    </row>
    <row r="316" spans="1:11">
      <c r="A316" s="28" t="s">
        <v>46</v>
      </c>
      <c r="B316" s="21" t="s">
        <v>47</v>
      </c>
      <c r="C316" s="22">
        <v>0</v>
      </c>
      <c r="D316" s="22">
        <v>20000</v>
      </c>
      <c r="E316" s="22">
        <v>0</v>
      </c>
      <c r="F316" s="22">
        <v>3020.49</v>
      </c>
      <c r="G316" s="22">
        <f t="shared" si="65"/>
        <v>3020.49</v>
      </c>
      <c r="H316" s="22">
        <f t="shared" si="66"/>
        <v>-3020.49</v>
      </c>
      <c r="I316" s="23">
        <f t="shared" si="67"/>
        <v>0</v>
      </c>
      <c r="J316" s="23">
        <f t="shared" si="68"/>
        <v>0</v>
      </c>
      <c r="K316" s="23">
        <f t="shared" si="69"/>
        <v>15.102449999999997</v>
      </c>
    </row>
    <row r="317" spans="1:11" ht="25.5">
      <c r="A317" s="27" t="s">
        <v>48</v>
      </c>
      <c r="B317" s="21" t="s">
        <v>49</v>
      </c>
      <c r="C317" s="22">
        <v>0</v>
      </c>
      <c r="D317" s="22">
        <v>265360</v>
      </c>
      <c r="E317" s="22">
        <v>0</v>
      </c>
      <c r="F317" s="22">
        <v>0</v>
      </c>
      <c r="G317" s="22">
        <f t="shared" si="65"/>
        <v>0</v>
      </c>
      <c r="H317" s="22">
        <f t="shared" si="66"/>
        <v>0</v>
      </c>
      <c r="I317" s="23">
        <f t="shared" si="67"/>
        <v>0</v>
      </c>
      <c r="J317" s="23">
        <f t="shared" si="68"/>
        <v>0</v>
      </c>
      <c r="K317" s="23">
        <f t="shared" si="69"/>
        <v>0</v>
      </c>
    </row>
    <row r="318" spans="1:11">
      <c r="A318" s="28" t="s">
        <v>50</v>
      </c>
      <c r="B318" s="21" t="s">
        <v>51</v>
      </c>
      <c r="C318" s="22">
        <v>0</v>
      </c>
      <c r="D318" s="22">
        <v>229060</v>
      </c>
      <c r="E318" s="22">
        <v>0</v>
      </c>
      <c r="F318" s="22">
        <v>0</v>
      </c>
      <c r="G318" s="22">
        <f t="shared" si="65"/>
        <v>0</v>
      </c>
      <c r="H318" s="22">
        <f t="shared" si="66"/>
        <v>0</v>
      </c>
      <c r="I318" s="23">
        <f t="shared" si="67"/>
        <v>0</v>
      </c>
      <c r="J318" s="23">
        <f t="shared" si="68"/>
        <v>0</v>
      </c>
      <c r="K318" s="23">
        <f t="shared" si="69"/>
        <v>0</v>
      </c>
    </row>
    <row r="319" spans="1:11" ht="25.5">
      <c r="A319" s="29" t="s">
        <v>52</v>
      </c>
      <c r="B319" s="21" t="s">
        <v>53</v>
      </c>
      <c r="C319" s="22">
        <v>0</v>
      </c>
      <c r="D319" s="22">
        <v>229060</v>
      </c>
      <c r="E319" s="22">
        <v>0</v>
      </c>
      <c r="F319" s="22">
        <v>0</v>
      </c>
      <c r="G319" s="22">
        <f t="shared" si="65"/>
        <v>0</v>
      </c>
      <c r="H319" s="22">
        <f t="shared" si="66"/>
        <v>0</v>
      </c>
      <c r="I319" s="23">
        <f t="shared" si="67"/>
        <v>0</v>
      </c>
      <c r="J319" s="23">
        <f t="shared" si="68"/>
        <v>0</v>
      </c>
      <c r="K319" s="23">
        <f t="shared" si="69"/>
        <v>0</v>
      </c>
    </row>
    <row r="320" spans="1:11" ht="25.5">
      <c r="A320" s="30" t="s">
        <v>54</v>
      </c>
      <c r="B320" s="21" t="s">
        <v>55</v>
      </c>
      <c r="C320" s="22">
        <v>0</v>
      </c>
      <c r="D320" s="22">
        <v>229060</v>
      </c>
      <c r="E320" s="22">
        <v>0</v>
      </c>
      <c r="F320" s="22">
        <v>0</v>
      </c>
      <c r="G320" s="22">
        <f t="shared" si="65"/>
        <v>0</v>
      </c>
      <c r="H320" s="22">
        <f t="shared" si="66"/>
        <v>0</v>
      </c>
      <c r="I320" s="23">
        <f t="shared" si="67"/>
        <v>0</v>
      </c>
      <c r="J320" s="23">
        <f t="shared" si="68"/>
        <v>0</v>
      </c>
      <c r="K320" s="23">
        <f t="shared" si="69"/>
        <v>0</v>
      </c>
    </row>
    <row r="321" spans="1:11" ht="25.5">
      <c r="A321" s="28" t="s">
        <v>148</v>
      </c>
      <c r="B321" s="21" t="s">
        <v>149</v>
      </c>
      <c r="C321" s="22">
        <v>0</v>
      </c>
      <c r="D321" s="22">
        <v>36300</v>
      </c>
      <c r="E321" s="22">
        <v>0</v>
      </c>
      <c r="F321" s="22">
        <v>0</v>
      </c>
      <c r="G321" s="22">
        <f t="shared" si="65"/>
        <v>0</v>
      </c>
      <c r="H321" s="22">
        <f t="shared" si="66"/>
        <v>0</v>
      </c>
      <c r="I321" s="23">
        <f t="shared" si="67"/>
        <v>0</v>
      </c>
      <c r="J321" s="23">
        <f t="shared" si="68"/>
        <v>0</v>
      </c>
      <c r="K321" s="23">
        <f t="shared" si="69"/>
        <v>0</v>
      </c>
    </row>
    <row r="322" spans="1:11" ht="25.5">
      <c r="A322" s="29" t="s">
        <v>168</v>
      </c>
      <c r="B322" s="21" t="s">
        <v>169</v>
      </c>
      <c r="C322" s="22">
        <v>0</v>
      </c>
      <c r="D322" s="22">
        <v>36300</v>
      </c>
      <c r="E322" s="22">
        <v>0</v>
      </c>
      <c r="F322" s="22">
        <v>0</v>
      </c>
      <c r="G322" s="22">
        <f t="shared" si="65"/>
        <v>0</v>
      </c>
      <c r="H322" s="22">
        <f t="shared" si="66"/>
        <v>0</v>
      </c>
      <c r="I322" s="23">
        <f t="shared" si="67"/>
        <v>0</v>
      </c>
      <c r="J322" s="23">
        <f t="shared" si="68"/>
        <v>0</v>
      </c>
      <c r="K322" s="23">
        <f t="shared" si="69"/>
        <v>0</v>
      </c>
    </row>
    <row r="323" spans="1:11">
      <c r="A323" s="26" t="s">
        <v>56</v>
      </c>
      <c r="B323" s="21" t="s">
        <v>57</v>
      </c>
      <c r="C323" s="22">
        <v>84952.89</v>
      </c>
      <c r="D323" s="22">
        <v>731089</v>
      </c>
      <c r="E323" s="22">
        <v>0</v>
      </c>
      <c r="F323" s="22">
        <v>0</v>
      </c>
      <c r="G323" s="22">
        <f t="shared" si="65"/>
        <v>-84952.89</v>
      </c>
      <c r="H323" s="22">
        <f t="shared" si="66"/>
        <v>0</v>
      </c>
      <c r="I323" s="23">
        <f t="shared" si="67"/>
        <v>-100</v>
      </c>
      <c r="J323" s="23">
        <f t="shared" si="68"/>
        <v>0</v>
      </c>
      <c r="K323" s="23">
        <f t="shared" si="69"/>
        <v>0</v>
      </c>
    </row>
    <row r="324" spans="1:11">
      <c r="A324" s="27" t="s">
        <v>58</v>
      </c>
      <c r="B324" s="21" t="s">
        <v>59</v>
      </c>
      <c r="C324" s="22">
        <v>84952.89</v>
      </c>
      <c r="D324" s="22">
        <v>731089</v>
      </c>
      <c r="E324" s="22">
        <v>0</v>
      </c>
      <c r="F324" s="22">
        <v>0</v>
      </c>
      <c r="G324" s="22">
        <f t="shared" si="65"/>
        <v>-84952.89</v>
      </c>
      <c r="H324" s="22">
        <f t="shared" si="66"/>
        <v>0</v>
      </c>
      <c r="I324" s="23">
        <f t="shared" si="67"/>
        <v>-100</v>
      </c>
      <c r="J324" s="23">
        <f t="shared" si="68"/>
        <v>0</v>
      </c>
      <c r="K324" s="23">
        <f t="shared" si="69"/>
        <v>0</v>
      </c>
    </row>
    <row r="325" spans="1:11">
      <c r="A325" s="20"/>
      <c r="B325" s="21" t="s">
        <v>60</v>
      </c>
      <c r="C325" s="22">
        <v>10214474.880000001</v>
      </c>
      <c r="D325" s="22">
        <v>0</v>
      </c>
      <c r="E325" s="22">
        <v>0</v>
      </c>
      <c r="F325" s="22">
        <v>8120888.1100000003</v>
      </c>
      <c r="G325" s="22">
        <f t="shared" si="65"/>
        <v>-2093586.7700000005</v>
      </c>
      <c r="H325" s="22">
        <f t="shared" si="66"/>
        <v>-8120888.1100000003</v>
      </c>
      <c r="I325" s="23">
        <f t="shared" si="67"/>
        <v>-20.496274107044457</v>
      </c>
      <c r="J325" s="23">
        <f t="shared" si="68"/>
        <v>0</v>
      </c>
      <c r="K325" s="23">
        <f t="shared" si="69"/>
        <v>0</v>
      </c>
    </row>
    <row r="326" spans="1:11">
      <c r="A326" s="20" t="s">
        <v>61</v>
      </c>
      <c r="B326" s="21" t="s">
        <v>62</v>
      </c>
      <c r="C326" s="22">
        <v>-10214474.880000001</v>
      </c>
      <c r="D326" s="22">
        <v>0</v>
      </c>
      <c r="E326" s="22">
        <v>0</v>
      </c>
      <c r="F326" s="22">
        <v>-8120888.1100000003</v>
      </c>
      <c r="G326" s="22">
        <f t="shared" si="65"/>
        <v>2093586.7700000005</v>
      </c>
      <c r="H326" s="22">
        <f t="shared" si="66"/>
        <v>8120888.1100000003</v>
      </c>
      <c r="I326" s="23">
        <f t="shared" si="67"/>
        <v>-20.496274107044457</v>
      </c>
      <c r="J326" s="23">
        <f t="shared" si="68"/>
        <v>0</v>
      </c>
      <c r="K326" s="23">
        <f t="shared" si="69"/>
        <v>0</v>
      </c>
    </row>
    <row r="327" spans="1:11">
      <c r="A327" s="26" t="s">
        <v>63</v>
      </c>
      <c r="B327" s="21" t="s">
        <v>64</v>
      </c>
      <c r="C327" s="22">
        <v>-10214474.880000001</v>
      </c>
      <c r="D327" s="22">
        <v>0</v>
      </c>
      <c r="E327" s="22">
        <v>0</v>
      </c>
      <c r="F327" s="22">
        <v>-8120888.1100000003</v>
      </c>
      <c r="G327" s="22">
        <f t="shared" si="65"/>
        <v>2093586.7700000005</v>
      </c>
      <c r="H327" s="22">
        <f t="shared" si="66"/>
        <v>8120888.1100000003</v>
      </c>
      <c r="I327" s="23">
        <f t="shared" si="67"/>
        <v>-20.496274107044457</v>
      </c>
      <c r="J327" s="23">
        <f t="shared" si="68"/>
        <v>0</v>
      </c>
      <c r="K327" s="23">
        <f t="shared" si="69"/>
        <v>0</v>
      </c>
    </row>
    <row r="328" spans="1:11" s="35" customFormat="1">
      <c r="A328" s="31" t="s">
        <v>213</v>
      </c>
      <c r="B328" s="32" t="s">
        <v>817</v>
      </c>
      <c r="C328" s="33"/>
      <c r="D328" s="33"/>
      <c r="E328" s="33"/>
      <c r="F328" s="33"/>
      <c r="G328" s="33"/>
      <c r="H328" s="33"/>
      <c r="I328" s="34"/>
      <c r="J328" s="34"/>
      <c r="K328" s="34"/>
    </row>
    <row r="329" spans="1:11">
      <c r="A329" s="20" t="s">
        <v>26</v>
      </c>
      <c r="B329" s="21" t="s">
        <v>27</v>
      </c>
      <c r="C329" s="22">
        <v>163523</v>
      </c>
      <c r="D329" s="22">
        <v>0</v>
      </c>
      <c r="E329" s="22">
        <v>0</v>
      </c>
      <c r="F329" s="22">
        <v>0</v>
      </c>
      <c r="G329" s="22">
        <f t="shared" ref="G329:G341" si="70">F329-C329</f>
        <v>-163523</v>
      </c>
      <c r="H329" s="22">
        <f t="shared" ref="H329:H341" si="71">E329-F329</f>
        <v>0</v>
      </c>
      <c r="I329" s="23">
        <f t="shared" ref="I329:I341" si="72">IF(ISERROR(F329/C329),0,F329/C329*100-100)</f>
        <v>-100</v>
      </c>
      <c r="J329" s="23">
        <f t="shared" ref="J329:J341" si="73">IF(ISERROR(F329/E329),0,F329/E329*100)</f>
        <v>0</v>
      </c>
      <c r="K329" s="23">
        <f t="shared" ref="K329:K341" si="74">IF(ISERROR(F329/D329),0,F329/D329*100)</f>
        <v>0</v>
      </c>
    </row>
    <row r="330" spans="1:11">
      <c r="A330" s="26" t="s">
        <v>72</v>
      </c>
      <c r="B330" s="21" t="s">
        <v>73</v>
      </c>
      <c r="C330" s="22">
        <v>163523</v>
      </c>
      <c r="D330" s="22">
        <v>0</v>
      </c>
      <c r="E330" s="22">
        <v>0</v>
      </c>
      <c r="F330" s="22">
        <v>0</v>
      </c>
      <c r="G330" s="22">
        <f t="shared" si="70"/>
        <v>-163523</v>
      </c>
      <c r="H330" s="22">
        <f t="shared" si="71"/>
        <v>0</v>
      </c>
      <c r="I330" s="23">
        <f t="shared" si="72"/>
        <v>-100</v>
      </c>
      <c r="J330" s="23">
        <f t="shared" si="73"/>
        <v>0</v>
      </c>
      <c r="K330" s="23">
        <f t="shared" si="74"/>
        <v>0</v>
      </c>
    </row>
    <row r="331" spans="1:11">
      <c r="A331" s="27" t="s">
        <v>74</v>
      </c>
      <c r="B331" s="21" t="s">
        <v>75</v>
      </c>
      <c r="C331" s="22">
        <v>163523</v>
      </c>
      <c r="D331" s="22">
        <v>0</v>
      </c>
      <c r="E331" s="22">
        <v>0</v>
      </c>
      <c r="F331" s="22">
        <v>0</v>
      </c>
      <c r="G331" s="22">
        <f t="shared" si="70"/>
        <v>-163523</v>
      </c>
      <c r="H331" s="22">
        <f t="shared" si="71"/>
        <v>0</v>
      </c>
      <c r="I331" s="23">
        <f t="shared" si="72"/>
        <v>-100</v>
      </c>
      <c r="J331" s="23">
        <f t="shared" si="73"/>
        <v>0</v>
      </c>
      <c r="K331" s="23">
        <f t="shared" si="74"/>
        <v>0</v>
      </c>
    </row>
    <row r="332" spans="1:11">
      <c r="A332" s="28" t="s">
        <v>76</v>
      </c>
      <c r="B332" s="21" t="s">
        <v>77</v>
      </c>
      <c r="C332" s="22">
        <v>163523</v>
      </c>
      <c r="D332" s="22">
        <v>0</v>
      </c>
      <c r="E332" s="22">
        <v>0</v>
      </c>
      <c r="F332" s="22">
        <v>0</v>
      </c>
      <c r="G332" s="22">
        <f t="shared" si="70"/>
        <v>-163523</v>
      </c>
      <c r="H332" s="22">
        <f t="shared" si="71"/>
        <v>0</v>
      </c>
      <c r="I332" s="23">
        <f t="shared" si="72"/>
        <v>-100</v>
      </c>
      <c r="J332" s="23">
        <f t="shared" si="73"/>
        <v>0</v>
      </c>
      <c r="K332" s="23">
        <f t="shared" si="74"/>
        <v>0</v>
      </c>
    </row>
    <row r="333" spans="1:11" ht="25.5">
      <c r="A333" s="29" t="s">
        <v>78</v>
      </c>
      <c r="B333" s="21" t="s">
        <v>79</v>
      </c>
      <c r="C333" s="22">
        <v>163523</v>
      </c>
      <c r="D333" s="22">
        <v>0</v>
      </c>
      <c r="E333" s="22">
        <v>0</v>
      </c>
      <c r="F333" s="22">
        <v>0</v>
      </c>
      <c r="G333" s="22">
        <f t="shared" si="70"/>
        <v>-163523</v>
      </c>
      <c r="H333" s="22">
        <f t="shared" si="71"/>
        <v>0</v>
      </c>
      <c r="I333" s="23">
        <f t="shared" si="72"/>
        <v>-100</v>
      </c>
      <c r="J333" s="23">
        <f t="shared" si="73"/>
        <v>0</v>
      </c>
      <c r="K333" s="23">
        <f t="shared" si="74"/>
        <v>0</v>
      </c>
    </row>
    <row r="334" spans="1:11" ht="25.5">
      <c r="A334" s="30" t="s">
        <v>80</v>
      </c>
      <c r="B334" s="21" t="s">
        <v>81</v>
      </c>
      <c r="C334" s="22">
        <v>163523</v>
      </c>
      <c r="D334" s="22">
        <v>0</v>
      </c>
      <c r="E334" s="22">
        <v>0</v>
      </c>
      <c r="F334" s="22">
        <v>0</v>
      </c>
      <c r="G334" s="22">
        <f t="shared" si="70"/>
        <v>-163523</v>
      </c>
      <c r="H334" s="22">
        <f t="shared" si="71"/>
        <v>0</v>
      </c>
      <c r="I334" s="23">
        <f t="shared" si="72"/>
        <v>-100</v>
      </c>
      <c r="J334" s="23">
        <f t="shared" si="73"/>
        <v>0</v>
      </c>
      <c r="K334" s="23">
        <f t="shared" si="74"/>
        <v>0</v>
      </c>
    </row>
    <row r="335" spans="1:11">
      <c r="A335" s="20" t="s">
        <v>32</v>
      </c>
      <c r="B335" s="21" t="s">
        <v>33</v>
      </c>
      <c r="C335" s="22">
        <v>58283.45</v>
      </c>
      <c r="D335" s="22">
        <v>0</v>
      </c>
      <c r="E335" s="22">
        <v>0</v>
      </c>
      <c r="F335" s="22">
        <v>0</v>
      </c>
      <c r="G335" s="22">
        <f t="shared" si="70"/>
        <v>-58283.45</v>
      </c>
      <c r="H335" s="22">
        <f t="shared" si="71"/>
        <v>0</v>
      </c>
      <c r="I335" s="23">
        <f t="shared" si="72"/>
        <v>-100</v>
      </c>
      <c r="J335" s="23">
        <f t="shared" si="73"/>
        <v>0</v>
      </c>
      <c r="K335" s="23">
        <f t="shared" si="74"/>
        <v>0</v>
      </c>
    </row>
    <row r="336" spans="1:11">
      <c r="A336" s="26" t="s">
        <v>34</v>
      </c>
      <c r="B336" s="21" t="s">
        <v>35</v>
      </c>
      <c r="C336" s="22">
        <v>58283.45</v>
      </c>
      <c r="D336" s="22">
        <v>0</v>
      </c>
      <c r="E336" s="22">
        <v>0</v>
      </c>
      <c r="F336" s="22">
        <v>0</v>
      </c>
      <c r="G336" s="22">
        <f t="shared" si="70"/>
        <v>-58283.45</v>
      </c>
      <c r="H336" s="22">
        <f t="shared" si="71"/>
        <v>0</v>
      </c>
      <c r="I336" s="23">
        <f t="shared" si="72"/>
        <v>-100</v>
      </c>
      <c r="J336" s="23">
        <f t="shared" si="73"/>
        <v>0</v>
      </c>
      <c r="K336" s="23">
        <f t="shared" si="74"/>
        <v>0</v>
      </c>
    </row>
    <row r="337" spans="1:11">
      <c r="A337" s="27" t="s">
        <v>36</v>
      </c>
      <c r="B337" s="21" t="s">
        <v>37</v>
      </c>
      <c r="C337" s="22">
        <v>58283.45</v>
      </c>
      <c r="D337" s="22">
        <v>0</v>
      </c>
      <c r="E337" s="22">
        <v>0</v>
      </c>
      <c r="F337" s="22">
        <v>0</v>
      </c>
      <c r="G337" s="22">
        <f t="shared" si="70"/>
        <v>-58283.45</v>
      </c>
      <c r="H337" s="22">
        <f t="shared" si="71"/>
        <v>0</v>
      </c>
      <c r="I337" s="23">
        <f t="shared" si="72"/>
        <v>-100</v>
      </c>
      <c r="J337" s="23">
        <f t="shared" si="73"/>
        <v>0</v>
      </c>
      <c r="K337" s="23">
        <f t="shared" si="74"/>
        <v>0</v>
      </c>
    </row>
    <row r="338" spans="1:11">
      <c r="A338" s="28" t="s">
        <v>38</v>
      </c>
      <c r="B338" s="21" t="s">
        <v>39</v>
      </c>
      <c r="C338" s="22">
        <v>58283.45</v>
      </c>
      <c r="D338" s="22">
        <v>0</v>
      </c>
      <c r="E338" s="22">
        <v>0</v>
      </c>
      <c r="F338" s="22">
        <v>0</v>
      </c>
      <c r="G338" s="22">
        <f t="shared" si="70"/>
        <v>-58283.45</v>
      </c>
      <c r="H338" s="22">
        <f t="shared" si="71"/>
        <v>0</v>
      </c>
      <c r="I338" s="23">
        <f t="shared" si="72"/>
        <v>-100</v>
      </c>
      <c r="J338" s="23">
        <f t="shared" si="73"/>
        <v>0</v>
      </c>
      <c r="K338" s="23">
        <f t="shared" si="74"/>
        <v>0</v>
      </c>
    </row>
    <row r="339" spans="1:11">
      <c r="A339" s="20"/>
      <c r="B339" s="21" t="s">
        <v>60</v>
      </c>
      <c r="C339" s="22">
        <v>105239.55</v>
      </c>
      <c r="D339" s="22">
        <v>0</v>
      </c>
      <c r="E339" s="22">
        <v>0</v>
      </c>
      <c r="F339" s="22">
        <v>0</v>
      </c>
      <c r="G339" s="22">
        <f t="shared" si="70"/>
        <v>-105239.55</v>
      </c>
      <c r="H339" s="22">
        <f t="shared" si="71"/>
        <v>0</v>
      </c>
      <c r="I339" s="23">
        <f t="shared" si="72"/>
        <v>-100</v>
      </c>
      <c r="J339" s="23">
        <f t="shared" si="73"/>
        <v>0</v>
      </c>
      <c r="K339" s="23">
        <f t="shared" si="74"/>
        <v>0</v>
      </c>
    </row>
    <row r="340" spans="1:11">
      <c r="A340" s="20" t="s">
        <v>61</v>
      </c>
      <c r="B340" s="21" t="s">
        <v>62</v>
      </c>
      <c r="C340" s="22">
        <v>-105239.55</v>
      </c>
      <c r="D340" s="22">
        <v>0</v>
      </c>
      <c r="E340" s="22">
        <v>0</v>
      </c>
      <c r="F340" s="22">
        <v>0</v>
      </c>
      <c r="G340" s="22">
        <f t="shared" si="70"/>
        <v>105239.55</v>
      </c>
      <c r="H340" s="22">
        <f t="shared" si="71"/>
        <v>0</v>
      </c>
      <c r="I340" s="23">
        <f t="shared" si="72"/>
        <v>-100</v>
      </c>
      <c r="J340" s="23">
        <f t="shared" si="73"/>
        <v>0</v>
      </c>
      <c r="K340" s="23">
        <f t="shared" si="74"/>
        <v>0</v>
      </c>
    </row>
    <row r="341" spans="1:11">
      <c r="A341" s="26" t="s">
        <v>63</v>
      </c>
      <c r="B341" s="21" t="s">
        <v>64</v>
      </c>
      <c r="C341" s="22">
        <v>-105239.55</v>
      </c>
      <c r="D341" s="22">
        <v>0</v>
      </c>
      <c r="E341" s="22">
        <v>0</v>
      </c>
      <c r="F341" s="22">
        <v>0</v>
      </c>
      <c r="G341" s="22">
        <f t="shared" si="70"/>
        <v>105239.55</v>
      </c>
      <c r="H341" s="22">
        <f t="shared" si="71"/>
        <v>0</v>
      </c>
      <c r="I341" s="23">
        <f t="shared" si="72"/>
        <v>-100</v>
      </c>
      <c r="J341" s="23">
        <f t="shared" si="73"/>
        <v>0</v>
      </c>
      <c r="K341" s="23">
        <f t="shared" si="74"/>
        <v>0</v>
      </c>
    </row>
    <row r="342" spans="1:11" s="35" customFormat="1">
      <c r="A342" s="36" t="s">
        <v>789</v>
      </c>
      <c r="B342" s="32" t="s">
        <v>790</v>
      </c>
      <c r="C342" s="33"/>
      <c r="D342" s="33"/>
      <c r="E342" s="33"/>
      <c r="F342" s="33"/>
      <c r="G342" s="33"/>
      <c r="H342" s="33"/>
      <c r="I342" s="34"/>
      <c r="J342" s="34"/>
      <c r="K342" s="34"/>
    </row>
    <row r="343" spans="1:11">
      <c r="A343" s="20" t="s">
        <v>26</v>
      </c>
      <c r="B343" s="21" t="s">
        <v>27</v>
      </c>
      <c r="C343" s="22">
        <v>163523</v>
      </c>
      <c r="D343" s="22">
        <v>0</v>
      </c>
      <c r="E343" s="22">
        <v>0</v>
      </c>
      <c r="F343" s="22">
        <v>0</v>
      </c>
      <c r="G343" s="22">
        <f t="shared" ref="G343:G355" si="75">F343-C343</f>
        <v>-163523</v>
      </c>
      <c r="H343" s="22">
        <f t="shared" ref="H343:H355" si="76">E343-F343</f>
        <v>0</v>
      </c>
      <c r="I343" s="23">
        <f t="shared" ref="I343:I355" si="77">IF(ISERROR(F343/C343),0,F343/C343*100-100)</f>
        <v>-100</v>
      </c>
      <c r="J343" s="23">
        <f t="shared" ref="J343:J355" si="78">IF(ISERROR(F343/E343),0,F343/E343*100)</f>
        <v>0</v>
      </c>
      <c r="K343" s="23">
        <f t="shared" ref="K343:K355" si="79">IF(ISERROR(F343/D343),0,F343/D343*100)</f>
        <v>0</v>
      </c>
    </row>
    <row r="344" spans="1:11">
      <c r="A344" s="26" t="s">
        <v>72</v>
      </c>
      <c r="B344" s="21" t="s">
        <v>73</v>
      </c>
      <c r="C344" s="22">
        <v>163523</v>
      </c>
      <c r="D344" s="22">
        <v>0</v>
      </c>
      <c r="E344" s="22">
        <v>0</v>
      </c>
      <c r="F344" s="22">
        <v>0</v>
      </c>
      <c r="G344" s="22">
        <f t="shared" si="75"/>
        <v>-163523</v>
      </c>
      <c r="H344" s="22">
        <f t="shared" si="76"/>
        <v>0</v>
      </c>
      <c r="I344" s="23">
        <f t="shared" si="77"/>
        <v>-100</v>
      </c>
      <c r="J344" s="23">
        <f t="shared" si="78"/>
        <v>0</v>
      </c>
      <c r="K344" s="23">
        <f t="shared" si="79"/>
        <v>0</v>
      </c>
    </row>
    <row r="345" spans="1:11">
      <c r="A345" s="27" t="s">
        <v>74</v>
      </c>
      <c r="B345" s="21" t="s">
        <v>75</v>
      </c>
      <c r="C345" s="22">
        <v>163523</v>
      </c>
      <c r="D345" s="22">
        <v>0</v>
      </c>
      <c r="E345" s="22">
        <v>0</v>
      </c>
      <c r="F345" s="22">
        <v>0</v>
      </c>
      <c r="G345" s="22">
        <f t="shared" si="75"/>
        <v>-163523</v>
      </c>
      <c r="H345" s="22">
        <f t="shared" si="76"/>
        <v>0</v>
      </c>
      <c r="I345" s="23">
        <f t="shared" si="77"/>
        <v>-100</v>
      </c>
      <c r="J345" s="23">
        <f t="shared" si="78"/>
        <v>0</v>
      </c>
      <c r="K345" s="23">
        <f t="shared" si="79"/>
        <v>0</v>
      </c>
    </row>
    <row r="346" spans="1:11">
      <c r="A346" s="28" t="s">
        <v>76</v>
      </c>
      <c r="B346" s="21" t="s">
        <v>77</v>
      </c>
      <c r="C346" s="22">
        <v>163523</v>
      </c>
      <c r="D346" s="22">
        <v>0</v>
      </c>
      <c r="E346" s="22">
        <v>0</v>
      </c>
      <c r="F346" s="22">
        <v>0</v>
      </c>
      <c r="G346" s="22">
        <f t="shared" si="75"/>
        <v>-163523</v>
      </c>
      <c r="H346" s="22">
        <f t="shared" si="76"/>
        <v>0</v>
      </c>
      <c r="I346" s="23">
        <f t="shared" si="77"/>
        <v>-100</v>
      </c>
      <c r="J346" s="23">
        <f t="shared" si="78"/>
        <v>0</v>
      </c>
      <c r="K346" s="23">
        <f t="shared" si="79"/>
        <v>0</v>
      </c>
    </row>
    <row r="347" spans="1:11" ht="25.5">
      <c r="A347" s="29" t="s">
        <v>78</v>
      </c>
      <c r="B347" s="21" t="s">
        <v>79</v>
      </c>
      <c r="C347" s="22">
        <v>163523</v>
      </c>
      <c r="D347" s="22">
        <v>0</v>
      </c>
      <c r="E347" s="22">
        <v>0</v>
      </c>
      <c r="F347" s="22">
        <v>0</v>
      </c>
      <c r="G347" s="22">
        <f t="shared" si="75"/>
        <v>-163523</v>
      </c>
      <c r="H347" s="22">
        <f t="shared" si="76"/>
        <v>0</v>
      </c>
      <c r="I347" s="23">
        <f t="shared" si="77"/>
        <v>-100</v>
      </c>
      <c r="J347" s="23">
        <f t="shared" si="78"/>
        <v>0</v>
      </c>
      <c r="K347" s="23">
        <f t="shared" si="79"/>
        <v>0</v>
      </c>
    </row>
    <row r="348" spans="1:11" ht="25.5">
      <c r="A348" s="30" t="s">
        <v>80</v>
      </c>
      <c r="B348" s="21" t="s">
        <v>81</v>
      </c>
      <c r="C348" s="22">
        <v>163523</v>
      </c>
      <c r="D348" s="22">
        <v>0</v>
      </c>
      <c r="E348" s="22">
        <v>0</v>
      </c>
      <c r="F348" s="22">
        <v>0</v>
      </c>
      <c r="G348" s="22">
        <f t="shared" si="75"/>
        <v>-163523</v>
      </c>
      <c r="H348" s="22">
        <f t="shared" si="76"/>
        <v>0</v>
      </c>
      <c r="I348" s="23">
        <f t="shared" si="77"/>
        <v>-100</v>
      </c>
      <c r="J348" s="23">
        <f t="shared" si="78"/>
        <v>0</v>
      </c>
      <c r="K348" s="23">
        <f t="shared" si="79"/>
        <v>0</v>
      </c>
    </row>
    <row r="349" spans="1:11">
      <c r="A349" s="20" t="s">
        <v>32</v>
      </c>
      <c r="B349" s="21" t="s">
        <v>33</v>
      </c>
      <c r="C349" s="22">
        <v>58283.45</v>
      </c>
      <c r="D349" s="22">
        <v>0</v>
      </c>
      <c r="E349" s="22">
        <v>0</v>
      </c>
      <c r="F349" s="22">
        <v>0</v>
      </c>
      <c r="G349" s="22">
        <f t="shared" si="75"/>
        <v>-58283.45</v>
      </c>
      <c r="H349" s="22">
        <f t="shared" si="76"/>
        <v>0</v>
      </c>
      <c r="I349" s="23">
        <f t="shared" si="77"/>
        <v>-100</v>
      </c>
      <c r="J349" s="23">
        <f t="shared" si="78"/>
        <v>0</v>
      </c>
      <c r="K349" s="23">
        <f t="shared" si="79"/>
        <v>0</v>
      </c>
    </row>
    <row r="350" spans="1:11">
      <c r="A350" s="26" t="s">
        <v>34</v>
      </c>
      <c r="B350" s="21" t="s">
        <v>35</v>
      </c>
      <c r="C350" s="22">
        <v>58283.45</v>
      </c>
      <c r="D350" s="22">
        <v>0</v>
      </c>
      <c r="E350" s="22">
        <v>0</v>
      </c>
      <c r="F350" s="22">
        <v>0</v>
      </c>
      <c r="G350" s="22">
        <f t="shared" si="75"/>
        <v>-58283.45</v>
      </c>
      <c r="H350" s="22">
        <f t="shared" si="76"/>
        <v>0</v>
      </c>
      <c r="I350" s="23">
        <f t="shared" si="77"/>
        <v>-100</v>
      </c>
      <c r="J350" s="23">
        <f t="shared" si="78"/>
        <v>0</v>
      </c>
      <c r="K350" s="23">
        <f t="shared" si="79"/>
        <v>0</v>
      </c>
    </row>
    <row r="351" spans="1:11">
      <c r="A351" s="27" t="s">
        <v>36</v>
      </c>
      <c r="B351" s="21" t="s">
        <v>37</v>
      </c>
      <c r="C351" s="22">
        <v>58283.45</v>
      </c>
      <c r="D351" s="22">
        <v>0</v>
      </c>
      <c r="E351" s="22">
        <v>0</v>
      </c>
      <c r="F351" s="22">
        <v>0</v>
      </c>
      <c r="G351" s="22">
        <f t="shared" si="75"/>
        <v>-58283.45</v>
      </c>
      <c r="H351" s="22">
        <f t="shared" si="76"/>
        <v>0</v>
      </c>
      <c r="I351" s="23">
        <f t="shared" si="77"/>
        <v>-100</v>
      </c>
      <c r="J351" s="23">
        <f t="shared" si="78"/>
        <v>0</v>
      </c>
      <c r="K351" s="23">
        <f t="shared" si="79"/>
        <v>0</v>
      </c>
    </row>
    <row r="352" spans="1:11">
      <c r="A352" s="28" t="s">
        <v>38</v>
      </c>
      <c r="B352" s="21" t="s">
        <v>39</v>
      </c>
      <c r="C352" s="22">
        <v>58283.45</v>
      </c>
      <c r="D352" s="22">
        <v>0</v>
      </c>
      <c r="E352" s="22">
        <v>0</v>
      </c>
      <c r="F352" s="22">
        <v>0</v>
      </c>
      <c r="G352" s="22">
        <f t="shared" si="75"/>
        <v>-58283.45</v>
      </c>
      <c r="H352" s="22">
        <f t="shared" si="76"/>
        <v>0</v>
      </c>
      <c r="I352" s="23">
        <f t="shared" si="77"/>
        <v>-100</v>
      </c>
      <c r="J352" s="23">
        <f t="shared" si="78"/>
        <v>0</v>
      </c>
      <c r="K352" s="23">
        <f t="shared" si="79"/>
        <v>0</v>
      </c>
    </row>
    <row r="353" spans="1:11">
      <c r="A353" s="20"/>
      <c r="B353" s="21" t="s">
        <v>60</v>
      </c>
      <c r="C353" s="22">
        <v>105239.55</v>
      </c>
      <c r="D353" s="22">
        <v>0</v>
      </c>
      <c r="E353" s="22">
        <v>0</v>
      </c>
      <c r="F353" s="22">
        <v>0</v>
      </c>
      <c r="G353" s="22">
        <f t="shared" si="75"/>
        <v>-105239.55</v>
      </c>
      <c r="H353" s="22">
        <f t="shared" si="76"/>
        <v>0</v>
      </c>
      <c r="I353" s="23">
        <f t="shared" si="77"/>
        <v>-100</v>
      </c>
      <c r="J353" s="23">
        <f t="shared" si="78"/>
        <v>0</v>
      </c>
      <c r="K353" s="23">
        <f t="shared" si="79"/>
        <v>0</v>
      </c>
    </row>
    <row r="354" spans="1:11">
      <c r="A354" s="20" t="s">
        <v>61</v>
      </c>
      <c r="B354" s="21" t="s">
        <v>62</v>
      </c>
      <c r="C354" s="22">
        <v>-105239.55</v>
      </c>
      <c r="D354" s="22">
        <v>0</v>
      </c>
      <c r="E354" s="22">
        <v>0</v>
      </c>
      <c r="F354" s="22">
        <v>0</v>
      </c>
      <c r="G354" s="22">
        <f t="shared" si="75"/>
        <v>105239.55</v>
      </c>
      <c r="H354" s="22">
        <f t="shared" si="76"/>
        <v>0</v>
      </c>
      <c r="I354" s="23">
        <f t="shared" si="77"/>
        <v>-100</v>
      </c>
      <c r="J354" s="23">
        <f t="shared" si="78"/>
        <v>0</v>
      </c>
      <c r="K354" s="23">
        <f t="shared" si="79"/>
        <v>0</v>
      </c>
    </row>
    <row r="355" spans="1:11">
      <c r="A355" s="26" t="s">
        <v>63</v>
      </c>
      <c r="B355" s="21" t="s">
        <v>64</v>
      </c>
      <c r="C355" s="22">
        <v>-105239.55</v>
      </c>
      <c r="D355" s="22">
        <v>0</v>
      </c>
      <c r="E355" s="22">
        <v>0</v>
      </c>
      <c r="F355" s="22">
        <v>0</v>
      </c>
      <c r="G355" s="22">
        <f t="shared" si="75"/>
        <v>105239.55</v>
      </c>
      <c r="H355" s="22">
        <f t="shared" si="76"/>
        <v>0</v>
      </c>
      <c r="I355" s="23">
        <f t="shared" si="77"/>
        <v>-100</v>
      </c>
      <c r="J355" s="23">
        <f t="shared" si="78"/>
        <v>0</v>
      </c>
      <c r="K355" s="23">
        <f t="shared" si="79"/>
        <v>0</v>
      </c>
    </row>
    <row r="356" spans="1:11" s="35" customFormat="1">
      <c r="A356" s="31" t="s">
        <v>217</v>
      </c>
      <c r="B356" s="32" t="s">
        <v>218</v>
      </c>
      <c r="C356" s="33"/>
      <c r="D356" s="33"/>
      <c r="E356" s="33"/>
      <c r="F356" s="33"/>
      <c r="G356" s="33"/>
      <c r="H356" s="33"/>
      <c r="I356" s="34"/>
      <c r="J356" s="34"/>
      <c r="K356" s="34"/>
    </row>
    <row r="357" spans="1:11">
      <c r="A357" s="20" t="s">
        <v>26</v>
      </c>
      <c r="B357" s="21" t="s">
        <v>27</v>
      </c>
      <c r="C357" s="22">
        <v>9776318</v>
      </c>
      <c r="D357" s="22">
        <v>9572829</v>
      </c>
      <c r="E357" s="22">
        <v>1646087</v>
      </c>
      <c r="F357" s="22">
        <v>9558968.7100000009</v>
      </c>
      <c r="G357" s="22">
        <f t="shared" ref="G357:G379" si="80">F357-C357</f>
        <v>-217349.28999999911</v>
      </c>
      <c r="H357" s="22">
        <f t="shared" ref="H357:H379" si="81">E357-F357</f>
        <v>-7912881.7100000009</v>
      </c>
      <c r="I357" s="23">
        <f t="shared" ref="I357:I379" si="82">IF(ISERROR(F357/C357),0,F357/C357*100-100)</f>
        <v>-2.2232223829052913</v>
      </c>
      <c r="J357" s="23">
        <f t="shared" ref="J357:J379" si="83">IF(ISERROR(F357/E357),0,F357/E357*100)</f>
        <v>580.70859620421038</v>
      </c>
      <c r="K357" s="23">
        <f t="shared" ref="K357:K379" si="84">IF(ISERROR(F357/D357),0,F357/D357*100)</f>
        <v>99.855212184402347</v>
      </c>
    </row>
    <row r="358" spans="1:11" ht="25.5">
      <c r="A358" s="26" t="s">
        <v>70</v>
      </c>
      <c r="B358" s="21" t="s">
        <v>71</v>
      </c>
      <c r="C358" s="22">
        <v>0</v>
      </c>
      <c r="D358" s="22">
        <v>6615</v>
      </c>
      <c r="E358" s="22">
        <v>1653</v>
      </c>
      <c r="F358" s="22">
        <v>314.70999999999998</v>
      </c>
      <c r="G358" s="22">
        <f t="shared" si="80"/>
        <v>314.70999999999998</v>
      </c>
      <c r="H358" s="22">
        <f t="shared" si="81"/>
        <v>1338.29</v>
      </c>
      <c r="I358" s="23">
        <f t="shared" si="82"/>
        <v>0</v>
      </c>
      <c r="J358" s="23">
        <f t="shared" si="83"/>
        <v>19.03871748336358</v>
      </c>
      <c r="K358" s="23">
        <f t="shared" si="84"/>
        <v>4.757520786092214</v>
      </c>
    </row>
    <row r="359" spans="1:11">
      <c r="A359" s="26" t="s">
        <v>72</v>
      </c>
      <c r="B359" s="21" t="s">
        <v>73</v>
      </c>
      <c r="C359" s="22">
        <v>0</v>
      </c>
      <c r="D359" s="22">
        <v>7560</v>
      </c>
      <c r="E359" s="22">
        <v>0</v>
      </c>
      <c r="F359" s="22">
        <v>0</v>
      </c>
      <c r="G359" s="22">
        <f t="shared" si="80"/>
        <v>0</v>
      </c>
      <c r="H359" s="22">
        <f t="shared" si="81"/>
        <v>0</v>
      </c>
      <c r="I359" s="23">
        <f t="shared" si="82"/>
        <v>0</v>
      </c>
      <c r="J359" s="23">
        <f t="shared" si="83"/>
        <v>0</v>
      </c>
      <c r="K359" s="23">
        <f t="shared" si="84"/>
        <v>0</v>
      </c>
    </row>
    <row r="360" spans="1:11">
      <c r="A360" s="27" t="s">
        <v>74</v>
      </c>
      <c r="B360" s="21" t="s">
        <v>75</v>
      </c>
      <c r="C360" s="22">
        <v>0</v>
      </c>
      <c r="D360" s="22">
        <v>7560</v>
      </c>
      <c r="E360" s="22">
        <v>0</v>
      </c>
      <c r="F360" s="22">
        <v>0</v>
      </c>
      <c r="G360" s="22">
        <f t="shared" si="80"/>
        <v>0</v>
      </c>
      <c r="H360" s="22">
        <f t="shared" si="81"/>
        <v>0</v>
      </c>
      <c r="I360" s="23">
        <f t="shared" si="82"/>
        <v>0</v>
      </c>
      <c r="J360" s="23">
        <f t="shared" si="83"/>
        <v>0</v>
      </c>
      <c r="K360" s="23">
        <f t="shared" si="84"/>
        <v>0</v>
      </c>
    </row>
    <row r="361" spans="1:11">
      <c r="A361" s="28" t="s">
        <v>76</v>
      </c>
      <c r="B361" s="21" t="s">
        <v>77</v>
      </c>
      <c r="C361" s="22">
        <v>0</v>
      </c>
      <c r="D361" s="22">
        <v>7560</v>
      </c>
      <c r="E361" s="22">
        <v>0</v>
      </c>
      <c r="F361" s="22">
        <v>0</v>
      </c>
      <c r="G361" s="22">
        <f t="shared" si="80"/>
        <v>0</v>
      </c>
      <c r="H361" s="22">
        <f t="shared" si="81"/>
        <v>0</v>
      </c>
      <c r="I361" s="23">
        <f t="shared" si="82"/>
        <v>0</v>
      </c>
      <c r="J361" s="23">
        <f t="shared" si="83"/>
        <v>0</v>
      </c>
      <c r="K361" s="23">
        <f t="shared" si="84"/>
        <v>0</v>
      </c>
    </row>
    <row r="362" spans="1:11" ht="25.5">
      <c r="A362" s="29" t="s">
        <v>78</v>
      </c>
      <c r="B362" s="21" t="s">
        <v>79</v>
      </c>
      <c r="C362" s="22">
        <v>0</v>
      </c>
      <c r="D362" s="22">
        <v>7560</v>
      </c>
      <c r="E362" s="22">
        <v>0</v>
      </c>
      <c r="F362" s="22">
        <v>0</v>
      </c>
      <c r="G362" s="22">
        <f t="shared" si="80"/>
        <v>0</v>
      </c>
      <c r="H362" s="22">
        <f t="shared" si="81"/>
        <v>0</v>
      </c>
      <c r="I362" s="23">
        <f t="shared" si="82"/>
        <v>0</v>
      </c>
      <c r="J362" s="23">
        <f t="shared" si="83"/>
        <v>0</v>
      </c>
      <c r="K362" s="23">
        <f t="shared" si="84"/>
        <v>0</v>
      </c>
    </row>
    <row r="363" spans="1:11" ht="25.5">
      <c r="A363" s="30" t="s">
        <v>80</v>
      </c>
      <c r="B363" s="21" t="s">
        <v>81</v>
      </c>
      <c r="C363" s="22">
        <v>0</v>
      </c>
      <c r="D363" s="22">
        <v>7560</v>
      </c>
      <c r="E363" s="22">
        <v>0</v>
      </c>
      <c r="F363" s="22">
        <v>0</v>
      </c>
      <c r="G363" s="22">
        <f t="shared" si="80"/>
        <v>0</v>
      </c>
      <c r="H363" s="22">
        <f t="shared" si="81"/>
        <v>0</v>
      </c>
      <c r="I363" s="23">
        <f t="shared" si="82"/>
        <v>0</v>
      </c>
      <c r="J363" s="23">
        <f t="shared" si="83"/>
        <v>0</v>
      </c>
      <c r="K363" s="23">
        <f t="shared" si="84"/>
        <v>0</v>
      </c>
    </row>
    <row r="364" spans="1:11">
      <c r="A364" s="26" t="s">
        <v>28</v>
      </c>
      <c r="B364" s="21" t="s">
        <v>29</v>
      </c>
      <c r="C364" s="22">
        <v>9776318</v>
      </c>
      <c r="D364" s="22">
        <v>9558654</v>
      </c>
      <c r="E364" s="22">
        <v>1644434</v>
      </c>
      <c r="F364" s="22">
        <v>9558654</v>
      </c>
      <c r="G364" s="22">
        <f t="shared" si="80"/>
        <v>-217664</v>
      </c>
      <c r="H364" s="22">
        <f t="shared" si="81"/>
        <v>-7914220</v>
      </c>
      <c r="I364" s="23">
        <f t="shared" si="82"/>
        <v>-2.2264414885031414</v>
      </c>
      <c r="J364" s="23">
        <f t="shared" si="83"/>
        <v>581.27319187027263</v>
      </c>
      <c r="K364" s="23">
        <f t="shared" si="84"/>
        <v>100</v>
      </c>
    </row>
    <row r="365" spans="1:11">
      <c r="A365" s="27" t="s">
        <v>30</v>
      </c>
      <c r="B365" s="21" t="s">
        <v>31</v>
      </c>
      <c r="C365" s="22">
        <v>9776318</v>
      </c>
      <c r="D365" s="22">
        <v>9558654</v>
      </c>
      <c r="E365" s="22">
        <v>1644434</v>
      </c>
      <c r="F365" s="22">
        <v>9558654</v>
      </c>
      <c r="G365" s="22">
        <f t="shared" si="80"/>
        <v>-217664</v>
      </c>
      <c r="H365" s="22">
        <f t="shared" si="81"/>
        <v>-7914220</v>
      </c>
      <c r="I365" s="23">
        <f t="shared" si="82"/>
        <v>-2.2264414885031414</v>
      </c>
      <c r="J365" s="23">
        <f t="shared" si="83"/>
        <v>581.27319187027263</v>
      </c>
      <c r="K365" s="23">
        <f t="shared" si="84"/>
        <v>100</v>
      </c>
    </row>
    <row r="366" spans="1:11">
      <c r="A366" s="20" t="s">
        <v>32</v>
      </c>
      <c r="B366" s="21" t="s">
        <v>33</v>
      </c>
      <c r="C366" s="22">
        <v>1631568.93</v>
      </c>
      <c r="D366" s="22">
        <v>9572829</v>
      </c>
      <c r="E366" s="22">
        <v>1646087</v>
      </c>
      <c r="F366" s="22">
        <v>1519764.7</v>
      </c>
      <c r="G366" s="22">
        <f t="shared" si="80"/>
        <v>-111804.22999999998</v>
      </c>
      <c r="H366" s="22">
        <f t="shared" si="81"/>
        <v>126322.30000000005</v>
      </c>
      <c r="I366" s="23">
        <f t="shared" si="82"/>
        <v>-6.8525593950848247</v>
      </c>
      <c r="J366" s="23">
        <f t="shared" si="83"/>
        <v>92.3259037948784</v>
      </c>
      <c r="K366" s="23">
        <f t="shared" si="84"/>
        <v>15.875815811605953</v>
      </c>
    </row>
    <row r="367" spans="1:11">
      <c r="A367" s="26" t="s">
        <v>34</v>
      </c>
      <c r="B367" s="21" t="s">
        <v>35</v>
      </c>
      <c r="C367" s="22">
        <v>1607392.14</v>
      </c>
      <c r="D367" s="22">
        <v>9429360</v>
      </c>
      <c r="E367" s="22">
        <v>1621087</v>
      </c>
      <c r="F367" s="22">
        <v>1512113.63</v>
      </c>
      <c r="G367" s="22">
        <f t="shared" si="80"/>
        <v>-95278.510000000009</v>
      </c>
      <c r="H367" s="22">
        <f t="shared" si="81"/>
        <v>108973.37000000011</v>
      </c>
      <c r="I367" s="23">
        <f t="shared" si="82"/>
        <v>-5.9275212083592805</v>
      </c>
      <c r="J367" s="23">
        <f t="shared" si="83"/>
        <v>93.277759305947171</v>
      </c>
      <c r="K367" s="23">
        <f t="shared" si="84"/>
        <v>16.036227591268123</v>
      </c>
    </row>
    <row r="368" spans="1:11">
      <c r="A368" s="27" t="s">
        <v>36</v>
      </c>
      <c r="B368" s="21" t="s">
        <v>37</v>
      </c>
      <c r="C368" s="22">
        <v>1605419.34</v>
      </c>
      <c r="D368" s="22">
        <v>9425011</v>
      </c>
      <c r="E368" s="22">
        <v>1620000</v>
      </c>
      <c r="F368" s="22">
        <v>1511465.63</v>
      </c>
      <c r="G368" s="22">
        <f t="shared" si="80"/>
        <v>-93953.710000000196</v>
      </c>
      <c r="H368" s="22">
        <f t="shared" si="81"/>
        <v>108534.37000000011</v>
      </c>
      <c r="I368" s="23">
        <f t="shared" si="82"/>
        <v>-5.8522846747317914</v>
      </c>
      <c r="J368" s="23">
        <f t="shared" si="83"/>
        <v>93.300347530864187</v>
      </c>
      <c r="K368" s="23">
        <f t="shared" si="84"/>
        <v>16.036751893446063</v>
      </c>
    </row>
    <row r="369" spans="1:11">
      <c r="A369" s="28" t="s">
        <v>38</v>
      </c>
      <c r="B369" s="21" t="s">
        <v>39</v>
      </c>
      <c r="C369" s="22">
        <v>1393230.79</v>
      </c>
      <c r="D369" s="22">
        <v>8387434</v>
      </c>
      <c r="E369" s="22">
        <v>1400000</v>
      </c>
      <c r="F369" s="22">
        <v>1323330.8600000001</v>
      </c>
      <c r="G369" s="22">
        <f t="shared" si="80"/>
        <v>-69899.929999999935</v>
      </c>
      <c r="H369" s="22">
        <f t="shared" si="81"/>
        <v>76669.139999999898</v>
      </c>
      <c r="I369" s="23">
        <f t="shared" si="82"/>
        <v>-5.0171106252970361</v>
      </c>
      <c r="J369" s="23">
        <f t="shared" si="83"/>
        <v>94.523632857142871</v>
      </c>
      <c r="K369" s="23">
        <f t="shared" si="84"/>
        <v>15.777541259937189</v>
      </c>
    </row>
    <row r="370" spans="1:11">
      <c r="A370" s="28" t="s">
        <v>40</v>
      </c>
      <c r="B370" s="21" t="s">
        <v>41</v>
      </c>
      <c r="C370" s="22">
        <v>212188.55</v>
      </c>
      <c r="D370" s="22">
        <v>1037577</v>
      </c>
      <c r="E370" s="22">
        <v>220000</v>
      </c>
      <c r="F370" s="22">
        <v>188134.77</v>
      </c>
      <c r="G370" s="22">
        <f t="shared" si="80"/>
        <v>-24053.78</v>
      </c>
      <c r="H370" s="22">
        <f t="shared" si="81"/>
        <v>31865.23000000001</v>
      </c>
      <c r="I370" s="23">
        <f t="shared" si="82"/>
        <v>-11.336040516795094</v>
      </c>
      <c r="J370" s="23">
        <f t="shared" si="83"/>
        <v>85.515804545454543</v>
      </c>
      <c r="K370" s="23">
        <f t="shared" si="84"/>
        <v>18.132126097629381</v>
      </c>
    </row>
    <row r="371" spans="1:11">
      <c r="A371" s="29" t="s">
        <v>82</v>
      </c>
      <c r="B371" s="21" t="s">
        <v>83</v>
      </c>
      <c r="C371" s="22">
        <v>5122.7299999999996</v>
      </c>
      <c r="D371" s="22">
        <v>0</v>
      </c>
      <c r="E371" s="22">
        <v>0</v>
      </c>
      <c r="F371" s="22">
        <v>279.3</v>
      </c>
      <c r="G371" s="22">
        <f t="shared" si="80"/>
        <v>-4843.4299999999994</v>
      </c>
      <c r="H371" s="22">
        <f t="shared" si="81"/>
        <v>-279.3</v>
      </c>
      <c r="I371" s="23">
        <f t="shared" si="82"/>
        <v>-94.547828989620768</v>
      </c>
      <c r="J371" s="23">
        <f t="shared" si="83"/>
        <v>0</v>
      </c>
      <c r="K371" s="23">
        <f t="shared" si="84"/>
        <v>0</v>
      </c>
    </row>
    <row r="372" spans="1:11" ht="25.5">
      <c r="A372" s="27" t="s">
        <v>48</v>
      </c>
      <c r="B372" s="21" t="s">
        <v>49</v>
      </c>
      <c r="C372" s="22">
        <v>1972.8</v>
      </c>
      <c r="D372" s="22">
        <v>4349</v>
      </c>
      <c r="E372" s="22">
        <v>1087</v>
      </c>
      <c r="F372" s="22">
        <v>648</v>
      </c>
      <c r="G372" s="22">
        <f t="shared" si="80"/>
        <v>-1324.8</v>
      </c>
      <c r="H372" s="22">
        <f t="shared" si="81"/>
        <v>439</v>
      </c>
      <c r="I372" s="23">
        <f t="shared" si="82"/>
        <v>-67.153284671532845</v>
      </c>
      <c r="J372" s="23">
        <f t="shared" si="83"/>
        <v>59.613615455381783</v>
      </c>
      <c r="K372" s="23">
        <f t="shared" si="84"/>
        <v>14.899977006208323</v>
      </c>
    </row>
    <row r="373" spans="1:11">
      <c r="A373" s="28" t="s">
        <v>50</v>
      </c>
      <c r="B373" s="21" t="s">
        <v>51</v>
      </c>
      <c r="C373" s="22">
        <v>1972.8</v>
      </c>
      <c r="D373" s="22">
        <v>4349</v>
      </c>
      <c r="E373" s="22">
        <v>1087</v>
      </c>
      <c r="F373" s="22">
        <v>648</v>
      </c>
      <c r="G373" s="22">
        <f t="shared" si="80"/>
        <v>-1324.8</v>
      </c>
      <c r="H373" s="22">
        <f t="shared" si="81"/>
        <v>439</v>
      </c>
      <c r="I373" s="23">
        <f t="shared" si="82"/>
        <v>-67.153284671532845</v>
      </c>
      <c r="J373" s="23">
        <f t="shared" si="83"/>
        <v>59.613615455381783</v>
      </c>
      <c r="K373" s="23">
        <f t="shared" si="84"/>
        <v>14.899977006208323</v>
      </c>
    </row>
    <row r="374" spans="1:11" ht="25.5">
      <c r="A374" s="29" t="s">
        <v>88</v>
      </c>
      <c r="B374" s="21" t="s">
        <v>89</v>
      </c>
      <c r="C374" s="22">
        <v>1972.8</v>
      </c>
      <c r="D374" s="22">
        <v>4349</v>
      </c>
      <c r="E374" s="22">
        <v>1087</v>
      </c>
      <c r="F374" s="22">
        <v>648</v>
      </c>
      <c r="G374" s="22">
        <f t="shared" si="80"/>
        <v>-1324.8</v>
      </c>
      <c r="H374" s="22">
        <f t="shared" si="81"/>
        <v>439</v>
      </c>
      <c r="I374" s="23">
        <f t="shared" si="82"/>
        <v>-67.153284671532845</v>
      </c>
      <c r="J374" s="23">
        <f t="shared" si="83"/>
        <v>59.613615455381783</v>
      </c>
      <c r="K374" s="23">
        <f t="shared" si="84"/>
        <v>14.899977006208323</v>
      </c>
    </row>
    <row r="375" spans="1:11">
      <c r="A375" s="26" t="s">
        <v>56</v>
      </c>
      <c r="B375" s="21" t="s">
        <v>57</v>
      </c>
      <c r="C375" s="22">
        <v>24176.79</v>
      </c>
      <c r="D375" s="22">
        <v>143469</v>
      </c>
      <c r="E375" s="22">
        <v>25000</v>
      </c>
      <c r="F375" s="22">
        <v>7651.07</v>
      </c>
      <c r="G375" s="22">
        <f t="shared" si="80"/>
        <v>-16525.72</v>
      </c>
      <c r="H375" s="22">
        <f t="shared" si="81"/>
        <v>17348.93</v>
      </c>
      <c r="I375" s="23">
        <f t="shared" si="82"/>
        <v>-68.353656544148336</v>
      </c>
      <c r="J375" s="23">
        <f t="shared" si="83"/>
        <v>30.604279999999999</v>
      </c>
      <c r="K375" s="23">
        <f t="shared" si="84"/>
        <v>5.3329081543748122</v>
      </c>
    </row>
    <row r="376" spans="1:11">
      <c r="A376" s="27" t="s">
        <v>58</v>
      </c>
      <c r="B376" s="21" t="s">
        <v>59</v>
      </c>
      <c r="C376" s="22">
        <v>24176.79</v>
      </c>
      <c r="D376" s="22">
        <v>143469</v>
      </c>
      <c r="E376" s="22">
        <v>25000</v>
      </c>
      <c r="F376" s="22">
        <v>7651.07</v>
      </c>
      <c r="G376" s="22">
        <f t="shared" si="80"/>
        <v>-16525.72</v>
      </c>
      <c r="H376" s="22">
        <f t="shared" si="81"/>
        <v>17348.93</v>
      </c>
      <c r="I376" s="23">
        <f t="shared" si="82"/>
        <v>-68.353656544148336</v>
      </c>
      <c r="J376" s="23">
        <f t="shared" si="83"/>
        <v>30.604279999999999</v>
      </c>
      <c r="K376" s="23">
        <f t="shared" si="84"/>
        <v>5.3329081543748122</v>
      </c>
    </row>
    <row r="377" spans="1:11">
      <c r="A377" s="20"/>
      <c r="B377" s="21" t="s">
        <v>60</v>
      </c>
      <c r="C377" s="22">
        <v>8144749.0700000003</v>
      </c>
      <c r="D377" s="22">
        <v>0</v>
      </c>
      <c r="E377" s="22">
        <v>0</v>
      </c>
      <c r="F377" s="22">
        <v>8039204.0099999998</v>
      </c>
      <c r="G377" s="22">
        <f t="shared" si="80"/>
        <v>-105545.06000000052</v>
      </c>
      <c r="H377" s="22">
        <f t="shared" si="81"/>
        <v>-8039204.0099999998</v>
      </c>
      <c r="I377" s="23">
        <f t="shared" si="82"/>
        <v>-1.2958663194273328</v>
      </c>
      <c r="J377" s="23">
        <f t="shared" si="83"/>
        <v>0</v>
      </c>
      <c r="K377" s="23">
        <f t="shared" si="84"/>
        <v>0</v>
      </c>
    </row>
    <row r="378" spans="1:11">
      <c r="A378" s="20" t="s">
        <v>61</v>
      </c>
      <c r="B378" s="21" t="s">
        <v>62</v>
      </c>
      <c r="C378" s="22">
        <v>-8144749.0700000003</v>
      </c>
      <c r="D378" s="22">
        <v>0</v>
      </c>
      <c r="E378" s="22">
        <v>0</v>
      </c>
      <c r="F378" s="22">
        <v>-8039204.0099999998</v>
      </c>
      <c r="G378" s="22">
        <f t="shared" si="80"/>
        <v>105545.06000000052</v>
      </c>
      <c r="H378" s="22">
        <f t="shared" si="81"/>
        <v>8039204.0099999998</v>
      </c>
      <c r="I378" s="23">
        <f t="shared" si="82"/>
        <v>-1.2958663194273328</v>
      </c>
      <c r="J378" s="23">
        <f t="shared" si="83"/>
        <v>0</v>
      </c>
      <c r="K378" s="23">
        <f t="shared" si="84"/>
        <v>0</v>
      </c>
    </row>
    <row r="379" spans="1:11">
      <c r="A379" s="26" t="s">
        <v>63</v>
      </c>
      <c r="B379" s="21" t="s">
        <v>64</v>
      </c>
      <c r="C379" s="22">
        <v>-8144749.0700000003</v>
      </c>
      <c r="D379" s="22">
        <v>0</v>
      </c>
      <c r="E379" s="22">
        <v>0</v>
      </c>
      <c r="F379" s="22">
        <v>-8039204.0099999998</v>
      </c>
      <c r="G379" s="22">
        <f t="shared" si="80"/>
        <v>105545.06000000052</v>
      </c>
      <c r="H379" s="22">
        <f t="shared" si="81"/>
        <v>8039204.0099999998</v>
      </c>
      <c r="I379" s="23">
        <f t="shared" si="82"/>
        <v>-1.2958663194273328</v>
      </c>
      <c r="J379" s="23">
        <f t="shared" si="83"/>
        <v>0</v>
      </c>
      <c r="K379" s="23">
        <f t="shared" si="84"/>
        <v>0</v>
      </c>
    </row>
    <row r="380" spans="1:11" s="35" customFormat="1">
      <c r="A380" s="31" t="s">
        <v>119</v>
      </c>
      <c r="B380" s="32" t="s">
        <v>120</v>
      </c>
      <c r="C380" s="33"/>
      <c r="D380" s="33"/>
      <c r="E380" s="33"/>
      <c r="F380" s="33"/>
      <c r="G380" s="33"/>
      <c r="H380" s="33"/>
      <c r="I380" s="34"/>
      <c r="J380" s="34"/>
      <c r="K380" s="34"/>
    </row>
    <row r="381" spans="1:11">
      <c r="A381" s="20" t="s">
        <v>26</v>
      </c>
      <c r="B381" s="21" t="s">
        <v>27</v>
      </c>
      <c r="C381" s="22">
        <v>222130</v>
      </c>
      <c r="D381" s="22">
        <v>105043</v>
      </c>
      <c r="E381" s="22">
        <v>0</v>
      </c>
      <c r="F381" s="22">
        <v>105043</v>
      </c>
      <c r="G381" s="22">
        <f t="shared" ref="G381:G391" si="85">F381-C381</f>
        <v>-117087</v>
      </c>
      <c r="H381" s="22">
        <f t="shared" ref="H381:H391" si="86">E381-F381</f>
        <v>-105043</v>
      </c>
      <c r="I381" s="23">
        <f t="shared" ref="I381:I391" si="87">IF(ISERROR(F381/C381),0,F381/C381*100-100)</f>
        <v>-52.71102507540629</v>
      </c>
      <c r="J381" s="23">
        <f t="shared" ref="J381:J391" si="88">IF(ISERROR(F381/E381),0,F381/E381*100)</f>
        <v>0</v>
      </c>
      <c r="K381" s="23">
        <f t="shared" ref="K381:K391" si="89">IF(ISERROR(F381/D381),0,F381/D381*100)</f>
        <v>100</v>
      </c>
    </row>
    <row r="382" spans="1:11">
      <c r="A382" s="26" t="s">
        <v>28</v>
      </c>
      <c r="B382" s="21" t="s">
        <v>29</v>
      </c>
      <c r="C382" s="22">
        <v>222130</v>
      </c>
      <c r="D382" s="22">
        <v>105043</v>
      </c>
      <c r="E382" s="22">
        <v>0</v>
      </c>
      <c r="F382" s="22">
        <v>105043</v>
      </c>
      <c r="G382" s="22">
        <f t="shared" si="85"/>
        <v>-117087</v>
      </c>
      <c r="H382" s="22">
        <f t="shared" si="86"/>
        <v>-105043</v>
      </c>
      <c r="I382" s="23">
        <f t="shared" si="87"/>
        <v>-52.71102507540629</v>
      </c>
      <c r="J382" s="23">
        <f t="shared" si="88"/>
        <v>0</v>
      </c>
      <c r="K382" s="23">
        <f t="shared" si="89"/>
        <v>100</v>
      </c>
    </row>
    <row r="383" spans="1:11">
      <c r="A383" s="27" t="s">
        <v>30</v>
      </c>
      <c r="B383" s="21" t="s">
        <v>31</v>
      </c>
      <c r="C383" s="22">
        <v>222130</v>
      </c>
      <c r="D383" s="22">
        <v>105043</v>
      </c>
      <c r="E383" s="22">
        <v>0</v>
      </c>
      <c r="F383" s="22">
        <v>105043</v>
      </c>
      <c r="G383" s="22">
        <f t="shared" si="85"/>
        <v>-117087</v>
      </c>
      <c r="H383" s="22">
        <f t="shared" si="86"/>
        <v>-105043</v>
      </c>
      <c r="I383" s="23">
        <f t="shared" si="87"/>
        <v>-52.71102507540629</v>
      </c>
      <c r="J383" s="23">
        <f t="shared" si="88"/>
        <v>0</v>
      </c>
      <c r="K383" s="23">
        <f t="shared" si="89"/>
        <v>100</v>
      </c>
    </row>
    <row r="384" spans="1:11">
      <c r="A384" s="20" t="s">
        <v>32</v>
      </c>
      <c r="B384" s="21" t="s">
        <v>33</v>
      </c>
      <c r="C384" s="22">
        <v>208884.01</v>
      </c>
      <c r="D384" s="22">
        <v>105043</v>
      </c>
      <c r="E384" s="22">
        <v>0</v>
      </c>
      <c r="F384" s="22">
        <v>105042.92</v>
      </c>
      <c r="G384" s="22">
        <f t="shared" si="85"/>
        <v>-103841.09000000001</v>
      </c>
      <c r="H384" s="22">
        <f t="shared" si="86"/>
        <v>-105042.92</v>
      </c>
      <c r="I384" s="23">
        <f t="shared" si="87"/>
        <v>-49.712321206395835</v>
      </c>
      <c r="J384" s="23">
        <f t="shared" si="88"/>
        <v>0</v>
      </c>
      <c r="K384" s="23">
        <f t="shared" si="89"/>
        <v>99.999923840712839</v>
      </c>
    </row>
    <row r="385" spans="1:11">
      <c r="A385" s="26" t="s">
        <v>34</v>
      </c>
      <c r="B385" s="21" t="s">
        <v>35</v>
      </c>
      <c r="C385" s="22">
        <v>208884.01</v>
      </c>
      <c r="D385" s="22">
        <v>105043</v>
      </c>
      <c r="E385" s="22">
        <v>0</v>
      </c>
      <c r="F385" s="22">
        <v>105042.92</v>
      </c>
      <c r="G385" s="22">
        <f t="shared" si="85"/>
        <v>-103841.09000000001</v>
      </c>
      <c r="H385" s="22">
        <f t="shared" si="86"/>
        <v>-105042.92</v>
      </c>
      <c r="I385" s="23">
        <f t="shared" si="87"/>
        <v>-49.712321206395835</v>
      </c>
      <c r="J385" s="23">
        <f t="shared" si="88"/>
        <v>0</v>
      </c>
      <c r="K385" s="23">
        <f t="shared" si="89"/>
        <v>99.999923840712839</v>
      </c>
    </row>
    <row r="386" spans="1:11" ht="25.5">
      <c r="A386" s="27" t="s">
        <v>48</v>
      </c>
      <c r="B386" s="21" t="s">
        <v>49</v>
      </c>
      <c r="C386" s="22">
        <v>208884.01</v>
      </c>
      <c r="D386" s="22">
        <v>105043</v>
      </c>
      <c r="E386" s="22">
        <v>0</v>
      </c>
      <c r="F386" s="22">
        <v>105042.92</v>
      </c>
      <c r="G386" s="22">
        <f t="shared" si="85"/>
        <v>-103841.09000000001</v>
      </c>
      <c r="H386" s="22">
        <f t="shared" si="86"/>
        <v>-105042.92</v>
      </c>
      <c r="I386" s="23">
        <f t="shared" si="87"/>
        <v>-49.712321206395835</v>
      </c>
      <c r="J386" s="23">
        <f t="shared" si="88"/>
        <v>0</v>
      </c>
      <c r="K386" s="23">
        <f t="shared" si="89"/>
        <v>99.999923840712839</v>
      </c>
    </row>
    <row r="387" spans="1:11" ht="25.5">
      <c r="A387" s="28" t="s">
        <v>148</v>
      </c>
      <c r="B387" s="21" t="s">
        <v>149</v>
      </c>
      <c r="C387" s="22">
        <v>208884.01</v>
      </c>
      <c r="D387" s="22">
        <v>105043</v>
      </c>
      <c r="E387" s="22">
        <v>0</v>
      </c>
      <c r="F387" s="22">
        <v>105042.92</v>
      </c>
      <c r="G387" s="22">
        <f t="shared" si="85"/>
        <v>-103841.09000000001</v>
      </c>
      <c r="H387" s="22">
        <f t="shared" si="86"/>
        <v>-105042.92</v>
      </c>
      <c r="I387" s="23">
        <f t="shared" si="87"/>
        <v>-49.712321206395835</v>
      </c>
      <c r="J387" s="23">
        <f t="shared" si="88"/>
        <v>0</v>
      </c>
      <c r="K387" s="23">
        <f t="shared" si="89"/>
        <v>99.999923840712839</v>
      </c>
    </row>
    <row r="388" spans="1:11" ht="25.5">
      <c r="A388" s="29" t="s">
        <v>168</v>
      </c>
      <c r="B388" s="21" t="s">
        <v>169</v>
      </c>
      <c r="C388" s="22">
        <v>208884.01</v>
      </c>
      <c r="D388" s="22">
        <v>105043</v>
      </c>
      <c r="E388" s="22">
        <v>0</v>
      </c>
      <c r="F388" s="22">
        <v>105042.92</v>
      </c>
      <c r="G388" s="22">
        <f t="shared" si="85"/>
        <v>-103841.09000000001</v>
      </c>
      <c r="H388" s="22">
        <f t="shared" si="86"/>
        <v>-105042.92</v>
      </c>
      <c r="I388" s="23">
        <f t="shared" si="87"/>
        <v>-49.712321206395835</v>
      </c>
      <c r="J388" s="23">
        <f t="shared" si="88"/>
        <v>0</v>
      </c>
      <c r="K388" s="23">
        <f t="shared" si="89"/>
        <v>99.999923840712839</v>
      </c>
    </row>
    <row r="389" spans="1:11">
      <c r="A389" s="20"/>
      <c r="B389" s="21" t="s">
        <v>60</v>
      </c>
      <c r="C389" s="22">
        <v>13245.99</v>
      </c>
      <c r="D389" s="22">
        <v>0</v>
      </c>
      <c r="E389" s="22">
        <v>0</v>
      </c>
      <c r="F389" s="22">
        <v>0.08</v>
      </c>
      <c r="G389" s="22">
        <f t="shared" si="85"/>
        <v>-13245.91</v>
      </c>
      <c r="H389" s="22">
        <f t="shared" si="86"/>
        <v>-0.08</v>
      </c>
      <c r="I389" s="23">
        <f t="shared" si="87"/>
        <v>-99.999396043632828</v>
      </c>
      <c r="J389" s="23">
        <f t="shared" si="88"/>
        <v>0</v>
      </c>
      <c r="K389" s="23">
        <f t="shared" si="89"/>
        <v>0</v>
      </c>
    </row>
    <row r="390" spans="1:11">
      <c r="A390" s="20" t="s">
        <v>61</v>
      </c>
      <c r="B390" s="21" t="s">
        <v>62</v>
      </c>
      <c r="C390" s="22">
        <v>-13245.99</v>
      </c>
      <c r="D390" s="22">
        <v>0</v>
      </c>
      <c r="E390" s="22">
        <v>0</v>
      </c>
      <c r="F390" s="22">
        <v>-0.08</v>
      </c>
      <c r="G390" s="22">
        <f t="shared" si="85"/>
        <v>13245.91</v>
      </c>
      <c r="H390" s="22">
        <f t="shared" si="86"/>
        <v>0.08</v>
      </c>
      <c r="I390" s="23">
        <f t="shared" si="87"/>
        <v>-99.999396043632828</v>
      </c>
      <c r="J390" s="23">
        <f t="shared" si="88"/>
        <v>0</v>
      </c>
      <c r="K390" s="23">
        <f t="shared" si="89"/>
        <v>0</v>
      </c>
    </row>
    <row r="391" spans="1:11">
      <c r="A391" s="26" t="s">
        <v>63</v>
      </c>
      <c r="B391" s="21" t="s">
        <v>64</v>
      </c>
      <c r="C391" s="22">
        <v>-13245.99</v>
      </c>
      <c r="D391" s="22">
        <v>0</v>
      </c>
      <c r="E391" s="22">
        <v>0</v>
      </c>
      <c r="F391" s="22">
        <v>-0.08</v>
      </c>
      <c r="G391" s="22">
        <f t="shared" si="85"/>
        <v>13245.91</v>
      </c>
      <c r="H391" s="22">
        <f t="shared" si="86"/>
        <v>0.08</v>
      </c>
      <c r="I391" s="23">
        <f t="shared" si="87"/>
        <v>-99.999396043632828</v>
      </c>
      <c r="J391" s="23">
        <f t="shared" si="88"/>
        <v>0</v>
      </c>
      <c r="K391" s="23">
        <f t="shared" si="89"/>
        <v>0</v>
      </c>
    </row>
    <row r="392" spans="1:11">
      <c r="A392" s="20"/>
      <c r="B392" s="21"/>
      <c r="C392" s="22"/>
      <c r="D392" s="22"/>
      <c r="E392" s="22"/>
      <c r="F392" s="22"/>
      <c r="G392" s="22"/>
      <c r="H392" s="22"/>
      <c r="I392" s="23"/>
      <c r="J392" s="23"/>
      <c r="K392" s="23"/>
    </row>
    <row r="393" spans="1:11" s="35" customFormat="1" ht="38.25">
      <c r="A393" s="31"/>
      <c r="B393" s="32" t="s">
        <v>121</v>
      </c>
      <c r="C393" s="33"/>
      <c r="D393" s="33"/>
      <c r="E393" s="33"/>
      <c r="F393" s="33"/>
      <c r="G393" s="33"/>
      <c r="H393" s="33"/>
      <c r="I393" s="34"/>
      <c r="J393" s="34"/>
      <c r="K393" s="34"/>
    </row>
    <row r="394" spans="1:11">
      <c r="A394" s="20" t="s">
        <v>26</v>
      </c>
      <c r="B394" s="21" t="s">
        <v>27</v>
      </c>
      <c r="C394" s="22">
        <v>41455322.979999997</v>
      </c>
      <c r="D394" s="22">
        <v>58627846</v>
      </c>
      <c r="E394" s="22">
        <v>18307372</v>
      </c>
      <c r="F394" s="22">
        <v>40477970.890000001</v>
      </c>
      <c r="G394" s="22">
        <f t="shared" ref="G394:G425" si="90">F394-C394</f>
        <v>-977352.08999999613</v>
      </c>
      <c r="H394" s="22">
        <f t="shared" ref="H394:H425" si="91">E394-F394</f>
        <v>-22170598.890000001</v>
      </c>
      <c r="I394" s="23">
        <f t="shared" ref="I394:I425" si="92">IF(ISERROR(F394/C394),0,F394/C394*100-100)</f>
        <v>-2.357603366090089</v>
      </c>
      <c r="J394" s="23">
        <f t="shared" ref="J394:J425" si="93">IF(ISERROR(F394/E394),0,F394/E394*100)</f>
        <v>221.1020286800312</v>
      </c>
      <c r="K394" s="23">
        <f t="shared" ref="K394:K425" si="94">IF(ISERROR(F394/D394),0,F394/D394*100)</f>
        <v>69.042227630194702</v>
      </c>
    </row>
    <row r="395" spans="1:11" ht="25.5">
      <c r="A395" s="26" t="s">
        <v>70</v>
      </c>
      <c r="B395" s="21" t="s">
        <v>71</v>
      </c>
      <c r="C395" s="22">
        <v>4250</v>
      </c>
      <c r="D395" s="22">
        <v>0</v>
      </c>
      <c r="E395" s="22">
        <v>0</v>
      </c>
      <c r="F395" s="22">
        <v>1714.55</v>
      </c>
      <c r="G395" s="22">
        <f t="shared" si="90"/>
        <v>-2535.4499999999998</v>
      </c>
      <c r="H395" s="22">
        <f t="shared" si="91"/>
        <v>-1714.55</v>
      </c>
      <c r="I395" s="23">
        <f t="shared" si="92"/>
        <v>-59.657647058823535</v>
      </c>
      <c r="J395" s="23">
        <f t="shared" si="93"/>
        <v>0</v>
      </c>
      <c r="K395" s="23">
        <f t="shared" si="94"/>
        <v>0</v>
      </c>
    </row>
    <row r="396" spans="1:11">
      <c r="A396" s="26" t="s">
        <v>98</v>
      </c>
      <c r="B396" s="21" t="s">
        <v>99</v>
      </c>
      <c r="C396" s="22">
        <v>2089081.77</v>
      </c>
      <c r="D396" s="22">
        <v>16797678</v>
      </c>
      <c r="E396" s="22">
        <v>4062296</v>
      </c>
      <c r="F396" s="22">
        <v>1783430.38</v>
      </c>
      <c r="G396" s="22">
        <f t="shared" si="90"/>
        <v>-305651.39000000013</v>
      </c>
      <c r="H396" s="22">
        <f t="shared" si="91"/>
        <v>2278865.62</v>
      </c>
      <c r="I396" s="23">
        <f t="shared" si="92"/>
        <v>-14.630896424891986</v>
      </c>
      <c r="J396" s="23">
        <f t="shared" si="93"/>
        <v>43.902029295748015</v>
      </c>
      <c r="K396" s="23">
        <f t="shared" si="94"/>
        <v>10.617124462083389</v>
      </c>
    </row>
    <row r="397" spans="1:11">
      <c r="A397" s="26" t="s">
        <v>72</v>
      </c>
      <c r="B397" s="21" t="s">
        <v>73</v>
      </c>
      <c r="C397" s="22">
        <v>918201.21</v>
      </c>
      <c r="D397" s="22">
        <v>4264072</v>
      </c>
      <c r="E397" s="22">
        <v>1033278</v>
      </c>
      <c r="F397" s="22">
        <v>1126729.96</v>
      </c>
      <c r="G397" s="22">
        <f t="shared" si="90"/>
        <v>208528.75</v>
      </c>
      <c r="H397" s="22">
        <f t="shared" si="91"/>
        <v>-93451.959999999963</v>
      </c>
      <c r="I397" s="23">
        <f t="shared" si="92"/>
        <v>22.710572337407413</v>
      </c>
      <c r="J397" s="23">
        <f t="shared" si="93"/>
        <v>109.04422236803649</v>
      </c>
      <c r="K397" s="23">
        <f t="shared" si="94"/>
        <v>26.423802412342006</v>
      </c>
    </row>
    <row r="398" spans="1:11">
      <c r="A398" s="27" t="s">
        <v>74</v>
      </c>
      <c r="B398" s="21" t="s">
        <v>75</v>
      </c>
      <c r="C398" s="22">
        <v>430570.38</v>
      </c>
      <c r="D398" s="22">
        <v>347578</v>
      </c>
      <c r="E398" s="22">
        <v>325451</v>
      </c>
      <c r="F398" s="22">
        <v>315636.88</v>
      </c>
      <c r="G398" s="22">
        <f t="shared" si="90"/>
        <v>-114933.5</v>
      </c>
      <c r="H398" s="22">
        <f t="shared" si="91"/>
        <v>9814.1199999999953</v>
      </c>
      <c r="I398" s="23">
        <f t="shared" si="92"/>
        <v>-26.693313181459445</v>
      </c>
      <c r="J398" s="23">
        <f t="shared" si="93"/>
        <v>96.984455417251752</v>
      </c>
      <c r="K398" s="23">
        <f t="shared" si="94"/>
        <v>90.810373498898088</v>
      </c>
    </row>
    <row r="399" spans="1:11">
      <c r="A399" s="28" t="s">
        <v>76</v>
      </c>
      <c r="B399" s="21" t="s">
        <v>77</v>
      </c>
      <c r="C399" s="22">
        <v>430570.38</v>
      </c>
      <c r="D399" s="22">
        <v>347578</v>
      </c>
      <c r="E399" s="22">
        <v>325451</v>
      </c>
      <c r="F399" s="22">
        <v>315636.88</v>
      </c>
      <c r="G399" s="22">
        <f t="shared" si="90"/>
        <v>-114933.5</v>
      </c>
      <c r="H399" s="22">
        <f t="shared" si="91"/>
        <v>9814.1199999999953</v>
      </c>
      <c r="I399" s="23">
        <f t="shared" si="92"/>
        <v>-26.693313181459445</v>
      </c>
      <c r="J399" s="23">
        <f t="shared" si="93"/>
        <v>96.984455417251752</v>
      </c>
      <c r="K399" s="23">
        <f t="shared" si="94"/>
        <v>90.810373498898088</v>
      </c>
    </row>
    <row r="400" spans="1:11" ht="25.5">
      <c r="A400" s="29" t="s">
        <v>78</v>
      </c>
      <c r="B400" s="21" t="s">
        <v>79</v>
      </c>
      <c r="C400" s="22">
        <v>430570.38</v>
      </c>
      <c r="D400" s="22">
        <v>347578</v>
      </c>
      <c r="E400" s="22">
        <v>325451</v>
      </c>
      <c r="F400" s="22">
        <v>315636.88</v>
      </c>
      <c r="G400" s="22">
        <f t="shared" si="90"/>
        <v>-114933.5</v>
      </c>
      <c r="H400" s="22">
        <f t="shared" si="91"/>
        <v>9814.1199999999953</v>
      </c>
      <c r="I400" s="23">
        <f t="shared" si="92"/>
        <v>-26.693313181459445</v>
      </c>
      <c r="J400" s="23">
        <f t="shared" si="93"/>
        <v>96.984455417251752</v>
      </c>
      <c r="K400" s="23">
        <f t="shared" si="94"/>
        <v>90.810373498898088</v>
      </c>
    </row>
    <row r="401" spans="1:11" ht="25.5">
      <c r="A401" s="30" t="s">
        <v>80</v>
      </c>
      <c r="B401" s="21" t="s">
        <v>81</v>
      </c>
      <c r="C401" s="22">
        <v>374118.38</v>
      </c>
      <c r="D401" s="22">
        <v>323578</v>
      </c>
      <c r="E401" s="22">
        <v>237578</v>
      </c>
      <c r="F401" s="22">
        <v>296726.88</v>
      </c>
      <c r="G401" s="22">
        <f t="shared" si="90"/>
        <v>-77391.5</v>
      </c>
      <c r="H401" s="22">
        <f t="shared" si="91"/>
        <v>-59148.880000000005</v>
      </c>
      <c r="I401" s="23">
        <f t="shared" si="92"/>
        <v>-20.686366705640069</v>
      </c>
      <c r="J401" s="23">
        <f t="shared" si="93"/>
        <v>124.89661500643999</v>
      </c>
      <c r="K401" s="23">
        <f t="shared" si="94"/>
        <v>91.701809146480912</v>
      </c>
    </row>
    <row r="402" spans="1:11" ht="25.5">
      <c r="A402" s="30" t="s">
        <v>100</v>
      </c>
      <c r="B402" s="21" t="s">
        <v>101</v>
      </c>
      <c r="C402" s="22">
        <v>56452</v>
      </c>
      <c r="D402" s="22">
        <v>24000</v>
      </c>
      <c r="E402" s="22">
        <v>87873</v>
      </c>
      <c r="F402" s="22">
        <v>18910</v>
      </c>
      <c r="G402" s="22">
        <f t="shared" si="90"/>
        <v>-37542</v>
      </c>
      <c r="H402" s="22">
        <f t="shared" si="91"/>
        <v>68963</v>
      </c>
      <c r="I402" s="23">
        <f t="shared" si="92"/>
        <v>-66.502515411322889</v>
      </c>
      <c r="J402" s="23">
        <f t="shared" si="93"/>
        <v>21.5196931935862</v>
      </c>
      <c r="K402" s="23">
        <f t="shared" si="94"/>
        <v>78.791666666666671</v>
      </c>
    </row>
    <row r="403" spans="1:11">
      <c r="A403" s="27" t="s">
        <v>102</v>
      </c>
      <c r="B403" s="21" t="s">
        <v>103</v>
      </c>
      <c r="C403" s="22">
        <v>0</v>
      </c>
      <c r="D403" s="22">
        <v>0</v>
      </c>
      <c r="E403" s="22">
        <v>0</v>
      </c>
      <c r="F403" s="22">
        <v>16760.93</v>
      </c>
      <c r="G403" s="22">
        <f t="shared" si="90"/>
        <v>16760.93</v>
      </c>
      <c r="H403" s="22">
        <f t="shared" si="91"/>
        <v>-16760.93</v>
      </c>
      <c r="I403" s="23">
        <f t="shared" si="92"/>
        <v>0</v>
      </c>
      <c r="J403" s="23">
        <f t="shared" si="93"/>
        <v>0</v>
      </c>
      <c r="K403" s="23">
        <f t="shared" si="94"/>
        <v>0</v>
      </c>
    </row>
    <row r="404" spans="1:11">
      <c r="A404" s="28" t="s">
        <v>104</v>
      </c>
      <c r="B404" s="21" t="s">
        <v>105</v>
      </c>
      <c r="C404" s="22">
        <v>0</v>
      </c>
      <c r="D404" s="22">
        <v>0</v>
      </c>
      <c r="E404" s="22">
        <v>0</v>
      </c>
      <c r="F404" s="22">
        <v>16760.93</v>
      </c>
      <c r="G404" s="22">
        <f t="shared" si="90"/>
        <v>16760.93</v>
      </c>
      <c r="H404" s="22">
        <f t="shared" si="91"/>
        <v>-16760.93</v>
      </c>
      <c r="I404" s="23">
        <f t="shared" si="92"/>
        <v>0</v>
      </c>
      <c r="J404" s="23">
        <f t="shared" si="93"/>
        <v>0</v>
      </c>
      <c r="K404" s="23">
        <f t="shared" si="94"/>
        <v>0</v>
      </c>
    </row>
    <row r="405" spans="1:11" ht="51">
      <c r="A405" s="29" t="s">
        <v>448</v>
      </c>
      <c r="B405" s="21" t="s">
        <v>449</v>
      </c>
      <c r="C405" s="22">
        <v>0</v>
      </c>
      <c r="D405" s="22">
        <v>0</v>
      </c>
      <c r="E405" s="22">
        <v>0</v>
      </c>
      <c r="F405" s="22">
        <v>16760.93</v>
      </c>
      <c r="G405" s="22">
        <f t="shared" si="90"/>
        <v>16760.93</v>
      </c>
      <c r="H405" s="22">
        <f t="shared" si="91"/>
        <v>-16760.93</v>
      </c>
      <c r="I405" s="23">
        <f t="shared" si="92"/>
        <v>0</v>
      </c>
      <c r="J405" s="23">
        <f t="shared" si="93"/>
        <v>0</v>
      </c>
      <c r="K405" s="23">
        <f t="shared" si="94"/>
        <v>0</v>
      </c>
    </row>
    <row r="406" spans="1:11" ht="25.5">
      <c r="A406" s="27" t="s">
        <v>108</v>
      </c>
      <c r="B406" s="21" t="s">
        <v>109</v>
      </c>
      <c r="C406" s="22">
        <v>487630.83</v>
      </c>
      <c r="D406" s="22">
        <v>3916494</v>
      </c>
      <c r="E406" s="22">
        <v>707827</v>
      </c>
      <c r="F406" s="22">
        <v>794332.15</v>
      </c>
      <c r="G406" s="22">
        <f t="shared" si="90"/>
        <v>306701.32</v>
      </c>
      <c r="H406" s="22">
        <f t="shared" si="91"/>
        <v>-86505.150000000023</v>
      </c>
      <c r="I406" s="23">
        <f t="shared" si="92"/>
        <v>62.896211874052341</v>
      </c>
      <c r="J406" s="23">
        <f t="shared" si="93"/>
        <v>112.22122778588555</v>
      </c>
      <c r="K406" s="23">
        <f t="shared" si="94"/>
        <v>20.281714972626027</v>
      </c>
    </row>
    <row r="407" spans="1:11" ht="38.25">
      <c r="A407" s="28" t="s">
        <v>110</v>
      </c>
      <c r="B407" s="21" t="s">
        <v>111</v>
      </c>
      <c r="C407" s="22">
        <v>487630.83</v>
      </c>
      <c r="D407" s="22">
        <v>3916494</v>
      </c>
      <c r="E407" s="22">
        <v>707827</v>
      </c>
      <c r="F407" s="22">
        <v>794332.15</v>
      </c>
      <c r="G407" s="22">
        <f t="shared" si="90"/>
        <v>306701.32</v>
      </c>
      <c r="H407" s="22">
        <f t="shared" si="91"/>
        <v>-86505.150000000023</v>
      </c>
      <c r="I407" s="23">
        <f t="shared" si="92"/>
        <v>62.896211874052341</v>
      </c>
      <c r="J407" s="23">
        <f t="shared" si="93"/>
        <v>112.22122778588555</v>
      </c>
      <c r="K407" s="23">
        <f t="shared" si="94"/>
        <v>20.281714972626027</v>
      </c>
    </row>
    <row r="408" spans="1:11" ht="51">
      <c r="A408" s="29" t="s">
        <v>112</v>
      </c>
      <c r="B408" s="21" t="s">
        <v>113</v>
      </c>
      <c r="C408" s="22">
        <v>0</v>
      </c>
      <c r="D408" s="22">
        <v>300708</v>
      </c>
      <c r="E408" s="22">
        <v>0</v>
      </c>
      <c r="F408" s="22">
        <v>0</v>
      </c>
      <c r="G408" s="22">
        <f t="shared" si="90"/>
        <v>0</v>
      </c>
      <c r="H408" s="22">
        <f t="shared" si="91"/>
        <v>0</v>
      </c>
      <c r="I408" s="23">
        <f t="shared" si="92"/>
        <v>0</v>
      </c>
      <c r="J408" s="23">
        <f t="shared" si="93"/>
        <v>0</v>
      </c>
      <c r="K408" s="23">
        <f t="shared" si="94"/>
        <v>0</v>
      </c>
    </row>
    <row r="409" spans="1:11" ht="89.25">
      <c r="A409" s="29" t="s">
        <v>452</v>
      </c>
      <c r="B409" s="21" t="s">
        <v>453</v>
      </c>
      <c r="C409" s="22">
        <v>487630.83</v>
      </c>
      <c r="D409" s="22">
        <v>3539133</v>
      </c>
      <c r="E409" s="22">
        <v>707827</v>
      </c>
      <c r="F409" s="22">
        <v>794332.15</v>
      </c>
      <c r="G409" s="22">
        <f t="shared" si="90"/>
        <v>306701.32</v>
      </c>
      <c r="H409" s="22">
        <f t="shared" si="91"/>
        <v>-86505.150000000023</v>
      </c>
      <c r="I409" s="23">
        <f t="shared" si="92"/>
        <v>62.896211874052341</v>
      </c>
      <c r="J409" s="23">
        <f t="shared" si="93"/>
        <v>112.22122778588555</v>
      </c>
      <c r="K409" s="23">
        <f t="shared" si="94"/>
        <v>22.444258240648203</v>
      </c>
    </row>
    <row r="410" spans="1:11" ht="89.25">
      <c r="A410" s="29" t="s">
        <v>774</v>
      </c>
      <c r="B410" s="21" t="s">
        <v>775</v>
      </c>
      <c r="C410" s="22">
        <v>0</v>
      </c>
      <c r="D410" s="22">
        <v>76653</v>
      </c>
      <c r="E410" s="22">
        <v>0</v>
      </c>
      <c r="F410" s="22">
        <v>0</v>
      </c>
      <c r="G410" s="22">
        <f t="shared" si="90"/>
        <v>0</v>
      </c>
      <c r="H410" s="22">
        <f t="shared" si="91"/>
        <v>0</v>
      </c>
      <c r="I410" s="23">
        <f t="shared" si="92"/>
        <v>0</v>
      </c>
      <c r="J410" s="23">
        <f t="shared" si="93"/>
        <v>0</v>
      </c>
      <c r="K410" s="23">
        <f t="shared" si="94"/>
        <v>0</v>
      </c>
    </row>
    <row r="411" spans="1:11">
      <c r="A411" s="26" t="s">
        <v>28</v>
      </c>
      <c r="B411" s="21" t="s">
        <v>29</v>
      </c>
      <c r="C411" s="22">
        <v>38443790</v>
      </c>
      <c r="D411" s="22">
        <v>37566096</v>
      </c>
      <c r="E411" s="22">
        <v>13211798</v>
      </c>
      <c r="F411" s="22">
        <v>37566096</v>
      </c>
      <c r="G411" s="22">
        <f t="shared" si="90"/>
        <v>-877694</v>
      </c>
      <c r="H411" s="22">
        <f t="shared" si="91"/>
        <v>-24354298</v>
      </c>
      <c r="I411" s="23">
        <f t="shared" si="92"/>
        <v>-2.2830579399169579</v>
      </c>
      <c r="J411" s="23">
        <f t="shared" si="93"/>
        <v>284.33749895358676</v>
      </c>
      <c r="K411" s="23">
        <f t="shared" si="94"/>
        <v>100</v>
      </c>
    </row>
    <row r="412" spans="1:11">
      <c r="A412" s="27" t="s">
        <v>30</v>
      </c>
      <c r="B412" s="21" t="s">
        <v>31</v>
      </c>
      <c r="C412" s="22">
        <v>38443790</v>
      </c>
      <c r="D412" s="22">
        <v>37566096</v>
      </c>
      <c r="E412" s="22">
        <v>13211798</v>
      </c>
      <c r="F412" s="22">
        <v>37566096</v>
      </c>
      <c r="G412" s="22">
        <f t="shared" si="90"/>
        <v>-877694</v>
      </c>
      <c r="H412" s="22">
        <f t="shared" si="91"/>
        <v>-24354298</v>
      </c>
      <c r="I412" s="23">
        <f t="shared" si="92"/>
        <v>-2.2830579399169579</v>
      </c>
      <c r="J412" s="23">
        <f t="shared" si="93"/>
        <v>284.33749895358676</v>
      </c>
      <c r="K412" s="23">
        <f t="shared" si="94"/>
        <v>100</v>
      </c>
    </row>
    <row r="413" spans="1:11">
      <c r="A413" s="20" t="s">
        <v>32</v>
      </c>
      <c r="B413" s="21" t="s">
        <v>33</v>
      </c>
      <c r="C413" s="22">
        <v>8483525.7100000009</v>
      </c>
      <c r="D413" s="22">
        <v>70053396</v>
      </c>
      <c r="E413" s="22">
        <v>18845694</v>
      </c>
      <c r="F413" s="22">
        <v>9475082.2300000004</v>
      </c>
      <c r="G413" s="22">
        <f t="shared" si="90"/>
        <v>991556.51999999955</v>
      </c>
      <c r="H413" s="22">
        <f t="shared" si="91"/>
        <v>9370611.7699999996</v>
      </c>
      <c r="I413" s="23">
        <f t="shared" si="92"/>
        <v>11.688023987847387</v>
      </c>
      <c r="J413" s="23">
        <f t="shared" si="93"/>
        <v>50.277173289558888</v>
      </c>
      <c r="K413" s="23">
        <f t="shared" si="94"/>
        <v>13.525514494686311</v>
      </c>
    </row>
    <row r="414" spans="1:11">
      <c r="A414" s="26" t="s">
        <v>34</v>
      </c>
      <c r="B414" s="21" t="s">
        <v>35</v>
      </c>
      <c r="C414" s="22">
        <v>7076336.0899999999</v>
      </c>
      <c r="D414" s="22">
        <v>54631124</v>
      </c>
      <c r="E414" s="22">
        <v>14086317</v>
      </c>
      <c r="F414" s="22">
        <v>8226645.2400000002</v>
      </c>
      <c r="G414" s="22">
        <f t="shared" si="90"/>
        <v>1150309.1500000004</v>
      </c>
      <c r="H414" s="22">
        <f t="shared" si="91"/>
        <v>5859671.7599999998</v>
      </c>
      <c r="I414" s="23">
        <f t="shared" si="92"/>
        <v>16.255716734901455</v>
      </c>
      <c r="J414" s="23">
        <f t="shared" si="93"/>
        <v>58.401676179799168</v>
      </c>
      <c r="K414" s="23">
        <f t="shared" si="94"/>
        <v>15.058531909392894</v>
      </c>
    </row>
    <row r="415" spans="1:11">
      <c r="A415" s="27" t="s">
        <v>36</v>
      </c>
      <c r="B415" s="21" t="s">
        <v>37</v>
      </c>
      <c r="C415" s="22">
        <v>1714695.21</v>
      </c>
      <c r="D415" s="22">
        <v>17996577</v>
      </c>
      <c r="E415" s="22">
        <v>4810105</v>
      </c>
      <c r="F415" s="22">
        <v>2483371.83</v>
      </c>
      <c r="G415" s="22">
        <f t="shared" si="90"/>
        <v>768676.62000000011</v>
      </c>
      <c r="H415" s="22">
        <f t="shared" si="91"/>
        <v>2326733.17</v>
      </c>
      <c r="I415" s="23">
        <f t="shared" si="92"/>
        <v>44.828761141754171</v>
      </c>
      <c r="J415" s="23">
        <f t="shared" si="93"/>
        <v>51.628224955588287</v>
      </c>
      <c r="K415" s="23">
        <f t="shared" si="94"/>
        <v>13.799134302039773</v>
      </c>
    </row>
    <row r="416" spans="1:11">
      <c r="A416" s="28" t="s">
        <v>38</v>
      </c>
      <c r="B416" s="21" t="s">
        <v>39</v>
      </c>
      <c r="C416" s="22">
        <v>1341185.3400000001</v>
      </c>
      <c r="D416" s="22">
        <v>9577024</v>
      </c>
      <c r="E416" s="22">
        <v>2701821</v>
      </c>
      <c r="F416" s="22">
        <v>1649895.9</v>
      </c>
      <c r="G416" s="22">
        <f t="shared" si="90"/>
        <v>308710.55999999982</v>
      </c>
      <c r="H416" s="22">
        <f t="shared" si="91"/>
        <v>1051925.1000000001</v>
      </c>
      <c r="I416" s="23">
        <f t="shared" si="92"/>
        <v>23.017740411627202</v>
      </c>
      <c r="J416" s="23">
        <f t="shared" si="93"/>
        <v>61.066069883978244</v>
      </c>
      <c r="K416" s="23">
        <f t="shared" si="94"/>
        <v>17.22764712712425</v>
      </c>
    </row>
    <row r="417" spans="1:11">
      <c r="A417" s="28" t="s">
        <v>40</v>
      </c>
      <c r="B417" s="21" t="s">
        <v>41</v>
      </c>
      <c r="C417" s="22">
        <v>373509.87</v>
      </c>
      <c r="D417" s="22">
        <v>8419553</v>
      </c>
      <c r="E417" s="22">
        <v>2108284</v>
      </c>
      <c r="F417" s="22">
        <v>833475.93</v>
      </c>
      <c r="G417" s="22">
        <f t="shared" si="90"/>
        <v>459966.06000000006</v>
      </c>
      <c r="H417" s="22">
        <f t="shared" si="91"/>
        <v>1274808.0699999998</v>
      </c>
      <c r="I417" s="23">
        <f t="shared" si="92"/>
        <v>123.14696262243353</v>
      </c>
      <c r="J417" s="23">
        <f t="shared" si="93"/>
        <v>39.533380227711262</v>
      </c>
      <c r="K417" s="23">
        <f t="shared" si="94"/>
        <v>9.8992895466065729</v>
      </c>
    </row>
    <row r="418" spans="1:11">
      <c r="A418" s="29" t="s">
        <v>82</v>
      </c>
      <c r="B418" s="21" t="s">
        <v>83</v>
      </c>
      <c r="C418" s="22">
        <v>6354.05</v>
      </c>
      <c r="D418" s="22">
        <v>0</v>
      </c>
      <c r="E418" s="22">
        <v>0</v>
      </c>
      <c r="F418" s="22">
        <v>398.1</v>
      </c>
      <c r="G418" s="22">
        <f t="shared" si="90"/>
        <v>-5955.95</v>
      </c>
      <c r="H418" s="22">
        <f t="shared" si="91"/>
        <v>-398.1</v>
      </c>
      <c r="I418" s="23">
        <f t="shared" si="92"/>
        <v>-93.734704637199897</v>
      </c>
      <c r="J418" s="23">
        <f t="shared" si="93"/>
        <v>0</v>
      </c>
      <c r="K418" s="23">
        <f t="shared" si="94"/>
        <v>0</v>
      </c>
    </row>
    <row r="419" spans="1:11">
      <c r="A419" s="27" t="s">
        <v>42</v>
      </c>
      <c r="B419" s="21" t="s">
        <v>43</v>
      </c>
      <c r="C419" s="22">
        <v>630197.06999999995</v>
      </c>
      <c r="D419" s="22">
        <v>8346584</v>
      </c>
      <c r="E419" s="22">
        <v>1267696</v>
      </c>
      <c r="F419" s="22">
        <v>750297.14</v>
      </c>
      <c r="G419" s="22">
        <f t="shared" si="90"/>
        <v>120100.07000000007</v>
      </c>
      <c r="H419" s="22">
        <f t="shared" si="91"/>
        <v>517398.86</v>
      </c>
      <c r="I419" s="23">
        <f t="shared" si="92"/>
        <v>19.057541794029603</v>
      </c>
      <c r="J419" s="23">
        <f t="shared" si="93"/>
        <v>59.185888414888112</v>
      </c>
      <c r="K419" s="23">
        <f t="shared" si="94"/>
        <v>8.9892720183490642</v>
      </c>
    </row>
    <row r="420" spans="1:11">
      <c r="A420" s="28" t="s">
        <v>44</v>
      </c>
      <c r="B420" s="21" t="s">
        <v>45</v>
      </c>
      <c r="C420" s="22">
        <v>630197.06999999995</v>
      </c>
      <c r="D420" s="22">
        <v>8346584</v>
      </c>
      <c r="E420" s="22">
        <v>1267696</v>
      </c>
      <c r="F420" s="22">
        <v>750297.14</v>
      </c>
      <c r="G420" s="22">
        <f t="shared" si="90"/>
        <v>120100.07000000007</v>
      </c>
      <c r="H420" s="22">
        <f t="shared" si="91"/>
        <v>517398.86</v>
      </c>
      <c r="I420" s="23">
        <f t="shared" si="92"/>
        <v>19.057541794029603</v>
      </c>
      <c r="J420" s="23">
        <f t="shared" si="93"/>
        <v>59.185888414888112</v>
      </c>
      <c r="K420" s="23">
        <f t="shared" si="94"/>
        <v>8.9892720183490642</v>
      </c>
    </row>
    <row r="421" spans="1:11" ht="25.5">
      <c r="A421" s="27" t="s">
        <v>84</v>
      </c>
      <c r="B421" s="21" t="s">
        <v>85</v>
      </c>
      <c r="C421" s="22">
        <v>211098.45</v>
      </c>
      <c r="D421" s="22">
        <v>13470498</v>
      </c>
      <c r="E421" s="22">
        <v>1135454</v>
      </c>
      <c r="F421" s="22">
        <v>708942.55</v>
      </c>
      <c r="G421" s="22">
        <f t="shared" si="90"/>
        <v>497844.10000000003</v>
      </c>
      <c r="H421" s="22">
        <f t="shared" si="91"/>
        <v>426511.44999999995</v>
      </c>
      <c r="I421" s="23">
        <f t="shared" si="92"/>
        <v>235.83503336950133</v>
      </c>
      <c r="J421" s="23">
        <f t="shared" si="93"/>
        <v>62.436923908850559</v>
      </c>
      <c r="K421" s="23">
        <f t="shared" si="94"/>
        <v>5.2629275472963215</v>
      </c>
    </row>
    <row r="422" spans="1:11">
      <c r="A422" s="28" t="s">
        <v>299</v>
      </c>
      <c r="B422" s="21" t="s">
        <v>300</v>
      </c>
      <c r="C422" s="22">
        <v>0</v>
      </c>
      <c r="D422" s="22">
        <v>6826910</v>
      </c>
      <c r="E422" s="22">
        <v>0</v>
      </c>
      <c r="F422" s="22">
        <v>0</v>
      </c>
      <c r="G422" s="22">
        <f t="shared" si="90"/>
        <v>0</v>
      </c>
      <c r="H422" s="22">
        <f t="shared" si="91"/>
        <v>0</v>
      </c>
      <c r="I422" s="23">
        <f t="shared" si="92"/>
        <v>0</v>
      </c>
      <c r="J422" s="23">
        <f t="shared" si="93"/>
        <v>0</v>
      </c>
      <c r="K422" s="23">
        <f t="shared" si="94"/>
        <v>0</v>
      </c>
    </row>
    <row r="423" spans="1:11">
      <c r="A423" s="28" t="s">
        <v>86</v>
      </c>
      <c r="B423" s="21" t="s">
        <v>87</v>
      </c>
      <c r="C423" s="22">
        <v>211098.45</v>
      </c>
      <c r="D423" s="22">
        <v>6643588</v>
      </c>
      <c r="E423" s="22">
        <v>1135454</v>
      </c>
      <c r="F423" s="22">
        <v>708942.55</v>
      </c>
      <c r="G423" s="22">
        <f t="shared" si="90"/>
        <v>497844.10000000003</v>
      </c>
      <c r="H423" s="22">
        <f t="shared" si="91"/>
        <v>426511.44999999995</v>
      </c>
      <c r="I423" s="23">
        <f t="shared" si="92"/>
        <v>235.83503336950133</v>
      </c>
      <c r="J423" s="23">
        <f t="shared" si="93"/>
        <v>62.436923908850559</v>
      </c>
      <c r="K423" s="23">
        <f t="shared" si="94"/>
        <v>10.671079392641447</v>
      </c>
    </row>
    <row r="424" spans="1:11" ht="25.5">
      <c r="A424" s="27" t="s">
        <v>48</v>
      </c>
      <c r="B424" s="21" t="s">
        <v>49</v>
      </c>
      <c r="C424" s="22">
        <v>4520345.3600000003</v>
      </c>
      <c r="D424" s="22">
        <v>14817465</v>
      </c>
      <c r="E424" s="22">
        <v>6873062</v>
      </c>
      <c r="F424" s="22">
        <v>4284033.72</v>
      </c>
      <c r="G424" s="22">
        <f t="shared" si="90"/>
        <v>-236311.6400000006</v>
      </c>
      <c r="H424" s="22">
        <f t="shared" si="91"/>
        <v>2589028.2800000003</v>
      </c>
      <c r="I424" s="23">
        <f t="shared" si="92"/>
        <v>-5.2277341924157952</v>
      </c>
      <c r="J424" s="23">
        <f t="shared" si="93"/>
        <v>62.330788228012487</v>
      </c>
      <c r="K424" s="23">
        <f t="shared" si="94"/>
        <v>28.91205560465302</v>
      </c>
    </row>
    <row r="425" spans="1:11">
      <c r="A425" s="28" t="s">
        <v>50</v>
      </c>
      <c r="B425" s="21" t="s">
        <v>51</v>
      </c>
      <c r="C425" s="22">
        <v>57937.13</v>
      </c>
      <c r="D425" s="22">
        <v>987844</v>
      </c>
      <c r="E425" s="22">
        <v>728790</v>
      </c>
      <c r="F425" s="22">
        <v>374100.2</v>
      </c>
      <c r="G425" s="22">
        <f t="shared" si="90"/>
        <v>316163.07</v>
      </c>
      <c r="H425" s="22">
        <f t="shared" si="91"/>
        <v>354689.8</v>
      </c>
      <c r="I425" s="23">
        <f t="shared" si="92"/>
        <v>545.7002616456839</v>
      </c>
      <c r="J425" s="23">
        <f t="shared" si="93"/>
        <v>51.331686768479258</v>
      </c>
      <c r="K425" s="23">
        <f t="shared" si="94"/>
        <v>37.870372245010344</v>
      </c>
    </row>
    <row r="426" spans="1:11" ht="25.5">
      <c r="A426" s="29" t="s">
        <v>52</v>
      </c>
      <c r="B426" s="21" t="s">
        <v>53</v>
      </c>
      <c r="C426" s="22">
        <v>57937.13</v>
      </c>
      <c r="D426" s="22">
        <v>987844</v>
      </c>
      <c r="E426" s="22">
        <v>728790</v>
      </c>
      <c r="F426" s="22">
        <v>374100.2</v>
      </c>
      <c r="G426" s="22">
        <f t="shared" ref="G426:G442" si="95">F426-C426</f>
        <v>316163.07</v>
      </c>
      <c r="H426" s="22">
        <f t="shared" ref="H426:H442" si="96">E426-F426</f>
        <v>354689.8</v>
      </c>
      <c r="I426" s="23">
        <f t="shared" ref="I426:I442" si="97">IF(ISERROR(F426/C426),0,F426/C426*100-100)</f>
        <v>545.7002616456839</v>
      </c>
      <c r="J426" s="23">
        <f t="shared" ref="J426:J442" si="98">IF(ISERROR(F426/E426),0,F426/E426*100)</f>
        <v>51.331686768479258</v>
      </c>
      <c r="K426" s="23">
        <f t="shared" ref="K426:K442" si="99">IF(ISERROR(F426/D426),0,F426/D426*100)</f>
        <v>37.870372245010344</v>
      </c>
    </row>
    <row r="427" spans="1:11" ht="25.5">
      <c r="A427" s="30" t="s">
        <v>54</v>
      </c>
      <c r="B427" s="21" t="s">
        <v>55</v>
      </c>
      <c r="C427" s="22">
        <v>56434.400000000001</v>
      </c>
      <c r="D427" s="22">
        <v>374101</v>
      </c>
      <c r="E427" s="22">
        <v>115047</v>
      </c>
      <c r="F427" s="22">
        <v>374100.2</v>
      </c>
      <c r="G427" s="22">
        <f t="shared" si="95"/>
        <v>317665.8</v>
      </c>
      <c r="H427" s="22">
        <f t="shared" si="96"/>
        <v>-259053.2</v>
      </c>
      <c r="I427" s="23">
        <f t="shared" si="97"/>
        <v>562.89390867981228</v>
      </c>
      <c r="J427" s="23">
        <f t="shared" si="98"/>
        <v>325.17162550957437</v>
      </c>
      <c r="K427" s="23">
        <f t="shared" si="99"/>
        <v>99.999786154006543</v>
      </c>
    </row>
    <row r="428" spans="1:11" ht="25.5">
      <c r="A428" s="30" t="s">
        <v>231</v>
      </c>
      <c r="B428" s="21" t="s">
        <v>232</v>
      </c>
      <c r="C428" s="22">
        <v>1502.73</v>
      </c>
      <c r="D428" s="22">
        <v>613743</v>
      </c>
      <c r="E428" s="22">
        <v>613743</v>
      </c>
      <c r="F428" s="22">
        <v>0</v>
      </c>
      <c r="G428" s="22">
        <f t="shared" si="95"/>
        <v>-1502.73</v>
      </c>
      <c r="H428" s="22">
        <f t="shared" si="96"/>
        <v>613743</v>
      </c>
      <c r="I428" s="23">
        <f t="shared" si="97"/>
        <v>-100</v>
      </c>
      <c r="J428" s="23">
        <f t="shared" si="98"/>
        <v>0</v>
      </c>
      <c r="K428" s="23">
        <f t="shared" si="99"/>
        <v>0</v>
      </c>
    </row>
    <row r="429" spans="1:11" ht="51">
      <c r="A429" s="28" t="s">
        <v>164</v>
      </c>
      <c r="B429" s="21" t="s">
        <v>165</v>
      </c>
      <c r="C429" s="22">
        <v>4462408.2300000004</v>
      </c>
      <c r="D429" s="22">
        <v>13154226</v>
      </c>
      <c r="E429" s="22">
        <v>6139772</v>
      </c>
      <c r="F429" s="22">
        <v>3878775.22</v>
      </c>
      <c r="G429" s="22">
        <f t="shared" si="95"/>
        <v>-583633.01000000024</v>
      </c>
      <c r="H429" s="22">
        <f t="shared" si="96"/>
        <v>2260996.7799999998</v>
      </c>
      <c r="I429" s="23">
        <f t="shared" si="97"/>
        <v>-13.078879831664352</v>
      </c>
      <c r="J429" s="23">
        <f t="shared" si="98"/>
        <v>63.174580749904074</v>
      </c>
      <c r="K429" s="23">
        <f t="shared" si="99"/>
        <v>29.48691333112264</v>
      </c>
    </row>
    <row r="430" spans="1:11" ht="38.25">
      <c r="A430" s="29" t="s">
        <v>166</v>
      </c>
      <c r="B430" s="21" t="s">
        <v>167</v>
      </c>
      <c r="C430" s="22">
        <v>202289.45</v>
      </c>
      <c r="D430" s="22">
        <v>5225885</v>
      </c>
      <c r="E430" s="22">
        <v>2094448</v>
      </c>
      <c r="F430" s="22">
        <v>658742.73</v>
      </c>
      <c r="G430" s="22">
        <f t="shared" si="95"/>
        <v>456453.27999999997</v>
      </c>
      <c r="H430" s="22">
        <f t="shared" si="96"/>
        <v>1435705.27</v>
      </c>
      <c r="I430" s="23">
        <f t="shared" si="97"/>
        <v>225.64364083248034</v>
      </c>
      <c r="J430" s="23">
        <f t="shared" si="98"/>
        <v>31.451854140088457</v>
      </c>
      <c r="K430" s="23">
        <f t="shared" si="99"/>
        <v>12.605381289484937</v>
      </c>
    </row>
    <row r="431" spans="1:11" ht="63.75">
      <c r="A431" s="29" t="s">
        <v>242</v>
      </c>
      <c r="B431" s="21" t="s">
        <v>243</v>
      </c>
      <c r="C431" s="22">
        <v>4260118.78</v>
      </c>
      <c r="D431" s="22">
        <v>7928341</v>
      </c>
      <c r="E431" s="22">
        <v>4045324</v>
      </c>
      <c r="F431" s="22">
        <v>3220032.49</v>
      </c>
      <c r="G431" s="22">
        <f t="shared" si="95"/>
        <v>-1040086.29</v>
      </c>
      <c r="H431" s="22">
        <f t="shared" si="96"/>
        <v>825291.50999999978</v>
      </c>
      <c r="I431" s="23">
        <f t="shared" si="97"/>
        <v>-24.414490386580255</v>
      </c>
      <c r="J431" s="23">
        <f t="shared" si="98"/>
        <v>79.598877370514714</v>
      </c>
      <c r="K431" s="23">
        <f t="shared" si="99"/>
        <v>40.614202769532746</v>
      </c>
    </row>
    <row r="432" spans="1:11">
      <c r="A432" s="28" t="s">
        <v>188</v>
      </c>
      <c r="B432" s="21" t="s">
        <v>189</v>
      </c>
      <c r="C432" s="22">
        <v>0</v>
      </c>
      <c r="D432" s="22">
        <v>675395</v>
      </c>
      <c r="E432" s="22">
        <v>4500</v>
      </c>
      <c r="F432" s="22">
        <v>31158.3</v>
      </c>
      <c r="G432" s="22">
        <f t="shared" si="95"/>
        <v>31158.3</v>
      </c>
      <c r="H432" s="22">
        <f t="shared" si="96"/>
        <v>-26658.3</v>
      </c>
      <c r="I432" s="23">
        <f t="shared" si="97"/>
        <v>0</v>
      </c>
      <c r="J432" s="23">
        <f t="shared" si="98"/>
        <v>692.40666666666664</v>
      </c>
      <c r="K432" s="23">
        <f t="shared" si="99"/>
        <v>4.6133447834230337</v>
      </c>
    </row>
    <row r="433" spans="1:11">
      <c r="A433" s="26" t="s">
        <v>56</v>
      </c>
      <c r="B433" s="21" t="s">
        <v>57</v>
      </c>
      <c r="C433" s="22">
        <v>1407189.62</v>
      </c>
      <c r="D433" s="22">
        <v>15422272</v>
      </c>
      <c r="E433" s="22">
        <v>4759377</v>
      </c>
      <c r="F433" s="22">
        <v>1248436.99</v>
      </c>
      <c r="G433" s="22">
        <f t="shared" si="95"/>
        <v>-158752.63000000012</v>
      </c>
      <c r="H433" s="22">
        <f t="shared" si="96"/>
        <v>3510940.01</v>
      </c>
      <c r="I433" s="23">
        <f t="shared" si="97"/>
        <v>-11.281537878313813</v>
      </c>
      <c r="J433" s="23">
        <f t="shared" si="98"/>
        <v>26.231101045367911</v>
      </c>
      <c r="K433" s="23">
        <f t="shared" si="99"/>
        <v>8.0950264007793393</v>
      </c>
    </row>
    <row r="434" spans="1:11">
      <c r="A434" s="27" t="s">
        <v>58</v>
      </c>
      <c r="B434" s="21" t="s">
        <v>59</v>
      </c>
      <c r="C434" s="22">
        <v>681537.87</v>
      </c>
      <c r="D434" s="22">
        <v>14805426</v>
      </c>
      <c r="E434" s="22">
        <v>3907243</v>
      </c>
      <c r="F434" s="22">
        <v>1118610.68</v>
      </c>
      <c r="G434" s="22">
        <f t="shared" si="95"/>
        <v>437072.80999999994</v>
      </c>
      <c r="H434" s="22">
        <f t="shared" si="96"/>
        <v>2788632.3200000003</v>
      </c>
      <c r="I434" s="23">
        <f t="shared" si="97"/>
        <v>64.130377670722822</v>
      </c>
      <c r="J434" s="23">
        <f t="shared" si="98"/>
        <v>28.629155647601134</v>
      </c>
      <c r="K434" s="23">
        <f t="shared" si="99"/>
        <v>7.5554102934964522</v>
      </c>
    </row>
    <row r="435" spans="1:11">
      <c r="A435" s="27" t="s">
        <v>190</v>
      </c>
      <c r="B435" s="21" t="s">
        <v>191</v>
      </c>
      <c r="C435" s="22">
        <v>725651.75</v>
      </c>
      <c r="D435" s="22">
        <v>616846</v>
      </c>
      <c r="E435" s="22">
        <v>852134</v>
      </c>
      <c r="F435" s="22">
        <v>129826.31</v>
      </c>
      <c r="G435" s="22">
        <f t="shared" si="95"/>
        <v>-595825.43999999994</v>
      </c>
      <c r="H435" s="22">
        <f t="shared" si="96"/>
        <v>722307.69</v>
      </c>
      <c r="I435" s="23">
        <f t="shared" si="97"/>
        <v>-82.109006145165367</v>
      </c>
      <c r="J435" s="23">
        <f t="shared" si="98"/>
        <v>15.235433628983236</v>
      </c>
      <c r="K435" s="23">
        <f t="shared" si="99"/>
        <v>21.046794499761688</v>
      </c>
    </row>
    <row r="436" spans="1:11" ht="51">
      <c r="A436" s="28" t="s">
        <v>301</v>
      </c>
      <c r="B436" s="21" t="s">
        <v>302</v>
      </c>
      <c r="C436" s="22">
        <v>725651.75</v>
      </c>
      <c r="D436" s="22">
        <v>616846</v>
      </c>
      <c r="E436" s="22">
        <v>852134</v>
      </c>
      <c r="F436" s="22">
        <v>129826.31</v>
      </c>
      <c r="G436" s="22">
        <f t="shared" si="95"/>
        <v>-595825.43999999994</v>
      </c>
      <c r="H436" s="22">
        <f t="shared" si="96"/>
        <v>722307.69</v>
      </c>
      <c r="I436" s="23">
        <f t="shared" si="97"/>
        <v>-82.109006145165367</v>
      </c>
      <c r="J436" s="23">
        <f t="shared" si="98"/>
        <v>15.235433628983236</v>
      </c>
      <c r="K436" s="23">
        <f t="shared" si="99"/>
        <v>21.046794499761688</v>
      </c>
    </row>
    <row r="437" spans="1:11" ht="38.25">
      <c r="A437" s="29" t="s">
        <v>303</v>
      </c>
      <c r="B437" s="21" t="s">
        <v>304</v>
      </c>
      <c r="C437" s="22">
        <v>608244.75</v>
      </c>
      <c r="D437" s="22">
        <v>574363</v>
      </c>
      <c r="E437" s="22">
        <v>811400</v>
      </c>
      <c r="F437" s="22">
        <v>89092.31</v>
      </c>
      <c r="G437" s="22">
        <f t="shared" si="95"/>
        <v>-519152.44</v>
      </c>
      <c r="H437" s="22">
        <f t="shared" si="96"/>
        <v>722307.69</v>
      </c>
      <c r="I437" s="23">
        <f t="shared" si="97"/>
        <v>-85.352555858476379</v>
      </c>
      <c r="J437" s="23">
        <f t="shared" si="98"/>
        <v>10.980072713827951</v>
      </c>
      <c r="K437" s="23">
        <f t="shared" si="99"/>
        <v>15.511498825655551</v>
      </c>
    </row>
    <row r="438" spans="1:11" ht="63.75">
      <c r="A438" s="29" t="s">
        <v>305</v>
      </c>
      <c r="B438" s="21" t="s">
        <v>306</v>
      </c>
      <c r="C438" s="22">
        <v>117407</v>
      </c>
      <c r="D438" s="22">
        <v>42483</v>
      </c>
      <c r="E438" s="22">
        <v>40734</v>
      </c>
      <c r="F438" s="22">
        <v>40734</v>
      </c>
      <c r="G438" s="22">
        <f t="shared" si="95"/>
        <v>-76673</v>
      </c>
      <c r="H438" s="22">
        <f t="shared" si="96"/>
        <v>0</v>
      </c>
      <c r="I438" s="23">
        <f t="shared" si="97"/>
        <v>-65.305305475823417</v>
      </c>
      <c r="J438" s="23">
        <f t="shared" si="98"/>
        <v>100</v>
      </c>
      <c r="K438" s="23">
        <f t="shared" si="99"/>
        <v>95.883059105995343</v>
      </c>
    </row>
    <row r="439" spans="1:11">
      <c r="A439" s="20"/>
      <c r="B439" s="21" t="s">
        <v>60</v>
      </c>
      <c r="C439" s="22">
        <v>32971797.27</v>
      </c>
      <c r="D439" s="22">
        <v>-11425550</v>
      </c>
      <c r="E439" s="22">
        <v>-538322</v>
      </c>
      <c r="F439" s="22">
        <v>31002888.66</v>
      </c>
      <c r="G439" s="22">
        <f t="shared" si="95"/>
        <v>-1968908.6099999994</v>
      </c>
      <c r="H439" s="22">
        <f t="shared" si="96"/>
        <v>-31541210.66</v>
      </c>
      <c r="I439" s="23">
        <f t="shared" si="97"/>
        <v>-5.971493133592233</v>
      </c>
      <c r="J439" s="23">
        <f t="shared" si="98"/>
        <v>-5759.1717707988901</v>
      </c>
      <c r="K439" s="23">
        <f t="shared" si="99"/>
        <v>-271.34701314159935</v>
      </c>
    </row>
    <row r="440" spans="1:11">
      <c r="A440" s="20" t="s">
        <v>61</v>
      </c>
      <c r="B440" s="21" t="s">
        <v>62</v>
      </c>
      <c r="C440" s="22">
        <v>-32971797.27</v>
      </c>
      <c r="D440" s="22">
        <v>11425550</v>
      </c>
      <c r="E440" s="22">
        <v>538322</v>
      </c>
      <c r="F440" s="22">
        <v>-31002888.66</v>
      </c>
      <c r="G440" s="22">
        <f t="shared" si="95"/>
        <v>1968908.6099999994</v>
      </c>
      <c r="H440" s="22">
        <f t="shared" si="96"/>
        <v>31541210.66</v>
      </c>
      <c r="I440" s="23">
        <f t="shared" si="97"/>
        <v>-5.971493133592233</v>
      </c>
      <c r="J440" s="23">
        <f t="shared" si="98"/>
        <v>-5759.1717707988901</v>
      </c>
      <c r="K440" s="23">
        <f t="shared" si="99"/>
        <v>-271.34701314159935</v>
      </c>
    </row>
    <row r="441" spans="1:11">
      <c r="A441" s="26" t="s">
        <v>63</v>
      </c>
      <c r="B441" s="21" t="s">
        <v>64</v>
      </c>
      <c r="C441" s="22">
        <v>-32971797.27</v>
      </c>
      <c r="D441" s="22">
        <v>11425550</v>
      </c>
      <c r="E441" s="22">
        <v>538322</v>
      </c>
      <c r="F441" s="22">
        <v>-31002888.66</v>
      </c>
      <c r="G441" s="22">
        <f t="shared" si="95"/>
        <v>1968908.6099999994</v>
      </c>
      <c r="H441" s="22">
        <f t="shared" si="96"/>
        <v>31541210.66</v>
      </c>
      <c r="I441" s="23">
        <f t="shared" si="97"/>
        <v>-5.971493133592233</v>
      </c>
      <c r="J441" s="23">
        <f t="shared" si="98"/>
        <v>-5759.1717707988901</v>
      </c>
      <c r="K441" s="23">
        <f t="shared" si="99"/>
        <v>-271.34701314159935</v>
      </c>
    </row>
    <row r="442" spans="1:11" ht="25.5">
      <c r="A442" s="27" t="s">
        <v>152</v>
      </c>
      <c r="B442" s="21" t="s">
        <v>153</v>
      </c>
      <c r="C442" s="22">
        <v>-11291846.34</v>
      </c>
      <c r="D442" s="22">
        <v>11425550</v>
      </c>
      <c r="E442" s="22">
        <v>538322</v>
      </c>
      <c r="F442" s="22">
        <v>-11403790.710000001</v>
      </c>
      <c r="G442" s="22">
        <f t="shared" si="95"/>
        <v>-111944.37000000104</v>
      </c>
      <c r="H442" s="22">
        <f t="shared" si="96"/>
        <v>11942112.710000001</v>
      </c>
      <c r="I442" s="23">
        <f t="shared" si="97"/>
        <v>0.99137347984847679</v>
      </c>
      <c r="J442" s="23">
        <f t="shared" si="98"/>
        <v>-2118.3958132864718</v>
      </c>
      <c r="K442" s="23">
        <f t="shared" si="99"/>
        <v>-99.809555863831505</v>
      </c>
    </row>
    <row r="443" spans="1:11" s="35" customFormat="1" ht="25.5">
      <c r="A443" s="31" t="s">
        <v>122</v>
      </c>
      <c r="B443" s="32" t="s">
        <v>123</v>
      </c>
      <c r="C443" s="33"/>
      <c r="D443" s="33"/>
      <c r="E443" s="33"/>
      <c r="F443" s="33"/>
      <c r="G443" s="33"/>
      <c r="H443" s="33"/>
      <c r="I443" s="34"/>
      <c r="J443" s="34"/>
      <c r="K443" s="34"/>
    </row>
    <row r="444" spans="1:11">
      <c r="A444" s="20" t="s">
        <v>26</v>
      </c>
      <c r="B444" s="21" t="s">
        <v>27</v>
      </c>
      <c r="C444" s="22">
        <v>1284399</v>
      </c>
      <c r="D444" s="22">
        <v>5293149</v>
      </c>
      <c r="E444" s="22">
        <v>1485432</v>
      </c>
      <c r="F444" s="22">
        <v>5293149</v>
      </c>
      <c r="G444" s="22">
        <f t="shared" ref="G444:G456" si="100">F444-C444</f>
        <v>4008750</v>
      </c>
      <c r="H444" s="22">
        <f t="shared" ref="H444:H456" si="101">E444-F444</f>
        <v>-3807717</v>
      </c>
      <c r="I444" s="23">
        <f t="shared" ref="I444:I456" si="102">IF(ISERROR(F444/C444),0,F444/C444*100-100)</f>
        <v>312.11095617483358</v>
      </c>
      <c r="J444" s="23">
        <f t="shared" ref="J444:J456" si="103">IF(ISERROR(F444/E444),0,F444/E444*100)</f>
        <v>356.33734832695137</v>
      </c>
      <c r="K444" s="23">
        <f t="shared" ref="K444:K456" si="104">IF(ISERROR(F444/D444),0,F444/D444*100)</f>
        <v>100</v>
      </c>
    </row>
    <row r="445" spans="1:11">
      <c r="A445" s="26" t="s">
        <v>28</v>
      </c>
      <c r="B445" s="21" t="s">
        <v>29</v>
      </c>
      <c r="C445" s="22">
        <v>1284399</v>
      </c>
      <c r="D445" s="22">
        <v>5293149</v>
      </c>
      <c r="E445" s="22">
        <v>1485432</v>
      </c>
      <c r="F445" s="22">
        <v>5293149</v>
      </c>
      <c r="G445" s="22">
        <f t="shared" si="100"/>
        <v>4008750</v>
      </c>
      <c r="H445" s="22">
        <f t="shared" si="101"/>
        <v>-3807717</v>
      </c>
      <c r="I445" s="23">
        <f t="shared" si="102"/>
        <v>312.11095617483358</v>
      </c>
      <c r="J445" s="23">
        <f t="shared" si="103"/>
        <v>356.33734832695137</v>
      </c>
      <c r="K445" s="23">
        <f t="shared" si="104"/>
        <v>100</v>
      </c>
    </row>
    <row r="446" spans="1:11">
      <c r="A446" s="27" t="s">
        <v>30</v>
      </c>
      <c r="B446" s="21" t="s">
        <v>31</v>
      </c>
      <c r="C446" s="22">
        <v>1284399</v>
      </c>
      <c r="D446" s="22">
        <v>5293149</v>
      </c>
      <c r="E446" s="22">
        <v>1485432</v>
      </c>
      <c r="F446" s="22">
        <v>5293149</v>
      </c>
      <c r="G446" s="22">
        <f t="shared" si="100"/>
        <v>4008750</v>
      </c>
      <c r="H446" s="22">
        <f t="shared" si="101"/>
        <v>-3807717</v>
      </c>
      <c r="I446" s="23">
        <f t="shared" si="102"/>
        <v>312.11095617483358</v>
      </c>
      <c r="J446" s="23">
        <f t="shared" si="103"/>
        <v>356.33734832695137</v>
      </c>
      <c r="K446" s="23">
        <f t="shared" si="104"/>
        <v>100</v>
      </c>
    </row>
    <row r="447" spans="1:11">
      <c r="A447" s="20" t="s">
        <v>32</v>
      </c>
      <c r="B447" s="21" t="s">
        <v>33</v>
      </c>
      <c r="C447" s="22">
        <v>39648.49</v>
      </c>
      <c r="D447" s="22">
        <v>5293149</v>
      </c>
      <c r="E447" s="22">
        <v>1485432</v>
      </c>
      <c r="F447" s="22">
        <v>558121.74</v>
      </c>
      <c r="G447" s="22">
        <f t="shared" si="100"/>
        <v>518473.25</v>
      </c>
      <c r="H447" s="22">
        <f t="shared" si="101"/>
        <v>927310.26</v>
      </c>
      <c r="I447" s="23">
        <f t="shared" si="102"/>
        <v>1307.6746428426407</v>
      </c>
      <c r="J447" s="23">
        <f t="shared" si="103"/>
        <v>37.57302522094583</v>
      </c>
      <c r="K447" s="23">
        <f t="shared" si="104"/>
        <v>10.544228775724998</v>
      </c>
    </row>
    <row r="448" spans="1:11">
      <c r="A448" s="26" t="s">
        <v>34</v>
      </c>
      <c r="B448" s="21" t="s">
        <v>35</v>
      </c>
      <c r="C448" s="22">
        <v>36986.49</v>
      </c>
      <c r="D448" s="22">
        <v>2809339</v>
      </c>
      <c r="E448" s="22">
        <v>461622</v>
      </c>
      <c r="F448" s="22">
        <v>299112.64</v>
      </c>
      <c r="G448" s="22">
        <f t="shared" si="100"/>
        <v>262126.15000000002</v>
      </c>
      <c r="H448" s="22">
        <f t="shared" si="101"/>
        <v>162509.35999999999</v>
      </c>
      <c r="I448" s="23">
        <f t="shared" si="102"/>
        <v>708.707828182669</v>
      </c>
      <c r="J448" s="23">
        <f t="shared" si="103"/>
        <v>64.796010588750107</v>
      </c>
      <c r="K448" s="23">
        <f t="shared" si="104"/>
        <v>10.647082463170163</v>
      </c>
    </row>
    <row r="449" spans="1:11">
      <c r="A449" s="27" t="s">
        <v>36</v>
      </c>
      <c r="B449" s="21" t="s">
        <v>37</v>
      </c>
      <c r="C449" s="22">
        <v>36986.49</v>
      </c>
      <c r="D449" s="22">
        <v>2809339</v>
      </c>
      <c r="E449" s="22">
        <v>461622</v>
      </c>
      <c r="F449" s="22">
        <v>299112.64</v>
      </c>
      <c r="G449" s="22">
        <f t="shared" si="100"/>
        <v>262126.15000000002</v>
      </c>
      <c r="H449" s="22">
        <f t="shared" si="101"/>
        <v>162509.35999999999</v>
      </c>
      <c r="I449" s="23">
        <f t="shared" si="102"/>
        <v>708.707828182669</v>
      </c>
      <c r="J449" s="23">
        <f t="shared" si="103"/>
        <v>64.796010588750107</v>
      </c>
      <c r="K449" s="23">
        <f t="shared" si="104"/>
        <v>10.647082463170163</v>
      </c>
    </row>
    <row r="450" spans="1:11">
      <c r="A450" s="28" t="s">
        <v>38</v>
      </c>
      <c r="B450" s="21" t="s">
        <v>39</v>
      </c>
      <c r="C450" s="22">
        <v>26227.040000000001</v>
      </c>
      <c r="D450" s="22">
        <v>618171</v>
      </c>
      <c r="E450" s="22">
        <v>146417</v>
      </c>
      <c r="F450" s="22">
        <v>72159.710000000006</v>
      </c>
      <c r="G450" s="22">
        <f t="shared" si="100"/>
        <v>45932.670000000006</v>
      </c>
      <c r="H450" s="22">
        <f t="shared" si="101"/>
        <v>74257.289999999994</v>
      </c>
      <c r="I450" s="23">
        <f t="shared" si="102"/>
        <v>175.13478455822695</v>
      </c>
      <c r="J450" s="23">
        <f t="shared" si="103"/>
        <v>49.283696565289553</v>
      </c>
      <c r="K450" s="23">
        <f t="shared" si="104"/>
        <v>11.673098543930402</v>
      </c>
    </row>
    <row r="451" spans="1:11">
      <c r="A451" s="28" t="s">
        <v>40</v>
      </c>
      <c r="B451" s="21" t="s">
        <v>41</v>
      </c>
      <c r="C451" s="22">
        <v>10759.45</v>
      </c>
      <c r="D451" s="22">
        <v>2191168</v>
      </c>
      <c r="E451" s="22">
        <v>315205</v>
      </c>
      <c r="F451" s="22">
        <v>226952.93</v>
      </c>
      <c r="G451" s="22">
        <f t="shared" si="100"/>
        <v>216193.47999999998</v>
      </c>
      <c r="H451" s="22">
        <f t="shared" si="101"/>
        <v>88252.07</v>
      </c>
      <c r="I451" s="23">
        <f t="shared" si="102"/>
        <v>2009.3357931864548</v>
      </c>
      <c r="J451" s="23">
        <f t="shared" si="103"/>
        <v>72.00169096302406</v>
      </c>
      <c r="K451" s="23">
        <f t="shared" si="104"/>
        <v>10.357623422759003</v>
      </c>
    </row>
    <row r="452" spans="1:11">
      <c r="A452" s="26" t="s">
        <v>56</v>
      </c>
      <c r="B452" s="21" t="s">
        <v>57</v>
      </c>
      <c r="C452" s="22">
        <v>2662</v>
      </c>
      <c r="D452" s="22">
        <v>2483810</v>
      </c>
      <c r="E452" s="22">
        <v>1023810</v>
      </c>
      <c r="F452" s="22">
        <v>259009.1</v>
      </c>
      <c r="G452" s="22">
        <f t="shared" si="100"/>
        <v>256347.1</v>
      </c>
      <c r="H452" s="22">
        <f t="shared" si="101"/>
        <v>764800.9</v>
      </c>
      <c r="I452" s="23">
        <f t="shared" si="102"/>
        <v>9629.8685199098436</v>
      </c>
      <c r="J452" s="23">
        <f t="shared" si="103"/>
        <v>25.298551489045817</v>
      </c>
      <c r="K452" s="23">
        <f t="shared" si="104"/>
        <v>10.427895048333005</v>
      </c>
    </row>
    <row r="453" spans="1:11">
      <c r="A453" s="27" t="s">
        <v>58</v>
      </c>
      <c r="B453" s="21" t="s">
        <v>59</v>
      </c>
      <c r="C453" s="22">
        <v>2662</v>
      </c>
      <c r="D453" s="22">
        <v>2483810</v>
      </c>
      <c r="E453" s="22">
        <v>1023810</v>
      </c>
      <c r="F453" s="22">
        <v>259009.1</v>
      </c>
      <c r="G453" s="22">
        <f t="shared" si="100"/>
        <v>256347.1</v>
      </c>
      <c r="H453" s="22">
        <f t="shared" si="101"/>
        <v>764800.9</v>
      </c>
      <c r="I453" s="23">
        <f t="shared" si="102"/>
        <v>9629.8685199098436</v>
      </c>
      <c r="J453" s="23">
        <f t="shared" si="103"/>
        <v>25.298551489045817</v>
      </c>
      <c r="K453" s="23">
        <f t="shared" si="104"/>
        <v>10.427895048333005</v>
      </c>
    </row>
    <row r="454" spans="1:11">
      <c r="A454" s="20"/>
      <c r="B454" s="21" t="s">
        <v>60</v>
      </c>
      <c r="C454" s="22">
        <v>1244750.51</v>
      </c>
      <c r="D454" s="22">
        <v>0</v>
      </c>
      <c r="E454" s="22">
        <v>0</v>
      </c>
      <c r="F454" s="22">
        <v>4735027.26</v>
      </c>
      <c r="G454" s="22">
        <f t="shared" si="100"/>
        <v>3490276.75</v>
      </c>
      <c r="H454" s="22">
        <f t="shared" si="101"/>
        <v>-4735027.26</v>
      </c>
      <c r="I454" s="23">
        <f t="shared" si="102"/>
        <v>280.39970435521246</v>
      </c>
      <c r="J454" s="23">
        <f t="shared" si="103"/>
        <v>0</v>
      </c>
      <c r="K454" s="23">
        <f t="shared" si="104"/>
        <v>0</v>
      </c>
    </row>
    <row r="455" spans="1:11">
      <c r="A455" s="20" t="s">
        <v>61</v>
      </c>
      <c r="B455" s="21" t="s">
        <v>62</v>
      </c>
      <c r="C455" s="22">
        <v>-1244750.51</v>
      </c>
      <c r="D455" s="22">
        <v>0</v>
      </c>
      <c r="E455" s="22">
        <v>0</v>
      </c>
      <c r="F455" s="22">
        <v>-4735027.26</v>
      </c>
      <c r="G455" s="22">
        <f t="shared" si="100"/>
        <v>-3490276.75</v>
      </c>
      <c r="H455" s="22">
        <f t="shared" si="101"/>
        <v>4735027.26</v>
      </c>
      <c r="I455" s="23">
        <f t="shared" si="102"/>
        <v>280.39970435521246</v>
      </c>
      <c r="J455" s="23">
        <f t="shared" si="103"/>
        <v>0</v>
      </c>
      <c r="K455" s="23">
        <f t="shared" si="104"/>
        <v>0</v>
      </c>
    </row>
    <row r="456" spans="1:11">
      <c r="A456" s="26" t="s">
        <v>63</v>
      </c>
      <c r="B456" s="21" t="s">
        <v>64</v>
      </c>
      <c r="C456" s="22">
        <v>-1244750.51</v>
      </c>
      <c r="D456" s="22">
        <v>0</v>
      </c>
      <c r="E456" s="22">
        <v>0</v>
      </c>
      <c r="F456" s="22">
        <v>-4735027.26</v>
      </c>
      <c r="G456" s="22">
        <f t="shared" si="100"/>
        <v>-3490276.75</v>
      </c>
      <c r="H456" s="22">
        <f t="shared" si="101"/>
        <v>4735027.26</v>
      </c>
      <c r="I456" s="23">
        <f t="shared" si="102"/>
        <v>280.39970435521246</v>
      </c>
      <c r="J456" s="23">
        <f t="shared" si="103"/>
        <v>0</v>
      </c>
      <c r="K456" s="23">
        <f t="shared" si="104"/>
        <v>0</v>
      </c>
    </row>
    <row r="457" spans="1:11" s="35" customFormat="1" ht="25.5">
      <c r="A457" s="36" t="s">
        <v>277</v>
      </c>
      <c r="B457" s="32" t="s">
        <v>125</v>
      </c>
      <c r="C457" s="33"/>
      <c r="D457" s="33"/>
      <c r="E457" s="33"/>
      <c r="F457" s="33"/>
      <c r="G457" s="33"/>
      <c r="H457" s="33"/>
      <c r="I457" s="34"/>
      <c r="J457" s="34"/>
      <c r="K457" s="34"/>
    </row>
    <row r="458" spans="1:11">
      <c r="A458" s="20" t="s">
        <v>26</v>
      </c>
      <c r="B458" s="21" t="s">
        <v>27</v>
      </c>
      <c r="C458" s="22">
        <v>1284399</v>
      </c>
      <c r="D458" s="22">
        <v>5293149</v>
      </c>
      <c r="E458" s="22">
        <v>1485432</v>
      </c>
      <c r="F458" s="22">
        <v>5293149</v>
      </c>
      <c r="G458" s="22">
        <f t="shared" ref="G458:G470" si="105">F458-C458</f>
        <v>4008750</v>
      </c>
      <c r="H458" s="22">
        <f t="shared" ref="H458:H470" si="106">E458-F458</f>
        <v>-3807717</v>
      </c>
      <c r="I458" s="23">
        <f t="shared" ref="I458:I470" si="107">IF(ISERROR(F458/C458),0,F458/C458*100-100)</f>
        <v>312.11095617483358</v>
      </c>
      <c r="J458" s="23">
        <f t="shared" ref="J458:J470" si="108">IF(ISERROR(F458/E458),0,F458/E458*100)</f>
        <v>356.33734832695137</v>
      </c>
      <c r="K458" s="23">
        <f t="shared" ref="K458:K470" si="109">IF(ISERROR(F458/D458),0,F458/D458*100)</f>
        <v>100</v>
      </c>
    </row>
    <row r="459" spans="1:11">
      <c r="A459" s="26" t="s">
        <v>28</v>
      </c>
      <c r="B459" s="21" t="s">
        <v>29</v>
      </c>
      <c r="C459" s="22">
        <v>1284399</v>
      </c>
      <c r="D459" s="22">
        <v>5293149</v>
      </c>
      <c r="E459" s="22">
        <v>1485432</v>
      </c>
      <c r="F459" s="22">
        <v>5293149</v>
      </c>
      <c r="G459" s="22">
        <f t="shared" si="105"/>
        <v>4008750</v>
      </c>
      <c r="H459" s="22">
        <f t="shared" si="106"/>
        <v>-3807717</v>
      </c>
      <c r="I459" s="23">
        <f t="shared" si="107"/>
        <v>312.11095617483358</v>
      </c>
      <c r="J459" s="23">
        <f t="shared" si="108"/>
        <v>356.33734832695137</v>
      </c>
      <c r="K459" s="23">
        <f t="shared" si="109"/>
        <v>100</v>
      </c>
    </row>
    <row r="460" spans="1:11">
      <c r="A460" s="27" t="s">
        <v>30</v>
      </c>
      <c r="B460" s="21" t="s">
        <v>31</v>
      </c>
      <c r="C460" s="22">
        <v>1284399</v>
      </c>
      <c r="D460" s="22">
        <v>5293149</v>
      </c>
      <c r="E460" s="22">
        <v>1485432</v>
      </c>
      <c r="F460" s="22">
        <v>5293149</v>
      </c>
      <c r="G460" s="22">
        <f t="shared" si="105"/>
        <v>4008750</v>
      </c>
      <c r="H460" s="22">
        <f t="shared" si="106"/>
        <v>-3807717</v>
      </c>
      <c r="I460" s="23">
        <f t="shared" si="107"/>
        <v>312.11095617483358</v>
      </c>
      <c r="J460" s="23">
        <f t="shared" si="108"/>
        <v>356.33734832695137</v>
      </c>
      <c r="K460" s="23">
        <f t="shared" si="109"/>
        <v>100</v>
      </c>
    </row>
    <row r="461" spans="1:11">
      <c r="A461" s="20" t="s">
        <v>32</v>
      </c>
      <c r="B461" s="21" t="s">
        <v>33</v>
      </c>
      <c r="C461" s="22">
        <v>39648.49</v>
      </c>
      <c r="D461" s="22">
        <v>5293149</v>
      </c>
      <c r="E461" s="22">
        <v>1485432</v>
      </c>
      <c r="F461" s="22">
        <v>558121.74</v>
      </c>
      <c r="G461" s="22">
        <f t="shared" si="105"/>
        <v>518473.25</v>
      </c>
      <c r="H461" s="22">
        <f t="shared" si="106"/>
        <v>927310.26</v>
      </c>
      <c r="I461" s="23">
        <f t="shared" si="107"/>
        <v>1307.6746428426407</v>
      </c>
      <c r="J461" s="23">
        <f t="shared" si="108"/>
        <v>37.57302522094583</v>
      </c>
      <c r="K461" s="23">
        <f t="shared" si="109"/>
        <v>10.544228775724998</v>
      </c>
    </row>
    <row r="462" spans="1:11">
      <c r="A462" s="26" t="s">
        <v>34</v>
      </c>
      <c r="B462" s="21" t="s">
        <v>35</v>
      </c>
      <c r="C462" s="22">
        <v>36986.49</v>
      </c>
      <c r="D462" s="22">
        <v>2809339</v>
      </c>
      <c r="E462" s="22">
        <v>461622</v>
      </c>
      <c r="F462" s="22">
        <v>299112.64</v>
      </c>
      <c r="G462" s="22">
        <f t="shared" si="105"/>
        <v>262126.15000000002</v>
      </c>
      <c r="H462" s="22">
        <f t="shared" si="106"/>
        <v>162509.35999999999</v>
      </c>
      <c r="I462" s="23">
        <f t="shared" si="107"/>
        <v>708.707828182669</v>
      </c>
      <c r="J462" s="23">
        <f t="shared" si="108"/>
        <v>64.796010588750107</v>
      </c>
      <c r="K462" s="23">
        <f t="shared" si="109"/>
        <v>10.647082463170163</v>
      </c>
    </row>
    <row r="463" spans="1:11">
      <c r="A463" s="27" t="s">
        <v>36</v>
      </c>
      <c r="B463" s="21" t="s">
        <v>37</v>
      </c>
      <c r="C463" s="22">
        <v>36986.49</v>
      </c>
      <c r="D463" s="22">
        <v>2809339</v>
      </c>
      <c r="E463" s="22">
        <v>461622</v>
      </c>
      <c r="F463" s="22">
        <v>299112.64</v>
      </c>
      <c r="G463" s="22">
        <f t="shared" si="105"/>
        <v>262126.15000000002</v>
      </c>
      <c r="H463" s="22">
        <f t="shared" si="106"/>
        <v>162509.35999999999</v>
      </c>
      <c r="I463" s="23">
        <f t="shared" si="107"/>
        <v>708.707828182669</v>
      </c>
      <c r="J463" s="23">
        <f t="shared" si="108"/>
        <v>64.796010588750107</v>
      </c>
      <c r="K463" s="23">
        <f t="shared" si="109"/>
        <v>10.647082463170163</v>
      </c>
    </row>
    <row r="464" spans="1:11">
      <c r="A464" s="28" t="s">
        <v>38</v>
      </c>
      <c r="B464" s="21" t="s">
        <v>39</v>
      </c>
      <c r="C464" s="22">
        <v>26227.040000000001</v>
      </c>
      <c r="D464" s="22">
        <v>618171</v>
      </c>
      <c r="E464" s="22">
        <v>146417</v>
      </c>
      <c r="F464" s="22">
        <v>72159.710000000006</v>
      </c>
      <c r="G464" s="22">
        <f t="shared" si="105"/>
        <v>45932.670000000006</v>
      </c>
      <c r="H464" s="22">
        <f t="shared" si="106"/>
        <v>74257.289999999994</v>
      </c>
      <c r="I464" s="23">
        <f t="shared" si="107"/>
        <v>175.13478455822695</v>
      </c>
      <c r="J464" s="23">
        <f t="shared" si="108"/>
        <v>49.283696565289553</v>
      </c>
      <c r="K464" s="23">
        <f t="shared" si="109"/>
        <v>11.673098543930402</v>
      </c>
    </row>
    <row r="465" spans="1:11">
      <c r="A465" s="28" t="s">
        <v>40</v>
      </c>
      <c r="B465" s="21" t="s">
        <v>41</v>
      </c>
      <c r="C465" s="22">
        <v>10759.45</v>
      </c>
      <c r="D465" s="22">
        <v>2191168</v>
      </c>
      <c r="E465" s="22">
        <v>315205</v>
      </c>
      <c r="F465" s="22">
        <v>226952.93</v>
      </c>
      <c r="G465" s="22">
        <f t="shared" si="105"/>
        <v>216193.47999999998</v>
      </c>
      <c r="H465" s="22">
        <f t="shared" si="106"/>
        <v>88252.07</v>
      </c>
      <c r="I465" s="23">
        <f t="shared" si="107"/>
        <v>2009.3357931864548</v>
      </c>
      <c r="J465" s="23">
        <f t="shared" si="108"/>
        <v>72.00169096302406</v>
      </c>
      <c r="K465" s="23">
        <f t="shared" si="109"/>
        <v>10.357623422759003</v>
      </c>
    </row>
    <row r="466" spans="1:11">
      <c r="A466" s="26" t="s">
        <v>56</v>
      </c>
      <c r="B466" s="21" t="s">
        <v>57</v>
      </c>
      <c r="C466" s="22">
        <v>2662</v>
      </c>
      <c r="D466" s="22">
        <v>2483810</v>
      </c>
      <c r="E466" s="22">
        <v>1023810</v>
      </c>
      <c r="F466" s="22">
        <v>259009.1</v>
      </c>
      <c r="G466" s="22">
        <f t="shared" si="105"/>
        <v>256347.1</v>
      </c>
      <c r="H466" s="22">
        <f t="shared" si="106"/>
        <v>764800.9</v>
      </c>
      <c r="I466" s="23">
        <f t="shared" si="107"/>
        <v>9629.8685199098436</v>
      </c>
      <c r="J466" s="23">
        <f t="shared" si="108"/>
        <v>25.298551489045817</v>
      </c>
      <c r="K466" s="23">
        <f t="shared" si="109"/>
        <v>10.427895048333005</v>
      </c>
    </row>
    <row r="467" spans="1:11">
      <c r="A467" s="27" t="s">
        <v>58</v>
      </c>
      <c r="B467" s="21" t="s">
        <v>59</v>
      </c>
      <c r="C467" s="22">
        <v>2662</v>
      </c>
      <c r="D467" s="22">
        <v>2483810</v>
      </c>
      <c r="E467" s="22">
        <v>1023810</v>
      </c>
      <c r="F467" s="22">
        <v>259009.1</v>
      </c>
      <c r="G467" s="22">
        <f t="shared" si="105"/>
        <v>256347.1</v>
      </c>
      <c r="H467" s="22">
        <f t="shared" si="106"/>
        <v>764800.9</v>
      </c>
      <c r="I467" s="23">
        <f t="shared" si="107"/>
        <v>9629.8685199098436</v>
      </c>
      <c r="J467" s="23">
        <f t="shared" si="108"/>
        <v>25.298551489045817</v>
      </c>
      <c r="K467" s="23">
        <f t="shared" si="109"/>
        <v>10.427895048333005</v>
      </c>
    </row>
    <row r="468" spans="1:11">
      <c r="A468" s="20"/>
      <c r="B468" s="21" t="s">
        <v>60</v>
      </c>
      <c r="C468" s="22">
        <v>1244750.51</v>
      </c>
      <c r="D468" s="22">
        <v>0</v>
      </c>
      <c r="E468" s="22">
        <v>0</v>
      </c>
      <c r="F468" s="22">
        <v>4735027.26</v>
      </c>
      <c r="G468" s="22">
        <f t="shared" si="105"/>
        <v>3490276.75</v>
      </c>
      <c r="H468" s="22">
        <f t="shared" si="106"/>
        <v>-4735027.26</v>
      </c>
      <c r="I468" s="23">
        <f t="shared" si="107"/>
        <v>280.39970435521246</v>
      </c>
      <c r="J468" s="23">
        <f t="shared" si="108"/>
        <v>0</v>
      </c>
      <c r="K468" s="23">
        <f t="shared" si="109"/>
        <v>0</v>
      </c>
    </row>
    <row r="469" spans="1:11">
      <c r="A469" s="20" t="s">
        <v>61</v>
      </c>
      <c r="B469" s="21" t="s">
        <v>62</v>
      </c>
      <c r="C469" s="22">
        <v>-1244750.51</v>
      </c>
      <c r="D469" s="22">
        <v>0</v>
      </c>
      <c r="E469" s="22">
        <v>0</v>
      </c>
      <c r="F469" s="22">
        <v>-4735027.26</v>
      </c>
      <c r="G469" s="22">
        <f t="shared" si="105"/>
        <v>-3490276.75</v>
      </c>
      <c r="H469" s="22">
        <f t="shared" si="106"/>
        <v>4735027.26</v>
      </c>
      <c r="I469" s="23">
        <f t="shared" si="107"/>
        <v>280.39970435521246</v>
      </c>
      <c r="J469" s="23">
        <f t="shared" si="108"/>
        <v>0</v>
      </c>
      <c r="K469" s="23">
        <f t="shared" si="109"/>
        <v>0</v>
      </c>
    </row>
    <row r="470" spans="1:11">
      <c r="A470" s="26" t="s">
        <v>63</v>
      </c>
      <c r="B470" s="21" t="s">
        <v>64</v>
      </c>
      <c r="C470" s="22">
        <v>-1244750.51</v>
      </c>
      <c r="D470" s="22">
        <v>0</v>
      </c>
      <c r="E470" s="22">
        <v>0</v>
      </c>
      <c r="F470" s="22">
        <v>-4735027.26</v>
      </c>
      <c r="G470" s="22">
        <f t="shared" si="105"/>
        <v>-3490276.75</v>
      </c>
      <c r="H470" s="22">
        <f t="shared" si="106"/>
        <v>4735027.26</v>
      </c>
      <c r="I470" s="23">
        <f t="shared" si="107"/>
        <v>280.39970435521246</v>
      </c>
      <c r="J470" s="23">
        <f t="shared" si="108"/>
        <v>0</v>
      </c>
      <c r="K470" s="23">
        <f t="shared" si="109"/>
        <v>0</v>
      </c>
    </row>
    <row r="471" spans="1:11" s="35" customFormat="1" ht="25.5">
      <c r="A471" s="31" t="s">
        <v>126</v>
      </c>
      <c r="B471" s="32" t="s">
        <v>127</v>
      </c>
      <c r="C471" s="33"/>
      <c r="D471" s="33"/>
      <c r="E471" s="33"/>
      <c r="F471" s="33"/>
      <c r="G471" s="33"/>
      <c r="H471" s="33"/>
      <c r="I471" s="34"/>
      <c r="J471" s="34"/>
      <c r="K471" s="34"/>
    </row>
    <row r="472" spans="1:11">
      <c r="A472" s="20" t="s">
        <v>26</v>
      </c>
      <c r="B472" s="21" t="s">
        <v>27</v>
      </c>
      <c r="C472" s="22">
        <v>174091</v>
      </c>
      <c r="D472" s="22">
        <v>317965</v>
      </c>
      <c r="E472" s="22">
        <v>181760</v>
      </c>
      <c r="F472" s="22">
        <v>317965</v>
      </c>
      <c r="G472" s="22">
        <f t="shared" ref="G472:G489" si="110">F472-C472</f>
        <v>143874</v>
      </c>
      <c r="H472" s="22">
        <f t="shared" ref="H472:H489" si="111">E472-F472</f>
        <v>-136205</v>
      </c>
      <c r="I472" s="23">
        <f t="shared" ref="I472:I489" si="112">IF(ISERROR(F472/C472),0,F472/C472*100-100)</f>
        <v>82.642985565020581</v>
      </c>
      <c r="J472" s="23">
        <f t="shared" ref="J472:J489" si="113">IF(ISERROR(F472/E472),0,F472/E472*100)</f>
        <v>174.93672975352112</v>
      </c>
      <c r="K472" s="23">
        <f t="shared" ref="K472:K489" si="114">IF(ISERROR(F472/D472),0,F472/D472*100)</f>
        <v>100</v>
      </c>
    </row>
    <row r="473" spans="1:11">
      <c r="A473" s="26" t="s">
        <v>72</v>
      </c>
      <c r="B473" s="21" t="s">
        <v>73</v>
      </c>
      <c r="C473" s="22">
        <v>174091</v>
      </c>
      <c r="D473" s="22">
        <v>181760</v>
      </c>
      <c r="E473" s="22">
        <v>181760</v>
      </c>
      <c r="F473" s="22">
        <v>181760</v>
      </c>
      <c r="G473" s="22">
        <f t="shared" si="110"/>
        <v>7669</v>
      </c>
      <c r="H473" s="22">
        <f t="shared" si="111"/>
        <v>0</v>
      </c>
      <c r="I473" s="23">
        <f t="shared" si="112"/>
        <v>4.4051674124452092</v>
      </c>
      <c r="J473" s="23">
        <f t="shared" si="113"/>
        <v>100</v>
      </c>
      <c r="K473" s="23">
        <f t="shared" si="114"/>
        <v>100</v>
      </c>
    </row>
    <row r="474" spans="1:11">
      <c r="A474" s="27" t="s">
        <v>74</v>
      </c>
      <c r="B474" s="21" t="s">
        <v>75</v>
      </c>
      <c r="C474" s="22">
        <v>174091</v>
      </c>
      <c r="D474" s="22">
        <v>181760</v>
      </c>
      <c r="E474" s="22">
        <v>181760</v>
      </c>
      <c r="F474" s="22">
        <v>181760</v>
      </c>
      <c r="G474" s="22">
        <f t="shared" si="110"/>
        <v>7669</v>
      </c>
      <c r="H474" s="22">
        <f t="shared" si="111"/>
        <v>0</v>
      </c>
      <c r="I474" s="23">
        <f t="shared" si="112"/>
        <v>4.4051674124452092</v>
      </c>
      <c r="J474" s="23">
        <f t="shared" si="113"/>
        <v>100</v>
      </c>
      <c r="K474" s="23">
        <f t="shared" si="114"/>
        <v>100</v>
      </c>
    </row>
    <row r="475" spans="1:11">
      <c r="A475" s="28" t="s">
        <v>76</v>
      </c>
      <c r="B475" s="21" t="s">
        <v>77</v>
      </c>
      <c r="C475" s="22">
        <v>174091</v>
      </c>
      <c r="D475" s="22">
        <v>181760</v>
      </c>
      <c r="E475" s="22">
        <v>181760</v>
      </c>
      <c r="F475" s="22">
        <v>181760</v>
      </c>
      <c r="G475" s="22">
        <f t="shared" si="110"/>
        <v>7669</v>
      </c>
      <c r="H475" s="22">
        <f t="shared" si="111"/>
        <v>0</v>
      </c>
      <c r="I475" s="23">
        <f t="shared" si="112"/>
        <v>4.4051674124452092</v>
      </c>
      <c r="J475" s="23">
        <f t="shared" si="113"/>
        <v>100</v>
      </c>
      <c r="K475" s="23">
        <f t="shared" si="114"/>
        <v>100</v>
      </c>
    </row>
    <row r="476" spans="1:11" ht="25.5">
      <c r="A476" s="29" t="s">
        <v>78</v>
      </c>
      <c r="B476" s="21" t="s">
        <v>79</v>
      </c>
      <c r="C476" s="22">
        <v>174091</v>
      </c>
      <c r="D476" s="22">
        <v>181760</v>
      </c>
      <c r="E476" s="22">
        <v>181760</v>
      </c>
      <c r="F476" s="22">
        <v>181760</v>
      </c>
      <c r="G476" s="22">
        <f t="shared" si="110"/>
        <v>7669</v>
      </c>
      <c r="H476" s="22">
        <f t="shared" si="111"/>
        <v>0</v>
      </c>
      <c r="I476" s="23">
        <f t="shared" si="112"/>
        <v>4.4051674124452092</v>
      </c>
      <c r="J476" s="23">
        <f t="shared" si="113"/>
        <v>100</v>
      </c>
      <c r="K476" s="23">
        <f t="shared" si="114"/>
        <v>100</v>
      </c>
    </row>
    <row r="477" spans="1:11" ht="25.5">
      <c r="A477" s="30" t="s">
        <v>80</v>
      </c>
      <c r="B477" s="21" t="s">
        <v>81</v>
      </c>
      <c r="C477" s="22">
        <v>174091</v>
      </c>
      <c r="D477" s="22">
        <v>181760</v>
      </c>
      <c r="E477" s="22">
        <v>181760</v>
      </c>
      <c r="F477" s="22">
        <v>181760</v>
      </c>
      <c r="G477" s="22">
        <f t="shared" si="110"/>
        <v>7669</v>
      </c>
      <c r="H477" s="22">
        <f t="shared" si="111"/>
        <v>0</v>
      </c>
      <c r="I477" s="23">
        <f t="shared" si="112"/>
        <v>4.4051674124452092</v>
      </c>
      <c r="J477" s="23">
        <f t="shared" si="113"/>
        <v>100</v>
      </c>
      <c r="K477" s="23">
        <f t="shared" si="114"/>
        <v>100</v>
      </c>
    </row>
    <row r="478" spans="1:11">
      <c r="A478" s="26" t="s">
        <v>28</v>
      </c>
      <c r="B478" s="21" t="s">
        <v>29</v>
      </c>
      <c r="C478" s="22">
        <v>0</v>
      </c>
      <c r="D478" s="22">
        <v>136205</v>
      </c>
      <c r="E478" s="22">
        <v>0</v>
      </c>
      <c r="F478" s="22">
        <v>136205</v>
      </c>
      <c r="G478" s="22">
        <f t="shared" si="110"/>
        <v>136205</v>
      </c>
      <c r="H478" s="22">
        <f t="shared" si="111"/>
        <v>-136205</v>
      </c>
      <c r="I478" s="23">
        <f t="shared" si="112"/>
        <v>0</v>
      </c>
      <c r="J478" s="23">
        <f t="shared" si="113"/>
        <v>0</v>
      </c>
      <c r="K478" s="23">
        <f t="shared" si="114"/>
        <v>100</v>
      </c>
    </row>
    <row r="479" spans="1:11">
      <c r="A479" s="27" t="s">
        <v>30</v>
      </c>
      <c r="B479" s="21" t="s">
        <v>31</v>
      </c>
      <c r="C479" s="22">
        <v>0</v>
      </c>
      <c r="D479" s="22">
        <v>136205</v>
      </c>
      <c r="E479" s="22">
        <v>0</v>
      </c>
      <c r="F479" s="22">
        <v>136205</v>
      </c>
      <c r="G479" s="22">
        <f t="shared" si="110"/>
        <v>136205</v>
      </c>
      <c r="H479" s="22">
        <f t="shared" si="111"/>
        <v>-136205</v>
      </c>
      <c r="I479" s="23">
        <f t="shared" si="112"/>
        <v>0</v>
      </c>
      <c r="J479" s="23">
        <f t="shared" si="113"/>
        <v>0</v>
      </c>
      <c r="K479" s="23">
        <f t="shared" si="114"/>
        <v>100</v>
      </c>
    </row>
    <row r="480" spans="1:11">
      <c r="A480" s="20" t="s">
        <v>32</v>
      </c>
      <c r="B480" s="21" t="s">
        <v>33</v>
      </c>
      <c r="C480" s="22">
        <v>17645.78</v>
      </c>
      <c r="D480" s="22">
        <v>317965</v>
      </c>
      <c r="E480" s="22">
        <v>181760</v>
      </c>
      <c r="F480" s="22">
        <v>31735.27</v>
      </c>
      <c r="G480" s="22">
        <f t="shared" si="110"/>
        <v>14089.490000000002</v>
      </c>
      <c r="H480" s="22">
        <f t="shared" si="111"/>
        <v>150024.73000000001</v>
      </c>
      <c r="I480" s="23">
        <f t="shared" si="112"/>
        <v>79.846229523432811</v>
      </c>
      <c r="J480" s="23">
        <f t="shared" si="113"/>
        <v>17.459985695422535</v>
      </c>
      <c r="K480" s="23">
        <f t="shared" si="114"/>
        <v>9.9807431635557364</v>
      </c>
    </row>
    <row r="481" spans="1:11">
      <c r="A481" s="26" t="s">
        <v>34</v>
      </c>
      <c r="B481" s="21" t="s">
        <v>35</v>
      </c>
      <c r="C481" s="22">
        <v>17645.78</v>
      </c>
      <c r="D481" s="22">
        <v>305965</v>
      </c>
      <c r="E481" s="22">
        <v>181760</v>
      </c>
      <c r="F481" s="22">
        <v>31735.27</v>
      </c>
      <c r="G481" s="22">
        <f t="shared" si="110"/>
        <v>14089.490000000002</v>
      </c>
      <c r="H481" s="22">
        <f t="shared" si="111"/>
        <v>150024.73000000001</v>
      </c>
      <c r="I481" s="23">
        <f t="shared" si="112"/>
        <v>79.846229523432811</v>
      </c>
      <c r="J481" s="23">
        <f t="shared" si="113"/>
        <v>17.459985695422535</v>
      </c>
      <c r="K481" s="23">
        <f t="shared" si="114"/>
        <v>10.372189629532789</v>
      </c>
    </row>
    <row r="482" spans="1:11">
      <c r="A482" s="27" t="s">
        <v>36</v>
      </c>
      <c r="B482" s="21" t="s">
        <v>37</v>
      </c>
      <c r="C482" s="22">
        <v>17645.78</v>
      </c>
      <c r="D482" s="22">
        <v>305965</v>
      </c>
      <c r="E482" s="22">
        <v>181760</v>
      </c>
      <c r="F482" s="22">
        <v>31735.27</v>
      </c>
      <c r="G482" s="22">
        <f t="shared" si="110"/>
        <v>14089.490000000002</v>
      </c>
      <c r="H482" s="22">
        <f t="shared" si="111"/>
        <v>150024.73000000001</v>
      </c>
      <c r="I482" s="23">
        <f t="shared" si="112"/>
        <v>79.846229523432811</v>
      </c>
      <c r="J482" s="23">
        <f t="shared" si="113"/>
        <v>17.459985695422535</v>
      </c>
      <c r="K482" s="23">
        <f t="shared" si="114"/>
        <v>10.372189629532789</v>
      </c>
    </row>
    <row r="483" spans="1:11">
      <c r="A483" s="28" t="s">
        <v>38</v>
      </c>
      <c r="B483" s="21" t="s">
        <v>39</v>
      </c>
      <c r="C483" s="22">
        <v>17645.78</v>
      </c>
      <c r="D483" s="22">
        <v>217965</v>
      </c>
      <c r="E483" s="22">
        <v>181760</v>
      </c>
      <c r="F483" s="22">
        <v>31735.27</v>
      </c>
      <c r="G483" s="22">
        <f t="shared" si="110"/>
        <v>14089.490000000002</v>
      </c>
      <c r="H483" s="22">
        <f t="shared" si="111"/>
        <v>150024.73000000001</v>
      </c>
      <c r="I483" s="23">
        <f t="shared" si="112"/>
        <v>79.846229523432811</v>
      </c>
      <c r="J483" s="23">
        <f t="shared" si="113"/>
        <v>17.459985695422535</v>
      </c>
      <c r="K483" s="23">
        <f t="shared" si="114"/>
        <v>14.559800885463261</v>
      </c>
    </row>
    <row r="484" spans="1:11">
      <c r="A484" s="28" t="s">
        <v>40</v>
      </c>
      <c r="B484" s="21" t="s">
        <v>41</v>
      </c>
      <c r="C484" s="22">
        <v>0</v>
      </c>
      <c r="D484" s="22">
        <v>88000</v>
      </c>
      <c r="E484" s="22">
        <v>0</v>
      </c>
      <c r="F484" s="22">
        <v>0</v>
      </c>
      <c r="G484" s="22">
        <f t="shared" si="110"/>
        <v>0</v>
      </c>
      <c r="H484" s="22">
        <f t="shared" si="111"/>
        <v>0</v>
      </c>
      <c r="I484" s="23">
        <f t="shared" si="112"/>
        <v>0</v>
      </c>
      <c r="J484" s="23">
        <f t="shared" si="113"/>
        <v>0</v>
      </c>
      <c r="K484" s="23">
        <f t="shared" si="114"/>
        <v>0</v>
      </c>
    </row>
    <row r="485" spans="1:11">
      <c r="A485" s="26" t="s">
        <v>56</v>
      </c>
      <c r="B485" s="21" t="s">
        <v>57</v>
      </c>
      <c r="C485" s="22">
        <v>0</v>
      </c>
      <c r="D485" s="22">
        <v>12000</v>
      </c>
      <c r="E485" s="22">
        <v>0</v>
      </c>
      <c r="F485" s="22">
        <v>0</v>
      </c>
      <c r="G485" s="22">
        <f t="shared" si="110"/>
        <v>0</v>
      </c>
      <c r="H485" s="22">
        <f t="shared" si="111"/>
        <v>0</v>
      </c>
      <c r="I485" s="23">
        <f t="shared" si="112"/>
        <v>0</v>
      </c>
      <c r="J485" s="23">
        <f t="shared" si="113"/>
        <v>0</v>
      </c>
      <c r="K485" s="23">
        <f t="shared" si="114"/>
        <v>0</v>
      </c>
    </row>
    <row r="486" spans="1:11">
      <c r="A486" s="27" t="s">
        <v>58</v>
      </c>
      <c r="B486" s="21" t="s">
        <v>59</v>
      </c>
      <c r="C486" s="22">
        <v>0</v>
      </c>
      <c r="D486" s="22">
        <v>12000</v>
      </c>
      <c r="E486" s="22">
        <v>0</v>
      </c>
      <c r="F486" s="22">
        <v>0</v>
      </c>
      <c r="G486" s="22">
        <f t="shared" si="110"/>
        <v>0</v>
      </c>
      <c r="H486" s="22">
        <f t="shared" si="111"/>
        <v>0</v>
      </c>
      <c r="I486" s="23">
        <f t="shared" si="112"/>
        <v>0</v>
      </c>
      <c r="J486" s="23">
        <f t="shared" si="113"/>
        <v>0</v>
      </c>
      <c r="K486" s="23">
        <f t="shared" si="114"/>
        <v>0</v>
      </c>
    </row>
    <row r="487" spans="1:11">
      <c r="A487" s="20"/>
      <c r="B487" s="21" t="s">
        <v>60</v>
      </c>
      <c r="C487" s="22">
        <v>156445.22</v>
      </c>
      <c r="D487" s="22">
        <v>0</v>
      </c>
      <c r="E487" s="22">
        <v>0</v>
      </c>
      <c r="F487" s="22">
        <v>286229.73</v>
      </c>
      <c r="G487" s="22">
        <f t="shared" si="110"/>
        <v>129784.50999999998</v>
      </c>
      <c r="H487" s="22">
        <f t="shared" si="111"/>
        <v>-286229.73</v>
      </c>
      <c r="I487" s="23">
        <f t="shared" si="112"/>
        <v>82.95843746456427</v>
      </c>
      <c r="J487" s="23">
        <f t="shared" si="113"/>
        <v>0</v>
      </c>
      <c r="K487" s="23">
        <f t="shared" si="114"/>
        <v>0</v>
      </c>
    </row>
    <row r="488" spans="1:11">
      <c r="A488" s="20" t="s">
        <v>61</v>
      </c>
      <c r="B488" s="21" t="s">
        <v>62</v>
      </c>
      <c r="C488" s="22">
        <v>-156445.22</v>
      </c>
      <c r="D488" s="22">
        <v>0</v>
      </c>
      <c r="E488" s="22">
        <v>0</v>
      </c>
      <c r="F488" s="22">
        <v>-286229.73</v>
      </c>
      <c r="G488" s="22">
        <f t="shared" si="110"/>
        <v>-129784.50999999998</v>
      </c>
      <c r="H488" s="22">
        <f t="shared" si="111"/>
        <v>286229.73</v>
      </c>
      <c r="I488" s="23">
        <f t="shared" si="112"/>
        <v>82.95843746456427</v>
      </c>
      <c r="J488" s="23">
        <f t="shared" si="113"/>
        <v>0</v>
      </c>
      <c r="K488" s="23">
        <f t="shared" si="114"/>
        <v>0</v>
      </c>
    </row>
    <row r="489" spans="1:11">
      <c r="A489" s="26" t="s">
        <v>63</v>
      </c>
      <c r="B489" s="21" t="s">
        <v>64</v>
      </c>
      <c r="C489" s="22">
        <v>-156445.22</v>
      </c>
      <c r="D489" s="22">
        <v>0</v>
      </c>
      <c r="E489" s="22">
        <v>0</v>
      </c>
      <c r="F489" s="22">
        <v>-286229.73</v>
      </c>
      <c r="G489" s="22">
        <f t="shared" si="110"/>
        <v>-129784.50999999998</v>
      </c>
      <c r="H489" s="22">
        <f t="shared" si="111"/>
        <v>286229.73</v>
      </c>
      <c r="I489" s="23">
        <f t="shared" si="112"/>
        <v>82.95843746456427</v>
      </c>
      <c r="J489" s="23">
        <f t="shared" si="113"/>
        <v>0</v>
      </c>
      <c r="K489" s="23">
        <f t="shared" si="114"/>
        <v>0</v>
      </c>
    </row>
    <row r="490" spans="1:11" s="35" customFormat="1">
      <c r="A490" s="36" t="s">
        <v>128</v>
      </c>
      <c r="B490" s="32" t="s">
        <v>818</v>
      </c>
      <c r="C490" s="33"/>
      <c r="D490" s="33"/>
      <c r="E490" s="33"/>
      <c r="F490" s="33"/>
      <c r="G490" s="33"/>
      <c r="H490" s="33"/>
      <c r="I490" s="34"/>
      <c r="J490" s="34"/>
      <c r="K490" s="34"/>
    </row>
    <row r="491" spans="1:11">
      <c r="A491" s="20" t="s">
        <v>26</v>
      </c>
      <c r="B491" s="21" t="s">
        <v>27</v>
      </c>
      <c r="C491" s="22">
        <v>174091</v>
      </c>
      <c r="D491" s="22">
        <v>317965</v>
      </c>
      <c r="E491" s="22">
        <v>181760</v>
      </c>
      <c r="F491" s="22">
        <v>317965</v>
      </c>
      <c r="G491" s="22">
        <f t="shared" ref="G491:G508" si="115">F491-C491</f>
        <v>143874</v>
      </c>
      <c r="H491" s="22">
        <f t="shared" ref="H491:H508" si="116">E491-F491</f>
        <v>-136205</v>
      </c>
      <c r="I491" s="23">
        <f t="shared" ref="I491:I508" si="117">IF(ISERROR(F491/C491),0,F491/C491*100-100)</f>
        <v>82.642985565020581</v>
      </c>
      <c r="J491" s="23">
        <f t="shared" ref="J491:J508" si="118">IF(ISERROR(F491/E491),0,F491/E491*100)</f>
        <v>174.93672975352112</v>
      </c>
      <c r="K491" s="23">
        <f t="shared" ref="K491:K508" si="119">IF(ISERROR(F491/D491),0,F491/D491*100)</f>
        <v>100</v>
      </c>
    </row>
    <row r="492" spans="1:11">
      <c r="A492" s="26" t="s">
        <v>72</v>
      </c>
      <c r="B492" s="21" t="s">
        <v>73</v>
      </c>
      <c r="C492" s="22">
        <v>174091</v>
      </c>
      <c r="D492" s="22">
        <v>181760</v>
      </c>
      <c r="E492" s="22">
        <v>181760</v>
      </c>
      <c r="F492" s="22">
        <v>181760</v>
      </c>
      <c r="G492" s="22">
        <f t="shared" si="115"/>
        <v>7669</v>
      </c>
      <c r="H492" s="22">
        <f t="shared" si="116"/>
        <v>0</v>
      </c>
      <c r="I492" s="23">
        <f t="shared" si="117"/>
        <v>4.4051674124452092</v>
      </c>
      <c r="J492" s="23">
        <f t="shared" si="118"/>
        <v>100</v>
      </c>
      <c r="K492" s="23">
        <f t="shared" si="119"/>
        <v>100</v>
      </c>
    </row>
    <row r="493" spans="1:11">
      <c r="A493" s="27" t="s">
        <v>74</v>
      </c>
      <c r="B493" s="21" t="s">
        <v>75</v>
      </c>
      <c r="C493" s="22">
        <v>174091</v>
      </c>
      <c r="D493" s="22">
        <v>181760</v>
      </c>
      <c r="E493" s="22">
        <v>181760</v>
      </c>
      <c r="F493" s="22">
        <v>181760</v>
      </c>
      <c r="G493" s="22">
        <f t="shared" si="115"/>
        <v>7669</v>
      </c>
      <c r="H493" s="22">
        <f t="shared" si="116"/>
        <v>0</v>
      </c>
      <c r="I493" s="23">
        <f t="shared" si="117"/>
        <v>4.4051674124452092</v>
      </c>
      <c r="J493" s="23">
        <f t="shared" si="118"/>
        <v>100</v>
      </c>
      <c r="K493" s="23">
        <f t="shared" si="119"/>
        <v>100</v>
      </c>
    </row>
    <row r="494" spans="1:11">
      <c r="A494" s="28" t="s">
        <v>76</v>
      </c>
      <c r="B494" s="21" t="s">
        <v>77</v>
      </c>
      <c r="C494" s="22">
        <v>174091</v>
      </c>
      <c r="D494" s="22">
        <v>181760</v>
      </c>
      <c r="E494" s="22">
        <v>181760</v>
      </c>
      <c r="F494" s="22">
        <v>181760</v>
      </c>
      <c r="G494" s="22">
        <f t="shared" si="115"/>
        <v>7669</v>
      </c>
      <c r="H494" s="22">
        <f t="shared" si="116"/>
        <v>0</v>
      </c>
      <c r="I494" s="23">
        <f t="shared" si="117"/>
        <v>4.4051674124452092</v>
      </c>
      <c r="J494" s="23">
        <f t="shared" si="118"/>
        <v>100</v>
      </c>
      <c r="K494" s="23">
        <f t="shared" si="119"/>
        <v>100</v>
      </c>
    </row>
    <row r="495" spans="1:11" ht="25.5">
      <c r="A495" s="29" t="s">
        <v>78</v>
      </c>
      <c r="B495" s="21" t="s">
        <v>79</v>
      </c>
      <c r="C495" s="22">
        <v>174091</v>
      </c>
      <c r="D495" s="22">
        <v>181760</v>
      </c>
      <c r="E495" s="22">
        <v>181760</v>
      </c>
      <c r="F495" s="22">
        <v>181760</v>
      </c>
      <c r="G495" s="22">
        <f t="shared" si="115"/>
        <v>7669</v>
      </c>
      <c r="H495" s="22">
        <f t="shared" si="116"/>
        <v>0</v>
      </c>
      <c r="I495" s="23">
        <f t="shared" si="117"/>
        <v>4.4051674124452092</v>
      </c>
      <c r="J495" s="23">
        <f t="shared" si="118"/>
        <v>100</v>
      </c>
      <c r="K495" s="23">
        <f t="shared" si="119"/>
        <v>100</v>
      </c>
    </row>
    <row r="496" spans="1:11" ht="25.5">
      <c r="A496" s="30" t="s">
        <v>80</v>
      </c>
      <c r="B496" s="21" t="s">
        <v>81</v>
      </c>
      <c r="C496" s="22">
        <v>174091</v>
      </c>
      <c r="D496" s="22">
        <v>181760</v>
      </c>
      <c r="E496" s="22">
        <v>181760</v>
      </c>
      <c r="F496" s="22">
        <v>181760</v>
      </c>
      <c r="G496" s="22">
        <f t="shared" si="115"/>
        <v>7669</v>
      </c>
      <c r="H496" s="22">
        <f t="shared" si="116"/>
        <v>0</v>
      </c>
      <c r="I496" s="23">
        <f t="shared" si="117"/>
        <v>4.4051674124452092</v>
      </c>
      <c r="J496" s="23">
        <f t="shared" si="118"/>
        <v>100</v>
      </c>
      <c r="K496" s="23">
        <f t="shared" si="119"/>
        <v>100</v>
      </c>
    </row>
    <row r="497" spans="1:11">
      <c r="A497" s="26" t="s">
        <v>28</v>
      </c>
      <c r="B497" s="21" t="s">
        <v>29</v>
      </c>
      <c r="C497" s="22">
        <v>0</v>
      </c>
      <c r="D497" s="22">
        <v>136205</v>
      </c>
      <c r="E497" s="22">
        <v>0</v>
      </c>
      <c r="F497" s="22">
        <v>136205</v>
      </c>
      <c r="G497" s="22">
        <f t="shared" si="115"/>
        <v>136205</v>
      </c>
      <c r="H497" s="22">
        <f t="shared" si="116"/>
        <v>-136205</v>
      </c>
      <c r="I497" s="23">
        <f t="shared" si="117"/>
        <v>0</v>
      </c>
      <c r="J497" s="23">
        <f t="shared" si="118"/>
        <v>0</v>
      </c>
      <c r="K497" s="23">
        <f t="shared" si="119"/>
        <v>100</v>
      </c>
    </row>
    <row r="498" spans="1:11">
      <c r="A498" s="27" t="s">
        <v>30</v>
      </c>
      <c r="B498" s="21" t="s">
        <v>31</v>
      </c>
      <c r="C498" s="22">
        <v>0</v>
      </c>
      <c r="D498" s="22">
        <v>136205</v>
      </c>
      <c r="E498" s="22">
        <v>0</v>
      </c>
      <c r="F498" s="22">
        <v>136205</v>
      </c>
      <c r="G498" s="22">
        <f t="shared" si="115"/>
        <v>136205</v>
      </c>
      <c r="H498" s="22">
        <f t="shared" si="116"/>
        <v>-136205</v>
      </c>
      <c r="I498" s="23">
        <f t="shared" si="117"/>
        <v>0</v>
      </c>
      <c r="J498" s="23">
        <f t="shared" si="118"/>
        <v>0</v>
      </c>
      <c r="K498" s="23">
        <f t="shared" si="119"/>
        <v>100</v>
      </c>
    </row>
    <row r="499" spans="1:11">
      <c r="A499" s="20" t="s">
        <v>32</v>
      </c>
      <c r="B499" s="21" t="s">
        <v>33</v>
      </c>
      <c r="C499" s="22">
        <v>17645.78</v>
      </c>
      <c r="D499" s="22">
        <v>317965</v>
      </c>
      <c r="E499" s="22">
        <v>181760</v>
      </c>
      <c r="F499" s="22">
        <v>31735.27</v>
      </c>
      <c r="G499" s="22">
        <f t="shared" si="115"/>
        <v>14089.490000000002</v>
      </c>
      <c r="H499" s="22">
        <f t="shared" si="116"/>
        <v>150024.73000000001</v>
      </c>
      <c r="I499" s="23">
        <f t="shared" si="117"/>
        <v>79.846229523432811</v>
      </c>
      <c r="J499" s="23">
        <f t="shared" si="118"/>
        <v>17.459985695422535</v>
      </c>
      <c r="K499" s="23">
        <f t="shared" si="119"/>
        <v>9.9807431635557364</v>
      </c>
    </row>
    <row r="500" spans="1:11">
      <c r="A500" s="26" t="s">
        <v>34</v>
      </c>
      <c r="B500" s="21" t="s">
        <v>35</v>
      </c>
      <c r="C500" s="22">
        <v>17645.78</v>
      </c>
      <c r="D500" s="22">
        <v>305965</v>
      </c>
      <c r="E500" s="22">
        <v>181760</v>
      </c>
      <c r="F500" s="22">
        <v>31735.27</v>
      </c>
      <c r="G500" s="22">
        <f t="shared" si="115"/>
        <v>14089.490000000002</v>
      </c>
      <c r="H500" s="22">
        <f t="shared" si="116"/>
        <v>150024.73000000001</v>
      </c>
      <c r="I500" s="23">
        <f t="shared" si="117"/>
        <v>79.846229523432811</v>
      </c>
      <c r="J500" s="23">
        <f t="shared" si="118"/>
        <v>17.459985695422535</v>
      </c>
      <c r="K500" s="23">
        <f t="shared" si="119"/>
        <v>10.372189629532789</v>
      </c>
    </row>
    <row r="501" spans="1:11">
      <c r="A501" s="27" t="s">
        <v>36</v>
      </c>
      <c r="B501" s="21" t="s">
        <v>37</v>
      </c>
      <c r="C501" s="22">
        <v>17645.78</v>
      </c>
      <c r="D501" s="22">
        <v>305965</v>
      </c>
      <c r="E501" s="22">
        <v>181760</v>
      </c>
      <c r="F501" s="22">
        <v>31735.27</v>
      </c>
      <c r="G501" s="22">
        <f t="shared" si="115"/>
        <v>14089.490000000002</v>
      </c>
      <c r="H501" s="22">
        <f t="shared" si="116"/>
        <v>150024.73000000001</v>
      </c>
      <c r="I501" s="23">
        <f t="shared" si="117"/>
        <v>79.846229523432811</v>
      </c>
      <c r="J501" s="23">
        <f t="shared" si="118"/>
        <v>17.459985695422535</v>
      </c>
      <c r="K501" s="23">
        <f t="shared" si="119"/>
        <v>10.372189629532789</v>
      </c>
    </row>
    <row r="502" spans="1:11">
      <c r="A502" s="28" t="s">
        <v>38</v>
      </c>
      <c r="B502" s="21" t="s">
        <v>39</v>
      </c>
      <c r="C502" s="22">
        <v>17645.78</v>
      </c>
      <c r="D502" s="22">
        <v>217965</v>
      </c>
      <c r="E502" s="22">
        <v>181760</v>
      </c>
      <c r="F502" s="22">
        <v>31735.27</v>
      </c>
      <c r="G502" s="22">
        <f t="shared" si="115"/>
        <v>14089.490000000002</v>
      </c>
      <c r="H502" s="22">
        <f t="shared" si="116"/>
        <v>150024.73000000001</v>
      </c>
      <c r="I502" s="23">
        <f t="shared" si="117"/>
        <v>79.846229523432811</v>
      </c>
      <c r="J502" s="23">
        <f t="shared" si="118"/>
        <v>17.459985695422535</v>
      </c>
      <c r="K502" s="23">
        <f t="shared" si="119"/>
        <v>14.559800885463261</v>
      </c>
    </row>
    <row r="503" spans="1:11">
      <c r="A503" s="28" t="s">
        <v>40</v>
      </c>
      <c r="B503" s="21" t="s">
        <v>41</v>
      </c>
      <c r="C503" s="22">
        <v>0</v>
      </c>
      <c r="D503" s="22">
        <v>88000</v>
      </c>
      <c r="E503" s="22">
        <v>0</v>
      </c>
      <c r="F503" s="22">
        <v>0</v>
      </c>
      <c r="G503" s="22">
        <f t="shared" si="115"/>
        <v>0</v>
      </c>
      <c r="H503" s="22">
        <f t="shared" si="116"/>
        <v>0</v>
      </c>
      <c r="I503" s="23">
        <f t="shared" si="117"/>
        <v>0</v>
      </c>
      <c r="J503" s="23">
        <f t="shared" si="118"/>
        <v>0</v>
      </c>
      <c r="K503" s="23">
        <f t="shared" si="119"/>
        <v>0</v>
      </c>
    </row>
    <row r="504" spans="1:11">
      <c r="A504" s="26" t="s">
        <v>56</v>
      </c>
      <c r="B504" s="21" t="s">
        <v>57</v>
      </c>
      <c r="C504" s="22">
        <v>0</v>
      </c>
      <c r="D504" s="22">
        <v>12000</v>
      </c>
      <c r="E504" s="22">
        <v>0</v>
      </c>
      <c r="F504" s="22">
        <v>0</v>
      </c>
      <c r="G504" s="22">
        <f t="shared" si="115"/>
        <v>0</v>
      </c>
      <c r="H504" s="22">
        <f t="shared" si="116"/>
        <v>0</v>
      </c>
      <c r="I504" s="23">
        <f t="shared" si="117"/>
        <v>0</v>
      </c>
      <c r="J504" s="23">
        <f t="shared" si="118"/>
        <v>0</v>
      </c>
      <c r="K504" s="23">
        <f t="shared" si="119"/>
        <v>0</v>
      </c>
    </row>
    <row r="505" spans="1:11">
      <c r="A505" s="27" t="s">
        <v>58</v>
      </c>
      <c r="B505" s="21" t="s">
        <v>59</v>
      </c>
      <c r="C505" s="22">
        <v>0</v>
      </c>
      <c r="D505" s="22">
        <v>12000</v>
      </c>
      <c r="E505" s="22">
        <v>0</v>
      </c>
      <c r="F505" s="22">
        <v>0</v>
      </c>
      <c r="G505" s="22">
        <f t="shared" si="115"/>
        <v>0</v>
      </c>
      <c r="H505" s="22">
        <f t="shared" si="116"/>
        <v>0</v>
      </c>
      <c r="I505" s="23">
        <f t="shared" si="117"/>
        <v>0</v>
      </c>
      <c r="J505" s="23">
        <f t="shared" si="118"/>
        <v>0</v>
      </c>
      <c r="K505" s="23">
        <f t="shared" si="119"/>
        <v>0</v>
      </c>
    </row>
    <row r="506" spans="1:11">
      <c r="A506" s="20"/>
      <c r="B506" s="21" t="s">
        <v>60</v>
      </c>
      <c r="C506" s="22">
        <v>156445.22</v>
      </c>
      <c r="D506" s="22">
        <v>0</v>
      </c>
      <c r="E506" s="22">
        <v>0</v>
      </c>
      <c r="F506" s="22">
        <v>286229.73</v>
      </c>
      <c r="G506" s="22">
        <f t="shared" si="115"/>
        <v>129784.50999999998</v>
      </c>
      <c r="H506" s="22">
        <f t="shared" si="116"/>
        <v>-286229.73</v>
      </c>
      <c r="I506" s="23">
        <f t="shared" si="117"/>
        <v>82.95843746456427</v>
      </c>
      <c r="J506" s="23">
        <f t="shared" si="118"/>
        <v>0</v>
      </c>
      <c r="K506" s="23">
        <f t="shared" si="119"/>
        <v>0</v>
      </c>
    </row>
    <row r="507" spans="1:11">
      <c r="A507" s="20" t="s">
        <v>61</v>
      </c>
      <c r="B507" s="21" t="s">
        <v>62</v>
      </c>
      <c r="C507" s="22">
        <v>-156445.22</v>
      </c>
      <c r="D507" s="22">
        <v>0</v>
      </c>
      <c r="E507" s="22">
        <v>0</v>
      </c>
      <c r="F507" s="22">
        <v>-286229.73</v>
      </c>
      <c r="G507" s="22">
        <f t="shared" si="115"/>
        <v>-129784.50999999998</v>
      </c>
      <c r="H507" s="22">
        <f t="shared" si="116"/>
        <v>286229.73</v>
      </c>
      <c r="I507" s="23">
        <f t="shared" si="117"/>
        <v>82.95843746456427</v>
      </c>
      <c r="J507" s="23">
        <f t="shared" si="118"/>
        <v>0</v>
      </c>
      <c r="K507" s="23">
        <f t="shared" si="119"/>
        <v>0</v>
      </c>
    </row>
    <row r="508" spans="1:11">
      <c r="A508" s="26" t="s">
        <v>63</v>
      </c>
      <c r="B508" s="21" t="s">
        <v>64</v>
      </c>
      <c r="C508" s="22">
        <v>-156445.22</v>
      </c>
      <c r="D508" s="22">
        <v>0</v>
      </c>
      <c r="E508" s="22">
        <v>0</v>
      </c>
      <c r="F508" s="22">
        <v>-286229.73</v>
      </c>
      <c r="G508" s="22">
        <f t="shared" si="115"/>
        <v>-129784.50999999998</v>
      </c>
      <c r="H508" s="22">
        <f t="shared" si="116"/>
        <v>286229.73</v>
      </c>
      <c r="I508" s="23">
        <f t="shared" si="117"/>
        <v>82.95843746456427</v>
      </c>
      <c r="J508" s="23">
        <f t="shared" si="118"/>
        <v>0</v>
      </c>
      <c r="K508" s="23">
        <f t="shared" si="119"/>
        <v>0</v>
      </c>
    </row>
    <row r="509" spans="1:11" s="35" customFormat="1" ht="25.5">
      <c r="A509" s="31" t="s">
        <v>530</v>
      </c>
      <c r="B509" s="32" t="s">
        <v>531</v>
      </c>
      <c r="C509" s="33"/>
      <c r="D509" s="33"/>
      <c r="E509" s="33"/>
      <c r="F509" s="33"/>
      <c r="G509" s="33"/>
      <c r="H509" s="33"/>
      <c r="I509" s="34"/>
      <c r="J509" s="34"/>
      <c r="K509" s="34"/>
    </row>
    <row r="510" spans="1:11">
      <c r="A510" s="20" t="s">
        <v>26</v>
      </c>
      <c r="B510" s="21" t="s">
        <v>27</v>
      </c>
      <c r="C510" s="22">
        <v>41714.699999999997</v>
      </c>
      <c r="D510" s="22">
        <v>40047</v>
      </c>
      <c r="E510" s="22">
        <v>0</v>
      </c>
      <c r="F510" s="22">
        <v>40047</v>
      </c>
      <c r="G510" s="22">
        <f t="shared" ref="G510:G521" si="120">F510-C510</f>
        <v>-1667.6999999999971</v>
      </c>
      <c r="H510" s="22">
        <f t="shared" ref="H510:H521" si="121">E510-F510</f>
        <v>-40047</v>
      </c>
      <c r="I510" s="23">
        <f t="shared" ref="I510:I521" si="122">IF(ISERROR(F510/C510),0,F510/C510*100-100)</f>
        <v>-3.9978712540183636</v>
      </c>
      <c r="J510" s="23">
        <f t="shared" ref="J510:J521" si="123">IF(ISERROR(F510/E510),0,F510/E510*100)</f>
        <v>0</v>
      </c>
      <c r="K510" s="23">
        <f t="shared" ref="K510:K521" si="124">IF(ISERROR(F510/D510),0,F510/D510*100)</f>
        <v>100</v>
      </c>
    </row>
    <row r="511" spans="1:11">
      <c r="A511" s="26" t="s">
        <v>72</v>
      </c>
      <c r="B511" s="21" t="s">
        <v>73</v>
      </c>
      <c r="C511" s="22">
        <v>41714.699999999997</v>
      </c>
      <c r="D511" s="22">
        <v>40047</v>
      </c>
      <c r="E511" s="22">
        <v>0</v>
      </c>
      <c r="F511" s="22">
        <v>40047</v>
      </c>
      <c r="G511" s="22">
        <f t="shared" si="120"/>
        <v>-1667.6999999999971</v>
      </c>
      <c r="H511" s="22">
        <f t="shared" si="121"/>
        <v>-40047</v>
      </c>
      <c r="I511" s="23">
        <f t="shared" si="122"/>
        <v>-3.9978712540183636</v>
      </c>
      <c r="J511" s="23">
        <f t="shared" si="123"/>
        <v>0</v>
      </c>
      <c r="K511" s="23">
        <f t="shared" si="124"/>
        <v>100</v>
      </c>
    </row>
    <row r="512" spans="1:11">
      <c r="A512" s="27" t="s">
        <v>74</v>
      </c>
      <c r="B512" s="21" t="s">
        <v>75</v>
      </c>
      <c r="C512" s="22">
        <v>41714.699999999997</v>
      </c>
      <c r="D512" s="22">
        <v>40047</v>
      </c>
      <c r="E512" s="22">
        <v>0</v>
      </c>
      <c r="F512" s="22">
        <v>40047</v>
      </c>
      <c r="G512" s="22">
        <f t="shared" si="120"/>
        <v>-1667.6999999999971</v>
      </c>
      <c r="H512" s="22">
        <f t="shared" si="121"/>
        <v>-40047</v>
      </c>
      <c r="I512" s="23">
        <f t="shared" si="122"/>
        <v>-3.9978712540183636</v>
      </c>
      <c r="J512" s="23">
        <f t="shared" si="123"/>
        <v>0</v>
      </c>
      <c r="K512" s="23">
        <f t="shared" si="124"/>
        <v>100</v>
      </c>
    </row>
    <row r="513" spans="1:11">
      <c r="A513" s="28" t="s">
        <v>76</v>
      </c>
      <c r="B513" s="21" t="s">
        <v>77</v>
      </c>
      <c r="C513" s="22">
        <v>41714.699999999997</v>
      </c>
      <c r="D513" s="22">
        <v>40047</v>
      </c>
      <c r="E513" s="22">
        <v>0</v>
      </c>
      <c r="F513" s="22">
        <v>40047</v>
      </c>
      <c r="G513" s="22">
        <f t="shared" si="120"/>
        <v>-1667.6999999999971</v>
      </c>
      <c r="H513" s="22">
        <f t="shared" si="121"/>
        <v>-40047</v>
      </c>
      <c r="I513" s="23">
        <f t="shared" si="122"/>
        <v>-3.9978712540183636</v>
      </c>
      <c r="J513" s="23">
        <f t="shared" si="123"/>
        <v>0</v>
      </c>
      <c r="K513" s="23">
        <f t="shared" si="124"/>
        <v>100</v>
      </c>
    </row>
    <row r="514" spans="1:11" ht="25.5">
      <c r="A514" s="29" t="s">
        <v>78</v>
      </c>
      <c r="B514" s="21" t="s">
        <v>79</v>
      </c>
      <c r="C514" s="22">
        <v>41714.699999999997</v>
      </c>
      <c r="D514" s="22">
        <v>40047</v>
      </c>
      <c r="E514" s="22">
        <v>0</v>
      </c>
      <c r="F514" s="22">
        <v>40047</v>
      </c>
      <c r="G514" s="22">
        <f t="shared" si="120"/>
        <v>-1667.6999999999971</v>
      </c>
      <c r="H514" s="22">
        <f t="shared" si="121"/>
        <v>-40047</v>
      </c>
      <c r="I514" s="23">
        <f t="shared" si="122"/>
        <v>-3.9978712540183636</v>
      </c>
      <c r="J514" s="23">
        <f t="shared" si="123"/>
        <v>0</v>
      </c>
      <c r="K514" s="23">
        <f t="shared" si="124"/>
        <v>100</v>
      </c>
    </row>
    <row r="515" spans="1:11" ht="25.5">
      <c r="A515" s="30" t="s">
        <v>80</v>
      </c>
      <c r="B515" s="21" t="s">
        <v>81</v>
      </c>
      <c r="C515" s="22">
        <v>41714.699999999997</v>
      </c>
      <c r="D515" s="22">
        <v>40047</v>
      </c>
      <c r="E515" s="22">
        <v>0</v>
      </c>
      <c r="F515" s="22">
        <v>40047</v>
      </c>
      <c r="G515" s="22">
        <f t="shared" si="120"/>
        <v>-1667.6999999999971</v>
      </c>
      <c r="H515" s="22">
        <f t="shared" si="121"/>
        <v>-40047</v>
      </c>
      <c r="I515" s="23">
        <f t="shared" si="122"/>
        <v>-3.9978712540183636</v>
      </c>
      <c r="J515" s="23">
        <f t="shared" si="123"/>
        <v>0</v>
      </c>
      <c r="K515" s="23">
        <f t="shared" si="124"/>
        <v>100</v>
      </c>
    </row>
    <row r="516" spans="1:11">
      <c r="A516" s="20" t="s">
        <v>32</v>
      </c>
      <c r="B516" s="21" t="s">
        <v>33</v>
      </c>
      <c r="C516" s="22">
        <v>0</v>
      </c>
      <c r="D516" s="22">
        <v>40047</v>
      </c>
      <c r="E516" s="22">
        <v>0</v>
      </c>
      <c r="F516" s="22">
        <v>0</v>
      </c>
      <c r="G516" s="22">
        <f t="shared" si="120"/>
        <v>0</v>
      </c>
      <c r="H516" s="22">
        <f t="shared" si="121"/>
        <v>0</v>
      </c>
      <c r="I516" s="23">
        <f t="shared" si="122"/>
        <v>0</v>
      </c>
      <c r="J516" s="23">
        <f t="shared" si="123"/>
        <v>0</v>
      </c>
      <c r="K516" s="23">
        <f t="shared" si="124"/>
        <v>0</v>
      </c>
    </row>
    <row r="517" spans="1:11">
      <c r="A517" s="26" t="s">
        <v>56</v>
      </c>
      <c r="B517" s="21" t="s">
        <v>57</v>
      </c>
      <c r="C517" s="22">
        <v>0</v>
      </c>
      <c r="D517" s="22">
        <v>40047</v>
      </c>
      <c r="E517" s="22">
        <v>0</v>
      </c>
      <c r="F517" s="22">
        <v>0</v>
      </c>
      <c r="G517" s="22">
        <f t="shared" si="120"/>
        <v>0</v>
      </c>
      <c r="H517" s="22">
        <f t="shared" si="121"/>
        <v>0</v>
      </c>
      <c r="I517" s="23">
        <f t="shared" si="122"/>
        <v>0</v>
      </c>
      <c r="J517" s="23">
        <f t="shared" si="123"/>
        <v>0</v>
      </c>
      <c r="K517" s="23">
        <f t="shared" si="124"/>
        <v>0</v>
      </c>
    </row>
    <row r="518" spans="1:11">
      <c r="A518" s="27" t="s">
        <v>58</v>
      </c>
      <c r="B518" s="21" t="s">
        <v>59</v>
      </c>
      <c r="C518" s="22">
        <v>0</v>
      </c>
      <c r="D518" s="22">
        <v>40047</v>
      </c>
      <c r="E518" s="22">
        <v>0</v>
      </c>
      <c r="F518" s="22">
        <v>0</v>
      </c>
      <c r="G518" s="22">
        <f t="shared" si="120"/>
        <v>0</v>
      </c>
      <c r="H518" s="22">
        <f t="shared" si="121"/>
        <v>0</v>
      </c>
      <c r="I518" s="23">
        <f t="shared" si="122"/>
        <v>0</v>
      </c>
      <c r="J518" s="23">
        <f t="shared" si="123"/>
        <v>0</v>
      </c>
      <c r="K518" s="23">
        <f t="shared" si="124"/>
        <v>0</v>
      </c>
    </row>
    <row r="519" spans="1:11">
      <c r="A519" s="20"/>
      <c r="B519" s="21" t="s">
        <v>60</v>
      </c>
      <c r="C519" s="22">
        <v>41714.699999999997</v>
      </c>
      <c r="D519" s="22">
        <v>0</v>
      </c>
      <c r="E519" s="22">
        <v>0</v>
      </c>
      <c r="F519" s="22">
        <v>40047</v>
      </c>
      <c r="G519" s="22">
        <f t="shared" si="120"/>
        <v>-1667.6999999999971</v>
      </c>
      <c r="H519" s="22">
        <f t="shared" si="121"/>
        <v>-40047</v>
      </c>
      <c r="I519" s="23">
        <f t="shared" si="122"/>
        <v>-3.9978712540183636</v>
      </c>
      <c r="J519" s="23">
        <f t="shared" si="123"/>
        <v>0</v>
      </c>
      <c r="K519" s="23">
        <f t="shared" si="124"/>
        <v>0</v>
      </c>
    </row>
    <row r="520" spans="1:11">
      <c r="A520" s="20" t="s">
        <v>61</v>
      </c>
      <c r="B520" s="21" t="s">
        <v>62</v>
      </c>
      <c r="C520" s="22">
        <v>-41714.699999999997</v>
      </c>
      <c r="D520" s="22">
        <v>0</v>
      </c>
      <c r="E520" s="22">
        <v>0</v>
      </c>
      <c r="F520" s="22">
        <v>-40047</v>
      </c>
      <c r="G520" s="22">
        <f t="shared" si="120"/>
        <v>1667.6999999999971</v>
      </c>
      <c r="H520" s="22">
        <f t="shared" si="121"/>
        <v>40047</v>
      </c>
      <c r="I520" s="23">
        <f t="shared" si="122"/>
        <v>-3.9978712540183636</v>
      </c>
      <c r="J520" s="23">
        <f t="shared" si="123"/>
        <v>0</v>
      </c>
      <c r="K520" s="23">
        <f t="shared" si="124"/>
        <v>0</v>
      </c>
    </row>
    <row r="521" spans="1:11">
      <c r="A521" s="26" t="s">
        <v>63</v>
      </c>
      <c r="B521" s="21" t="s">
        <v>64</v>
      </c>
      <c r="C521" s="22">
        <v>-41714.699999999997</v>
      </c>
      <c r="D521" s="22">
        <v>0</v>
      </c>
      <c r="E521" s="22">
        <v>0</v>
      </c>
      <c r="F521" s="22">
        <v>-40047</v>
      </c>
      <c r="G521" s="22">
        <f t="shared" si="120"/>
        <v>1667.6999999999971</v>
      </c>
      <c r="H521" s="22">
        <f t="shared" si="121"/>
        <v>40047</v>
      </c>
      <c r="I521" s="23">
        <f t="shared" si="122"/>
        <v>-3.9978712540183636</v>
      </c>
      <c r="J521" s="23">
        <f t="shared" si="123"/>
        <v>0</v>
      </c>
      <c r="K521" s="23">
        <f t="shared" si="124"/>
        <v>0</v>
      </c>
    </row>
    <row r="522" spans="1:11" s="35" customFormat="1" ht="25.5">
      <c r="A522" s="36" t="s">
        <v>532</v>
      </c>
      <c r="B522" s="32" t="s">
        <v>533</v>
      </c>
      <c r="C522" s="33"/>
      <c r="D522" s="33"/>
      <c r="E522" s="33"/>
      <c r="F522" s="33"/>
      <c r="G522" s="33"/>
      <c r="H522" s="33"/>
      <c r="I522" s="34"/>
      <c r="J522" s="34"/>
      <c r="K522" s="34"/>
    </row>
    <row r="523" spans="1:11">
      <c r="A523" s="20" t="s">
        <v>26</v>
      </c>
      <c r="B523" s="21" t="s">
        <v>27</v>
      </c>
      <c r="C523" s="22">
        <v>41714.699999999997</v>
      </c>
      <c r="D523" s="22">
        <v>40047</v>
      </c>
      <c r="E523" s="22">
        <v>0</v>
      </c>
      <c r="F523" s="22">
        <v>40047</v>
      </c>
      <c r="G523" s="22">
        <f t="shared" ref="G523:G534" si="125">F523-C523</f>
        <v>-1667.6999999999971</v>
      </c>
      <c r="H523" s="22">
        <f t="shared" ref="H523:H534" si="126">E523-F523</f>
        <v>-40047</v>
      </c>
      <c r="I523" s="23">
        <f t="shared" ref="I523:I534" si="127">IF(ISERROR(F523/C523),0,F523/C523*100-100)</f>
        <v>-3.9978712540183636</v>
      </c>
      <c r="J523" s="23">
        <f t="shared" ref="J523:J534" si="128">IF(ISERROR(F523/E523),0,F523/E523*100)</f>
        <v>0</v>
      </c>
      <c r="K523" s="23">
        <f t="shared" ref="K523:K534" si="129">IF(ISERROR(F523/D523),0,F523/D523*100)</f>
        <v>100</v>
      </c>
    </row>
    <row r="524" spans="1:11">
      <c r="A524" s="26" t="s">
        <v>72</v>
      </c>
      <c r="B524" s="21" t="s">
        <v>73</v>
      </c>
      <c r="C524" s="22">
        <v>41714.699999999997</v>
      </c>
      <c r="D524" s="22">
        <v>40047</v>
      </c>
      <c r="E524" s="22">
        <v>0</v>
      </c>
      <c r="F524" s="22">
        <v>40047</v>
      </c>
      <c r="G524" s="22">
        <f t="shared" si="125"/>
        <v>-1667.6999999999971</v>
      </c>
      <c r="H524" s="22">
        <f t="shared" si="126"/>
        <v>-40047</v>
      </c>
      <c r="I524" s="23">
        <f t="shared" si="127"/>
        <v>-3.9978712540183636</v>
      </c>
      <c r="J524" s="23">
        <f t="shared" si="128"/>
        <v>0</v>
      </c>
      <c r="K524" s="23">
        <f t="shared" si="129"/>
        <v>100</v>
      </c>
    </row>
    <row r="525" spans="1:11">
      <c r="A525" s="27" t="s">
        <v>74</v>
      </c>
      <c r="B525" s="21" t="s">
        <v>75</v>
      </c>
      <c r="C525" s="22">
        <v>41714.699999999997</v>
      </c>
      <c r="D525" s="22">
        <v>40047</v>
      </c>
      <c r="E525" s="22">
        <v>0</v>
      </c>
      <c r="F525" s="22">
        <v>40047</v>
      </c>
      <c r="G525" s="22">
        <f t="shared" si="125"/>
        <v>-1667.6999999999971</v>
      </c>
      <c r="H525" s="22">
        <f t="shared" si="126"/>
        <v>-40047</v>
      </c>
      <c r="I525" s="23">
        <f t="shared" si="127"/>
        <v>-3.9978712540183636</v>
      </c>
      <c r="J525" s="23">
        <f t="shared" si="128"/>
        <v>0</v>
      </c>
      <c r="K525" s="23">
        <f t="shared" si="129"/>
        <v>100</v>
      </c>
    </row>
    <row r="526" spans="1:11">
      <c r="A526" s="28" t="s">
        <v>76</v>
      </c>
      <c r="B526" s="21" t="s">
        <v>77</v>
      </c>
      <c r="C526" s="22">
        <v>41714.699999999997</v>
      </c>
      <c r="D526" s="22">
        <v>40047</v>
      </c>
      <c r="E526" s="22">
        <v>0</v>
      </c>
      <c r="F526" s="22">
        <v>40047</v>
      </c>
      <c r="G526" s="22">
        <f t="shared" si="125"/>
        <v>-1667.6999999999971</v>
      </c>
      <c r="H526" s="22">
        <f t="shared" si="126"/>
        <v>-40047</v>
      </c>
      <c r="I526" s="23">
        <f t="shared" si="127"/>
        <v>-3.9978712540183636</v>
      </c>
      <c r="J526" s="23">
        <f t="shared" si="128"/>
        <v>0</v>
      </c>
      <c r="K526" s="23">
        <f t="shared" si="129"/>
        <v>100</v>
      </c>
    </row>
    <row r="527" spans="1:11" ht="25.5">
      <c r="A527" s="29" t="s">
        <v>78</v>
      </c>
      <c r="B527" s="21" t="s">
        <v>79</v>
      </c>
      <c r="C527" s="22">
        <v>41714.699999999997</v>
      </c>
      <c r="D527" s="22">
        <v>40047</v>
      </c>
      <c r="E527" s="22">
        <v>0</v>
      </c>
      <c r="F527" s="22">
        <v>40047</v>
      </c>
      <c r="G527" s="22">
        <f t="shared" si="125"/>
        <v>-1667.6999999999971</v>
      </c>
      <c r="H527" s="22">
        <f t="shared" si="126"/>
        <v>-40047</v>
      </c>
      <c r="I527" s="23">
        <f t="shared" si="127"/>
        <v>-3.9978712540183636</v>
      </c>
      <c r="J527" s="23">
        <f t="shared" si="128"/>
        <v>0</v>
      </c>
      <c r="K527" s="23">
        <f t="shared" si="129"/>
        <v>100</v>
      </c>
    </row>
    <row r="528" spans="1:11" ht="25.5">
      <c r="A528" s="30" t="s">
        <v>80</v>
      </c>
      <c r="B528" s="21" t="s">
        <v>81</v>
      </c>
      <c r="C528" s="22">
        <v>41714.699999999997</v>
      </c>
      <c r="D528" s="22">
        <v>40047</v>
      </c>
      <c r="E528" s="22">
        <v>0</v>
      </c>
      <c r="F528" s="22">
        <v>40047</v>
      </c>
      <c r="G528" s="22">
        <f t="shared" si="125"/>
        <v>-1667.6999999999971</v>
      </c>
      <c r="H528" s="22">
        <f t="shared" si="126"/>
        <v>-40047</v>
      </c>
      <c r="I528" s="23">
        <f t="shared" si="127"/>
        <v>-3.9978712540183636</v>
      </c>
      <c r="J528" s="23">
        <f t="shared" si="128"/>
        <v>0</v>
      </c>
      <c r="K528" s="23">
        <f t="shared" si="129"/>
        <v>100</v>
      </c>
    </row>
    <row r="529" spans="1:11">
      <c r="A529" s="20" t="s">
        <v>32</v>
      </c>
      <c r="B529" s="21" t="s">
        <v>33</v>
      </c>
      <c r="C529" s="22">
        <v>0</v>
      </c>
      <c r="D529" s="22">
        <v>40047</v>
      </c>
      <c r="E529" s="22">
        <v>0</v>
      </c>
      <c r="F529" s="22">
        <v>0</v>
      </c>
      <c r="G529" s="22">
        <f t="shared" si="125"/>
        <v>0</v>
      </c>
      <c r="H529" s="22">
        <f t="shared" si="126"/>
        <v>0</v>
      </c>
      <c r="I529" s="23">
        <f t="shared" si="127"/>
        <v>0</v>
      </c>
      <c r="J529" s="23">
        <f t="shared" si="128"/>
        <v>0</v>
      </c>
      <c r="K529" s="23">
        <f t="shared" si="129"/>
        <v>0</v>
      </c>
    </row>
    <row r="530" spans="1:11">
      <c r="A530" s="26" t="s">
        <v>56</v>
      </c>
      <c r="B530" s="21" t="s">
        <v>57</v>
      </c>
      <c r="C530" s="22">
        <v>0</v>
      </c>
      <c r="D530" s="22">
        <v>40047</v>
      </c>
      <c r="E530" s="22">
        <v>0</v>
      </c>
      <c r="F530" s="22">
        <v>0</v>
      </c>
      <c r="G530" s="22">
        <f t="shared" si="125"/>
        <v>0</v>
      </c>
      <c r="H530" s="22">
        <f t="shared" si="126"/>
        <v>0</v>
      </c>
      <c r="I530" s="23">
        <f t="shared" si="127"/>
        <v>0</v>
      </c>
      <c r="J530" s="23">
        <f t="shared" si="128"/>
        <v>0</v>
      </c>
      <c r="K530" s="23">
        <f t="shared" si="129"/>
        <v>0</v>
      </c>
    </row>
    <row r="531" spans="1:11">
      <c r="A531" s="27" t="s">
        <v>58</v>
      </c>
      <c r="B531" s="21" t="s">
        <v>59</v>
      </c>
      <c r="C531" s="22">
        <v>0</v>
      </c>
      <c r="D531" s="22">
        <v>40047</v>
      </c>
      <c r="E531" s="22">
        <v>0</v>
      </c>
      <c r="F531" s="22">
        <v>0</v>
      </c>
      <c r="G531" s="22">
        <f t="shared" si="125"/>
        <v>0</v>
      </c>
      <c r="H531" s="22">
        <f t="shared" si="126"/>
        <v>0</v>
      </c>
      <c r="I531" s="23">
        <f t="shared" si="127"/>
        <v>0</v>
      </c>
      <c r="J531" s="23">
        <f t="shared" si="128"/>
        <v>0</v>
      </c>
      <c r="K531" s="23">
        <f t="shared" si="129"/>
        <v>0</v>
      </c>
    </row>
    <row r="532" spans="1:11">
      <c r="A532" s="20"/>
      <c r="B532" s="21" t="s">
        <v>60</v>
      </c>
      <c r="C532" s="22">
        <v>41714.699999999997</v>
      </c>
      <c r="D532" s="22">
        <v>0</v>
      </c>
      <c r="E532" s="22">
        <v>0</v>
      </c>
      <c r="F532" s="22">
        <v>40047</v>
      </c>
      <c r="G532" s="22">
        <f t="shared" si="125"/>
        <v>-1667.6999999999971</v>
      </c>
      <c r="H532" s="22">
        <f t="shared" si="126"/>
        <v>-40047</v>
      </c>
      <c r="I532" s="23">
        <f t="shared" si="127"/>
        <v>-3.9978712540183636</v>
      </c>
      <c r="J532" s="23">
        <f t="shared" si="128"/>
        <v>0</v>
      </c>
      <c r="K532" s="23">
        <f t="shared" si="129"/>
        <v>0</v>
      </c>
    </row>
    <row r="533" spans="1:11">
      <c r="A533" s="20" t="s">
        <v>61</v>
      </c>
      <c r="B533" s="21" t="s">
        <v>62</v>
      </c>
      <c r="C533" s="22">
        <v>-41714.699999999997</v>
      </c>
      <c r="D533" s="22">
        <v>0</v>
      </c>
      <c r="E533" s="22">
        <v>0</v>
      </c>
      <c r="F533" s="22">
        <v>-40047</v>
      </c>
      <c r="G533" s="22">
        <f t="shared" si="125"/>
        <v>1667.6999999999971</v>
      </c>
      <c r="H533" s="22">
        <f t="shared" si="126"/>
        <v>40047</v>
      </c>
      <c r="I533" s="23">
        <f t="shared" si="127"/>
        <v>-3.9978712540183636</v>
      </c>
      <c r="J533" s="23">
        <f t="shared" si="128"/>
        <v>0</v>
      </c>
      <c r="K533" s="23">
        <f t="shared" si="129"/>
        <v>0</v>
      </c>
    </row>
    <row r="534" spans="1:11">
      <c r="A534" s="26" t="s">
        <v>63</v>
      </c>
      <c r="B534" s="21" t="s">
        <v>64</v>
      </c>
      <c r="C534" s="22">
        <v>-41714.699999999997</v>
      </c>
      <c r="D534" s="22">
        <v>0</v>
      </c>
      <c r="E534" s="22">
        <v>0</v>
      </c>
      <c r="F534" s="22">
        <v>-40047</v>
      </c>
      <c r="G534" s="22">
        <f t="shared" si="125"/>
        <v>1667.6999999999971</v>
      </c>
      <c r="H534" s="22">
        <f t="shared" si="126"/>
        <v>40047</v>
      </c>
      <c r="I534" s="23">
        <f t="shared" si="127"/>
        <v>-3.9978712540183636</v>
      </c>
      <c r="J534" s="23">
        <f t="shared" si="128"/>
        <v>0</v>
      </c>
      <c r="K534" s="23">
        <f t="shared" si="129"/>
        <v>0</v>
      </c>
    </row>
    <row r="535" spans="1:11" s="35" customFormat="1" ht="25.5">
      <c r="A535" s="31" t="s">
        <v>279</v>
      </c>
      <c r="B535" s="32" t="s">
        <v>280</v>
      </c>
      <c r="C535" s="33"/>
      <c r="D535" s="33"/>
      <c r="E535" s="33"/>
      <c r="F535" s="33"/>
      <c r="G535" s="33"/>
      <c r="H535" s="33"/>
      <c r="I535" s="34"/>
      <c r="J535" s="34"/>
      <c r="K535" s="34"/>
    </row>
    <row r="536" spans="1:11">
      <c r="A536" s="20" t="s">
        <v>26</v>
      </c>
      <c r="B536" s="21" t="s">
        <v>27</v>
      </c>
      <c r="C536" s="22">
        <v>86667</v>
      </c>
      <c r="D536" s="22">
        <v>173334</v>
      </c>
      <c r="E536" s="22">
        <v>21666</v>
      </c>
      <c r="F536" s="22">
        <v>103758.1</v>
      </c>
      <c r="G536" s="22">
        <f t="shared" ref="G536:G549" si="130">F536-C536</f>
        <v>17091.100000000006</v>
      </c>
      <c r="H536" s="22">
        <f t="shared" ref="H536:H549" si="131">E536-F536</f>
        <v>-82092.100000000006</v>
      </c>
      <c r="I536" s="23">
        <f t="shared" ref="I536:I549" si="132">IF(ISERROR(F536/C536),0,F536/C536*100-100)</f>
        <v>19.720424152214804</v>
      </c>
      <c r="J536" s="23">
        <f t="shared" ref="J536:J549" si="133">IF(ISERROR(F536/E536),0,F536/E536*100)</f>
        <v>478.89827379303983</v>
      </c>
      <c r="K536" s="23">
        <f t="shared" ref="K536:K549" si="134">IF(ISERROR(F536/D536),0,F536/D536*100)</f>
        <v>59.860212076107402</v>
      </c>
    </row>
    <row r="537" spans="1:11">
      <c r="A537" s="26" t="s">
        <v>98</v>
      </c>
      <c r="B537" s="21" t="s">
        <v>99</v>
      </c>
      <c r="C537" s="22">
        <v>0</v>
      </c>
      <c r="D537" s="22">
        <v>86667</v>
      </c>
      <c r="E537" s="22">
        <v>0</v>
      </c>
      <c r="F537" s="22">
        <v>17091.099999999999</v>
      </c>
      <c r="G537" s="22">
        <f t="shared" si="130"/>
        <v>17091.099999999999</v>
      </c>
      <c r="H537" s="22">
        <f t="shared" si="131"/>
        <v>-17091.099999999999</v>
      </c>
      <c r="I537" s="23">
        <f t="shared" si="132"/>
        <v>0</v>
      </c>
      <c r="J537" s="23">
        <f t="shared" si="133"/>
        <v>0</v>
      </c>
      <c r="K537" s="23">
        <f t="shared" si="134"/>
        <v>19.720424152214797</v>
      </c>
    </row>
    <row r="538" spans="1:11">
      <c r="A538" s="26" t="s">
        <v>28</v>
      </c>
      <c r="B538" s="21" t="s">
        <v>29</v>
      </c>
      <c r="C538" s="22">
        <v>86667</v>
      </c>
      <c r="D538" s="22">
        <v>86667</v>
      </c>
      <c r="E538" s="22">
        <v>21666</v>
      </c>
      <c r="F538" s="22">
        <v>86667</v>
      </c>
      <c r="G538" s="22">
        <f t="shared" si="130"/>
        <v>0</v>
      </c>
      <c r="H538" s="22">
        <f t="shared" si="131"/>
        <v>-65001</v>
      </c>
      <c r="I538" s="23">
        <f t="shared" si="132"/>
        <v>0</v>
      </c>
      <c r="J538" s="23">
        <f t="shared" si="133"/>
        <v>400.01384657989479</v>
      </c>
      <c r="K538" s="23">
        <f t="shared" si="134"/>
        <v>100</v>
      </c>
    </row>
    <row r="539" spans="1:11">
      <c r="A539" s="27" t="s">
        <v>30</v>
      </c>
      <c r="B539" s="21" t="s">
        <v>31</v>
      </c>
      <c r="C539" s="22">
        <v>86667</v>
      </c>
      <c r="D539" s="22">
        <v>86667</v>
      </c>
      <c r="E539" s="22">
        <v>21666</v>
      </c>
      <c r="F539" s="22">
        <v>86667</v>
      </c>
      <c r="G539" s="22">
        <f t="shared" si="130"/>
        <v>0</v>
      </c>
      <c r="H539" s="22">
        <f t="shared" si="131"/>
        <v>-65001</v>
      </c>
      <c r="I539" s="23">
        <f t="shared" si="132"/>
        <v>0</v>
      </c>
      <c r="J539" s="23">
        <f t="shared" si="133"/>
        <v>400.01384657989479</v>
      </c>
      <c r="K539" s="23">
        <f t="shared" si="134"/>
        <v>100</v>
      </c>
    </row>
    <row r="540" spans="1:11">
      <c r="A540" s="20" t="s">
        <v>32</v>
      </c>
      <c r="B540" s="21" t="s">
        <v>33</v>
      </c>
      <c r="C540" s="22">
        <v>7517.24</v>
      </c>
      <c r="D540" s="22">
        <v>173334</v>
      </c>
      <c r="E540" s="22">
        <v>21666</v>
      </c>
      <c r="F540" s="22">
        <v>26355.55</v>
      </c>
      <c r="G540" s="22">
        <f t="shared" si="130"/>
        <v>18838.309999999998</v>
      </c>
      <c r="H540" s="22">
        <f t="shared" si="131"/>
        <v>-4689.5499999999993</v>
      </c>
      <c r="I540" s="23">
        <f t="shared" si="132"/>
        <v>250.60141754154455</v>
      </c>
      <c r="J540" s="23">
        <f t="shared" si="133"/>
        <v>121.64474291516663</v>
      </c>
      <c r="K540" s="23">
        <f t="shared" si="134"/>
        <v>15.205066518974927</v>
      </c>
    </row>
    <row r="541" spans="1:11">
      <c r="A541" s="26" t="s">
        <v>34</v>
      </c>
      <c r="B541" s="21" t="s">
        <v>35</v>
      </c>
      <c r="C541" s="22">
        <v>7517.24</v>
      </c>
      <c r="D541" s="22">
        <v>173334</v>
      </c>
      <c r="E541" s="22">
        <v>21666</v>
      </c>
      <c r="F541" s="22">
        <v>26355.55</v>
      </c>
      <c r="G541" s="22">
        <f t="shared" si="130"/>
        <v>18838.309999999998</v>
      </c>
      <c r="H541" s="22">
        <f t="shared" si="131"/>
        <v>-4689.5499999999993</v>
      </c>
      <c r="I541" s="23">
        <f t="shared" si="132"/>
        <v>250.60141754154455</v>
      </c>
      <c r="J541" s="23">
        <f t="shared" si="133"/>
        <v>121.64474291516663</v>
      </c>
      <c r="K541" s="23">
        <f t="shared" si="134"/>
        <v>15.205066518974927</v>
      </c>
    </row>
    <row r="542" spans="1:11">
      <c r="A542" s="27" t="s">
        <v>36</v>
      </c>
      <c r="B542" s="21" t="s">
        <v>37</v>
      </c>
      <c r="C542" s="22">
        <v>7517.24</v>
      </c>
      <c r="D542" s="22">
        <v>86667</v>
      </c>
      <c r="E542" s="22">
        <v>21666</v>
      </c>
      <c r="F542" s="22">
        <v>9264.4500000000007</v>
      </c>
      <c r="G542" s="22">
        <f t="shared" si="130"/>
        <v>1747.2100000000009</v>
      </c>
      <c r="H542" s="22">
        <f t="shared" si="131"/>
        <v>12401.55</v>
      </c>
      <c r="I542" s="23">
        <f t="shared" si="132"/>
        <v>23.242706099579124</v>
      </c>
      <c r="J542" s="23">
        <f t="shared" si="133"/>
        <v>42.760315702021607</v>
      </c>
      <c r="K542" s="23">
        <f t="shared" si="134"/>
        <v>10.689708885735055</v>
      </c>
    </row>
    <row r="543" spans="1:11">
      <c r="A543" s="28" t="s">
        <v>38</v>
      </c>
      <c r="B543" s="21" t="s">
        <v>39</v>
      </c>
      <c r="C543" s="22">
        <v>6077.66</v>
      </c>
      <c r="D543" s="22">
        <v>36417</v>
      </c>
      <c r="E543" s="22">
        <v>9104</v>
      </c>
      <c r="F543" s="22">
        <v>6740.59</v>
      </c>
      <c r="G543" s="22">
        <f t="shared" si="130"/>
        <v>662.93000000000029</v>
      </c>
      <c r="H543" s="22">
        <f t="shared" si="131"/>
        <v>2363.41</v>
      </c>
      <c r="I543" s="23">
        <f t="shared" si="132"/>
        <v>10.907651958154958</v>
      </c>
      <c r="J543" s="23">
        <f t="shared" si="133"/>
        <v>74.039872583479792</v>
      </c>
      <c r="K543" s="23">
        <f t="shared" si="134"/>
        <v>18.509459867644232</v>
      </c>
    </row>
    <row r="544" spans="1:11">
      <c r="A544" s="28" t="s">
        <v>40</v>
      </c>
      <c r="B544" s="21" t="s">
        <v>41</v>
      </c>
      <c r="C544" s="22">
        <v>1439.58</v>
      </c>
      <c r="D544" s="22">
        <v>50250</v>
      </c>
      <c r="E544" s="22">
        <v>12562</v>
      </c>
      <c r="F544" s="22">
        <v>2523.86</v>
      </c>
      <c r="G544" s="22">
        <f t="shared" si="130"/>
        <v>1084.2800000000002</v>
      </c>
      <c r="H544" s="22">
        <f t="shared" si="131"/>
        <v>10038.14</v>
      </c>
      <c r="I544" s="23">
        <f t="shared" si="132"/>
        <v>75.319190319398729</v>
      </c>
      <c r="J544" s="23">
        <f t="shared" si="133"/>
        <v>20.091227511542751</v>
      </c>
      <c r="K544" s="23">
        <f t="shared" si="134"/>
        <v>5.0226069651741296</v>
      </c>
    </row>
    <row r="545" spans="1:11" ht="25.5">
      <c r="A545" s="27" t="s">
        <v>48</v>
      </c>
      <c r="B545" s="21" t="s">
        <v>49</v>
      </c>
      <c r="C545" s="22">
        <v>0</v>
      </c>
      <c r="D545" s="22">
        <v>86667</v>
      </c>
      <c r="E545" s="22">
        <v>0</v>
      </c>
      <c r="F545" s="22">
        <v>17091.099999999999</v>
      </c>
      <c r="G545" s="22">
        <f t="shared" si="130"/>
        <v>17091.099999999999</v>
      </c>
      <c r="H545" s="22">
        <f t="shared" si="131"/>
        <v>-17091.099999999999</v>
      </c>
      <c r="I545" s="23">
        <f t="shared" si="132"/>
        <v>0</v>
      </c>
      <c r="J545" s="23">
        <f t="shared" si="133"/>
        <v>0</v>
      </c>
      <c r="K545" s="23">
        <f t="shared" si="134"/>
        <v>19.720424152214797</v>
      </c>
    </row>
    <row r="546" spans="1:11">
      <c r="A546" s="28" t="s">
        <v>188</v>
      </c>
      <c r="B546" s="21" t="s">
        <v>189</v>
      </c>
      <c r="C546" s="22">
        <v>0</v>
      </c>
      <c r="D546" s="22">
        <v>86667</v>
      </c>
      <c r="E546" s="22">
        <v>0</v>
      </c>
      <c r="F546" s="22">
        <v>17091.099999999999</v>
      </c>
      <c r="G546" s="22">
        <f t="shared" si="130"/>
        <v>17091.099999999999</v>
      </c>
      <c r="H546" s="22">
        <f t="shared" si="131"/>
        <v>-17091.099999999999</v>
      </c>
      <c r="I546" s="23">
        <f t="shared" si="132"/>
        <v>0</v>
      </c>
      <c r="J546" s="23">
        <f t="shared" si="133"/>
        <v>0</v>
      </c>
      <c r="K546" s="23">
        <f t="shared" si="134"/>
        <v>19.720424152214797</v>
      </c>
    </row>
    <row r="547" spans="1:11">
      <c r="A547" s="20"/>
      <c r="B547" s="21" t="s">
        <v>60</v>
      </c>
      <c r="C547" s="22">
        <v>79149.759999999995</v>
      </c>
      <c r="D547" s="22">
        <v>0</v>
      </c>
      <c r="E547" s="22">
        <v>0</v>
      </c>
      <c r="F547" s="22">
        <v>77402.55</v>
      </c>
      <c r="G547" s="22">
        <f t="shared" si="130"/>
        <v>-1747.2099999999919</v>
      </c>
      <c r="H547" s="22">
        <f t="shared" si="131"/>
        <v>-77402.55</v>
      </c>
      <c r="I547" s="23">
        <f t="shared" si="132"/>
        <v>-2.2074735286626179</v>
      </c>
      <c r="J547" s="23">
        <f t="shared" si="133"/>
        <v>0</v>
      </c>
      <c r="K547" s="23">
        <f t="shared" si="134"/>
        <v>0</v>
      </c>
    </row>
    <row r="548" spans="1:11">
      <c r="A548" s="20" t="s">
        <v>61</v>
      </c>
      <c r="B548" s="21" t="s">
        <v>62</v>
      </c>
      <c r="C548" s="22">
        <v>-79149.759999999995</v>
      </c>
      <c r="D548" s="22">
        <v>0</v>
      </c>
      <c r="E548" s="22">
        <v>0</v>
      </c>
      <c r="F548" s="22">
        <v>-77402.55</v>
      </c>
      <c r="G548" s="22">
        <f t="shared" si="130"/>
        <v>1747.2099999999919</v>
      </c>
      <c r="H548" s="22">
        <f t="shared" si="131"/>
        <v>77402.55</v>
      </c>
      <c r="I548" s="23">
        <f t="shared" si="132"/>
        <v>-2.2074735286626179</v>
      </c>
      <c r="J548" s="23">
        <f t="shared" si="133"/>
        <v>0</v>
      </c>
      <c r="K548" s="23">
        <f t="shared" si="134"/>
        <v>0</v>
      </c>
    </row>
    <row r="549" spans="1:11">
      <c r="A549" s="26" t="s">
        <v>63</v>
      </c>
      <c r="B549" s="21" t="s">
        <v>64</v>
      </c>
      <c r="C549" s="22">
        <v>-79149.759999999995</v>
      </c>
      <c r="D549" s="22">
        <v>0</v>
      </c>
      <c r="E549" s="22">
        <v>0</v>
      </c>
      <c r="F549" s="22">
        <v>-77402.55</v>
      </c>
      <c r="G549" s="22">
        <f t="shared" si="130"/>
        <v>1747.2099999999919</v>
      </c>
      <c r="H549" s="22">
        <f t="shared" si="131"/>
        <v>77402.55</v>
      </c>
      <c r="I549" s="23">
        <f t="shared" si="132"/>
        <v>-2.2074735286626179</v>
      </c>
      <c r="J549" s="23">
        <f t="shared" si="133"/>
        <v>0</v>
      </c>
      <c r="K549" s="23">
        <f t="shared" si="134"/>
        <v>0</v>
      </c>
    </row>
    <row r="550" spans="1:11" s="35" customFormat="1" ht="25.5">
      <c r="A550" s="36" t="s">
        <v>419</v>
      </c>
      <c r="B550" s="32" t="s">
        <v>819</v>
      </c>
      <c r="C550" s="33"/>
      <c r="D550" s="33"/>
      <c r="E550" s="33"/>
      <c r="F550" s="33"/>
      <c r="G550" s="33"/>
      <c r="H550" s="33"/>
      <c r="I550" s="34"/>
      <c r="J550" s="34"/>
      <c r="K550" s="34"/>
    </row>
    <row r="551" spans="1:11">
      <c r="A551" s="20" t="s">
        <v>26</v>
      </c>
      <c r="B551" s="21" t="s">
        <v>27</v>
      </c>
      <c r="C551" s="22">
        <v>0</v>
      </c>
      <c r="D551" s="22">
        <v>86667</v>
      </c>
      <c r="E551" s="22">
        <v>0</v>
      </c>
      <c r="F551" s="22">
        <v>17091.099999999999</v>
      </c>
      <c r="G551" s="22">
        <f t="shared" ref="G551:G556" si="135">F551-C551</f>
        <v>17091.099999999999</v>
      </c>
      <c r="H551" s="22">
        <f t="shared" ref="H551:H556" si="136">E551-F551</f>
        <v>-17091.099999999999</v>
      </c>
      <c r="I551" s="23">
        <f t="shared" ref="I551:I556" si="137">IF(ISERROR(F551/C551),0,F551/C551*100-100)</f>
        <v>0</v>
      </c>
      <c r="J551" s="23">
        <f t="shared" ref="J551:J556" si="138">IF(ISERROR(F551/E551),0,F551/E551*100)</f>
        <v>0</v>
      </c>
      <c r="K551" s="23">
        <f t="shared" ref="K551:K556" si="139">IF(ISERROR(F551/D551),0,F551/D551*100)</f>
        <v>19.720424152214797</v>
      </c>
    </row>
    <row r="552" spans="1:11">
      <c r="A552" s="26" t="s">
        <v>98</v>
      </c>
      <c r="B552" s="21" t="s">
        <v>99</v>
      </c>
      <c r="C552" s="22">
        <v>0</v>
      </c>
      <c r="D552" s="22">
        <v>86667</v>
      </c>
      <c r="E552" s="22">
        <v>0</v>
      </c>
      <c r="F552" s="22">
        <v>17091.099999999999</v>
      </c>
      <c r="G552" s="22">
        <f t="shared" si="135"/>
        <v>17091.099999999999</v>
      </c>
      <c r="H552" s="22">
        <f t="shared" si="136"/>
        <v>-17091.099999999999</v>
      </c>
      <c r="I552" s="23">
        <f t="shared" si="137"/>
        <v>0</v>
      </c>
      <c r="J552" s="23">
        <f t="shared" si="138"/>
        <v>0</v>
      </c>
      <c r="K552" s="23">
        <f t="shared" si="139"/>
        <v>19.720424152214797</v>
      </c>
    </row>
    <row r="553" spans="1:11">
      <c r="A553" s="20" t="s">
        <v>32</v>
      </c>
      <c r="B553" s="21" t="s">
        <v>33</v>
      </c>
      <c r="C553" s="22">
        <v>0</v>
      </c>
      <c r="D553" s="22">
        <v>86667</v>
      </c>
      <c r="E553" s="22">
        <v>0</v>
      </c>
      <c r="F553" s="22">
        <v>17091.099999999999</v>
      </c>
      <c r="G553" s="22">
        <f t="shared" si="135"/>
        <v>17091.099999999999</v>
      </c>
      <c r="H553" s="22">
        <f t="shared" si="136"/>
        <v>-17091.099999999999</v>
      </c>
      <c r="I553" s="23">
        <f t="shared" si="137"/>
        <v>0</v>
      </c>
      <c r="J553" s="23">
        <f t="shared" si="138"/>
        <v>0</v>
      </c>
      <c r="K553" s="23">
        <f t="shared" si="139"/>
        <v>19.720424152214797</v>
      </c>
    </row>
    <row r="554" spans="1:11">
      <c r="A554" s="26" t="s">
        <v>34</v>
      </c>
      <c r="B554" s="21" t="s">
        <v>35</v>
      </c>
      <c r="C554" s="22">
        <v>0</v>
      </c>
      <c r="D554" s="22">
        <v>86667</v>
      </c>
      <c r="E554" s="22">
        <v>0</v>
      </c>
      <c r="F554" s="22">
        <v>17091.099999999999</v>
      </c>
      <c r="G554" s="22">
        <f t="shared" si="135"/>
        <v>17091.099999999999</v>
      </c>
      <c r="H554" s="22">
        <f t="shared" si="136"/>
        <v>-17091.099999999999</v>
      </c>
      <c r="I554" s="23">
        <f t="shared" si="137"/>
        <v>0</v>
      </c>
      <c r="J554" s="23">
        <f t="shared" si="138"/>
        <v>0</v>
      </c>
      <c r="K554" s="23">
        <f t="shared" si="139"/>
        <v>19.720424152214797</v>
      </c>
    </row>
    <row r="555" spans="1:11" ht="25.5">
      <c r="A555" s="27" t="s">
        <v>48</v>
      </c>
      <c r="B555" s="21" t="s">
        <v>49</v>
      </c>
      <c r="C555" s="22">
        <v>0</v>
      </c>
      <c r="D555" s="22">
        <v>86667</v>
      </c>
      <c r="E555" s="22">
        <v>0</v>
      </c>
      <c r="F555" s="22">
        <v>17091.099999999999</v>
      </c>
      <c r="G555" s="22">
        <f t="shared" si="135"/>
        <v>17091.099999999999</v>
      </c>
      <c r="H555" s="22">
        <f t="shared" si="136"/>
        <v>-17091.099999999999</v>
      </c>
      <c r="I555" s="23">
        <f t="shared" si="137"/>
        <v>0</v>
      </c>
      <c r="J555" s="23">
        <f t="shared" si="138"/>
        <v>0</v>
      </c>
      <c r="K555" s="23">
        <f t="shared" si="139"/>
        <v>19.720424152214797</v>
      </c>
    </row>
    <row r="556" spans="1:11">
      <c r="A556" s="28" t="s">
        <v>188</v>
      </c>
      <c r="B556" s="21" t="s">
        <v>189</v>
      </c>
      <c r="C556" s="22">
        <v>0</v>
      </c>
      <c r="D556" s="22">
        <v>86667</v>
      </c>
      <c r="E556" s="22">
        <v>0</v>
      </c>
      <c r="F556" s="22">
        <v>17091.099999999999</v>
      </c>
      <c r="G556" s="22">
        <f t="shared" si="135"/>
        <v>17091.099999999999</v>
      </c>
      <c r="H556" s="22">
        <f t="shared" si="136"/>
        <v>-17091.099999999999</v>
      </c>
      <c r="I556" s="23">
        <f t="shared" si="137"/>
        <v>0</v>
      </c>
      <c r="J556" s="23">
        <f t="shared" si="138"/>
        <v>0</v>
      </c>
      <c r="K556" s="23">
        <f t="shared" si="139"/>
        <v>19.720424152214797</v>
      </c>
    </row>
    <row r="557" spans="1:11" s="35" customFormat="1">
      <c r="A557" s="36" t="s">
        <v>281</v>
      </c>
      <c r="B557" s="32" t="s">
        <v>820</v>
      </c>
      <c r="C557" s="33"/>
      <c r="D557" s="33"/>
      <c r="E557" s="33"/>
      <c r="F557" s="33"/>
      <c r="G557" s="33"/>
      <c r="H557" s="33"/>
      <c r="I557" s="34"/>
      <c r="J557" s="34"/>
      <c r="K557" s="34"/>
    </row>
    <row r="558" spans="1:11">
      <c r="A558" s="20" t="s">
        <v>26</v>
      </c>
      <c r="B558" s="21" t="s">
        <v>27</v>
      </c>
      <c r="C558" s="22">
        <v>86667</v>
      </c>
      <c r="D558" s="22">
        <v>86667</v>
      </c>
      <c r="E558" s="22">
        <v>21666</v>
      </c>
      <c r="F558" s="22">
        <v>86667</v>
      </c>
      <c r="G558" s="22">
        <f t="shared" ref="G558:G568" si="140">F558-C558</f>
        <v>0</v>
      </c>
      <c r="H558" s="22">
        <f t="shared" ref="H558:H568" si="141">E558-F558</f>
        <v>-65001</v>
      </c>
      <c r="I558" s="23">
        <f t="shared" ref="I558:I568" si="142">IF(ISERROR(F558/C558),0,F558/C558*100-100)</f>
        <v>0</v>
      </c>
      <c r="J558" s="23">
        <f t="shared" ref="J558:J568" si="143">IF(ISERROR(F558/E558),0,F558/E558*100)</f>
        <v>400.01384657989479</v>
      </c>
      <c r="K558" s="23">
        <f t="shared" ref="K558:K568" si="144">IF(ISERROR(F558/D558),0,F558/D558*100)</f>
        <v>100</v>
      </c>
    </row>
    <row r="559" spans="1:11">
      <c r="A559" s="26" t="s">
        <v>28</v>
      </c>
      <c r="B559" s="21" t="s">
        <v>29</v>
      </c>
      <c r="C559" s="22">
        <v>86667</v>
      </c>
      <c r="D559" s="22">
        <v>86667</v>
      </c>
      <c r="E559" s="22">
        <v>21666</v>
      </c>
      <c r="F559" s="22">
        <v>86667</v>
      </c>
      <c r="G559" s="22">
        <f t="shared" si="140"/>
        <v>0</v>
      </c>
      <c r="H559" s="22">
        <f t="shared" si="141"/>
        <v>-65001</v>
      </c>
      <c r="I559" s="23">
        <f t="shared" si="142"/>
        <v>0</v>
      </c>
      <c r="J559" s="23">
        <f t="shared" si="143"/>
        <v>400.01384657989479</v>
      </c>
      <c r="K559" s="23">
        <f t="shared" si="144"/>
        <v>100</v>
      </c>
    </row>
    <row r="560" spans="1:11">
      <c r="A560" s="27" t="s">
        <v>30</v>
      </c>
      <c r="B560" s="21" t="s">
        <v>31</v>
      </c>
      <c r="C560" s="22">
        <v>86667</v>
      </c>
      <c r="D560" s="22">
        <v>86667</v>
      </c>
      <c r="E560" s="22">
        <v>21666</v>
      </c>
      <c r="F560" s="22">
        <v>86667</v>
      </c>
      <c r="G560" s="22">
        <f t="shared" si="140"/>
        <v>0</v>
      </c>
      <c r="H560" s="22">
        <f t="shared" si="141"/>
        <v>-65001</v>
      </c>
      <c r="I560" s="23">
        <f t="shared" si="142"/>
        <v>0</v>
      </c>
      <c r="J560" s="23">
        <f t="shared" si="143"/>
        <v>400.01384657989479</v>
      </c>
      <c r="K560" s="23">
        <f t="shared" si="144"/>
        <v>100</v>
      </c>
    </row>
    <row r="561" spans="1:11">
      <c r="A561" s="20" t="s">
        <v>32</v>
      </c>
      <c r="B561" s="21" t="s">
        <v>33</v>
      </c>
      <c r="C561" s="22">
        <v>7517.24</v>
      </c>
      <c r="D561" s="22">
        <v>86667</v>
      </c>
      <c r="E561" s="22">
        <v>21666</v>
      </c>
      <c r="F561" s="22">
        <v>9264.4500000000007</v>
      </c>
      <c r="G561" s="22">
        <f t="shared" si="140"/>
        <v>1747.2100000000009</v>
      </c>
      <c r="H561" s="22">
        <f t="shared" si="141"/>
        <v>12401.55</v>
      </c>
      <c r="I561" s="23">
        <f t="shared" si="142"/>
        <v>23.242706099579124</v>
      </c>
      <c r="J561" s="23">
        <f t="shared" si="143"/>
        <v>42.760315702021607</v>
      </c>
      <c r="K561" s="23">
        <f t="shared" si="144"/>
        <v>10.689708885735055</v>
      </c>
    </row>
    <row r="562" spans="1:11">
      <c r="A562" s="26" t="s">
        <v>34</v>
      </c>
      <c r="B562" s="21" t="s">
        <v>35</v>
      </c>
      <c r="C562" s="22">
        <v>7517.24</v>
      </c>
      <c r="D562" s="22">
        <v>86667</v>
      </c>
      <c r="E562" s="22">
        <v>21666</v>
      </c>
      <c r="F562" s="22">
        <v>9264.4500000000007</v>
      </c>
      <c r="G562" s="22">
        <f t="shared" si="140"/>
        <v>1747.2100000000009</v>
      </c>
      <c r="H562" s="22">
        <f t="shared" si="141"/>
        <v>12401.55</v>
      </c>
      <c r="I562" s="23">
        <f t="shared" si="142"/>
        <v>23.242706099579124</v>
      </c>
      <c r="J562" s="23">
        <f t="shared" si="143"/>
        <v>42.760315702021607</v>
      </c>
      <c r="K562" s="23">
        <f t="shared" si="144"/>
        <v>10.689708885735055</v>
      </c>
    </row>
    <row r="563" spans="1:11">
      <c r="A563" s="27" t="s">
        <v>36</v>
      </c>
      <c r="B563" s="21" t="s">
        <v>37</v>
      </c>
      <c r="C563" s="22">
        <v>7517.24</v>
      </c>
      <c r="D563" s="22">
        <v>86667</v>
      </c>
      <c r="E563" s="22">
        <v>21666</v>
      </c>
      <c r="F563" s="22">
        <v>9264.4500000000007</v>
      </c>
      <c r="G563" s="22">
        <f t="shared" si="140"/>
        <v>1747.2100000000009</v>
      </c>
      <c r="H563" s="22">
        <f t="shared" si="141"/>
        <v>12401.55</v>
      </c>
      <c r="I563" s="23">
        <f t="shared" si="142"/>
        <v>23.242706099579124</v>
      </c>
      <c r="J563" s="23">
        <f t="shared" si="143"/>
        <v>42.760315702021607</v>
      </c>
      <c r="K563" s="23">
        <f t="shared" si="144"/>
        <v>10.689708885735055</v>
      </c>
    </row>
    <row r="564" spans="1:11">
      <c r="A564" s="28" t="s">
        <v>38</v>
      </c>
      <c r="B564" s="21" t="s">
        <v>39</v>
      </c>
      <c r="C564" s="22">
        <v>6077.66</v>
      </c>
      <c r="D564" s="22">
        <v>36417</v>
      </c>
      <c r="E564" s="22">
        <v>9104</v>
      </c>
      <c r="F564" s="22">
        <v>6740.59</v>
      </c>
      <c r="G564" s="22">
        <f t="shared" si="140"/>
        <v>662.93000000000029</v>
      </c>
      <c r="H564" s="22">
        <f t="shared" si="141"/>
        <v>2363.41</v>
      </c>
      <c r="I564" s="23">
        <f t="shared" si="142"/>
        <v>10.907651958154958</v>
      </c>
      <c r="J564" s="23">
        <f t="shared" si="143"/>
        <v>74.039872583479792</v>
      </c>
      <c r="K564" s="23">
        <f t="shared" si="144"/>
        <v>18.509459867644232</v>
      </c>
    </row>
    <row r="565" spans="1:11">
      <c r="A565" s="28" t="s">
        <v>40</v>
      </c>
      <c r="B565" s="21" t="s">
        <v>41</v>
      </c>
      <c r="C565" s="22">
        <v>1439.58</v>
      </c>
      <c r="D565" s="22">
        <v>50250</v>
      </c>
      <c r="E565" s="22">
        <v>12562</v>
      </c>
      <c r="F565" s="22">
        <v>2523.86</v>
      </c>
      <c r="G565" s="22">
        <f t="shared" si="140"/>
        <v>1084.2800000000002</v>
      </c>
      <c r="H565" s="22">
        <f t="shared" si="141"/>
        <v>10038.14</v>
      </c>
      <c r="I565" s="23">
        <f t="shared" si="142"/>
        <v>75.319190319398729</v>
      </c>
      <c r="J565" s="23">
        <f t="shared" si="143"/>
        <v>20.091227511542751</v>
      </c>
      <c r="K565" s="23">
        <f t="shared" si="144"/>
        <v>5.0226069651741296</v>
      </c>
    </row>
    <row r="566" spans="1:11">
      <c r="A566" s="20"/>
      <c r="B566" s="21" t="s">
        <v>60</v>
      </c>
      <c r="C566" s="22">
        <v>79149.759999999995</v>
      </c>
      <c r="D566" s="22">
        <v>0</v>
      </c>
      <c r="E566" s="22">
        <v>0</v>
      </c>
      <c r="F566" s="22">
        <v>77402.55</v>
      </c>
      <c r="G566" s="22">
        <f t="shared" si="140"/>
        <v>-1747.2099999999919</v>
      </c>
      <c r="H566" s="22">
        <f t="shared" si="141"/>
        <v>-77402.55</v>
      </c>
      <c r="I566" s="23">
        <f t="shared" si="142"/>
        <v>-2.2074735286626179</v>
      </c>
      <c r="J566" s="23">
        <f t="shared" si="143"/>
        <v>0</v>
      </c>
      <c r="K566" s="23">
        <f t="shared" si="144"/>
        <v>0</v>
      </c>
    </row>
    <row r="567" spans="1:11">
      <c r="A567" s="20" t="s">
        <v>61</v>
      </c>
      <c r="B567" s="21" t="s">
        <v>62</v>
      </c>
      <c r="C567" s="22">
        <v>-79149.759999999995</v>
      </c>
      <c r="D567" s="22">
        <v>0</v>
      </c>
      <c r="E567" s="22">
        <v>0</v>
      </c>
      <c r="F567" s="22">
        <v>-77402.55</v>
      </c>
      <c r="G567" s="22">
        <f t="shared" si="140"/>
        <v>1747.2099999999919</v>
      </c>
      <c r="H567" s="22">
        <f t="shared" si="141"/>
        <v>77402.55</v>
      </c>
      <c r="I567" s="23">
        <f t="shared" si="142"/>
        <v>-2.2074735286626179</v>
      </c>
      <c r="J567" s="23">
        <f t="shared" si="143"/>
        <v>0</v>
      </c>
      <c r="K567" s="23">
        <f t="shared" si="144"/>
        <v>0</v>
      </c>
    </row>
    <row r="568" spans="1:11">
      <c r="A568" s="26" t="s">
        <v>63</v>
      </c>
      <c r="B568" s="21" t="s">
        <v>64</v>
      </c>
      <c r="C568" s="22">
        <v>-79149.759999999995</v>
      </c>
      <c r="D568" s="22">
        <v>0</v>
      </c>
      <c r="E568" s="22">
        <v>0</v>
      </c>
      <c r="F568" s="22">
        <v>-77402.55</v>
      </c>
      <c r="G568" s="22">
        <f t="shared" si="140"/>
        <v>1747.2099999999919</v>
      </c>
      <c r="H568" s="22">
        <f t="shared" si="141"/>
        <v>77402.55</v>
      </c>
      <c r="I568" s="23">
        <f t="shared" si="142"/>
        <v>-2.2074735286626179</v>
      </c>
      <c r="J568" s="23">
        <f t="shared" si="143"/>
        <v>0</v>
      </c>
      <c r="K568" s="23">
        <f t="shared" si="144"/>
        <v>0</v>
      </c>
    </row>
    <row r="569" spans="1:11" s="35" customFormat="1" ht="25.5">
      <c r="A569" s="31" t="s">
        <v>283</v>
      </c>
      <c r="B569" s="32" t="s">
        <v>284</v>
      </c>
      <c r="C569" s="33"/>
      <c r="D569" s="33"/>
      <c r="E569" s="33"/>
      <c r="F569" s="33"/>
      <c r="G569" s="33"/>
      <c r="H569" s="33"/>
      <c r="I569" s="34"/>
      <c r="J569" s="34"/>
      <c r="K569" s="34"/>
    </row>
    <row r="570" spans="1:11">
      <c r="A570" s="20" t="s">
        <v>26</v>
      </c>
      <c r="B570" s="21" t="s">
        <v>27</v>
      </c>
      <c r="C570" s="22">
        <v>9477659.4900000002</v>
      </c>
      <c r="D570" s="22">
        <v>23278908</v>
      </c>
      <c r="E570" s="22">
        <v>7053413</v>
      </c>
      <c r="F570" s="22">
        <v>8282856.54</v>
      </c>
      <c r="G570" s="22">
        <f t="shared" ref="G570:G606" si="145">F570-C570</f>
        <v>-1194802.9500000002</v>
      </c>
      <c r="H570" s="22">
        <f t="shared" ref="H570:H606" si="146">E570-F570</f>
        <v>-1229443.54</v>
      </c>
      <c r="I570" s="23">
        <f t="shared" ref="I570:I606" si="147">IF(ISERROR(F570/C570),0,F570/C570*100-100)</f>
        <v>-12.606519059485649</v>
      </c>
      <c r="J570" s="23">
        <f t="shared" ref="J570:J606" si="148">IF(ISERROR(F570/E570),0,F570/E570*100)</f>
        <v>117.43047713213448</v>
      </c>
      <c r="K570" s="23">
        <f t="shared" ref="K570:K606" si="149">IF(ISERROR(F570/D570),0,F570/D570*100)</f>
        <v>35.580949673412512</v>
      </c>
    </row>
    <row r="571" spans="1:11" ht="25.5">
      <c r="A571" s="26" t="s">
        <v>70</v>
      </c>
      <c r="B571" s="21" t="s">
        <v>71</v>
      </c>
      <c r="C571" s="22">
        <v>4000</v>
      </c>
      <c r="D571" s="22">
        <v>0</v>
      </c>
      <c r="E571" s="22">
        <v>0</v>
      </c>
      <c r="F571" s="22">
        <v>1700</v>
      </c>
      <c r="G571" s="22">
        <f t="shared" si="145"/>
        <v>-2300</v>
      </c>
      <c r="H571" s="22">
        <f t="shared" si="146"/>
        <v>-1700</v>
      </c>
      <c r="I571" s="23">
        <f t="shared" si="147"/>
        <v>-57.5</v>
      </c>
      <c r="J571" s="23">
        <f t="shared" si="148"/>
        <v>0</v>
      </c>
      <c r="K571" s="23">
        <f t="shared" si="149"/>
        <v>0</v>
      </c>
    </row>
    <row r="572" spans="1:11">
      <c r="A572" s="26" t="s">
        <v>98</v>
      </c>
      <c r="B572" s="21" t="s">
        <v>99</v>
      </c>
      <c r="C572" s="22">
        <v>1466778.66</v>
      </c>
      <c r="D572" s="22">
        <v>13367429</v>
      </c>
      <c r="E572" s="22">
        <v>3720427</v>
      </c>
      <c r="F572" s="22">
        <v>1114478.3899999999</v>
      </c>
      <c r="G572" s="22">
        <f t="shared" si="145"/>
        <v>-352300.27</v>
      </c>
      <c r="H572" s="22">
        <f t="shared" si="146"/>
        <v>2605948.6100000003</v>
      </c>
      <c r="I572" s="23">
        <f t="shared" si="147"/>
        <v>-24.018638913113179</v>
      </c>
      <c r="J572" s="23">
        <f t="shared" si="148"/>
        <v>29.955658046777963</v>
      </c>
      <c r="K572" s="23">
        <f t="shared" si="149"/>
        <v>8.3372680715192118</v>
      </c>
    </row>
    <row r="573" spans="1:11">
      <c r="A573" s="26" t="s">
        <v>72</v>
      </c>
      <c r="B573" s="21" t="s">
        <v>73</v>
      </c>
      <c r="C573" s="22">
        <v>487630.83</v>
      </c>
      <c r="D573" s="22">
        <v>3539133</v>
      </c>
      <c r="E573" s="22">
        <v>707827</v>
      </c>
      <c r="F573" s="22">
        <v>794332.15</v>
      </c>
      <c r="G573" s="22">
        <f t="shared" si="145"/>
        <v>306701.32</v>
      </c>
      <c r="H573" s="22">
        <f t="shared" si="146"/>
        <v>-86505.150000000023</v>
      </c>
      <c r="I573" s="23">
        <f t="shared" si="147"/>
        <v>62.896211874052341</v>
      </c>
      <c r="J573" s="23">
        <f t="shared" si="148"/>
        <v>112.22122778588555</v>
      </c>
      <c r="K573" s="23">
        <f t="shared" si="149"/>
        <v>22.444258240648203</v>
      </c>
    </row>
    <row r="574" spans="1:11" ht="25.5">
      <c r="A574" s="27" t="s">
        <v>108</v>
      </c>
      <c r="B574" s="21" t="s">
        <v>109</v>
      </c>
      <c r="C574" s="22">
        <v>487630.83</v>
      </c>
      <c r="D574" s="22">
        <v>3539133</v>
      </c>
      <c r="E574" s="22">
        <v>707827</v>
      </c>
      <c r="F574" s="22">
        <v>794332.15</v>
      </c>
      <c r="G574" s="22">
        <f t="shared" si="145"/>
        <v>306701.32</v>
      </c>
      <c r="H574" s="22">
        <f t="shared" si="146"/>
        <v>-86505.150000000023</v>
      </c>
      <c r="I574" s="23">
        <f t="shared" si="147"/>
        <v>62.896211874052341</v>
      </c>
      <c r="J574" s="23">
        <f t="shared" si="148"/>
        <v>112.22122778588555</v>
      </c>
      <c r="K574" s="23">
        <f t="shared" si="149"/>
        <v>22.444258240648203</v>
      </c>
    </row>
    <row r="575" spans="1:11" ht="38.25">
      <c r="A575" s="28" t="s">
        <v>110</v>
      </c>
      <c r="B575" s="21" t="s">
        <v>111</v>
      </c>
      <c r="C575" s="22">
        <v>487630.83</v>
      </c>
      <c r="D575" s="22">
        <v>3539133</v>
      </c>
      <c r="E575" s="22">
        <v>707827</v>
      </c>
      <c r="F575" s="22">
        <v>794332.15</v>
      </c>
      <c r="G575" s="22">
        <f t="shared" si="145"/>
        <v>306701.32</v>
      </c>
      <c r="H575" s="22">
        <f t="shared" si="146"/>
        <v>-86505.150000000023</v>
      </c>
      <c r="I575" s="23">
        <f t="shared" si="147"/>
        <v>62.896211874052341</v>
      </c>
      <c r="J575" s="23">
        <f t="shared" si="148"/>
        <v>112.22122778588555</v>
      </c>
      <c r="K575" s="23">
        <f t="shared" si="149"/>
        <v>22.444258240648203</v>
      </c>
    </row>
    <row r="576" spans="1:11" ht="89.25">
      <c r="A576" s="29" t="s">
        <v>452</v>
      </c>
      <c r="B576" s="21" t="s">
        <v>453</v>
      </c>
      <c r="C576" s="22">
        <v>487630.83</v>
      </c>
      <c r="D576" s="22">
        <v>3539133</v>
      </c>
      <c r="E576" s="22">
        <v>707827</v>
      </c>
      <c r="F576" s="22">
        <v>794332.15</v>
      </c>
      <c r="G576" s="22">
        <f t="shared" si="145"/>
        <v>306701.32</v>
      </c>
      <c r="H576" s="22">
        <f t="shared" si="146"/>
        <v>-86505.150000000023</v>
      </c>
      <c r="I576" s="23">
        <f t="shared" si="147"/>
        <v>62.896211874052341</v>
      </c>
      <c r="J576" s="23">
        <f t="shared" si="148"/>
        <v>112.22122778588555</v>
      </c>
      <c r="K576" s="23">
        <f t="shared" si="149"/>
        <v>22.444258240648203</v>
      </c>
    </row>
    <row r="577" spans="1:11">
      <c r="A577" s="26" t="s">
        <v>28</v>
      </c>
      <c r="B577" s="21" t="s">
        <v>29</v>
      </c>
      <c r="C577" s="22">
        <v>7519250</v>
      </c>
      <c r="D577" s="22">
        <v>6372346</v>
      </c>
      <c r="E577" s="22">
        <v>2625159</v>
      </c>
      <c r="F577" s="22">
        <v>6372346</v>
      </c>
      <c r="G577" s="22">
        <f t="shared" si="145"/>
        <v>-1146904</v>
      </c>
      <c r="H577" s="22">
        <f t="shared" si="146"/>
        <v>-3747187</v>
      </c>
      <c r="I577" s="23">
        <f t="shared" si="147"/>
        <v>-15.252904212521202</v>
      </c>
      <c r="J577" s="23">
        <f t="shared" si="148"/>
        <v>242.74133490580954</v>
      </c>
      <c r="K577" s="23">
        <f t="shared" si="149"/>
        <v>100</v>
      </c>
    </row>
    <row r="578" spans="1:11">
      <c r="A578" s="27" t="s">
        <v>30</v>
      </c>
      <c r="B578" s="21" t="s">
        <v>31</v>
      </c>
      <c r="C578" s="22">
        <v>7519250</v>
      </c>
      <c r="D578" s="22">
        <v>6372346</v>
      </c>
      <c r="E578" s="22">
        <v>2625159</v>
      </c>
      <c r="F578" s="22">
        <v>6372346</v>
      </c>
      <c r="G578" s="22">
        <f t="shared" si="145"/>
        <v>-1146904</v>
      </c>
      <c r="H578" s="22">
        <f t="shared" si="146"/>
        <v>-3747187</v>
      </c>
      <c r="I578" s="23">
        <f t="shared" si="147"/>
        <v>-15.252904212521202</v>
      </c>
      <c r="J578" s="23">
        <f t="shared" si="148"/>
        <v>242.74133490580954</v>
      </c>
      <c r="K578" s="23">
        <f t="shared" si="149"/>
        <v>100</v>
      </c>
    </row>
    <row r="579" spans="1:11">
      <c r="A579" s="20" t="s">
        <v>32</v>
      </c>
      <c r="B579" s="21" t="s">
        <v>33</v>
      </c>
      <c r="C579" s="22">
        <v>3771048.45</v>
      </c>
      <c r="D579" s="22">
        <v>33073301</v>
      </c>
      <c r="E579" s="22">
        <v>7307413</v>
      </c>
      <c r="F579" s="22">
        <v>4292560.9800000004</v>
      </c>
      <c r="G579" s="22">
        <f t="shared" si="145"/>
        <v>521512.53000000026</v>
      </c>
      <c r="H579" s="22">
        <f t="shared" si="146"/>
        <v>3014852.0199999996</v>
      </c>
      <c r="I579" s="23">
        <f t="shared" si="147"/>
        <v>13.829377609826253</v>
      </c>
      <c r="J579" s="23">
        <f t="shared" si="148"/>
        <v>58.742553349591716</v>
      </c>
      <c r="K579" s="23">
        <f t="shared" si="149"/>
        <v>12.978931192867627</v>
      </c>
    </row>
    <row r="580" spans="1:11">
      <c r="A580" s="26" t="s">
        <v>34</v>
      </c>
      <c r="B580" s="21" t="s">
        <v>35</v>
      </c>
      <c r="C580" s="22">
        <v>3662203.77</v>
      </c>
      <c r="D580" s="22">
        <v>33013739</v>
      </c>
      <c r="E580" s="22">
        <v>7265679</v>
      </c>
      <c r="F580" s="22">
        <v>4251826.9800000004</v>
      </c>
      <c r="G580" s="22">
        <f t="shared" si="145"/>
        <v>589623.21000000043</v>
      </c>
      <c r="H580" s="22">
        <f t="shared" si="146"/>
        <v>3013852.0199999996</v>
      </c>
      <c r="I580" s="23">
        <f t="shared" si="147"/>
        <v>16.100229452824806</v>
      </c>
      <c r="J580" s="23">
        <f t="shared" si="148"/>
        <v>58.519334256302827</v>
      </c>
      <c r="K580" s="23">
        <f t="shared" si="149"/>
        <v>12.878962240538705</v>
      </c>
    </row>
    <row r="581" spans="1:11">
      <c r="A581" s="27" t="s">
        <v>36</v>
      </c>
      <c r="B581" s="21" t="s">
        <v>37</v>
      </c>
      <c r="C581" s="22">
        <v>342020.17</v>
      </c>
      <c r="D581" s="22">
        <v>2522969</v>
      </c>
      <c r="E581" s="22">
        <v>594936</v>
      </c>
      <c r="F581" s="22">
        <v>332960.76</v>
      </c>
      <c r="G581" s="22">
        <f t="shared" si="145"/>
        <v>-9059.4099999999744</v>
      </c>
      <c r="H581" s="22">
        <f t="shared" si="146"/>
        <v>261975.24</v>
      </c>
      <c r="I581" s="23">
        <f t="shared" si="147"/>
        <v>-2.648794075507297</v>
      </c>
      <c r="J581" s="23">
        <f t="shared" si="148"/>
        <v>55.965811448626411</v>
      </c>
      <c r="K581" s="23">
        <f t="shared" si="149"/>
        <v>13.197179989131852</v>
      </c>
    </row>
    <row r="582" spans="1:11">
      <c r="A582" s="28" t="s">
        <v>38</v>
      </c>
      <c r="B582" s="21" t="s">
        <v>39</v>
      </c>
      <c r="C582" s="22">
        <v>300213.88</v>
      </c>
      <c r="D582" s="22">
        <v>1976418</v>
      </c>
      <c r="E582" s="22">
        <v>475289</v>
      </c>
      <c r="F582" s="22">
        <v>282249.09000000003</v>
      </c>
      <c r="G582" s="22">
        <f t="shared" si="145"/>
        <v>-17964.789999999979</v>
      </c>
      <c r="H582" s="22">
        <f t="shared" si="146"/>
        <v>193039.90999999997</v>
      </c>
      <c r="I582" s="23">
        <f t="shared" si="147"/>
        <v>-5.9839971423040055</v>
      </c>
      <c r="J582" s="23">
        <f t="shared" si="148"/>
        <v>59.38473013261406</v>
      </c>
      <c r="K582" s="23">
        <f t="shared" si="149"/>
        <v>14.280839883061175</v>
      </c>
    </row>
    <row r="583" spans="1:11">
      <c r="A583" s="28" t="s">
        <v>40</v>
      </c>
      <c r="B583" s="21" t="s">
        <v>41</v>
      </c>
      <c r="C583" s="22">
        <v>41806.29</v>
      </c>
      <c r="D583" s="22">
        <v>546551</v>
      </c>
      <c r="E583" s="22">
        <v>119647</v>
      </c>
      <c r="F583" s="22">
        <v>50711.67</v>
      </c>
      <c r="G583" s="22">
        <f t="shared" si="145"/>
        <v>8905.3799999999974</v>
      </c>
      <c r="H583" s="22">
        <f t="shared" si="146"/>
        <v>68935.33</v>
      </c>
      <c r="I583" s="23">
        <f t="shared" si="147"/>
        <v>21.301531420271914</v>
      </c>
      <c r="J583" s="23">
        <f t="shared" si="148"/>
        <v>42.384405793709831</v>
      </c>
      <c r="K583" s="23">
        <f t="shared" si="149"/>
        <v>9.2784881923187399</v>
      </c>
    </row>
    <row r="584" spans="1:11">
      <c r="A584" s="29" t="s">
        <v>82</v>
      </c>
      <c r="B584" s="21" t="s">
        <v>83</v>
      </c>
      <c r="C584" s="22">
        <v>69.42</v>
      </c>
      <c r="D584" s="22">
        <v>0</v>
      </c>
      <c r="E584" s="22">
        <v>0</v>
      </c>
      <c r="F584" s="22">
        <v>347.1</v>
      </c>
      <c r="G584" s="22">
        <f t="shared" si="145"/>
        <v>277.68</v>
      </c>
      <c r="H584" s="22">
        <f t="shared" si="146"/>
        <v>-347.1</v>
      </c>
      <c r="I584" s="23">
        <f t="shared" si="147"/>
        <v>400</v>
      </c>
      <c r="J584" s="23">
        <f t="shared" si="148"/>
        <v>0</v>
      </c>
      <c r="K584" s="23">
        <f t="shared" si="149"/>
        <v>0</v>
      </c>
    </row>
    <row r="585" spans="1:11">
      <c r="A585" s="27" t="s">
        <v>42</v>
      </c>
      <c r="B585" s="21" t="s">
        <v>43</v>
      </c>
      <c r="C585" s="22">
        <v>323339.07</v>
      </c>
      <c r="D585" s="22">
        <v>6409814</v>
      </c>
      <c r="E585" s="22">
        <v>1098222</v>
      </c>
      <c r="F585" s="22">
        <v>658531.14</v>
      </c>
      <c r="G585" s="22">
        <f t="shared" si="145"/>
        <v>335192.07</v>
      </c>
      <c r="H585" s="22">
        <f t="shared" si="146"/>
        <v>439690.86</v>
      </c>
      <c r="I585" s="23">
        <f t="shared" si="147"/>
        <v>103.66581124885403</v>
      </c>
      <c r="J585" s="23">
        <f t="shared" si="148"/>
        <v>59.963389915700105</v>
      </c>
      <c r="K585" s="23">
        <f t="shared" si="149"/>
        <v>10.273794840224692</v>
      </c>
    </row>
    <row r="586" spans="1:11">
      <c r="A586" s="28" t="s">
        <v>44</v>
      </c>
      <c r="B586" s="21" t="s">
        <v>45</v>
      </c>
      <c r="C586" s="22">
        <v>323339.07</v>
      </c>
      <c r="D586" s="22">
        <v>6409814</v>
      </c>
      <c r="E586" s="22">
        <v>1098222</v>
      </c>
      <c r="F586" s="22">
        <v>658531.14</v>
      </c>
      <c r="G586" s="22">
        <f t="shared" si="145"/>
        <v>335192.07</v>
      </c>
      <c r="H586" s="22">
        <f t="shared" si="146"/>
        <v>439690.86</v>
      </c>
      <c r="I586" s="23">
        <f t="shared" si="147"/>
        <v>103.66581124885403</v>
      </c>
      <c r="J586" s="23">
        <f t="shared" si="148"/>
        <v>59.963389915700105</v>
      </c>
      <c r="K586" s="23">
        <f t="shared" si="149"/>
        <v>10.273794840224692</v>
      </c>
    </row>
    <row r="587" spans="1:11" ht="25.5">
      <c r="A587" s="27" t="s">
        <v>84</v>
      </c>
      <c r="B587" s="21" t="s">
        <v>85</v>
      </c>
      <c r="C587" s="22">
        <v>211098.45</v>
      </c>
      <c r="D587" s="22">
        <v>13380498</v>
      </c>
      <c r="E587" s="22">
        <v>1045454</v>
      </c>
      <c r="F587" s="22">
        <v>669942.55000000005</v>
      </c>
      <c r="G587" s="22">
        <f t="shared" si="145"/>
        <v>458844.10000000003</v>
      </c>
      <c r="H587" s="22">
        <f t="shared" si="146"/>
        <v>375511.44999999995</v>
      </c>
      <c r="I587" s="23">
        <f t="shared" si="147"/>
        <v>217.36024115762103</v>
      </c>
      <c r="J587" s="23">
        <f t="shared" si="148"/>
        <v>64.081494738171173</v>
      </c>
      <c r="K587" s="23">
        <f t="shared" si="149"/>
        <v>5.00685811544533</v>
      </c>
    </row>
    <row r="588" spans="1:11">
      <c r="A588" s="28" t="s">
        <v>299</v>
      </c>
      <c r="B588" s="21" t="s">
        <v>300</v>
      </c>
      <c r="C588" s="22">
        <v>0</v>
      </c>
      <c r="D588" s="22">
        <v>6826910</v>
      </c>
      <c r="E588" s="22">
        <v>0</v>
      </c>
      <c r="F588" s="22">
        <v>0</v>
      </c>
      <c r="G588" s="22">
        <f t="shared" si="145"/>
        <v>0</v>
      </c>
      <c r="H588" s="22">
        <f t="shared" si="146"/>
        <v>0</v>
      </c>
      <c r="I588" s="23">
        <f t="shared" si="147"/>
        <v>0</v>
      </c>
      <c r="J588" s="23">
        <f t="shared" si="148"/>
        <v>0</v>
      </c>
      <c r="K588" s="23">
        <f t="shared" si="149"/>
        <v>0</v>
      </c>
    </row>
    <row r="589" spans="1:11">
      <c r="A589" s="28" t="s">
        <v>86</v>
      </c>
      <c r="B589" s="21" t="s">
        <v>87</v>
      </c>
      <c r="C589" s="22">
        <v>211098.45</v>
      </c>
      <c r="D589" s="22">
        <v>6553588</v>
      </c>
      <c r="E589" s="22">
        <v>1045454</v>
      </c>
      <c r="F589" s="22">
        <v>669942.55000000005</v>
      </c>
      <c r="G589" s="22">
        <f t="shared" si="145"/>
        <v>458844.10000000003</v>
      </c>
      <c r="H589" s="22">
        <f t="shared" si="146"/>
        <v>375511.44999999995</v>
      </c>
      <c r="I589" s="23">
        <f t="shared" si="147"/>
        <v>217.36024115762103</v>
      </c>
      <c r="J589" s="23">
        <f t="shared" si="148"/>
        <v>64.081494738171173</v>
      </c>
      <c r="K589" s="23">
        <f t="shared" si="149"/>
        <v>10.222530772456249</v>
      </c>
    </row>
    <row r="590" spans="1:11" ht="25.5">
      <c r="A590" s="27" t="s">
        <v>48</v>
      </c>
      <c r="B590" s="21" t="s">
        <v>49</v>
      </c>
      <c r="C590" s="22">
        <v>2785746.08</v>
      </c>
      <c r="D590" s="22">
        <v>10700458</v>
      </c>
      <c r="E590" s="22">
        <v>4527067</v>
      </c>
      <c r="F590" s="22">
        <v>2590392.5299999998</v>
      </c>
      <c r="G590" s="22">
        <f t="shared" si="145"/>
        <v>-195353.55000000028</v>
      </c>
      <c r="H590" s="22">
        <f t="shared" si="146"/>
        <v>1936674.4700000002</v>
      </c>
      <c r="I590" s="23">
        <f t="shared" si="147"/>
        <v>-7.0126115011889425</v>
      </c>
      <c r="J590" s="23">
        <f t="shared" si="148"/>
        <v>57.220105865453277</v>
      </c>
      <c r="K590" s="23">
        <f t="shared" si="149"/>
        <v>24.20823977814781</v>
      </c>
    </row>
    <row r="591" spans="1:11">
      <c r="A591" s="28" t="s">
        <v>50</v>
      </c>
      <c r="B591" s="21" t="s">
        <v>51</v>
      </c>
      <c r="C591" s="22">
        <v>1502.73</v>
      </c>
      <c r="D591" s="22">
        <v>613743</v>
      </c>
      <c r="E591" s="22">
        <v>613743</v>
      </c>
      <c r="F591" s="22">
        <v>0</v>
      </c>
      <c r="G591" s="22">
        <f t="shared" si="145"/>
        <v>-1502.73</v>
      </c>
      <c r="H591" s="22">
        <f t="shared" si="146"/>
        <v>613743</v>
      </c>
      <c r="I591" s="23">
        <f t="shared" si="147"/>
        <v>-100</v>
      </c>
      <c r="J591" s="23">
        <f t="shared" si="148"/>
        <v>0</v>
      </c>
      <c r="K591" s="23">
        <f t="shared" si="149"/>
        <v>0</v>
      </c>
    </row>
    <row r="592" spans="1:11" ht="25.5">
      <c r="A592" s="29" t="s">
        <v>52</v>
      </c>
      <c r="B592" s="21" t="s">
        <v>53</v>
      </c>
      <c r="C592" s="22">
        <v>1502.73</v>
      </c>
      <c r="D592" s="22">
        <v>613743</v>
      </c>
      <c r="E592" s="22">
        <v>613743</v>
      </c>
      <c r="F592" s="22">
        <v>0</v>
      </c>
      <c r="G592" s="22">
        <f t="shared" si="145"/>
        <v>-1502.73</v>
      </c>
      <c r="H592" s="22">
        <f t="shared" si="146"/>
        <v>613743</v>
      </c>
      <c r="I592" s="23">
        <f t="shared" si="147"/>
        <v>-100</v>
      </c>
      <c r="J592" s="23">
        <f t="shared" si="148"/>
        <v>0</v>
      </c>
      <c r="K592" s="23">
        <f t="shared" si="149"/>
        <v>0</v>
      </c>
    </row>
    <row r="593" spans="1:11" ht="25.5">
      <c r="A593" s="30" t="s">
        <v>231</v>
      </c>
      <c r="B593" s="21" t="s">
        <v>232</v>
      </c>
      <c r="C593" s="22">
        <v>1502.73</v>
      </c>
      <c r="D593" s="22">
        <v>613743</v>
      </c>
      <c r="E593" s="22">
        <v>613743</v>
      </c>
      <c r="F593" s="22">
        <v>0</v>
      </c>
      <c r="G593" s="22">
        <f t="shared" si="145"/>
        <v>-1502.73</v>
      </c>
      <c r="H593" s="22">
        <f t="shared" si="146"/>
        <v>613743</v>
      </c>
      <c r="I593" s="23">
        <f t="shared" si="147"/>
        <v>-100</v>
      </c>
      <c r="J593" s="23">
        <f t="shared" si="148"/>
        <v>0</v>
      </c>
      <c r="K593" s="23">
        <f t="shared" si="149"/>
        <v>0</v>
      </c>
    </row>
    <row r="594" spans="1:11" ht="51">
      <c r="A594" s="28" t="s">
        <v>164</v>
      </c>
      <c r="B594" s="21" t="s">
        <v>165</v>
      </c>
      <c r="C594" s="22">
        <v>2784243.35</v>
      </c>
      <c r="D594" s="22">
        <v>9677315</v>
      </c>
      <c r="E594" s="22">
        <v>3908824</v>
      </c>
      <c r="F594" s="22">
        <v>2576325.33</v>
      </c>
      <c r="G594" s="22">
        <f t="shared" si="145"/>
        <v>-207918.02000000002</v>
      </c>
      <c r="H594" s="22">
        <f t="shared" si="146"/>
        <v>1332498.67</v>
      </c>
      <c r="I594" s="23">
        <f t="shared" si="147"/>
        <v>-7.4676669336392649</v>
      </c>
      <c r="J594" s="23">
        <f t="shared" si="148"/>
        <v>65.91049712138485</v>
      </c>
      <c r="K594" s="23">
        <f t="shared" si="149"/>
        <v>26.622315487302007</v>
      </c>
    </row>
    <row r="595" spans="1:11" ht="38.25">
      <c r="A595" s="29" t="s">
        <v>166</v>
      </c>
      <c r="B595" s="21" t="s">
        <v>167</v>
      </c>
      <c r="C595" s="22">
        <v>71138.570000000007</v>
      </c>
      <c r="D595" s="22">
        <v>3847899</v>
      </c>
      <c r="E595" s="22">
        <v>1133472</v>
      </c>
      <c r="F595" s="22">
        <v>333030.84000000003</v>
      </c>
      <c r="G595" s="22">
        <f t="shared" si="145"/>
        <v>261892.27000000002</v>
      </c>
      <c r="H595" s="22">
        <f t="shared" si="146"/>
        <v>800441.15999999992</v>
      </c>
      <c r="I595" s="23">
        <f t="shared" si="147"/>
        <v>368.14384939140609</v>
      </c>
      <c r="J595" s="23">
        <f t="shared" si="148"/>
        <v>29.381479207249939</v>
      </c>
      <c r="K595" s="23">
        <f t="shared" si="149"/>
        <v>8.6548747771186303</v>
      </c>
    </row>
    <row r="596" spans="1:11" ht="63.75">
      <c r="A596" s="29" t="s">
        <v>242</v>
      </c>
      <c r="B596" s="21" t="s">
        <v>243</v>
      </c>
      <c r="C596" s="22">
        <v>2713104.78</v>
      </c>
      <c r="D596" s="22">
        <v>5829416</v>
      </c>
      <c r="E596" s="22">
        <v>2775352</v>
      </c>
      <c r="F596" s="22">
        <v>2243294.4900000002</v>
      </c>
      <c r="G596" s="22">
        <f t="shared" si="145"/>
        <v>-469810.28999999957</v>
      </c>
      <c r="H596" s="22">
        <f t="shared" si="146"/>
        <v>532057.50999999978</v>
      </c>
      <c r="I596" s="23">
        <f t="shared" si="147"/>
        <v>-17.316334166791719</v>
      </c>
      <c r="J596" s="23">
        <f t="shared" si="148"/>
        <v>80.829188153430636</v>
      </c>
      <c r="K596" s="23">
        <f t="shared" si="149"/>
        <v>38.48231949821389</v>
      </c>
    </row>
    <row r="597" spans="1:11">
      <c r="A597" s="28" t="s">
        <v>188</v>
      </c>
      <c r="B597" s="21" t="s">
        <v>189</v>
      </c>
      <c r="C597" s="22">
        <v>0</v>
      </c>
      <c r="D597" s="22">
        <v>409400</v>
      </c>
      <c r="E597" s="22">
        <v>4500</v>
      </c>
      <c r="F597" s="22">
        <v>14067.2</v>
      </c>
      <c r="G597" s="22">
        <f t="shared" si="145"/>
        <v>14067.2</v>
      </c>
      <c r="H597" s="22">
        <f t="shared" si="146"/>
        <v>-9567.2000000000007</v>
      </c>
      <c r="I597" s="23">
        <f t="shared" si="147"/>
        <v>0</v>
      </c>
      <c r="J597" s="23">
        <f t="shared" si="148"/>
        <v>312.60444444444448</v>
      </c>
      <c r="K597" s="23">
        <f t="shared" si="149"/>
        <v>3.4360527601367861</v>
      </c>
    </row>
    <row r="598" spans="1:11">
      <c r="A598" s="26" t="s">
        <v>56</v>
      </c>
      <c r="B598" s="21" t="s">
        <v>57</v>
      </c>
      <c r="C598" s="22">
        <v>108844.68</v>
      </c>
      <c r="D598" s="22">
        <v>59562</v>
      </c>
      <c r="E598" s="22">
        <v>41734</v>
      </c>
      <c r="F598" s="22">
        <v>40734</v>
      </c>
      <c r="G598" s="22">
        <f t="shared" si="145"/>
        <v>-68110.679999999993</v>
      </c>
      <c r="H598" s="22">
        <f t="shared" si="146"/>
        <v>1000</v>
      </c>
      <c r="I598" s="23">
        <f t="shared" si="147"/>
        <v>-62.576030358121315</v>
      </c>
      <c r="J598" s="23">
        <f t="shared" si="148"/>
        <v>97.603872142617533</v>
      </c>
      <c r="K598" s="23">
        <f t="shared" si="149"/>
        <v>68.389241462677546</v>
      </c>
    </row>
    <row r="599" spans="1:11">
      <c r="A599" s="27" t="s">
        <v>58</v>
      </c>
      <c r="B599" s="21" t="s">
        <v>59</v>
      </c>
      <c r="C599" s="22">
        <v>2347.6799999999998</v>
      </c>
      <c r="D599" s="22">
        <v>17079</v>
      </c>
      <c r="E599" s="22">
        <v>1000</v>
      </c>
      <c r="F599" s="22">
        <v>0</v>
      </c>
      <c r="G599" s="22">
        <f t="shared" si="145"/>
        <v>-2347.6799999999998</v>
      </c>
      <c r="H599" s="22">
        <f t="shared" si="146"/>
        <v>1000</v>
      </c>
      <c r="I599" s="23">
        <f t="shared" si="147"/>
        <v>-100</v>
      </c>
      <c r="J599" s="23">
        <f t="shared" si="148"/>
        <v>0</v>
      </c>
      <c r="K599" s="23">
        <f t="shared" si="149"/>
        <v>0</v>
      </c>
    </row>
    <row r="600" spans="1:11">
      <c r="A600" s="27" t="s">
        <v>190</v>
      </c>
      <c r="B600" s="21" t="s">
        <v>191</v>
      </c>
      <c r="C600" s="22">
        <v>106497</v>
      </c>
      <c r="D600" s="22">
        <v>42483</v>
      </c>
      <c r="E600" s="22">
        <v>40734</v>
      </c>
      <c r="F600" s="22">
        <v>40734</v>
      </c>
      <c r="G600" s="22">
        <f t="shared" si="145"/>
        <v>-65763</v>
      </c>
      <c r="H600" s="22">
        <f t="shared" si="146"/>
        <v>0</v>
      </c>
      <c r="I600" s="23">
        <f t="shared" si="147"/>
        <v>-61.75103524042931</v>
      </c>
      <c r="J600" s="23">
        <f t="shared" si="148"/>
        <v>100</v>
      </c>
      <c r="K600" s="23">
        <f t="shared" si="149"/>
        <v>95.883059105995343</v>
      </c>
    </row>
    <row r="601" spans="1:11" ht="51">
      <c r="A601" s="28" t="s">
        <v>301</v>
      </c>
      <c r="B601" s="21" t="s">
        <v>302</v>
      </c>
      <c r="C601" s="22">
        <v>106497</v>
      </c>
      <c r="D601" s="22">
        <v>42483</v>
      </c>
      <c r="E601" s="22">
        <v>40734</v>
      </c>
      <c r="F601" s="22">
        <v>40734</v>
      </c>
      <c r="G601" s="22">
        <f t="shared" si="145"/>
        <v>-65763</v>
      </c>
      <c r="H601" s="22">
        <f t="shared" si="146"/>
        <v>0</v>
      </c>
      <c r="I601" s="23">
        <f t="shared" si="147"/>
        <v>-61.75103524042931</v>
      </c>
      <c r="J601" s="23">
        <f t="shared" si="148"/>
        <v>100</v>
      </c>
      <c r="K601" s="23">
        <f t="shared" si="149"/>
        <v>95.883059105995343</v>
      </c>
    </row>
    <row r="602" spans="1:11" ht="63.75">
      <c r="A602" s="29" t="s">
        <v>305</v>
      </c>
      <c r="B602" s="21" t="s">
        <v>306</v>
      </c>
      <c r="C602" s="22">
        <v>106497</v>
      </c>
      <c r="D602" s="22">
        <v>42483</v>
      </c>
      <c r="E602" s="22">
        <v>40734</v>
      </c>
      <c r="F602" s="22">
        <v>40734</v>
      </c>
      <c r="G602" s="22">
        <f t="shared" si="145"/>
        <v>-65763</v>
      </c>
      <c r="H602" s="22">
        <f t="shared" si="146"/>
        <v>0</v>
      </c>
      <c r="I602" s="23">
        <f t="shared" si="147"/>
        <v>-61.75103524042931</v>
      </c>
      <c r="J602" s="23">
        <f t="shared" si="148"/>
        <v>100</v>
      </c>
      <c r="K602" s="23">
        <f t="shared" si="149"/>
        <v>95.883059105995343</v>
      </c>
    </row>
    <row r="603" spans="1:11">
      <c r="A603" s="20"/>
      <c r="B603" s="21" t="s">
        <v>60</v>
      </c>
      <c r="C603" s="22">
        <v>5706611.04</v>
      </c>
      <c r="D603" s="22">
        <v>-9794393</v>
      </c>
      <c r="E603" s="22">
        <v>-254000</v>
      </c>
      <c r="F603" s="22">
        <v>3990295.56</v>
      </c>
      <c r="G603" s="22">
        <f t="shared" si="145"/>
        <v>-1716315.48</v>
      </c>
      <c r="H603" s="22">
        <f t="shared" si="146"/>
        <v>-4244295.5600000005</v>
      </c>
      <c r="I603" s="23">
        <f t="shared" si="147"/>
        <v>-30.075914898871389</v>
      </c>
      <c r="J603" s="23">
        <f t="shared" si="148"/>
        <v>-1570.982503937008</v>
      </c>
      <c r="K603" s="23">
        <f t="shared" si="149"/>
        <v>-40.740611082279422</v>
      </c>
    </row>
    <row r="604" spans="1:11">
      <c r="A604" s="20" t="s">
        <v>61</v>
      </c>
      <c r="B604" s="21" t="s">
        <v>62</v>
      </c>
      <c r="C604" s="22">
        <v>-5706611.04</v>
      </c>
      <c r="D604" s="22">
        <v>9794393</v>
      </c>
      <c r="E604" s="22">
        <v>254000</v>
      </c>
      <c r="F604" s="22">
        <v>-3990295.56</v>
      </c>
      <c r="G604" s="22">
        <f t="shared" si="145"/>
        <v>1716315.48</v>
      </c>
      <c r="H604" s="22">
        <f t="shared" si="146"/>
        <v>4244295.5600000005</v>
      </c>
      <c r="I604" s="23">
        <f t="shared" si="147"/>
        <v>-30.075914898871389</v>
      </c>
      <c r="J604" s="23">
        <f t="shared" si="148"/>
        <v>-1570.982503937008</v>
      </c>
      <c r="K604" s="23">
        <f t="shared" si="149"/>
        <v>-40.740611082279422</v>
      </c>
    </row>
    <row r="605" spans="1:11">
      <c r="A605" s="26" t="s">
        <v>63</v>
      </c>
      <c r="B605" s="21" t="s">
        <v>64</v>
      </c>
      <c r="C605" s="22">
        <v>-5706611.04</v>
      </c>
      <c r="D605" s="22">
        <v>9794393</v>
      </c>
      <c r="E605" s="22">
        <v>254000</v>
      </c>
      <c r="F605" s="22">
        <v>-3990295.56</v>
      </c>
      <c r="G605" s="22">
        <f t="shared" si="145"/>
        <v>1716315.48</v>
      </c>
      <c r="H605" s="22">
        <f t="shared" si="146"/>
        <v>4244295.5600000005</v>
      </c>
      <c r="I605" s="23">
        <f t="shared" si="147"/>
        <v>-30.075914898871389</v>
      </c>
      <c r="J605" s="23">
        <f t="shared" si="148"/>
        <v>-1570.982503937008</v>
      </c>
      <c r="K605" s="23">
        <f t="shared" si="149"/>
        <v>-40.740611082279422</v>
      </c>
    </row>
    <row r="606" spans="1:11" ht="25.5">
      <c r="A606" s="27" t="s">
        <v>152</v>
      </c>
      <c r="B606" s="21" t="s">
        <v>153</v>
      </c>
      <c r="C606" s="22">
        <v>-10263044.58</v>
      </c>
      <c r="D606" s="22">
        <v>9794393</v>
      </c>
      <c r="E606" s="22">
        <v>254000</v>
      </c>
      <c r="F606" s="22">
        <v>-9794389.6799999997</v>
      </c>
      <c r="G606" s="22">
        <f t="shared" si="145"/>
        <v>468654.90000000037</v>
      </c>
      <c r="H606" s="22">
        <f t="shared" si="146"/>
        <v>10048389.68</v>
      </c>
      <c r="I606" s="23">
        <f t="shared" si="147"/>
        <v>-4.5664314945419449</v>
      </c>
      <c r="J606" s="23">
        <f t="shared" si="148"/>
        <v>-3856.0589291338579</v>
      </c>
      <c r="K606" s="23">
        <f t="shared" si="149"/>
        <v>-99.999966103055087</v>
      </c>
    </row>
    <row r="607" spans="1:11" s="35" customFormat="1" ht="25.5">
      <c r="A607" s="36" t="s">
        <v>425</v>
      </c>
      <c r="B607" s="32" t="s">
        <v>821</v>
      </c>
      <c r="C607" s="33"/>
      <c r="D607" s="33"/>
      <c r="E607" s="33"/>
      <c r="F607" s="33"/>
      <c r="G607" s="33"/>
      <c r="H607" s="33"/>
      <c r="I607" s="34"/>
      <c r="J607" s="34"/>
      <c r="K607" s="34"/>
    </row>
    <row r="608" spans="1:11">
      <c r="A608" s="20" t="s">
        <v>26</v>
      </c>
      <c r="B608" s="21" t="s">
        <v>27</v>
      </c>
      <c r="C608" s="22">
        <v>129600</v>
      </c>
      <c r="D608" s="22">
        <v>37337</v>
      </c>
      <c r="E608" s="22">
        <v>0</v>
      </c>
      <c r="F608" s="22">
        <v>37337</v>
      </c>
      <c r="G608" s="22">
        <f t="shared" ref="G608:G623" si="150">F608-C608</f>
        <v>-92263</v>
      </c>
      <c r="H608" s="22">
        <f t="shared" ref="H608:H623" si="151">E608-F608</f>
        <v>-37337</v>
      </c>
      <c r="I608" s="23">
        <f t="shared" ref="I608:I623" si="152">IF(ISERROR(F608/C608),0,F608/C608*100-100)</f>
        <v>-71.190586419753089</v>
      </c>
      <c r="J608" s="23">
        <f t="shared" ref="J608:J623" si="153">IF(ISERROR(F608/E608),0,F608/E608*100)</f>
        <v>0</v>
      </c>
      <c r="K608" s="23">
        <f t="shared" ref="K608:K623" si="154">IF(ISERROR(F608/D608),0,F608/D608*100)</f>
        <v>100</v>
      </c>
    </row>
    <row r="609" spans="1:11">
      <c r="A609" s="26" t="s">
        <v>28</v>
      </c>
      <c r="B609" s="21" t="s">
        <v>29</v>
      </c>
      <c r="C609" s="22">
        <v>129600</v>
      </c>
      <c r="D609" s="22">
        <v>37337</v>
      </c>
      <c r="E609" s="22">
        <v>0</v>
      </c>
      <c r="F609" s="22">
        <v>37337</v>
      </c>
      <c r="G609" s="22">
        <f t="shared" si="150"/>
        <v>-92263</v>
      </c>
      <c r="H609" s="22">
        <f t="shared" si="151"/>
        <v>-37337</v>
      </c>
      <c r="I609" s="23">
        <f t="shared" si="152"/>
        <v>-71.190586419753089</v>
      </c>
      <c r="J609" s="23">
        <f t="shared" si="153"/>
        <v>0</v>
      </c>
      <c r="K609" s="23">
        <f t="shared" si="154"/>
        <v>100</v>
      </c>
    </row>
    <row r="610" spans="1:11">
      <c r="A610" s="27" t="s">
        <v>30</v>
      </c>
      <c r="B610" s="21" t="s">
        <v>31</v>
      </c>
      <c r="C610" s="22">
        <v>129600</v>
      </c>
      <c r="D610" s="22">
        <v>37337</v>
      </c>
      <c r="E610" s="22">
        <v>0</v>
      </c>
      <c r="F610" s="22">
        <v>37337</v>
      </c>
      <c r="G610" s="22">
        <f t="shared" si="150"/>
        <v>-92263</v>
      </c>
      <c r="H610" s="22">
        <f t="shared" si="151"/>
        <v>-37337</v>
      </c>
      <c r="I610" s="23">
        <f t="shared" si="152"/>
        <v>-71.190586419753089</v>
      </c>
      <c r="J610" s="23">
        <f t="shared" si="153"/>
        <v>0</v>
      </c>
      <c r="K610" s="23">
        <f t="shared" si="154"/>
        <v>100</v>
      </c>
    </row>
    <row r="611" spans="1:11">
      <c r="A611" s="20" t="s">
        <v>32</v>
      </c>
      <c r="B611" s="21" t="s">
        <v>33</v>
      </c>
      <c r="C611" s="22">
        <v>23967.68</v>
      </c>
      <c r="D611" s="22">
        <v>6864247</v>
      </c>
      <c r="E611" s="22">
        <v>0</v>
      </c>
      <c r="F611" s="22">
        <v>1201.94</v>
      </c>
      <c r="G611" s="22">
        <f t="shared" si="150"/>
        <v>-22765.74</v>
      </c>
      <c r="H611" s="22">
        <f t="shared" si="151"/>
        <v>-1201.94</v>
      </c>
      <c r="I611" s="23">
        <f t="shared" si="152"/>
        <v>-94.985163353315798</v>
      </c>
      <c r="J611" s="23">
        <f t="shared" si="153"/>
        <v>0</v>
      </c>
      <c r="K611" s="23">
        <f t="shared" si="154"/>
        <v>1.7510150785657919E-2</v>
      </c>
    </row>
    <row r="612" spans="1:11">
      <c r="A612" s="26" t="s">
        <v>34</v>
      </c>
      <c r="B612" s="21" t="s">
        <v>35</v>
      </c>
      <c r="C612" s="22">
        <v>22820.68</v>
      </c>
      <c r="D612" s="22">
        <v>6864247</v>
      </c>
      <c r="E612" s="22">
        <v>0</v>
      </c>
      <c r="F612" s="22">
        <v>1201.94</v>
      </c>
      <c r="G612" s="22">
        <f t="shared" si="150"/>
        <v>-21618.74</v>
      </c>
      <c r="H612" s="22">
        <f t="shared" si="151"/>
        <v>-1201.94</v>
      </c>
      <c r="I612" s="23">
        <f t="shared" si="152"/>
        <v>-94.733110494516382</v>
      </c>
      <c r="J612" s="23">
        <f t="shared" si="153"/>
        <v>0</v>
      </c>
      <c r="K612" s="23">
        <f t="shared" si="154"/>
        <v>1.7510150785657919E-2</v>
      </c>
    </row>
    <row r="613" spans="1:11">
      <c r="A613" s="27" t="s">
        <v>36</v>
      </c>
      <c r="B613" s="21" t="s">
        <v>37</v>
      </c>
      <c r="C613" s="22">
        <v>22820.68</v>
      </c>
      <c r="D613" s="22">
        <v>37337</v>
      </c>
      <c r="E613" s="22">
        <v>0</v>
      </c>
      <c r="F613" s="22">
        <v>1201.94</v>
      </c>
      <c r="G613" s="22">
        <f t="shared" si="150"/>
        <v>-21618.74</v>
      </c>
      <c r="H613" s="22">
        <f t="shared" si="151"/>
        <v>-1201.94</v>
      </c>
      <c r="I613" s="23">
        <f t="shared" si="152"/>
        <v>-94.733110494516382</v>
      </c>
      <c r="J613" s="23">
        <f t="shared" si="153"/>
        <v>0</v>
      </c>
      <c r="K613" s="23">
        <f t="shared" si="154"/>
        <v>3.2191659747703354</v>
      </c>
    </row>
    <row r="614" spans="1:11">
      <c r="A614" s="28" t="s">
        <v>38</v>
      </c>
      <c r="B614" s="21" t="s">
        <v>39</v>
      </c>
      <c r="C614" s="22">
        <v>19125.96</v>
      </c>
      <c r="D614" s="22">
        <v>30296</v>
      </c>
      <c r="E614" s="22">
        <v>0</v>
      </c>
      <c r="F614" s="22">
        <v>1201.94</v>
      </c>
      <c r="G614" s="22">
        <f t="shared" si="150"/>
        <v>-17924.02</v>
      </c>
      <c r="H614" s="22">
        <f t="shared" si="151"/>
        <v>-1201.94</v>
      </c>
      <c r="I614" s="23">
        <f t="shared" si="152"/>
        <v>-93.715661854359212</v>
      </c>
      <c r="J614" s="23">
        <f t="shared" si="153"/>
        <v>0</v>
      </c>
      <c r="K614" s="23">
        <f t="shared" si="154"/>
        <v>3.967322418801162</v>
      </c>
    </row>
    <row r="615" spans="1:11">
      <c r="A615" s="28" t="s">
        <v>40</v>
      </c>
      <c r="B615" s="21" t="s">
        <v>41</v>
      </c>
      <c r="C615" s="22">
        <v>3694.72</v>
      </c>
      <c r="D615" s="22">
        <v>7041</v>
      </c>
      <c r="E615" s="22">
        <v>0</v>
      </c>
      <c r="F615" s="22">
        <v>0</v>
      </c>
      <c r="G615" s="22">
        <f t="shared" si="150"/>
        <v>-3694.72</v>
      </c>
      <c r="H615" s="22">
        <f t="shared" si="151"/>
        <v>0</v>
      </c>
      <c r="I615" s="23">
        <f t="shared" si="152"/>
        <v>-100</v>
      </c>
      <c r="J615" s="23">
        <f t="shared" si="153"/>
        <v>0</v>
      </c>
      <c r="K615" s="23">
        <f t="shared" si="154"/>
        <v>0</v>
      </c>
    </row>
    <row r="616" spans="1:11" ht="25.5">
      <c r="A616" s="27" t="s">
        <v>84</v>
      </c>
      <c r="B616" s="21" t="s">
        <v>85</v>
      </c>
      <c r="C616" s="22">
        <v>0</v>
      </c>
      <c r="D616" s="22">
        <v>6826910</v>
      </c>
      <c r="E616" s="22">
        <v>0</v>
      </c>
      <c r="F616" s="22">
        <v>0</v>
      </c>
      <c r="G616" s="22">
        <f t="shared" si="150"/>
        <v>0</v>
      </c>
      <c r="H616" s="22">
        <f t="shared" si="151"/>
        <v>0</v>
      </c>
      <c r="I616" s="23">
        <f t="shared" si="152"/>
        <v>0</v>
      </c>
      <c r="J616" s="23">
        <f t="shared" si="153"/>
        <v>0</v>
      </c>
      <c r="K616" s="23">
        <f t="shared" si="154"/>
        <v>0</v>
      </c>
    </row>
    <row r="617" spans="1:11">
      <c r="A617" s="28" t="s">
        <v>299</v>
      </c>
      <c r="B617" s="21" t="s">
        <v>300</v>
      </c>
      <c r="C617" s="22">
        <v>0</v>
      </c>
      <c r="D617" s="22">
        <v>6826910</v>
      </c>
      <c r="E617" s="22">
        <v>0</v>
      </c>
      <c r="F617" s="22">
        <v>0</v>
      </c>
      <c r="G617" s="22">
        <f t="shared" si="150"/>
        <v>0</v>
      </c>
      <c r="H617" s="22">
        <f t="shared" si="151"/>
        <v>0</v>
      </c>
      <c r="I617" s="23">
        <f t="shared" si="152"/>
        <v>0</v>
      </c>
      <c r="J617" s="23">
        <f t="shared" si="153"/>
        <v>0</v>
      </c>
      <c r="K617" s="23">
        <f t="shared" si="154"/>
        <v>0</v>
      </c>
    </row>
    <row r="618" spans="1:11">
      <c r="A618" s="26" t="s">
        <v>56</v>
      </c>
      <c r="B618" s="21" t="s">
        <v>57</v>
      </c>
      <c r="C618" s="22">
        <v>1147</v>
      </c>
      <c r="D618" s="22">
        <v>0</v>
      </c>
      <c r="E618" s="22">
        <v>0</v>
      </c>
      <c r="F618" s="22">
        <v>0</v>
      </c>
      <c r="G618" s="22">
        <f t="shared" si="150"/>
        <v>-1147</v>
      </c>
      <c r="H618" s="22">
        <f t="shared" si="151"/>
        <v>0</v>
      </c>
      <c r="I618" s="23">
        <f t="shared" si="152"/>
        <v>-100</v>
      </c>
      <c r="J618" s="23">
        <f t="shared" si="153"/>
        <v>0</v>
      </c>
      <c r="K618" s="23">
        <f t="shared" si="154"/>
        <v>0</v>
      </c>
    </row>
    <row r="619" spans="1:11">
      <c r="A619" s="27" t="s">
        <v>58</v>
      </c>
      <c r="B619" s="21" t="s">
        <v>59</v>
      </c>
      <c r="C619" s="22">
        <v>1147</v>
      </c>
      <c r="D619" s="22">
        <v>0</v>
      </c>
      <c r="E619" s="22">
        <v>0</v>
      </c>
      <c r="F619" s="22">
        <v>0</v>
      </c>
      <c r="G619" s="22">
        <f t="shared" si="150"/>
        <v>-1147</v>
      </c>
      <c r="H619" s="22">
        <f t="shared" si="151"/>
        <v>0</v>
      </c>
      <c r="I619" s="23">
        <f t="shared" si="152"/>
        <v>-100</v>
      </c>
      <c r="J619" s="23">
        <f t="shared" si="153"/>
        <v>0</v>
      </c>
      <c r="K619" s="23">
        <f t="shared" si="154"/>
        <v>0</v>
      </c>
    </row>
    <row r="620" spans="1:11">
      <c r="A620" s="20"/>
      <c r="B620" s="21" t="s">
        <v>60</v>
      </c>
      <c r="C620" s="22">
        <v>105632.32000000001</v>
      </c>
      <c r="D620" s="22">
        <v>-6826910</v>
      </c>
      <c r="E620" s="22">
        <v>0</v>
      </c>
      <c r="F620" s="22">
        <v>36135.06</v>
      </c>
      <c r="G620" s="22">
        <f t="shared" si="150"/>
        <v>-69497.260000000009</v>
      </c>
      <c r="H620" s="22">
        <f t="shared" si="151"/>
        <v>-36135.06</v>
      </c>
      <c r="I620" s="23">
        <f t="shared" si="152"/>
        <v>-65.791663006170836</v>
      </c>
      <c r="J620" s="23">
        <f t="shared" si="153"/>
        <v>0</v>
      </c>
      <c r="K620" s="23">
        <f t="shared" si="154"/>
        <v>-0.52930330120068958</v>
      </c>
    </row>
    <row r="621" spans="1:11">
      <c r="A621" s="20" t="s">
        <v>61</v>
      </c>
      <c r="B621" s="21" t="s">
        <v>62</v>
      </c>
      <c r="C621" s="22">
        <v>-105632.32000000001</v>
      </c>
      <c r="D621" s="22">
        <v>6826910</v>
      </c>
      <c r="E621" s="22">
        <v>0</v>
      </c>
      <c r="F621" s="22">
        <v>-36135.06</v>
      </c>
      <c r="G621" s="22">
        <f t="shared" si="150"/>
        <v>69497.260000000009</v>
      </c>
      <c r="H621" s="22">
        <f t="shared" si="151"/>
        <v>36135.06</v>
      </c>
      <c r="I621" s="23">
        <f t="shared" si="152"/>
        <v>-65.791663006170836</v>
      </c>
      <c r="J621" s="23">
        <f t="shared" si="153"/>
        <v>0</v>
      </c>
      <c r="K621" s="23">
        <f t="shared" si="154"/>
        <v>-0.52930330120068958</v>
      </c>
    </row>
    <row r="622" spans="1:11">
      <c r="A622" s="26" t="s">
        <v>63</v>
      </c>
      <c r="B622" s="21" t="s">
        <v>64</v>
      </c>
      <c r="C622" s="22">
        <v>-105632.32000000001</v>
      </c>
      <c r="D622" s="22">
        <v>6826910</v>
      </c>
      <c r="E622" s="22">
        <v>0</v>
      </c>
      <c r="F622" s="22">
        <v>-36135.06</v>
      </c>
      <c r="G622" s="22">
        <f t="shared" si="150"/>
        <v>69497.260000000009</v>
      </c>
      <c r="H622" s="22">
        <f t="shared" si="151"/>
        <v>36135.06</v>
      </c>
      <c r="I622" s="23">
        <f t="shared" si="152"/>
        <v>-65.791663006170836</v>
      </c>
      <c r="J622" s="23">
        <f t="shared" si="153"/>
        <v>0</v>
      </c>
      <c r="K622" s="23">
        <f t="shared" si="154"/>
        <v>-0.52930330120068958</v>
      </c>
    </row>
    <row r="623" spans="1:11" ht="25.5">
      <c r="A623" s="27" t="s">
        <v>152</v>
      </c>
      <c r="B623" s="21" t="s">
        <v>153</v>
      </c>
      <c r="C623" s="22">
        <v>-8553131.6199999992</v>
      </c>
      <c r="D623" s="22">
        <v>6826910</v>
      </c>
      <c r="E623" s="22">
        <v>0</v>
      </c>
      <c r="F623" s="22">
        <v>-6826909.3399999999</v>
      </c>
      <c r="G623" s="22">
        <f t="shared" si="150"/>
        <v>1726222.2799999993</v>
      </c>
      <c r="H623" s="22">
        <f t="shared" si="151"/>
        <v>6826909.3399999999</v>
      </c>
      <c r="I623" s="23">
        <f t="shared" si="152"/>
        <v>-20.182342055435356</v>
      </c>
      <c r="J623" s="23">
        <f t="shared" si="153"/>
        <v>0</v>
      </c>
      <c r="K623" s="23">
        <f t="shared" si="154"/>
        <v>-99.999990332375845</v>
      </c>
    </row>
    <row r="624" spans="1:11" s="35" customFormat="1" ht="25.5">
      <c r="A624" s="36" t="s">
        <v>625</v>
      </c>
      <c r="B624" s="32" t="s">
        <v>798</v>
      </c>
      <c r="C624" s="33"/>
      <c r="D624" s="33"/>
      <c r="E624" s="33"/>
      <c r="F624" s="33"/>
      <c r="G624" s="33"/>
      <c r="H624" s="33"/>
      <c r="I624" s="34"/>
      <c r="J624" s="34"/>
      <c r="K624" s="34"/>
    </row>
    <row r="625" spans="1:11">
      <c r="A625" s="20" t="s">
        <v>26</v>
      </c>
      <c r="B625" s="21" t="s">
        <v>27</v>
      </c>
      <c r="C625" s="22">
        <v>8860428.6600000001</v>
      </c>
      <c r="D625" s="22">
        <v>19293038</v>
      </c>
      <c r="E625" s="22">
        <v>6341086</v>
      </c>
      <c r="F625" s="22">
        <v>7437120.1900000004</v>
      </c>
      <c r="G625" s="22">
        <f t="shared" ref="G625:G655" si="155">F625-C625</f>
        <v>-1423308.4699999997</v>
      </c>
      <c r="H625" s="22">
        <f t="shared" ref="H625:H655" si="156">E625-F625</f>
        <v>-1096034.1900000004</v>
      </c>
      <c r="I625" s="23">
        <f t="shared" ref="I625:I655" si="157">IF(ISERROR(F625/C625),0,F625/C625*100-100)</f>
        <v>-16.063652500532626</v>
      </c>
      <c r="J625" s="23">
        <f t="shared" ref="J625:J655" si="158">IF(ISERROR(F625/E625),0,F625/E625*100)</f>
        <v>117.28464477535867</v>
      </c>
      <c r="K625" s="23">
        <f t="shared" ref="K625:K655" si="159">IF(ISERROR(F625/D625),0,F625/D625*100)</f>
        <v>38.548206819475503</v>
      </c>
    </row>
    <row r="626" spans="1:11" ht="25.5">
      <c r="A626" s="26" t="s">
        <v>70</v>
      </c>
      <c r="B626" s="21" t="s">
        <v>71</v>
      </c>
      <c r="C626" s="22">
        <v>4000</v>
      </c>
      <c r="D626" s="22">
        <v>0</v>
      </c>
      <c r="E626" s="22">
        <v>0</v>
      </c>
      <c r="F626" s="22">
        <v>1700</v>
      </c>
      <c r="G626" s="22">
        <f t="shared" si="155"/>
        <v>-2300</v>
      </c>
      <c r="H626" s="22">
        <f t="shared" si="156"/>
        <v>-1700</v>
      </c>
      <c r="I626" s="23">
        <f t="shared" si="157"/>
        <v>-57.5</v>
      </c>
      <c r="J626" s="23">
        <f t="shared" si="158"/>
        <v>0</v>
      </c>
      <c r="K626" s="23">
        <f t="shared" si="159"/>
        <v>0</v>
      </c>
    </row>
    <row r="627" spans="1:11">
      <c r="A627" s="26" t="s">
        <v>98</v>
      </c>
      <c r="B627" s="21" t="s">
        <v>99</v>
      </c>
      <c r="C627" s="22">
        <v>1466778.66</v>
      </c>
      <c r="D627" s="22">
        <v>12958029</v>
      </c>
      <c r="E627" s="22">
        <v>3715927</v>
      </c>
      <c r="F627" s="22">
        <v>1100411.19</v>
      </c>
      <c r="G627" s="22">
        <f t="shared" si="155"/>
        <v>-366367.47</v>
      </c>
      <c r="H627" s="22">
        <f t="shared" si="156"/>
        <v>2615515.81</v>
      </c>
      <c r="I627" s="23">
        <f t="shared" si="157"/>
        <v>-24.977692953345795</v>
      </c>
      <c r="J627" s="23">
        <f t="shared" si="158"/>
        <v>29.613369423026874</v>
      </c>
      <c r="K627" s="23">
        <f t="shared" si="159"/>
        <v>8.4921185930360252</v>
      </c>
    </row>
    <row r="628" spans="1:11">
      <c r="A628" s="26" t="s">
        <v>28</v>
      </c>
      <c r="B628" s="21" t="s">
        <v>29</v>
      </c>
      <c r="C628" s="22">
        <v>7389650</v>
      </c>
      <c r="D628" s="22">
        <v>6335009</v>
      </c>
      <c r="E628" s="22">
        <v>2625159</v>
      </c>
      <c r="F628" s="22">
        <v>6335009</v>
      </c>
      <c r="G628" s="22">
        <f t="shared" si="155"/>
        <v>-1054641</v>
      </c>
      <c r="H628" s="22">
        <f t="shared" si="156"/>
        <v>-3709850</v>
      </c>
      <c r="I628" s="23">
        <f t="shared" si="157"/>
        <v>-14.271866732524543</v>
      </c>
      <c r="J628" s="23">
        <f t="shared" si="158"/>
        <v>241.31905915032195</v>
      </c>
      <c r="K628" s="23">
        <f t="shared" si="159"/>
        <v>100</v>
      </c>
    </row>
    <row r="629" spans="1:11">
      <c r="A629" s="27" t="s">
        <v>30</v>
      </c>
      <c r="B629" s="21" t="s">
        <v>31</v>
      </c>
      <c r="C629" s="22">
        <v>7389650</v>
      </c>
      <c r="D629" s="22">
        <v>6335009</v>
      </c>
      <c r="E629" s="22">
        <v>2625159</v>
      </c>
      <c r="F629" s="22">
        <v>6335009</v>
      </c>
      <c r="G629" s="22">
        <f t="shared" si="155"/>
        <v>-1054641</v>
      </c>
      <c r="H629" s="22">
        <f t="shared" si="156"/>
        <v>-3709850</v>
      </c>
      <c r="I629" s="23">
        <f t="shared" si="157"/>
        <v>-14.271866732524543</v>
      </c>
      <c r="J629" s="23">
        <f t="shared" si="158"/>
        <v>241.31905915032195</v>
      </c>
      <c r="K629" s="23">
        <f t="shared" si="159"/>
        <v>100</v>
      </c>
    </row>
    <row r="630" spans="1:11">
      <c r="A630" s="20" t="s">
        <v>32</v>
      </c>
      <c r="B630" s="21" t="s">
        <v>33</v>
      </c>
      <c r="C630" s="22">
        <v>3486531.91</v>
      </c>
      <c r="D630" s="22">
        <v>22260521</v>
      </c>
      <c r="E630" s="22">
        <v>6595086</v>
      </c>
      <c r="F630" s="22">
        <v>3709639.43</v>
      </c>
      <c r="G630" s="22">
        <f t="shared" si="155"/>
        <v>223107.52000000002</v>
      </c>
      <c r="H630" s="22">
        <f t="shared" si="156"/>
        <v>2885446.57</v>
      </c>
      <c r="I630" s="23">
        <f t="shared" si="157"/>
        <v>6.3991245673125121</v>
      </c>
      <c r="J630" s="23">
        <f t="shared" si="158"/>
        <v>56.2485376233153</v>
      </c>
      <c r="K630" s="23">
        <f t="shared" si="159"/>
        <v>16.664656815534549</v>
      </c>
    </row>
    <row r="631" spans="1:11">
      <c r="A631" s="26" t="s">
        <v>34</v>
      </c>
      <c r="B631" s="21" t="s">
        <v>35</v>
      </c>
      <c r="C631" s="22">
        <v>3378834.23</v>
      </c>
      <c r="D631" s="22">
        <v>22200959</v>
      </c>
      <c r="E631" s="22">
        <v>6553352</v>
      </c>
      <c r="F631" s="22">
        <v>3668905.43</v>
      </c>
      <c r="G631" s="22">
        <f t="shared" si="155"/>
        <v>290071.20000000019</v>
      </c>
      <c r="H631" s="22">
        <f t="shared" si="156"/>
        <v>2884446.57</v>
      </c>
      <c r="I631" s="23">
        <f t="shared" si="157"/>
        <v>8.5849491349565312</v>
      </c>
      <c r="J631" s="23">
        <f t="shared" si="158"/>
        <v>55.985172626161393</v>
      </c>
      <c r="K631" s="23">
        <f t="shared" si="159"/>
        <v>16.525887147487637</v>
      </c>
    </row>
    <row r="632" spans="1:11">
      <c r="A632" s="27" t="s">
        <v>36</v>
      </c>
      <c r="B632" s="21" t="s">
        <v>37</v>
      </c>
      <c r="C632" s="22">
        <v>319199.49</v>
      </c>
      <c r="D632" s="22">
        <v>2485632</v>
      </c>
      <c r="E632" s="22">
        <v>594936</v>
      </c>
      <c r="F632" s="22">
        <v>331758.82</v>
      </c>
      <c r="G632" s="22">
        <f t="shared" si="155"/>
        <v>12559.330000000016</v>
      </c>
      <c r="H632" s="22">
        <f t="shared" si="156"/>
        <v>263177.18</v>
      </c>
      <c r="I632" s="23">
        <f t="shared" si="157"/>
        <v>3.9346334795209259</v>
      </c>
      <c r="J632" s="23">
        <f t="shared" si="158"/>
        <v>55.763782995145696</v>
      </c>
      <c r="K632" s="23">
        <f t="shared" si="159"/>
        <v>13.347061029146712</v>
      </c>
    </row>
    <row r="633" spans="1:11">
      <c r="A633" s="28" t="s">
        <v>38</v>
      </c>
      <c r="B633" s="21" t="s">
        <v>39</v>
      </c>
      <c r="C633" s="22">
        <v>281087.92</v>
      </c>
      <c r="D633" s="22">
        <v>1946122</v>
      </c>
      <c r="E633" s="22">
        <v>475289</v>
      </c>
      <c r="F633" s="22">
        <v>281047.15000000002</v>
      </c>
      <c r="G633" s="22">
        <f t="shared" si="155"/>
        <v>-40.769999999960419</v>
      </c>
      <c r="H633" s="22">
        <f t="shared" si="156"/>
        <v>194241.84999999998</v>
      </c>
      <c r="I633" s="23">
        <f t="shared" si="157"/>
        <v>-1.4504358636244774E-2</v>
      </c>
      <c r="J633" s="23">
        <f t="shared" si="158"/>
        <v>59.131843993864784</v>
      </c>
      <c r="K633" s="23">
        <f t="shared" si="159"/>
        <v>14.441394218861921</v>
      </c>
    </row>
    <row r="634" spans="1:11">
      <c r="A634" s="28" t="s">
        <v>40</v>
      </c>
      <c r="B634" s="21" t="s">
        <v>41</v>
      </c>
      <c r="C634" s="22">
        <v>38111.57</v>
      </c>
      <c r="D634" s="22">
        <v>539510</v>
      </c>
      <c r="E634" s="22">
        <v>119647</v>
      </c>
      <c r="F634" s="22">
        <v>50711.67</v>
      </c>
      <c r="G634" s="22">
        <f t="shared" si="155"/>
        <v>12600.099999999999</v>
      </c>
      <c r="H634" s="22">
        <f t="shared" si="156"/>
        <v>68935.33</v>
      </c>
      <c r="I634" s="23">
        <f t="shared" si="157"/>
        <v>33.061088797968694</v>
      </c>
      <c r="J634" s="23">
        <f t="shared" si="158"/>
        <v>42.384405793709831</v>
      </c>
      <c r="K634" s="23">
        <f t="shared" si="159"/>
        <v>9.3995792478359981</v>
      </c>
    </row>
    <row r="635" spans="1:11">
      <c r="A635" s="29" t="s">
        <v>82</v>
      </c>
      <c r="B635" s="21" t="s">
        <v>83</v>
      </c>
      <c r="C635" s="22">
        <v>69.42</v>
      </c>
      <c r="D635" s="22">
        <v>0</v>
      </c>
      <c r="E635" s="22">
        <v>0</v>
      </c>
      <c r="F635" s="22">
        <v>347.1</v>
      </c>
      <c r="G635" s="22">
        <f t="shared" si="155"/>
        <v>277.68</v>
      </c>
      <c r="H635" s="22">
        <f t="shared" si="156"/>
        <v>-347.1</v>
      </c>
      <c r="I635" s="23">
        <f t="shared" si="157"/>
        <v>400</v>
      </c>
      <c r="J635" s="23">
        <f t="shared" si="158"/>
        <v>0</v>
      </c>
      <c r="K635" s="23">
        <f t="shared" si="159"/>
        <v>0</v>
      </c>
    </row>
    <row r="636" spans="1:11">
      <c r="A636" s="27" t="s">
        <v>42</v>
      </c>
      <c r="B636" s="21" t="s">
        <v>43</v>
      </c>
      <c r="C636" s="22">
        <v>62790.21</v>
      </c>
      <c r="D636" s="22">
        <v>2870681</v>
      </c>
      <c r="E636" s="22">
        <v>390395</v>
      </c>
      <c r="F636" s="22">
        <v>90878.73</v>
      </c>
      <c r="G636" s="22">
        <f t="shared" si="155"/>
        <v>28088.519999999997</v>
      </c>
      <c r="H636" s="22">
        <f t="shared" si="156"/>
        <v>299516.27</v>
      </c>
      <c r="I636" s="23">
        <f t="shared" si="157"/>
        <v>44.733916322305646</v>
      </c>
      <c r="J636" s="23">
        <f t="shared" si="158"/>
        <v>23.2786613558063</v>
      </c>
      <c r="K636" s="23">
        <f t="shared" si="159"/>
        <v>3.1657550943486927</v>
      </c>
    </row>
    <row r="637" spans="1:11">
      <c r="A637" s="28" t="s">
        <v>44</v>
      </c>
      <c r="B637" s="21" t="s">
        <v>45</v>
      </c>
      <c r="C637" s="22">
        <v>62790.21</v>
      </c>
      <c r="D637" s="22">
        <v>2870681</v>
      </c>
      <c r="E637" s="22">
        <v>390395</v>
      </c>
      <c r="F637" s="22">
        <v>90878.73</v>
      </c>
      <c r="G637" s="22">
        <f t="shared" si="155"/>
        <v>28088.519999999997</v>
      </c>
      <c r="H637" s="22">
        <f t="shared" si="156"/>
        <v>299516.27</v>
      </c>
      <c r="I637" s="23">
        <f t="shared" si="157"/>
        <v>44.733916322305646</v>
      </c>
      <c r="J637" s="23">
        <f t="shared" si="158"/>
        <v>23.2786613558063</v>
      </c>
      <c r="K637" s="23">
        <f t="shared" si="159"/>
        <v>3.1657550943486927</v>
      </c>
    </row>
    <row r="638" spans="1:11" ht="25.5">
      <c r="A638" s="27" t="s">
        <v>84</v>
      </c>
      <c r="B638" s="21" t="s">
        <v>85</v>
      </c>
      <c r="C638" s="22">
        <v>211098.45</v>
      </c>
      <c r="D638" s="22">
        <v>6553588</v>
      </c>
      <c r="E638" s="22">
        <v>1045454</v>
      </c>
      <c r="F638" s="22">
        <v>669942.55000000005</v>
      </c>
      <c r="G638" s="22">
        <f t="shared" si="155"/>
        <v>458844.10000000003</v>
      </c>
      <c r="H638" s="22">
        <f t="shared" si="156"/>
        <v>375511.44999999995</v>
      </c>
      <c r="I638" s="23">
        <f t="shared" si="157"/>
        <v>217.36024115762103</v>
      </c>
      <c r="J638" s="23">
        <f t="shared" si="158"/>
        <v>64.081494738171173</v>
      </c>
      <c r="K638" s="23">
        <f t="shared" si="159"/>
        <v>10.222530772456249</v>
      </c>
    </row>
    <row r="639" spans="1:11">
      <c r="A639" s="28" t="s">
        <v>86</v>
      </c>
      <c r="B639" s="21" t="s">
        <v>87</v>
      </c>
      <c r="C639" s="22">
        <v>211098.45</v>
      </c>
      <c r="D639" s="22">
        <v>6553588</v>
      </c>
      <c r="E639" s="22">
        <v>1045454</v>
      </c>
      <c r="F639" s="22">
        <v>669942.55000000005</v>
      </c>
      <c r="G639" s="22">
        <f t="shared" si="155"/>
        <v>458844.10000000003</v>
      </c>
      <c r="H639" s="22">
        <f t="shared" si="156"/>
        <v>375511.44999999995</v>
      </c>
      <c r="I639" s="23">
        <f t="shared" si="157"/>
        <v>217.36024115762103</v>
      </c>
      <c r="J639" s="23">
        <f t="shared" si="158"/>
        <v>64.081494738171173</v>
      </c>
      <c r="K639" s="23">
        <f t="shared" si="159"/>
        <v>10.222530772456249</v>
      </c>
    </row>
    <row r="640" spans="1:11" ht="25.5">
      <c r="A640" s="27" t="s">
        <v>48</v>
      </c>
      <c r="B640" s="21" t="s">
        <v>49</v>
      </c>
      <c r="C640" s="22">
        <v>2785746.08</v>
      </c>
      <c r="D640" s="22">
        <v>10291058</v>
      </c>
      <c r="E640" s="22">
        <v>4522567</v>
      </c>
      <c r="F640" s="22">
        <v>2576325.33</v>
      </c>
      <c r="G640" s="22">
        <f t="shared" si="155"/>
        <v>-209420.75</v>
      </c>
      <c r="H640" s="22">
        <f t="shared" si="156"/>
        <v>1946241.67</v>
      </c>
      <c r="I640" s="23">
        <f t="shared" si="157"/>
        <v>-7.5175821480470262</v>
      </c>
      <c r="J640" s="23">
        <f t="shared" si="158"/>
        <v>56.965995860315608</v>
      </c>
      <c r="K640" s="23">
        <f t="shared" si="159"/>
        <v>25.034601204268792</v>
      </c>
    </row>
    <row r="641" spans="1:11">
      <c r="A641" s="28" t="s">
        <v>50</v>
      </c>
      <c r="B641" s="21" t="s">
        <v>51</v>
      </c>
      <c r="C641" s="22">
        <v>1502.73</v>
      </c>
      <c r="D641" s="22">
        <v>613743</v>
      </c>
      <c r="E641" s="22">
        <v>613743</v>
      </c>
      <c r="F641" s="22">
        <v>0</v>
      </c>
      <c r="G641" s="22">
        <f t="shared" si="155"/>
        <v>-1502.73</v>
      </c>
      <c r="H641" s="22">
        <f t="shared" si="156"/>
        <v>613743</v>
      </c>
      <c r="I641" s="23">
        <f t="shared" si="157"/>
        <v>-100</v>
      </c>
      <c r="J641" s="23">
        <f t="shared" si="158"/>
        <v>0</v>
      </c>
      <c r="K641" s="23">
        <f t="shared" si="159"/>
        <v>0</v>
      </c>
    </row>
    <row r="642" spans="1:11" ht="25.5">
      <c r="A642" s="29" t="s">
        <v>52</v>
      </c>
      <c r="B642" s="21" t="s">
        <v>53</v>
      </c>
      <c r="C642" s="22">
        <v>1502.73</v>
      </c>
      <c r="D642" s="22">
        <v>613743</v>
      </c>
      <c r="E642" s="22">
        <v>613743</v>
      </c>
      <c r="F642" s="22">
        <v>0</v>
      </c>
      <c r="G642" s="22">
        <f t="shared" si="155"/>
        <v>-1502.73</v>
      </c>
      <c r="H642" s="22">
        <f t="shared" si="156"/>
        <v>613743</v>
      </c>
      <c r="I642" s="23">
        <f t="shared" si="157"/>
        <v>-100</v>
      </c>
      <c r="J642" s="23">
        <f t="shared" si="158"/>
        <v>0</v>
      </c>
      <c r="K642" s="23">
        <f t="shared" si="159"/>
        <v>0</v>
      </c>
    </row>
    <row r="643" spans="1:11" ht="25.5">
      <c r="A643" s="30" t="s">
        <v>231</v>
      </c>
      <c r="B643" s="21" t="s">
        <v>232</v>
      </c>
      <c r="C643" s="22">
        <v>1502.73</v>
      </c>
      <c r="D643" s="22">
        <v>613743</v>
      </c>
      <c r="E643" s="22">
        <v>613743</v>
      </c>
      <c r="F643" s="22">
        <v>0</v>
      </c>
      <c r="G643" s="22">
        <f t="shared" si="155"/>
        <v>-1502.73</v>
      </c>
      <c r="H643" s="22">
        <f t="shared" si="156"/>
        <v>613743</v>
      </c>
      <c r="I643" s="23">
        <f t="shared" si="157"/>
        <v>-100</v>
      </c>
      <c r="J643" s="23">
        <f t="shared" si="158"/>
        <v>0</v>
      </c>
      <c r="K643" s="23">
        <f t="shared" si="159"/>
        <v>0</v>
      </c>
    </row>
    <row r="644" spans="1:11" ht="51">
      <c r="A644" s="28" t="s">
        <v>164</v>
      </c>
      <c r="B644" s="21" t="s">
        <v>165</v>
      </c>
      <c r="C644" s="22">
        <v>2784243.35</v>
      </c>
      <c r="D644" s="22">
        <v>9677315</v>
      </c>
      <c r="E644" s="22">
        <v>3908824</v>
      </c>
      <c r="F644" s="22">
        <v>2576325.33</v>
      </c>
      <c r="G644" s="22">
        <f t="shared" si="155"/>
        <v>-207918.02000000002</v>
      </c>
      <c r="H644" s="22">
        <f t="shared" si="156"/>
        <v>1332498.67</v>
      </c>
      <c r="I644" s="23">
        <f t="shared" si="157"/>
        <v>-7.4676669336392649</v>
      </c>
      <c r="J644" s="23">
        <f t="shared" si="158"/>
        <v>65.91049712138485</v>
      </c>
      <c r="K644" s="23">
        <f t="shared" si="159"/>
        <v>26.622315487302007</v>
      </c>
    </row>
    <row r="645" spans="1:11" ht="38.25">
      <c r="A645" s="29" t="s">
        <v>166</v>
      </c>
      <c r="B645" s="21" t="s">
        <v>167</v>
      </c>
      <c r="C645" s="22">
        <v>71138.570000000007</v>
      </c>
      <c r="D645" s="22">
        <v>3847899</v>
      </c>
      <c r="E645" s="22">
        <v>1133472</v>
      </c>
      <c r="F645" s="22">
        <v>333030.84000000003</v>
      </c>
      <c r="G645" s="22">
        <f t="shared" si="155"/>
        <v>261892.27000000002</v>
      </c>
      <c r="H645" s="22">
        <f t="shared" si="156"/>
        <v>800441.15999999992</v>
      </c>
      <c r="I645" s="23">
        <f t="shared" si="157"/>
        <v>368.14384939140609</v>
      </c>
      <c r="J645" s="23">
        <f t="shared" si="158"/>
        <v>29.381479207249939</v>
      </c>
      <c r="K645" s="23">
        <f t="shared" si="159"/>
        <v>8.6548747771186303</v>
      </c>
    </row>
    <row r="646" spans="1:11" ht="63.75">
      <c r="A646" s="29" t="s">
        <v>242</v>
      </c>
      <c r="B646" s="21" t="s">
        <v>243</v>
      </c>
      <c r="C646" s="22">
        <v>2713104.78</v>
      </c>
      <c r="D646" s="22">
        <v>5829416</v>
      </c>
      <c r="E646" s="22">
        <v>2775352</v>
      </c>
      <c r="F646" s="22">
        <v>2243294.4900000002</v>
      </c>
      <c r="G646" s="22">
        <f t="shared" si="155"/>
        <v>-469810.28999999957</v>
      </c>
      <c r="H646" s="22">
        <f t="shared" si="156"/>
        <v>532057.50999999978</v>
      </c>
      <c r="I646" s="23">
        <f t="shared" si="157"/>
        <v>-17.316334166791719</v>
      </c>
      <c r="J646" s="23">
        <f t="shared" si="158"/>
        <v>80.829188153430636</v>
      </c>
      <c r="K646" s="23">
        <f t="shared" si="159"/>
        <v>38.48231949821389</v>
      </c>
    </row>
    <row r="647" spans="1:11">
      <c r="A647" s="26" t="s">
        <v>56</v>
      </c>
      <c r="B647" s="21" t="s">
        <v>57</v>
      </c>
      <c r="C647" s="22">
        <v>107697.68</v>
      </c>
      <c r="D647" s="22">
        <v>59562</v>
      </c>
      <c r="E647" s="22">
        <v>41734</v>
      </c>
      <c r="F647" s="22">
        <v>40734</v>
      </c>
      <c r="G647" s="22">
        <f t="shared" si="155"/>
        <v>-66963.679999999993</v>
      </c>
      <c r="H647" s="22">
        <f t="shared" si="156"/>
        <v>1000</v>
      </c>
      <c r="I647" s="23">
        <f t="shared" si="157"/>
        <v>-62.17745823308357</v>
      </c>
      <c r="J647" s="23">
        <f t="shared" si="158"/>
        <v>97.603872142617533</v>
      </c>
      <c r="K647" s="23">
        <f t="shared" si="159"/>
        <v>68.389241462677546</v>
      </c>
    </row>
    <row r="648" spans="1:11">
      <c r="A648" s="27" t="s">
        <v>58</v>
      </c>
      <c r="B648" s="21" t="s">
        <v>59</v>
      </c>
      <c r="C648" s="22">
        <v>1200.68</v>
      </c>
      <c r="D648" s="22">
        <v>17079</v>
      </c>
      <c r="E648" s="22">
        <v>1000</v>
      </c>
      <c r="F648" s="22">
        <v>0</v>
      </c>
      <c r="G648" s="22">
        <f t="shared" si="155"/>
        <v>-1200.68</v>
      </c>
      <c r="H648" s="22">
        <f t="shared" si="156"/>
        <v>1000</v>
      </c>
      <c r="I648" s="23">
        <f t="shared" si="157"/>
        <v>-100</v>
      </c>
      <c r="J648" s="23">
        <f t="shared" si="158"/>
        <v>0</v>
      </c>
      <c r="K648" s="23">
        <f t="shared" si="159"/>
        <v>0</v>
      </c>
    </row>
    <row r="649" spans="1:11">
      <c r="A649" s="27" t="s">
        <v>190</v>
      </c>
      <c r="B649" s="21" t="s">
        <v>191</v>
      </c>
      <c r="C649" s="22">
        <v>106497</v>
      </c>
      <c r="D649" s="22">
        <v>42483</v>
      </c>
      <c r="E649" s="22">
        <v>40734</v>
      </c>
      <c r="F649" s="22">
        <v>40734</v>
      </c>
      <c r="G649" s="22">
        <f t="shared" si="155"/>
        <v>-65763</v>
      </c>
      <c r="H649" s="22">
        <f t="shared" si="156"/>
        <v>0</v>
      </c>
      <c r="I649" s="23">
        <f t="shared" si="157"/>
        <v>-61.75103524042931</v>
      </c>
      <c r="J649" s="23">
        <f t="shared" si="158"/>
        <v>100</v>
      </c>
      <c r="K649" s="23">
        <f t="shared" si="159"/>
        <v>95.883059105995343</v>
      </c>
    </row>
    <row r="650" spans="1:11" ht="51">
      <c r="A650" s="28" t="s">
        <v>301</v>
      </c>
      <c r="B650" s="21" t="s">
        <v>302</v>
      </c>
      <c r="C650" s="22">
        <v>106497</v>
      </c>
      <c r="D650" s="22">
        <v>42483</v>
      </c>
      <c r="E650" s="22">
        <v>40734</v>
      </c>
      <c r="F650" s="22">
        <v>40734</v>
      </c>
      <c r="G650" s="22">
        <f t="shared" si="155"/>
        <v>-65763</v>
      </c>
      <c r="H650" s="22">
        <f t="shared" si="156"/>
        <v>0</v>
      </c>
      <c r="I650" s="23">
        <f t="shared" si="157"/>
        <v>-61.75103524042931</v>
      </c>
      <c r="J650" s="23">
        <f t="shared" si="158"/>
        <v>100</v>
      </c>
      <c r="K650" s="23">
        <f t="shared" si="159"/>
        <v>95.883059105995343</v>
      </c>
    </row>
    <row r="651" spans="1:11" ht="63.75">
      <c r="A651" s="29" t="s">
        <v>305</v>
      </c>
      <c r="B651" s="21" t="s">
        <v>306</v>
      </c>
      <c r="C651" s="22">
        <v>106497</v>
      </c>
      <c r="D651" s="22">
        <v>42483</v>
      </c>
      <c r="E651" s="22">
        <v>40734</v>
      </c>
      <c r="F651" s="22">
        <v>40734</v>
      </c>
      <c r="G651" s="22">
        <f t="shared" si="155"/>
        <v>-65763</v>
      </c>
      <c r="H651" s="22">
        <f t="shared" si="156"/>
        <v>0</v>
      </c>
      <c r="I651" s="23">
        <f t="shared" si="157"/>
        <v>-61.75103524042931</v>
      </c>
      <c r="J651" s="23">
        <f t="shared" si="158"/>
        <v>100</v>
      </c>
      <c r="K651" s="23">
        <f t="shared" si="159"/>
        <v>95.883059105995343</v>
      </c>
    </row>
    <row r="652" spans="1:11">
      <c r="A652" s="20"/>
      <c r="B652" s="21" t="s">
        <v>60</v>
      </c>
      <c r="C652" s="22">
        <v>5373896.75</v>
      </c>
      <c r="D652" s="22">
        <v>-2967483</v>
      </c>
      <c r="E652" s="22">
        <v>-254000</v>
      </c>
      <c r="F652" s="22">
        <v>3727480.76</v>
      </c>
      <c r="G652" s="22">
        <f t="shared" si="155"/>
        <v>-1646415.9900000002</v>
      </c>
      <c r="H652" s="22">
        <f t="shared" si="156"/>
        <v>-3981480.76</v>
      </c>
      <c r="I652" s="23">
        <f t="shared" si="157"/>
        <v>-30.637283643382247</v>
      </c>
      <c r="J652" s="23">
        <f t="shared" si="158"/>
        <v>-1467.5121102362202</v>
      </c>
      <c r="K652" s="23">
        <f t="shared" si="159"/>
        <v>-125.61085472098745</v>
      </c>
    </row>
    <row r="653" spans="1:11">
      <c r="A653" s="20" t="s">
        <v>61</v>
      </c>
      <c r="B653" s="21" t="s">
        <v>62</v>
      </c>
      <c r="C653" s="22">
        <v>-5373896.75</v>
      </c>
      <c r="D653" s="22">
        <v>2967483</v>
      </c>
      <c r="E653" s="22">
        <v>254000</v>
      </c>
      <c r="F653" s="22">
        <v>-3727480.76</v>
      </c>
      <c r="G653" s="22">
        <f t="shared" si="155"/>
        <v>1646415.9900000002</v>
      </c>
      <c r="H653" s="22">
        <f t="shared" si="156"/>
        <v>3981480.76</v>
      </c>
      <c r="I653" s="23">
        <f t="shared" si="157"/>
        <v>-30.637283643382247</v>
      </c>
      <c r="J653" s="23">
        <f t="shared" si="158"/>
        <v>-1467.5121102362202</v>
      </c>
      <c r="K653" s="23">
        <f t="shared" si="159"/>
        <v>-125.61085472098745</v>
      </c>
    </row>
    <row r="654" spans="1:11">
      <c r="A654" s="26" t="s">
        <v>63</v>
      </c>
      <c r="B654" s="21" t="s">
        <v>64</v>
      </c>
      <c r="C654" s="22">
        <v>-5373896.75</v>
      </c>
      <c r="D654" s="22">
        <v>2967483</v>
      </c>
      <c r="E654" s="22">
        <v>254000</v>
      </c>
      <c r="F654" s="22">
        <v>-3727480.76</v>
      </c>
      <c r="G654" s="22">
        <f t="shared" si="155"/>
        <v>1646415.9900000002</v>
      </c>
      <c r="H654" s="22">
        <f t="shared" si="156"/>
        <v>3981480.76</v>
      </c>
      <c r="I654" s="23">
        <f t="shared" si="157"/>
        <v>-30.637283643382247</v>
      </c>
      <c r="J654" s="23">
        <f t="shared" si="158"/>
        <v>-1467.5121102362202</v>
      </c>
      <c r="K654" s="23">
        <f t="shared" si="159"/>
        <v>-125.61085472098745</v>
      </c>
    </row>
    <row r="655" spans="1:11" ht="25.5">
      <c r="A655" s="27" t="s">
        <v>152</v>
      </c>
      <c r="B655" s="21" t="s">
        <v>153</v>
      </c>
      <c r="C655" s="22">
        <v>-1709912.96</v>
      </c>
      <c r="D655" s="22">
        <v>2967483</v>
      </c>
      <c r="E655" s="22">
        <v>254000</v>
      </c>
      <c r="F655" s="22">
        <v>-2967480.34</v>
      </c>
      <c r="G655" s="22">
        <f t="shared" si="155"/>
        <v>-1257567.3799999999</v>
      </c>
      <c r="H655" s="22">
        <f t="shared" si="156"/>
        <v>3221480.34</v>
      </c>
      <c r="I655" s="23">
        <f t="shared" si="157"/>
        <v>73.545695565697088</v>
      </c>
      <c r="J655" s="23">
        <f t="shared" si="158"/>
        <v>-1168.2993464566928</v>
      </c>
      <c r="K655" s="23">
        <f t="shared" si="159"/>
        <v>-99.99991036174427</v>
      </c>
    </row>
    <row r="656" spans="1:11" s="35" customFormat="1" ht="25.5">
      <c r="A656" s="36" t="s">
        <v>722</v>
      </c>
      <c r="B656" s="32" t="s">
        <v>428</v>
      </c>
      <c r="C656" s="33"/>
      <c r="D656" s="33"/>
      <c r="E656" s="33"/>
      <c r="F656" s="33"/>
      <c r="G656" s="33"/>
      <c r="H656" s="33"/>
      <c r="I656" s="34"/>
      <c r="J656" s="34"/>
      <c r="K656" s="34"/>
    </row>
    <row r="657" spans="1:11">
      <c r="A657" s="20" t="s">
        <v>26</v>
      </c>
      <c r="B657" s="21" t="s">
        <v>27</v>
      </c>
      <c r="C657" s="22">
        <v>487630.83</v>
      </c>
      <c r="D657" s="22">
        <v>3948533</v>
      </c>
      <c r="E657" s="22">
        <v>712327</v>
      </c>
      <c r="F657" s="22">
        <v>808399.35</v>
      </c>
      <c r="G657" s="22">
        <f t="shared" ref="G657:G671" si="160">F657-C657</f>
        <v>320768.51999999996</v>
      </c>
      <c r="H657" s="22">
        <f t="shared" ref="H657:H671" si="161">E657-F657</f>
        <v>-96072.349999999977</v>
      </c>
      <c r="I657" s="23">
        <f t="shared" ref="I657:I671" si="162">IF(ISERROR(F657/C657),0,F657/C657*100-100)</f>
        <v>65.781017168254095</v>
      </c>
      <c r="J657" s="23">
        <f t="shared" ref="J657:J671" si="163">IF(ISERROR(F657/E657),0,F657/E657*100)</f>
        <v>113.48711336226198</v>
      </c>
      <c r="K657" s="23">
        <f t="shared" ref="K657:K671" si="164">IF(ISERROR(F657/D657),0,F657/D657*100)</f>
        <v>20.473409998092961</v>
      </c>
    </row>
    <row r="658" spans="1:11">
      <c r="A658" s="26" t="s">
        <v>98</v>
      </c>
      <c r="B658" s="21" t="s">
        <v>99</v>
      </c>
      <c r="C658" s="22">
        <v>0</v>
      </c>
      <c r="D658" s="22">
        <v>409400</v>
      </c>
      <c r="E658" s="22">
        <v>4500</v>
      </c>
      <c r="F658" s="22">
        <v>14067.2</v>
      </c>
      <c r="G658" s="22">
        <f t="shared" si="160"/>
        <v>14067.2</v>
      </c>
      <c r="H658" s="22">
        <f t="shared" si="161"/>
        <v>-9567.2000000000007</v>
      </c>
      <c r="I658" s="23">
        <f t="shared" si="162"/>
        <v>0</v>
      </c>
      <c r="J658" s="23">
        <f t="shared" si="163"/>
        <v>312.60444444444448</v>
      </c>
      <c r="K658" s="23">
        <f t="shared" si="164"/>
        <v>3.4360527601367861</v>
      </c>
    </row>
    <row r="659" spans="1:11">
      <c r="A659" s="26" t="s">
        <v>72</v>
      </c>
      <c r="B659" s="21" t="s">
        <v>73</v>
      </c>
      <c r="C659" s="22">
        <v>487630.83</v>
      </c>
      <c r="D659" s="22">
        <v>3539133</v>
      </c>
      <c r="E659" s="22">
        <v>707827</v>
      </c>
      <c r="F659" s="22">
        <v>794332.15</v>
      </c>
      <c r="G659" s="22">
        <f t="shared" si="160"/>
        <v>306701.32</v>
      </c>
      <c r="H659" s="22">
        <f t="shared" si="161"/>
        <v>-86505.150000000023</v>
      </c>
      <c r="I659" s="23">
        <f t="shared" si="162"/>
        <v>62.896211874052341</v>
      </c>
      <c r="J659" s="23">
        <f t="shared" si="163"/>
        <v>112.22122778588555</v>
      </c>
      <c r="K659" s="23">
        <f t="shared" si="164"/>
        <v>22.444258240648203</v>
      </c>
    </row>
    <row r="660" spans="1:11" ht="25.5">
      <c r="A660" s="27" t="s">
        <v>108</v>
      </c>
      <c r="B660" s="21" t="s">
        <v>109</v>
      </c>
      <c r="C660" s="22">
        <v>487630.83</v>
      </c>
      <c r="D660" s="22">
        <v>3539133</v>
      </c>
      <c r="E660" s="22">
        <v>707827</v>
      </c>
      <c r="F660" s="22">
        <v>794332.15</v>
      </c>
      <c r="G660" s="22">
        <f t="shared" si="160"/>
        <v>306701.32</v>
      </c>
      <c r="H660" s="22">
        <f t="shared" si="161"/>
        <v>-86505.150000000023</v>
      </c>
      <c r="I660" s="23">
        <f t="shared" si="162"/>
        <v>62.896211874052341</v>
      </c>
      <c r="J660" s="23">
        <f t="shared" si="163"/>
        <v>112.22122778588555</v>
      </c>
      <c r="K660" s="23">
        <f t="shared" si="164"/>
        <v>22.444258240648203</v>
      </c>
    </row>
    <row r="661" spans="1:11" ht="38.25">
      <c r="A661" s="28" t="s">
        <v>110</v>
      </c>
      <c r="B661" s="21" t="s">
        <v>111</v>
      </c>
      <c r="C661" s="22">
        <v>487630.83</v>
      </c>
      <c r="D661" s="22">
        <v>3539133</v>
      </c>
      <c r="E661" s="22">
        <v>707827</v>
      </c>
      <c r="F661" s="22">
        <v>794332.15</v>
      </c>
      <c r="G661" s="22">
        <f t="shared" si="160"/>
        <v>306701.32</v>
      </c>
      <c r="H661" s="22">
        <f t="shared" si="161"/>
        <v>-86505.150000000023</v>
      </c>
      <c r="I661" s="23">
        <f t="shared" si="162"/>
        <v>62.896211874052341</v>
      </c>
      <c r="J661" s="23">
        <f t="shared" si="163"/>
        <v>112.22122778588555</v>
      </c>
      <c r="K661" s="23">
        <f t="shared" si="164"/>
        <v>22.444258240648203</v>
      </c>
    </row>
    <row r="662" spans="1:11" ht="89.25">
      <c r="A662" s="29" t="s">
        <v>452</v>
      </c>
      <c r="B662" s="21" t="s">
        <v>453</v>
      </c>
      <c r="C662" s="22">
        <v>487630.83</v>
      </c>
      <c r="D662" s="22">
        <v>3539133</v>
      </c>
      <c r="E662" s="22">
        <v>707827</v>
      </c>
      <c r="F662" s="22">
        <v>794332.15</v>
      </c>
      <c r="G662" s="22">
        <f t="shared" si="160"/>
        <v>306701.32</v>
      </c>
      <c r="H662" s="22">
        <f t="shared" si="161"/>
        <v>-86505.150000000023</v>
      </c>
      <c r="I662" s="23">
        <f t="shared" si="162"/>
        <v>62.896211874052341</v>
      </c>
      <c r="J662" s="23">
        <f t="shared" si="163"/>
        <v>112.22122778588555</v>
      </c>
      <c r="K662" s="23">
        <f t="shared" si="164"/>
        <v>22.444258240648203</v>
      </c>
    </row>
    <row r="663" spans="1:11">
      <c r="A663" s="20" t="s">
        <v>32</v>
      </c>
      <c r="B663" s="21" t="s">
        <v>33</v>
      </c>
      <c r="C663" s="22">
        <v>260548.86</v>
      </c>
      <c r="D663" s="22">
        <v>3948533</v>
      </c>
      <c r="E663" s="22">
        <v>712327</v>
      </c>
      <c r="F663" s="22">
        <v>581719.61</v>
      </c>
      <c r="G663" s="22">
        <f t="shared" si="160"/>
        <v>321170.75</v>
      </c>
      <c r="H663" s="22">
        <f t="shared" si="161"/>
        <v>130607.39000000001</v>
      </c>
      <c r="I663" s="23">
        <f t="shared" si="162"/>
        <v>123.26699491220188</v>
      </c>
      <c r="J663" s="23">
        <f t="shared" si="163"/>
        <v>81.664686302779472</v>
      </c>
      <c r="K663" s="23">
        <f t="shared" si="164"/>
        <v>14.732550291462676</v>
      </c>
    </row>
    <row r="664" spans="1:11">
      <c r="A664" s="26" t="s">
        <v>34</v>
      </c>
      <c r="B664" s="21" t="s">
        <v>35</v>
      </c>
      <c r="C664" s="22">
        <v>260548.86</v>
      </c>
      <c r="D664" s="22">
        <v>3948533</v>
      </c>
      <c r="E664" s="22">
        <v>712327</v>
      </c>
      <c r="F664" s="22">
        <v>581719.61</v>
      </c>
      <c r="G664" s="22">
        <f t="shared" si="160"/>
        <v>321170.75</v>
      </c>
      <c r="H664" s="22">
        <f t="shared" si="161"/>
        <v>130607.39000000001</v>
      </c>
      <c r="I664" s="23">
        <f t="shared" si="162"/>
        <v>123.26699491220188</v>
      </c>
      <c r="J664" s="23">
        <f t="shared" si="163"/>
        <v>81.664686302779472</v>
      </c>
      <c r="K664" s="23">
        <f t="shared" si="164"/>
        <v>14.732550291462676</v>
      </c>
    </row>
    <row r="665" spans="1:11">
      <c r="A665" s="27" t="s">
        <v>42</v>
      </c>
      <c r="B665" s="21" t="s">
        <v>43</v>
      </c>
      <c r="C665" s="22">
        <v>260548.86</v>
      </c>
      <c r="D665" s="22">
        <v>3539133</v>
      </c>
      <c r="E665" s="22">
        <v>707827</v>
      </c>
      <c r="F665" s="22">
        <v>567652.41</v>
      </c>
      <c r="G665" s="22">
        <f t="shared" si="160"/>
        <v>307103.55000000005</v>
      </c>
      <c r="H665" s="22">
        <f t="shared" si="161"/>
        <v>140174.58999999997</v>
      </c>
      <c r="I665" s="23">
        <f t="shared" si="162"/>
        <v>117.86793079808527</v>
      </c>
      <c r="J665" s="23">
        <f t="shared" si="163"/>
        <v>80.196490102807616</v>
      </c>
      <c r="K665" s="23">
        <f t="shared" si="164"/>
        <v>16.039307084531721</v>
      </c>
    </row>
    <row r="666" spans="1:11">
      <c r="A666" s="28" t="s">
        <v>44</v>
      </c>
      <c r="B666" s="21" t="s">
        <v>45</v>
      </c>
      <c r="C666" s="22">
        <v>260548.86</v>
      </c>
      <c r="D666" s="22">
        <v>3539133</v>
      </c>
      <c r="E666" s="22">
        <v>707827</v>
      </c>
      <c r="F666" s="22">
        <v>567652.41</v>
      </c>
      <c r="G666" s="22">
        <f t="shared" si="160"/>
        <v>307103.55000000005</v>
      </c>
      <c r="H666" s="22">
        <f t="shared" si="161"/>
        <v>140174.58999999997</v>
      </c>
      <c r="I666" s="23">
        <f t="shared" si="162"/>
        <v>117.86793079808527</v>
      </c>
      <c r="J666" s="23">
        <f t="shared" si="163"/>
        <v>80.196490102807616</v>
      </c>
      <c r="K666" s="23">
        <f t="shared" si="164"/>
        <v>16.039307084531721</v>
      </c>
    </row>
    <row r="667" spans="1:11" ht="25.5">
      <c r="A667" s="27" t="s">
        <v>48</v>
      </c>
      <c r="B667" s="21" t="s">
        <v>49</v>
      </c>
      <c r="C667" s="22">
        <v>0</v>
      </c>
      <c r="D667" s="22">
        <v>409400</v>
      </c>
      <c r="E667" s="22">
        <v>4500</v>
      </c>
      <c r="F667" s="22">
        <v>14067.2</v>
      </c>
      <c r="G667" s="22">
        <f t="shared" si="160"/>
        <v>14067.2</v>
      </c>
      <c r="H667" s="22">
        <f t="shared" si="161"/>
        <v>-9567.2000000000007</v>
      </c>
      <c r="I667" s="23">
        <f t="shared" si="162"/>
        <v>0</v>
      </c>
      <c r="J667" s="23">
        <f t="shared" si="163"/>
        <v>312.60444444444448</v>
      </c>
      <c r="K667" s="23">
        <f t="shared" si="164"/>
        <v>3.4360527601367861</v>
      </c>
    </row>
    <row r="668" spans="1:11">
      <c r="A668" s="28" t="s">
        <v>188</v>
      </c>
      <c r="B668" s="21" t="s">
        <v>189</v>
      </c>
      <c r="C668" s="22">
        <v>0</v>
      </c>
      <c r="D668" s="22">
        <v>409400</v>
      </c>
      <c r="E668" s="22">
        <v>4500</v>
      </c>
      <c r="F668" s="22">
        <v>14067.2</v>
      </c>
      <c r="G668" s="22">
        <f t="shared" si="160"/>
        <v>14067.2</v>
      </c>
      <c r="H668" s="22">
        <f t="shared" si="161"/>
        <v>-9567.2000000000007</v>
      </c>
      <c r="I668" s="23">
        <f t="shared" si="162"/>
        <v>0</v>
      </c>
      <c r="J668" s="23">
        <f t="shared" si="163"/>
        <v>312.60444444444448</v>
      </c>
      <c r="K668" s="23">
        <f t="shared" si="164"/>
        <v>3.4360527601367861</v>
      </c>
    </row>
    <row r="669" spans="1:11">
      <c r="A669" s="20"/>
      <c r="B669" s="21" t="s">
        <v>60</v>
      </c>
      <c r="C669" s="22">
        <v>227081.97</v>
      </c>
      <c r="D669" s="22">
        <v>0</v>
      </c>
      <c r="E669" s="22">
        <v>0</v>
      </c>
      <c r="F669" s="22">
        <v>226679.74</v>
      </c>
      <c r="G669" s="22">
        <f t="shared" si="160"/>
        <v>-402.23000000001048</v>
      </c>
      <c r="H669" s="22">
        <f t="shared" si="161"/>
        <v>-226679.74</v>
      </c>
      <c r="I669" s="23">
        <f t="shared" si="162"/>
        <v>-0.17712987076869524</v>
      </c>
      <c r="J669" s="23">
        <f t="shared" si="163"/>
        <v>0</v>
      </c>
      <c r="K669" s="23">
        <f t="shared" si="164"/>
        <v>0</v>
      </c>
    </row>
    <row r="670" spans="1:11">
      <c r="A670" s="20" t="s">
        <v>61</v>
      </c>
      <c r="B670" s="21" t="s">
        <v>62</v>
      </c>
      <c r="C670" s="22">
        <v>-227081.97</v>
      </c>
      <c r="D670" s="22">
        <v>0</v>
      </c>
      <c r="E670" s="22">
        <v>0</v>
      </c>
      <c r="F670" s="22">
        <v>-226679.74</v>
      </c>
      <c r="G670" s="22">
        <f t="shared" si="160"/>
        <v>402.23000000001048</v>
      </c>
      <c r="H670" s="22">
        <f t="shared" si="161"/>
        <v>226679.74</v>
      </c>
      <c r="I670" s="23">
        <f t="shared" si="162"/>
        <v>-0.17712987076869524</v>
      </c>
      <c r="J670" s="23">
        <f t="shared" si="163"/>
        <v>0</v>
      </c>
      <c r="K670" s="23">
        <f t="shared" si="164"/>
        <v>0</v>
      </c>
    </row>
    <row r="671" spans="1:11">
      <c r="A671" s="26" t="s">
        <v>63</v>
      </c>
      <c r="B671" s="21" t="s">
        <v>64</v>
      </c>
      <c r="C671" s="22">
        <v>-227081.97</v>
      </c>
      <c r="D671" s="22">
        <v>0</v>
      </c>
      <c r="E671" s="22">
        <v>0</v>
      </c>
      <c r="F671" s="22">
        <v>-226679.74</v>
      </c>
      <c r="G671" s="22">
        <f t="shared" si="160"/>
        <v>402.23000000001048</v>
      </c>
      <c r="H671" s="22">
        <f t="shared" si="161"/>
        <v>226679.74</v>
      </c>
      <c r="I671" s="23">
        <f t="shared" si="162"/>
        <v>-0.17712987076869524</v>
      </c>
      <c r="J671" s="23">
        <f t="shared" si="163"/>
        <v>0</v>
      </c>
      <c r="K671" s="23">
        <f t="shared" si="164"/>
        <v>0</v>
      </c>
    </row>
    <row r="672" spans="1:11" s="35" customFormat="1" ht="25.5">
      <c r="A672" s="31" t="s">
        <v>130</v>
      </c>
      <c r="B672" s="32" t="s">
        <v>131</v>
      </c>
      <c r="C672" s="33"/>
      <c r="D672" s="33"/>
      <c r="E672" s="33"/>
      <c r="F672" s="33"/>
      <c r="G672" s="33"/>
      <c r="H672" s="33"/>
      <c r="I672" s="34"/>
      <c r="J672" s="34"/>
      <c r="K672" s="34"/>
    </row>
    <row r="673" spans="1:11">
      <c r="A673" s="20" t="s">
        <v>26</v>
      </c>
      <c r="B673" s="21" t="s">
        <v>27</v>
      </c>
      <c r="C673" s="22">
        <v>7199045.3799999999</v>
      </c>
      <c r="D673" s="22">
        <v>10339350</v>
      </c>
      <c r="E673" s="22">
        <v>2273014</v>
      </c>
      <c r="F673" s="22">
        <v>7492822.9299999997</v>
      </c>
      <c r="G673" s="22">
        <f t="shared" ref="G673:G705" si="165">F673-C673</f>
        <v>293777.54999999981</v>
      </c>
      <c r="H673" s="22">
        <f t="shared" ref="H673:H705" si="166">E673-F673</f>
        <v>-5219808.93</v>
      </c>
      <c r="I673" s="23">
        <f t="shared" ref="I673:I705" si="167">IF(ISERROR(F673/C673),0,F673/C673*100-100)</f>
        <v>4.0807848053876228</v>
      </c>
      <c r="J673" s="23">
        <f t="shared" ref="J673:J705" si="168">IF(ISERROR(F673/E673),0,F673/E673*100)</f>
        <v>329.64262120690853</v>
      </c>
      <c r="K673" s="23">
        <f t="shared" ref="K673:K705" si="169">IF(ISERROR(F673/D673),0,F673/D673*100)</f>
        <v>72.468993988983826</v>
      </c>
    </row>
    <row r="674" spans="1:11">
      <c r="A674" s="26" t="s">
        <v>98</v>
      </c>
      <c r="B674" s="21" t="s">
        <v>99</v>
      </c>
      <c r="C674" s="22">
        <v>473795.38</v>
      </c>
      <c r="D674" s="22">
        <v>2986696</v>
      </c>
      <c r="E674" s="22">
        <v>341869</v>
      </c>
      <c r="F674" s="22">
        <v>522619.93</v>
      </c>
      <c r="G674" s="22">
        <f t="shared" si="165"/>
        <v>48824.549999999988</v>
      </c>
      <c r="H674" s="22">
        <f t="shared" si="166"/>
        <v>-180750.93</v>
      </c>
      <c r="I674" s="23">
        <f t="shared" si="167"/>
        <v>10.304986511265682</v>
      </c>
      <c r="J674" s="23">
        <f t="shared" si="168"/>
        <v>152.87140103372928</v>
      </c>
      <c r="K674" s="23">
        <f t="shared" si="169"/>
        <v>17.498263298306892</v>
      </c>
    </row>
    <row r="675" spans="1:11">
      <c r="A675" s="26" t="s">
        <v>72</v>
      </c>
      <c r="B675" s="21" t="s">
        <v>73</v>
      </c>
      <c r="C675" s="22">
        <v>66952</v>
      </c>
      <c r="D675" s="22">
        <v>412361</v>
      </c>
      <c r="E675" s="22">
        <v>90623</v>
      </c>
      <c r="F675" s="22">
        <v>29910</v>
      </c>
      <c r="G675" s="22">
        <f t="shared" si="165"/>
        <v>-37042</v>
      </c>
      <c r="H675" s="22">
        <f t="shared" si="166"/>
        <v>60713</v>
      </c>
      <c r="I675" s="23">
        <f t="shared" si="167"/>
        <v>-55.326203847532561</v>
      </c>
      <c r="J675" s="23">
        <f t="shared" si="168"/>
        <v>33.004866314291078</v>
      </c>
      <c r="K675" s="23">
        <f t="shared" si="169"/>
        <v>7.2533532511561472</v>
      </c>
    </row>
    <row r="676" spans="1:11">
      <c r="A676" s="27" t="s">
        <v>74</v>
      </c>
      <c r="B676" s="21" t="s">
        <v>75</v>
      </c>
      <c r="C676" s="22">
        <v>66952</v>
      </c>
      <c r="D676" s="22">
        <v>35000</v>
      </c>
      <c r="E676" s="22">
        <v>90623</v>
      </c>
      <c r="F676" s="22">
        <v>29910</v>
      </c>
      <c r="G676" s="22">
        <f t="shared" si="165"/>
        <v>-37042</v>
      </c>
      <c r="H676" s="22">
        <f t="shared" si="166"/>
        <v>60713</v>
      </c>
      <c r="I676" s="23">
        <f t="shared" si="167"/>
        <v>-55.326203847532561</v>
      </c>
      <c r="J676" s="23">
        <f t="shared" si="168"/>
        <v>33.004866314291078</v>
      </c>
      <c r="K676" s="23">
        <f t="shared" si="169"/>
        <v>85.457142857142856</v>
      </c>
    </row>
    <row r="677" spans="1:11">
      <c r="A677" s="28" t="s">
        <v>76</v>
      </c>
      <c r="B677" s="21" t="s">
        <v>77</v>
      </c>
      <c r="C677" s="22">
        <v>66952</v>
      </c>
      <c r="D677" s="22">
        <v>35000</v>
      </c>
      <c r="E677" s="22">
        <v>90623</v>
      </c>
      <c r="F677" s="22">
        <v>29910</v>
      </c>
      <c r="G677" s="22">
        <f t="shared" si="165"/>
        <v>-37042</v>
      </c>
      <c r="H677" s="22">
        <f t="shared" si="166"/>
        <v>60713</v>
      </c>
      <c r="I677" s="23">
        <f t="shared" si="167"/>
        <v>-55.326203847532561</v>
      </c>
      <c r="J677" s="23">
        <f t="shared" si="168"/>
        <v>33.004866314291078</v>
      </c>
      <c r="K677" s="23">
        <f t="shared" si="169"/>
        <v>85.457142857142856</v>
      </c>
    </row>
    <row r="678" spans="1:11" ht="25.5">
      <c r="A678" s="29" t="s">
        <v>78</v>
      </c>
      <c r="B678" s="21" t="s">
        <v>79</v>
      </c>
      <c r="C678" s="22">
        <v>66952</v>
      </c>
      <c r="D678" s="22">
        <v>35000</v>
      </c>
      <c r="E678" s="22">
        <v>90623</v>
      </c>
      <c r="F678" s="22">
        <v>29910</v>
      </c>
      <c r="G678" s="22">
        <f t="shared" si="165"/>
        <v>-37042</v>
      </c>
      <c r="H678" s="22">
        <f t="shared" si="166"/>
        <v>60713</v>
      </c>
      <c r="I678" s="23">
        <f t="shared" si="167"/>
        <v>-55.326203847532561</v>
      </c>
      <c r="J678" s="23">
        <f t="shared" si="168"/>
        <v>33.004866314291078</v>
      </c>
      <c r="K678" s="23">
        <f t="shared" si="169"/>
        <v>85.457142857142856</v>
      </c>
    </row>
    <row r="679" spans="1:11" ht="25.5">
      <c r="A679" s="30" t="s">
        <v>80</v>
      </c>
      <c r="B679" s="21" t="s">
        <v>81</v>
      </c>
      <c r="C679" s="22">
        <v>10500</v>
      </c>
      <c r="D679" s="22">
        <v>11000</v>
      </c>
      <c r="E679" s="22">
        <v>2750</v>
      </c>
      <c r="F679" s="22">
        <v>11000</v>
      </c>
      <c r="G679" s="22">
        <f t="shared" si="165"/>
        <v>500</v>
      </c>
      <c r="H679" s="22">
        <f t="shared" si="166"/>
        <v>-8250</v>
      </c>
      <c r="I679" s="23">
        <f t="shared" si="167"/>
        <v>4.7619047619047734</v>
      </c>
      <c r="J679" s="23">
        <f t="shared" si="168"/>
        <v>400</v>
      </c>
      <c r="K679" s="23">
        <f t="shared" si="169"/>
        <v>100</v>
      </c>
    </row>
    <row r="680" spans="1:11" ht="25.5">
      <c r="A680" s="30" t="s">
        <v>100</v>
      </c>
      <c r="B680" s="21" t="s">
        <v>101</v>
      </c>
      <c r="C680" s="22">
        <v>56452</v>
      </c>
      <c r="D680" s="22">
        <v>24000</v>
      </c>
      <c r="E680" s="22">
        <v>87873</v>
      </c>
      <c r="F680" s="22">
        <v>18910</v>
      </c>
      <c r="G680" s="22">
        <f t="shared" si="165"/>
        <v>-37542</v>
      </c>
      <c r="H680" s="22">
        <f t="shared" si="166"/>
        <v>68963</v>
      </c>
      <c r="I680" s="23">
        <f t="shared" si="167"/>
        <v>-66.502515411322889</v>
      </c>
      <c r="J680" s="23">
        <f t="shared" si="168"/>
        <v>21.5196931935862</v>
      </c>
      <c r="K680" s="23">
        <f t="shared" si="169"/>
        <v>78.791666666666671</v>
      </c>
    </row>
    <row r="681" spans="1:11" ht="25.5">
      <c r="A681" s="27" t="s">
        <v>108</v>
      </c>
      <c r="B681" s="21" t="s">
        <v>109</v>
      </c>
      <c r="C681" s="22">
        <v>0</v>
      </c>
      <c r="D681" s="22">
        <v>377361</v>
      </c>
      <c r="E681" s="22">
        <v>0</v>
      </c>
      <c r="F681" s="22">
        <v>0</v>
      </c>
      <c r="G681" s="22">
        <f t="shared" si="165"/>
        <v>0</v>
      </c>
      <c r="H681" s="22">
        <f t="shared" si="166"/>
        <v>0</v>
      </c>
      <c r="I681" s="23">
        <f t="shared" si="167"/>
        <v>0</v>
      </c>
      <c r="J681" s="23">
        <f t="shared" si="168"/>
        <v>0</v>
      </c>
      <c r="K681" s="23">
        <f t="shared" si="169"/>
        <v>0</v>
      </c>
    </row>
    <row r="682" spans="1:11" ht="38.25">
      <c r="A682" s="28" t="s">
        <v>110</v>
      </c>
      <c r="B682" s="21" t="s">
        <v>111</v>
      </c>
      <c r="C682" s="22">
        <v>0</v>
      </c>
      <c r="D682" s="22">
        <v>377361</v>
      </c>
      <c r="E682" s="22">
        <v>0</v>
      </c>
      <c r="F682" s="22">
        <v>0</v>
      </c>
      <c r="G682" s="22">
        <f t="shared" si="165"/>
        <v>0</v>
      </c>
      <c r="H682" s="22">
        <f t="shared" si="166"/>
        <v>0</v>
      </c>
      <c r="I682" s="23">
        <f t="shared" si="167"/>
        <v>0</v>
      </c>
      <c r="J682" s="23">
        <f t="shared" si="168"/>
        <v>0</v>
      </c>
      <c r="K682" s="23">
        <f t="shared" si="169"/>
        <v>0</v>
      </c>
    </row>
    <row r="683" spans="1:11" ht="51">
      <c r="A683" s="29" t="s">
        <v>112</v>
      </c>
      <c r="B683" s="21" t="s">
        <v>113</v>
      </c>
      <c r="C683" s="22">
        <v>0</v>
      </c>
      <c r="D683" s="22">
        <v>300708</v>
      </c>
      <c r="E683" s="22">
        <v>0</v>
      </c>
      <c r="F683" s="22">
        <v>0</v>
      </c>
      <c r="G683" s="22">
        <f t="shared" si="165"/>
        <v>0</v>
      </c>
      <c r="H683" s="22">
        <f t="shared" si="166"/>
        <v>0</v>
      </c>
      <c r="I683" s="23">
        <f t="shared" si="167"/>
        <v>0</v>
      </c>
      <c r="J683" s="23">
        <f t="shared" si="168"/>
        <v>0</v>
      </c>
      <c r="K683" s="23">
        <f t="shared" si="169"/>
        <v>0</v>
      </c>
    </row>
    <row r="684" spans="1:11" ht="89.25">
      <c r="A684" s="29" t="s">
        <v>774</v>
      </c>
      <c r="B684" s="21" t="s">
        <v>775</v>
      </c>
      <c r="C684" s="22">
        <v>0</v>
      </c>
      <c r="D684" s="22">
        <v>76653</v>
      </c>
      <c r="E684" s="22">
        <v>0</v>
      </c>
      <c r="F684" s="22">
        <v>0</v>
      </c>
      <c r="G684" s="22">
        <f t="shared" si="165"/>
        <v>0</v>
      </c>
      <c r="H684" s="22">
        <f t="shared" si="166"/>
        <v>0</v>
      </c>
      <c r="I684" s="23">
        <f t="shared" si="167"/>
        <v>0</v>
      </c>
      <c r="J684" s="23">
        <f t="shared" si="168"/>
        <v>0</v>
      </c>
      <c r="K684" s="23">
        <f t="shared" si="169"/>
        <v>0</v>
      </c>
    </row>
    <row r="685" spans="1:11">
      <c r="A685" s="26" t="s">
        <v>28</v>
      </c>
      <c r="B685" s="21" t="s">
        <v>29</v>
      </c>
      <c r="C685" s="22">
        <v>6658298</v>
      </c>
      <c r="D685" s="22">
        <v>6940293</v>
      </c>
      <c r="E685" s="22">
        <v>1840522</v>
      </c>
      <c r="F685" s="22">
        <v>6940293</v>
      </c>
      <c r="G685" s="22">
        <f t="shared" si="165"/>
        <v>281995</v>
      </c>
      <c r="H685" s="22">
        <f t="shared" si="166"/>
        <v>-5099771</v>
      </c>
      <c r="I685" s="23">
        <f t="shared" si="167"/>
        <v>4.2352414986532665</v>
      </c>
      <c r="J685" s="23">
        <f t="shared" si="168"/>
        <v>377.08286018857694</v>
      </c>
      <c r="K685" s="23">
        <f t="shared" si="169"/>
        <v>100</v>
      </c>
    </row>
    <row r="686" spans="1:11">
      <c r="A686" s="27" t="s">
        <v>30</v>
      </c>
      <c r="B686" s="21" t="s">
        <v>31</v>
      </c>
      <c r="C686" s="22">
        <v>6658298</v>
      </c>
      <c r="D686" s="22">
        <v>6940293</v>
      </c>
      <c r="E686" s="22">
        <v>1840522</v>
      </c>
      <c r="F686" s="22">
        <v>6940293</v>
      </c>
      <c r="G686" s="22">
        <f t="shared" si="165"/>
        <v>281995</v>
      </c>
      <c r="H686" s="22">
        <f t="shared" si="166"/>
        <v>-5099771</v>
      </c>
      <c r="I686" s="23">
        <f t="shared" si="167"/>
        <v>4.2352414986532665</v>
      </c>
      <c r="J686" s="23">
        <f t="shared" si="168"/>
        <v>377.08286018857694</v>
      </c>
      <c r="K686" s="23">
        <f t="shared" si="169"/>
        <v>100</v>
      </c>
    </row>
    <row r="687" spans="1:11">
      <c r="A687" s="20" t="s">
        <v>32</v>
      </c>
      <c r="B687" s="21" t="s">
        <v>33</v>
      </c>
      <c r="C687" s="22">
        <v>1017166.85</v>
      </c>
      <c r="D687" s="22">
        <v>11626982</v>
      </c>
      <c r="E687" s="22">
        <v>2407336</v>
      </c>
      <c r="F687" s="22">
        <v>824993.91</v>
      </c>
      <c r="G687" s="22">
        <f t="shared" si="165"/>
        <v>-192172.93999999994</v>
      </c>
      <c r="H687" s="22">
        <f t="shared" si="166"/>
        <v>1582342.0899999999</v>
      </c>
      <c r="I687" s="23">
        <f t="shared" si="167"/>
        <v>-18.892961366171136</v>
      </c>
      <c r="J687" s="23">
        <f t="shared" si="168"/>
        <v>34.269994300754028</v>
      </c>
      <c r="K687" s="23">
        <f t="shared" si="169"/>
        <v>7.0955120597933323</v>
      </c>
    </row>
    <row r="688" spans="1:11">
      <c r="A688" s="26" t="s">
        <v>34</v>
      </c>
      <c r="B688" s="21" t="s">
        <v>35</v>
      </c>
      <c r="C688" s="22">
        <v>1016071.39</v>
      </c>
      <c r="D688" s="22">
        <v>9338007</v>
      </c>
      <c r="E688" s="22">
        <v>2286106</v>
      </c>
      <c r="F688" s="22">
        <v>815580.11</v>
      </c>
      <c r="G688" s="22">
        <f t="shared" si="165"/>
        <v>-200491.28000000003</v>
      </c>
      <c r="H688" s="22">
        <f t="shared" si="166"/>
        <v>1470525.8900000001</v>
      </c>
      <c r="I688" s="23">
        <f t="shared" si="167"/>
        <v>-19.732007216540168</v>
      </c>
      <c r="J688" s="23">
        <f t="shared" si="168"/>
        <v>35.675515920959043</v>
      </c>
      <c r="K688" s="23">
        <f t="shared" si="169"/>
        <v>8.7339847785507114</v>
      </c>
    </row>
    <row r="689" spans="1:11">
      <c r="A689" s="27" t="s">
        <v>36</v>
      </c>
      <c r="B689" s="21" t="s">
        <v>37</v>
      </c>
      <c r="C689" s="22">
        <v>642682.39</v>
      </c>
      <c r="D689" s="22">
        <v>6064861</v>
      </c>
      <c r="E689" s="22">
        <v>1628668</v>
      </c>
      <c r="F689" s="22">
        <v>705862.11</v>
      </c>
      <c r="G689" s="22">
        <f t="shared" si="165"/>
        <v>63179.719999999972</v>
      </c>
      <c r="H689" s="22">
        <f t="shared" si="166"/>
        <v>922805.89</v>
      </c>
      <c r="I689" s="23">
        <f t="shared" si="167"/>
        <v>9.8306287807263573</v>
      </c>
      <c r="J689" s="23">
        <f t="shared" si="168"/>
        <v>43.339840286663701</v>
      </c>
      <c r="K689" s="23">
        <f t="shared" si="169"/>
        <v>11.638553793730805</v>
      </c>
    </row>
    <row r="690" spans="1:11">
      <c r="A690" s="28" t="s">
        <v>38</v>
      </c>
      <c r="B690" s="21" t="s">
        <v>39</v>
      </c>
      <c r="C690" s="22">
        <v>479098.25</v>
      </c>
      <c r="D690" s="22">
        <v>3913731</v>
      </c>
      <c r="E690" s="22">
        <v>927165</v>
      </c>
      <c r="F690" s="22">
        <v>471938.16</v>
      </c>
      <c r="G690" s="22">
        <f t="shared" si="165"/>
        <v>-7160.0900000000256</v>
      </c>
      <c r="H690" s="22">
        <f t="shared" si="166"/>
        <v>455226.84</v>
      </c>
      <c r="I690" s="23">
        <f t="shared" si="167"/>
        <v>-1.4944930397888072</v>
      </c>
      <c r="J690" s="23">
        <f t="shared" si="168"/>
        <v>50.901205287084814</v>
      </c>
      <c r="K690" s="23">
        <f t="shared" si="169"/>
        <v>12.058523184143212</v>
      </c>
    </row>
    <row r="691" spans="1:11">
      <c r="A691" s="28" t="s">
        <v>40</v>
      </c>
      <c r="B691" s="21" t="s">
        <v>41</v>
      </c>
      <c r="C691" s="22">
        <v>163584.14000000001</v>
      </c>
      <c r="D691" s="22">
        <v>2151130</v>
      </c>
      <c r="E691" s="22">
        <v>701503</v>
      </c>
      <c r="F691" s="22">
        <v>233923.95</v>
      </c>
      <c r="G691" s="22">
        <f t="shared" si="165"/>
        <v>70339.81</v>
      </c>
      <c r="H691" s="22">
        <f t="shared" si="166"/>
        <v>467579.05</v>
      </c>
      <c r="I691" s="23">
        <f t="shared" si="167"/>
        <v>42.999162388236414</v>
      </c>
      <c r="J691" s="23">
        <f t="shared" si="168"/>
        <v>33.346108284640266</v>
      </c>
      <c r="K691" s="23">
        <f t="shared" si="169"/>
        <v>10.87446830270602</v>
      </c>
    </row>
    <row r="692" spans="1:11">
      <c r="A692" s="29" t="s">
        <v>82</v>
      </c>
      <c r="B692" s="21" t="s">
        <v>83</v>
      </c>
      <c r="C692" s="22">
        <v>6284.63</v>
      </c>
      <c r="D692" s="22">
        <v>0</v>
      </c>
      <c r="E692" s="22">
        <v>0</v>
      </c>
      <c r="F692" s="22">
        <v>51</v>
      </c>
      <c r="G692" s="22">
        <f t="shared" si="165"/>
        <v>-6233.63</v>
      </c>
      <c r="H692" s="22">
        <f t="shared" si="166"/>
        <v>-51</v>
      </c>
      <c r="I692" s="23">
        <f t="shared" si="167"/>
        <v>-99.188496379261792</v>
      </c>
      <c r="J692" s="23">
        <f t="shared" si="168"/>
        <v>0</v>
      </c>
      <c r="K692" s="23">
        <f t="shared" si="169"/>
        <v>0</v>
      </c>
    </row>
    <row r="693" spans="1:11">
      <c r="A693" s="27" t="s">
        <v>42</v>
      </c>
      <c r="B693" s="21" t="s">
        <v>43</v>
      </c>
      <c r="C693" s="22">
        <v>306858</v>
      </c>
      <c r="D693" s="22">
        <v>1936770</v>
      </c>
      <c r="E693" s="22">
        <v>169474</v>
      </c>
      <c r="F693" s="22">
        <v>91766</v>
      </c>
      <c r="G693" s="22">
        <f t="shared" si="165"/>
        <v>-215092</v>
      </c>
      <c r="H693" s="22">
        <f t="shared" si="166"/>
        <v>77708</v>
      </c>
      <c r="I693" s="23">
        <f t="shared" si="167"/>
        <v>-70.09496249079379</v>
      </c>
      <c r="J693" s="23">
        <f t="shared" si="168"/>
        <v>54.147538855517666</v>
      </c>
      <c r="K693" s="23">
        <f t="shared" si="169"/>
        <v>4.7380948692926879</v>
      </c>
    </row>
    <row r="694" spans="1:11">
      <c r="A694" s="28" t="s">
        <v>44</v>
      </c>
      <c r="B694" s="21" t="s">
        <v>45</v>
      </c>
      <c r="C694" s="22">
        <v>306858</v>
      </c>
      <c r="D694" s="22">
        <v>1936770</v>
      </c>
      <c r="E694" s="22">
        <v>169474</v>
      </c>
      <c r="F694" s="22">
        <v>91766</v>
      </c>
      <c r="G694" s="22">
        <f t="shared" si="165"/>
        <v>-215092</v>
      </c>
      <c r="H694" s="22">
        <f t="shared" si="166"/>
        <v>77708</v>
      </c>
      <c r="I694" s="23">
        <f t="shared" si="167"/>
        <v>-70.09496249079379</v>
      </c>
      <c r="J694" s="23">
        <f t="shared" si="168"/>
        <v>54.147538855517666</v>
      </c>
      <c r="K694" s="23">
        <f t="shared" si="169"/>
        <v>4.7380948692926879</v>
      </c>
    </row>
    <row r="695" spans="1:11" ht="25.5">
      <c r="A695" s="27" t="s">
        <v>48</v>
      </c>
      <c r="B695" s="21" t="s">
        <v>49</v>
      </c>
      <c r="C695" s="22">
        <v>66531</v>
      </c>
      <c r="D695" s="22">
        <v>1336376</v>
      </c>
      <c r="E695" s="22">
        <v>487964</v>
      </c>
      <c r="F695" s="22">
        <v>17952</v>
      </c>
      <c r="G695" s="22">
        <f t="shared" si="165"/>
        <v>-48579</v>
      </c>
      <c r="H695" s="22">
        <f t="shared" si="166"/>
        <v>470012</v>
      </c>
      <c r="I695" s="23">
        <f t="shared" si="167"/>
        <v>-73.017089777697606</v>
      </c>
      <c r="J695" s="23">
        <f t="shared" si="168"/>
        <v>3.6789599232730286</v>
      </c>
      <c r="K695" s="23">
        <f t="shared" si="169"/>
        <v>1.3433345106467043</v>
      </c>
    </row>
    <row r="696" spans="1:11" ht="51">
      <c r="A696" s="28" t="s">
        <v>164</v>
      </c>
      <c r="B696" s="21" t="s">
        <v>165</v>
      </c>
      <c r="C696" s="22">
        <v>66531</v>
      </c>
      <c r="D696" s="22">
        <v>1157048</v>
      </c>
      <c r="E696" s="22">
        <v>487964</v>
      </c>
      <c r="F696" s="22">
        <v>17952</v>
      </c>
      <c r="G696" s="22">
        <f t="shared" si="165"/>
        <v>-48579</v>
      </c>
      <c r="H696" s="22">
        <f t="shared" si="166"/>
        <v>470012</v>
      </c>
      <c r="I696" s="23">
        <f t="shared" si="167"/>
        <v>-73.017089777697606</v>
      </c>
      <c r="J696" s="23">
        <f t="shared" si="168"/>
        <v>3.6789599232730286</v>
      </c>
      <c r="K696" s="23">
        <f t="shared" si="169"/>
        <v>1.5515345949346959</v>
      </c>
    </row>
    <row r="697" spans="1:11" ht="38.25">
      <c r="A697" s="29" t="s">
        <v>166</v>
      </c>
      <c r="B697" s="21" t="s">
        <v>167</v>
      </c>
      <c r="C697" s="22">
        <v>0</v>
      </c>
      <c r="D697" s="22">
        <v>313979</v>
      </c>
      <c r="E697" s="22">
        <v>176869</v>
      </c>
      <c r="F697" s="22">
        <v>0</v>
      </c>
      <c r="G697" s="22">
        <f t="shared" si="165"/>
        <v>0</v>
      </c>
      <c r="H697" s="22">
        <f t="shared" si="166"/>
        <v>176869</v>
      </c>
      <c r="I697" s="23">
        <f t="shared" si="167"/>
        <v>0</v>
      </c>
      <c r="J697" s="23">
        <f t="shared" si="168"/>
        <v>0</v>
      </c>
      <c r="K697" s="23">
        <f t="shared" si="169"/>
        <v>0</v>
      </c>
    </row>
    <row r="698" spans="1:11" ht="63.75">
      <c r="A698" s="29" t="s">
        <v>242</v>
      </c>
      <c r="B698" s="21" t="s">
        <v>243</v>
      </c>
      <c r="C698" s="22">
        <v>66531</v>
      </c>
      <c r="D698" s="22">
        <v>843069</v>
      </c>
      <c r="E698" s="22">
        <v>311095</v>
      </c>
      <c r="F698" s="22">
        <v>17952</v>
      </c>
      <c r="G698" s="22">
        <f t="shared" si="165"/>
        <v>-48579</v>
      </c>
      <c r="H698" s="22">
        <f t="shared" si="166"/>
        <v>293143</v>
      </c>
      <c r="I698" s="23">
        <f t="shared" si="167"/>
        <v>-73.017089777697606</v>
      </c>
      <c r="J698" s="23">
        <f t="shared" si="168"/>
        <v>5.7705845481283848</v>
      </c>
      <c r="K698" s="23">
        <f t="shared" si="169"/>
        <v>2.1293630770435161</v>
      </c>
    </row>
    <row r="699" spans="1:11">
      <c r="A699" s="28" t="s">
        <v>188</v>
      </c>
      <c r="B699" s="21" t="s">
        <v>189</v>
      </c>
      <c r="C699" s="22">
        <v>0</v>
      </c>
      <c r="D699" s="22">
        <v>179328</v>
      </c>
      <c r="E699" s="22">
        <v>0</v>
      </c>
      <c r="F699" s="22">
        <v>0</v>
      </c>
      <c r="G699" s="22">
        <f t="shared" si="165"/>
        <v>0</v>
      </c>
      <c r="H699" s="22">
        <f t="shared" si="166"/>
        <v>0</v>
      </c>
      <c r="I699" s="23">
        <f t="shared" si="167"/>
        <v>0</v>
      </c>
      <c r="J699" s="23">
        <f t="shared" si="168"/>
        <v>0</v>
      </c>
      <c r="K699" s="23">
        <f t="shared" si="169"/>
        <v>0</v>
      </c>
    </row>
    <row r="700" spans="1:11">
      <c r="A700" s="26" t="s">
        <v>56</v>
      </c>
      <c r="B700" s="21" t="s">
        <v>57</v>
      </c>
      <c r="C700" s="22">
        <v>1095.46</v>
      </c>
      <c r="D700" s="22">
        <v>2288975</v>
      </c>
      <c r="E700" s="22">
        <v>121230</v>
      </c>
      <c r="F700" s="22">
        <v>9413.7999999999993</v>
      </c>
      <c r="G700" s="22">
        <f t="shared" si="165"/>
        <v>8318.34</v>
      </c>
      <c r="H700" s="22">
        <f t="shared" si="166"/>
        <v>111816.2</v>
      </c>
      <c r="I700" s="23">
        <f t="shared" si="167"/>
        <v>759.34675843937691</v>
      </c>
      <c r="J700" s="23">
        <f t="shared" si="168"/>
        <v>7.7652396271549931</v>
      </c>
      <c r="K700" s="23">
        <f t="shared" si="169"/>
        <v>0.41126705184635043</v>
      </c>
    </row>
    <row r="701" spans="1:11">
      <c r="A701" s="27" t="s">
        <v>58</v>
      </c>
      <c r="B701" s="21" t="s">
        <v>59</v>
      </c>
      <c r="C701" s="22">
        <v>1095.46</v>
      </c>
      <c r="D701" s="22">
        <v>2288975</v>
      </c>
      <c r="E701" s="22">
        <v>121230</v>
      </c>
      <c r="F701" s="22">
        <v>9413.7999999999993</v>
      </c>
      <c r="G701" s="22">
        <f t="shared" si="165"/>
        <v>8318.34</v>
      </c>
      <c r="H701" s="22">
        <f t="shared" si="166"/>
        <v>111816.2</v>
      </c>
      <c r="I701" s="23">
        <f t="shared" si="167"/>
        <v>759.34675843937691</v>
      </c>
      <c r="J701" s="23">
        <f t="shared" si="168"/>
        <v>7.7652396271549931</v>
      </c>
      <c r="K701" s="23">
        <f t="shared" si="169"/>
        <v>0.41126705184635043</v>
      </c>
    </row>
    <row r="702" spans="1:11">
      <c r="A702" s="20"/>
      <c r="B702" s="21" t="s">
        <v>60</v>
      </c>
      <c r="C702" s="22">
        <v>6181878.5300000003</v>
      </c>
      <c r="D702" s="22">
        <v>-1287632</v>
      </c>
      <c r="E702" s="22">
        <v>-134322</v>
      </c>
      <c r="F702" s="22">
        <v>6667829.0199999996</v>
      </c>
      <c r="G702" s="22">
        <f t="shared" si="165"/>
        <v>485950.48999999929</v>
      </c>
      <c r="H702" s="22">
        <f t="shared" si="166"/>
        <v>-6802151.0199999996</v>
      </c>
      <c r="I702" s="23">
        <f t="shared" si="167"/>
        <v>7.8608870692255266</v>
      </c>
      <c r="J702" s="23">
        <f t="shared" si="168"/>
        <v>-4964.0632361042863</v>
      </c>
      <c r="K702" s="23">
        <f t="shared" si="169"/>
        <v>-517.8365418069759</v>
      </c>
    </row>
    <row r="703" spans="1:11">
      <c r="A703" s="20" t="s">
        <v>61</v>
      </c>
      <c r="B703" s="21" t="s">
        <v>62</v>
      </c>
      <c r="C703" s="22">
        <v>-6181878.5300000003</v>
      </c>
      <c r="D703" s="22">
        <v>1287632</v>
      </c>
      <c r="E703" s="22">
        <v>134322</v>
      </c>
      <c r="F703" s="22">
        <v>-6667829.0199999996</v>
      </c>
      <c r="G703" s="22">
        <f t="shared" si="165"/>
        <v>-485950.48999999929</v>
      </c>
      <c r="H703" s="22">
        <f t="shared" si="166"/>
        <v>6802151.0199999996</v>
      </c>
      <c r="I703" s="23">
        <f t="shared" si="167"/>
        <v>7.8608870692255266</v>
      </c>
      <c r="J703" s="23">
        <f t="shared" si="168"/>
        <v>-4964.0632361042863</v>
      </c>
      <c r="K703" s="23">
        <f t="shared" si="169"/>
        <v>-517.8365418069759</v>
      </c>
    </row>
    <row r="704" spans="1:11">
      <c r="A704" s="26" t="s">
        <v>63</v>
      </c>
      <c r="B704" s="21" t="s">
        <v>64</v>
      </c>
      <c r="C704" s="22">
        <v>-6181878.5300000003</v>
      </c>
      <c r="D704" s="22">
        <v>1287632</v>
      </c>
      <c r="E704" s="22">
        <v>134322</v>
      </c>
      <c r="F704" s="22">
        <v>-6667829.0199999996</v>
      </c>
      <c r="G704" s="22">
        <f t="shared" si="165"/>
        <v>-485950.48999999929</v>
      </c>
      <c r="H704" s="22">
        <f t="shared" si="166"/>
        <v>6802151.0199999996</v>
      </c>
      <c r="I704" s="23">
        <f t="shared" si="167"/>
        <v>7.8608870692255266</v>
      </c>
      <c r="J704" s="23">
        <f t="shared" si="168"/>
        <v>-4964.0632361042863</v>
      </c>
      <c r="K704" s="23">
        <f t="shared" si="169"/>
        <v>-517.8365418069759</v>
      </c>
    </row>
    <row r="705" spans="1:11" ht="25.5">
      <c r="A705" s="27" t="s">
        <v>152</v>
      </c>
      <c r="B705" s="21" t="s">
        <v>153</v>
      </c>
      <c r="C705" s="22">
        <v>-743483.63</v>
      </c>
      <c r="D705" s="22">
        <v>1287632</v>
      </c>
      <c r="E705" s="22">
        <v>134322</v>
      </c>
      <c r="F705" s="22">
        <v>-1265876.3799999999</v>
      </c>
      <c r="G705" s="22">
        <f t="shared" si="165"/>
        <v>-522392.74999999988</v>
      </c>
      <c r="H705" s="22">
        <f t="shared" si="166"/>
        <v>1400198.38</v>
      </c>
      <c r="I705" s="23">
        <f t="shared" si="167"/>
        <v>70.262844926390642</v>
      </c>
      <c r="J705" s="23">
        <f t="shared" si="168"/>
        <v>-942.4192462887687</v>
      </c>
      <c r="K705" s="23">
        <f t="shared" si="169"/>
        <v>-98.310416330131574</v>
      </c>
    </row>
    <row r="706" spans="1:11" s="35" customFormat="1" ht="25.5">
      <c r="A706" s="36" t="s">
        <v>822</v>
      </c>
      <c r="B706" s="32" t="s">
        <v>290</v>
      </c>
      <c r="C706" s="33"/>
      <c r="D706" s="33"/>
      <c r="E706" s="33"/>
      <c r="F706" s="33"/>
      <c r="G706" s="33"/>
      <c r="H706" s="33"/>
      <c r="I706" s="34"/>
      <c r="J706" s="34"/>
      <c r="K706" s="34"/>
    </row>
    <row r="707" spans="1:11">
      <c r="A707" s="20" t="s">
        <v>26</v>
      </c>
      <c r="B707" s="21" t="s">
        <v>27</v>
      </c>
      <c r="C707" s="22">
        <v>0</v>
      </c>
      <c r="D707" s="22">
        <v>255981</v>
      </c>
      <c r="E707" s="22">
        <v>0</v>
      </c>
      <c r="F707" s="22">
        <v>0</v>
      </c>
      <c r="G707" s="22">
        <f t="shared" ref="G707:G718" si="170">F707-C707</f>
        <v>0</v>
      </c>
      <c r="H707" s="22">
        <f t="shared" ref="H707:H718" si="171">E707-F707</f>
        <v>0</v>
      </c>
      <c r="I707" s="23">
        <f t="shared" ref="I707:I718" si="172">IF(ISERROR(F707/C707),0,F707/C707*100-100)</f>
        <v>0</v>
      </c>
      <c r="J707" s="23">
        <f t="shared" ref="J707:J718" si="173">IF(ISERROR(F707/E707),0,F707/E707*100)</f>
        <v>0</v>
      </c>
      <c r="K707" s="23">
        <f t="shared" ref="K707:K718" si="174">IF(ISERROR(F707/D707),0,F707/D707*100)</f>
        <v>0</v>
      </c>
    </row>
    <row r="708" spans="1:11">
      <c r="A708" s="26" t="s">
        <v>98</v>
      </c>
      <c r="B708" s="21" t="s">
        <v>99</v>
      </c>
      <c r="C708" s="22">
        <v>0</v>
      </c>
      <c r="D708" s="22">
        <v>179328</v>
      </c>
      <c r="E708" s="22">
        <v>0</v>
      </c>
      <c r="F708" s="22">
        <v>0</v>
      </c>
      <c r="G708" s="22">
        <f t="shared" si="170"/>
        <v>0</v>
      </c>
      <c r="H708" s="22">
        <f t="shared" si="171"/>
        <v>0</v>
      </c>
      <c r="I708" s="23">
        <f t="shared" si="172"/>
        <v>0</v>
      </c>
      <c r="J708" s="23">
        <f t="shared" si="173"/>
        <v>0</v>
      </c>
      <c r="K708" s="23">
        <f t="shared" si="174"/>
        <v>0</v>
      </c>
    </row>
    <row r="709" spans="1:11">
      <c r="A709" s="26" t="s">
        <v>72</v>
      </c>
      <c r="B709" s="21" t="s">
        <v>73</v>
      </c>
      <c r="C709" s="22">
        <v>0</v>
      </c>
      <c r="D709" s="22">
        <v>76653</v>
      </c>
      <c r="E709" s="22">
        <v>0</v>
      </c>
      <c r="F709" s="22">
        <v>0</v>
      </c>
      <c r="G709" s="22">
        <f t="shared" si="170"/>
        <v>0</v>
      </c>
      <c r="H709" s="22">
        <f t="shared" si="171"/>
        <v>0</v>
      </c>
      <c r="I709" s="23">
        <f t="shared" si="172"/>
        <v>0</v>
      </c>
      <c r="J709" s="23">
        <f t="shared" si="173"/>
        <v>0</v>
      </c>
      <c r="K709" s="23">
        <f t="shared" si="174"/>
        <v>0</v>
      </c>
    </row>
    <row r="710" spans="1:11" ht="25.5">
      <c r="A710" s="27" t="s">
        <v>108</v>
      </c>
      <c r="B710" s="21" t="s">
        <v>109</v>
      </c>
      <c r="C710" s="22">
        <v>0</v>
      </c>
      <c r="D710" s="22">
        <v>76653</v>
      </c>
      <c r="E710" s="22">
        <v>0</v>
      </c>
      <c r="F710" s="22">
        <v>0</v>
      </c>
      <c r="G710" s="22">
        <f t="shared" si="170"/>
        <v>0</v>
      </c>
      <c r="H710" s="22">
        <f t="shared" si="171"/>
        <v>0</v>
      </c>
      <c r="I710" s="23">
        <f t="shared" si="172"/>
        <v>0</v>
      </c>
      <c r="J710" s="23">
        <f t="shared" si="173"/>
        <v>0</v>
      </c>
      <c r="K710" s="23">
        <f t="shared" si="174"/>
        <v>0</v>
      </c>
    </row>
    <row r="711" spans="1:11" ht="38.25">
      <c r="A711" s="28" t="s">
        <v>110</v>
      </c>
      <c r="B711" s="21" t="s">
        <v>111</v>
      </c>
      <c r="C711" s="22">
        <v>0</v>
      </c>
      <c r="D711" s="22">
        <v>76653</v>
      </c>
      <c r="E711" s="22">
        <v>0</v>
      </c>
      <c r="F711" s="22">
        <v>0</v>
      </c>
      <c r="G711" s="22">
        <f t="shared" si="170"/>
        <v>0</v>
      </c>
      <c r="H711" s="22">
        <f t="shared" si="171"/>
        <v>0</v>
      </c>
      <c r="I711" s="23">
        <f t="shared" si="172"/>
        <v>0</v>
      </c>
      <c r="J711" s="23">
        <f t="shared" si="173"/>
        <v>0</v>
      </c>
      <c r="K711" s="23">
        <f t="shared" si="174"/>
        <v>0</v>
      </c>
    </row>
    <row r="712" spans="1:11" ht="89.25">
      <c r="A712" s="29" t="s">
        <v>774</v>
      </c>
      <c r="B712" s="21" t="s">
        <v>775</v>
      </c>
      <c r="C712" s="22">
        <v>0</v>
      </c>
      <c r="D712" s="22">
        <v>76653</v>
      </c>
      <c r="E712" s="22">
        <v>0</v>
      </c>
      <c r="F712" s="22">
        <v>0</v>
      </c>
      <c r="G712" s="22">
        <f t="shared" si="170"/>
        <v>0</v>
      </c>
      <c r="H712" s="22">
        <f t="shared" si="171"/>
        <v>0</v>
      </c>
      <c r="I712" s="23">
        <f t="shared" si="172"/>
        <v>0</v>
      </c>
      <c r="J712" s="23">
        <f t="shared" si="173"/>
        <v>0</v>
      </c>
      <c r="K712" s="23">
        <f t="shared" si="174"/>
        <v>0</v>
      </c>
    </row>
    <row r="713" spans="1:11">
      <c r="A713" s="20" t="s">
        <v>32</v>
      </c>
      <c r="B713" s="21" t="s">
        <v>33</v>
      </c>
      <c r="C713" s="22">
        <v>0</v>
      </c>
      <c r="D713" s="22">
        <v>255981</v>
      </c>
      <c r="E713" s="22">
        <v>0</v>
      </c>
      <c r="F713" s="22">
        <v>0</v>
      </c>
      <c r="G713" s="22">
        <f t="shared" si="170"/>
        <v>0</v>
      </c>
      <c r="H713" s="22">
        <f t="shared" si="171"/>
        <v>0</v>
      </c>
      <c r="I713" s="23">
        <f t="shared" si="172"/>
        <v>0</v>
      </c>
      <c r="J713" s="23">
        <f t="shared" si="173"/>
        <v>0</v>
      </c>
      <c r="K713" s="23">
        <f t="shared" si="174"/>
        <v>0</v>
      </c>
    </row>
    <row r="714" spans="1:11">
      <c r="A714" s="26" t="s">
        <v>34</v>
      </c>
      <c r="B714" s="21" t="s">
        <v>35</v>
      </c>
      <c r="C714" s="22">
        <v>0</v>
      </c>
      <c r="D714" s="22">
        <v>255981</v>
      </c>
      <c r="E714" s="22">
        <v>0</v>
      </c>
      <c r="F714" s="22">
        <v>0</v>
      </c>
      <c r="G714" s="22">
        <f t="shared" si="170"/>
        <v>0</v>
      </c>
      <c r="H714" s="22">
        <f t="shared" si="171"/>
        <v>0</v>
      </c>
      <c r="I714" s="23">
        <f t="shared" si="172"/>
        <v>0</v>
      </c>
      <c r="J714" s="23">
        <f t="shared" si="173"/>
        <v>0</v>
      </c>
      <c r="K714" s="23">
        <f t="shared" si="174"/>
        <v>0</v>
      </c>
    </row>
    <row r="715" spans="1:11">
      <c r="A715" s="27" t="s">
        <v>42</v>
      </c>
      <c r="B715" s="21" t="s">
        <v>43</v>
      </c>
      <c r="C715" s="22">
        <v>0</v>
      </c>
      <c r="D715" s="22">
        <v>76653</v>
      </c>
      <c r="E715" s="22">
        <v>0</v>
      </c>
      <c r="F715" s="22">
        <v>0</v>
      </c>
      <c r="G715" s="22">
        <f t="shared" si="170"/>
        <v>0</v>
      </c>
      <c r="H715" s="22">
        <f t="shared" si="171"/>
        <v>0</v>
      </c>
      <c r="I715" s="23">
        <f t="shared" si="172"/>
        <v>0</v>
      </c>
      <c r="J715" s="23">
        <f t="shared" si="173"/>
        <v>0</v>
      </c>
      <c r="K715" s="23">
        <f t="shared" si="174"/>
        <v>0</v>
      </c>
    </row>
    <row r="716" spans="1:11">
      <c r="A716" s="28" t="s">
        <v>44</v>
      </c>
      <c r="B716" s="21" t="s">
        <v>45</v>
      </c>
      <c r="C716" s="22">
        <v>0</v>
      </c>
      <c r="D716" s="22">
        <v>76653</v>
      </c>
      <c r="E716" s="22">
        <v>0</v>
      </c>
      <c r="F716" s="22">
        <v>0</v>
      </c>
      <c r="G716" s="22">
        <f t="shared" si="170"/>
        <v>0</v>
      </c>
      <c r="H716" s="22">
        <f t="shared" si="171"/>
        <v>0</v>
      </c>
      <c r="I716" s="23">
        <f t="shared" si="172"/>
        <v>0</v>
      </c>
      <c r="J716" s="23">
        <f t="shared" si="173"/>
        <v>0</v>
      </c>
      <c r="K716" s="23">
        <f t="shared" si="174"/>
        <v>0</v>
      </c>
    </row>
    <row r="717" spans="1:11" ht="25.5">
      <c r="A717" s="27" t="s">
        <v>48</v>
      </c>
      <c r="B717" s="21" t="s">
        <v>49</v>
      </c>
      <c r="C717" s="22">
        <v>0</v>
      </c>
      <c r="D717" s="22">
        <v>179328</v>
      </c>
      <c r="E717" s="22">
        <v>0</v>
      </c>
      <c r="F717" s="22">
        <v>0</v>
      </c>
      <c r="G717" s="22">
        <f t="shared" si="170"/>
        <v>0</v>
      </c>
      <c r="H717" s="22">
        <f t="shared" si="171"/>
        <v>0</v>
      </c>
      <c r="I717" s="23">
        <f t="shared" si="172"/>
        <v>0</v>
      </c>
      <c r="J717" s="23">
        <f t="shared" si="173"/>
        <v>0</v>
      </c>
      <c r="K717" s="23">
        <f t="shared" si="174"/>
        <v>0</v>
      </c>
    </row>
    <row r="718" spans="1:11">
      <c r="A718" s="28" t="s">
        <v>188</v>
      </c>
      <c r="B718" s="21" t="s">
        <v>189</v>
      </c>
      <c r="C718" s="22">
        <v>0</v>
      </c>
      <c r="D718" s="22">
        <v>179328</v>
      </c>
      <c r="E718" s="22">
        <v>0</v>
      </c>
      <c r="F718" s="22">
        <v>0</v>
      </c>
      <c r="G718" s="22">
        <f t="shared" si="170"/>
        <v>0</v>
      </c>
      <c r="H718" s="22">
        <f t="shared" si="171"/>
        <v>0</v>
      </c>
      <c r="I718" s="23">
        <f t="shared" si="172"/>
        <v>0</v>
      </c>
      <c r="J718" s="23">
        <f t="shared" si="173"/>
        <v>0</v>
      </c>
      <c r="K718" s="23">
        <f t="shared" si="174"/>
        <v>0</v>
      </c>
    </row>
    <row r="719" spans="1:11" s="35" customFormat="1">
      <c r="A719" s="36" t="s">
        <v>239</v>
      </c>
      <c r="B719" s="32" t="s">
        <v>291</v>
      </c>
      <c r="C719" s="33"/>
      <c r="D719" s="33"/>
      <c r="E719" s="33"/>
      <c r="F719" s="33"/>
      <c r="G719" s="33"/>
      <c r="H719" s="33"/>
      <c r="I719" s="34"/>
      <c r="J719" s="34"/>
      <c r="K719" s="34"/>
    </row>
    <row r="720" spans="1:11">
      <c r="A720" s="20" t="s">
        <v>26</v>
      </c>
      <c r="B720" s="21" t="s">
        <v>27</v>
      </c>
      <c r="C720" s="22">
        <v>5008634.4400000004</v>
      </c>
      <c r="D720" s="22">
        <v>8042405</v>
      </c>
      <c r="E720" s="22">
        <v>1509069</v>
      </c>
      <c r="F720" s="22">
        <v>5456949.4299999997</v>
      </c>
      <c r="G720" s="22">
        <f t="shared" ref="G720:G749" si="175">F720-C720</f>
        <v>448314.98999999929</v>
      </c>
      <c r="H720" s="22">
        <f t="shared" ref="H720:H749" si="176">E720-F720</f>
        <v>-3947880.4299999997</v>
      </c>
      <c r="I720" s="23">
        <f t="shared" ref="I720:I749" si="177">IF(ISERROR(F720/C720),0,F720/C720*100-100)</f>
        <v>8.950842697156375</v>
      </c>
      <c r="J720" s="23">
        <f t="shared" ref="J720:J749" si="178">IF(ISERROR(F720/E720),0,F720/E720*100)</f>
        <v>361.6103325957925</v>
      </c>
      <c r="K720" s="23">
        <f t="shared" ref="K720:K749" si="179">IF(ISERROR(F720/D720),0,F720/D720*100)</f>
        <v>67.852208760936563</v>
      </c>
    </row>
    <row r="721" spans="1:11">
      <c r="A721" s="26" t="s">
        <v>98</v>
      </c>
      <c r="B721" s="21" t="s">
        <v>99</v>
      </c>
      <c r="C721" s="22">
        <v>458966.44</v>
      </c>
      <c r="D721" s="22">
        <v>2673983</v>
      </c>
      <c r="E721" s="22">
        <v>333369</v>
      </c>
      <c r="F721" s="22">
        <v>389235.43</v>
      </c>
      <c r="G721" s="22">
        <f t="shared" si="175"/>
        <v>-69731.010000000009</v>
      </c>
      <c r="H721" s="22">
        <f t="shared" si="176"/>
        <v>-55866.429999999993</v>
      </c>
      <c r="I721" s="23">
        <f t="shared" si="177"/>
        <v>-15.193052023585864</v>
      </c>
      <c r="J721" s="23">
        <f t="shared" si="178"/>
        <v>116.75813587946089</v>
      </c>
      <c r="K721" s="23">
        <f t="shared" si="179"/>
        <v>14.556391345793894</v>
      </c>
    </row>
    <row r="722" spans="1:11">
      <c r="A722" s="26" t="s">
        <v>72</v>
      </c>
      <c r="B722" s="21" t="s">
        <v>73</v>
      </c>
      <c r="C722" s="22">
        <v>10500</v>
      </c>
      <c r="D722" s="22">
        <v>311708</v>
      </c>
      <c r="E722" s="22">
        <v>2750</v>
      </c>
      <c r="F722" s="22">
        <v>11000</v>
      </c>
      <c r="G722" s="22">
        <f t="shared" si="175"/>
        <v>500</v>
      </c>
      <c r="H722" s="22">
        <f t="shared" si="176"/>
        <v>-8250</v>
      </c>
      <c r="I722" s="23">
        <f t="shared" si="177"/>
        <v>4.7619047619047734</v>
      </c>
      <c r="J722" s="23">
        <f t="shared" si="178"/>
        <v>400</v>
      </c>
      <c r="K722" s="23">
        <f t="shared" si="179"/>
        <v>3.528943755052806</v>
      </c>
    </row>
    <row r="723" spans="1:11">
      <c r="A723" s="27" t="s">
        <v>74</v>
      </c>
      <c r="B723" s="21" t="s">
        <v>75</v>
      </c>
      <c r="C723" s="22">
        <v>10500</v>
      </c>
      <c r="D723" s="22">
        <v>11000</v>
      </c>
      <c r="E723" s="22">
        <v>2750</v>
      </c>
      <c r="F723" s="22">
        <v>11000</v>
      </c>
      <c r="G723" s="22">
        <f t="shared" si="175"/>
        <v>500</v>
      </c>
      <c r="H723" s="22">
        <f t="shared" si="176"/>
        <v>-8250</v>
      </c>
      <c r="I723" s="23">
        <f t="shared" si="177"/>
        <v>4.7619047619047734</v>
      </c>
      <c r="J723" s="23">
        <f t="shared" si="178"/>
        <v>400</v>
      </c>
      <c r="K723" s="23">
        <f t="shared" si="179"/>
        <v>100</v>
      </c>
    </row>
    <row r="724" spans="1:11">
      <c r="A724" s="28" t="s">
        <v>76</v>
      </c>
      <c r="B724" s="21" t="s">
        <v>77</v>
      </c>
      <c r="C724" s="22">
        <v>10500</v>
      </c>
      <c r="D724" s="22">
        <v>11000</v>
      </c>
      <c r="E724" s="22">
        <v>2750</v>
      </c>
      <c r="F724" s="22">
        <v>11000</v>
      </c>
      <c r="G724" s="22">
        <f t="shared" si="175"/>
        <v>500</v>
      </c>
      <c r="H724" s="22">
        <f t="shared" si="176"/>
        <v>-8250</v>
      </c>
      <c r="I724" s="23">
        <f t="shared" si="177"/>
        <v>4.7619047619047734</v>
      </c>
      <c r="J724" s="23">
        <f t="shared" si="178"/>
        <v>400</v>
      </c>
      <c r="K724" s="23">
        <f t="shared" si="179"/>
        <v>100</v>
      </c>
    </row>
    <row r="725" spans="1:11" ht="25.5">
      <c r="A725" s="29" t="s">
        <v>78</v>
      </c>
      <c r="B725" s="21" t="s">
        <v>79</v>
      </c>
      <c r="C725" s="22">
        <v>10500</v>
      </c>
      <c r="D725" s="22">
        <v>11000</v>
      </c>
      <c r="E725" s="22">
        <v>2750</v>
      </c>
      <c r="F725" s="22">
        <v>11000</v>
      </c>
      <c r="G725" s="22">
        <f t="shared" si="175"/>
        <v>500</v>
      </c>
      <c r="H725" s="22">
        <f t="shared" si="176"/>
        <v>-8250</v>
      </c>
      <c r="I725" s="23">
        <f t="shared" si="177"/>
        <v>4.7619047619047734</v>
      </c>
      <c r="J725" s="23">
        <f t="shared" si="178"/>
        <v>400</v>
      </c>
      <c r="K725" s="23">
        <f t="shared" si="179"/>
        <v>100</v>
      </c>
    </row>
    <row r="726" spans="1:11" ht="25.5">
      <c r="A726" s="30" t="s">
        <v>80</v>
      </c>
      <c r="B726" s="21" t="s">
        <v>81</v>
      </c>
      <c r="C726" s="22">
        <v>10500</v>
      </c>
      <c r="D726" s="22">
        <v>11000</v>
      </c>
      <c r="E726" s="22">
        <v>2750</v>
      </c>
      <c r="F726" s="22">
        <v>11000</v>
      </c>
      <c r="G726" s="22">
        <f t="shared" si="175"/>
        <v>500</v>
      </c>
      <c r="H726" s="22">
        <f t="shared" si="176"/>
        <v>-8250</v>
      </c>
      <c r="I726" s="23">
        <f t="shared" si="177"/>
        <v>4.7619047619047734</v>
      </c>
      <c r="J726" s="23">
        <f t="shared" si="178"/>
        <v>400</v>
      </c>
      <c r="K726" s="23">
        <f t="shared" si="179"/>
        <v>100</v>
      </c>
    </row>
    <row r="727" spans="1:11" ht="25.5">
      <c r="A727" s="27" t="s">
        <v>108</v>
      </c>
      <c r="B727" s="21" t="s">
        <v>109</v>
      </c>
      <c r="C727" s="22">
        <v>0</v>
      </c>
      <c r="D727" s="22">
        <v>300708</v>
      </c>
      <c r="E727" s="22">
        <v>0</v>
      </c>
      <c r="F727" s="22">
        <v>0</v>
      </c>
      <c r="G727" s="22">
        <f t="shared" si="175"/>
        <v>0</v>
      </c>
      <c r="H727" s="22">
        <f t="shared" si="176"/>
        <v>0</v>
      </c>
      <c r="I727" s="23">
        <f t="shared" si="177"/>
        <v>0</v>
      </c>
      <c r="J727" s="23">
        <f t="shared" si="178"/>
        <v>0</v>
      </c>
      <c r="K727" s="23">
        <f t="shared" si="179"/>
        <v>0</v>
      </c>
    </row>
    <row r="728" spans="1:11" ht="38.25">
      <c r="A728" s="28" t="s">
        <v>110</v>
      </c>
      <c r="B728" s="21" t="s">
        <v>111</v>
      </c>
      <c r="C728" s="22">
        <v>0</v>
      </c>
      <c r="D728" s="22">
        <v>300708</v>
      </c>
      <c r="E728" s="22">
        <v>0</v>
      </c>
      <c r="F728" s="22">
        <v>0</v>
      </c>
      <c r="G728" s="22">
        <f t="shared" si="175"/>
        <v>0</v>
      </c>
      <c r="H728" s="22">
        <f t="shared" si="176"/>
        <v>0</v>
      </c>
      <c r="I728" s="23">
        <f t="shared" si="177"/>
        <v>0</v>
      </c>
      <c r="J728" s="23">
        <f t="shared" si="178"/>
        <v>0</v>
      </c>
      <c r="K728" s="23">
        <f t="shared" si="179"/>
        <v>0</v>
      </c>
    </row>
    <row r="729" spans="1:11" ht="51">
      <c r="A729" s="29" t="s">
        <v>112</v>
      </c>
      <c r="B729" s="21" t="s">
        <v>113</v>
      </c>
      <c r="C729" s="22">
        <v>0</v>
      </c>
      <c r="D729" s="22">
        <v>300708</v>
      </c>
      <c r="E729" s="22">
        <v>0</v>
      </c>
      <c r="F729" s="22">
        <v>0</v>
      </c>
      <c r="G729" s="22">
        <f t="shared" si="175"/>
        <v>0</v>
      </c>
      <c r="H729" s="22">
        <f t="shared" si="176"/>
        <v>0</v>
      </c>
      <c r="I729" s="23">
        <f t="shared" si="177"/>
        <v>0</v>
      </c>
      <c r="J729" s="23">
        <f t="shared" si="178"/>
        <v>0</v>
      </c>
      <c r="K729" s="23">
        <f t="shared" si="179"/>
        <v>0</v>
      </c>
    </row>
    <row r="730" spans="1:11">
      <c r="A730" s="26" t="s">
        <v>28</v>
      </c>
      <c r="B730" s="21" t="s">
        <v>29</v>
      </c>
      <c r="C730" s="22">
        <v>4539168</v>
      </c>
      <c r="D730" s="22">
        <v>5056714</v>
      </c>
      <c r="E730" s="22">
        <v>1172950</v>
      </c>
      <c r="F730" s="22">
        <v>5056714</v>
      </c>
      <c r="G730" s="22">
        <f t="shared" si="175"/>
        <v>517546</v>
      </c>
      <c r="H730" s="22">
        <f t="shared" si="176"/>
        <v>-3883764</v>
      </c>
      <c r="I730" s="23">
        <f t="shared" si="177"/>
        <v>11.401781119359327</v>
      </c>
      <c r="J730" s="23">
        <f t="shared" si="178"/>
        <v>431.11078903619085</v>
      </c>
      <c r="K730" s="23">
        <f t="shared" si="179"/>
        <v>100</v>
      </c>
    </row>
    <row r="731" spans="1:11">
      <c r="A731" s="27" t="s">
        <v>30</v>
      </c>
      <c r="B731" s="21" t="s">
        <v>31</v>
      </c>
      <c r="C731" s="22">
        <v>4539168</v>
      </c>
      <c r="D731" s="22">
        <v>5056714</v>
      </c>
      <c r="E731" s="22">
        <v>1172950</v>
      </c>
      <c r="F731" s="22">
        <v>5056714</v>
      </c>
      <c r="G731" s="22">
        <f t="shared" si="175"/>
        <v>517546</v>
      </c>
      <c r="H731" s="22">
        <f t="shared" si="176"/>
        <v>-3883764</v>
      </c>
      <c r="I731" s="23">
        <f t="shared" si="177"/>
        <v>11.401781119359327</v>
      </c>
      <c r="J731" s="23">
        <f t="shared" si="178"/>
        <v>431.11078903619085</v>
      </c>
      <c r="K731" s="23">
        <f t="shared" si="179"/>
        <v>100</v>
      </c>
    </row>
    <row r="732" spans="1:11">
      <c r="A732" s="20" t="s">
        <v>32</v>
      </c>
      <c r="B732" s="21" t="s">
        <v>33</v>
      </c>
      <c r="C732" s="22">
        <v>609806.41</v>
      </c>
      <c r="D732" s="22">
        <v>9247026</v>
      </c>
      <c r="E732" s="22">
        <v>1643391</v>
      </c>
      <c r="F732" s="22">
        <v>593824.48</v>
      </c>
      <c r="G732" s="22">
        <f t="shared" si="175"/>
        <v>-15981.930000000051</v>
      </c>
      <c r="H732" s="22">
        <f t="shared" si="176"/>
        <v>1049566.52</v>
      </c>
      <c r="I732" s="23">
        <f t="shared" si="177"/>
        <v>-2.6208202698295651</v>
      </c>
      <c r="J732" s="23">
        <f t="shared" si="178"/>
        <v>36.134095902922674</v>
      </c>
      <c r="K732" s="23">
        <f t="shared" si="179"/>
        <v>6.4217887999882342</v>
      </c>
    </row>
    <row r="733" spans="1:11">
      <c r="A733" s="26" t="s">
        <v>34</v>
      </c>
      <c r="B733" s="21" t="s">
        <v>35</v>
      </c>
      <c r="C733" s="22">
        <v>608710.94999999995</v>
      </c>
      <c r="D733" s="22">
        <v>6975681</v>
      </c>
      <c r="E733" s="22">
        <v>1525791</v>
      </c>
      <c r="F733" s="22">
        <v>584410.68000000005</v>
      </c>
      <c r="G733" s="22">
        <f t="shared" si="175"/>
        <v>-24300.269999999902</v>
      </c>
      <c r="H733" s="22">
        <f t="shared" si="176"/>
        <v>941380.32</v>
      </c>
      <c r="I733" s="23">
        <f t="shared" si="177"/>
        <v>-3.9920868845878204</v>
      </c>
      <c r="J733" s="23">
        <f t="shared" si="178"/>
        <v>38.302144920241368</v>
      </c>
      <c r="K733" s="23">
        <f t="shared" si="179"/>
        <v>8.377829777479791</v>
      </c>
    </row>
    <row r="734" spans="1:11">
      <c r="A734" s="27" t="s">
        <v>36</v>
      </c>
      <c r="B734" s="21" t="s">
        <v>37</v>
      </c>
      <c r="C734" s="22">
        <v>397356.95</v>
      </c>
      <c r="D734" s="22">
        <v>3958516</v>
      </c>
      <c r="E734" s="22">
        <v>868353</v>
      </c>
      <c r="F734" s="22">
        <v>474692.68</v>
      </c>
      <c r="G734" s="22">
        <f t="shared" si="175"/>
        <v>77335.729999999981</v>
      </c>
      <c r="H734" s="22">
        <f t="shared" si="176"/>
        <v>393660.32</v>
      </c>
      <c r="I734" s="23">
        <f t="shared" si="177"/>
        <v>19.462533623735538</v>
      </c>
      <c r="J734" s="23">
        <f t="shared" si="178"/>
        <v>54.665865149311401</v>
      </c>
      <c r="K734" s="23">
        <f t="shared" si="179"/>
        <v>11.991682741714319</v>
      </c>
    </row>
    <row r="735" spans="1:11">
      <c r="A735" s="28" t="s">
        <v>38</v>
      </c>
      <c r="B735" s="21" t="s">
        <v>39</v>
      </c>
      <c r="C735" s="22">
        <v>259121.37</v>
      </c>
      <c r="D735" s="22">
        <v>2177215</v>
      </c>
      <c r="E735" s="22">
        <v>536985</v>
      </c>
      <c r="F735" s="22">
        <v>269934</v>
      </c>
      <c r="G735" s="22">
        <f t="shared" si="175"/>
        <v>10812.630000000005</v>
      </c>
      <c r="H735" s="22">
        <f t="shared" si="176"/>
        <v>267051</v>
      </c>
      <c r="I735" s="23">
        <f t="shared" si="177"/>
        <v>4.1728051993550395</v>
      </c>
      <c r="J735" s="23">
        <f t="shared" si="178"/>
        <v>50.268443252604825</v>
      </c>
      <c r="K735" s="23">
        <f t="shared" si="179"/>
        <v>12.398132476581321</v>
      </c>
    </row>
    <row r="736" spans="1:11">
      <c r="A736" s="28" t="s">
        <v>40</v>
      </c>
      <c r="B736" s="21" t="s">
        <v>41</v>
      </c>
      <c r="C736" s="22">
        <v>138235.57999999999</v>
      </c>
      <c r="D736" s="22">
        <v>1781301</v>
      </c>
      <c r="E736" s="22">
        <v>331368</v>
      </c>
      <c r="F736" s="22">
        <v>204758.68</v>
      </c>
      <c r="G736" s="22">
        <f t="shared" si="175"/>
        <v>66523.100000000006</v>
      </c>
      <c r="H736" s="22">
        <f t="shared" si="176"/>
        <v>126609.32</v>
      </c>
      <c r="I736" s="23">
        <f t="shared" si="177"/>
        <v>48.122994094573926</v>
      </c>
      <c r="J736" s="23">
        <f t="shared" si="178"/>
        <v>61.791929214649578</v>
      </c>
      <c r="K736" s="23">
        <f t="shared" si="179"/>
        <v>11.494895023356525</v>
      </c>
    </row>
    <row r="737" spans="1:11">
      <c r="A737" s="29" t="s">
        <v>82</v>
      </c>
      <c r="B737" s="21" t="s">
        <v>83</v>
      </c>
      <c r="C737" s="22">
        <v>5815.15</v>
      </c>
      <c r="D737" s="22">
        <v>0</v>
      </c>
      <c r="E737" s="22">
        <v>0</v>
      </c>
      <c r="F737" s="22">
        <v>0</v>
      </c>
      <c r="G737" s="22">
        <f t="shared" si="175"/>
        <v>-5815.15</v>
      </c>
      <c r="H737" s="22">
        <f t="shared" si="176"/>
        <v>0</v>
      </c>
      <c r="I737" s="23">
        <f t="shared" si="177"/>
        <v>-100</v>
      </c>
      <c r="J737" s="23">
        <f t="shared" si="178"/>
        <v>0</v>
      </c>
      <c r="K737" s="23">
        <f t="shared" si="179"/>
        <v>0</v>
      </c>
    </row>
    <row r="738" spans="1:11">
      <c r="A738" s="27" t="s">
        <v>42</v>
      </c>
      <c r="B738" s="21" t="s">
        <v>43</v>
      </c>
      <c r="C738" s="22">
        <v>144823</v>
      </c>
      <c r="D738" s="22">
        <v>1860117</v>
      </c>
      <c r="E738" s="22">
        <v>169474</v>
      </c>
      <c r="F738" s="22">
        <v>91766</v>
      </c>
      <c r="G738" s="22">
        <f t="shared" si="175"/>
        <v>-53057</v>
      </c>
      <c r="H738" s="22">
        <f t="shared" si="176"/>
        <v>77708</v>
      </c>
      <c r="I738" s="23">
        <f t="shared" si="177"/>
        <v>-36.635755370348633</v>
      </c>
      <c r="J738" s="23">
        <f t="shared" si="178"/>
        <v>54.147538855517666</v>
      </c>
      <c r="K738" s="23">
        <f t="shared" si="179"/>
        <v>4.9333455906268258</v>
      </c>
    </row>
    <row r="739" spans="1:11">
      <c r="A739" s="28" t="s">
        <v>44</v>
      </c>
      <c r="B739" s="21" t="s">
        <v>45</v>
      </c>
      <c r="C739" s="22">
        <v>144823</v>
      </c>
      <c r="D739" s="22">
        <v>1860117</v>
      </c>
      <c r="E739" s="22">
        <v>169474</v>
      </c>
      <c r="F739" s="22">
        <v>91766</v>
      </c>
      <c r="G739" s="22">
        <f t="shared" si="175"/>
        <v>-53057</v>
      </c>
      <c r="H739" s="22">
        <f t="shared" si="176"/>
        <v>77708</v>
      </c>
      <c r="I739" s="23">
        <f t="shared" si="177"/>
        <v>-36.635755370348633</v>
      </c>
      <c r="J739" s="23">
        <f t="shared" si="178"/>
        <v>54.147538855517666</v>
      </c>
      <c r="K739" s="23">
        <f t="shared" si="179"/>
        <v>4.9333455906268258</v>
      </c>
    </row>
    <row r="740" spans="1:11" ht="25.5">
      <c r="A740" s="27" t="s">
        <v>48</v>
      </c>
      <c r="B740" s="21" t="s">
        <v>49</v>
      </c>
      <c r="C740" s="22">
        <v>66531</v>
      </c>
      <c r="D740" s="22">
        <v>1157048</v>
      </c>
      <c r="E740" s="22">
        <v>487964</v>
      </c>
      <c r="F740" s="22">
        <v>17952</v>
      </c>
      <c r="G740" s="22">
        <f t="shared" si="175"/>
        <v>-48579</v>
      </c>
      <c r="H740" s="22">
        <f t="shared" si="176"/>
        <v>470012</v>
      </c>
      <c r="I740" s="23">
        <f t="shared" si="177"/>
        <v>-73.017089777697606</v>
      </c>
      <c r="J740" s="23">
        <f t="shared" si="178"/>
        <v>3.6789599232730286</v>
      </c>
      <c r="K740" s="23">
        <f t="shared" si="179"/>
        <v>1.5515345949346959</v>
      </c>
    </row>
    <row r="741" spans="1:11" ht="51">
      <c r="A741" s="28" t="s">
        <v>164</v>
      </c>
      <c r="B741" s="21" t="s">
        <v>165</v>
      </c>
      <c r="C741" s="22">
        <v>66531</v>
      </c>
      <c r="D741" s="22">
        <v>1157048</v>
      </c>
      <c r="E741" s="22">
        <v>487964</v>
      </c>
      <c r="F741" s="22">
        <v>17952</v>
      </c>
      <c r="G741" s="22">
        <f t="shared" si="175"/>
        <v>-48579</v>
      </c>
      <c r="H741" s="22">
        <f t="shared" si="176"/>
        <v>470012</v>
      </c>
      <c r="I741" s="23">
        <f t="shared" si="177"/>
        <v>-73.017089777697606</v>
      </c>
      <c r="J741" s="23">
        <f t="shared" si="178"/>
        <v>3.6789599232730286</v>
      </c>
      <c r="K741" s="23">
        <f t="shared" si="179"/>
        <v>1.5515345949346959</v>
      </c>
    </row>
    <row r="742" spans="1:11" ht="38.25">
      <c r="A742" s="29" t="s">
        <v>166</v>
      </c>
      <c r="B742" s="21" t="s">
        <v>167</v>
      </c>
      <c r="C742" s="22">
        <v>0</v>
      </c>
      <c r="D742" s="22">
        <v>313979</v>
      </c>
      <c r="E742" s="22">
        <v>176869</v>
      </c>
      <c r="F742" s="22">
        <v>0</v>
      </c>
      <c r="G742" s="22">
        <f t="shared" si="175"/>
        <v>0</v>
      </c>
      <c r="H742" s="22">
        <f t="shared" si="176"/>
        <v>176869</v>
      </c>
      <c r="I742" s="23">
        <f t="shared" si="177"/>
        <v>0</v>
      </c>
      <c r="J742" s="23">
        <f t="shared" si="178"/>
        <v>0</v>
      </c>
      <c r="K742" s="23">
        <f t="shared" si="179"/>
        <v>0</v>
      </c>
    </row>
    <row r="743" spans="1:11" ht="63.75">
      <c r="A743" s="29" t="s">
        <v>242</v>
      </c>
      <c r="B743" s="21" t="s">
        <v>243</v>
      </c>
      <c r="C743" s="22">
        <v>66531</v>
      </c>
      <c r="D743" s="22">
        <v>843069</v>
      </c>
      <c r="E743" s="22">
        <v>311095</v>
      </c>
      <c r="F743" s="22">
        <v>17952</v>
      </c>
      <c r="G743" s="22">
        <f t="shared" si="175"/>
        <v>-48579</v>
      </c>
      <c r="H743" s="22">
        <f t="shared" si="176"/>
        <v>293143</v>
      </c>
      <c r="I743" s="23">
        <f t="shared" si="177"/>
        <v>-73.017089777697606</v>
      </c>
      <c r="J743" s="23">
        <f t="shared" si="178"/>
        <v>5.7705845481283848</v>
      </c>
      <c r="K743" s="23">
        <f t="shared" si="179"/>
        <v>2.1293630770435161</v>
      </c>
    </row>
    <row r="744" spans="1:11">
      <c r="A744" s="26" t="s">
        <v>56</v>
      </c>
      <c r="B744" s="21" t="s">
        <v>57</v>
      </c>
      <c r="C744" s="22">
        <v>1095.46</v>
      </c>
      <c r="D744" s="22">
        <v>2271345</v>
      </c>
      <c r="E744" s="22">
        <v>117600</v>
      </c>
      <c r="F744" s="22">
        <v>9413.7999999999993</v>
      </c>
      <c r="G744" s="22">
        <f t="shared" si="175"/>
        <v>8318.34</v>
      </c>
      <c r="H744" s="22">
        <f t="shared" si="176"/>
        <v>108186.2</v>
      </c>
      <c r="I744" s="23">
        <f t="shared" si="177"/>
        <v>759.34675843937691</v>
      </c>
      <c r="J744" s="23">
        <f t="shared" si="178"/>
        <v>8.0049319727891142</v>
      </c>
      <c r="K744" s="23">
        <f t="shared" si="179"/>
        <v>0.41445927413052619</v>
      </c>
    </row>
    <row r="745" spans="1:11">
      <c r="A745" s="27" t="s">
        <v>58</v>
      </c>
      <c r="B745" s="21" t="s">
        <v>59</v>
      </c>
      <c r="C745" s="22">
        <v>1095.46</v>
      </c>
      <c r="D745" s="22">
        <v>2271345</v>
      </c>
      <c r="E745" s="22">
        <v>117600</v>
      </c>
      <c r="F745" s="22">
        <v>9413.7999999999993</v>
      </c>
      <c r="G745" s="22">
        <f t="shared" si="175"/>
        <v>8318.34</v>
      </c>
      <c r="H745" s="22">
        <f t="shared" si="176"/>
        <v>108186.2</v>
      </c>
      <c r="I745" s="23">
        <f t="shared" si="177"/>
        <v>759.34675843937691</v>
      </c>
      <c r="J745" s="23">
        <f t="shared" si="178"/>
        <v>8.0049319727891142</v>
      </c>
      <c r="K745" s="23">
        <f t="shared" si="179"/>
        <v>0.41445927413052619</v>
      </c>
    </row>
    <row r="746" spans="1:11">
      <c r="A746" s="20"/>
      <c r="B746" s="21" t="s">
        <v>60</v>
      </c>
      <c r="C746" s="22">
        <v>4398828.03</v>
      </c>
      <c r="D746" s="22">
        <v>-1204621</v>
      </c>
      <c r="E746" s="22">
        <v>-134322</v>
      </c>
      <c r="F746" s="22">
        <v>4863124.95</v>
      </c>
      <c r="G746" s="22">
        <f t="shared" si="175"/>
        <v>464296.91999999993</v>
      </c>
      <c r="H746" s="22">
        <f t="shared" si="176"/>
        <v>-4997446.95</v>
      </c>
      <c r="I746" s="23">
        <f t="shared" si="177"/>
        <v>10.555014127251525</v>
      </c>
      <c r="J746" s="23">
        <f t="shared" si="178"/>
        <v>-3620.4977218921699</v>
      </c>
      <c r="K746" s="23">
        <f t="shared" si="179"/>
        <v>-403.70580871494025</v>
      </c>
    </row>
    <row r="747" spans="1:11">
      <c r="A747" s="20" t="s">
        <v>61</v>
      </c>
      <c r="B747" s="21" t="s">
        <v>62</v>
      </c>
      <c r="C747" s="22">
        <v>-4398828.03</v>
      </c>
      <c r="D747" s="22">
        <v>1204621</v>
      </c>
      <c r="E747" s="22">
        <v>134322</v>
      </c>
      <c r="F747" s="22">
        <v>-4863124.95</v>
      </c>
      <c r="G747" s="22">
        <f t="shared" si="175"/>
        <v>-464296.91999999993</v>
      </c>
      <c r="H747" s="22">
        <f t="shared" si="176"/>
        <v>4997446.95</v>
      </c>
      <c r="I747" s="23">
        <f t="shared" si="177"/>
        <v>10.555014127251525</v>
      </c>
      <c r="J747" s="23">
        <f t="shared" si="178"/>
        <v>-3620.4977218921699</v>
      </c>
      <c r="K747" s="23">
        <f t="shared" si="179"/>
        <v>-403.70580871494025</v>
      </c>
    </row>
    <row r="748" spans="1:11">
      <c r="A748" s="26" t="s">
        <v>63</v>
      </c>
      <c r="B748" s="21" t="s">
        <v>64</v>
      </c>
      <c r="C748" s="22">
        <v>-4398828.03</v>
      </c>
      <c r="D748" s="22">
        <v>1204621</v>
      </c>
      <c r="E748" s="22">
        <v>134322</v>
      </c>
      <c r="F748" s="22">
        <v>-4863124.95</v>
      </c>
      <c r="G748" s="22">
        <f t="shared" si="175"/>
        <v>-464296.91999999993</v>
      </c>
      <c r="H748" s="22">
        <f t="shared" si="176"/>
        <v>4997446.95</v>
      </c>
      <c r="I748" s="23">
        <f t="shared" si="177"/>
        <v>10.555014127251525</v>
      </c>
      <c r="J748" s="23">
        <f t="shared" si="178"/>
        <v>-3620.4977218921699</v>
      </c>
      <c r="K748" s="23">
        <f t="shared" si="179"/>
        <v>-403.70580871494025</v>
      </c>
    </row>
    <row r="749" spans="1:11" ht="25.5">
      <c r="A749" s="27" t="s">
        <v>152</v>
      </c>
      <c r="B749" s="21" t="s">
        <v>153</v>
      </c>
      <c r="C749" s="22">
        <v>-645782.14</v>
      </c>
      <c r="D749" s="22">
        <v>1204621</v>
      </c>
      <c r="E749" s="22">
        <v>134322</v>
      </c>
      <c r="F749" s="22">
        <v>-1187267.5</v>
      </c>
      <c r="G749" s="22">
        <f t="shared" si="175"/>
        <v>-541485.36</v>
      </c>
      <c r="H749" s="22">
        <f t="shared" si="176"/>
        <v>1321589.5</v>
      </c>
      <c r="I749" s="23">
        <f t="shared" si="177"/>
        <v>83.849540961290757</v>
      </c>
      <c r="J749" s="23">
        <f t="shared" si="178"/>
        <v>-883.89653221363585</v>
      </c>
      <c r="K749" s="23">
        <f t="shared" si="179"/>
        <v>-98.559422424148352</v>
      </c>
    </row>
    <row r="750" spans="1:11" s="35" customFormat="1" ht="25.5">
      <c r="A750" s="36" t="s">
        <v>154</v>
      </c>
      <c r="B750" s="32" t="s">
        <v>436</v>
      </c>
      <c r="C750" s="33"/>
      <c r="D750" s="33"/>
      <c r="E750" s="33"/>
      <c r="F750" s="33"/>
      <c r="G750" s="33"/>
      <c r="H750" s="33"/>
      <c r="I750" s="34"/>
      <c r="J750" s="34"/>
      <c r="K750" s="34"/>
    </row>
    <row r="751" spans="1:11">
      <c r="A751" s="20" t="s">
        <v>26</v>
      </c>
      <c r="B751" s="21" t="s">
        <v>27</v>
      </c>
      <c r="C751" s="22">
        <v>338624.94</v>
      </c>
      <c r="D751" s="22">
        <v>324203</v>
      </c>
      <c r="E751" s="22">
        <v>51111</v>
      </c>
      <c r="F751" s="22">
        <v>324202.5</v>
      </c>
      <c r="G751" s="22">
        <f t="shared" ref="G751:G765" si="180">F751-C751</f>
        <v>-14422.440000000002</v>
      </c>
      <c r="H751" s="22">
        <f t="shared" ref="H751:H765" si="181">E751-F751</f>
        <v>-273091.5</v>
      </c>
      <c r="I751" s="23">
        <f t="shared" ref="I751:I765" si="182">IF(ISERROR(F751/C751),0,F751/C751*100-100)</f>
        <v>-4.2591192485704141</v>
      </c>
      <c r="J751" s="23">
        <f t="shared" ref="J751:J765" si="183">IF(ISERROR(F751/E751),0,F751/E751*100)</f>
        <v>634.31061806656101</v>
      </c>
      <c r="K751" s="23">
        <f t="shared" ref="K751:K765" si="184">IF(ISERROR(F751/D751),0,F751/D751*100)</f>
        <v>99.999845775640566</v>
      </c>
    </row>
    <row r="752" spans="1:11">
      <c r="A752" s="26" t="s">
        <v>98</v>
      </c>
      <c r="B752" s="21" t="s">
        <v>99</v>
      </c>
      <c r="C752" s="22">
        <v>14828.94</v>
      </c>
      <c r="D752" s="22">
        <v>133385</v>
      </c>
      <c r="E752" s="22">
        <v>8500</v>
      </c>
      <c r="F752" s="22">
        <v>133384.5</v>
      </c>
      <c r="G752" s="22">
        <f t="shared" si="180"/>
        <v>118555.56</v>
      </c>
      <c r="H752" s="22">
        <f t="shared" si="181"/>
        <v>-124884.5</v>
      </c>
      <c r="I752" s="23">
        <f t="shared" si="182"/>
        <v>799.4877583967567</v>
      </c>
      <c r="J752" s="23">
        <f t="shared" si="183"/>
        <v>1569.2294117647059</v>
      </c>
      <c r="K752" s="23">
        <f t="shared" si="184"/>
        <v>99.999625145256203</v>
      </c>
    </row>
    <row r="753" spans="1:11">
      <c r="A753" s="26" t="s">
        <v>28</v>
      </c>
      <c r="B753" s="21" t="s">
        <v>29</v>
      </c>
      <c r="C753" s="22">
        <v>323796</v>
      </c>
      <c r="D753" s="22">
        <v>190818</v>
      </c>
      <c r="E753" s="22">
        <v>42611</v>
      </c>
      <c r="F753" s="22">
        <v>190818</v>
      </c>
      <c r="G753" s="22">
        <f t="shared" si="180"/>
        <v>-132978</v>
      </c>
      <c r="H753" s="22">
        <f t="shared" si="181"/>
        <v>-148207</v>
      </c>
      <c r="I753" s="23">
        <f t="shared" si="182"/>
        <v>-41.068450505874068</v>
      </c>
      <c r="J753" s="23">
        <f t="shared" si="183"/>
        <v>447.8139447560489</v>
      </c>
      <c r="K753" s="23">
        <f t="shared" si="184"/>
        <v>100</v>
      </c>
    </row>
    <row r="754" spans="1:11">
      <c r="A754" s="27" t="s">
        <v>30</v>
      </c>
      <c r="B754" s="21" t="s">
        <v>31</v>
      </c>
      <c r="C754" s="22">
        <v>323796</v>
      </c>
      <c r="D754" s="22">
        <v>190818</v>
      </c>
      <c r="E754" s="22">
        <v>42611</v>
      </c>
      <c r="F754" s="22">
        <v>190818</v>
      </c>
      <c r="G754" s="22">
        <f t="shared" si="180"/>
        <v>-132978</v>
      </c>
      <c r="H754" s="22">
        <f t="shared" si="181"/>
        <v>-148207</v>
      </c>
      <c r="I754" s="23">
        <f t="shared" si="182"/>
        <v>-41.068450505874068</v>
      </c>
      <c r="J754" s="23">
        <f t="shared" si="183"/>
        <v>447.8139447560489</v>
      </c>
      <c r="K754" s="23">
        <f t="shared" si="184"/>
        <v>100</v>
      </c>
    </row>
    <row r="755" spans="1:11">
      <c r="A755" s="20" t="s">
        <v>32</v>
      </c>
      <c r="B755" s="21" t="s">
        <v>33</v>
      </c>
      <c r="C755" s="22">
        <v>212405.37</v>
      </c>
      <c r="D755" s="22">
        <v>407214</v>
      </c>
      <c r="E755" s="22">
        <v>51111</v>
      </c>
      <c r="F755" s="22">
        <v>27377.61</v>
      </c>
      <c r="G755" s="22">
        <f t="shared" si="180"/>
        <v>-185027.76</v>
      </c>
      <c r="H755" s="22">
        <f t="shared" si="181"/>
        <v>23733.39</v>
      </c>
      <c r="I755" s="23">
        <f t="shared" si="182"/>
        <v>-87.110678981421231</v>
      </c>
      <c r="J755" s="23">
        <f t="shared" si="183"/>
        <v>53.565005576099075</v>
      </c>
      <c r="K755" s="23">
        <f t="shared" si="184"/>
        <v>6.7231504810738336</v>
      </c>
    </row>
    <row r="756" spans="1:11">
      <c r="A756" s="26" t="s">
        <v>34</v>
      </c>
      <c r="B756" s="21" t="s">
        <v>35</v>
      </c>
      <c r="C756" s="22">
        <v>212405.37</v>
      </c>
      <c r="D756" s="22">
        <v>407214</v>
      </c>
      <c r="E756" s="22">
        <v>51111</v>
      </c>
      <c r="F756" s="22">
        <v>27377.61</v>
      </c>
      <c r="G756" s="22">
        <f t="shared" si="180"/>
        <v>-185027.76</v>
      </c>
      <c r="H756" s="22">
        <f t="shared" si="181"/>
        <v>23733.39</v>
      </c>
      <c r="I756" s="23">
        <f t="shared" si="182"/>
        <v>-87.110678981421231</v>
      </c>
      <c r="J756" s="23">
        <f t="shared" si="183"/>
        <v>53.565005576099075</v>
      </c>
      <c r="K756" s="23">
        <f t="shared" si="184"/>
        <v>6.7231504810738336</v>
      </c>
    </row>
    <row r="757" spans="1:11">
      <c r="A757" s="27" t="s">
        <v>36</v>
      </c>
      <c r="B757" s="21" t="s">
        <v>37</v>
      </c>
      <c r="C757" s="22">
        <v>50370.37</v>
      </c>
      <c r="D757" s="22">
        <v>407214</v>
      </c>
      <c r="E757" s="22">
        <v>51111</v>
      </c>
      <c r="F757" s="22">
        <v>27377.61</v>
      </c>
      <c r="G757" s="22">
        <f t="shared" si="180"/>
        <v>-22992.760000000002</v>
      </c>
      <c r="H757" s="22">
        <f t="shared" si="181"/>
        <v>23733.39</v>
      </c>
      <c r="I757" s="23">
        <f t="shared" si="182"/>
        <v>-45.647391512113181</v>
      </c>
      <c r="J757" s="23">
        <f t="shared" si="183"/>
        <v>53.565005576099075</v>
      </c>
      <c r="K757" s="23">
        <f t="shared" si="184"/>
        <v>6.7231504810738336</v>
      </c>
    </row>
    <row r="758" spans="1:11">
      <c r="A758" s="28" t="s">
        <v>38</v>
      </c>
      <c r="B758" s="21" t="s">
        <v>39</v>
      </c>
      <c r="C758" s="22">
        <v>32594.15</v>
      </c>
      <c r="D758" s="22">
        <v>331831</v>
      </c>
      <c r="E758" s="22">
        <v>39011</v>
      </c>
      <c r="F758" s="22">
        <v>23181.43</v>
      </c>
      <c r="G758" s="22">
        <f t="shared" si="180"/>
        <v>-9412.7200000000012</v>
      </c>
      <c r="H758" s="22">
        <f t="shared" si="181"/>
        <v>15829.57</v>
      </c>
      <c r="I758" s="23">
        <f t="shared" si="182"/>
        <v>-28.878556428070681</v>
      </c>
      <c r="J758" s="23">
        <f t="shared" si="183"/>
        <v>59.422803824562308</v>
      </c>
      <c r="K758" s="23">
        <f t="shared" si="184"/>
        <v>6.9859145167268881</v>
      </c>
    </row>
    <row r="759" spans="1:11">
      <c r="A759" s="28" t="s">
        <v>40</v>
      </c>
      <c r="B759" s="21" t="s">
        <v>41</v>
      </c>
      <c r="C759" s="22">
        <v>17776.22</v>
      </c>
      <c r="D759" s="22">
        <v>75383</v>
      </c>
      <c r="E759" s="22">
        <v>12100</v>
      </c>
      <c r="F759" s="22">
        <v>4196.18</v>
      </c>
      <c r="G759" s="22">
        <f t="shared" si="180"/>
        <v>-13580.04</v>
      </c>
      <c r="H759" s="22">
        <f t="shared" si="181"/>
        <v>7903.82</v>
      </c>
      <c r="I759" s="23">
        <f t="shared" si="182"/>
        <v>-76.394419060970222</v>
      </c>
      <c r="J759" s="23">
        <f t="shared" si="183"/>
        <v>34.679173553719011</v>
      </c>
      <c r="K759" s="23">
        <f t="shared" si="184"/>
        <v>5.5664805062149298</v>
      </c>
    </row>
    <row r="760" spans="1:11">
      <c r="A760" s="27" t="s">
        <v>42</v>
      </c>
      <c r="B760" s="21" t="s">
        <v>43</v>
      </c>
      <c r="C760" s="22">
        <v>162035</v>
      </c>
      <c r="D760" s="22">
        <v>0</v>
      </c>
      <c r="E760" s="22">
        <v>0</v>
      </c>
      <c r="F760" s="22">
        <v>0</v>
      </c>
      <c r="G760" s="22">
        <f t="shared" si="180"/>
        <v>-162035</v>
      </c>
      <c r="H760" s="22">
        <f t="shared" si="181"/>
        <v>0</v>
      </c>
      <c r="I760" s="23">
        <f t="shared" si="182"/>
        <v>-100</v>
      </c>
      <c r="J760" s="23">
        <f t="shared" si="183"/>
        <v>0</v>
      </c>
      <c r="K760" s="23">
        <f t="shared" si="184"/>
        <v>0</v>
      </c>
    </row>
    <row r="761" spans="1:11">
      <c r="A761" s="28" t="s">
        <v>44</v>
      </c>
      <c r="B761" s="21" t="s">
        <v>45</v>
      </c>
      <c r="C761" s="22">
        <v>162035</v>
      </c>
      <c r="D761" s="22">
        <v>0</v>
      </c>
      <c r="E761" s="22">
        <v>0</v>
      </c>
      <c r="F761" s="22">
        <v>0</v>
      </c>
      <c r="G761" s="22">
        <f t="shared" si="180"/>
        <v>-162035</v>
      </c>
      <c r="H761" s="22">
        <f t="shared" si="181"/>
        <v>0</v>
      </c>
      <c r="I761" s="23">
        <f t="shared" si="182"/>
        <v>-100</v>
      </c>
      <c r="J761" s="23">
        <f t="shared" si="183"/>
        <v>0</v>
      </c>
      <c r="K761" s="23">
        <f t="shared" si="184"/>
        <v>0</v>
      </c>
    </row>
    <row r="762" spans="1:11">
      <c r="A762" s="20"/>
      <c r="B762" s="21" t="s">
        <v>60</v>
      </c>
      <c r="C762" s="22">
        <v>126219.57</v>
      </c>
      <c r="D762" s="22">
        <v>-83011</v>
      </c>
      <c r="E762" s="22">
        <v>0</v>
      </c>
      <c r="F762" s="22">
        <v>296824.89</v>
      </c>
      <c r="G762" s="22">
        <f t="shared" si="180"/>
        <v>170605.32</v>
      </c>
      <c r="H762" s="22">
        <f t="shared" si="181"/>
        <v>-296824.89</v>
      </c>
      <c r="I762" s="23">
        <f t="shared" si="182"/>
        <v>135.16550563434814</v>
      </c>
      <c r="J762" s="23">
        <f t="shared" si="183"/>
        <v>0</v>
      </c>
      <c r="K762" s="23">
        <f t="shared" si="184"/>
        <v>-357.57296021009262</v>
      </c>
    </row>
    <row r="763" spans="1:11">
      <c r="A763" s="20" t="s">
        <v>61</v>
      </c>
      <c r="B763" s="21" t="s">
        <v>62</v>
      </c>
      <c r="C763" s="22">
        <v>-126219.57</v>
      </c>
      <c r="D763" s="22">
        <v>83011</v>
      </c>
      <c r="E763" s="22">
        <v>0</v>
      </c>
      <c r="F763" s="22">
        <v>-296824.89</v>
      </c>
      <c r="G763" s="22">
        <f t="shared" si="180"/>
        <v>-170605.32</v>
      </c>
      <c r="H763" s="22">
        <f t="shared" si="181"/>
        <v>296824.89</v>
      </c>
      <c r="I763" s="23">
        <f t="shared" si="182"/>
        <v>135.16550563434814</v>
      </c>
      <c r="J763" s="23">
        <f t="shared" si="183"/>
        <v>0</v>
      </c>
      <c r="K763" s="23">
        <f t="shared" si="184"/>
        <v>-357.57296021009262</v>
      </c>
    </row>
    <row r="764" spans="1:11">
      <c r="A764" s="26" t="s">
        <v>63</v>
      </c>
      <c r="B764" s="21" t="s">
        <v>64</v>
      </c>
      <c r="C764" s="22">
        <v>-126219.57</v>
      </c>
      <c r="D764" s="22">
        <v>83011</v>
      </c>
      <c r="E764" s="22">
        <v>0</v>
      </c>
      <c r="F764" s="22">
        <v>-296824.89</v>
      </c>
      <c r="G764" s="22">
        <f t="shared" si="180"/>
        <v>-170605.32</v>
      </c>
      <c r="H764" s="22">
        <f t="shared" si="181"/>
        <v>296824.89</v>
      </c>
      <c r="I764" s="23">
        <f t="shared" si="182"/>
        <v>135.16550563434814</v>
      </c>
      <c r="J764" s="23">
        <f t="shared" si="183"/>
        <v>0</v>
      </c>
      <c r="K764" s="23">
        <f t="shared" si="184"/>
        <v>-357.57296021009262</v>
      </c>
    </row>
    <row r="765" spans="1:11" ht="25.5">
      <c r="A765" s="27" t="s">
        <v>152</v>
      </c>
      <c r="B765" s="21" t="s">
        <v>153</v>
      </c>
      <c r="C765" s="22">
        <v>-97701.49</v>
      </c>
      <c r="D765" s="22">
        <v>83011</v>
      </c>
      <c r="E765" s="22">
        <v>0</v>
      </c>
      <c r="F765" s="22">
        <v>-78608.88</v>
      </c>
      <c r="G765" s="22">
        <f t="shared" si="180"/>
        <v>19092.61</v>
      </c>
      <c r="H765" s="22">
        <f t="shared" si="181"/>
        <v>78608.88</v>
      </c>
      <c r="I765" s="23">
        <f t="shared" si="182"/>
        <v>-19.541779762007721</v>
      </c>
      <c r="J765" s="23">
        <f t="shared" si="183"/>
        <v>0</v>
      </c>
      <c r="K765" s="23">
        <f t="shared" si="184"/>
        <v>-94.696943778535385</v>
      </c>
    </row>
    <row r="766" spans="1:11" s="35" customFormat="1" ht="38.25">
      <c r="A766" s="36" t="s">
        <v>360</v>
      </c>
      <c r="B766" s="32" t="s">
        <v>133</v>
      </c>
      <c r="C766" s="33"/>
      <c r="D766" s="33"/>
      <c r="E766" s="33"/>
      <c r="F766" s="33"/>
      <c r="G766" s="33"/>
      <c r="H766" s="33"/>
      <c r="I766" s="34"/>
      <c r="J766" s="34"/>
      <c r="K766" s="34"/>
    </row>
    <row r="767" spans="1:11">
      <c r="A767" s="20" t="s">
        <v>26</v>
      </c>
      <c r="B767" s="21" t="s">
        <v>27</v>
      </c>
      <c r="C767" s="22">
        <v>56452</v>
      </c>
      <c r="D767" s="22">
        <v>24000</v>
      </c>
      <c r="E767" s="22">
        <v>87873</v>
      </c>
      <c r="F767" s="22">
        <v>18910</v>
      </c>
      <c r="G767" s="22">
        <f t="shared" ref="G767:G779" si="185">F767-C767</f>
        <v>-37542</v>
      </c>
      <c r="H767" s="22">
        <f t="shared" ref="H767:H779" si="186">E767-F767</f>
        <v>68963</v>
      </c>
      <c r="I767" s="23">
        <f t="shared" ref="I767:I779" si="187">IF(ISERROR(F767/C767),0,F767/C767*100-100)</f>
        <v>-66.502515411322889</v>
      </c>
      <c r="J767" s="23">
        <f t="shared" ref="J767:J779" si="188">IF(ISERROR(F767/E767),0,F767/E767*100)</f>
        <v>21.5196931935862</v>
      </c>
      <c r="K767" s="23">
        <f t="shared" ref="K767:K779" si="189">IF(ISERROR(F767/D767),0,F767/D767*100)</f>
        <v>78.791666666666671</v>
      </c>
    </row>
    <row r="768" spans="1:11">
      <c r="A768" s="26" t="s">
        <v>72</v>
      </c>
      <c r="B768" s="21" t="s">
        <v>73</v>
      </c>
      <c r="C768" s="22">
        <v>56452</v>
      </c>
      <c r="D768" s="22">
        <v>24000</v>
      </c>
      <c r="E768" s="22">
        <v>87873</v>
      </c>
      <c r="F768" s="22">
        <v>18910</v>
      </c>
      <c r="G768" s="22">
        <f t="shared" si="185"/>
        <v>-37542</v>
      </c>
      <c r="H768" s="22">
        <f t="shared" si="186"/>
        <v>68963</v>
      </c>
      <c r="I768" s="23">
        <f t="shared" si="187"/>
        <v>-66.502515411322889</v>
      </c>
      <c r="J768" s="23">
        <f t="shared" si="188"/>
        <v>21.5196931935862</v>
      </c>
      <c r="K768" s="23">
        <f t="shared" si="189"/>
        <v>78.791666666666671</v>
      </c>
    </row>
    <row r="769" spans="1:11">
      <c r="A769" s="27" t="s">
        <v>74</v>
      </c>
      <c r="B769" s="21" t="s">
        <v>75</v>
      </c>
      <c r="C769" s="22">
        <v>56452</v>
      </c>
      <c r="D769" s="22">
        <v>24000</v>
      </c>
      <c r="E769" s="22">
        <v>87873</v>
      </c>
      <c r="F769" s="22">
        <v>18910</v>
      </c>
      <c r="G769" s="22">
        <f t="shared" si="185"/>
        <v>-37542</v>
      </c>
      <c r="H769" s="22">
        <f t="shared" si="186"/>
        <v>68963</v>
      </c>
      <c r="I769" s="23">
        <f t="shared" si="187"/>
        <v>-66.502515411322889</v>
      </c>
      <c r="J769" s="23">
        <f t="shared" si="188"/>
        <v>21.5196931935862</v>
      </c>
      <c r="K769" s="23">
        <f t="shared" si="189"/>
        <v>78.791666666666671</v>
      </c>
    </row>
    <row r="770" spans="1:11">
      <c r="A770" s="28" t="s">
        <v>76</v>
      </c>
      <c r="B770" s="21" t="s">
        <v>77</v>
      </c>
      <c r="C770" s="22">
        <v>56452</v>
      </c>
      <c r="D770" s="22">
        <v>24000</v>
      </c>
      <c r="E770" s="22">
        <v>87873</v>
      </c>
      <c r="F770" s="22">
        <v>18910</v>
      </c>
      <c r="G770" s="22">
        <f t="shared" si="185"/>
        <v>-37542</v>
      </c>
      <c r="H770" s="22">
        <f t="shared" si="186"/>
        <v>68963</v>
      </c>
      <c r="I770" s="23">
        <f t="shared" si="187"/>
        <v>-66.502515411322889</v>
      </c>
      <c r="J770" s="23">
        <f t="shared" si="188"/>
        <v>21.5196931935862</v>
      </c>
      <c r="K770" s="23">
        <f t="shared" si="189"/>
        <v>78.791666666666671</v>
      </c>
    </row>
    <row r="771" spans="1:11" ht="25.5">
      <c r="A771" s="29" t="s">
        <v>78</v>
      </c>
      <c r="B771" s="21" t="s">
        <v>79</v>
      </c>
      <c r="C771" s="22">
        <v>56452</v>
      </c>
      <c r="D771" s="22">
        <v>24000</v>
      </c>
      <c r="E771" s="22">
        <v>87873</v>
      </c>
      <c r="F771" s="22">
        <v>18910</v>
      </c>
      <c r="G771" s="22">
        <f t="shared" si="185"/>
        <v>-37542</v>
      </c>
      <c r="H771" s="22">
        <f t="shared" si="186"/>
        <v>68963</v>
      </c>
      <c r="I771" s="23">
        <f t="shared" si="187"/>
        <v>-66.502515411322889</v>
      </c>
      <c r="J771" s="23">
        <f t="shared" si="188"/>
        <v>21.5196931935862</v>
      </c>
      <c r="K771" s="23">
        <f t="shared" si="189"/>
        <v>78.791666666666671</v>
      </c>
    </row>
    <row r="772" spans="1:11" ht="25.5">
      <c r="A772" s="30" t="s">
        <v>100</v>
      </c>
      <c r="B772" s="21" t="s">
        <v>101</v>
      </c>
      <c r="C772" s="22">
        <v>56452</v>
      </c>
      <c r="D772" s="22">
        <v>24000</v>
      </c>
      <c r="E772" s="22">
        <v>87873</v>
      </c>
      <c r="F772" s="22">
        <v>18910</v>
      </c>
      <c r="G772" s="22">
        <f t="shared" si="185"/>
        <v>-37542</v>
      </c>
      <c r="H772" s="22">
        <f t="shared" si="186"/>
        <v>68963</v>
      </c>
      <c r="I772" s="23">
        <f t="shared" si="187"/>
        <v>-66.502515411322889</v>
      </c>
      <c r="J772" s="23">
        <f t="shared" si="188"/>
        <v>21.5196931935862</v>
      </c>
      <c r="K772" s="23">
        <f t="shared" si="189"/>
        <v>78.791666666666671</v>
      </c>
    </row>
    <row r="773" spans="1:11">
      <c r="A773" s="20" t="s">
        <v>32</v>
      </c>
      <c r="B773" s="21" t="s">
        <v>33</v>
      </c>
      <c r="C773" s="22">
        <v>726.72</v>
      </c>
      <c r="D773" s="22">
        <v>24000</v>
      </c>
      <c r="E773" s="22">
        <v>87873</v>
      </c>
      <c r="F773" s="22">
        <v>5426.74</v>
      </c>
      <c r="G773" s="22">
        <f t="shared" si="185"/>
        <v>4700.0199999999995</v>
      </c>
      <c r="H773" s="22">
        <f t="shared" si="186"/>
        <v>82446.259999999995</v>
      </c>
      <c r="I773" s="23">
        <f t="shared" si="187"/>
        <v>646.74427564949349</v>
      </c>
      <c r="J773" s="23">
        <f t="shared" si="188"/>
        <v>6.1756626039852973</v>
      </c>
      <c r="K773" s="23">
        <f t="shared" si="189"/>
        <v>22.611416666666663</v>
      </c>
    </row>
    <row r="774" spans="1:11">
      <c r="A774" s="26" t="s">
        <v>34</v>
      </c>
      <c r="B774" s="21" t="s">
        <v>35</v>
      </c>
      <c r="C774" s="22">
        <v>726.72</v>
      </c>
      <c r="D774" s="22">
        <v>24000</v>
      </c>
      <c r="E774" s="22">
        <v>87873</v>
      </c>
      <c r="F774" s="22">
        <v>5426.74</v>
      </c>
      <c r="G774" s="22">
        <f t="shared" si="185"/>
        <v>4700.0199999999995</v>
      </c>
      <c r="H774" s="22">
        <f t="shared" si="186"/>
        <v>82446.259999999995</v>
      </c>
      <c r="I774" s="23">
        <f t="shared" si="187"/>
        <v>646.74427564949349</v>
      </c>
      <c r="J774" s="23">
        <f t="shared" si="188"/>
        <v>6.1756626039852973</v>
      </c>
      <c r="K774" s="23">
        <f t="shared" si="189"/>
        <v>22.611416666666663</v>
      </c>
    </row>
    <row r="775" spans="1:11">
      <c r="A775" s="27" t="s">
        <v>36</v>
      </c>
      <c r="B775" s="21" t="s">
        <v>37</v>
      </c>
      <c r="C775" s="22">
        <v>726.72</v>
      </c>
      <c r="D775" s="22">
        <v>24000</v>
      </c>
      <c r="E775" s="22">
        <v>87873</v>
      </c>
      <c r="F775" s="22">
        <v>5426.74</v>
      </c>
      <c r="G775" s="22">
        <f t="shared" si="185"/>
        <v>4700.0199999999995</v>
      </c>
      <c r="H775" s="22">
        <f t="shared" si="186"/>
        <v>82446.259999999995</v>
      </c>
      <c r="I775" s="23">
        <f t="shared" si="187"/>
        <v>646.74427564949349</v>
      </c>
      <c r="J775" s="23">
        <f t="shared" si="188"/>
        <v>6.1756626039852973</v>
      </c>
      <c r="K775" s="23">
        <f t="shared" si="189"/>
        <v>22.611416666666663</v>
      </c>
    </row>
    <row r="776" spans="1:11">
      <c r="A776" s="28" t="s">
        <v>40</v>
      </c>
      <c r="B776" s="21" t="s">
        <v>41</v>
      </c>
      <c r="C776" s="22">
        <v>726.72</v>
      </c>
      <c r="D776" s="22">
        <v>24000</v>
      </c>
      <c r="E776" s="22">
        <v>87873</v>
      </c>
      <c r="F776" s="22">
        <v>5426.74</v>
      </c>
      <c r="G776" s="22">
        <f t="shared" si="185"/>
        <v>4700.0199999999995</v>
      </c>
      <c r="H776" s="22">
        <f t="shared" si="186"/>
        <v>82446.259999999995</v>
      </c>
      <c r="I776" s="23">
        <f t="shared" si="187"/>
        <v>646.74427564949349</v>
      </c>
      <c r="J776" s="23">
        <f t="shared" si="188"/>
        <v>6.1756626039852973</v>
      </c>
      <c r="K776" s="23">
        <f t="shared" si="189"/>
        <v>22.611416666666663</v>
      </c>
    </row>
    <row r="777" spans="1:11">
      <c r="A777" s="20"/>
      <c r="B777" s="21" t="s">
        <v>60</v>
      </c>
      <c r="C777" s="22">
        <v>55725.279999999999</v>
      </c>
      <c r="D777" s="22">
        <v>0</v>
      </c>
      <c r="E777" s="22">
        <v>0</v>
      </c>
      <c r="F777" s="22">
        <v>13483.26</v>
      </c>
      <c r="G777" s="22">
        <f t="shared" si="185"/>
        <v>-42242.02</v>
      </c>
      <c r="H777" s="22">
        <f t="shared" si="186"/>
        <v>-13483.26</v>
      </c>
      <c r="I777" s="23">
        <f t="shared" si="187"/>
        <v>-75.80405159022979</v>
      </c>
      <c r="J777" s="23">
        <f t="shared" si="188"/>
        <v>0</v>
      </c>
      <c r="K777" s="23">
        <f t="shared" si="189"/>
        <v>0</v>
      </c>
    </row>
    <row r="778" spans="1:11">
      <c r="A778" s="20" t="s">
        <v>61</v>
      </c>
      <c r="B778" s="21" t="s">
        <v>62</v>
      </c>
      <c r="C778" s="22">
        <v>-55725.279999999999</v>
      </c>
      <c r="D778" s="22">
        <v>0</v>
      </c>
      <c r="E778" s="22">
        <v>0</v>
      </c>
      <c r="F778" s="22">
        <v>-13483.26</v>
      </c>
      <c r="G778" s="22">
        <f t="shared" si="185"/>
        <v>42242.02</v>
      </c>
      <c r="H778" s="22">
        <f t="shared" si="186"/>
        <v>13483.26</v>
      </c>
      <c r="I778" s="23">
        <f t="shared" si="187"/>
        <v>-75.80405159022979</v>
      </c>
      <c r="J778" s="23">
        <f t="shared" si="188"/>
        <v>0</v>
      </c>
      <c r="K778" s="23">
        <f t="shared" si="189"/>
        <v>0</v>
      </c>
    </row>
    <row r="779" spans="1:11">
      <c r="A779" s="26" t="s">
        <v>63</v>
      </c>
      <c r="B779" s="21" t="s">
        <v>64</v>
      </c>
      <c r="C779" s="22">
        <v>-55725.279999999999</v>
      </c>
      <c r="D779" s="22">
        <v>0</v>
      </c>
      <c r="E779" s="22">
        <v>0</v>
      </c>
      <c r="F779" s="22">
        <v>-13483.26</v>
      </c>
      <c r="G779" s="22">
        <f t="shared" si="185"/>
        <v>42242.02</v>
      </c>
      <c r="H779" s="22">
        <f t="shared" si="186"/>
        <v>13483.26</v>
      </c>
      <c r="I779" s="23">
        <f t="shared" si="187"/>
        <v>-75.80405159022979</v>
      </c>
      <c r="J779" s="23">
        <f t="shared" si="188"/>
        <v>0</v>
      </c>
      <c r="K779" s="23">
        <f t="shared" si="189"/>
        <v>0</v>
      </c>
    </row>
    <row r="780" spans="1:11" s="35" customFormat="1" ht="25.5">
      <c r="A780" s="36" t="s">
        <v>134</v>
      </c>
      <c r="B780" s="32" t="s">
        <v>135</v>
      </c>
      <c r="C780" s="33"/>
      <c r="D780" s="33"/>
      <c r="E780" s="33"/>
      <c r="F780" s="33"/>
      <c r="G780" s="33"/>
      <c r="H780" s="33"/>
      <c r="I780" s="34"/>
      <c r="J780" s="34"/>
      <c r="K780" s="34"/>
    </row>
    <row r="781" spans="1:11">
      <c r="A781" s="20" t="s">
        <v>26</v>
      </c>
      <c r="B781" s="21" t="s">
        <v>27</v>
      </c>
      <c r="C781" s="22">
        <v>1795334</v>
      </c>
      <c r="D781" s="22">
        <v>1692761</v>
      </c>
      <c r="E781" s="22">
        <v>624961</v>
      </c>
      <c r="F781" s="22">
        <v>1692761</v>
      </c>
      <c r="G781" s="22">
        <f t="shared" ref="G781:G794" si="190">F781-C781</f>
        <v>-102573</v>
      </c>
      <c r="H781" s="22">
        <f t="shared" ref="H781:H794" si="191">E781-F781</f>
        <v>-1067800</v>
      </c>
      <c r="I781" s="23">
        <f t="shared" ref="I781:I794" si="192">IF(ISERROR(F781/C781),0,F781/C781*100-100)</f>
        <v>-5.7133101695840338</v>
      </c>
      <c r="J781" s="23">
        <f t="shared" ref="J781:J794" si="193">IF(ISERROR(F781/E781),0,F781/E781*100)</f>
        <v>270.85866158048259</v>
      </c>
      <c r="K781" s="23">
        <f t="shared" ref="K781:K794" si="194">IF(ISERROR(F781/D781),0,F781/D781*100)</f>
        <v>100</v>
      </c>
    </row>
    <row r="782" spans="1:11">
      <c r="A782" s="26" t="s">
        <v>28</v>
      </c>
      <c r="B782" s="21" t="s">
        <v>29</v>
      </c>
      <c r="C782" s="22">
        <v>1795334</v>
      </c>
      <c r="D782" s="22">
        <v>1692761</v>
      </c>
      <c r="E782" s="22">
        <v>624961</v>
      </c>
      <c r="F782" s="22">
        <v>1692761</v>
      </c>
      <c r="G782" s="22">
        <f t="shared" si="190"/>
        <v>-102573</v>
      </c>
      <c r="H782" s="22">
        <f t="shared" si="191"/>
        <v>-1067800</v>
      </c>
      <c r="I782" s="23">
        <f t="shared" si="192"/>
        <v>-5.7133101695840338</v>
      </c>
      <c r="J782" s="23">
        <f t="shared" si="193"/>
        <v>270.85866158048259</v>
      </c>
      <c r="K782" s="23">
        <f t="shared" si="194"/>
        <v>100</v>
      </c>
    </row>
    <row r="783" spans="1:11">
      <c r="A783" s="27" t="s">
        <v>30</v>
      </c>
      <c r="B783" s="21" t="s">
        <v>31</v>
      </c>
      <c r="C783" s="22">
        <v>1795334</v>
      </c>
      <c r="D783" s="22">
        <v>1692761</v>
      </c>
      <c r="E783" s="22">
        <v>624961</v>
      </c>
      <c r="F783" s="22">
        <v>1692761</v>
      </c>
      <c r="G783" s="22">
        <f t="shared" si="190"/>
        <v>-102573</v>
      </c>
      <c r="H783" s="22">
        <f t="shared" si="191"/>
        <v>-1067800</v>
      </c>
      <c r="I783" s="23">
        <f t="shared" si="192"/>
        <v>-5.7133101695840338</v>
      </c>
      <c r="J783" s="23">
        <f t="shared" si="193"/>
        <v>270.85866158048259</v>
      </c>
      <c r="K783" s="23">
        <f t="shared" si="194"/>
        <v>100</v>
      </c>
    </row>
    <row r="784" spans="1:11">
      <c r="A784" s="20" t="s">
        <v>32</v>
      </c>
      <c r="B784" s="21" t="s">
        <v>33</v>
      </c>
      <c r="C784" s="22">
        <v>194228.35</v>
      </c>
      <c r="D784" s="22">
        <v>1692761</v>
      </c>
      <c r="E784" s="22">
        <v>624961</v>
      </c>
      <c r="F784" s="22">
        <v>198365.08</v>
      </c>
      <c r="G784" s="22">
        <f t="shared" si="190"/>
        <v>4136.7299999999814</v>
      </c>
      <c r="H784" s="22">
        <f t="shared" si="191"/>
        <v>426595.92000000004</v>
      </c>
      <c r="I784" s="23">
        <f t="shared" si="192"/>
        <v>2.1298281121164848</v>
      </c>
      <c r="J784" s="23">
        <f t="shared" si="193"/>
        <v>31.740393400548193</v>
      </c>
      <c r="K784" s="23">
        <f t="shared" si="194"/>
        <v>11.718433966756086</v>
      </c>
    </row>
    <row r="785" spans="1:11">
      <c r="A785" s="26" t="s">
        <v>34</v>
      </c>
      <c r="B785" s="21" t="s">
        <v>35</v>
      </c>
      <c r="C785" s="22">
        <v>194228.35</v>
      </c>
      <c r="D785" s="22">
        <v>1675131</v>
      </c>
      <c r="E785" s="22">
        <v>621331</v>
      </c>
      <c r="F785" s="22">
        <v>198365.08</v>
      </c>
      <c r="G785" s="22">
        <f t="shared" si="190"/>
        <v>4136.7299999999814</v>
      </c>
      <c r="H785" s="22">
        <f t="shared" si="191"/>
        <v>422965.92000000004</v>
      </c>
      <c r="I785" s="23">
        <f t="shared" si="192"/>
        <v>2.1298281121164848</v>
      </c>
      <c r="J785" s="23">
        <f t="shared" si="193"/>
        <v>31.925830193568324</v>
      </c>
      <c r="K785" s="23">
        <f t="shared" si="194"/>
        <v>11.841765211198407</v>
      </c>
    </row>
    <row r="786" spans="1:11">
      <c r="A786" s="27" t="s">
        <v>36</v>
      </c>
      <c r="B786" s="21" t="s">
        <v>37</v>
      </c>
      <c r="C786" s="22">
        <v>194228.35</v>
      </c>
      <c r="D786" s="22">
        <v>1675131</v>
      </c>
      <c r="E786" s="22">
        <v>621331</v>
      </c>
      <c r="F786" s="22">
        <v>198365.08</v>
      </c>
      <c r="G786" s="22">
        <f t="shared" si="190"/>
        <v>4136.7299999999814</v>
      </c>
      <c r="H786" s="22">
        <f t="shared" si="191"/>
        <v>422965.92000000004</v>
      </c>
      <c r="I786" s="23">
        <f t="shared" si="192"/>
        <v>2.1298281121164848</v>
      </c>
      <c r="J786" s="23">
        <f t="shared" si="193"/>
        <v>31.925830193568324</v>
      </c>
      <c r="K786" s="23">
        <f t="shared" si="194"/>
        <v>11.841765211198407</v>
      </c>
    </row>
    <row r="787" spans="1:11">
      <c r="A787" s="28" t="s">
        <v>38</v>
      </c>
      <c r="B787" s="21" t="s">
        <v>39</v>
      </c>
      <c r="C787" s="22">
        <v>187382.73</v>
      </c>
      <c r="D787" s="22">
        <v>1404685</v>
      </c>
      <c r="E787" s="22">
        <v>351169</v>
      </c>
      <c r="F787" s="22">
        <v>178822.73</v>
      </c>
      <c r="G787" s="22">
        <f t="shared" si="190"/>
        <v>-8560</v>
      </c>
      <c r="H787" s="22">
        <f t="shared" si="191"/>
        <v>172346.27</v>
      </c>
      <c r="I787" s="23">
        <f t="shared" si="192"/>
        <v>-4.5681904623761227</v>
      </c>
      <c r="J787" s="23">
        <f t="shared" si="193"/>
        <v>50.922128661698508</v>
      </c>
      <c r="K787" s="23">
        <f t="shared" si="194"/>
        <v>12.730450599244673</v>
      </c>
    </row>
    <row r="788" spans="1:11">
      <c r="A788" s="28" t="s">
        <v>40</v>
      </c>
      <c r="B788" s="21" t="s">
        <v>41</v>
      </c>
      <c r="C788" s="22">
        <v>6845.62</v>
      </c>
      <c r="D788" s="22">
        <v>270446</v>
      </c>
      <c r="E788" s="22">
        <v>270162</v>
      </c>
      <c r="F788" s="22">
        <v>19542.349999999999</v>
      </c>
      <c r="G788" s="22">
        <f t="shared" si="190"/>
        <v>12696.73</v>
      </c>
      <c r="H788" s="22">
        <f t="shared" si="191"/>
        <v>250619.65</v>
      </c>
      <c r="I788" s="23">
        <f t="shared" si="192"/>
        <v>185.47231660536221</v>
      </c>
      <c r="J788" s="23">
        <f t="shared" si="193"/>
        <v>7.233567267047178</v>
      </c>
      <c r="K788" s="23">
        <f t="shared" si="194"/>
        <v>7.2259711735429626</v>
      </c>
    </row>
    <row r="789" spans="1:11">
      <c r="A789" s="29" t="s">
        <v>82</v>
      </c>
      <c r="B789" s="21" t="s">
        <v>83</v>
      </c>
      <c r="C789" s="22">
        <v>469.48</v>
      </c>
      <c r="D789" s="22">
        <v>0</v>
      </c>
      <c r="E789" s="22">
        <v>0</v>
      </c>
      <c r="F789" s="22">
        <v>51</v>
      </c>
      <c r="G789" s="22">
        <f t="shared" si="190"/>
        <v>-418.48</v>
      </c>
      <c r="H789" s="22">
        <f t="shared" si="191"/>
        <v>-51</v>
      </c>
      <c r="I789" s="23">
        <f t="shared" si="192"/>
        <v>-89.136917440572546</v>
      </c>
      <c r="J789" s="23">
        <f t="shared" si="193"/>
        <v>0</v>
      </c>
      <c r="K789" s="23">
        <f t="shared" si="194"/>
        <v>0</v>
      </c>
    </row>
    <row r="790" spans="1:11">
      <c r="A790" s="26" t="s">
        <v>56</v>
      </c>
      <c r="B790" s="21" t="s">
        <v>57</v>
      </c>
      <c r="C790" s="22">
        <v>0</v>
      </c>
      <c r="D790" s="22">
        <v>17630</v>
      </c>
      <c r="E790" s="22">
        <v>3630</v>
      </c>
      <c r="F790" s="22">
        <v>0</v>
      </c>
      <c r="G790" s="22">
        <f t="shared" si="190"/>
        <v>0</v>
      </c>
      <c r="H790" s="22">
        <f t="shared" si="191"/>
        <v>3630</v>
      </c>
      <c r="I790" s="23">
        <f t="shared" si="192"/>
        <v>0</v>
      </c>
      <c r="J790" s="23">
        <f t="shared" si="193"/>
        <v>0</v>
      </c>
      <c r="K790" s="23">
        <f t="shared" si="194"/>
        <v>0</v>
      </c>
    </row>
    <row r="791" spans="1:11">
      <c r="A791" s="27" t="s">
        <v>58</v>
      </c>
      <c r="B791" s="21" t="s">
        <v>59</v>
      </c>
      <c r="C791" s="22">
        <v>0</v>
      </c>
      <c r="D791" s="22">
        <v>17630</v>
      </c>
      <c r="E791" s="22">
        <v>3630</v>
      </c>
      <c r="F791" s="22">
        <v>0</v>
      </c>
      <c r="G791" s="22">
        <f t="shared" si="190"/>
        <v>0</v>
      </c>
      <c r="H791" s="22">
        <f t="shared" si="191"/>
        <v>3630</v>
      </c>
      <c r="I791" s="23">
        <f t="shared" si="192"/>
        <v>0</v>
      </c>
      <c r="J791" s="23">
        <f t="shared" si="193"/>
        <v>0</v>
      </c>
      <c r="K791" s="23">
        <f t="shared" si="194"/>
        <v>0</v>
      </c>
    </row>
    <row r="792" spans="1:11">
      <c r="A792" s="20"/>
      <c r="B792" s="21" t="s">
        <v>60</v>
      </c>
      <c r="C792" s="22">
        <v>1601105.65</v>
      </c>
      <c r="D792" s="22">
        <v>0</v>
      </c>
      <c r="E792" s="22">
        <v>0</v>
      </c>
      <c r="F792" s="22">
        <v>1494395.92</v>
      </c>
      <c r="G792" s="22">
        <f t="shared" si="190"/>
        <v>-106709.72999999998</v>
      </c>
      <c r="H792" s="22">
        <f t="shared" si="191"/>
        <v>-1494395.92</v>
      </c>
      <c r="I792" s="23">
        <f t="shared" si="192"/>
        <v>-6.6647525726987453</v>
      </c>
      <c r="J792" s="23">
        <f t="shared" si="193"/>
        <v>0</v>
      </c>
      <c r="K792" s="23">
        <f t="shared" si="194"/>
        <v>0</v>
      </c>
    </row>
    <row r="793" spans="1:11">
      <c r="A793" s="20" t="s">
        <v>61</v>
      </c>
      <c r="B793" s="21" t="s">
        <v>62</v>
      </c>
      <c r="C793" s="22">
        <v>-1601105.65</v>
      </c>
      <c r="D793" s="22">
        <v>0</v>
      </c>
      <c r="E793" s="22">
        <v>0</v>
      </c>
      <c r="F793" s="22">
        <v>-1494395.92</v>
      </c>
      <c r="G793" s="22">
        <f t="shared" si="190"/>
        <v>106709.72999999998</v>
      </c>
      <c r="H793" s="22">
        <f t="shared" si="191"/>
        <v>1494395.92</v>
      </c>
      <c r="I793" s="23">
        <f t="shared" si="192"/>
        <v>-6.6647525726987453</v>
      </c>
      <c r="J793" s="23">
        <f t="shared" si="193"/>
        <v>0</v>
      </c>
      <c r="K793" s="23">
        <f t="shared" si="194"/>
        <v>0</v>
      </c>
    </row>
    <row r="794" spans="1:11">
      <c r="A794" s="26" t="s">
        <v>63</v>
      </c>
      <c r="B794" s="21" t="s">
        <v>64</v>
      </c>
      <c r="C794" s="22">
        <v>-1601105.65</v>
      </c>
      <c r="D794" s="22">
        <v>0</v>
      </c>
      <c r="E794" s="22">
        <v>0</v>
      </c>
      <c r="F794" s="22">
        <v>-1494395.92</v>
      </c>
      <c r="G794" s="22">
        <f t="shared" si="190"/>
        <v>106709.72999999998</v>
      </c>
      <c r="H794" s="22">
        <f t="shared" si="191"/>
        <v>1494395.92</v>
      </c>
      <c r="I794" s="23">
        <f t="shared" si="192"/>
        <v>-6.6647525726987453</v>
      </c>
      <c r="J794" s="23">
        <f t="shared" si="193"/>
        <v>0</v>
      </c>
      <c r="K794" s="23">
        <f t="shared" si="194"/>
        <v>0</v>
      </c>
    </row>
    <row r="795" spans="1:11" s="35" customFormat="1" ht="38.25">
      <c r="A795" s="31" t="s">
        <v>156</v>
      </c>
      <c r="B795" s="32" t="s">
        <v>157</v>
      </c>
      <c r="C795" s="33"/>
      <c r="D795" s="33"/>
      <c r="E795" s="33"/>
      <c r="F795" s="33"/>
      <c r="G795" s="33"/>
      <c r="H795" s="33"/>
      <c r="I795" s="34"/>
      <c r="J795" s="34"/>
      <c r="K795" s="34"/>
    </row>
    <row r="796" spans="1:11">
      <c r="A796" s="20" t="s">
        <v>26</v>
      </c>
      <c r="B796" s="21" t="s">
        <v>27</v>
      </c>
      <c r="C796" s="22">
        <v>125850</v>
      </c>
      <c r="D796" s="22">
        <v>519367</v>
      </c>
      <c r="E796" s="22">
        <v>0</v>
      </c>
      <c r="F796" s="22">
        <v>519367</v>
      </c>
      <c r="G796" s="22">
        <f t="shared" ref="G796:G806" si="195">F796-C796</f>
        <v>393517</v>
      </c>
      <c r="H796" s="22">
        <f t="shared" ref="H796:H806" si="196">E796-F796</f>
        <v>-519367</v>
      </c>
      <c r="I796" s="23">
        <f t="shared" ref="I796:I806" si="197">IF(ISERROR(F796/C796),0,F796/C796*100-100)</f>
        <v>312.68732618196265</v>
      </c>
      <c r="J796" s="23">
        <f t="shared" ref="J796:J806" si="198">IF(ISERROR(F796/E796),0,F796/E796*100)</f>
        <v>0</v>
      </c>
      <c r="K796" s="23">
        <f t="shared" ref="K796:K806" si="199">IF(ISERROR(F796/D796),0,F796/D796*100)</f>
        <v>100</v>
      </c>
    </row>
    <row r="797" spans="1:11">
      <c r="A797" s="26" t="s">
        <v>28</v>
      </c>
      <c r="B797" s="21" t="s">
        <v>29</v>
      </c>
      <c r="C797" s="22">
        <v>125850</v>
      </c>
      <c r="D797" s="22">
        <v>519367</v>
      </c>
      <c r="E797" s="22">
        <v>0</v>
      </c>
      <c r="F797" s="22">
        <v>519367</v>
      </c>
      <c r="G797" s="22">
        <f t="shared" si="195"/>
        <v>393517</v>
      </c>
      <c r="H797" s="22">
        <f t="shared" si="196"/>
        <v>-519367</v>
      </c>
      <c r="I797" s="23">
        <f t="shared" si="197"/>
        <v>312.68732618196265</v>
      </c>
      <c r="J797" s="23">
        <f t="shared" si="198"/>
        <v>0</v>
      </c>
      <c r="K797" s="23">
        <f t="shared" si="199"/>
        <v>100</v>
      </c>
    </row>
    <row r="798" spans="1:11">
      <c r="A798" s="27" t="s">
        <v>30</v>
      </c>
      <c r="B798" s="21" t="s">
        <v>31</v>
      </c>
      <c r="C798" s="22">
        <v>125850</v>
      </c>
      <c r="D798" s="22">
        <v>519367</v>
      </c>
      <c r="E798" s="22">
        <v>0</v>
      </c>
      <c r="F798" s="22">
        <v>519367</v>
      </c>
      <c r="G798" s="22">
        <f t="shared" si="195"/>
        <v>393517</v>
      </c>
      <c r="H798" s="22">
        <f t="shared" si="196"/>
        <v>-519367</v>
      </c>
      <c r="I798" s="23">
        <f t="shared" si="197"/>
        <v>312.68732618196265</v>
      </c>
      <c r="J798" s="23">
        <f t="shared" si="198"/>
        <v>0</v>
      </c>
      <c r="K798" s="23">
        <f t="shared" si="199"/>
        <v>100</v>
      </c>
    </row>
    <row r="799" spans="1:11">
      <c r="A799" s="20" t="s">
        <v>32</v>
      </c>
      <c r="B799" s="21" t="s">
        <v>33</v>
      </c>
      <c r="C799" s="22">
        <v>54685.279999999999</v>
      </c>
      <c r="D799" s="22">
        <v>519367</v>
      </c>
      <c r="E799" s="22">
        <v>0</v>
      </c>
      <c r="F799" s="22">
        <v>25179.3</v>
      </c>
      <c r="G799" s="22">
        <f t="shared" si="195"/>
        <v>-29505.98</v>
      </c>
      <c r="H799" s="22">
        <f t="shared" si="196"/>
        <v>-25179.3</v>
      </c>
      <c r="I799" s="23">
        <f t="shared" si="197"/>
        <v>-53.955982304561665</v>
      </c>
      <c r="J799" s="23">
        <f t="shared" si="198"/>
        <v>0</v>
      </c>
      <c r="K799" s="23">
        <f t="shared" si="199"/>
        <v>4.8480746755184674</v>
      </c>
    </row>
    <row r="800" spans="1:11">
      <c r="A800" s="26" t="s">
        <v>34</v>
      </c>
      <c r="B800" s="21" t="s">
        <v>35</v>
      </c>
      <c r="C800" s="22">
        <v>54685.279999999999</v>
      </c>
      <c r="D800" s="22">
        <v>519367</v>
      </c>
      <c r="E800" s="22">
        <v>0</v>
      </c>
      <c r="F800" s="22">
        <v>25179.3</v>
      </c>
      <c r="G800" s="22">
        <f t="shared" si="195"/>
        <v>-29505.98</v>
      </c>
      <c r="H800" s="22">
        <f t="shared" si="196"/>
        <v>-25179.3</v>
      </c>
      <c r="I800" s="23">
        <f t="shared" si="197"/>
        <v>-53.955982304561665</v>
      </c>
      <c r="J800" s="23">
        <f t="shared" si="198"/>
        <v>0</v>
      </c>
      <c r="K800" s="23">
        <f t="shared" si="199"/>
        <v>4.8480746755184674</v>
      </c>
    </row>
    <row r="801" spans="1:11">
      <c r="A801" s="27" t="s">
        <v>36</v>
      </c>
      <c r="B801" s="21" t="s">
        <v>37</v>
      </c>
      <c r="C801" s="22">
        <v>54685.279999999999</v>
      </c>
      <c r="D801" s="22">
        <v>519367</v>
      </c>
      <c r="E801" s="22">
        <v>0</v>
      </c>
      <c r="F801" s="22">
        <v>25179.3</v>
      </c>
      <c r="G801" s="22">
        <f t="shared" si="195"/>
        <v>-29505.98</v>
      </c>
      <c r="H801" s="22">
        <f t="shared" si="196"/>
        <v>-25179.3</v>
      </c>
      <c r="I801" s="23">
        <f t="shared" si="197"/>
        <v>-53.955982304561665</v>
      </c>
      <c r="J801" s="23">
        <f t="shared" si="198"/>
        <v>0</v>
      </c>
      <c r="K801" s="23">
        <f t="shared" si="199"/>
        <v>4.8480746755184674</v>
      </c>
    </row>
    <row r="802" spans="1:11">
      <c r="A802" s="28" t="s">
        <v>38</v>
      </c>
      <c r="B802" s="21" t="s">
        <v>39</v>
      </c>
      <c r="C802" s="22">
        <v>52417.98</v>
      </c>
      <c r="D802" s="22">
        <v>304450</v>
      </c>
      <c r="E802" s="22">
        <v>0</v>
      </c>
      <c r="F802" s="22">
        <v>23932.25</v>
      </c>
      <c r="G802" s="22">
        <f t="shared" si="195"/>
        <v>-28485.730000000003</v>
      </c>
      <c r="H802" s="22">
        <f t="shared" si="196"/>
        <v>-23932.25</v>
      </c>
      <c r="I802" s="23">
        <f t="shared" si="197"/>
        <v>-54.343433302847615</v>
      </c>
      <c r="J802" s="23">
        <f t="shared" si="198"/>
        <v>0</v>
      </c>
      <c r="K802" s="23">
        <f t="shared" si="199"/>
        <v>7.8608145836754808</v>
      </c>
    </row>
    <row r="803" spans="1:11">
      <c r="A803" s="28" t="s">
        <v>40</v>
      </c>
      <c r="B803" s="21" t="s">
        <v>41</v>
      </c>
      <c r="C803" s="22">
        <v>2267.3000000000002</v>
      </c>
      <c r="D803" s="22">
        <v>214917</v>
      </c>
      <c r="E803" s="22">
        <v>0</v>
      </c>
      <c r="F803" s="22">
        <v>1247.05</v>
      </c>
      <c r="G803" s="22">
        <f t="shared" si="195"/>
        <v>-1020.2500000000002</v>
      </c>
      <c r="H803" s="22">
        <f t="shared" si="196"/>
        <v>-1247.05</v>
      </c>
      <c r="I803" s="23">
        <f t="shared" si="197"/>
        <v>-44.998456313677067</v>
      </c>
      <c r="J803" s="23">
        <f t="shared" si="198"/>
        <v>0</v>
      </c>
      <c r="K803" s="23">
        <f t="shared" si="199"/>
        <v>0.58024725824388013</v>
      </c>
    </row>
    <row r="804" spans="1:11">
      <c r="A804" s="20"/>
      <c r="B804" s="21" t="s">
        <v>60</v>
      </c>
      <c r="C804" s="22">
        <v>71164.72</v>
      </c>
      <c r="D804" s="22">
        <v>0</v>
      </c>
      <c r="E804" s="22">
        <v>0</v>
      </c>
      <c r="F804" s="22">
        <v>494187.7</v>
      </c>
      <c r="G804" s="22">
        <f t="shared" si="195"/>
        <v>423022.98</v>
      </c>
      <c r="H804" s="22">
        <f t="shared" si="196"/>
        <v>-494187.7</v>
      </c>
      <c r="I804" s="23">
        <f t="shared" si="197"/>
        <v>594.42794126078206</v>
      </c>
      <c r="J804" s="23">
        <f t="shared" si="198"/>
        <v>0</v>
      </c>
      <c r="K804" s="23">
        <f t="shared" si="199"/>
        <v>0</v>
      </c>
    </row>
    <row r="805" spans="1:11">
      <c r="A805" s="20" t="s">
        <v>61</v>
      </c>
      <c r="B805" s="21" t="s">
        <v>62</v>
      </c>
      <c r="C805" s="22">
        <v>-71164.72</v>
      </c>
      <c r="D805" s="22">
        <v>0</v>
      </c>
      <c r="E805" s="22">
        <v>0</v>
      </c>
      <c r="F805" s="22">
        <v>-494187.7</v>
      </c>
      <c r="G805" s="22">
        <f t="shared" si="195"/>
        <v>-423022.98</v>
      </c>
      <c r="H805" s="22">
        <f t="shared" si="196"/>
        <v>494187.7</v>
      </c>
      <c r="I805" s="23">
        <f t="shared" si="197"/>
        <v>594.42794126078206</v>
      </c>
      <c r="J805" s="23">
        <f t="shared" si="198"/>
        <v>0</v>
      </c>
      <c r="K805" s="23">
        <f t="shared" si="199"/>
        <v>0</v>
      </c>
    </row>
    <row r="806" spans="1:11">
      <c r="A806" s="26" t="s">
        <v>63</v>
      </c>
      <c r="B806" s="21" t="s">
        <v>64</v>
      </c>
      <c r="C806" s="22">
        <v>-71164.72</v>
      </c>
      <c r="D806" s="22">
        <v>0</v>
      </c>
      <c r="E806" s="22">
        <v>0</v>
      </c>
      <c r="F806" s="22">
        <v>-494187.7</v>
      </c>
      <c r="G806" s="22">
        <f t="shared" si="195"/>
        <v>-423022.98</v>
      </c>
      <c r="H806" s="22">
        <f t="shared" si="196"/>
        <v>494187.7</v>
      </c>
      <c r="I806" s="23">
        <f t="shared" si="197"/>
        <v>594.42794126078206</v>
      </c>
      <c r="J806" s="23">
        <f t="shared" si="198"/>
        <v>0</v>
      </c>
      <c r="K806" s="23">
        <f t="shared" si="199"/>
        <v>0</v>
      </c>
    </row>
    <row r="807" spans="1:11" s="35" customFormat="1" ht="38.25">
      <c r="A807" s="36" t="s">
        <v>158</v>
      </c>
      <c r="B807" s="32" t="s">
        <v>823</v>
      </c>
      <c r="C807" s="33"/>
      <c r="D807" s="33"/>
      <c r="E807" s="33"/>
      <c r="F807" s="33"/>
      <c r="G807" s="33"/>
      <c r="H807" s="33"/>
      <c r="I807" s="34"/>
      <c r="J807" s="34"/>
      <c r="K807" s="34"/>
    </row>
    <row r="808" spans="1:11">
      <c r="A808" s="20" t="s">
        <v>26</v>
      </c>
      <c r="B808" s="21" t="s">
        <v>27</v>
      </c>
      <c r="C808" s="22">
        <v>50752</v>
      </c>
      <c r="D808" s="22">
        <v>0</v>
      </c>
      <c r="E808" s="22">
        <v>0</v>
      </c>
      <c r="F808" s="22">
        <v>0</v>
      </c>
      <c r="G808" s="22">
        <f t="shared" ref="G808:G818" si="200">F808-C808</f>
        <v>-50752</v>
      </c>
      <c r="H808" s="22">
        <f t="shared" ref="H808:H818" si="201">E808-F808</f>
        <v>0</v>
      </c>
      <c r="I808" s="23">
        <f t="shared" ref="I808:I818" si="202">IF(ISERROR(F808/C808),0,F808/C808*100-100)</f>
        <v>-100</v>
      </c>
      <c r="J808" s="23">
        <f t="shared" ref="J808:J818" si="203">IF(ISERROR(F808/E808),0,F808/E808*100)</f>
        <v>0</v>
      </c>
      <c r="K808" s="23">
        <f t="shared" ref="K808:K818" si="204">IF(ISERROR(F808/D808),0,F808/D808*100)</f>
        <v>0</v>
      </c>
    </row>
    <row r="809" spans="1:11">
      <c r="A809" s="26" t="s">
        <v>28</v>
      </c>
      <c r="B809" s="21" t="s">
        <v>29</v>
      </c>
      <c r="C809" s="22">
        <v>50752</v>
      </c>
      <c r="D809" s="22">
        <v>0</v>
      </c>
      <c r="E809" s="22">
        <v>0</v>
      </c>
      <c r="F809" s="22">
        <v>0</v>
      </c>
      <c r="G809" s="22">
        <f t="shared" si="200"/>
        <v>-50752</v>
      </c>
      <c r="H809" s="22">
        <f t="shared" si="201"/>
        <v>0</v>
      </c>
      <c r="I809" s="23">
        <f t="shared" si="202"/>
        <v>-100</v>
      </c>
      <c r="J809" s="23">
        <f t="shared" si="203"/>
        <v>0</v>
      </c>
      <c r="K809" s="23">
        <f t="shared" si="204"/>
        <v>0</v>
      </c>
    </row>
    <row r="810" spans="1:11">
      <c r="A810" s="27" t="s">
        <v>30</v>
      </c>
      <c r="B810" s="21" t="s">
        <v>31</v>
      </c>
      <c r="C810" s="22">
        <v>50752</v>
      </c>
      <c r="D810" s="22">
        <v>0</v>
      </c>
      <c r="E810" s="22">
        <v>0</v>
      </c>
      <c r="F810" s="22">
        <v>0</v>
      </c>
      <c r="G810" s="22">
        <f t="shared" si="200"/>
        <v>-50752</v>
      </c>
      <c r="H810" s="22">
        <f t="shared" si="201"/>
        <v>0</v>
      </c>
      <c r="I810" s="23">
        <f t="shared" si="202"/>
        <v>-100</v>
      </c>
      <c r="J810" s="23">
        <f t="shared" si="203"/>
        <v>0</v>
      </c>
      <c r="K810" s="23">
        <f t="shared" si="204"/>
        <v>0</v>
      </c>
    </row>
    <row r="811" spans="1:11">
      <c r="A811" s="20" t="s">
        <v>32</v>
      </c>
      <c r="B811" s="21" t="s">
        <v>33</v>
      </c>
      <c r="C811" s="22">
        <v>25639.25</v>
      </c>
      <c r="D811" s="22">
        <v>0</v>
      </c>
      <c r="E811" s="22">
        <v>0</v>
      </c>
      <c r="F811" s="22">
        <v>0</v>
      </c>
      <c r="G811" s="22">
        <f t="shared" si="200"/>
        <v>-25639.25</v>
      </c>
      <c r="H811" s="22">
        <f t="shared" si="201"/>
        <v>0</v>
      </c>
      <c r="I811" s="23">
        <f t="shared" si="202"/>
        <v>-100</v>
      </c>
      <c r="J811" s="23">
        <f t="shared" si="203"/>
        <v>0</v>
      </c>
      <c r="K811" s="23">
        <f t="shared" si="204"/>
        <v>0</v>
      </c>
    </row>
    <row r="812" spans="1:11">
      <c r="A812" s="26" t="s">
        <v>34</v>
      </c>
      <c r="B812" s="21" t="s">
        <v>35</v>
      </c>
      <c r="C812" s="22">
        <v>25639.25</v>
      </c>
      <c r="D812" s="22">
        <v>0</v>
      </c>
      <c r="E812" s="22">
        <v>0</v>
      </c>
      <c r="F812" s="22">
        <v>0</v>
      </c>
      <c r="G812" s="22">
        <f t="shared" si="200"/>
        <v>-25639.25</v>
      </c>
      <c r="H812" s="22">
        <f t="shared" si="201"/>
        <v>0</v>
      </c>
      <c r="I812" s="23">
        <f t="shared" si="202"/>
        <v>-100</v>
      </c>
      <c r="J812" s="23">
        <f t="shared" si="203"/>
        <v>0</v>
      </c>
      <c r="K812" s="23">
        <f t="shared" si="204"/>
        <v>0</v>
      </c>
    </row>
    <row r="813" spans="1:11">
      <c r="A813" s="27" t="s">
        <v>36</v>
      </c>
      <c r="B813" s="21" t="s">
        <v>37</v>
      </c>
      <c r="C813" s="22">
        <v>25639.25</v>
      </c>
      <c r="D813" s="22">
        <v>0</v>
      </c>
      <c r="E813" s="22">
        <v>0</v>
      </c>
      <c r="F813" s="22">
        <v>0</v>
      </c>
      <c r="G813" s="22">
        <f t="shared" si="200"/>
        <v>-25639.25</v>
      </c>
      <c r="H813" s="22">
        <f t="shared" si="201"/>
        <v>0</v>
      </c>
      <c r="I813" s="23">
        <f t="shared" si="202"/>
        <v>-100</v>
      </c>
      <c r="J813" s="23">
        <f t="shared" si="203"/>
        <v>0</v>
      </c>
      <c r="K813" s="23">
        <f t="shared" si="204"/>
        <v>0</v>
      </c>
    </row>
    <row r="814" spans="1:11">
      <c r="A814" s="28" t="s">
        <v>38</v>
      </c>
      <c r="B814" s="21" t="s">
        <v>39</v>
      </c>
      <c r="C814" s="22">
        <v>24568.84</v>
      </c>
      <c r="D814" s="22">
        <v>0</v>
      </c>
      <c r="E814" s="22">
        <v>0</v>
      </c>
      <c r="F814" s="22">
        <v>0</v>
      </c>
      <c r="G814" s="22">
        <f t="shared" si="200"/>
        <v>-24568.84</v>
      </c>
      <c r="H814" s="22">
        <f t="shared" si="201"/>
        <v>0</v>
      </c>
      <c r="I814" s="23">
        <f t="shared" si="202"/>
        <v>-100</v>
      </c>
      <c r="J814" s="23">
        <f t="shared" si="203"/>
        <v>0</v>
      </c>
      <c r="K814" s="23">
        <f t="shared" si="204"/>
        <v>0</v>
      </c>
    </row>
    <row r="815" spans="1:11">
      <c r="A815" s="28" t="s">
        <v>40</v>
      </c>
      <c r="B815" s="21" t="s">
        <v>41</v>
      </c>
      <c r="C815" s="22">
        <v>1070.4100000000001</v>
      </c>
      <c r="D815" s="22">
        <v>0</v>
      </c>
      <c r="E815" s="22">
        <v>0</v>
      </c>
      <c r="F815" s="22">
        <v>0</v>
      </c>
      <c r="G815" s="22">
        <f t="shared" si="200"/>
        <v>-1070.4100000000001</v>
      </c>
      <c r="H815" s="22">
        <f t="shared" si="201"/>
        <v>0</v>
      </c>
      <c r="I815" s="23">
        <f t="shared" si="202"/>
        <v>-100</v>
      </c>
      <c r="J815" s="23">
        <f t="shared" si="203"/>
        <v>0</v>
      </c>
      <c r="K815" s="23">
        <f t="shared" si="204"/>
        <v>0</v>
      </c>
    </row>
    <row r="816" spans="1:11">
      <c r="A816" s="20"/>
      <c r="B816" s="21" t="s">
        <v>60</v>
      </c>
      <c r="C816" s="22">
        <v>25112.75</v>
      </c>
      <c r="D816" s="22">
        <v>0</v>
      </c>
      <c r="E816" s="22">
        <v>0</v>
      </c>
      <c r="F816" s="22">
        <v>0</v>
      </c>
      <c r="G816" s="22">
        <f t="shared" si="200"/>
        <v>-25112.75</v>
      </c>
      <c r="H816" s="22">
        <f t="shared" si="201"/>
        <v>0</v>
      </c>
      <c r="I816" s="23">
        <f t="shared" si="202"/>
        <v>-100</v>
      </c>
      <c r="J816" s="23">
        <f t="shared" si="203"/>
        <v>0</v>
      </c>
      <c r="K816" s="23">
        <f t="shared" si="204"/>
        <v>0</v>
      </c>
    </row>
    <row r="817" spans="1:11">
      <c r="A817" s="20" t="s">
        <v>61</v>
      </c>
      <c r="B817" s="21" t="s">
        <v>62</v>
      </c>
      <c r="C817" s="22">
        <v>-25112.75</v>
      </c>
      <c r="D817" s="22">
        <v>0</v>
      </c>
      <c r="E817" s="22">
        <v>0</v>
      </c>
      <c r="F817" s="22">
        <v>0</v>
      </c>
      <c r="G817" s="22">
        <f t="shared" si="200"/>
        <v>25112.75</v>
      </c>
      <c r="H817" s="22">
        <f t="shared" si="201"/>
        <v>0</v>
      </c>
      <c r="I817" s="23">
        <f t="shared" si="202"/>
        <v>-100</v>
      </c>
      <c r="J817" s="23">
        <f t="shared" si="203"/>
        <v>0</v>
      </c>
      <c r="K817" s="23">
        <f t="shared" si="204"/>
        <v>0</v>
      </c>
    </row>
    <row r="818" spans="1:11">
      <c r="A818" s="26" t="s">
        <v>63</v>
      </c>
      <c r="B818" s="21" t="s">
        <v>64</v>
      </c>
      <c r="C818" s="22">
        <v>-25112.75</v>
      </c>
      <c r="D818" s="22">
        <v>0</v>
      </c>
      <c r="E818" s="22">
        <v>0</v>
      </c>
      <c r="F818" s="22">
        <v>0</v>
      </c>
      <c r="G818" s="22">
        <f t="shared" si="200"/>
        <v>25112.75</v>
      </c>
      <c r="H818" s="22">
        <f t="shared" si="201"/>
        <v>0</v>
      </c>
      <c r="I818" s="23">
        <f t="shared" si="202"/>
        <v>-100</v>
      </c>
      <c r="J818" s="23">
        <f t="shared" si="203"/>
        <v>0</v>
      </c>
      <c r="K818" s="23">
        <f t="shared" si="204"/>
        <v>0</v>
      </c>
    </row>
    <row r="819" spans="1:11" s="35" customFormat="1" ht="38.25">
      <c r="A819" s="36" t="s">
        <v>824</v>
      </c>
      <c r="B819" s="32" t="s">
        <v>825</v>
      </c>
      <c r="C819" s="33"/>
      <c r="D819" s="33"/>
      <c r="E819" s="33"/>
      <c r="F819" s="33"/>
      <c r="G819" s="33"/>
      <c r="H819" s="33"/>
      <c r="I819" s="34"/>
      <c r="J819" s="34"/>
      <c r="K819" s="34"/>
    </row>
    <row r="820" spans="1:11">
      <c r="A820" s="20" t="s">
        <v>26</v>
      </c>
      <c r="B820" s="21" t="s">
        <v>27</v>
      </c>
      <c r="C820" s="22">
        <v>75098</v>
      </c>
      <c r="D820" s="22">
        <v>0</v>
      </c>
      <c r="E820" s="22">
        <v>0</v>
      </c>
      <c r="F820" s="22">
        <v>0</v>
      </c>
      <c r="G820" s="22">
        <f t="shared" ref="G820:G830" si="205">F820-C820</f>
        <v>-75098</v>
      </c>
      <c r="H820" s="22">
        <f t="shared" ref="H820:H830" si="206">E820-F820</f>
        <v>0</v>
      </c>
      <c r="I820" s="23">
        <f t="shared" ref="I820:I830" si="207">IF(ISERROR(F820/C820),0,F820/C820*100-100)</f>
        <v>-100</v>
      </c>
      <c r="J820" s="23">
        <f t="shared" ref="J820:J830" si="208">IF(ISERROR(F820/E820),0,F820/E820*100)</f>
        <v>0</v>
      </c>
      <c r="K820" s="23">
        <f t="shared" ref="K820:K830" si="209">IF(ISERROR(F820/D820),0,F820/D820*100)</f>
        <v>0</v>
      </c>
    </row>
    <row r="821" spans="1:11">
      <c r="A821" s="26" t="s">
        <v>28</v>
      </c>
      <c r="B821" s="21" t="s">
        <v>29</v>
      </c>
      <c r="C821" s="22">
        <v>75098</v>
      </c>
      <c r="D821" s="22">
        <v>0</v>
      </c>
      <c r="E821" s="22">
        <v>0</v>
      </c>
      <c r="F821" s="22">
        <v>0</v>
      </c>
      <c r="G821" s="22">
        <f t="shared" si="205"/>
        <v>-75098</v>
      </c>
      <c r="H821" s="22">
        <f t="shared" si="206"/>
        <v>0</v>
      </c>
      <c r="I821" s="23">
        <f t="shared" si="207"/>
        <v>-100</v>
      </c>
      <c r="J821" s="23">
        <f t="shared" si="208"/>
        <v>0</v>
      </c>
      <c r="K821" s="23">
        <f t="shared" si="209"/>
        <v>0</v>
      </c>
    </row>
    <row r="822" spans="1:11">
      <c r="A822" s="27" t="s">
        <v>30</v>
      </c>
      <c r="B822" s="21" t="s">
        <v>31</v>
      </c>
      <c r="C822" s="22">
        <v>75098</v>
      </c>
      <c r="D822" s="22">
        <v>0</v>
      </c>
      <c r="E822" s="22">
        <v>0</v>
      </c>
      <c r="F822" s="22">
        <v>0</v>
      </c>
      <c r="G822" s="22">
        <f t="shared" si="205"/>
        <v>-75098</v>
      </c>
      <c r="H822" s="22">
        <f t="shared" si="206"/>
        <v>0</v>
      </c>
      <c r="I822" s="23">
        <f t="shared" si="207"/>
        <v>-100</v>
      </c>
      <c r="J822" s="23">
        <f t="shared" si="208"/>
        <v>0</v>
      </c>
      <c r="K822" s="23">
        <f t="shared" si="209"/>
        <v>0</v>
      </c>
    </row>
    <row r="823" spans="1:11">
      <c r="A823" s="20" t="s">
        <v>32</v>
      </c>
      <c r="B823" s="21" t="s">
        <v>33</v>
      </c>
      <c r="C823" s="22">
        <v>29046.03</v>
      </c>
      <c r="D823" s="22">
        <v>0</v>
      </c>
      <c r="E823" s="22">
        <v>0</v>
      </c>
      <c r="F823" s="22">
        <v>0</v>
      </c>
      <c r="G823" s="22">
        <f t="shared" si="205"/>
        <v>-29046.03</v>
      </c>
      <c r="H823" s="22">
        <f t="shared" si="206"/>
        <v>0</v>
      </c>
      <c r="I823" s="23">
        <f t="shared" si="207"/>
        <v>-100</v>
      </c>
      <c r="J823" s="23">
        <f t="shared" si="208"/>
        <v>0</v>
      </c>
      <c r="K823" s="23">
        <f t="shared" si="209"/>
        <v>0</v>
      </c>
    </row>
    <row r="824" spans="1:11">
      <c r="A824" s="26" t="s">
        <v>34</v>
      </c>
      <c r="B824" s="21" t="s">
        <v>35</v>
      </c>
      <c r="C824" s="22">
        <v>29046.03</v>
      </c>
      <c r="D824" s="22">
        <v>0</v>
      </c>
      <c r="E824" s="22">
        <v>0</v>
      </c>
      <c r="F824" s="22">
        <v>0</v>
      </c>
      <c r="G824" s="22">
        <f t="shared" si="205"/>
        <v>-29046.03</v>
      </c>
      <c r="H824" s="22">
        <f t="shared" si="206"/>
        <v>0</v>
      </c>
      <c r="I824" s="23">
        <f t="shared" si="207"/>
        <v>-100</v>
      </c>
      <c r="J824" s="23">
        <f t="shared" si="208"/>
        <v>0</v>
      </c>
      <c r="K824" s="23">
        <f t="shared" si="209"/>
        <v>0</v>
      </c>
    </row>
    <row r="825" spans="1:11">
      <c r="A825" s="27" t="s">
        <v>36</v>
      </c>
      <c r="B825" s="21" t="s">
        <v>37</v>
      </c>
      <c r="C825" s="22">
        <v>29046.03</v>
      </c>
      <c r="D825" s="22">
        <v>0</v>
      </c>
      <c r="E825" s="22">
        <v>0</v>
      </c>
      <c r="F825" s="22">
        <v>0</v>
      </c>
      <c r="G825" s="22">
        <f t="shared" si="205"/>
        <v>-29046.03</v>
      </c>
      <c r="H825" s="22">
        <f t="shared" si="206"/>
        <v>0</v>
      </c>
      <c r="I825" s="23">
        <f t="shared" si="207"/>
        <v>-100</v>
      </c>
      <c r="J825" s="23">
        <f t="shared" si="208"/>
        <v>0</v>
      </c>
      <c r="K825" s="23">
        <f t="shared" si="209"/>
        <v>0</v>
      </c>
    </row>
    <row r="826" spans="1:11">
      <c r="A826" s="28" t="s">
        <v>38</v>
      </c>
      <c r="B826" s="21" t="s">
        <v>39</v>
      </c>
      <c r="C826" s="22">
        <v>27849.14</v>
      </c>
      <c r="D826" s="22">
        <v>0</v>
      </c>
      <c r="E826" s="22">
        <v>0</v>
      </c>
      <c r="F826" s="22">
        <v>0</v>
      </c>
      <c r="G826" s="22">
        <f t="shared" si="205"/>
        <v>-27849.14</v>
      </c>
      <c r="H826" s="22">
        <f t="shared" si="206"/>
        <v>0</v>
      </c>
      <c r="I826" s="23">
        <f t="shared" si="207"/>
        <v>-100</v>
      </c>
      <c r="J826" s="23">
        <f t="shared" si="208"/>
        <v>0</v>
      </c>
      <c r="K826" s="23">
        <f t="shared" si="209"/>
        <v>0</v>
      </c>
    </row>
    <row r="827" spans="1:11">
      <c r="A827" s="28" t="s">
        <v>40</v>
      </c>
      <c r="B827" s="21" t="s">
        <v>41</v>
      </c>
      <c r="C827" s="22">
        <v>1196.8900000000001</v>
      </c>
      <c r="D827" s="22">
        <v>0</v>
      </c>
      <c r="E827" s="22">
        <v>0</v>
      </c>
      <c r="F827" s="22">
        <v>0</v>
      </c>
      <c r="G827" s="22">
        <f t="shared" si="205"/>
        <v>-1196.8900000000001</v>
      </c>
      <c r="H827" s="22">
        <f t="shared" si="206"/>
        <v>0</v>
      </c>
      <c r="I827" s="23">
        <f t="shared" si="207"/>
        <v>-100</v>
      </c>
      <c r="J827" s="23">
        <f t="shared" si="208"/>
        <v>0</v>
      </c>
      <c r="K827" s="23">
        <f t="shared" si="209"/>
        <v>0</v>
      </c>
    </row>
    <row r="828" spans="1:11">
      <c r="A828" s="20"/>
      <c r="B828" s="21" t="s">
        <v>60</v>
      </c>
      <c r="C828" s="22">
        <v>46051.97</v>
      </c>
      <c r="D828" s="22">
        <v>0</v>
      </c>
      <c r="E828" s="22">
        <v>0</v>
      </c>
      <c r="F828" s="22">
        <v>0</v>
      </c>
      <c r="G828" s="22">
        <f t="shared" si="205"/>
        <v>-46051.97</v>
      </c>
      <c r="H828" s="22">
        <f t="shared" si="206"/>
        <v>0</v>
      </c>
      <c r="I828" s="23">
        <f t="shared" si="207"/>
        <v>-100</v>
      </c>
      <c r="J828" s="23">
        <f t="shared" si="208"/>
        <v>0</v>
      </c>
      <c r="K828" s="23">
        <f t="shared" si="209"/>
        <v>0</v>
      </c>
    </row>
    <row r="829" spans="1:11">
      <c r="A829" s="20" t="s">
        <v>61</v>
      </c>
      <c r="B829" s="21" t="s">
        <v>62</v>
      </c>
      <c r="C829" s="22">
        <v>-46051.97</v>
      </c>
      <c r="D829" s="22">
        <v>0</v>
      </c>
      <c r="E829" s="22">
        <v>0</v>
      </c>
      <c r="F829" s="22">
        <v>0</v>
      </c>
      <c r="G829" s="22">
        <f t="shared" si="205"/>
        <v>46051.97</v>
      </c>
      <c r="H829" s="22">
        <f t="shared" si="206"/>
        <v>0</v>
      </c>
      <c r="I829" s="23">
        <f t="shared" si="207"/>
        <v>-100</v>
      </c>
      <c r="J829" s="23">
        <f t="shared" si="208"/>
        <v>0</v>
      </c>
      <c r="K829" s="23">
        <f t="shared" si="209"/>
        <v>0</v>
      </c>
    </row>
    <row r="830" spans="1:11">
      <c r="A830" s="26" t="s">
        <v>63</v>
      </c>
      <c r="B830" s="21" t="s">
        <v>64</v>
      </c>
      <c r="C830" s="22">
        <v>-46051.97</v>
      </c>
      <c r="D830" s="22">
        <v>0</v>
      </c>
      <c r="E830" s="22">
        <v>0</v>
      </c>
      <c r="F830" s="22">
        <v>0</v>
      </c>
      <c r="G830" s="22">
        <f t="shared" si="205"/>
        <v>46051.97</v>
      </c>
      <c r="H830" s="22">
        <f t="shared" si="206"/>
        <v>0</v>
      </c>
      <c r="I830" s="23">
        <f t="shared" si="207"/>
        <v>-100</v>
      </c>
      <c r="J830" s="23">
        <f t="shared" si="208"/>
        <v>0</v>
      </c>
      <c r="K830" s="23">
        <f t="shared" si="209"/>
        <v>0</v>
      </c>
    </row>
    <row r="831" spans="1:11" s="35" customFormat="1" ht="25.5">
      <c r="A831" s="36" t="s">
        <v>826</v>
      </c>
      <c r="B831" s="32" t="s">
        <v>827</v>
      </c>
      <c r="C831" s="33"/>
      <c r="D831" s="33"/>
      <c r="E831" s="33"/>
      <c r="F831" s="33"/>
      <c r="G831" s="33"/>
      <c r="H831" s="33"/>
      <c r="I831" s="34"/>
      <c r="J831" s="34"/>
      <c r="K831" s="34"/>
    </row>
    <row r="832" spans="1:11">
      <c r="A832" s="20" t="s">
        <v>26</v>
      </c>
      <c r="B832" s="21" t="s">
        <v>27</v>
      </c>
      <c r="C832" s="22">
        <v>0</v>
      </c>
      <c r="D832" s="22">
        <v>519367</v>
      </c>
      <c r="E832" s="22">
        <v>0</v>
      </c>
      <c r="F832" s="22">
        <v>519367</v>
      </c>
      <c r="G832" s="22">
        <f t="shared" ref="G832:G842" si="210">F832-C832</f>
        <v>519367</v>
      </c>
      <c r="H832" s="22">
        <f t="shared" ref="H832:H842" si="211">E832-F832</f>
        <v>-519367</v>
      </c>
      <c r="I832" s="23">
        <f t="shared" ref="I832:I842" si="212">IF(ISERROR(F832/C832),0,F832/C832*100-100)</f>
        <v>0</v>
      </c>
      <c r="J832" s="23">
        <f t="shared" ref="J832:J842" si="213">IF(ISERROR(F832/E832),0,F832/E832*100)</f>
        <v>0</v>
      </c>
      <c r="K832" s="23">
        <f t="shared" ref="K832:K842" si="214">IF(ISERROR(F832/D832),0,F832/D832*100)</f>
        <v>100</v>
      </c>
    </row>
    <row r="833" spans="1:11">
      <c r="A833" s="26" t="s">
        <v>28</v>
      </c>
      <c r="B833" s="21" t="s">
        <v>29</v>
      </c>
      <c r="C833" s="22">
        <v>0</v>
      </c>
      <c r="D833" s="22">
        <v>519367</v>
      </c>
      <c r="E833" s="22">
        <v>0</v>
      </c>
      <c r="F833" s="22">
        <v>519367</v>
      </c>
      <c r="G833" s="22">
        <f t="shared" si="210"/>
        <v>519367</v>
      </c>
      <c r="H833" s="22">
        <f t="shared" si="211"/>
        <v>-519367</v>
      </c>
      <c r="I833" s="23">
        <f t="shared" si="212"/>
        <v>0</v>
      </c>
      <c r="J833" s="23">
        <f t="shared" si="213"/>
        <v>0</v>
      </c>
      <c r="K833" s="23">
        <f t="shared" si="214"/>
        <v>100</v>
      </c>
    </row>
    <row r="834" spans="1:11">
      <c r="A834" s="27" t="s">
        <v>30</v>
      </c>
      <c r="B834" s="21" t="s">
        <v>31</v>
      </c>
      <c r="C834" s="22">
        <v>0</v>
      </c>
      <c r="D834" s="22">
        <v>519367</v>
      </c>
      <c r="E834" s="22">
        <v>0</v>
      </c>
      <c r="F834" s="22">
        <v>519367</v>
      </c>
      <c r="G834" s="22">
        <f t="shared" si="210"/>
        <v>519367</v>
      </c>
      <c r="H834" s="22">
        <f t="shared" si="211"/>
        <v>-519367</v>
      </c>
      <c r="I834" s="23">
        <f t="shared" si="212"/>
        <v>0</v>
      </c>
      <c r="J834" s="23">
        <f t="shared" si="213"/>
        <v>0</v>
      </c>
      <c r="K834" s="23">
        <f t="shared" si="214"/>
        <v>100</v>
      </c>
    </row>
    <row r="835" spans="1:11">
      <c r="A835" s="20" t="s">
        <v>32</v>
      </c>
      <c r="B835" s="21" t="s">
        <v>33</v>
      </c>
      <c r="C835" s="22">
        <v>0</v>
      </c>
      <c r="D835" s="22">
        <v>519367</v>
      </c>
      <c r="E835" s="22">
        <v>0</v>
      </c>
      <c r="F835" s="22">
        <v>25179.3</v>
      </c>
      <c r="G835" s="22">
        <f t="shared" si="210"/>
        <v>25179.3</v>
      </c>
      <c r="H835" s="22">
        <f t="shared" si="211"/>
        <v>-25179.3</v>
      </c>
      <c r="I835" s="23">
        <f t="shared" si="212"/>
        <v>0</v>
      </c>
      <c r="J835" s="23">
        <f t="shared" si="213"/>
        <v>0</v>
      </c>
      <c r="K835" s="23">
        <f t="shared" si="214"/>
        <v>4.8480746755184674</v>
      </c>
    </row>
    <row r="836" spans="1:11">
      <c r="A836" s="26" t="s">
        <v>34</v>
      </c>
      <c r="B836" s="21" t="s">
        <v>35</v>
      </c>
      <c r="C836" s="22">
        <v>0</v>
      </c>
      <c r="D836" s="22">
        <v>519367</v>
      </c>
      <c r="E836" s="22">
        <v>0</v>
      </c>
      <c r="F836" s="22">
        <v>25179.3</v>
      </c>
      <c r="G836" s="22">
        <f t="shared" si="210"/>
        <v>25179.3</v>
      </c>
      <c r="H836" s="22">
        <f t="shared" si="211"/>
        <v>-25179.3</v>
      </c>
      <c r="I836" s="23">
        <f t="shared" si="212"/>
        <v>0</v>
      </c>
      <c r="J836" s="23">
        <f t="shared" si="213"/>
        <v>0</v>
      </c>
      <c r="K836" s="23">
        <f t="shared" si="214"/>
        <v>4.8480746755184674</v>
      </c>
    </row>
    <row r="837" spans="1:11">
      <c r="A837" s="27" t="s">
        <v>36</v>
      </c>
      <c r="B837" s="21" t="s">
        <v>37</v>
      </c>
      <c r="C837" s="22">
        <v>0</v>
      </c>
      <c r="D837" s="22">
        <v>519367</v>
      </c>
      <c r="E837" s="22">
        <v>0</v>
      </c>
      <c r="F837" s="22">
        <v>25179.3</v>
      </c>
      <c r="G837" s="22">
        <f t="shared" si="210"/>
        <v>25179.3</v>
      </c>
      <c r="H837" s="22">
        <f t="shared" si="211"/>
        <v>-25179.3</v>
      </c>
      <c r="I837" s="23">
        <f t="shared" si="212"/>
        <v>0</v>
      </c>
      <c r="J837" s="23">
        <f t="shared" si="213"/>
        <v>0</v>
      </c>
      <c r="K837" s="23">
        <f t="shared" si="214"/>
        <v>4.8480746755184674</v>
      </c>
    </row>
    <row r="838" spans="1:11">
      <c r="A838" s="28" t="s">
        <v>38</v>
      </c>
      <c r="B838" s="21" t="s">
        <v>39</v>
      </c>
      <c r="C838" s="22">
        <v>0</v>
      </c>
      <c r="D838" s="22">
        <v>304450</v>
      </c>
      <c r="E838" s="22">
        <v>0</v>
      </c>
      <c r="F838" s="22">
        <v>23932.25</v>
      </c>
      <c r="G838" s="22">
        <f t="shared" si="210"/>
        <v>23932.25</v>
      </c>
      <c r="H838" s="22">
        <f t="shared" si="211"/>
        <v>-23932.25</v>
      </c>
      <c r="I838" s="23">
        <f t="shared" si="212"/>
        <v>0</v>
      </c>
      <c r="J838" s="23">
        <f t="shared" si="213"/>
        <v>0</v>
      </c>
      <c r="K838" s="23">
        <f t="shared" si="214"/>
        <v>7.8608145836754808</v>
      </c>
    </row>
    <row r="839" spans="1:11">
      <c r="A839" s="28" t="s">
        <v>40</v>
      </c>
      <c r="B839" s="21" t="s">
        <v>41</v>
      </c>
      <c r="C839" s="22">
        <v>0</v>
      </c>
      <c r="D839" s="22">
        <v>214917</v>
      </c>
      <c r="E839" s="22">
        <v>0</v>
      </c>
      <c r="F839" s="22">
        <v>1247.05</v>
      </c>
      <c r="G839" s="22">
        <f t="shared" si="210"/>
        <v>1247.05</v>
      </c>
      <c r="H839" s="22">
        <f t="shared" si="211"/>
        <v>-1247.05</v>
      </c>
      <c r="I839" s="23">
        <f t="shared" si="212"/>
        <v>0</v>
      </c>
      <c r="J839" s="23">
        <f t="shared" si="213"/>
        <v>0</v>
      </c>
      <c r="K839" s="23">
        <f t="shared" si="214"/>
        <v>0.58024725824388013</v>
      </c>
    </row>
    <row r="840" spans="1:11">
      <c r="A840" s="20"/>
      <c r="B840" s="21" t="s">
        <v>60</v>
      </c>
      <c r="C840" s="22">
        <v>0</v>
      </c>
      <c r="D840" s="22">
        <v>0</v>
      </c>
      <c r="E840" s="22">
        <v>0</v>
      </c>
      <c r="F840" s="22">
        <v>494187.7</v>
      </c>
      <c r="G840" s="22">
        <f t="shared" si="210"/>
        <v>494187.7</v>
      </c>
      <c r="H840" s="22">
        <f t="shared" si="211"/>
        <v>-494187.7</v>
      </c>
      <c r="I840" s="23">
        <f t="shared" si="212"/>
        <v>0</v>
      </c>
      <c r="J840" s="23">
        <f t="shared" si="213"/>
        <v>0</v>
      </c>
      <c r="K840" s="23">
        <f t="shared" si="214"/>
        <v>0</v>
      </c>
    </row>
    <row r="841" spans="1:11">
      <c r="A841" s="20" t="s">
        <v>61</v>
      </c>
      <c r="B841" s="21" t="s">
        <v>62</v>
      </c>
      <c r="C841" s="22">
        <v>0</v>
      </c>
      <c r="D841" s="22">
        <v>0</v>
      </c>
      <c r="E841" s="22">
        <v>0</v>
      </c>
      <c r="F841" s="22">
        <v>-494187.7</v>
      </c>
      <c r="G841" s="22">
        <f t="shared" si="210"/>
        <v>-494187.7</v>
      </c>
      <c r="H841" s="22">
        <f t="shared" si="211"/>
        <v>494187.7</v>
      </c>
      <c r="I841" s="23">
        <f t="shared" si="212"/>
        <v>0</v>
      </c>
      <c r="J841" s="23">
        <f t="shared" si="213"/>
        <v>0</v>
      </c>
      <c r="K841" s="23">
        <f t="shared" si="214"/>
        <v>0</v>
      </c>
    </row>
    <row r="842" spans="1:11">
      <c r="A842" s="26" t="s">
        <v>63</v>
      </c>
      <c r="B842" s="21" t="s">
        <v>64</v>
      </c>
      <c r="C842" s="22">
        <v>0</v>
      </c>
      <c r="D842" s="22">
        <v>0</v>
      </c>
      <c r="E842" s="22">
        <v>0</v>
      </c>
      <c r="F842" s="22">
        <v>-494187.7</v>
      </c>
      <c r="G842" s="22">
        <f t="shared" si="210"/>
        <v>-494187.7</v>
      </c>
      <c r="H842" s="22">
        <f t="shared" si="211"/>
        <v>494187.7</v>
      </c>
      <c r="I842" s="23">
        <f t="shared" si="212"/>
        <v>0</v>
      </c>
      <c r="J842" s="23">
        <f t="shared" si="213"/>
        <v>0</v>
      </c>
      <c r="K842" s="23">
        <f t="shared" si="214"/>
        <v>0</v>
      </c>
    </row>
    <row r="843" spans="1:11" s="35" customFormat="1">
      <c r="A843" s="31" t="s">
        <v>136</v>
      </c>
      <c r="B843" s="32" t="s">
        <v>137</v>
      </c>
      <c r="C843" s="33"/>
      <c r="D843" s="33"/>
      <c r="E843" s="33"/>
      <c r="F843" s="33"/>
      <c r="G843" s="33"/>
      <c r="H843" s="33"/>
      <c r="I843" s="34"/>
      <c r="J843" s="34"/>
      <c r="K843" s="34"/>
    </row>
    <row r="844" spans="1:11">
      <c r="A844" s="20" t="s">
        <v>26</v>
      </c>
      <c r="B844" s="21" t="s">
        <v>27</v>
      </c>
      <c r="C844" s="22">
        <v>148507.73000000001</v>
      </c>
      <c r="D844" s="22">
        <v>356886</v>
      </c>
      <c r="E844" s="22">
        <v>0</v>
      </c>
      <c r="F844" s="22">
        <v>129240.96000000001</v>
      </c>
      <c r="G844" s="22">
        <f t="shared" ref="G844:G858" si="215">F844-C844</f>
        <v>-19266.770000000004</v>
      </c>
      <c r="H844" s="22">
        <f t="shared" ref="H844:H858" si="216">E844-F844</f>
        <v>-129240.96000000001</v>
      </c>
      <c r="I844" s="23">
        <f t="shared" ref="I844:I858" si="217">IF(ISERROR(F844/C844),0,F844/C844*100-100)</f>
        <v>-12.973580567152979</v>
      </c>
      <c r="J844" s="23">
        <f t="shared" ref="J844:J858" si="218">IF(ISERROR(F844/E844),0,F844/E844*100)</f>
        <v>0</v>
      </c>
      <c r="K844" s="23">
        <f t="shared" ref="K844:K858" si="219">IF(ISERROR(F844/D844),0,F844/D844*100)</f>
        <v>36.213513558951597</v>
      </c>
    </row>
    <row r="845" spans="1:11">
      <c r="A845" s="26" t="s">
        <v>98</v>
      </c>
      <c r="B845" s="21" t="s">
        <v>99</v>
      </c>
      <c r="C845" s="22">
        <v>148507.73000000001</v>
      </c>
      <c r="D845" s="22">
        <v>356886</v>
      </c>
      <c r="E845" s="22">
        <v>0</v>
      </c>
      <c r="F845" s="22">
        <v>129240.96000000001</v>
      </c>
      <c r="G845" s="22">
        <f t="shared" si="215"/>
        <v>-19266.770000000004</v>
      </c>
      <c r="H845" s="22">
        <f t="shared" si="216"/>
        <v>-129240.96000000001</v>
      </c>
      <c r="I845" s="23">
        <f t="shared" si="217"/>
        <v>-12.973580567152979</v>
      </c>
      <c r="J845" s="23">
        <f t="shared" si="218"/>
        <v>0</v>
      </c>
      <c r="K845" s="23">
        <f t="shared" si="219"/>
        <v>36.213513558951597</v>
      </c>
    </row>
    <row r="846" spans="1:11">
      <c r="A846" s="20" t="s">
        <v>32</v>
      </c>
      <c r="B846" s="21" t="s">
        <v>33</v>
      </c>
      <c r="C846" s="22">
        <v>32797.35</v>
      </c>
      <c r="D846" s="22">
        <v>700411</v>
      </c>
      <c r="E846" s="22">
        <v>150000</v>
      </c>
      <c r="F846" s="22">
        <v>60702.73</v>
      </c>
      <c r="G846" s="22">
        <f t="shared" si="215"/>
        <v>27905.380000000005</v>
      </c>
      <c r="H846" s="22">
        <f t="shared" si="216"/>
        <v>89297.26999999999</v>
      </c>
      <c r="I846" s="23">
        <f t="shared" si="217"/>
        <v>85.084252233793308</v>
      </c>
      <c r="J846" s="23">
        <f t="shared" si="218"/>
        <v>40.468486666666671</v>
      </c>
      <c r="K846" s="23">
        <f t="shared" si="219"/>
        <v>8.6667299628361061</v>
      </c>
    </row>
    <row r="847" spans="1:11">
      <c r="A847" s="26" t="s">
        <v>34</v>
      </c>
      <c r="B847" s="21" t="s">
        <v>35</v>
      </c>
      <c r="C847" s="22">
        <v>32797.35</v>
      </c>
      <c r="D847" s="22">
        <v>693411</v>
      </c>
      <c r="E847" s="22">
        <v>150000</v>
      </c>
      <c r="F847" s="22">
        <v>55257.73</v>
      </c>
      <c r="G847" s="22">
        <f t="shared" si="215"/>
        <v>22460.380000000005</v>
      </c>
      <c r="H847" s="22">
        <f t="shared" si="216"/>
        <v>94742.26999999999</v>
      </c>
      <c r="I847" s="23">
        <f t="shared" si="217"/>
        <v>68.482301161526777</v>
      </c>
      <c r="J847" s="23">
        <f t="shared" si="218"/>
        <v>36.838486666666668</v>
      </c>
      <c r="K847" s="23">
        <f t="shared" si="219"/>
        <v>7.9689722257074092</v>
      </c>
    </row>
    <row r="848" spans="1:11">
      <c r="A848" s="27" t="s">
        <v>36</v>
      </c>
      <c r="B848" s="21" t="s">
        <v>37</v>
      </c>
      <c r="C848" s="22">
        <v>32797.35</v>
      </c>
      <c r="D848" s="22">
        <v>642411</v>
      </c>
      <c r="E848" s="22">
        <v>99000</v>
      </c>
      <c r="F848" s="22">
        <v>55257.73</v>
      </c>
      <c r="G848" s="22">
        <f t="shared" si="215"/>
        <v>22460.380000000005</v>
      </c>
      <c r="H848" s="22">
        <f t="shared" si="216"/>
        <v>43742.27</v>
      </c>
      <c r="I848" s="23">
        <f t="shared" si="217"/>
        <v>68.482301161526777</v>
      </c>
      <c r="J848" s="23">
        <f t="shared" si="218"/>
        <v>55.815888888888885</v>
      </c>
      <c r="K848" s="23">
        <f t="shared" si="219"/>
        <v>8.6016164106778987</v>
      </c>
    </row>
    <row r="849" spans="1:11">
      <c r="A849" s="28" t="s">
        <v>38</v>
      </c>
      <c r="B849" s="21" t="s">
        <v>39</v>
      </c>
      <c r="C849" s="22">
        <v>26556.78</v>
      </c>
      <c r="D849" s="22">
        <v>309500</v>
      </c>
      <c r="E849" s="22">
        <v>44000</v>
      </c>
      <c r="F849" s="22">
        <v>44616.73</v>
      </c>
      <c r="G849" s="22">
        <f t="shared" si="215"/>
        <v>18059.950000000004</v>
      </c>
      <c r="H849" s="22">
        <f t="shared" si="216"/>
        <v>-616.7300000000032</v>
      </c>
      <c r="I849" s="23">
        <f t="shared" si="217"/>
        <v>68.005044286242537</v>
      </c>
      <c r="J849" s="23">
        <f t="shared" si="218"/>
        <v>101.40165909090911</v>
      </c>
      <c r="K849" s="23">
        <f t="shared" si="219"/>
        <v>14.415744749596124</v>
      </c>
    </row>
    <row r="850" spans="1:11">
      <c r="A850" s="28" t="s">
        <v>40</v>
      </c>
      <c r="B850" s="21" t="s">
        <v>41</v>
      </c>
      <c r="C850" s="22">
        <v>6240.57</v>
      </c>
      <c r="D850" s="22">
        <v>332911</v>
      </c>
      <c r="E850" s="22">
        <v>55000</v>
      </c>
      <c r="F850" s="22">
        <v>10641</v>
      </c>
      <c r="G850" s="22">
        <f t="shared" si="215"/>
        <v>4400.43</v>
      </c>
      <c r="H850" s="22">
        <f t="shared" si="216"/>
        <v>44359</v>
      </c>
      <c r="I850" s="23">
        <f t="shared" si="217"/>
        <v>70.513270422413342</v>
      </c>
      <c r="J850" s="23">
        <f t="shared" si="218"/>
        <v>19.347272727272728</v>
      </c>
      <c r="K850" s="23">
        <f t="shared" si="219"/>
        <v>3.196349775165134</v>
      </c>
    </row>
    <row r="851" spans="1:11" ht="25.5">
      <c r="A851" s="27" t="s">
        <v>84</v>
      </c>
      <c r="B851" s="21" t="s">
        <v>85</v>
      </c>
      <c r="C851" s="22">
        <v>0</v>
      </c>
      <c r="D851" s="22">
        <v>51000</v>
      </c>
      <c r="E851" s="22">
        <v>51000</v>
      </c>
      <c r="F851" s="22">
        <v>0</v>
      </c>
      <c r="G851" s="22">
        <f t="shared" si="215"/>
        <v>0</v>
      </c>
      <c r="H851" s="22">
        <f t="shared" si="216"/>
        <v>51000</v>
      </c>
      <c r="I851" s="23">
        <f t="shared" si="217"/>
        <v>0</v>
      </c>
      <c r="J851" s="23">
        <f t="shared" si="218"/>
        <v>0</v>
      </c>
      <c r="K851" s="23">
        <f t="shared" si="219"/>
        <v>0</v>
      </c>
    </row>
    <row r="852" spans="1:11">
      <c r="A852" s="28" t="s">
        <v>86</v>
      </c>
      <c r="B852" s="21" t="s">
        <v>87</v>
      </c>
      <c r="C852" s="22">
        <v>0</v>
      </c>
      <c r="D852" s="22">
        <v>51000</v>
      </c>
      <c r="E852" s="22">
        <v>51000</v>
      </c>
      <c r="F852" s="22">
        <v>0</v>
      </c>
      <c r="G852" s="22">
        <f t="shared" si="215"/>
        <v>0</v>
      </c>
      <c r="H852" s="22">
        <f t="shared" si="216"/>
        <v>51000</v>
      </c>
      <c r="I852" s="23">
        <f t="shared" si="217"/>
        <v>0</v>
      </c>
      <c r="J852" s="23">
        <f t="shared" si="218"/>
        <v>0</v>
      </c>
      <c r="K852" s="23">
        <f t="shared" si="219"/>
        <v>0</v>
      </c>
    </row>
    <row r="853" spans="1:11">
      <c r="A853" s="26" t="s">
        <v>56</v>
      </c>
      <c r="B853" s="21" t="s">
        <v>57</v>
      </c>
      <c r="C853" s="22">
        <v>0</v>
      </c>
      <c r="D853" s="22">
        <v>7000</v>
      </c>
      <c r="E853" s="22">
        <v>0</v>
      </c>
      <c r="F853" s="22">
        <v>5445</v>
      </c>
      <c r="G853" s="22">
        <f t="shared" si="215"/>
        <v>5445</v>
      </c>
      <c r="H853" s="22">
        <f t="shared" si="216"/>
        <v>-5445</v>
      </c>
      <c r="I853" s="23">
        <f t="shared" si="217"/>
        <v>0</v>
      </c>
      <c r="J853" s="23">
        <f t="shared" si="218"/>
        <v>0</v>
      </c>
      <c r="K853" s="23">
        <f t="shared" si="219"/>
        <v>77.785714285714278</v>
      </c>
    </row>
    <row r="854" spans="1:11">
      <c r="A854" s="27" t="s">
        <v>58</v>
      </c>
      <c r="B854" s="21" t="s">
        <v>59</v>
      </c>
      <c r="C854" s="22">
        <v>0</v>
      </c>
      <c r="D854" s="22">
        <v>7000</v>
      </c>
      <c r="E854" s="22">
        <v>0</v>
      </c>
      <c r="F854" s="22">
        <v>5445</v>
      </c>
      <c r="G854" s="22">
        <f t="shared" si="215"/>
        <v>5445</v>
      </c>
      <c r="H854" s="22">
        <f t="shared" si="216"/>
        <v>-5445</v>
      </c>
      <c r="I854" s="23">
        <f t="shared" si="217"/>
        <v>0</v>
      </c>
      <c r="J854" s="23">
        <f t="shared" si="218"/>
        <v>0</v>
      </c>
      <c r="K854" s="23">
        <f t="shared" si="219"/>
        <v>77.785714285714278</v>
      </c>
    </row>
    <row r="855" spans="1:11">
      <c r="A855" s="20"/>
      <c r="B855" s="21" t="s">
        <v>60</v>
      </c>
      <c r="C855" s="22">
        <v>115710.38</v>
      </c>
      <c r="D855" s="22">
        <v>-343525</v>
      </c>
      <c r="E855" s="22">
        <v>-150000</v>
      </c>
      <c r="F855" s="22">
        <v>68538.23</v>
      </c>
      <c r="G855" s="22">
        <f t="shared" si="215"/>
        <v>-47172.150000000009</v>
      </c>
      <c r="H855" s="22">
        <f t="shared" si="216"/>
        <v>-218538.22999999998</v>
      </c>
      <c r="I855" s="23">
        <f t="shared" si="217"/>
        <v>-40.767431582196863</v>
      </c>
      <c r="J855" s="23">
        <f t="shared" si="218"/>
        <v>-45.69215333333333</v>
      </c>
      <c r="K855" s="23">
        <f t="shared" si="219"/>
        <v>-19.951453314897023</v>
      </c>
    </row>
    <row r="856" spans="1:11">
      <c r="A856" s="20" t="s">
        <v>61</v>
      </c>
      <c r="B856" s="21" t="s">
        <v>62</v>
      </c>
      <c r="C856" s="22">
        <v>-115710.38</v>
      </c>
      <c r="D856" s="22">
        <v>343525</v>
      </c>
      <c r="E856" s="22">
        <v>150000</v>
      </c>
      <c r="F856" s="22">
        <v>-68538.23</v>
      </c>
      <c r="G856" s="22">
        <f t="shared" si="215"/>
        <v>47172.150000000009</v>
      </c>
      <c r="H856" s="22">
        <f t="shared" si="216"/>
        <v>218538.22999999998</v>
      </c>
      <c r="I856" s="23">
        <f t="shared" si="217"/>
        <v>-40.767431582196863</v>
      </c>
      <c r="J856" s="23">
        <f t="shared" si="218"/>
        <v>-45.69215333333333</v>
      </c>
      <c r="K856" s="23">
        <f t="shared" si="219"/>
        <v>-19.951453314897023</v>
      </c>
    </row>
    <row r="857" spans="1:11">
      <c r="A857" s="26" t="s">
        <v>63</v>
      </c>
      <c r="B857" s="21" t="s">
        <v>64</v>
      </c>
      <c r="C857" s="22">
        <v>-115710.38</v>
      </c>
      <c r="D857" s="22">
        <v>343525</v>
      </c>
      <c r="E857" s="22">
        <v>150000</v>
      </c>
      <c r="F857" s="22">
        <v>-68538.23</v>
      </c>
      <c r="G857" s="22">
        <f t="shared" si="215"/>
        <v>47172.150000000009</v>
      </c>
      <c r="H857" s="22">
        <f t="shared" si="216"/>
        <v>218538.22999999998</v>
      </c>
      <c r="I857" s="23">
        <f t="shared" si="217"/>
        <v>-40.767431582196863</v>
      </c>
      <c r="J857" s="23">
        <f t="shared" si="218"/>
        <v>-45.69215333333333</v>
      </c>
      <c r="K857" s="23">
        <f t="shared" si="219"/>
        <v>-19.951453314897023</v>
      </c>
    </row>
    <row r="858" spans="1:11" ht="25.5">
      <c r="A858" s="27" t="s">
        <v>152</v>
      </c>
      <c r="B858" s="21" t="s">
        <v>153</v>
      </c>
      <c r="C858" s="22">
        <v>-285318.13</v>
      </c>
      <c r="D858" s="22">
        <v>343525</v>
      </c>
      <c r="E858" s="22">
        <v>150000</v>
      </c>
      <c r="F858" s="22">
        <v>-343524.65</v>
      </c>
      <c r="G858" s="22">
        <f t="shared" si="215"/>
        <v>-58206.520000000019</v>
      </c>
      <c r="H858" s="22">
        <f t="shared" si="216"/>
        <v>493524.65</v>
      </c>
      <c r="I858" s="23">
        <f t="shared" si="217"/>
        <v>20.400568305981821</v>
      </c>
      <c r="J858" s="23">
        <f t="shared" si="218"/>
        <v>-229.01643333333337</v>
      </c>
      <c r="K858" s="23">
        <f t="shared" si="219"/>
        <v>-99.999898115129909</v>
      </c>
    </row>
    <row r="859" spans="1:11" s="35" customFormat="1">
      <c r="A859" s="36" t="s">
        <v>138</v>
      </c>
      <c r="B859" s="32" t="s">
        <v>137</v>
      </c>
      <c r="C859" s="33"/>
      <c r="D859" s="33"/>
      <c r="E859" s="33"/>
      <c r="F859" s="33"/>
      <c r="G859" s="33"/>
      <c r="H859" s="33"/>
      <c r="I859" s="34"/>
      <c r="J859" s="34"/>
      <c r="K859" s="34"/>
    </row>
    <row r="860" spans="1:11">
      <c r="A860" s="20" t="s">
        <v>26</v>
      </c>
      <c r="B860" s="21" t="s">
        <v>27</v>
      </c>
      <c r="C860" s="22">
        <v>148507.73000000001</v>
      </c>
      <c r="D860" s="22">
        <v>356886</v>
      </c>
      <c r="E860" s="22">
        <v>0</v>
      </c>
      <c r="F860" s="22">
        <v>129240.96000000001</v>
      </c>
      <c r="G860" s="22">
        <f t="shared" ref="G860:G874" si="220">F860-C860</f>
        <v>-19266.770000000004</v>
      </c>
      <c r="H860" s="22">
        <f t="shared" ref="H860:H874" si="221">E860-F860</f>
        <v>-129240.96000000001</v>
      </c>
      <c r="I860" s="23">
        <f t="shared" ref="I860:I874" si="222">IF(ISERROR(F860/C860),0,F860/C860*100-100)</f>
        <v>-12.973580567152979</v>
      </c>
      <c r="J860" s="23">
        <f t="shared" ref="J860:J874" si="223">IF(ISERROR(F860/E860),0,F860/E860*100)</f>
        <v>0</v>
      </c>
      <c r="K860" s="23">
        <f t="shared" ref="K860:K874" si="224">IF(ISERROR(F860/D860),0,F860/D860*100)</f>
        <v>36.213513558951597</v>
      </c>
    </row>
    <row r="861" spans="1:11">
      <c r="A861" s="26" t="s">
        <v>98</v>
      </c>
      <c r="B861" s="21" t="s">
        <v>99</v>
      </c>
      <c r="C861" s="22">
        <v>148507.73000000001</v>
      </c>
      <c r="D861" s="22">
        <v>356886</v>
      </c>
      <c r="E861" s="22">
        <v>0</v>
      </c>
      <c r="F861" s="22">
        <v>129240.96000000001</v>
      </c>
      <c r="G861" s="22">
        <f t="shared" si="220"/>
        <v>-19266.770000000004</v>
      </c>
      <c r="H861" s="22">
        <f t="shared" si="221"/>
        <v>-129240.96000000001</v>
      </c>
      <c r="I861" s="23">
        <f t="shared" si="222"/>
        <v>-12.973580567152979</v>
      </c>
      <c r="J861" s="23">
        <f t="shared" si="223"/>
        <v>0</v>
      </c>
      <c r="K861" s="23">
        <f t="shared" si="224"/>
        <v>36.213513558951597</v>
      </c>
    </row>
    <row r="862" spans="1:11">
      <c r="A862" s="20" t="s">
        <v>32</v>
      </c>
      <c r="B862" s="21" t="s">
        <v>33</v>
      </c>
      <c r="C862" s="22">
        <v>32797.35</v>
      </c>
      <c r="D862" s="22">
        <v>700411</v>
      </c>
      <c r="E862" s="22">
        <v>150000</v>
      </c>
      <c r="F862" s="22">
        <v>60702.73</v>
      </c>
      <c r="G862" s="22">
        <f t="shared" si="220"/>
        <v>27905.380000000005</v>
      </c>
      <c r="H862" s="22">
        <f t="shared" si="221"/>
        <v>89297.26999999999</v>
      </c>
      <c r="I862" s="23">
        <f t="shared" si="222"/>
        <v>85.084252233793308</v>
      </c>
      <c r="J862" s="23">
        <f t="shared" si="223"/>
        <v>40.468486666666671</v>
      </c>
      <c r="K862" s="23">
        <f t="shared" si="224"/>
        <v>8.6667299628361061</v>
      </c>
    </row>
    <row r="863" spans="1:11">
      <c r="A863" s="26" t="s">
        <v>34</v>
      </c>
      <c r="B863" s="21" t="s">
        <v>35</v>
      </c>
      <c r="C863" s="22">
        <v>32797.35</v>
      </c>
      <c r="D863" s="22">
        <v>693411</v>
      </c>
      <c r="E863" s="22">
        <v>150000</v>
      </c>
      <c r="F863" s="22">
        <v>55257.73</v>
      </c>
      <c r="G863" s="22">
        <f t="shared" si="220"/>
        <v>22460.380000000005</v>
      </c>
      <c r="H863" s="22">
        <f t="shared" si="221"/>
        <v>94742.26999999999</v>
      </c>
      <c r="I863" s="23">
        <f t="shared" si="222"/>
        <v>68.482301161526777</v>
      </c>
      <c r="J863" s="23">
        <f t="shared" si="223"/>
        <v>36.838486666666668</v>
      </c>
      <c r="K863" s="23">
        <f t="shared" si="224"/>
        <v>7.9689722257074092</v>
      </c>
    </row>
    <row r="864" spans="1:11">
      <c r="A864" s="27" t="s">
        <v>36</v>
      </c>
      <c r="B864" s="21" t="s">
        <v>37</v>
      </c>
      <c r="C864" s="22">
        <v>32797.35</v>
      </c>
      <c r="D864" s="22">
        <v>642411</v>
      </c>
      <c r="E864" s="22">
        <v>99000</v>
      </c>
      <c r="F864" s="22">
        <v>55257.73</v>
      </c>
      <c r="G864" s="22">
        <f t="shared" si="220"/>
        <v>22460.380000000005</v>
      </c>
      <c r="H864" s="22">
        <f t="shared" si="221"/>
        <v>43742.27</v>
      </c>
      <c r="I864" s="23">
        <f t="shared" si="222"/>
        <v>68.482301161526777</v>
      </c>
      <c r="J864" s="23">
        <f t="shared" si="223"/>
        <v>55.815888888888885</v>
      </c>
      <c r="K864" s="23">
        <f t="shared" si="224"/>
        <v>8.6016164106778987</v>
      </c>
    </row>
    <row r="865" spans="1:11">
      <c r="A865" s="28" t="s">
        <v>38</v>
      </c>
      <c r="B865" s="21" t="s">
        <v>39</v>
      </c>
      <c r="C865" s="22">
        <v>26556.78</v>
      </c>
      <c r="D865" s="22">
        <v>309500</v>
      </c>
      <c r="E865" s="22">
        <v>44000</v>
      </c>
      <c r="F865" s="22">
        <v>44616.73</v>
      </c>
      <c r="G865" s="22">
        <f t="shared" si="220"/>
        <v>18059.950000000004</v>
      </c>
      <c r="H865" s="22">
        <f t="shared" si="221"/>
        <v>-616.7300000000032</v>
      </c>
      <c r="I865" s="23">
        <f t="shared" si="222"/>
        <v>68.005044286242537</v>
      </c>
      <c r="J865" s="23">
        <f t="shared" si="223"/>
        <v>101.40165909090911</v>
      </c>
      <c r="K865" s="23">
        <f t="shared" si="224"/>
        <v>14.415744749596124</v>
      </c>
    </row>
    <row r="866" spans="1:11">
      <c r="A866" s="28" t="s">
        <v>40</v>
      </c>
      <c r="B866" s="21" t="s">
        <v>41</v>
      </c>
      <c r="C866" s="22">
        <v>6240.57</v>
      </c>
      <c r="D866" s="22">
        <v>332911</v>
      </c>
      <c r="E866" s="22">
        <v>55000</v>
      </c>
      <c r="F866" s="22">
        <v>10641</v>
      </c>
      <c r="G866" s="22">
        <f t="shared" si="220"/>
        <v>4400.43</v>
      </c>
      <c r="H866" s="22">
        <f t="shared" si="221"/>
        <v>44359</v>
      </c>
      <c r="I866" s="23">
        <f t="shared" si="222"/>
        <v>70.513270422413342</v>
      </c>
      <c r="J866" s="23">
        <f t="shared" si="223"/>
        <v>19.347272727272728</v>
      </c>
      <c r="K866" s="23">
        <f t="shared" si="224"/>
        <v>3.196349775165134</v>
      </c>
    </row>
    <row r="867" spans="1:11" ht="25.5">
      <c r="A867" s="27" t="s">
        <v>84</v>
      </c>
      <c r="B867" s="21" t="s">
        <v>85</v>
      </c>
      <c r="C867" s="22">
        <v>0</v>
      </c>
      <c r="D867" s="22">
        <v>51000</v>
      </c>
      <c r="E867" s="22">
        <v>51000</v>
      </c>
      <c r="F867" s="22">
        <v>0</v>
      </c>
      <c r="G867" s="22">
        <f t="shared" si="220"/>
        <v>0</v>
      </c>
      <c r="H867" s="22">
        <f t="shared" si="221"/>
        <v>51000</v>
      </c>
      <c r="I867" s="23">
        <f t="shared" si="222"/>
        <v>0</v>
      </c>
      <c r="J867" s="23">
        <f t="shared" si="223"/>
        <v>0</v>
      </c>
      <c r="K867" s="23">
        <f t="shared" si="224"/>
        <v>0</v>
      </c>
    </row>
    <row r="868" spans="1:11">
      <c r="A868" s="28" t="s">
        <v>86</v>
      </c>
      <c r="B868" s="21" t="s">
        <v>87</v>
      </c>
      <c r="C868" s="22">
        <v>0</v>
      </c>
      <c r="D868" s="22">
        <v>51000</v>
      </c>
      <c r="E868" s="22">
        <v>51000</v>
      </c>
      <c r="F868" s="22">
        <v>0</v>
      </c>
      <c r="G868" s="22">
        <f t="shared" si="220"/>
        <v>0</v>
      </c>
      <c r="H868" s="22">
        <f t="shared" si="221"/>
        <v>51000</v>
      </c>
      <c r="I868" s="23">
        <f t="shared" si="222"/>
        <v>0</v>
      </c>
      <c r="J868" s="23">
        <f t="shared" si="223"/>
        <v>0</v>
      </c>
      <c r="K868" s="23">
        <f t="shared" si="224"/>
        <v>0</v>
      </c>
    </row>
    <row r="869" spans="1:11">
      <c r="A869" s="26" t="s">
        <v>56</v>
      </c>
      <c r="B869" s="21" t="s">
        <v>57</v>
      </c>
      <c r="C869" s="22">
        <v>0</v>
      </c>
      <c r="D869" s="22">
        <v>7000</v>
      </c>
      <c r="E869" s="22">
        <v>0</v>
      </c>
      <c r="F869" s="22">
        <v>5445</v>
      </c>
      <c r="G869" s="22">
        <f t="shared" si="220"/>
        <v>5445</v>
      </c>
      <c r="H869" s="22">
        <f t="shared" si="221"/>
        <v>-5445</v>
      </c>
      <c r="I869" s="23">
        <f t="shared" si="222"/>
        <v>0</v>
      </c>
      <c r="J869" s="23">
        <f t="shared" si="223"/>
        <v>0</v>
      </c>
      <c r="K869" s="23">
        <f t="shared" si="224"/>
        <v>77.785714285714278</v>
      </c>
    </row>
    <row r="870" spans="1:11">
      <c r="A870" s="27" t="s">
        <v>58</v>
      </c>
      <c r="B870" s="21" t="s">
        <v>59</v>
      </c>
      <c r="C870" s="22">
        <v>0</v>
      </c>
      <c r="D870" s="22">
        <v>7000</v>
      </c>
      <c r="E870" s="22">
        <v>0</v>
      </c>
      <c r="F870" s="22">
        <v>5445</v>
      </c>
      <c r="G870" s="22">
        <f t="shared" si="220"/>
        <v>5445</v>
      </c>
      <c r="H870" s="22">
        <f t="shared" si="221"/>
        <v>-5445</v>
      </c>
      <c r="I870" s="23">
        <f t="shared" si="222"/>
        <v>0</v>
      </c>
      <c r="J870" s="23">
        <f t="shared" si="223"/>
        <v>0</v>
      </c>
      <c r="K870" s="23">
        <f t="shared" si="224"/>
        <v>77.785714285714278</v>
      </c>
    </row>
    <row r="871" spans="1:11">
      <c r="A871" s="20"/>
      <c r="B871" s="21" t="s">
        <v>60</v>
      </c>
      <c r="C871" s="22">
        <v>115710.38</v>
      </c>
      <c r="D871" s="22">
        <v>-343525</v>
      </c>
      <c r="E871" s="22">
        <v>-150000</v>
      </c>
      <c r="F871" s="22">
        <v>68538.23</v>
      </c>
      <c r="G871" s="22">
        <f t="shared" si="220"/>
        <v>-47172.150000000009</v>
      </c>
      <c r="H871" s="22">
        <f t="shared" si="221"/>
        <v>-218538.22999999998</v>
      </c>
      <c r="I871" s="23">
        <f t="shared" si="222"/>
        <v>-40.767431582196863</v>
      </c>
      <c r="J871" s="23">
        <f t="shared" si="223"/>
        <v>-45.69215333333333</v>
      </c>
      <c r="K871" s="23">
        <f t="shared" si="224"/>
        <v>-19.951453314897023</v>
      </c>
    </row>
    <row r="872" spans="1:11">
      <c r="A872" s="20" t="s">
        <v>61</v>
      </c>
      <c r="B872" s="21" t="s">
        <v>62</v>
      </c>
      <c r="C872" s="22">
        <v>-115710.38</v>
      </c>
      <c r="D872" s="22">
        <v>343525</v>
      </c>
      <c r="E872" s="22">
        <v>150000</v>
      </c>
      <c r="F872" s="22">
        <v>-68538.23</v>
      </c>
      <c r="G872" s="22">
        <f t="shared" si="220"/>
        <v>47172.150000000009</v>
      </c>
      <c r="H872" s="22">
        <f t="shared" si="221"/>
        <v>218538.22999999998</v>
      </c>
      <c r="I872" s="23">
        <f t="shared" si="222"/>
        <v>-40.767431582196863</v>
      </c>
      <c r="J872" s="23">
        <f t="shared" si="223"/>
        <v>-45.69215333333333</v>
      </c>
      <c r="K872" s="23">
        <f t="shared" si="224"/>
        <v>-19.951453314897023</v>
      </c>
    </row>
    <row r="873" spans="1:11">
      <c r="A873" s="26" t="s">
        <v>63</v>
      </c>
      <c r="B873" s="21" t="s">
        <v>64</v>
      </c>
      <c r="C873" s="22">
        <v>-115710.38</v>
      </c>
      <c r="D873" s="22">
        <v>343525</v>
      </c>
      <c r="E873" s="22">
        <v>150000</v>
      </c>
      <c r="F873" s="22">
        <v>-68538.23</v>
      </c>
      <c r="G873" s="22">
        <f t="shared" si="220"/>
        <v>47172.150000000009</v>
      </c>
      <c r="H873" s="22">
        <f t="shared" si="221"/>
        <v>218538.22999999998</v>
      </c>
      <c r="I873" s="23">
        <f t="shared" si="222"/>
        <v>-40.767431582196863</v>
      </c>
      <c r="J873" s="23">
        <f t="shared" si="223"/>
        <v>-45.69215333333333</v>
      </c>
      <c r="K873" s="23">
        <f t="shared" si="224"/>
        <v>-19.951453314897023</v>
      </c>
    </row>
    <row r="874" spans="1:11" ht="25.5">
      <c r="A874" s="27" t="s">
        <v>152</v>
      </c>
      <c r="B874" s="21" t="s">
        <v>153</v>
      </c>
      <c r="C874" s="22">
        <v>-285318.13</v>
      </c>
      <c r="D874" s="22">
        <v>343525</v>
      </c>
      <c r="E874" s="22">
        <v>150000</v>
      </c>
      <c r="F874" s="22">
        <v>-343524.65</v>
      </c>
      <c r="G874" s="22">
        <f t="shared" si="220"/>
        <v>-58206.520000000019</v>
      </c>
      <c r="H874" s="22">
        <f t="shared" si="221"/>
        <v>493524.65</v>
      </c>
      <c r="I874" s="23">
        <f t="shared" si="222"/>
        <v>20.400568305981821</v>
      </c>
      <c r="J874" s="23">
        <f t="shared" si="223"/>
        <v>-229.01643333333337</v>
      </c>
      <c r="K874" s="23">
        <f t="shared" si="224"/>
        <v>-99.999898115129909</v>
      </c>
    </row>
    <row r="875" spans="1:11" s="35" customFormat="1" ht="25.5">
      <c r="A875" s="31" t="s">
        <v>140</v>
      </c>
      <c r="B875" s="32" t="s">
        <v>141</v>
      </c>
      <c r="C875" s="33"/>
      <c r="D875" s="33"/>
      <c r="E875" s="33"/>
      <c r="F875" s="33"/>
      <c r="G875" s="33"/>
      <c r="H875" s="33"/>
      <c r="I875" s="34"/>
      <c r="J875" s="34"/>
      <c r="K875" s="34"/>
    </row>
    <row r="876" spans="1:11">
      <c r="A876" s="20" t="s">
        <v>26</v>
      </c>
      <c r="B876" s="21" t="s">
        <v>27</v>
      </c>
      <c r="C876" s="22">
        <v>19999552.68</v>
      </c>
      <c r="D876" s="22">
        <v>16770902</v>
      </c>
      <c r="E876" s="22">
        <v>6714006</v>
      </c>
      <c r="F876" s="22">
        <v>16760811.810000001</v>
      </c>
      <c r="G876" s="22">
        <f t="shared" ref="G876:G909" si="225">F876-C876</f>
        <v>-3238740.8699999992</v>
      </c>
      <c r="H876" s="22">
        <f t="shared" ref="H876:H909" si="226">E876-F876</f>
        <v>-10046805.810000001</v>
      </c>
      <c r="I876" s="23">
        <f t="shared" ref="I876:I909" si="227">IF(ISERROR(F876/C876),0,F876/C876*100-100)</f>
        <v>-16.19406654649238</v>
      </c>
      <c r="J876" s="23">
        <f t="shared" ref="J876:J909" si="228">IF(ISERROR(F876/E876),0,F876/E876*100)</f>
        <v>249.63951193966761</v>
      </c>
      <c r="K876" s="23">
        <f t="shared" ref="K876:K909" si="229">IF(ISERROR(F876/D876),0,F876/D876*100)</f>
        <v>99.939835138265082</v>
      </c>
    </row>
    <row r="877" spans="1:11" ht="25.5">
      <c r="A877" s="26" t="s">
        <v>70</v>
      </c>
      <c r="B877" s="21" t="s">
        <v>71</v>
      </c>
      <c r="C877" s="22">
        <v>250</v>
      </c>
      <c r="D877" s="22">
        <v>0</v>
      </c>
      <c r="E877" s="22">
        <v>0</v>
      </c>
      <c r="F877" s="22">
        <v>0</v>
      </c>
      <c r="G877" s="22">
        <f t="shared" si="225"/>
        <v>-250</v>
      </c>
      <c r="H877" s="22">
        <f t="shared" si="226"/>
        <v>0</v>
      </c>
      <c r="I877" s="23">
        <f t="shared" si="227"/>
        <v>-100</v>
      </c>
      <c r="J877" s="23">
        <f t="shared" si="228"/>
        <v>0</v>
      </c>
      <c r="K877" s="23">
        <f t="shared" si="229"/>
        <v>0</v>
      </c>
    </row>
    <row r="878" spans="1:11">
      <c r="A878" s="26" t="s">
        <v>72</v>
      </c>
      <c r="B878" s="21" t="s">
        <v>73</v>
      </c>
      <c r="C878" s="22">
        <v>147812.68</v>
      </c>
      <c r="D878" s="22">
        <v>90771</v>
      </c>
      <c r="E878" s="22">
        <v>53068</v>
      </c>
      <c r="F878" s="22">
        <v>80680.81</v>
      </c>
      <c r="G878" s="22">
        <f t="shared" si="225"/>
        <v>-67131.87</v>
      </c>
      <c r="H878" s="22">
        <f t="shared" si="226"/>
        <v>-27612.809999999998</v>
      </c>
      <c r="I878" s="23">
        <f t="shared" si="227"/>
        <v>-45.416854629792248</v>
      </c>
      <c r="J878" s="23">
        <f t="shared" si="228"/>
        <v>152.03288233963968</v>
      </c>
      <c r="K878" s="23">
        <f t="shared" si="229"/>
        <v>88.883905652686423</v>
      </c>
    </row>
    <row r="879" spans="1:11">
      <c r="A879" s="27" t="s">
        <v>74</v>
      </c>
      <c r="B879" s="21" t="s">
        <v>75</v>
      </c>
      <c r="C879" s="22">
        <v>147812.68</v>
      </c>
      <c r="D879" s="22">
        <v>90771</v>
      </c>
      <c r="E879" s="22">
        <v>53068</v>
      </c>
      <c r="F879" s="22">
        <v>63919.88</v>
      </c>
      <c r="G879" s="22">
        <f t="shared" si="225"/>
        <v>-83892.799999999988</v>
      </c>
      <c r="H879" s="22">
        <f t="shared" si="226"/>
        <v>-10851.879999999997</v>
      </c>
      <c r="I879" s="23">
        <f t="shared" si="227"/>
        <v>-56.756159214486878</v>
      </c>
      <c r="J879" s="23">
        <f t="shared" si="228"/>
        <v>120.44900881887388</v>
      </c>
      <c r="K879" s="23">
        <f t="shared" si="229"/>
        <v>70.41883420916372</v>
      </c>
    </row>
    <row r="880" spans="1:11">
      <c r="A880" s="28" t="s">
        <v>76</v>
      </c>
      <c r="B880" s="21" t="s">
        <v>77</v>
      </c>
      <c r="C880" s="22">
        <v>147812.68</v>
      </c>
      <c r="D880" s="22">
        <v>90771</v>
      </c>
      <c r="E880" s="22">
        <v>53068</v>
      </c>
      <c r="F880" s="22">
        <v>63919.88</v>
      </c>
      <c r="G880" s="22">
        <f t="shared" si="225"/>
        <v>-83892.799999999988</v>
      </c>
      <c r="H880" s="22">
        <f t="shared" si="226"/>
        <v>-10851.879999999997</v>
      </c>
      <c r="I880" s="23">
        <f t="shared" si="227"/>
        <v>-56.756159214486878</v>
      </c>
      <c r="J880" s="23">
        <f t="shared" si="228"/>
        <v>120.44900881887388</v>
      </c>
      <c r="K880" s="23">
        <f t="shared" si="229"/>
        <v>70.41883420916372</v>
      </c>
    </row>
    <row r="881" spans="1:11" ht="25.5">
      <c r="A881" s="29" t="s">
        <v>78</v>
      </c>
      <c r="B881" s="21" t="s">
        <v>79</v>
      </c>
      <c r="C881" s="22">
        <v>147812.68</v>
      </c>
      <c r="D881" s="22">
        <v>90771</v>
      </c>
      <c r="E881" s="22">
        <v>53068</v>
      </c>
      <c r="F881" s="22">
        <v>63919.88</v>
      </c>
      <c r="G881" s="22">
        <f t="shared" si="225"/>
        <v>-83892.799999999988</v>
      </c>
      <c r="H881" s="22">
        <f t="shared" si="226"/>
        <v>-10851.879999999997</v>
      </c>
      <c r="I881" s="23">
        <f t="shared" si="227"/>
        <v>-56.756159214486878</v>
      </c>
      <c r="J881" s="23">
        <f t="shared" si="228"/>
        <v>120.44900881887388</v>
      </c>
      <c r="K881" s="23">
        <f t="shared" si="229"/>
        <v>70.41883420916372</v>
      </c>
    </row>
    <row r="882" spans="1:11" ht="25.5">
      <c r="A882" s="30" t="s">
        <v>80</v>
      </c>
      <c r="B882" s="21" t="s">
        <v>81</v>
      </c>
      <c r="C882" s="22">
        <v>147812.68</v>
      </c>
      <c r="D882" s="22">
        <v>90771</v>
      </c>
      <c r="E882" s="22">
        <v>53068</v>
      </c>
      <c r="F882" s="22">
        <v>63919.88</v>
      </c>
      <c r="G882" s="22">
        <f t="shared" si="225"/>
        <v>-83892.799999999988</v>
      </c>
      <c r="H882" s="22">
        <f t="shared" si="226"/>
        <v>-10851.879999999997</v>
      </c>
      <c r="I882" s="23">
        <f t="shared" si="227"/>
        <v>-56.756159214486878</v>
      </c>
      <c r="J882" s="23">
        <f t="shared" si="228"/>
        <v>120.44900881887388</v>
      </c>
      <c r="K882" s="23">
        <f t="shared" si="229"/>
        <v>70.41883420916372</v>
      </c>
    </row>
    <row r="883" spans="1:11">
      <c r="A883" s="27" t="s">
        <v>102</v>
      </c>
      <c r="B883" s="21" t="s">
        <v>103</v>
      </c>
      <c r="C883" s="22">
        <v>0</v>
      </c>
      <c r="D883" s="22">
        <v>0</v>
      </c>
      <c r="E883" s="22">
        <v>0</v>
      </c>
      <c r="F883" s="22">
        <v>16760.93</v>
      </c>
      <c r="G883" s="22">
        <f t="shared" si="225"/>
        <v>16760.93</v>
      </c>
      <c r="H883" s="22">
        <f t="shared" si="226"/>
        <v>-16760.93</v>
      </c>
      <c r="I883" s="23">
        <f t="shared" si="227"/>
        <v>0</v>
      </c>
      <c r="J883" s="23">
        <f t="shared" si="228"/>
        <v>0</v>
      </c>
      <c r="K883" s="23">
        <f t="shared" si="229"/>
        <v>0</v>
      </c>
    </row>
    <row r="884" spans="1:11">
      <c r="A884" s="28" t="s">
        <v>104</v>
      </c>
      <c r="B884" s="21" t="s">
        <v>105</v>
      </c>
      <c r="C884" s="22">
        <v>0</v>
      </c>
      <c r="D884" s="22">
        <v>0</v>
      </c>
      <c r="E884" s="22">
        <v>0</v>
      </c>
      <c r="F884" s="22">
        <v>16760.93</v>
      </c>
      <c r="G884" s="22">
        <f t="shared" si="225"/>
        <v>16760.93</v>
      </c>
      <c r="H884" s="22">
        <f t="shared" si="226"/>
        <v>-16760.93</v>
      </c>
      <c r="I884" s="23">
        <f t="shared" si="227"/>
        <v>0</v>
      </c>
      <c r="J884" s="23">
        <f t="shared" si="228"/>
        <v>0</v>
      </c>
      <c r="K884" s="23">
        <f t="shared" si="229"/>
        <v>0</v>
      </c>
    </row>
    <row r="885" spans="1:11" ht="51">
      <c r="A885" s="29" t="s">
        <v>448</v>
      </c>
      <c r="B885" s="21" t="s">
        <v>449</v>
      </c>
      <c r="C885" s="22">
        <v>0</v>
      </c>
      <c r="D885" s="22">
        <v>0</v>
      </c>
      <c r="E885" s="22">
        <v>0</v>
      </c>
      <c r="F885" s="22">
        <v>16760.93</v>
      </c>
      <c r="G885" s="22">
        <f t="shared" si="225"/>
        <v>16760.93</v>
      </c>
      <c r="H885" s="22">
        <f t="shared" si="226"/>
        <v>-16760.93</v>
      </c>
      <c r="I885" s="23">
        <f t="shared" si="227"/>
        <v>0</v>
      </c>
      <c r="J885" s="23">
        <f t="shared" si="228"/>
        <v>0</v>
      </c>
      <c r="K885" s="23">
        <f t="shared" si="229"/>
        <v>0</v>
      </c>
    </row>
    <row r="886" spans="1:11">
      <c r="A886" s="26" t="s">
        <v>28</v>
      </c>
      <c r="B886" s="21" t="s">
        <v>29</v>
      </c>
      <c r="C886" s="22">
        <v>19851490</v>
      </c>
      <c r="D886" s="22">
        <v>16680131</v>
      </c>
      <c r="E886" s="22">
        <v>6660938</v>
      </c>
      <c r="F886" s="22">
        <v>16680131</v>
      </c>
      <c r="G886" s="22">
        <f t="shared" si="225"/>
        <v>-3171359</v>
      </c>
      <c r="H886" s="22">
        <f t="shared" si="226"/>
        <v>-10019193</v>
      </c>
      <c r="I886" s="23">
        <f t="shared" si="227"/>
        <v>-15.975420484809959</v>
      </c>
      <c r="J886" s="23">
        <f t="shared" si="228"/>
        <v>250.41714845566796</v>
      </c>
      <c r="K886" s="23">
        <f t="shared" si="229"/>
        <v>100</v>
      </c>
    </row>
    <row r="887" spans="1:11">
      <c r="A887" s="27" t="s">
        <v>30</v>
      </c>
      <c r="B887" s="21" t="s">
        <v>31</v>
      </c>
      <c r="C887" s="22">
        <v>19851490</v>
      </c>
      <c r="D887" s="22">
        <v>16680131</v>
      </c>
      <c r="E887" s="22">
        <v>6660938</v>
      </c>
      <c r="F887" s="22">
        <v>16680131</v>
      </c>
      <c r="G887" s="22">
        <f t="shared" si="225"/>
        <v>-3171359</v>
      </c>
      <c r="H887" s="22">
        <f t="shared" si="226"/>
        <v>-10019193</v>
      </c>
      <c r="I887" s="23">
        <f t="shared" si="227"/>
        <v>-15.975420484809959</v>
      </c>
      <c r="J887" s="23">
        <f t="shared" si="228"/>
        <v>250.41714845566796</v>
      </c>
      <c r="K887" s="23">
        <f t="shared" si="229"/>
        <v>100</v>
      </c>
    </row>
    <row r="888" spans="1:11">
      <c r="A888" s="20" t="s">
        <v>32</v>
      </c>
      <c r="B888" s="21" t="s">
        <v>33</v>
      </c>
      <c r="C888" s="22">
        <v>2362160.35</v>
      </c>
      <c r="D888" s="22">
        <v>16770902</v>
      </c>
      <c r="E888" s="22">
        <v>6714006</v>
      </c>
      <c r="F888" s="22">
        <v>3175724.48</v>
      </c>
      <c r="G888" s="22">
        <f t="shared" si="225"/>
        <v>813564.12999999989</v>
      </c>
      <c r="H888" s="22">
        <f t="shared" si="226"/>
        <v>3538281.52</v>
      </c>
      <c r="I888" s="23">
        <f t="shared" si="227"/>
        <v>34.441528493186325</v>
      </c>
      <c r="J888" s="23">
        <f t="shared" si="228"/>
        <v>47.299994667862968</v>
      </c>
      <c r="K888" s="23">
        <f t="shared" si="229"/>
        <v>18.935919367962441</v>
      </c>
    </row>
    <row r="889" spans="1:11">
      <c r="A889" s="26" t="s">
        <v>34</v>
      </c>
      <c r="B889" s="21" t="s">
        <v>35</v>
      </c>
      <c r="C889" s="22">
        <v>1078482.8700000001</v>
      </c>
      <c r="D889" s="22">
        <v>6302167</v>
      </c>
      <c r="E889" s="22">
        <v>3162276</v>
      </c>
      <c r="F889" s="22">
        <v>2254412.89</v>
      </c>
      <c r="G889" s="22">
        <f t="shared" si="225"/>
        <v>1175930.02</v>
      </c>
      <c r="H889" s="22">
        <f t="shared" si="226"/>
        <v>907863.10999999987</v>
      </c>
      <c r="I889" s="23">
        <f t="shared" si="227"/>
        <v>109.03557698603038</v>
      </c>
      <c r="J889" s="23">
        <f t="shared" si="228"/>
        <v>71.29083261549593</v>
      </c>
      <c r="K889" s="23">
        <f t="shared" si="229"/>
        <v>35.772027145583415</v>
      </c>
    </row>
    <row r="890" spans="1:11">
      <c r="A890" s="27" t="s">
        <v>36</v>
      </c>
      <c r="B890" s="21" t="s">
        <v>37</v>
      </c>
      <c r="C890" s="22">
        <v>572033.59</v>
      </c>
      <c r="D890" s="22">
        <v>4300491</v>
      </c>
      <c r="E890" s="22">
        <v>1699554</v>
      </c>
      <c r="F890" s="22">
        <v>991123.8</v>
      </c>
      <c r="G890" s="22">
        <f t="shared" si="225"/>
        <v>419090.21000000008</v>
      </c>
      <c r="H890" s="22">
        <f t="shared" si="226"/>
        <v>708430.2</v>
      </c>
      <c r="I890" s="23">
        <f t="shared" si="227"/>
        <v>73.263216938012334</v>
      </c>
      <c r="J890" s="23">
        <f t="shared" si="228"/>
        <v>58.316699557648654</v>
      </c>
      <c r="K890" s="23">
        <f t="shared" si="229"/>
        <v>23.04675907937024</v>
      </c>
    </row>
    <row r="891" spans="1:11">
      <c r="A891" s="28" t="s">
        <v>38</v>
      </c>
      <c r="B891" s="21" t="s">
        <v>39</v>
      </c>
      <c r="C891" s="22">
        <v>426985.12</v>
      </c>
      <c r="D891" s="22">
        <v>2078311</v>
      </c>
      <c r="E891" s="22">
        <v>887572</v>
      </c>
      <c r="F891" s="22">
        <v>701900.99</v>
      </c>
      <c r="G891" s="22">
        <f t="shared" si="225"/>
        <v>274915.87</v>
      </c>
      <c r="H891" s="22">
        <f t="shared" si="226"/>
        <v>185671.01</v>
      </c>
      <c r="I891" s="23">
        <f t="shared" si="227"/>
        <v>64.385351414587944</v>
      </c>
      <c r="J891" s="23">
        <f t="shared" si="228"/>
        <v>79.081019905990729</v>
      </c>
      <c r="K891" s="23">
        <f t="shared" si="229"/>
        <v>33.772663956453101</v>
      </c>
    </row>
    <row r="892" spans="1:11">
      <c r="A892" s="28" t="s">
        <v>40</v>
      </c>
      <c r="B892" s="21" t="s">
        <v>41</v>
      </c>
      <c r="C892" s="22">
        <v>145048.47</v>
      </c>
      <c r="D892" s="22">
        <v>2222180</v>
      </c>
      <c r="E892" s="22">
        <v>811982</v>
      </c>
      <c r="F892" s="22">
        <v>289222.81</v>
      </c>
      <c r="G892" s="22">
        <f t="shared" si="225"/>
        <v>144174.34</v>
      </c>
      <c r="H892" s="22">
        <f t="shared" si="226"/>
        <v>522759.19</v>
      </c>
      <c r="I892" s="23">
        <f t="shared" si="227"/>
        <v>99.397353174425064</v>
      </c>
      <c r="J892" s="23">
        <f t="shared" si="228"/>
        <v>35.61936225187258</v>
      </c>
      <c r="K892" s="23">
        <f t="shared" si="229"/>
        <v>13.015273740201064</v>
      </c>
    </row>
    <row r="893" spans="1:11" ht="25.5">
      <c r="A893" s="27" t="s">
        <v>84</v>
      </c>
      <c r="B893" s="21" t="s">
        <v>85</v>
      </c>
      <c r="C893" s="22">
        <v>0</v>
      </c>
      <c r="D893" s="22">
        <v>39000</v>
      </c>
      <c r="E893" s="22">
        <v>39000</v>
      </c>
      <c r="F893" s="22">
        <v>39000</v>
      </c>
      <c r="G893" s="22">
        <f t="shared" si="225"/>
        <v>39000</v>
      </c>
      <c r="H893" s="22">
        <f t="shared" si="226"/>
        <v>0</v>
      </c>
      <c r="I893" s="23">
        <f t="shared" si="227"/>
        <v>0</v>
      </c>
      <c r="J893" s="23">
        <f t="shared" si="228"/>
        <v>100</v>
      </c>
      <c r="K893" s="23">
        <f t="shared" si="229"/>
        <v>100</v>
      </c>
    </row>
    <row r="894" spans="1:11">
      <c r="A894" s="28" t="s">
        <v>86</v>
      </c>
      <c r="B894" s="21" t="s">
        <v>87</v>
      </c>
      <c r="C894" s="22">
        <v>0</v>
      </c>
      <c r="D894" s="22">
        <v>39000</v>
      </c>
      <c r="E894" s="22">
        <v>39000</v>
      </c>
      <c r="F894" s="22">
        <v>39000</v>
      </c>
      <c r="G894" s="22">
        <f t="shared" si="225"/>
        <v>39000</v>
      </c>
      <c r="H894" s="22">
        <f t="shared" si="226"/>
        <v>0</v>
      </c>
      <c r="I894" s="23">
        <f t="shared" si="227"/>
        <v>0</v>
      </c>
      <c r="J894" s="23">
        <f t="shared" si="228"/>
        <v>100</v>
      </c>
      <c r="K894" s="23">
        <f t="shared" si="229"/>
        <v>100</v>
      </c>
    </row>
    <row r="895" spans="1:11" ht="25.5">
      <c r="A895" s="27" t="s">
        <v>48</v>
      </c>
      <c r="B895" s="21" t="s">
        <v>49</v>
      </c>
      <c r="C895" s="22">
        <v>506449.28</v>
      </c>
      <c r="D895" s="22">
        <v>1962676</v>
      </c>
      <c r="E895" s="22">
        <v>1423722</v>
      </c>
      <c r="F895" s="22">
        <v>1224289.0900000001</v>
      </c>
      <c r="G895" s="22">
        <f t="shared" si="225"/>
        <v>717839.81</v>
      </c>
      <c r="H895" s="22">
        <f t="shared" si="226"/>
        <v>199432.90999999992</v>
      </c>
      <c r="I895" s="23">
        <f t="shared" si="227"/>
        <v>141.73972366986089</v>
      </c>
      <c r="J895" s="23">
        <f t="shared" si="228"/>
        <v>85.992145236218875</v>
      </c>
      <c r="K895" s="23">
        <f t="shared" si="229"/>
        <v>62.378563247321516</v>
      </c>
    </row>
    <row r="896" spans="1:11">
      <c r="A896" s="28" t="s">
        <v>50</v>
      </c>
      <c r="B896" s="21" t="s">
        <v>51</v>
      </c>
      <c r="C896" s="22">
        <v>56434.400000000001</v>
      </c>
      <c r="D896" s="22">
        <v>374101</v>
      </c>
      <c r="E896" s="22">
        <v>115047</v>
      </c>
      <c r="F896" s="22">
        <v>374100.2</v>
      </c>
      <c r="G896" s="22">
        <f t="shared" si="225"/>
        <v>317665.8</v>
      </c>
      <c r="H896" s="22">
        <f t="shared" si="226"/>
        <v>-259053.2</v>
      </c>
      <c r="I896" s="23">
        <f t="shared" si="227"/>
        <v>562.89390867981228</v>
      </c>
      <c r="J896" s="23">
        <f t="shared" si="228"/>
        <v>325.17162550957437</v>
      </c>
      <c r="K896" s="23">
        <f t="shared" si="229"/>
        <v>99.999786154006543</v>
      </c>
    </row>
    <row r="897" spans="1:11" ht="25.5">
      <c r="A897" s="29" t="s">
        <v>52</v>
      </c>
      <c r="B897" s="21" t="s">
        <v>53</v>
      </c>
      <c r="C897" s="22">
        <v>56434.400000000001</v>
      </c>
      <c r="D897" s="22">
        <v>374101</v>
      </c>
      <c r="E897" s="22">
        <v>115047</v>
      </c>
      <c r="F897" s="22">
        <v>374100.2</v>
      </c>
      <c r="G897" s="22">
        <f t="shared" si="225"/>
        <v>317665.8</v>
      </c>
      <c r="H897" s="22">
        <f t="shared" si="226"/>
        <v>-259053.2</v>
      </c>
      <c r="I897" s="23">
        <f t="shared" si="227"/>
        <v>562.89390867981228</v>
      </c>
      <c r="J897" s="23">
        <f t="shared" si="228"/>
        <v>325.17162550957437</v>
      </c>
      <c r="K897" s="23">
        <f t="shared" si="229"/>
        <v>99.999786154006543</v>
      </c>
    </row>
    <row r="898" spans="1:11" ht="25.5">
      <c r="A898" s="30" t="s">
        <v>54</v>
      </c>
      <c r="B898" s="21" t="s">
        <v>55</v>
      </c>
      <c r="C898" s="22">
        <v>56434.400000000001</v>
      </c>
      <c r="D898" s="22">
        <v>374101</v>
      </c>
      <c r="E898" s="22">
        <v>115047</v>
      </c>
      <c r="F898" s="22">
        <v>374100.2</v>
      </c>
      <c r="G898" s="22">
        <f t="shared" si="225"/>
        <v>317665.8</v>
      </c>
      <c r="H898" s="22">
        <f t="shared" si="226"/>
        <v>-259053.2</v>
      </c>
      <c r="I898" s="23">
        <f t="shared" si="227"/>
        <v>562.89390867981228</v>
      </c>
      <c r="J898" s="23">
        <f t="shared" si="228"/>
        <v>325.17162550957437</v>
      </c>
      <c r="K898" s="23">
        <f t="shared" si="229"/>
        <v>99.999786154006543</v>
      </c>
    </row>
    <row r="899" spans="1:11" ht="51">
      <c r="A899" s="28" t="s">
        <v>164</v>
      </c>
      <c r="B899" s="21" t="s">
        <v>165</v>
      </c>
      <c r="C899" s="22">
        <v>450014.88</v>
      </c>
      <c r="D899" s="22">
        <v>1588575</v>
      </c>
      <c r="E899" s="22">
        <v>1308675</v>
      </c>
      <c r="F899" s="22">
        <v>850188.89</v>
      </c>
      <c r="G899" s="22">
        <f t="shared" si="225"/>
        <v>400174.01</v>
      </c>
      <c r="H899" s="22">
        <f t="shared" si="226"/>
        <v>458486.11</v>
      </c>
      <c r="I899" s="23">
        <f t="shared" si="227"/>
        <v>88.924617337097828</v>
      </c>
      <c r="J899" s="23">
        <f t="shared" si="228"/>
        <v>64.965624773148406</v>
      </c>
      <c r="K899" s="23">
        <f t="shared" si="229"/>
        <v>53.518964480745325</v>
      </c>
    </row>
    <row r="900" spans="1:11" ht="38.25">
      <c r="A900" s="29" t="s">
        <v>166</v>
      </c>
      <c r="B900" s="21" t="s">
        <v>167</v>
      </c>
      <c r="C900" s="22">
        <v>131150.88</v>
      </c>
      <c r="D900" s="22">
        <v>1064007</v>
      </c>
      <c r="E900" s="22">
        <v>784107</v>
      </c>
      <c r="F900" s="22">
        <v>325711.89</v>
      </c>
      <c r="G900" s="22">
        <f t="shared" si="225"/>
        <v>194561.01</v>
      </c>
      <c r="H900" s="22">
        <f t="shared" si="226"/>
        <v>458395.11</v>
      </c>
      <c r="I900" s="23">
        <f t="shared" si="227"/>
        <v>148.34899315963415</v>
      </c>
      <c r="J900" s="23">
        <f t="shared" si="228"/>
        <v>41.539214673507573</v>
      </c>
      <c r="K900" s="23">
        <f t="shared" si="229"/>
        <v>30.611818343300374</v>
      </c>
    </row>
    <row r="901" spans="1:11" ht="63.75">
      <c r="A901" s="29" t="s">
        <v>242</v>
      </c>
      <c r="B901" s="21" t="s">
        <v>243</v>
      </c>
      <c r="C901" s="22">
        <v>318864</v>
      </c>
      <c r="D901" s="22">
        <v>524568</v>
      </c>
      <c r="E901" s="22">
        <v>524568</v>
      </c>
      <c r="F901" s="22">
        <v>524477</v>
      </c>
      <c r="G901" s="22">
        <f t="shared" si="225"/>
        <v>205613</v>
      </c>
      <c r="H901" s="22">
        <f t="shared" si="226"/>
        <v>91</v>
      </c>
      <c r="I901" s="23">
        <f t="shared" si="227"/>
        <v>64.482977068593527</v>
      </c>
      <c r="J901" s="23">
        <f t="shared" si="228"/>
        <v>99.982652392063571</v>
      </c>
      <c r="K901" s="23">
        <f t="shared" si="229"/>
        <v>99.982652392063571</v>
      </c>
    </row>
    <row r="902" spans="1:11">
      <c r="A902" s="26" t="s">
        <v>56</v>
      </c>
      <c r="B902" s="21" t="s">
        <v>57</v>
      </c>
      <c r="C902" s="22">
        <v>1283677.48</v>
      </c>
      <c r="D902" s="22">
        <v>10468735</v>
      </c>
      <c r="E902" s="22">
        <v>3551730</v>
      </c>
      <c r="F902" s="22">
        <v>921311.59</v>
      </c>
      <c r="G902" s="22">
        <f t="shared" si="225"/>
        <v>-362365.89</v>
      </c>
      <c r="H902" s="22">
        <f t="shared" si="226"/>
        <v>2630418.41</v>
      </c>
      <c r="I902" s="23">
        <f t="shared" si="227"/>
        <v>-28.228733123837301</v>
      </c>
      <c r="J902" s="23">
        <f t="shared" si="228"/>
        <v>25.939798070236193</v>
      </c>
      <c r="K902" s="23">
        <f t="shared" si="229"/>
        <v>8.8006009322043202</v>
      </c>
    </row>
    <row r="903" spans="1:11">
      <c r="A903" s="27" t="s">
        <v>58</v>
      </c>
      <c r="B903" s="21" t="s">
        <v>59</v>
      </c>
      <c r="C903" s="22">
        <v>675432.73</v>
      </c>
      <c r="D903" s="22">
        <v>9894372</v>
      </c>
      <c r="E903" s="22">
        <v>2740330</v>
      </c>
      <c r="F903" s="22">
        <v>832219.28</v>
      </c>
      <c r="G903" s="22">
        <f t="shared" si="225"/>
        <v>156786.55000000005</v>
      </c>
      <c r="H903" s="22">
        <f t="shared" si="226"/>
        <v>1908110.72</v>
      </c>
      <c r="I903" s="23">
        <f t="shared" si="227"/>
        <v>23.212755769179267</v>
      </c>
      <c r="J903" s="23">
        <f t="shared" si="228"/>
        <v>30.369308805873747</v>
      </c>
      <c r="K903" s="23">
        <f t="shared" si="229"/>
        <v>8.4110369005733769</v>
      </c>
    </row>
    <row r="904" spans="1:11">
      <c r="A904" s="27" t="s">
        <v>190</v>
      </c>
      <c r="B904" s="21" t="s">
        <v>191</v>
      </c>
      <c r="C904" s="22">
        <v>608244.75</v>
      </c>
      <c r="D904" s="22">
        <v>574363</v>
      </c>
      <c r="E904" s="22">
        <v>811400</v>
      </c>
      <c r="F904" s="22">
        <v>89092.31</v>
      </c>
      <c r="G904" s="22">
        <f t="shared" si="225"/>
        <v>-519152.44</v>
      </c>
      <c r="H904" s="22">
        <f t="shared" si="226"/>
        <v>722307.69</v>
      </c>
      <c r="I904" s="23">
        <f t="shared" si="227"/>
        <v>-85.352555858476379</v>
      </c>
      <c r="J904" s="23">
        <f t="shared" si="228"/>
        <v>10.980072713827951</v>
      </c>
      <c r="K904" s="23">
        <f t="shared" si="229"/>
        <v>15.511498825655551</v>
      </c>
    </row>
    <row r="905" spans="1:11" ht="51">
      <c r="A905" s="28" t="s">
        <v>301</v>
      </c>
      <c r="B905" s="21" t="s">
        <v>302</v>
      </c>
      <c r="C905" s="22">
        <v>608244.75</v>
      </c>
      <c r="D905" s="22">
        <v>574363</v>
      </c>
      <c r="E905" s="22">
        <v>811400</v>
      </c>
      <c r="F905" s="22">
        <v>89092.31</v>
      </c>
      <c r="G905" s="22">
        <f t="shared" si="225"/>
        <v>-519152.44</v>
      </c>
      <c r="H905" s="22">
        <f t="shared" si="226"/>
        <v>722307.69</v>
      </c>
      <c r="I905" s="23">
        <f t="shared" si="227"/>
        <v>-85.352555858476379</v>
      </c>
      <c r="J905" s="23">
        <f t="shared" si="228"/>
        <v>10.980072713827951</v>
      </c>
      <c r="K905" s="23">
        <f t="shared" si="229"/>
        <v>15.511498825655551</v>
      </c>
    </row>
    <row r="906" spans="1:11" ht="38.25">
      <c r="A906" s="29" t="s">
        <v>303</v>
      </c>
      <c r="B906" s="21" t="s">
        <v>304</v>
      </c>
      <c r="C906" s="22">
        <v>608244.75</v>
      </c>
      <c r="D906" s="22">
        <v>574363</v>
      </c>
      <c r="E906" s="22">
        <v>811400</v>
      </c>
      <c r="F906" s="22">
        <v>89092.31</v>
      </c>
      <c r="G906" s="22">
        <f t="shared" si="225"/>
        <v>-519152.44</v>
      </c>
      <c r="H906" s="22">
        <f t="shared" si="226"/>
        <v>722307.69</v>
      </c>
      <c r="I906" s="23">
        <f t="shared" si="227"/>
        <v>-85.352555858476379</v>
      </c>
      <c r="J906" s="23">
        <f t="shared" si="228"/>
        <v>10.980072713827951</v>
      </c>
      <c r="K906" s="23">
        <f t="shared" si="229"/>
        <v>15.511498825655551</v>
      </c>
    </row>
    <row r="907" spans="1:11">
      <c r="A907" s="20"/>
      <c r="B907" s="21" t="s">
        <v>60</v>
      </c>
      <c r="C907" s="22">
        <v>17637392.329999998</v>
      </c>
      <c r="D907" s="22">
        <v>0</v>
      </c>
      <c r="E907" s="22">
        <v>0</v>
      </c>
      <c r="F907" s="22">
        <v>13585087.33</v>
      </c>
      <c r="G907" s="22">
        <f t="shared" si="225"/>
        <v>-4052304.9999999981</v>
      </c>
      <c r="H907" s="22">
        <f t="shared" si="226"/>
        <v>-13585087.33</v>
      </c>
      <c r="I907" s="23">
        <f t="shared" si="227"/>
        <v>-22.975646990101268</v>
      </c>
      <c r="J907" s="23">
        <f t="shared" si="228"/>
        <v>0</v>
      </c>
      <c r="K907" s="23">
        <f t="shared" si="229"/>
        <v>0</v>
      </c>
    </row>
    <row r="908" spans="1:11">
      <c r="A908" s="20" t="s">
        <v>61</v>
      </c>
      <c r="B908" s="21" t="s">
        <v>62</v>
      </c>
      <c r="C908" s="22">
        <v>-17637392.329999998</v>
      </c>
      <c r="D908" s="22">
        <v>0</v>
      </c>
      <c r="E908" s="22">
        <v>0</v>
      </c>
      <c r="F908" s="22">
        <v>-13585087.33</v>
      </c>
      <c r="G908" s="22">
        <f t="shared" si="225"/>
        <v>4052304.9999999981</v>
      </c>
      <c r="H908" s="22">
        <f t="shared" si="226"/>
        <v>13585087.33</v>
      </c>
      <c r="I908" s="23">
        <f t="shared" si="227"/>
        <v>-22.975646990101268</v>
      </c>
      <c r="J908" s="23">
        <f t="shared" si="228"/>
        <v>0</v>
      </c>
      <c r="K908" s="23">
        <f t="shared" si="229"/>
        <v>0</v>
      </c>
    </row>
    <row r="909" spans="1:11">
      <c r="A909" s="26" t="s">
        <v>63</v>
      </c>
      <c r="B909" s="21" t="s">
        <v>64</v>
      </c>
      <c r="C909" s="22">
        <v>-17637392.329999998</v>
      </c>
      <c r="D909" s="22">
        <v>0</v>
      </c>
      <c r="E909" s="22">
        <v>0</v>
      </c>
      <c r="F909" s="22">
        <v>-13585087.33</v>
      </c>
      <c r="G909" s="22">
        <f t="shared" si="225"/>
        <v>4052304.9999999981</v>
      </c>
      <c r="H909" s="22">
        <f t="shared" si="226"/>
        <v>13585087.33</v>
      </c>
      <c r="I909" s="23">
        <f t="shared" si="227"/>
        <v>-22.975646990101268</v>
      </c>
      <c r="J909" s="23">
        <f t="shared" si="228"/>
        <v>0</v>
      </c>
      <c r="K909" s="23">
        <f t="shared" si="229"/>
        <v>0</v>
      </c>
    </row>
    <row r="910" spans="1:11" s="35" customFormat="1" ht="25.5">
      <c r="A910" s="36" t="s">
        <v>142</v>
      </c>
      <c r="B910" s="32" t="s">
        <v>143</v>
      </c>
      <c r="C910" s="33"/>
      <c r="D910" s="33"/>
      <c r="E910" s="33"/>
      <c r="F910" s="33"/>
      <c r="G910" s="33"/>
      <c r="H910" s="33"/>
      <c r="I910" s="34"/>
      <c r="J910" s="34"/>
      <c r="K910" s="34"/>
    </row>
    <row r="911" spans="1:11">
      <c r="A911" s="20" t="s">
        <v>26</v>
      </c>
      <c r="B911" s="21" t="s">
        <v>27</v>
      </c>
      <c r="C911" s="22">
        <v>19555993.68</v>
      </c>
      <c r="D911" s="22">
        <v>16204489</v>
      </c>
      <c r="E911" s="22">
        <v>6588124</v>
      </c>
      <c r="F911" s="22">
        <v>16194398.810000001</v>
      </c>
      <c r="G911" s="22">
        <f t="shared" ref="G911:G944" si="230">F911-C911</f>
        <v>-3361594.8699999992</v>
      </c>
      <c r="H911" s="22">
        <f t="shared" ref="H911:H944" si="231">E911-F911</f>
        <v>-9606274.8100000005</v>
      </c>
      <c r="I911" s="23">
        <f t="shared" ref="I911:I944" si="232">IF(ISERROR(F911/C911),0,F911/C911*100-100)</f>
        <v>-17.189588649938642</v>
      </c>
      <c r="J911" s="23">
        <f t="shared" ref="J911:J944" si="233">IF(ISERROR(F911/E911),0,F911/E911*100)</f>
        <v>245.81199154721435</v>
      </c>
      <c r="K911" s="23">
        <f t="shared" ref="K911:K944" si="234">IF(ISERROR(F911/D911),0,F911/D911*100)</f>
        <v>99.937732130892869</v>
      </c>
    </row>
    <row r="912" spans="1:11" ht="25.5">
      <c r="A912" s="26" t="s">
        <v>70</v>
      </c>
      <c r="B912" s="21" t="s">
        <v>71</v>
      </c>
      <c r="C912" s="22">
        <v>250</v>
      </c>
      <c r="D912" s="22">
        <v>0</v>
      </c>
      <c r="E912" s="22">
        <v>0</v>
      </c>
      <c r="F912" s="22">
        <v>0</v>
      </c>
      <c r="G912" s="22">
        <f t="shared" si="230"/>
        <v>-250</v>
      </c>
      <c r="H912" s="22">
        <f t="shared" si="231"/>
        <v>0</v>
      </c>
      <c r="I912" s="23">
        <f t="shared" si="232"/>
        <v>-100</v>
      </c>
      <c r="J912" s="23">
        <f t="shared" si="233"/>
        <v>0</v>
      </c>
      <c r="K912" s="23">
        <f t="shared" si="234"/>
        <v>0</v>
      </c>
    </row>
    <row r="913" spans="1:11">
      <c r="A913" s="26" t="s">
        <v>72</v>
      </c>
      <c r="B913" s="21" t="s">
        <v>73</v>
      </c>
      <c r="C913" s="22">
        <v>147812.68</v>
      </c>
      <c r="D913" s="22">
        <v>90771</v>
      </c>
      <c r="E913" s="22">
        <v>53068</v>
      </c>
      <c r="F913" s="22">
        <v>80680.81</v>
      </c>
      <c r="G913" s="22">
        <f t="shared" si="230"/>
        <v>-67131.87</v>
      </c>
      <c r="H913" s="22">
        <f t="shared" si="231"/>
        <v>-27612.809999999998</v>
      </c>
      <c r="I913" s="23">
        <f t="shared" si="232"/>
        <v>-45.416854629792248</v>
      </c>
      <c r="J913" s="23">
        <f t="shared" si="233"/>
        <v>152.03288233963968</v>
      </c>
      <c r="K913" s="23">
        <f t="shared" si="234"/>
        <v>88.883905652686423</v>
      </c>
    </row>
    <row r="914" spans="1:11">
      <c r="A914" s="27" t="s">
        <v>74</v>
      </c>
      <c r="B914" s="21" t="s">
        <v>75</v>
      </c>
      <c r="C914" s="22">
        <v>147812.68</v>
      </c>
      <c r="D914" s="22">
        <v>90771</v>
      </c>
      <c r="E914" s="22">
        <v>53068</v>
      </c>
      <c r="F914" s="22">
        <v>63919.88</v>
      </c>
      <c r="G914" s="22">
        <f t="shared" si="230"/>
        <v>-83892.799999999988</v>
      </c>
      <c r="H914" s="22">
        <f t="shared" si="231"/>
        <v>-10851.879999999997</v>
      </c>
      <c r="I914" s="23">
        <f t="shared" si="232"/>
        <v>-56.756159214486878</v>
      </c>
      <c r="J914" s="23">
        <f t="shared" si="233"/>
        <v>120.44900881887388</v>
      </c>
      <c r="K914" s="23">
        <f t="shared" si="234"/>
        <v>70.41883420916372</v>
      </c>
    </row>
    <row r="915" spans="1:11">
      <c r="A915" s="28" t="s">
        <v>76</v>
      </c>
      <c r="B915" s="21" t="s">
        <v>77</v>
      </c>
      <c r="C915" s="22">
        <v>147812.68</v>
      </c>
      <c r="D915" s="22">
        <v>90771</v>
      </c>
      <c r="E915" s="22">
        <v>53068</v>
      </c>
      <c r="F915" s="22">
        <v>63919.88</v>
      </c>
      <c r="G915" s="22">
        <f t="shared" si="230"/>
        <v>-83892.799999999988</v>
      </c>
      <c r="H915" s="22">
        <f t="shared" si="231"/>
        <v>-10851.879999999997</v>
      </c>
      <c r="I915" s="23">
        <f t="shared" si="232"/>
        <v>-56.756159214486878</v>
      </c>
      <c r="J915" s="23">
        <f t="shared" si="233"/>
        <v>120.44900881887388</v>
      </c>
      <c r="K915" s="23">
        <f t="shared" si="234"/>
        <v>70.41883420916372</v>
      </c>
    </row>
    <row r="916" spans="1:11" ht="25.5">
      <c r="A916" s="29" t="s">
        <v>78</v>
      </c>
      <c r="B916" s="21" t="s">
        <v>79</v>
      </c>
      <c r="C916" s="22">
        <v>147812.68</v>
      </c>
      <c r="D916" s="22">
        <v>90771</v>
      </c>
      <c r="E916" s="22">
        <v>53068</v>
      </c>
      <c r="F916" s="22">
        <v>63919.88</v>
      </c>
      <c r="G916" s="22">
        <f t="shared" si="230"/>
        <v>-83892.799999999988</v>
      </c>
      <c r="H916" s="22">
        <f t="shared" si="231"/>
        <v>-10851.879999999997</v>
      </c>
      <c r="I916" s="23">
        <f t="shared" si="232"/>
        <v>-56.756159214486878</v>
      </c>
      <c r="J916" s="23">
        <f t="shared" si="233"/>
        <v>120.44900881887388</v>
      </c>
      <c r="K916" s="23">
        <f t="shared" si="234"/>
        <v>70.41883420916372</v>
      </c>
    </row>
    <row r="917" spans="1:11" ht="25.5">
      <c r="A917" s="30" t="s">
        <v>80</v>
      </c>
      <c r="B917" s="21" t="s">
        <v>81</v>
      </c>
      <c r="C917" s="22">
        <v>147812.68</v>
      </c>
      <c r="D917" s="22">
        <v>90771</v>
      </c>
      <c r="E917" s="22">
        <v>53068</v>
      </c>
      <c r="F917" s="22">
        <v>63919.88</v>
      </c>
      <c r="G917" s="22">
        <f t="shared" si="230"/>
        <v>-83892.799999999988</v>
      </c>
      <c r="H917" s="22">
        <f t="shared" si="231"/>
        <v>-10851.879999999997</v>
      </c>
      <c r="I917" s="23">
        <f t="shared" si="232"/>
        <v>-56.756159214486878</v>
      </c>
      <c r="J917" s="23">
        <f t="shared" si="233"/>
        <v>120.44900881887388</v>
      </c>
      <c r="K917" s="23">
        <f t="shared" si="234"/>
        <v>70.41883420916372</v>
      </c>
    </row>
    <row r="918" spans="1:11">
      <c r="A918" s="27" t="s">
        <v>102</v>
      </c>
      <c r="B918" s="21" t="s">
        <v>103</v>
      </c>
      <c r="C918" s="22">
        <v>0</v>
      </c>
      <c r="D918" s="22">
        <v>0</v>
      </c>
      <c r="E918" s="22">
        <v>0</v>
      </c>
      <c r="F918" s="22">
        <v>16760.93</v>
      </c>
      <c r="G918" s="22">
        <f t="shared" si="230"/>
        <v>16760.93</v>
      </c>
      <c r="H918" s="22">
        <f t="shared" si="231"/>
        <v>-16760.93</v>
      </c>
      <c r="I918" s="23">
        <f t="shared" si="232"/>
        <v>0</v>
      </c>
      <c r="J918" s="23">
        <f t="shared" si="233"/>
        <v>0</v>
      </c>
      <c r="K918" s="23">
        <f t="shared" si="234"/>
        <v>0</v>
      </c>
    </row>
    <row r="919" spans="1:11">
      <c r="A919" s="28" t="s">
        <v>104</v>
      </c>
      <c r="B919" s="21" t="s">
        <v>105</v>
      </c>
      <c r="C919" s="22">
        <v>0</v>
      </c>
      <c r="D919" s="22">
        <v>0</v>
      </c>
      <c r="E919" s="22">
        <v>0</v>
      </c>
      <c r="F919" s="22">
        <v>16760.93</v>
      </c>
      <c r="G919" s="22">
        <f t="shared" si="230"/>
        <v>16760.93</v>
      </c>
      <c r="H919" s="22">
        <f t="shared" si="231"/>
        <v>-16760.93</v>
      </c>
      <c r="I919" s="23">
        <f t="shared" si="232"/>
        <v>0</v>
      </c>
      <c r="J919" s="23">
        <f t="shared" si="233"/>
        <v>0</v>
      </c>
      <c r="K919" s="23">
        <f t="shared" si="234"/>
        <v>0</v>
      </c>
    </row>
    <row r="920" spans="1:11" ht="51">
      <c r="A920" s="29" t="s">
        <v>448</v>
      </c>
      <c r="B920" s="21" t="s">
        <v>449</v>
      </c>
      <c r="C920" s="22">
        <v>0</v>
      </c>
      <c r="D920" s="22">
        <v>0</v>
      </c>
      <c r="E920" s="22">
        <v>0</v>
      </c>
      <c r="F920" s="22">
        <v>16760.93</v>
      </c>
      <c r="G920" s="22">
        <f t="shared" si="230"/>
        <v>16760.93</v>
      </c>
      <c r="H920" s="22">
        <f t="shared" si="231"/>
        <v>-16760.93</v>
      </c>
      <c r="I920" s="23">
        <f t="shared" si="232"/>
        <v>0</v>
      </c>
      <c r="J920" s="23">
        <f t="shared" si="233"/>
        <v>0</v>
      </c>
      <c r="K920" s="23">
        <f t="shared" si="234"/>
        <v>0</v>
      </c>
    </row>
    <row r="921" spans="1:11">
      <c r="A921" s="26" t="s">
        <v>28</v>
      </c>
      <c r="B921" s="21" t="s">
        <v>29</v>
      </c>
      <c r="C921" s="22">
        <v>19407931</v>
      </c>
      <c r="D921" s="22">
        <v>16113718</v>
      </c>
      <c r="E921" s="22">
        <v>6535056</v>
      </c>
      <c r="F921" s="22">
        <v>16113718</v>
      </c>
      <c r="G921" s="22">
        <f t="shared" si="230"/>
        <v>-3294213</v>
      </c>
      <c r="H921" s="22">
        <f t="shared" si="231"/>
        <v>-9578662</v>
      </c>
      <c r="I921" s="23">
        <f t="shared" si="232"/>
        <v>-16.973540353167991</v>
      </c>
      <c r="J921" s="23">
        <f t="shared" si="233"/>
        <v>246.57352591928822</v>
      </c>
      <c r="K921" s="23">
        <f t="shared" si="234"/>
        <v>100</v>
      </c>
    </row>
    <row r="922" spans="1:11">
      <c r="A922" s="27" t="s">
        <v>30</v>
      </c>
      <c r="B922" s="21" t="s">
        <v>31</v>
      </c>
      <c r="C922" s="22">
        <v>19407931</v>
      </c>
      <c r="D922" s="22">
        <v>16113718</v>
      </c>
      <c r="E922" s="22">
        <v>6535056</v>
      </c>
      <c r="F922" s="22">
        <v>16113718</v>
      </c>
      <c r="G922" s="22">
        <f t="shared" si="230"/>
        <v>-3294213</v>
      </c>
      <c r="H922" s="22">
        <f t="shared" si="231"/>
        <v>-9578662</v>
      </c>
      <c r="I922" s="23">
        <f t="shared" si="232"/>
        <v>-16.973540353167991</v>
      </c>
      <c r="J922" s="23">
        <f t="shared" si="233"/>
        <v>246.57352591928822</v>
      </c>
      <c r="K922" s="23">
        <f t="shared" si="234"/>
        <v>100</v>
      </c>
    </row>
    <row r="923" spans="1:11">
      <c r="A923" s="20" t="s">
        <v>32</v>
      </c>
      <c r="B923" s="21" t="s">
        <v>33</v>
      </c>
      <c r="C923" s="22">
        <v>2298663.92</v>
      </c>
      <c r="D923" s="22">
        <v>16204489</v>
      </c>
      <c r="E923" s="22">
        <v>6588124</v>
      </c>
      <c r="F923" s="22">
        <v>3099411.48</v>
      </c>
      <c r="G923" s="22">
        <f t="shared" si="230"/>
        <v>800747.56</v>
      </c>
      <c r="H923" s="22">
        <f t="shared" si="231"/>
        <v>3488712.52</v>
      </c>
      <c r="I923" s="23">
        <f t="shared" si="232"/>
        <v>34.835347309057681</v>
      </c>
      <c r="J923" s="23">
        <f t="shared" si="233"/>
        <v>47.0454332674977</v>
      </c>
      <c r="K923" s="23">
        <f t="shared" si="234"/>
        <v>19.126869597677533</v>
      </c>
    </row>
    <row r="924" spans="1:11">
      <c r="A924" s="26" t="s">
        <v>34</v>
      </c>
      <c r="B924" s="21" t="s">
        <v>35</v>
      </c>
      <c r="C924" s="22">
        <v>1015594.43</v>
      </c>
      <c r="D924" s="22">
        <v>5742554</v>
      </c>
      <c r="E924" s="22">
        <v>3036394</v>
      </c>
      <c r="F924" s="22">
        <v>2178099.89</v>
      </c>
      <c r="G924" s="22">
        <f t="shared" si="230"/>
        <v>1162505.46</v>
      </c>
      <c r="H924" s="22">
        <f t="shared" si="231"/>
        <v>858294.10999999987</v>
      </c>
      <c r="I924" s="23">
        <f t="shared" si="232"/>
        <v>114.4655214385136</v>
      </c>
      <c r="J924" s="23">
        <f t="shared" si="233"/>
        <v>71.733111381461043</v>
      </c>
      <c r="K924" s="23">
        <f t="shared" si="234"/>
        <v>37.9291146413251</v>
      </c>
    </row>
    <row r="925" spans="1:11">
      <c r="A925" s="27" t="s">
        <v>36</v>
      </c>
      <c r="B925" s="21" t="s">
        <v>37</v>
      </c>
      <c r="C925" s="22">
        <v>509145.15</v>
      </c>
      <c r="D925" s="22">
        <v>3740878</v>
      </c>
      <c r="E925" s="22">
        <v>1573672</v>
      </c>
      <c r="F925" s="22">
        <v>914810.8</v>
      </c>
      <c r="G925" s="22">
        <f t="shared" si="230"/>
        <v>405665.65</v>
      </c>
      <c r="H925" s="22">
        <f t="shared" si="231"/>
        <v>658861.19999999995</v>
      </c>
      <c r="I925" s="23">
        <f t="shared" si="232"/>
        <v>79.675835073750591</v>
      </c>
      <c r="J925" s="23">
        <f t="shared" si="233"/>
        <v>58.132241026084216</v>
      </c>
      <c r="K925" s="23">
        <f t="shared" si="234"/>
        <v>24.454440909326635</v>
      </c>
    </row>
    <row r="926" spans="1:11">
      <c r="A926" s="28" t="s">
        <v>38</v>
      </c>
      <c r="B926" s="21" t="s">
        <v>39</v>
      </c>
      <c r="C926" s="22">
        <v>366271.15</v>
      </c>
      <c r="D926" s="22">
        <v>1556821</v>
      </c>
      <c r="E926" s="22">
        <v>770965</v>
      </c>
      <c r="F926" s="22">
        <v>627671.35</v>
      </c>
      <c r="G926" s="22">
        <f t="shared" si="230"/>
        <v>261400.19999999995</v>
      </c>
      <c r="H926" s="22">
        <f t="shared" si="231"/>
        <v>143293.65000000002</v>
      </c>
      <c r="I926" s="23">
        <f t="shared" si="232"/>
        <v>71.367946943132125</v>
      </c>
      <c r="J926" s="23">
        <f t="shared" si="233"/>
        <v>81.413728249661133</v>
      </c>
      <c r="K926" s="23">
        <f t="shared" si="234"/>
        <v>40.317502782914673</v>
      </c>
    </row>
    <row r="927" spans="1:11">
      <c r="A927" s="28" t="s">
        <v>40</v>
      </c>
      <c r="B927" s="21" t="s">
        <v>41</v>
      </c>
      <c r="C927" s="22">
        <v>142874</v>
      </c>
      <c r="D927" s="22">
        <v>2184057</v>
      </c>
      <c r="E927" s="22">
        <v>802707</v>
      </c>
      <c r="F927" s="22">
        <v>287139.45</v>
      </c>
      <c r="G927" s="22">
        <f t="shared" si="230"/>
        <v>144265.45000000001</v>
      </c>
      <c r="H927" s="22">
        <f t="shared" si="231"/>
        <v>515567.55</v>
      </c>
      <c r="I927" s="23">
        <f t="shared" si="232"/>
        <v>100.97390007979058</v>
      </c>
      <c r="J927" s="23">
        <f t="shared" si="233"/>
        <v>35.771389809731325</v>
      </c>
      <c r="K927" s="23">
        <f t="shared" si="234"/>
        <v>13.147067590268936</v>
      </c>
    </row>
    <row r="928" spans="1:11" ht="25.5">
      <c r="A928" s="27" t="s">
        <v>84</v>
      </c>
      <c r="B928" s="21" t="s">
        <v>85</v>
      </c>
      <c r="C928" s="22">
        <v>0</v>
      </c>
      <c r="D928" s="22">
        <v>39000</v>
      </c>
      <c r="E928" s="22">
        <v>39000</v>
      </c>
      <c r="F928" s="22">
        <v>39000</v>
      </c>
      <c r="G928" s="22">
        <f t="shared" si="230"/>
        <v>39000</v>
      </c>
      <c r="H928" s="22">
        <f t="shared" si="231"/>
        <v>0</v>
      </c>
      <c r="I928" s="23">
        <f t="shared" si="232"/>
        <v>0</v>
      </c>
      <c r="J928" s="23">
        <f t="shared" si="233"/>
        <v>100</v>
      </c>
      <c r="K928" s="23">
        <f t="shared" si="234"/>
        <v>100</v>
      </c>
    </row>
    <row r="929" spans="1:11">
      <c r="A929" s="28" t="s">
        <v>86</v>
      </c>
      <c r="B929" s="21" t="s">
        <v>87</v>
      </c>
      <c r="C929" s="22">
        <v>0</v>
      </c>
      <c r="D929" s="22">
        <v>39000</v>
      </c>
      <c r="E929" s="22">
        <v>39000</v>
      </c>
      <c r="F929" s="22">
        <v>39000</v>
      </c>
      <c r="G929" s="22">
        <f t="shared" si="230"/>
        <v>39000</v>
      </c>
      <c r="H929" s="22">
        <f t="shared" si="231"/>
        <v>0</v>
      </c>
      <c r="I929" s="23">
        <f t="shared" si="232"/>
        <v>0</v>
      </c>
      <c r="J929" s="23">
        <f t="shared" si="233"/>
        <v>100</v>
      </c>
      <c r="K929" s="23">
        <f t="shared" si="234"/>
        <v>100</v>
      </c>
    </row>
    <row r="930" spans="1:11" ht="25.5">
      <c r="A930" s="27" t="s">
        <v>48</v>
      </c>
      <c r="B930" s="21" t="s">
        <v>49</v>
      </c>
      <c r="C930" s="22">
        <v>506449.28</v>
      </c>
      <c r="D930" s="22">
        <v>1962676</v>
      </c>
      <c r="E930" s="22">
        <v>1423722</v>
      </c>
      <c r="F930" s="22">
        <v>1224289.0900000001</v>
      </c>
      <c r="G930" s="22">
        <f t="shared" si="230"/>
        <v>717839.81</v>
      </c>
      <c r="H930" s="22">
        <f t="shared" si="231"/>
        <v>199432.90999999992</v>
      </c>
      <c r="I930" s="23">
        <f t="shared" si="232"/>
        <v>141.73972366986089</v>
      </c>
      <c r="J930" s="23">
        <f t="shared" si="233"/>
        <v>85.992145236218875</v>
      </c>
      <c r="K930" s="23">
        <f t="shared" si="234"/>
        <v>62.378563247321516</v>
      </c>
    </row>
    <row r="931" spans="1:11">
      <c r="A931" s="28" t="s">
        <v>50</v>
      </c>
      <c r="B931" s="21" t="s">
        <v>51</v>
      </c>
      <c r="C931" s="22">
        <v>56434.400000000001</v>
      </c>
      <c r="D931" s="22">
        <v>374101</v>
      </c>
      <c r="E931" s="22">
        <v>115047</v>
      </c>
      <c r="F931" s="22">
        <v>374100.2</v>
      </c>
      <c r="G931" s="22">
        <f t="shared" si="230"/>
        <v>317665.8</v>
      </c>
      <c r="H931" s="22">
        <f t="shared" si="231"/>
        <v>-259053.2</v>
      </c>
      <c r="I931" s="23">
        <f t="shared" si="232"/>
        <v>562.89390867981228</v>
      </c>
      <c r="J931" s="23">
        <f t="shared" si="233"/>
        <v>325.17162550957437</v>
      </c>
      <c r="K931" s="23">
        <f t="shared" si="234"/>
        <v>99.999786154006543</v>
      </c>
    </row>
    <row r="932" spans="1:11" ht="25.5">
      <c r="A932" s="29" t="s">
        <v>52</v>
      </c>
      <c r="B932" s="21" t="s">
        <v>53</v>
      </c>
      <c r="C932" s="22">
        <v>56434.400000000001</v>
      </c>
      <c r="D932" s="22">
        <v>374101</v>
      </c>
      <c r="E932" s="22">
        <v>115047</v>
      </c>
      <c r="F932" s="22">
        <v>374100.2</v>
      </c>
      <c r="G932" s="22">
        <f t="shared" si="230"/>
        <v>317665.8</v>
      </c>
      <c r="H932" s="22">
        <f t="shared" si="231"/>
        <v>-259053.2</v>
      </c>
      <c r="I932" s="23">
        <f t="shared" si="232"/>
        <v>562.89390867981228</v>
      </c>
      <c r="J932" s="23">
        <f t="shared" si="233"/>
        <v>325.17162550957437</v>
      </c>
      <c r="K932" s="23">
        <f t="shared" si="234"/>
        <v>99.999786154006543</v>
      </c>
    </row>
    <row r="933" spans="1:11" ht="25.5">
      <c r="A933" s="30" t="s">
        <v>54</v>
      </c>
      <c r="B933" s="21" t="s">
        <v>55</v>
      </c>
      <c r="C933" s="22">
        <v>56434.400000000001</v>
      </c>
      <c r="D933" s="22">
        <v>374101</v>
      </c>
      <c r="E933" s="22">
        <v>115047</v>
      </c>
      <c r="F933" s="22">
        <v>374100.2</v>
      </c>
      <c r="G933" s="22">
        <f t="shared" si="230"/>
        <v>317665.8</v>
      </c>
      <c r="H933" s="22">
        <f t="shared" si="231"/>
        <v>-259053.2</v>
      </c>
      <c r="I933" s="23">
        <f t="shared" si="232"/>
        <v>562.89390867981228</v>
      </c>
      <c r="J933" s="23">
        <f t="shared" si="233"/>
        <v>325.17162550957437</v>
      </c>
      <c r="K933" s="23">
        <f t="shared" si="234"/>
        <v>99.999786154006543</v>
      </c>
    </row>
    <row r="934" spans="1:11" ht="51">
      <c r="A934" s="28" t="s">
        <v>164</v>
      </c>
      <c r="B934" s="21" t="s">
        <v>165</v>
      </c>
      <c r="C934" s="22">
        <v>450014.88</v>
      </c>
      <c r="D934" s="22">
        <v>1588575</v>
      </c>
      <c r="E934" s="22">
        <v>1308675</v>
      </c>
      <c r="F934" s="22">
        <v>850188.89</v>
      </c>
      <c r="G934" s="22">
        <f t="shared" si="230"/>
        <v>400174.01</v>
      </c>
      <c r="H934" s="22">
        <f t="shared" si="231"/>
        <v>458486.11</v>
      </c>
      <c r="I934" s="23">
        <f t="shared" si="232"/>
        <v>88.924617337097828</v>
      </c>
      <c r="J934" s="23">
        <f t="shared" si="233"/>
        <v>64.965624773148406</v>
      </c>
      <c r="K934" s="23">
        <f t="shared" si="234"/>
        <v>53.518964480745325</v>
      </c>
    </row>
    <row r="935" spans="1:11" ht="38.25">
      <c r="A935" s="29" t="s">
        <v>166</v>
      </c>
      <c r="B935" s="21" t="s">
        <v>167</v>
      </c>
      <c r="C935" s="22">
        <v>131150.88</v>
      </c>
      <c r="D935" s="22">
        <v>1064007</v>
      </c>
      <c r="E935" s="22">
        <v>784107</v>
      </c>
      <c r="F935" s="22">
        <v>325711.89</v>
      </c>
      <c r="G935" s="22">
        <f t="shared" si="230"/>
        <v>194561.01</v>
      </c>
      <c r="H935" s="22">
        <f t="shared" si="231"/>
        <v>458395.11</v>
      </c>
      <c r="I935" s="23">
        <f t="shared" si="232"/>
        <v>148.34899315963415</v>
      </c>
      <c r="J935" s="23">
        <f t="shared" si="233"/>
        <v>41.539214673507573</v>
      </c>
      <c r="K935" s="23">
        <f t="shared" si="234"/>
        <v>30.611818343300374</v>
      </c>
    </row>
    <row r="936" spans="1:11" ht="63.75">
      <c r="A936" s="29" t="s">
        <v>242</v>
      </c>
      <c r="B936" s="21" t="s">
        <v>243</v>
      </c>
      <c r="C936" s="22">
        <v>318864</v>
      </c>
      <c r="D936" s="22">
        <v>524568</v>
      </c>
      <c r="E936" s="22">
        <v>524568</v>
      </c>
      <c r="F936" s="22">
        <v>524477</v>
      </c>
      <c r="G936" s="22">
        <f t="shared" si="230"/>
        <v>205613</v>
      </c>
      <c r="H936" s="22">
        <f t="shared" si="231"/>
        <v>91</v>
      </c>
      <c r="I936" s="23">
        <f t="shared" si="232"/>
        <v>64.482977068593527</v>
      </c>
      <c r="J936" s="23">
        <f t="shared" si="233"/>
        <v>99.982652392063571</v>
      </c>
      <c r="K936" s="23">
        <f t="shared" si="234"/>
        <v>99.982652392063571</v>
      </c>
    </row>
    <row r="937" spans="1:11">
      <c r="A937" s="26" t="s">
        <v>56</v>
      </c>
      <c r="B937" s="21" t="s">
        <v>57</v>
      </c>
      <c r="C937" s="22">
        <v>1283069.49</v>
      </c>
      <c r="D937" s="22">
        <v>10461935</v>
      </c>
      <c r="E937" s="22">
        <v>3551730</v>
      </c>
      <c r="F937" s="22">
        <v>921311.59</v>
      </c>
      <c r="G937" s="22">
        <f t="shared" si="230"/>
        <v>-361757.9</v>
      </c>
      <c r="H937" s="22">
        <f t="shared" si="231"/>
        <v>2630418.41</v>
      </c>
      <c r="I937" s="23">
        <f t="shared" si="232"/>
        <v>-28.19472388825956</v>
      </c>
      <c r="J937" s="23">
        <f t="shared" si="233"/>
        <v>25.939798070236193</v>
      </c>
      <c r="K937" s="23">
        <f t="shared" si="234"/>
        <v>8.8063211059904312</v>
      </c>
    </row>
    <row r="938" spans="1:11">
      <c r="A938" s="27" t="s">
        <v>58</v>
      </c>
      <c r="B938" s="21" t="s">
        <v>59</v>
      </c>
      <c r="C938" s="22">
        <v>674824.74</v>
      </c>
      <c r="D938" s="22">
        <v>9887572</v>
      </c>
      <c r="E938" s="22">
        <v>2740330</v>
      </c>
      <c r="F938" s="22">
        <v>832219.28</v>
      </c>
      <c r="G938" s="22">
        <f t="shared" si="230"/>
        <v>157394.54000000004</v>
      </c>
      <c r="H938" s="22">
        <f t="shared" si="231"/>
        <v>1908110.72</v>
      </c>
      <c r="I938" s="23">
        <f t="shared" si="232"/>
        <v>23.323765515769338</v>
      </c>
      <c r="J938" s="23">
        <f t="shared" si="233"/>
        <v>30.369308805873747</v>
      </c>
      <c r="K938" s="23">
        <f t="shared" si="234"/>
        <v>8.4168214400866059</v>
      </c>
    </row>
    <row r="939" spans="1:11">
      <c r="A939" s="27" t="s">
        <v>190</v>
      </c>
      <c r="B939" s="21" t="s">
        <v>191</v>
      </c>
      <c r="C939" s="22">
        <v>608244.75</v>
      </c>
      <c r="D939" s="22">
        <v>574363</v>
      </c>
      <c r="E939" s="22">
        <v>811400</v>
      </c>
      <c r="F939" s="22">
        <v>89092.31</v>
      </c>
      <c r="G939" s="22">
        <f t="shared" si="230"/>
        <v>-519152.44</v>
      </c>
      <c r="H939" s="22">
        <f t="shared" si="231"/>
        <v>722307.69</v>
      </c>
      <c r="I939" s="23">
        <f t="shared" si="232"/>
        <v>-85.352555858476379</v>
      </c>
      <c r="J939" s="23">
        <f t="shared" si="233"/>
        <v>10.980072713827951</v>
      </c>
      <c r="K939" s="23">
        <f t="shared" si="234"/>
        <v>15.511498825655551</v>
      </c>
    </row>
    <row r="940" spans="1:11" ht="51">
      <c r="A940" s="28" t="s">
        <v>301</v>
      </c>
      <c r="B940" s="21" t="s">
        <v>302</v>
      </c>
      <c r="C940" s="22">
        <v>608244.75</v>
      </c>
      <c r="D940" s="22">
        <v>574363</v>
      </c>
      <c r="E940" s="22">
        <v>811400</v>
      </c>
      <c r="F940" s="22">
        <v>89092.31</v>
      </c>
      <c r="G940" s="22">
        <f t="shared" si="230"/>
        <v>-519152.44</v>
      </c>
      <c r="H940" s="22">
        <f t="shared" si="231"/>
        <v>722307.69</v>
      </c>
      <c r="I940" s="23">
        <f t="shared" si="232"/>
        <v>-85.352555858476379</v>
      </c>
      <c r="J940" s="23">
        <f t="shared" si="233"/>
        <v>10.980072713827951</v>
      </c>
      <c r="K940" s="23">
        <f t="shared" si="234"/>
        <v>15.511498825655551</v>
      </c>
    </row>
    <row r="941" spans="1:11" ht="38.25">
      <c r="A941" s="29" t="s">
        <v>303</v>
      </c>
      <c r="B941" s="21" t="s">
        <v>304</v>
      </c>
      <c r="C941" s="22">
        <v>608244.75</v>
      </c>
      <c r="D941" s="22">
        <v>574363</v>
      </c>
      <c r="E941" s="22">
        <v>811400</v>
      </c>
      <c r="F941" s="22">
        <v>89092.31</v>
      </c>
      <c r="G941" s="22">
        <f t="shared" si="230"/>
        <v>-519152.44</v>
      </c>
      <c r="H941" s="22">
        <f t="shared" si="231"/>
        <v>722307.69</v>
      </c>
      <c r="I941" s="23">
        <f t="shared" si="232"/>
        <v>-85.352555858476379</v>
      </c>
      <c r="J941" s="23">
        <f t="shared" si="233"/>
        <v>10.980072713827951</v>
      </c>
      <c r="K941" s="23">
        <f t="shared" si="234"/>
        <v>15.511498825655551</v>
      </c>
    </row>
    <row r="942" spans="1:11">
      <c r="A942" s="20"/>
      <c r="B942" s="21" t="s">
        <v>60</v>
      </c>
      <c r="C942" s="22">
        <v>17257329.760000002</v>
      </c>
      <c r="D942" s="22">
        <v>0</v>
      </c>
      <c r="E942" s="22">
        <v>0</v>
      </c>
      <c r="F942" s="22">
        <v>13094987.33</v>
      </c>
      <c r="G942" s="22">
        <f t="shared" si="230"/>
        <v>-4162342.4300000016</v>
      </c>
      <c r="H942" s="22">
        <f t="shared" si="231"/>
        <v>-13094987.33</v>
      </c>
      <c r="I942" s="23">
        <f t="shared" si="232"/>
        <v>-24.11927272577077</v>
      </c>
      <c r="J942" s="23">
        <f t="shared" si="233"/>
        <v>0</v>
      </c>
      <c r="K942" s="23">
        <f t="shared" si="234"/>
        <v>0</v>
      </c>
    </row>
    <row r="943" spans="1:11">
      <c r="A943" s="20" t="s">
        <v>61</v>
      </c>
      <c r="B943" s="21" t="s">
        <v>62</v>
      </c>
      <c r="C943" s="22">
        <v>-17257329.760000002</v>
      </c>
      <c r="D943" s="22">
        <v>0</v>
      </c>
      <c r="E943" s="22">
        <v>0</v>
      </c>
      <c r="F943" s="22">
        <v>-13094987.33</v>
      </c>
      <c r="G943" s="22">
        <f t="shared" si="230"/>
        <v>4162342.4300000016</v>
      </c>
      <c r="H943" s="22">
        <f t="shared" si="231"/>
        <v>13094987.33</v>
      </c>
      <c r="I943" s="23">
        <f t="shared" si="232"/>
        <v>-24.11927272577077</v>
      </c>
      <c r="J943" s="23">
        <f t="shared" si="233"/>
        <v>0</v>
      </c>
      <c r="K943" s="23">
        <f t="shared" si="234"/>
        <v>0</v>
      </c>
    </row>
    <row r="944" spans="1:11">
      <c r="A944" s="26" t="s">
        <v>63</v>
      </c>
      <c r="B944" s="21" t="s">
        <v>64</v>
      </c>
      <c r="C944" s="22">
        <v>-17257329.760000002</v>
      </c>
      <c r="D944" s="22">
        <v>0</v>
      </c>
      <c r="E944" s="22">
        <v>0</v>
      </c>
      <c r="F944" s="22">
        <v>-13094987.33</v>
      </c>
      <c r="G944" s="22">
        <f t="shared" si="230"/>
        <v>4162342.4300000016</v>
      </c>
      <c r="H944" s="22">
        <f t="shared" si="231"/>
        <v>13094987.33</v>
      </c>
      <c r="I944" s="23">
        <f t="shared" si="232"/>
        <v>-24.11927272577077</v>
      </c>
      <c r="J944" s="23">
        <f t="shared" si="233"/>
        <v>0</v>
      </c>
      <c r="K944" s="23">
        <f t="shared" si="234"/>
        <v>0</v>
      </c>
    </row>
    <row r="945" spans="1:11" s="35" customFormat="1" ht="25.5">
      <c r="A945" s="36" t="s">
        <v>144</v>
      </c>
      <c r="B945" s="32" t="s">
        <v>145</v>
      </c>
      <c r="C945" s="33"/>
      <c r="D945" s="33"/>
      <c r="E945" s="33"/>
      <c r="F945" s="33"/>
      <c r="G945" s="33"/>
      <c r="H945" s="33"/>
      <c r="I945" s="34"/>
      <c r="J945" s="34"/>
      <c r="K945" s="34"/>
    </row>
    <row r="946" spans="1:11">
      <c r="A946" s="20" t="s">
        <v>26</v>
      </c>
      <c r="B946" s="21" t="s">
        <v>27</v>
      </c>
      <c r="C946" s="22">
        <v>443559</v>
      </c>
      <c r="D946" s="22">
        <v>566413</v>
      </c>
      <c r="E946" s="22">
        <v>125882</v>
      </c>
      <c r="F946" s="22">
        <v>566413</v>
      </c>
      <c r="G946" s="22">
        <f t="shared" ref="G946:G958" si="235">F946-C946</f>
        <v>122854</v>
      </c>
      <c r="H946" s="22">
        <f t="shared" ref="H946:H958" si="236">E946-F946</f>
        <v>-440531</v>
      </c>
      <c r="I946" s="23">
        <f t="shared" ref="I946:I958" si="237">IF(ISERROR(F946/C946),0,F946/C946*100-100)</f>
        <v>27.697330005703861</v>
      </c>
      <c r="J946" s="23">
        <f t="shared" ref="J946:J958" si="238">IF(ISERROR(F946/E946),0,F946/E946*100)</f>
        <v>449.95551389396422</v>
      </c>
      <c r="K946" s="23">
        <f t="shared" ref="K946:K958" si="239">IF(ISERROR(F946/D946),0,F946/D946*100)</f>
        <v>100</v>
      </c>
    </row>
    <row r="947" spans="1:11">
      <c r="A947" s="26" t="s">
        <v>28</v>
      </c>
      <c r="B947" s="21" t="s">
        <v>29</v>
      </c>
      <c r="C947" s="22">
        <v>443559</v>
      </c>
      <c r="D947" s="22">
        <v>566413</v>
      </c>
      <c r="E947" s="22">
        <v>125882</v>
      </c>
      <c r="F947" s="22">
        <v>566413</v>
      </c>
      <c r="G947" s="22">
        <f t="shared" si="235"/>
        <v>122854</v>
      </c>
      <c r="H947" s="22">
        <f t="shared" si="236"/>
        <v>-440531</v>
      </c>
      <c r="I947" s="23">
        <f t="shared" si="237"/>
        <v>27.697330005703861</v>
      </c>
      <c r="J947" s="23">
        <f t="shared" si="238"/>
        <v>449.95551389396422</v>
      </c>
      <c r="K947" s="23">
        <f t="shared" si="239"/>
        <v>100</v>
      </c>
    </row>
    <row r="948" spans="1:11">
      <c r="A948" s="27" t="s">
        <v>30</v>
      </c>
      <c r="B948" s="21" t="s">
        <v>31</v>
      </c>
      <c r="C948" s="22">
        <v>443559</v>
      </c>
      <c r="D948" s="22">
        <v>566413</v>
      </c>
      <c r="E948" s="22">
        <v>125882</v>
      </c>
      <c r="F948" s="22">
        <v>566413</v>
      </c>
      <c r="G948" s="22">
        <f t="shared" si="235"/>
        <v>122854</v>
      </c>
      <c r="H948" s="22">
        <f t="shared" si="236"/>
        <v>-440531</v>
      </c>
      <c r="I948" s="23">
        <f t="shared" si="237"/>
        <v>27.697330005703861</v>
      </c>
      <c r="J948" s="23">
        <f t="shared" si="238"/>
        <v>449.95551389396422</v>
      </c>
      <c r="K948" s="23">
        <f t="shared" si="239"/>
        <v>100</v>
      </c>
    </row>
    <row r="949" spans="1:11">
      <c r="A949" s="20" t="s">
        <v>32</v>
      </c>
      <c r="B949" s="21" t="s">
        <v>33</v>
      </c>
      <c r="C949" s="22">
        <v>63496.43</v>
      </c>
      <c r="D949" s="22">
        <v>566413</v>
      </c>
      <c r="E949" s="22">
        <v>125882</v>
      </c>
      <c r="F949" s="22">
        <v>76313</v>
      </c>
      <c r="G949" s="22">
        <f t="shared" si="235"/>
        <v>12816.57</v>
      </c>
      <c r="H949" s="22">
        <f t="shared" si="236"/>
        <v>49569</v>
      </c>
      <c r="I949" s="23">
        <f t="shared" si="237"/>
        <v>20.184709597059225</v>
      </c>
      <c r="J949" s="23">
        <f t="shared" si="238"/>
        <v>60.622646605551232</v>
      </c>
      <c r="K949" s="23">
        <f t="shared" si="239"/>
        <v>13.473031162773452</v>
      </c>
    </row>
    <row r="950" spans="1:11">
      <c r="A950" s="26" t="s">
        <v>34</v>
      </c>
      <c r="B950" s="21" t="s">
        <v>35</v>
      </c>
      <c r="C950" s="22">
        <v>62888.44</v>
      </c>
      <c r="D950" s="22">
        <v>559613</v>
      </c>
      <c r="E950" s="22">
        <v>125882</v>
      </c>
      <c r="F950" s="22">
        <v>76313</v>
      </c>
      <c r="G950" s="22">
        <f t="shared" si="235"/>
        <v>13424.559999999998</v>
      </c>
      <c r="H950" s="22">
        <f t="shared" si="236"/>
        <v>49569</v>
      </c>
      <c r="I950" s="23">
        <f t="shared" si="237"/>
        <v>21.346625866375433</v>
      </c>
      <c r="J950" s="23">
        <f t="shared" si="238"/>
        <v>60.622646605551232</v>
      </c>
      <c r="K950" s="23">
        <f t="shared" si="239"/>
        <v>13.636745393691713</v>
      </c>
    </row>
    <row r="951" spans="1:11">
      <c r="A951" s="27" t="s">
        <v>36</v>
      </c>
      <c r="B951" s="21" t="s">
        <v>37</v>
      </c>
      <c r="C951" s="22">
        <v>62888.44</v>
      </c>
      <c r="D951" s="22">
        <v>559613</v>
      </c>
      <c r="E951" s="22">
        <v>125882</v>
      </c>
      <c r="F951" s="22">
        <v>76313</v>
      </c>
      <c r="G951" s="22">
        <f t="shared" si="235"/>
        <v>13424.559999999998</v>
      </c>
      <c r="H951" s="22">
        <f t="shared" si="236"/>
        <v>49569</v>
      </c>
      <c r="I951" s="23">
        <f t="shared" si="237"/>
        <v>21.346625866375433</v>
      </c>
      <c r="J951" s="23">
        <f t="shared" si="238"/>
        <v>60.622646605551232</v>
      </c>
      <c r="K951" s="23">
        <f t="shared" si="239"/>
        <v>13.636745393691713</v>
      </c>
    </row>
    <row r="952" spans="1:11">
      <c r="A952" s="28" t="s">
        <v>38</v>
      </c>
      <c r="B952" s="21" t="s">
        <v>39</v>
      </c>
      <c r="C952" s="22">
        <v>60713.97</v>
      </c>
      <c r="D952" s="22">
        <v>521490</v>
      </c>
      <c r="E952" s="22">
        <v>116607</v>
      </c>
      <c r="F952" s="22">
        <v>74229.64</v>
      </c>
      <c r="G952" s="22">
        <f t="shared" si="235"/>
        <v>13515.669999999998</v>
      </c>
      <c r="H952" s="22">
        <f t="shared" si="236"/>
        <v>42377.36</v>
      </c>
      <c r="I952" s="23">
        <f t="shared" si="237"/>
        <v>22.26121928775207</v>
      </c>
      <c r="J952" s="23">
        <f t="shared" si="238"/>
        <v>63.657962214961358</v>
      </c>
      <c r="K952" s="23">
        <f t="shared" si="239"/>
        <v>14.234144470651403</v>
      </c>
    </row>
    <row r="953" spans="1:11">
      <c r="A953" s="28" t="s">
        <v>40</v>
      </c>
      <c r="B953" s="21" t="s">
        <v>41</v>
      </c>
      <c r="C953" s="22">
        <v>2174.4699999999998</v>
      </c>
      <c r="D953" s="22">
        <v>38123</v>
      </c>
      <c r="E953" s="22">
        <v>9275</v>
      </c>
      <c r="F953" s="22">
        <v>2083.36</v>
      </c>
      <c r="G953" s="22">
        <f t="shared" si="235"/>
        <v>-91.109999999999673</v>
      </c>
      <c r="H953" s="22">
        <f t="shared" si="236"/>
        <v>7191.6399999999994</v>
      </c>
      <c r="I953" s="23">
        <f t="shared" si="237"/>
        <v>-4.1899865254521558</v>
      </c>
      <c r="J953" s="23">
        <f t="shared" si="238"/>
        <v>22.462102425876012</v>
      </c>
      <c r="K953" s="23">
        <f t="shared" si="239"/>
        <v>5.4648374996721145</v>
      </c>
    </row>
    <row r="954" spans="1:11">
      <c r="A954" s="26" t="s">
        <v>56</v>
      </c>
      <c r="B954" s="21" t="s">
        <v>57</v>
      </c>
      <c r="C954" s="22">
        <v>607.99</v>
      </c>
      <c r="D954" s="22">
        <v>6800</v>
      </c>
      <c r="E954" s="22">
        <v>0</v>
      </c>
      <c r="F954" s="22">
        <v>0</v>
      </c>
      <c r="G954" s="22">
        <f t="shared" si="235"/>
        <v>-607.99</v>
      </c>
      <c r="H954" s="22">
        <f t="shared" si="236"/>
        <v>0</v>
      </c>
      <c r="I954" s="23">
        <f t="shared" si="237"/>
        <v>-100</v>
      </c>
      <c r="J954" s="23">
        <f t="shared" si="238"/>
        <v>0</v>
      </c>
      <c r="K954" s="23">
        <f t="shared" si="239"/>
        <v>0</v>
      </c>
    </row>
    <row r="955" spans="1:11">
      <c r="A955" s="27" t="s">
        <v>58</v>
      </c>
      <c r="B955" s="21" t="s">
        <v>59</v>
      </c>
      <c r="C955" s="22">
        <v>607.99</v>
      </c>
      <c r="D955" s="22">
        <v>6800</v>
      </c>
      <c r="E955" s="22">
        <v>0</v>
      </c>
      <c r="F955" s="22">
        <v>0</v>
      </c>
      <c r="G955" s="22">
        <f t="shared" si="235"/>
        <v>-607.99</v>
      </c>
      <c r="H955" s="22">
        <f t="shared" si="236"/>
        <v>0</v>
      </c>
      <c r="I955" s="23">
        <f t="shared" si="237"/>
        <v>-100</v>
      </c>
      <c r="J955" s="23">
        <f t="shared" si="238"/>
        <v>0</v>
      </c>
      <c r="K955" s="23">
        <f t="shared" si="239"/>
        <v>0</v>
      </c>
    </row>
    <row r="956" spans="1:11">
      <c r="A956" s="20"/>
      <c r="B956" s="21" t="s">
        <v>60</v>
      </c>
      <c r="C956" s="22">
        <v>380062.57</v>
      </c>
      <c r="D956" s="22">
        <v>0</v>
      </c>
      <c r="E956" s="22">
        <v>0</v>
      </c>
      <c r="F956" s="22">
        <v>490100</v>
      </c>
      <c r="G956" s="22">
        <f t="shared" si="235"/>
        <v>110037.43</v>
      </c>
      <c r="H956" s="22">
        <f t="shared" si="236"/>
        <v>-490100</v>
      </c>
      <c r="I956" s="23">
        <f t="shared" si="237"/>
        <v>28.952451171395268</v>
      </c>
      <c r="J956" s="23">
        <f t="shared" si="238"/>
        <v>0</v>
      </c>
      <c r="K956" s="23">
        <f t="shared" si="239"/>
        <v>0</v>
      </c>
    </row>
    <row r="957" spans="1:11">
      <c r="A957" s="20" t="s">
        <v>61</v>
      </c>
      <c r="B957" s="21" t="s">
        <v>62</v>
      </c>
      <c r="C957" s="22">
        <v>-380062.57</v>
      </c>
      <c r="D957" s="22">
        <v>0</v>
      </c>
      <c r="E957" s="22">
        <v>0</v>
      </c>
      <c r="F957" s="22">
        <v>-490100</v>
      </c>
      <c r="G957" s="22">
        <f t="shared" si="235"/>
        <v>-110037.43</v>
      </c>
      <c r="H957" s="22">
        <f t="shared" si="236"/>
        <v>490100</v>
      </c>
      <c r="I957" s="23">
        <f t="shared" si="237"/>
        <v>28.952451171395268</v>
      </c>
      <c r="J957" s="23">
        <f t="shared" si="238"/>
        <v>0</v>
      </c>
      <c r="K957" s="23">
        <f t="shared" si="239"/>
        <v>0</v>
      </c>
    </row>
    <row r="958" spans="1:11">
      <c r="A958" s="26" t="s">
        <v>63</v>
      </c>
      <c r="B958" s="21" t="s">
        <v>64</v>
      </c>
      <c r="C958" s="22">
        <v>-380062.57</v>
      </c>
      <c r="D958" s="22">
        <v>0</v>
      </c>
      <c r="E958" s="22">
        <v>0</v>
      </c>
      <c r="F958" s="22">
        <v>-490100</v>
      </c>
      <c r="G958" s="22">
        <f t="shared" si="235"/>
        <v>-110037.43</v>
      </c>
      <c r="H958" s="22">
        <f t="shared" si="236"/>
        <v>490100</v>
      </c>
      <c r="I958" s="23">
        <f t="shared" si="237"/>
        <v>28.952451171395268</v>
      </c>
      <c r="J958" s="23">
        <f t="shared" si="238"/>
        <v>0</v>
      </c>
      <c r="K958" s="23">
        <f t="shared" si="239"/>
        <v>0</v>
      </c>
    </row>
    <row r="959" spans="1:11" s="35" customFormat="1" ht="25.5">
      <c r="A959" s="31" t="s">
        <v>377</v>
      </c>
      <c r="B959" s="32" t="s">
        <v>378</v>
      </c>
      <c r="C959" s="33"/>
      <c r="D959" s="33"/>
      <c r="E959" s="33"/>
      <c r="F959" s="33"/>
      <c r="G959" s="33"/>
      <c r="H959" s="33"/>
      <c r="I959" s="34"/>
      <c r="J959" s="34"/>
      <c r="K959" s="34"/>
    </row>
    <row r="960" spans="1:11">
      <c r="A960" s="20" t="s">
        <v>26</v>
      </c>
      <c r="B960" s="21" t="s">
        <v>27</v>
      </c>
      <c r="C960" s="22">
        <v>2917836</v>
      </c>
      <c r="D960" s="22">
        <v>1537938</v>
      </c>
      <c r="E960" s="22">
        <v>578081</v>
      </c>
      <c r="F960" s="22">
        <v>1537952.55</v>
      </c>
      <c r="G960" s="22">
        <f t="shared" ref="G960:G979" si="240">F960-C960</f>
        <v>-1379883.45</v>
      </c>
      <c r="H960" s="22">
        <f t="shared" ref="H960:H979" si="241">E960-F960</f>
        <v>-959871.55</v>
      </c>
      <c r="I960" s="23">
        <f t="shared" ref="I960:I979" si="242">IF(ISERROR(F960/C960),0,F960/C960*100-100)</f>
        <v>-47.29132994452052</v>
      </c>
      <c r="J960" s="23">
        <f t="shared" ref="J960:J979" si="243">IF(ISERROR(F960/E960),0,F960/E960*100)</f>
        <v>266.04447300637798</v>
      </c>
      <c r="K960" s="23">
        <f t="shared" ref="K960:K979" si="244">IF(ISERROR(F960/D960),0,F960/D960*100)</f>
        <v>100.00094607194829</v>
      </c>
    </row>
    <row r="961" spans="1:11" ht="25.5">
      <c r="A961" s="26" t="s">
        <v>70</v>
      </c>
      <c r="B961" s="21" t="s">
        <v>71</v>
      </c>
      <c r="C961" s="22">
        <v>0</v>
      </c>
      <c r="D961" s="22">
        <v>0</v>
      </c>
      <c r="E961" s="22">
        <v>0</v>
      </c>
      <c r="F961" s="22">
        <v>14.55</v>
      </c>
      <c r="G961" s="22">
        <f t="shared" si="240"/>
        <v>14.55</v>
      </c>
      <c r="H961" s="22">
        <f t="shared" si="241"/>
        <v>-14.55</v>
      </c>
      <c r="I961" s="23">
        <f t="shared" si="242"/>
        <v>0</v>
      </c>
      <c r="J961" s="23">
        <f t="shared" si="243"/>
        <v>0</v>
      </c>
      <c r="K961" s="23">
        <f t="shared" si="244"/>
        <v>0</v>
      </c>
    </row>
    <row r="962" spans="1:11">
      <c r="A962" s="26" t="s">
        <v>28</v>
      </c>
      <c r="B962" s="21" t="s">
        <v>29</v>
      </c>
      <c r="C962" s="22">
        <v>2917836</v>
      </c>
      <c r="D962" s="22">
        <v>1537938</v>
      </c>
      <c r="E962" s="22">
        <v>578081</v>
      </c>
      <c r="F962" s="22">
        <v>1537938</v>
      </c>
      <c r="G962" s="22">
        <f t="shared" si="240"/>
        <v>-1379898</v>
      </c>
      <c r="H962" s="22">
        <f t="shared" si="241"/>
        <v>-959857</v>
      </c>
      <c r="I962" s="23">
        <f t="shared" si="242"/>
        <v>-47.291828601744577</v>
      </c>
      <c r="J962" s="23">
        <f t="shared" si="243"/>
        <v>266.04195605806103</v>
      </c>
      <c r="K962" s="23">
        <f t="shared" si="244"/>
        <v>100</v>
      </c>
    </row>
    <row r="963" spans="1:11">
      <c r="A963" s="27" t="s">
        <v>30</v>
      </c>
      <c r="B963" s="21" t="s">
        <v>31</v>
      </c>
      <c r="C963" s="22">
        <v>2917836</v>
      </c>
      <c r="D963" s="22">
        <v>1537938</v>
      </c>
      <c r="E963" s="22">
        <v>578081</v>
      </c>
      <c r="F963" s="22">
        <v>1537938</v>
      </c>
      <c r="G963" s="22">
        <f t="shared" si="240"/>
        <v>-1379898</v>
      </c>
      <c r="H963" s="22">
        <f t="shared" si="241"/>
        <v>-959857</v>
      </c>
      <c r="I963" s="23">
        <f t="shared" si="242"/>
        <v>-47.291828601744577</v>
      </c>
      <c r="J963" s="23">
        <f t="shared" si="243"/>
        <v>266.04195605806103</v>
      </c>
      <c r="K963" s="23">
        <f t="shared" si="244"/>
        <v>100</v>
      </c>
    </row>
    <row r="964" spans="1:11">
      <c r="A964" s="20" t="s">
        <v>32</v>
      </c>
      <c r="B964" s="21" t="s">
        <v>33</v>
      </c>
      <c r="C964" s="22">
        <v>1180855.92</v>
      </c>
      <c r="D964" s="22">
        <v>1537938</v>
      </c>
      <c r="E964" s="22">
        <v>578081</v>
      </c>
      <c r="F964" s="22">
        <v>479708.27</v>
      </c>
      <c r="G964" s="22">
        <f t="shared" si="240"/>
        <v>-701147.64999999991</v>
      </c>
      <c r="H964" s="22">
        <f t="shared" si="241"/>
        <v>98372.729999999981</v>
      </c>
      <c r="I964" s="23">
        <f t="shared" si="242"/>
        <v>-59.376223476950514</v>
      </c>
      <c r="J964" s="23">
        <f t="shared" si="243"/>
        <v>82.982881291722094</v>
      </c>
      <c r="K964" s="23">
        <f t="shared" si="244"/>
        <v>31.191652069199151</v>
      </c>
    </row>
    <row r="965" spans="1:11">
      <c r="A965" s="26" t="s">
        <v>34</v>
      </c>
      <c r="B965" s="21" t="s">
        <v>35</v>
      </c>
      <c r="C965" s="22">
        <v>1169945.92</v>
      </c>
      <c r="D965" s="22">
        <v>1475795</v>
      </c>
      <c r="E965" s="22">
        <v>557208</v>
      </c>
      <c r="F965" s="22">
        <v>467184.77</v>
      </c>
      <c r="G965" s="22">
        <f t="shared" si="240"/>
        <v>-702761.14999999991</v>
      </c>
      <c r="H965" s="22">
        <f t="shared" si="241"/>
        <v>90023.229999999981</v>
      </c>
      <c r="I965" s="23">
        <f t="shared" si="242"/>
        <v>-60.067832024235784</v>
      </c>
      <c r="J965" s="23">
        <f t="shared" si="243"/>
        <v>83.84387338300958</v>
      </c>
      <c r="K965" s="23">
        <f t="shared" si="244"/>
        <v>31.656481421877704</v>
      </c>
    </row>
    <row r="966" spans="1:11">
      <c r="A966" s="27" t="s">
        <v>36</v>
      </c>
      <c r="B966" s="21" t="s">
        <v>37</v>
      </c>
      <c r="C966" s="22">
        <v>8326.92</v>
      </c>
      <c r="D966" s="22">
        <v>744507</v>
      </c>
      <c r="E966" s="22">
        <v>122899</v>
      </c>
      <c r="F966" s="22">
        <v>32875.769999999997</v>
      </c>
      <c r="G966" s="22">
        <f t="shared" si="240"/>
        <v>24548.85</v>
      </c>
      <c r="H966" s="22">
        <f t="shared" si="241"/>
        <v>90023.23000000001</v>
      </c>
      <c r="I966" s="23">
        <f t="shared" si="242"/>
        <v>294.81308815264225</v>
      </c>
      <c r="J966" s="23">
        <f t="shared" si="243"/>
        <v>26.750233931927841</v>
      </c>
      <c r="K966" s="23">
        <f t="shared" si="244"/>
        <v>4.4157771518602233</v>
      </c>
    </row>
    <row r="967" spans="1:11">
      <c r="A967" s="28" t="s">
        <v>38</v>
      </c>
      <c r="B967" s="21" t="s">
        <v>39</v>
      </c>
      <c r="C967" s="22">
        <v>5962.85</v>
      </c>
      <c r="D967" s="22">
        <v>122061</v>
      </c>
      <c r="E967" s="22">
        <v>30514</v>
      </c>
      <c r="F967" s="22">
        <v>14623.11</v>
      </c>
      <c r="G967" s="22">
        <f t="shared" si="240"/>
        <v>8660.26</v>
      </c>
      <c r="H967" s="22">
        <f t="shared" si="241"/>
        <v>15890.89</v>
      </c>
      <c r="I967" s="23">
        <f t="shared" si="242"/>
        <v>145.23692529578977</v>
      </c>
      <c r="J967" s="23">
        <f t="shared" si="243"/>
        <v>47.922625680015734</v>
      </c>
      <c r="K967" s="23">
        <f t="shared" si="244"/>
        <v>11.98016565487748</v>
      </c>
    </row>
    <row r="968" spans="1:11">
      <c r="A968" s="28" t="s">
        <v>40</v>
      </c>
      <c r="B968" s="21" t="s">
        <v>41</v>
      </c>
      <c r="C968" s="22">
        <v>2364.0700000000002</v>
      </c>
      <c r="D968" s="22">
        <v>622446</v>
      </c>
      <c r="E968" s="22">
        <v>92385</v>
      </c>
      <c r="F968" s="22">
        <v>18252.66</v>
      </c>
      <c r="G968" s="22">
        <f t="shared" si="240"/>
        <v>15888.59</v>
      </c>
      <c r="H968" s="22">
        <f t="shared" si="241"/>
        <v>74132.34</v>
      </c>
      <c r="I968" s="23">
        <f t="shared" si="242"/>
        <v>672.08627494109726</v>
      </c>
      <c r="J968" s="23">
        <f t="shared" si="243"/>
        <v>19.757168371488877</v>
      </c>
      <c r="K968" s="23">
        <f t="shared" si="244"/>
        <v>2.932408594480485</v>
      </c>
    </row>
    <row r="969" spans="1:11" ht="25.5">
      <c r="A969" s="27" t="s">
        <v>48</v>
      </c>
      <c r="B969" s="21" t="s">
        <v>49</v>
      </c>
      <c r="C969" s="22">
        <v>1161619</v>
      </c>
      <c r="D969" s="22">
        <v>731288</v>
      </c>
      <c r="E969" s="22">
        <v>434309</v>
      </c>
      <c r="F969" s="22">
        <v>434309</v>
      </c>
      <c r="G969" s="22">
        <f t="shared" si="240"/>
        <v>-727310</v>
      </c>
      <c r="H969" s="22">
        <f t="shared" si="241"/>
        <v>0</v>
      </c>
      <c r="I969" s="23">
        <f t="shared" si="242"/>
        <v>-62.611751357372768</v>
      </c>
      <c r="J969" s="23">
        <f t="shared" si="243"/>
        <v>100</v>
      </c>
      <c r="K969" s="23">
        <f t="shared" si="244"/>
        <v>59.389597532025682</v>
      </c>
    </row>
    <row r="970" spans="1:11" ht="51">
      <c r="A970" s="28" t="s">
        <v>164</v>
      </c>
      <c r="B970" s="21" t="s">
        <v>165</v>
      </c>
      <c r="C970" s="22">
        <v>1161619</v>
      </c>
      <c r="D970" s="22">
        <v>731288</v>
      </c>
      <c r="E970" s="22">
        <v>434309</v>
      </c>
      <c r="F970" s="22">
        <v>434309</v>
      </c>
      <c r="G970" s="22">
        <f t="shared" si="240"/>
        <v>-727310</v>
      </c>
      <c r="H970" s="22">
        <f t="shared" si="241"/>
        <v>0</v>
      </c>
      <c r="I970" s="23">
        <f t="shared" si="242"/>
        <v>-62.611751357372768</v>
      </c>
      <c r="J970" s="23">
        <f t="shared" si="243"/>
        <v>100</v>
      </c>
      <c r="K970" s="23">
        <f t="shared" si="244"/>
        <v>59.389597532025682</v>
      </c>
    </row>
    <row r="971" spans="1:11" ht="63.75">
      <c r="A971" s="29" t="s">
        <v>242</v>
      </c>
      <c r="B971" s="21" t="s">
        <v>243</v>
      </c>
      <c r="C971" s="22">
        <v>1161619</v>
      </c>
      <c r="D971" s="22">
        <v>731288</v>
      </c>
      <c r="E971" s="22">
        <v>434309</v>
      </c>
      <c r="F971" s="22">
        <v>434309</v>
      </c>
      <c r="G971" s="22">
        <f t="shared" si="240"/>
        <v>-727310</v>
      </c>
      <c r="H971" s="22">
        <f t="shared" si="241"/>
        <v>0</v>
      </c>
      <c r="I971" s="23">
        <f t="shared" si="242"/>
        <v>-62.611751357372768</v>
      </c>
      <c r="J971" s="23">
        <f t="shared" si="243"/>
        <v>100</v>
      </c>
      <c r="K971" s="23">
        <f t="shared" si="244"/>
        <v>59.389597532025682</v>
      </c>
    </row>
    <row r="972" spans="1:11">
      <c r="A972" s="26" t="s">
        <v>56</v>
      </c>
      <c r="B972" s="21" t="s">
        <v>57</v>
      </c>
      <c r="C972" s="22">
        <v>10910</v>
      </c>
      <c r="D972" s="22">
        <v>62143</v>
      </c>
      <c r="E972" s="22">
        <v>20873</v>
      </c>
      <c r="F972" s="22">
        <v>12523.5</v>
      </c>
      <c r="G972" s="22">
        <f t="shared" si="240"/>
        <v>1613.5</v>
      </c>
      <c r="H972" s="22">
        <f t="shared" si="241"/>
        <v>8349.5</v>
      </c>
      <c r="I972" s="23">
        <f t="shared" si="242"/>
        <v>14.789184234647124</v>
      </c>
      <c r="J972" s="23">
        <f t="shared" si="243"/>
        <v>59.998562736549609</v>
      </c>
      <c r="K972" s="23">
        <f t="shared" si="244"/>
        <v>20.152712292615419</v>
      </c>
    </row>
    <row r="973" spans="1:11">
      <c r="A973" s="27" t="s">
        <v>58</v>
      </c>
      <c r="B973" s="21" t="s">
        <v>59</v>
      </c>
      <c r="C973" s="22">
        <v>0</v>
      </c>
      <c r="D973" s="22">
        <v>62143</v>
      </c>
      <c r="E973" s="22">
        <v>20873</v>
      </c>
      <c r="F973" s="22">
        <v>12523.5</v>
      </c>
      <c r="G973" s="22">
        <f t="shared" si="240"/>
        <v>12523.5</v>
      </c>
      <c r="H973" s="22">
        <f t="shared" si="241"/>
        <v>8349.5</v>
      </c>
      <c r="I973" s="23">
        <f t="shared" si="242"/>
        <v>0</v>
      </c>
      <c r="J973" s="23">
        <f t="shared" si="243"/>
        <v>59.998562736549609</v>
      </c>
      <c r="K973" s="23">
        <f t="shared" si="244"/>
        <v>20.152712292615419</v>
      </c>
    </row>
    <row r="974" spans="1:11">
      <c r="A974" s="27" t="s">
        <v>190</v>
      </c>
      <c r="B974" s="21" t="s">
        <v>191</v>
      </c>
      <c r="C974" s="22">
        <v>10910</v>
      </c>
      <c r="D974" s="22">
        <v>0</v>
      </c>
      <c r="E974" s="22">
        <v>0</v>
      </c>
      <c r="F974" s="22">
        <v>0</v>
      </c>
      <c r="G974" s="22">
        <f t="shared" si="240"/>
        <v>-10910</v>
      </c>
      <c r="H974" s="22">
        <f t="shared" si="241"/>
        <v>0</v>
      </c>
      <c r="I974" s="23">
        <f t="shared" si="242"/>
        <v>-100</v>
      </c>
      <c r="J974" s="23">
        <f t="shared" si="243"/>
        <v>0</v>
      </c>
      <c r="K974" s="23">
        <f t="shared" si="244"/>
        <v>0</v>
      </c>
    </row>
    <row r="975" spans="1:11" ht="51">
      <c r="A975" s="28" t="s">
        <v>301</v>
      </c>
      <c r="B975" s="21" t="s">
        <v>302</v>
      </c>
      <c r="C975" s="22">
        <v>10910</v>
      </c>
      <c r="D975" s="22">
        <v>0</v>
      </c>
      <c r="E975" s="22">
        <v>0</v>
      </c>
      <c r="F975" s="22">
        <v>0</v>
      </c>
      <c r="G975" s="22">
        <f t="shared" si="240"/>
        <v>-10910</v>
      </c>
      <c r="H975" s="22">
        <f t="shared" si="241"/>
        <v>0</v>
      </c>
      <c r="I975" s="23">
        <f t="shared" si="242"/>
        <v>-100</v>
      </c>
      <c r="J975" s="23">
        <f t="shared" si="243"/>
        <v>0</v>
      </c>
      <c r="K975" s="23">
        <f t="shared" si="244"/>
        <v>0</v>
      </c>
    </row>
    <row r="976" spans="1:11" ht="63.75">
      <c r="A976" s="29" t="s">
        <v>305</v>
      </c>
      <c r="B976" s="21" t="s">
        <v>306</v>
      </c>
      <c r="C976" s="22">
        <v>10910</v>
      </c>
      <c r="D976" s="22">
        <v>0</v>
      </c>
      <c r="E976" s="22">
        <v>0</v>
      </c>
      <c r="F976" s="22">
        <v>0</v>
      </c>
      <c r="G976" s="22">
        <f t="shared" si="240"/>
        <v>-10910</v>
      </c>
      <c r="H976" s="22">
        <f t="shared" si="241"/>
        <v>0</v>
      </c>
      <c r="I976" s="23">
        <f t="shared" si="242"/>
        <v>-100</v>
      </c>
      <c r="J976" s="23">
        <f t="shared" si="243"/>
        <v>0</v>
      </c>
      <c r="K976" s="23">
        <f t="shared" si="244"/>
        <v>0</v>
      </c>
    </row>
    <row r="977" spans="1:11">
      <c r="A977" s="20"/>
      <c r="B977" s="21" t="s">
        <v>60</v>
      </c>
      <c r="C977" s="22">
        <v>1736980.08</v>
      </c>
      <c r="D977" s="22">
        <v>0</v>
      </c>
      <c r="E977" s="22">
        <v>0</v>
      </c>
      <c r="F977" s="22">
        <v>1058244.28</v>
      </c>
      <c r="G977" s="22">
        <f t="shared" si="240"/>
        <v>-678735.8</v>
      </c>
      <c r="H977" s="22">
        <f t="shared" si="241"/>
        <v>-1058244.28</v>
      </c>
      <c r="I977" s="23">
        <f t="shared" si="242"/>
        <v>-39.075623711240262</v>
      </c>
      <c r="J977" s="23">
        <f t="shared" si="243"/>
        <v>0</v>
      </c>
      <c r="K977" s="23">
        <f t="shared" si="244"/>
        <v>0</v>
      </c>
    </row>
    <row r="978" spans="1:11">
      <c r="A978" s="20" t="s">
        <v>61</v>
      </c>
      <c r="B978" s="21" t="s">
        <v>62</v>
      </c>
      <c r="C978" s="22">
        <v>-1736980.08</v>
      </c>
      <c r="D978" s="22">
        <v>0</v>
      </c>
      <c r="E978" s="22">
        <v>0</v>
      </c>
      <c r="F978" s="22">
        <v>-1058244.28</v>
      </c>
      <c r="G978" s="22">
        <f t="shared" si="240"/>
        <v>678735.8</v>
      </c>
      <c r="H978" s="22">
        <f t="shared" si="241"/>
        <v>1058244.28</v>
      </c>
      <c r="I978" s="23">
        <f t="shared" si="242"/>
        <v>-39.075623711240262</v>
      </c>
      <c r="J978" s="23">
        <f t="shared" si="243"/>
        <v>0</v>
      </c>
      <c r="K978" s="23">
        <f t="shared" si="244"/>
        <v>0</v>
      </c>
    </row>
    <row r="979" spans="1:11">
      <c r="A979" s="26" t="s">
        <v>63</v>
      </c>
      <c r="B979" s="21" t="s">
        <v>64</v>
      </c>
      <c r="C979" s="22">
        <v>-1736980.08</v>
      </c>
      <c r="D979" s="22">
        <v>0</v>
      </c>
      <c r="E979" s="22">
        <v>0</v>
      </c>
      <c r="F979" s="22">
        <v>-1058244.28</v>
      </c>
      <c r="G979" s="22">
        <f t="shared" si="240"/>
        <v>678735.8</v>
      </c>
      <c r="H979" s="22">
        <f t="shared" si="241"/>
        <v>1058244.28</v>
      </c>
      <c r="I979" s="23">
        <f t="shared" si="242"/>
        <v>-39.075623711240262</v>
      </c>
      <c r="J979" s="23">
        <f t="shared" si="243"/>
        <v>0</v>
      </c>
      <c r="K979" s="23">
        <f t="shared" si="244"/>
        <v>0</v>
      </c>
    </row>
    <row r="980" spans="1:11" s="35" customFormat="1" ht="25.5">
      <c r="A980" s="36" t="s">
        <v>379</v>
      </c>
      <c r="B980" s="32" t="s">
        <v>828</v>
      </c>
      <c r="C980" s="33"/>
      <c r="D980" s="33"/>
      <c r="E980" s="33"/>
      <c r="F980" s="33"/>
      <c r="G980" s="33"/>
      <c r="H980" s="33"/>
      <c r="I980" s="34"/>
      <c r="J980" s="34"/>
      <c r="K980" s="34"/>
    </row>
    <row r="981" spans="1:11">
      <c r="A981" s="20" t="s">
        <v>26</v>
      </c>
      <c r="B981" s="21" t="s">
        <v>27</v>
      </c>
      <c r="C981" s="22">
        <v>2917836</v>
      </c>
      <c r="D981" s="22">
        <v>1537938</v>
      </c>
      <c r="E981" s="22">
        <v>578081</v>
      </c>
      <c r="F981" s="22">
        <v>1537952.55</v>
      </c>
      <c r="G981" s="22">
        <f t="shared" ref="G981:G1000" si="245">F981-C981</f>
        <v>-1379883.45</v>
      </c>
      <c r="H981" s="22">
        <f t="shared" ref="H981:H1000" si="246">E981-F981</f>
        <v>-959871.55</v>
      </c>
      <c r="I981" s="23">
        <f t="shared" ref="I981:I1000" si="247">IF(ISERROR(F981/C981),0,F981/C981*100-100)</f>
        <v>-47.29132994452052</v>
      </c>
      <c r="J981" s="23">
        <f t="shared" ref="J981:J1000" si="248">IF(ISERROR(F981/E981),0,F981/E981*100)</f>
        <v>266.04447300637798</v>
      </c>
      <c r="K981" s="23">
        <f t="shared" ref="K981:K1000" si="249">IF(ISERROR(F981/D981),0,F981/D981*100)</f>
        <v>100.00094607194829</v>
      </c>
    </row>
    <row r="982" spans="1:11" ht="25.5">
      <c r="A982" s="26" t="s">
        <v>70</v>
      </c>
      <c r="B982" s="21" t="s">
        <v>71</v>
      </c>
      <c r="C982" s="22">
        <v>0</v>
      </c>
      <c r="D982" s="22">
        <v>0</v>
      </c>
      <c r="E982" s="22">
        <v>0</v>
      </c>
      <c r="F982" s="22">
        <v>14.55</v>
      </c>
      <c r="G982" s="22">
        <f t="shared" si="245"/>
        <v>14.55</v>
      </c>
      <c r="H982" s="22">
        <f t="shared" si="246"/>
        <v>-14.55</v>
      </c>
      <c r="I982" s="23">
        <f t="shared" si="247"/>
        <v>0</v>
      </c>
      <c r="J982" s="23">
        <f t="shared" si="248"/>
        <v>0</v>
      </c>
      <c r="K982" s="23">
        <f t="shared" si="249"/>
        <v>0</v>
      </c>
    </row>
    <row r="983" spans="1:11">
      <c r="A983" s="26" t="s">
        <v>28</v>
      </c>
      <c r="B983" s="21" t="s">
        <v>29</v>
      </c>
      <c r="C983" s="22">
        <v>2917836</v>
      </c>
      <c r="D983" s="22">
        <v>1537938</v>
      </c>
      <c r="E983" s="22">
        <v>578081</v>
      </c>
      <c r="F983" s="22">
        <v>1537938</v>
      </c>
      <c r="G983" s="22">
        <f t="shared" si="245"/>
        <v>-1379898</v>
      </c>
      <c r="H983" s="22">
        <f t="shared" si="246"/>
        <v>-959857</v>
      </c>
      <c r="I983" s="23">
        <f t="shared" si="247"/>
        <v>-47.291828601744577</v>
      </c>
      <c r="J983" s="23">
        <f t="shared" si="248"/>
        <v>266.04195605806103</v>
      </c>
      <c r="K983" s="23">
        <f t="shared" si="249"/>
        <v>100</v>
      </c>
    </row>
    <row r="984" spans="1:11">
      <c r="A984" s="27" t="s">
        <v>30</v>
      </c>
      <c r="B984" s="21" t="s">
        <v>31</v>
      </c>
      <c r="C984" s="22">
        <v>2917836</v>
      </c>
      <c r="D984" s="22">
        <v>1537938</v>
      </c>
      <c r="E984" s="22">
        <v>578081</v>
      </c>
      <c r="F984" s="22">
        <v>1537938</v>
      </c>
      <c r="G984" s="22">
        <f t="shared" si="245"/>
        <v>-1379898</v>
      </c>
      <c r="H984" s="22">
        <f t="shared" si="246"/>
        <v>-959857</v>
      </c>
      <c r="I984" s="23">
        <f t="shared" si="247"/>
        <v>-47.291828601744577</v>
      </c>
      <c r="J984" s="23">
        <f t="shared" si="248"/>
        <v>266.04195605806103</v>
      </c>
      <c r="K984" s="23">
        <f t="shared" si="249"/>
        <v>100</v>
      </c>
    </row>
    <row r="985" spans="1:11">
      <c r="A985" s="20" t="s">
        <v>32</v>
      </c>
      <c r="B985" s="21" t="s">
        <v>33</v>
      </c>
      <c r="C985" s="22">
        <v>1180855.92</v>
      </c>
      <c r="D985" s="22">
        <v>1537938</v>
      </c>
      <c r="E985" s="22">
        <v>578081</v>
      </c>
      <c r="F985" s="22">
        <v>479708.27</v>
      </c>
      <c r="G985" s="22">
        <f t="shared" si="245"/>
        <v>-701147.64999999991</v>
      </c>
      <c r="H985" s="22">
        <f t="shared" si="246"/>
        <v>98372.729999999981</v>
      </c>
      <c r="I985" s="23">
        <f t="shared" si="247"/>
        <v>-59.376223476950514</v>
      </c>
      <c r="J985" s="23">
        <f t="shared" si="248"/>
        <v>82.982881291722094</v>
      </c>
      <c r="K985" s="23">
        <f t="shared" si="249"/>
        <v>31.191652069199151</v>
      </c>
    </row>
    <row r="986" spans="1:11">
      <c r="A986" s="26" t="s">
        <v>34</v>
      </c>
      <c r="B986" s="21" t="s">
        <v>35</v>
      </c>
      <c r="C986" s="22">
        <v>1169945.92</v>
      </c>
      <c r="D986" s="22">
        <v>1475795</v>
      </c>
      <c r="E986" s="22">
        <v>557208</v>
      </c>
      <c r="F986" s="22">
        <v>467184.77</v>
      </c>
      <c r="G986" s="22">
        <f t="shared" si="245"/>
        <v>-702761.14999999991</v>
      </c>
      <c r="H986" s="22">
        <f t="shared" si="246"/>
        <v>90023.229999999981</v>
      </c>
      <c r="I986" s="23">
        <f t="shared" si="247"/>
        <v>-60.067832024235784</v>
      </c>
      <c r="J986" s="23">
        <f t="shared" si="248"/>
        <v>83.84387338300958</v>
      </c>
      <c r="K986" s="23">
        <f t="shared" si="249"/>
        <v>31.656481421877704</v>
      </c>
    </row>
    <row r="987" spans="1:11">
      <c r="A987" s="27" t="s">
        <v>36</v>
      </c>
      <c r="B987" s="21" t="s">
        <v>37</v>
      </c>
      <c r="C987" s="22">
        <v>8326.92</v>
      </c>
      <c r="D987" s="22">
        <v>744507</v>
      </c>
      <c r="E987" s="22">
        <v>122899</v>
      </c>
      <c r="F987" s="22">
        <v>32875.769999999997</v>
      </c>
      <c r="G987" s="22">
        <f t="shared" si="245"/>
        <v>24548.85</v>
      </c>
      <c r="H987" s="22">
        <f t="shared" si="246"/>
        <v>90023.23000000001</v>
      </c>
      <c r="I987" s="23">
        <f t="shared" si="247"/>
        <v>294.81308815264225</v>
      </c>
      <c r="J987" s="23">
        <f t="shared" si="248"/>
        <v>26.750233931927841</v>
      </c>
      <c r="K987" s="23">
        <f t="shared" si="249"/>
        <v>4.4157771518602233</v>
      </c>
    </row>
    <row r="988" spans="1:11">
      <c r="A988" s="28" t="s">
        <v>38</v>
      </c>
      <c r="B988" s="21" t="s">
        <v>39</v>
      </c>
      <c r="C988" s="22">
        <v>5962.85</v>
      </c>
      <c r="D988" s="22">
        <v>122061</v>
      </c>
      <c r="E988" s="22">
        <v>30514</v>
      </c>
      <c r="F988" s="22">
        <v>14623.11</v>
      </c>
      <c r="G988" s="22">
        <f t="shared" si="245"/>
        <v>8660.26</v>
      </c>
      <c r="H988" s="22">
        <f t="shared" si="246"/>
        <v>15890.89</v>
      </c>
      <c r="I988" s="23">
        <f t="shared" si="247"/>
        <v>145.23692529578977</v>
      </c>
      <c r="J988" s="23">
        <f t="shared" si="248"/>
        <v>47.922625680015734</v>
      </c>
      <c r="K988" s="23">
        <f t="shared" si="249"/>
        <v>11.98016565487748</v>
      </c>
    </row>
    <row r="989" spans="1:11">
      <c r="A989" s="28" t="s">
        <v>40</v>
      </c>
      <c r="B989" s="21" t="s">
        <v>41</v>
      </c>
      <c r="C989" s="22">
        <v>2364.0700000000002</v>
      </c>
      <c r="D989" s="22">
        <v>622446</v>
      </c>
      <c r="E989" s="22">
        <v>92385</v>
      </c>
      <c r="F989" s="22">
        <v>18252.66</v>
      </c>
      <c r="G989" s="22">
        <f t="shared" si="245"/>
        <v>15888.59</v>
      </c>
      <c r="H989" s="22">
        <f t="shared" si="246"/>
        <v>74132.34</v>
      </c>
      <c r="I989" s="23">
        <f t="shared" si="247"/>
        <v>672.08627494109726</v>
      </c>
      <c r="J989" s="23">
        <f t="shared" si="248"/>
        <v>19.757168371488877</v>
      </c>
      <c r="K989" s="23">
        <f t="shared" si="249"/>
        <v>2.932408594480485</v>
      </c>
    </row>
    <row r="990" spans="1:11" ht="25.5">
      <c r="A990" s="27" t="s">
        <v>48</v>
      </c>
      <c r="B990" s="21" t="s">
        <v>49</v>
      </c>
      <c r="C990" s="22">
        <v>1161619</v>
      </c>
      <c r="D990" s="22">
        <v>731288</v>
      </c>
      <c r="E990" s="22">
        <v>434309</v>
      </c>
      <c r="F990" s="22">
        <v>434309</v>
      </c>
      <c r="G990" s="22">
        <f t="shared" si="245"/>
        <v>-727310</v>
      </c>
      <c r="H990" s="22">
        <f t="shared" si="246"/>
        <v>0</v>
      </c>
      <c r="I990" s="23">
        <f t="shared" si="247"/>
        <v>-62.611751357372768</v>
      </c>
      <c r="J990" s="23">
        <f t="shared" si="248"/>
        <v>100</v>
      </c>
      <c r="K990" s="23">
        <f t="shared" si="249"/>
        <v>59.389597532025682</v>
      </c>
    </row>
    <row r="991" spans="1:11" ht="51">
      <c r="A991" s="28" t="s">
        <v>164</v>
      </c>
      <c r="B991" s="21" t="s">
        <v>165</v>
      </c>
      <c r="C991" s="22">
        <v>1161619</v>
      </c>
      <c r="D991" s="22">
        <v>731288</v>
      </c>
      <c r="E991" s="22">
        <v>434309</v>
      </c>
      <c r="F991" s="22">
        <v>434309</v>
      </c>
      <c r="G991" s="22">
        <f t="shared" si="245"/>
        <v>-727310</v>
      </c>
      <c r="H991" s="22">
        <f t="shared" si="246"/>
        <v>0</v>
      </c>
      <c r="I991" s="23">
        <f t="shared" si="247"/>
        <v>-62.611751357372768</v>
      </c>
      <c r="J991" s="23">
        <f t="shared" si="248"/>
        <v>100</v>
      </c>
      <c r="K991" s="23">
        <f t="shared" si="249"/>
        <v>59.389597532025682</v>
      </c>
    </row>
    <row r="992" spans="1:11" ht="63.75">
      <c r="A992" s="29" t="s">
        <v>242</v>
      </c>
      <c r="B992" s="21" t="s">
        <v>243</v>
      </c>
      <c r="C992" s="22">
        <v>1161619</v>
      </c>
      <c r="D992" s="22">
        <v>731288</v>
      </c>
      <c r="E992" s="22">
        <v>434309</v>
      </c>
      <c r="F992" s="22">
        <v>434309</v>
      </c>
      <c r="G992" s="22">
        <f t="shared" si="245"/>
        <v>-727310</v>
      </c>
      <c r="H992" s="22">
        <f t="shared" si="246"/>
        <v>0</v>
      </c>
      <c r="I992" s="23">
        <f t="shared" si="247"/>
        <v>-62.611751357372768</v>
      </c>
      <c r="J992" s="23">
        <f t="shared" si="248"/>
        <v>100</v>
      </c>
      <c r="K992" s="23">
        <f t="shared" si="249"/>
        <v>59.389597532025682</v>
      </c>
    </row>
    <row r="993" spans="1:11">
      <c r="A993" s="26" t="s">
        <v>56</v>
      </c>
      <c r="B993" s="21" t="s">
        <v>57</v>
      </c>
      <c r="C993" s="22">
        <v>10910</v>
      </c>
      <c r="D993" s="22">
        <v>62143</v>
      </c>
      <c r="E993" s="22">
        <v>20873</v>
      </c>
      <c r="F993" s="22">
        <v>12523.5</v>
      </c>
      <c r="G993" s="22">
        <f t="shared" si="245"/>
        <v>1613.5</v>
      </c>
      <c r="H993" s="22">
        <f t="shared" si="246"/>
        <v>8349.5</v>
      </c>
      <c r="I993" s="23">
        <f t="shared" si="247"/>
        <v>14.789184234647124</v>
      </c>
      <c r="J993" s="23">
        <f t="shared" si="248"/>
        <v>59.998562736549609</v>
      </c>
      <c r="K993" s="23">
        <f t="shared" si="249"/>
        <v>20.152712292615419</v>
      </c>
    </row>
    <row r="994" spans="1:11">
      <c r="A994" s="27" t="s">
        <v>58</v>
      </c>
      <c r="B994" s="21" t="s">
        <v>59</v>
      </c>
      <c r="C994" s="22">
        <v>0</v>
      </c>
      <c r="D994" s="22">
        <v>62143</v>
      </c>
      <c r="E994" s="22">
        <v>20873</v>
      </c>
      <c r="F994" s="22">
        <v>12523.5</v>
      </c>
      <c r="G994" s="22">
        <f t="shared" si="245"/>
        <v>12523.5</v>
      </c>
      <c r="H994" s="22">
        <f t="shared" si="246"/>
        <v>8349.5</v>
      </c>
      <c r="I994" s="23">
        <f t="shared" si="247"/>
        <v>0</v>
      </c>
      <c r="J994" s="23">
        <f t="shared" si="248"/>
        <v>59.998562736549609</v>
      </c>
      <c r="K994" s="23">
        <f t="shared" si="249"/>
        <v>20.152712292615419</v>
      </c>
    </row>
    <row r="995" spans="1:11">
      <c r="A995" s="27" t="s">
        <v>190</v>
      </c>
      <c r="B995" s="21" t="s">
        <v>191</v>
      </c>
      <c r="C995" s="22">
        <v>10910</v>
      </c>
      <c r="D995" s="22">
        <v>0</v>
      </c>
      <c r="E995" s="22">
        <v>0</v>
      </c>
      <c r="F995" s="22">
        <v>0</v>
      </c>
      <c r="G995" s="22">
        <f t="shared" si="245"/>
        <v>-10910</v>
      </c>
      <c r="H995" s="22">
        <f t="shared" si="246"/>
        <v>0</v>
      </c>
      <c r="I995" s="23">
        <f t="shared" si="247"/>
        <v>-100</v>
      </c>
      <c r="J995" s="23">
        <f t="shared" si="248"/>
        <v>0</v>
      </c>
      <c r="K995" s="23">
        <f t="shared" si="249"/>
        <v>0</v>
      </c>
    </row>
    <row r="996" spans="1:11" ht="51">
      <c r="A996" s="28" t="s">
        <v>301</v>
      </c>
      <c r="B996" s="21" t="s">
        <v>302</v>
      </c>
      <c r="C996" s="22">
        <v>10910</v>
      </c>
      <c r="D996" s="22">
        <v>0</v>
      </c>
      <c r="E996" s="22">
        <v>0</v>
      </c>
      <c r="F996" s="22">
        <v>0</v>
      </c>
      <c r="G996" s="22">
        <f t="shared" si="245"/>
        <v>-10910</v>
      </c>
      <c r="H996" s="22">
        <f t="shared" si="246"/>
        <v>0</v>
      </c>
      <c r="I996" s="23">
        <f t="shared" si="247"/>
        <v>-100</v>
      </c>
      <c r="J996" s="23">
        <f t="shared" si="248"/>
        <v>0</v>
      </c>
      <c r="K996" s="23">
        <f t="shared" si="249"/>
        <v>0</v>
      </c>
    </row>
    <row r="997" spans="1:11" ht="63.75">
      <c r="A997" s="29" t="s">
        <v>305</v>
      </c>
      <c r="B997" s="21" t="s">
        <v>306</v>
      </c>
      <c r="C997" s="22">
        <v>10910</v>
      </c>
      <c r="D997" s="22">
        <v>0</v>
      </c>
      <c r="E997" s="22">
        <v>0</v>
      </c>
      <c r="F997" s="22">
        <v>0</v>
      </c>
      <c r="G997" s="22">
        <f t="shared" si="245"/>
        <v>-10910</v>
      </c>
      <c r="H997" s="22">
        <f t="shared" si="246"/>
        <v>0</v>
      </c>
      <c r="I997" s="23">
        <f t="shared" si="247"/>
        <v>-100</v>
      </c>
      <c r="J997" s="23">
        <f t="shared" si="248"/>
        <v>0</v>
      </c>
      <c r="K997" s="23">
        <f t="shared" si="249"/>
        <v>0</v>
      </c>
    </row>
    <row r="998" spans="1:11">
      <c r="A998" s="20"/>
      <c r="B998" s="21" t="s">
        <v>60</v>
      </c>
      <c r="C998" s="22">
        <v>1736980.08</v>
      </c>
      <c r="D998" s="22">
        <v>0</v>
      </c>
      <c r="E998" s="22">
        <v>0</v>
      </c>
      <c r="F998" s="22">
        <v>1058244.28</v>
      </c>
      <c r="G998" s="22">
        <f t="shared" si="245"/>
        <v>-678735.8</v>
      </c>
      <c r="H998" s="22">
        <f t="shared" si="246"/>
        <v>-1058244.28</v>
      </c>
      <c r="I998" s="23">
        <f t="shared" si="247"/>
        <v>-39.075623711240262</v>
      </c>
      <c r="J998" s="23">
        <f t="shared" si="248"/>
        <v>0</v>
      </c>
      <c r="K998" s="23">
        <f t="shared" si="249"/>
        <v>0</v>
      </c>
    </row>
    <row r="999" spans="1:11">
      <c r="A999" s="20" t="s">
        <v>61</v>
      </c>
      <c r="B999" s="21" t="s">
        <v>62</v>
      </c>
      <c r="C999" s="22">
        <v>-1736980.08</v>
      </c>
      <c r="D999" s="22">
        <v>0</v>
      </c>
      <c r="E999" s="22">
        <v>0</v>
      </c>
      <c r="F999" s="22">
        <v>-1058244.28</v>
      </c>
      <c r="G999" s="22">
        <f t="shared" si="245"/>
        <v>678735.8</v>
      </c>
      <c r="H999" s="22">
        <f t="shared" si="246"/>
        <v>1058244.28</v>
      </c>
      <c r="I999" s="23">
        <f t="shared" si="247"/>
        <v>-39.075623711240262</v>
      </c>
      <c r="J999" s="23">
        <f t="shared" si="248"/>
        <v>0</v>
      </c>
      <c r="K999" s="23">
        <f t="shared" si="249"/>
        <v>0</v>
      </c>
    </row>
    <row r="1000" spans="1:11">
      <c r="A1000" s="26" t="s">
        <v>63</v>
      </c>
      <c r="B1000" s="21" t="s">
        <v>64</v>
      </c>
      <c r="C1000" s="22">
        <v>-1736980.08</v>
      </c>
      <c r="D1000" s="22">
        <v>0</v>
      </c>
      <c r="E1000" s="22">
        <v>0</v>
      </c>
      <c r="F1000" s="22">
        <v>-1058244.28</v>
      </c>
      <c r="G1000" s="22">
        <f t="shared" si="245"/>
        <v>678735.8</v>
      </c>
      <c r="H1000" s="22">
        <f t="shared" si="246"/>
        <v>1058244.28</v>
      </c>
      <c r="I1000" s="23">
        <f t="shared" si="247"/>
        <v>-39.075623711240262</v>
      </c>
      <c r="J1000" s="23">
        <f t="shared" si="248"/>
        <v>0</v>
      </c>
      <c r="K1000" s="23">
        <f t="shared" si="24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0D4AC-1F19-4FAB-B0C3-751973B24E76}">
  <sheetPr>
    <pageSetUpPr fitToPage="1"/>
  </sheetPr>
  <dimension ref="A1:K111"/>
  <sheetViews>
    <sheetView zoomScaleNormal="100" workbookViewId="0">
      <pane ySplit="10" topLeftCell="A11" activePane="bottomLeft" state="frozen"/>
      <selection activeCell="B38" sqref="B38"/>
      <selection pane="bottomLeft" activeCell="B11" sqref="B1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68</v>
      </c>
      <c r="B12" s="25" t="s">
        <v>69</v>
      </c>
      <c r="C12" s="22"/>
      <c r="D12" s="22"/>
      <c r="E12" s="22"/>
      <c r="F12" s="22"/>
      <c r="G12" s="22"/>
      <c r="H12" s="22"/>
      <c r="I12" s="23"/>
      <c r="J12" s="23"/>
      <c r="K12" s="23"/>
    </row>
    <row r="13" spans="1:11">
      <c r="A13" s="20" t="s">
        <v>26</v>
      </c>
      <c r="B13" s="21" t="s">
        <v>27</v>
      </c>
      <c r="C13" s="22">
        <v>37801446.590000004</v>
      </c>
      <c r="D13" s="22">
        <v>40373961</v>
      </c>
      <c r="E13" s="22">
        <v>7007446</v>
      </c>
      <c r="F13" s="22">
        <v>40153247.149999999</v>
      </c>
      <c r="G13" s="22">
        <f t="shared" ref="G13:G41" si="0">F13-C13</f>
        <v>2351800.5599999949</v>
      </c>
      <c r="H13" s="22">
        <f t="shared" ref="H13:H41" si="1">E13-F13</f>
        <v>-33145801.149999999</v>
      </c>
      <c r="I13" s="23">
        <f t="shared" ref="I13:I41" si="2">IF(ISERROR(F13/C13),0,F13/C13*100-100)</f>
        <v>6.2214565106673376</v>
      </c>
      <c r="J13" s="23">
        <f t="shared" ref="J13:J41" si="3">IF(ISERROR(F13/E13),0,F13/E13*100)</f>
        <v>573.00829931475744</v>
      </c>
      <c r="K13" s="23">
        <f t="shared" ref="K13:K41" si="4">IF(ISERROR(F13/D13),0,F13/D13*100)</f>
        <v>99.453326241633818</v>
      </c>
    </row>
    <row r="14" spans="1:11" ht="25.5">
      <c r="A14" s="26" t="s">
        <v>70</v>
      </c>
      <c r="B14" s="21" t="s">
        <v>71</v>
      </c>
      <c r="C14" s="22">
        <v>4441.03</v>
      </c>
      <c r="D14" s="22">
        <v>20167</v>
      </c>
      <c r="E14" s="22">
        <v>5040</v>
      </c>
      <c r="F14" s="22">
        <v>5346.62</v>
      </c>
      <c r="G14" s="22">
        <f t="shared" si="0"/>
        <v>905.59000000000015</v>
      </c>
      <c r="H14" s="22">
        <f t="shared" si="1"/>
        <v>-306.61999999999989</v>
      </c>
      <c r="I14" s="23">
        <f t="shared" si="2"/>
        <v>20.391440724336476</v>
      </c>
      <c r="J14" s="23">
        <f t="shared" si="3"/>
        <v>106.08373015873016</v>
      </c>
      <c r="K14" s="23">
        <f t="shared" si="4"/>
        <v>26.511727078891255</v>
      </c>
    </row>
    <row r="15" spans="1:11">
      <c r="A15" s="26" t="s">
        <v>72</v>
      </c>
      <c r="B15" s="21" t="s">
        <v>73</v>
      </c>
      <c r="C15" s="22">
        <v>28268.560000000001</v>
      </c>
      <c r="D15" s="22">
        <v>207030</v>
      </c>
      <c r="E15" s="22">
        <v>51755</v>
      </c>
      <c r="F15" s="22">
        <v>1136.53</v>
      </c>
      <c r="G15" s="22">
        <f t="shared" si="0"/>
        <v>-27132.030000000002</v>
      </c>
      <c r="H15" s="22">
        <f t="shared" si="1"/>
        <v>50618.47</v>
      </c>
      <c r="I15" s="23">
        <f t="shared" si="2"/>
        <v>-95.979526371346822</v>
      </c>
      <c r="J15" s="23">
        <f t="shared" si="3"/>
        <v>2.1959810646314368</v>
      </c>
      <c r="K15" s="23">
        <f t="shared" si="4"/>
        <v>0.54896874849055688</v>
      </c>
    </row>
    <row r="16" spans="1:11">
      <c r="A16" s="27" t="s">
        <v>74</v>
      </c>
      <c r="B16" s="21" t="s">
        <v>75</v>
      </c>
      <c r="C16" s="22">
        <v>28268.560000000001</v>
      </c>
      <c r="D16" s="22">
        <v>207030</v>
      </c>
      <c r="E16" s="22">
        <v>51755</v>
      </c>
      <c r="F16" s="22">
        <v>1136.53</v>
      </c>
      <c r="G16" s="22">
        <f t="shared" si="0"/>
        <v>-27132.030000000002</v>
      </c>
      <c r="H16" s="22">
        <f t="shared" si="1"/>
        <v>50618.47</v>
      </c>
      <c r="I16" s="23">
        <f t="shared" si="2"/>
        <v>-95.979526371346822</v>
      </c>
      <c r="J16" s="23">
        <f t="shared" si="3"/>
        <v>2.1959810646314368</v>
      </c>
      <c r="K16" s="23">
        <f t="shared" si="4"/>
        <v>0.54896874849055688</v>
      </c>
    </row>
    <row r="17" spans="1:11">
      <c r="A17" s="28" t="s">
        <v>76</v>
      </c>
      <c r="B17" s="21" t="s">
        <v>77</v>
      </c>
      <c r="C17" s="22">
        <v>28268.560000000001</v>
      </c>
      <c r="D17" s="22">
        <v>207030</v>
      </c>
      <c r="E17" s="22">
        <v>51755</v>
      </c>
      <c r="F17" s="22">
        <v>1136.53</v>
      </c>
      <c r="G17" s="22">
        <f t="shared" si="0"/>
        <v>-27132.030000000002</v>
      </c>
      <c r="H17" s="22">
        <f t="shared" si="1"/>
        <v>50618.47</v>
      </c>
      <c r="I17" s="23">
        <f t="shared" si="2"/>
        <v>-95.979526371346822</v>
      </c>
      <c r="J17" s="23">
        <f t="shared" si="3"/>
        <v>2.1959810646314368</v>
      </c>
      <c r="K17" s="23">
        <f t="shared" si="4"/>
        <v>0.54896874849055688</v>
      </c>
    </row>
    <row r="18" spans="1:11" ht="25.5">
      <c r="A18" s="29" t="s">
        <v>78</v>
      </c>
      <c r="B18" s="21" t="s">
        <v>79</v>
      </c>
      <c r="C18" s="22">
        <v>28268.560000000001</v>
      </c>
      <c r="D18" s="22">
        <v>207030</v>
      </c>
      <c r="E18" s="22">
        <v>51755</v>
      </c>
      <c r="F18" s="22">
        <v>1136.53</v>
      </c>
      <c r="G18" s="22">
        <f t="shared" si="0"/>
        <v>-27132.030000000002</v>
      </c>
      <c r="H18" s="22">
        <f t="shared" si="1"/>
        <v>50618.47</v>
      </c>
      <c r="I18" s="23">
        <f t="shared" si="2"/>
        <v>-95.979526371346822</v>
      </c>
      <c r="J18" s="23">
        <f t="shared" si="3"/>
        <v>2.1959810646314368</v>
      </c>
      <c r="K18" s="23">
        <f t="shared" si="4"/>
        <v>0.54896874849055688</v>
      </c>
    </row>
    <row r="19" spans="1:11" ht="25.5">
      <c r="A19" s="30" t="s">
        <v>80</v>
      </c>
      <c r="B19" s="21" t="s">
        <v>81</v>
      </c>
      <c r="C19" s="22">
        <v>28268.560000000001</v>
      </c>
      <c r="D19" s="22">
        <v>207030</v>
      </c>
      <c r="E19" s="22">
        <v>51755</v>
      </c>
      <c r="F19" s="22">
        <v>1136.53</v>
      </c>
      <c r="G19" s="22">
        <f t="shared" si="0"/>
        <v>-27132.030000000002</v>
      </c>
      <c r="H19" s="22">
        <f t="shared" si="1"/>
        <v>50618.47</v>
      </c>
      <c r="I19" s="23">
        <f t="shared" si="2"/>
        <v>-95.979526371346822</v>
      </c>
      <c r="J19" s="23">
        <f t="shared" si="3"/>
        <v>2.1959810646314368</v>
      </c>
      <c r="K19" s="23">
        <f t="shared" si="4"/>
        <v>0.54896874849055688</v>
      </c>
    </row>
    <row r="20" spans="1:11">
      <c r="A20" s="26" t="s">
        <v>28</v>
      </c>
      <c r="B20" s="21" t="s">
        <v>29</v>
      </c>
      <c r="C20" s="22">
        <v>37768737</v>
      </c>
      <c r="D20" s="22">
        <v>40146764</v>
      </c>
      <c r="E20" s="22">
        <v>6950651</v>
      </c>
      <c r="F20" s="22">
        <v>40146764</v>
      </c>
      <c r="G20" s="22">
        <f t="shared" si="0"/>
        <v>2378027</v>
      </c>
      <c r="H20" s="22">
        <f t="shared" si="1"/>
        <v>-33196113</v>
      </c>
      <c r="I20" s="23">
        <f t="shared" si="2"/>
        <v>6.2962841463298105</v>
      </c>
      <c r="J20" s="23">
        <f t="shared" si="3"/>
        <v>577.59717758811371</v>
      </c>
      <c r="K20" s="23">
        <f t="shared" si="4"/>
        <v>100</v>
      </c>
    </row>
    <row r="21" spans="1:11">
      <c r="A21" s="27" t="s">
        <v>30</v>
      </c>
      <c r="B21" s="21" t="s">
        <v>31</v>
      </c>
      <c r="C21" s="22">
        <v>37768737</v>
      </c>
      <c r="D21" s="22">
        <v>40146764</v>
      </c>
      <c r="E21" s="22">
        <v>6950651</v>
      </c>
      <c r="F21" s="22">
        <v>40146764</v>
      </c>
      <c r="G21" s="22">
        <f t="shared" si="0"/>
        <v>2378027</v>
      </c>
      <c r="H21" s="22">
        <f t="shared" si="1"/>
        <v>-33196113</v>
      </c>
      <c r="I21" s="23">
        <f t="shared" si="2"/>
        <v>6.2962841463298105</v>
      </c>
      <c r="J21" s="23">
        <f t="shared" si="3"/>
        <v>577.59717758811371</v>
      </c>
      <c r="K21" s="23">
        <f t="shared" si="4"/>
        <v>100</v>
      </c>
    </row>
    <row r="22" spans="1:11">
      <c r="A22" s="20" t="s">
        <v>32</v>
      </c>
      <c r="B22" s="21" t="s">
        <v>33</v>
      </c>
      <c r="C22" s="22">
        <v>5801647.1699999999</v>
      </c>
      <c r="D22" s="22">
        <v>40462882</v>
      </c>
      <c r="E22" s="22">
        <v>7007446</v>
      </c>
      <c r="F22" s="22">
        <v>6394403.8399999999</v>
      </c>
      <c r="G22" s="22">
        <f t="shared" si="0"/>
        <v>592756.66999999993</v>
      </c>
      <c r="H22" s="22">
        <f t="shared" si="1"/>
        <v>613042.16000000015</v>
      </c>
      <c r="I22" s="23">
        <f t="shared" si="2"/>
        <v>10.217040999409832</v>
      </c>
      <c r="J22" s="23">
        <f t="shared" si="3"/>
        <v>91.25156069700715</v>
      </c>
      <c r="K22" s="23">
        <f t="shared" si="4"/>
        <v>15.803134932405458</v>
      </c>
    </row>
    <row r="23" spans="1:11">
      <c r="A23" s="26" t="s">
        <v>34</v>
      </c>
      <c r="B23" s="21" t="s">
        <v>35</v>
      </c>
      <c r="C23" s="22">
        <v>5727227.2000000002</v>
      </c>
      <c r="D23" s="22">
        <v>38451659</v>
      </c>
      <c r="E23" s="22">
        <v>6687446</v>
      </c>
      <c r="F23" s="22">
        <v>6039658.0999999996</v>
      </c>
      <c r="G23" s="22">
        <f t="shared" si="0"/>
        <v>312430.89999999944</v>
      </c>
      <c r="H23" s="22">
        <f t="shared" si="1"/>
        <v>647787.90000000037</v>
      </c>
      <c r="I23" s="23">
        <f t="shared" si="2"/>
        <v>5.4551860628123734</v>
      </c>
      <c r="J23" s="23">
        <f t="shared" si="3"/>
        <v>90.313373745373042</v>
      </c>
      <c r="K23" s="23">
        <f t="shared" si="4"/>
        <v>15.707145691685239</v>
      </c>
    </row>
    <row r="24" spans="1:11">
      <c r="A24" s="27" t="s">
        <v>36</v>
      </c>
      <c r="B24" s="21" t="s">
        <v>37</v>
      </c>
      <c r="C24" s="22">
        <v>5565731.7599999998</v>
      </c>
      <c r="D24" s="22">
        <v>38247973</v>
      </c>
      <c r="E24" s="22">
        <v>6500000</v>
      </c>
      <c r="F24" s="22">
        <v>5872481.0300000003</v>
      </c>
      <c r="G24" s="22">
        <f t="shared" si="0"/>
        <v>306749.27000000048</v>
      </c>
      <c r="H24" s="22">
        <f t="shared" si="1"/>
        <v>627518.96999999974</v>
      </c>
      <c r="I24" s="23">
        <f t="shared" si="2"/>
        <v>5.5113915515037348</v>
      </c>
      <c r="J24" s="23">
        <f t="shared" si="3"/>
        <v>90.345861999999997</v>
      </c>
      <c r="K24" s="23">
        <f t="shared" si="4"/>
        <v>15.353705227725403</v>
      </c>
    </row>
    <row r="25" spans="1:11">
      <c r="A25" s="28" t="s">
        <v>38</v>
      </c>
      <c r="B25" s="21" t="s">
        <v>39</v>
      </c>
      <c r="C25" s="22">
        <v>4756504.62</v>
      </c>
      <c r="D25" s="22">
        <v>31034379</v>
      </c>
      <c r="E25" s="22">
        <v>5300000</v>
      </c>
      <c r="F25" s="22">
        <v>4771925.37</v>
      </c>
      <c r="G25" s="22">
        <f t="shared" si="0"/>
        <v>15420.75</v>
      </c>
      <c r="H25" s="22">
        <f t="shared" si="1"/>
        <v>528074.62999999989</v>
      </c>
      <c r="I25" s="23">
        <f t="shared" si="2"/>
        <v>0.32420340632404532</v>
      </c>
      <c r="J25" s="23">
        <f t="shared" si="3"/>
        <v>90.036327735849056</v>
      </c>
      <c r="K25" s="23">
        <f t="shared" si="4"/>
        <v>15.376255377947148</v>
      </c>
    </row>
    <row r="26" spans="1:11">
      <c r="A26" s="28" t="s">
        <v>40</v>
      </c>
      <c r="B26" s="21" t="s">
        <v>41</v>
      </c>
      <c r="C26" s="22">
        <v>809227.14</v>
      </c>
      <c r="D26" s="22">
        <v>7213594</v>
      </c>
      <c r="E26" s="22">
        <v>1200000</v>
      </c>
      <c r="F26" s="22">
        <v>1100555.6599999999</v>
      </c>
      <c r="G26" s="22">
        <f t="shared" si="0"/>
        <v>291328.5199999999</v>
      </c>
      <c r="H26" s="22">
        <f t="shared" si="1"/>
        <v>99444.340000000084</v>
      </c>
      <c r="I26" s="23">
        <f t="shared" si="2"/>
        <v>36.000834079786301</v>
      </c>
      <c r="J26" s="23">
        <f t="shared" si="3"/>
        <v>91.712971666666661</v>
      </c>
      <c r="K26" s="23">
        <f t="shared" si="4"/>
        <v>15.256689799841796</v>
      </c>
    </row>
    <row r="27" spans="1:11">
      <c r="A27" s="29" t="s">
        <v>82</v>
      </c>
      <c r="B27" s="21" t="s">
        <v>83</v>
      </c>
      <c r="C27" s="22">
        <v>19333.12</v>
      </c>
      <c r="D27" s="22">
        <v>0</v>
      </c>
      <c r="E27" s="22">
        <v>0</v>
      </c>
      <c r="F27" s="22">
        <v>8791.18</v>
      </c>
      <c r="G27" s="22">
        <f t="shared" si="0"/>
        <v>-10541.939999999999</v>
      </c>
      <c r="H27" s="22">
        <f t="shared" si="1"/>
        <v>-8791.18</v>
      </c>
      <c r="I27" s="23">
        <f t="shared" si="2"/>
        <v>-54.527877548993644</v>
      </c>
      <c r="J27" s="23">
        <f t="shared" si="3"/>
        <v>0</v>
      </c>
      <c r="K27" s="23">
        <f t="shared" si="4"/>
        <v>0</v>
      </c>
    </row>
    <row r="28" spans="1:11">
      <c r="A28" s="27" t="s">
        <v>42</v>
      </c>
      <c r="B28" s="21" t="s">
        <v>43</v>
      </c>
      <c r="C28" s="22">
        <v>4000</v>
      </c>
      <c r="D28" s="22">
        <v>17000</v>
      </c>
      <c r="E28" s="22">
        <v>4000</v>
      </c>
      <c r="F28" s="22">
        <v>4000</v>
      </c>
      <c r="G28" s="22">
        <f t="shared" si="0"/>
        <v>0</v>
      </c>
      <c r="H28" s="22">
        <f t="shared" si="1"/>
        <v>0</v>
      </c>
      <c r="I28" s="23">
        <f t="shared" si="2"/>
        <v>0</v>
      </c>
      <c r="J28" s="23">
        <f t="shared" si="3"/>
        <v>100</v>
      </c>
      <c r="K28" s="23">
        <f t="shared" si="4"/>
        <v>23.52941176470588</v>
      </c>
    </row>
    <row r="29" spans="1:11">
      <c r="A29" s="28" t="s">
        <v>44</v>
      </c>
      <c r="B29" s="21" t="s">
        <v>45</v>
      </c>
      <c r="C29" s="22">
        <v>4000</v>
      </c>
      <c r="D29" s="22">
        <v>16000</v>
      </c>
      <c r="E29" s="22">
        <v>4000</v>
      </c>
      <c r="F29" s="22">
        <v>4000</v>
      </c>
      <c r="G29" s="22">
        <f t="shared" si="0"/>
        <v>0</v>
      </c>
      <c r="H29" s="22">
        <f t="shared" si="1"/>
        <v>0</v>
      </c>
      <c r="I29" s="23">
        <f t="shared" si="2"/>
        <v>0</v>
      </c>
      <c r="J29" s="23">
        <f t="shared" si="3"/>
        <v>100</v>
      </c>
      <c r="K29" s="23">
        <f t="shared" si="4"/>
        <v>25</v>
      </c>
    </row>
    <row r="30" spans="1:11">
      <c r="A30" s="28" t="s">
        <v>46</v>
      </c>
      <c r="B30" s="21" t="s">
        <v>47</v>
      </c>
      <c r="C30" s="22">
        <v>0</v>
      </c>
      <c r="D30" s="22">
        <v>1000</v>
      </c>
      <c r="E30" s="22">
        <v>0</v>
      </c>
      <c r="F30" s="22">
        <v>0</v>
      </c>
      <c r="G30" s="22">
        <f t="shared" si="0"/>
        <v>0</v>
      </c>
      <c r="H30" s="22">
        <f t="shared" si="1"/>
        <v>0</v>
      </c>
      <c r="I30" s="23">
        <f t="shared" si="2"/>
        <v>0</v>
      </c>
      <c r="J30" s="23">
        <f t="shared" si="3"/>
        <v>0</v>
      </c>
      <c r="K30" s="23">
        <f t="shared" si="4"/>
        <v>0</v>
      </c>
    </row>
    <row r="31" spans="1:11" ht="25.5">
      <c r="A31" s="27" t="s">
        <v>84</v>
      </c>
      <c r="B31" s="21" t="s">
        <v>85</v>
      </c>
      <c r="C31" s="22">
        <v>157495.44</v>
      </c>
      <c r="D31" s="22">
        <v>182798</v>
      </c>
      <c r="E31" s="22">
        <v>182798</v>
      </c>
      <c r="F31" s="22">
        <v>163177.07</v>
      </c>
      <c r="G31" s="22">
        <f t="shared" si="0"/>
        <v>5681.6300000000047</v>
      </c>
      <c r="H31" s="22">
        <f t="shared" si="1"/>
        <v>19620.929999999993</v>
      </c>
      <c r="I31" s="23">
        <f t="shared" si="2"/>
        <v>3.607488572367572</v>
      </c>
      <c r="J31" s="23">
        <f t="shared" si="3"/>
        <v>89.266332235582439</v>
      </c>
      <c r="K31" s="23">
        <f t="shared" si="4"/>
        <v>89.266332235582439</v>
      </c>
    </row>
    <row r="32" spans="1:11">
      <c r="A32" s="28" t="s">
        <v>86</v>
      </c>
      <c r="B32" s="21" t="s">
        <v>87</v>
      </c>
      <c r="C32" s="22">
        <v>157495.44</v>
      </c>
      <c r="D32" s="22">
        <v>182798</v>
      </c>
      <c r="E32" s="22">
        <v>182798</v>
      </c>
      <c r="F32" s="22">
        <v>163177.07</v>
      </c>
      <c r="G32" s="22">
        <f t="shared" si="0"/>
        <v>5681.6300000000047</v>
      </c>
      <c r="H32" s="22">
        <f t="shared" si="1"/>
        <v>19620.929999999993</v>
      </c>
      <c r="I32" s="23">
        <f t="shared" si="2"/>
        <v>3.607488572367572</v>
      </c>
      <c r="J32" s="23">
        <f t="shared" si="3"/>
        <v>89.266332235582439</v>
      </c>
      <c r="K32" s="23">
        <f t="shared" si="4"/>
        <v>89.266332235582439</v>
      </c>
    </row>
    <row r="33" spans="1:11" ht="25.5">
      <c r="A33" s="27" t="s">
        <v>48</v>
      </c>
      <c r="B33" s="21" t="s">
        <v>49</v>
      </c>
      <c r="C33" s="22">
        <v>0</v>
      </c>
      <c r="D33" s="22">
        <v>3888</v>
      </c>
      <c r="E33" s="22">
        <v>648</v>
      </c>
      <c r="F33" s="22">
        <v>0</v>
      </c>
      <c r="G33" s="22">
        <f t="shared" si="0"/>
        <v>0</v>
      </c>
      <c r="H33" s="22">
        <f t="shared" si="1"/>
        <v>648</v>
      </c>
      <c r="I33" s="23">
        <f t="shared" si="2"/>
        <v>0</v>
      </c>
      <c r="J33" s="23">
        <f t="shared" si="3"/>
        <v>0</v>
      </c>
      <c r="K33" s="23">
        <f t="shared" si="4"/>
        <v>0</v>
      </c>
    </row>
    <row r="34" spans="1:11">
      <c r="A34" s="28" t="s">
        <v>50</v>
      </c>
      <c r="B34" s="21" t="s">
        <v>51</v>
      </c>
      <c r="C34" s="22">
        <v>0</v>
      </c>
      <c r="D34" s="22">
        <v>3888</v>
      </c>
      <c r="E34" s="22">
        <v>648</v>
      </c>
      <c r="F34" s="22">
        <v>0</v>
      </c>
      <c r="G34" s="22">
        <f t="shared" si="0"/>
        <v>0</v>
      </c>
      <c r="H34" s="22">
        <f t="shared" si="1"/>
        <v>648</v>
      </c>
      <c r="I34" s="23">
        <f t="shared" si="2"/>
        <v>0</v>
      </c>
      <c r="J34" s="23">
        <f t="shared" si="3"/>
        <v>0</v>
      </c>
      <c r="K34" s="23">
        <f t="shared" si="4"/>
        <v>0</v>
      </c>
    </row>
    <row r="35" spans="1:11" ht="25.5">
      <c r="A35" s="29" t="s">
        <v>88</v>
      </c>
      <c r="B35" s="21" t="s">
        <v>89</v>
      </c>
      <c r="C35" s="22">
        <v>0</v>
      </c>
      <c r="D35" s="22">
        <v>3888</v>
      </c>
      <c r="E35" s="22">
        <v>648</v>
      </c>
      <c r="F35" s="22">
        <v>0</v>
      </c>
      <c r="G35" s="22">
        <f t="shared" si="0"/>
        <v>0</v>
      </c>
      <c r="H35" s="22">
        <f t="shared" si="1"/>
        <v>648</v>
      </c>
      <c r="I35" s="23">
        <f t="shared" si="2"/>
        <v>0</v>
      </c>
      <c r="J35" s="23">
        <f t="shared" si="3"/>
        <v>0</v>
      </c>
      <c r="K35" s="23">
        <f t="shared" si="4"/>
        <v>0</v>
      </c>
    </row>
    <row r="36" spans="1:11">
      <c r="A36" s="26" t="s">
        <v>56</v>
      </c>
      <c r="B36" s="21" t="s">
        <v>57</v>
      </c>
      <c r="C36" s="22">
        <v>74419.97</v>
      </c>
      <c r="D36" s="22">
        <v>2011223</v>
      </c>
      <c r="E36" s="22">
        <v>320000</v>
      </c>
      <c r="F36" s="22">
        <v>354745.74</v>
      </c>
      <c r="G36" s="22">
        <f t="shared" si="0"/>
        <v>280325.77</v>
      </c>
      <c r="H36" s="22">
        <f t="shared" si="1"/>
        <v>-34745.739999999991</v>
      </c>
      <c r="I36" s="23">
        <f t="shared" si="2"/>
        <v>376.68084252116734</v>
      </c>
      <c r="J36" s="23">
        <f t="shared" si="3"/>
        <v>110.85804374999999</v>
      </c>
      <c r="K36" s="23">
        <f t="shared" si="4"/>
        <v>17.638309625536301</v>
      </c>
    </row>
    <row r="37" spans="1:11">
      <c r="A37" s="27" t="s">
        <v>58</v>
      </c>
      <c r="B37" s="21" t="s">
        <v>59</v>
      </c>
      <c r="C37" s="22">
        <v>74419.97</v>
      </c>
      <c r="D37" s="22">
        <v>2011223</v>
      </c>
      <c r="E37" s="22">
        <v>320000</v>
      </c>
      <c r="F37" s="22">
        <v>354745.74</v>
      </c>
      <c r="G37" s="22">
        <f t="shared" si="0"/>
        <v>280325.77</v>
      </c>
      <c r="H37" s="22">
        <f t="shared" si="1"/>
        <v>-34745.739999999991</v>
      </c>
      <c r="I37" s="23">
        <f t="shared" si="2"/>
        <v>376.68084252116734</v>
      </c>
      <c r="J37" s="23">
        <f t="shared" si="3"/>
        <v>110.85804374999999</v>
      </c>
      <c r="K37" s="23">
        <f t="shared" si="4"/>
        <v>17.638309625536301</v>
      </c>
    </row>
    <row r="38" spans="1:11">
      <c r="A38" s="20"/>
      <c r="B38" s="21" t="s">
        <v>60</v>
      </c>
      <c r="C38" s="22">
        <v>31999799.420000002</v>
      </c>
      <c r="D38" s="22">
        <v>-88921</v>
      </c>
      <c r="E38" s="22">
        <v>0</v>
      </c>
      <c r="F38" s="22">
        <v>33758843.310000002</v>
      </c>
      <c r="G38" s="22">
        <f t="shared" si="0"/>
        <v>1759043.8900000006</v>
      </c>
      <c r="H38" s="22">
        <f t="shared" si="1"/>
        <v>-33758843.310000002</v>
      </c>
      <c r="I38" s="23">
        <f t="shared" si="2"/>
        <v>5.4970466124252937</v>
      </c>
      <c r="J38" s="23">
        <f t="shared" si="3"/>
        <v>0</v>
      </c>
      <c r="K38" s="23">
        <f t="shared" si="4"/>
        <v>-37964.983873325764</v>
      </c>
    </row>
    <row r="39" spans="1:11">
      <c r="A39" s="20" t="s">
        <v>61</v>
      </c>
      <c r="B39" s="21" t="s">
        <v>62</v>
      </c>
      <c r="C39" s="22">
        <v>-31999799.420000002</v>
      </c>
      <c r="D39" s="22">
        <v>88921</v>
      </c>
      <c r="E39" s="22">
        <v>0</v>
      </c>
      <c r="F39" s="22">
        <v>-33758843.310000002</v>
      </c>
      <c r="G39" s="22">
        <f t="shared" si="0"/>
        <v>-1759043.8900000006</v>
      </c>
      <c r="H39" s="22">
        <f t="shared" si="1"/>
        <v>33758843.310000002</v>
      </c>
      <c r="I39" s="23">
        <f t="shared" si="2"/>
        <v>5.4970466124252937</v>
      </c>
      <c r="J39" s="23">
        <f t="shared" si="3"/>
        <v>0</v>
      </c>
      <c r="K39" s="23">
        <f t="shared" si="4"/>
        <v>-37964.983873325764</v>
      </c>
    </row>
    <row r="40" spans="1:11">
      <c r="A40" s="26" t="s">
        <v>63</v>
      </c>
      <c r="B40" s="21" t="s">
        <v>64</v>
      </c>
      <c r="C40" s="22">
        <v>-31999799.420000002</v>
      </c>
      <c r="D40" s="22">
        <v>88921</v>
      </c>
      <c r="E40" s="22">
        <v>0</v>
      </c>
      <c r="F40" s="22">
        <v>-33758843.310000002</v>
      </c>
      <c r="G40" s="22">
        <f t="shared" si="0"/>
        <v>-1759043.8900000006</v>
      </c>
      <c r="H40" s="22">
        <f t="shared" si="1"/>
        <v>33758843.310000002</v>
      </c>
      <c r="I40" s="23">
        <f t="shared" si="2"/>
        <v>5.4970466124252937</v>
      </c>
      <c r="J40" s="23">
        <f t="shared" si="3"/>
        <v>0</v>
      </c>
      <c r="K40" s="23">
        <f t="shared" si="4"/>
        <v>-37964.983873325764</v>
      </c>
    </row>
    <row r="41" spans="1:11" ht="25.5">
      <c r="A41" s="27" t="s">
        <v>90</v>
      </c>
      <c r="B41" s="21" t="s">
        <v>91</v>
      </c>
      <c r="C41" s="22">
        <v>-296000</v>
      </c>
      <c r="D41" s="22">
        <v>88921</v>
      </c>
      <c r="E41" s="22">
        <v>0</v>
      </c>
      <c r="F41" s="22">
        <v>0</v>
      </c>
      <c r="G41" s="22">
        <f t="shared" si="0"/>
        <v>296000</v>
      </c>
      <c r="H41" s="22">
        <f t="shared" si="1"/>
        <v>0</v>
      </c>
      <c r="I41" s="23">
        <f t="shared" si="2"/>
        <v>-100</v>
      </c>
      <c r="J41" s="23">
        <f t="shared" si="3"/>
        <v>0</v>
      </c>
      <c r="K41" s="23">
        <f t="shared" si="4"/>
        <v>0</v>
      </c>
    </row>
    <row r="42" spans="1:11">
      <c r="A42" s="20"/>
      <c r="B42" s="21"/>
      <c r="C42" s="22"/>
      <c r="D42" s="22"/>
      <c r="E42" s="22"/>
      <c r="F42" s="22"/>
      <c r="G42" s="22"/>
      <c r="H42" s="22"/>
      <c r="I42" s="23"/>
      <c r="J42" s="23"/>
      <c r="K42" s="23"/>
    </row>
    <row r="43" spans="1:11" s="35" customFormat="1">
      <c r="A43" s="31"/>
      <c r="B43" s="32" t="s">
        <v>65</v>
      </c>
      <c r="C43" s="33"/>
      <c r="D43" s="33"/>
      <c r="E43" s="33"/>
      <c r="F43" s="33"/>
      <c r="G43" s="33"/>
      <c r="H43" s="33"/>
      <c r="I43" s="34"/>
      <c r="J43" s="34"/>
      <c r="K43" s="34"/>
    </row>
    <row r="44" spans="1:11">
      <c r="A44" s="20" t="s">
        <v>26</v>
      </c>
      <c r="B44" s="21" t="s">
        <v>27</v>
      </c>
      <c r="C44" s="22">
        <v>37801446.590000004</v>
      </c>
      <c r="D44" s="22">
        <v>40373961</v>
      </c>
      <c r="E44" s="22">
        <v>7007446</v>
      </c>
      <c r="F44" s="22">
        <v>40153247.149999999</v>
      </c>
      <c r="G44" s="22">
        <f t="shared" ref="G44:G72" si="5">F44-C44</f>
        <v>2351800.5599999949</v>
      </c>
      <c r="H44" s="22">
        <f t="shared" ref="H44:H72" si="6">E44-F44</f>
        <v>-33145801.149999999</v>
      </c>
      <c r="I44" s="23">
        <f t="shared" ref="I44:I72" si="7">IF(ISERROR(F44/C44),0,F44/C44*100-100)</f>
        <v>6.2214565106673376</v>
      </c>
      <c r="J44" s="23">
        <f t="shared" ref="J44:J72" si="8">IF(ISERROR(F44/E44),0,F44/E44*100)</f>
        <v>573.00829931475744</v>
      </c>
      <c r="K44" s="23">
        <f t="shared" ref="K44:K72" si="9">IF(ISERROR(F44/D44),0,F44/D44*100)</f>
        <v>99.453326241633818</v>
      </c>
    </row>
    <row r="45" spans="1:11" ht="25.5">
      <c r="A45" s="26" t="s">
        <v>70</v>
      </c>
      <c r="B45" s="21" t="s">
        <v>71</v>
      </c>
      <c r="C45" s="22">
        <v>4441.03</v>
      </c>
      <c r="D45" s="22">
        <v>20167</v>
      </c>
      <c r="E45" s="22">
        <v>5040</v>
      </c>
      <c r="F45" s="22">
        <v>5346.62</v>
      </c>
      <c r="G45" s="22">
        <f t="shared" si="5"/>
        <v>905.59000000000015</v>
      </c>
      <c r="H45" s="22">
        <f t="shared" si="6"/>
        <v>-306.61999999999989</v>
      </c>
      <c r="I45" s="23">
        <f t="shared" si="7"/>
        <v>20.391440724336476</v>
      </c>
      <c r="J45" s="23">
        <f t="shared" si="8"/>
        <v>106.08373015873016</v>
      </c>
      <c r="K45" s="23">
        <f t="shared" si="9"/>
        <v>26.511727078891255</v>
      </c>
    </row>
    <row r="46" spans="1:11">
      <c r="A46" s="26" t="s">
        <v>72</v>
      </c>
      <c r="B46" s="21" t="s">
        <v>73</v>
      </c>
      <c r="C46" s="22">
        <v>28268.560000000001</v>
      </c>
      <c r="D46" s="22">
        <v>207030</v>
      </c>
      <c r="E46" s="22">
        <v>51755</v>
      </c>
      <c r="F46" s="22">
        <v>1136.53</v>
      </c>
      <c r="G46" s="22">
        <f t="shared" si="5"/>
        <v>-27132.030000000002</v>
      </c>
      <c r="H46" s="22">
        <f t="shared" si="6"/>
        <v>50618.47</v>
      </c>
      <c r="I46" s="23">
        <f t="shared" si="7"/>
        <v>-95.979526371346822</v>
      </c>
      <c r="J46" s="23">
        <f t="shared" si="8"/>
        <v>2.1959810646314368</v>
      </c>
      <c r="K46" s="23">
        <f t="shared" si="9"/>
        <v>0.54896874849055688</v>
      </c>
    </row>
    <row r="47" spans="1:11">
      <c r="A47" s="27" t="s">
        <v>74</v>
      </c>
      <c r="B47" s="21" t="s">
        <v>75</v>
      </c>
      <c r="C47" s="22">
        <v>28268.560000000001</v>
      </c>
      <c r="D47" s="22">
        <v>207030</v>
      </c>
      <c r="E47" s="22">
        <v>51755</v>
      </c>
      <c r="F47" s="22">
        <v>1136.53</v>
      </c>
      <c r="G47" s="22">
        <f t="shared" si="5"/>
        <v>-27132.030000000002</v>
      </c>
      <c r="H47" s="22">
        <f t="shared" si="6"/>
        <v>50618.47</v>
      </c>
      <c r="I47" s="23">
        <f t="shared" si="7"/>
        <v>-95.979526371346822</v>
      </c>
      <c r="J47" s="23">
        <f t="shared" si="8"/>
        <v>2.1959810646314368</v>
      </c>
      <c r="K47" s="23">
        <f t="shared" si="9"/>
        <v>0.54896874849055688</v>
      </c>
    </row>
    <row r="48" spans="1:11">
      <c r="A48" s="28" t="s">
        <v>76</v>
      </c>
      <c r="B48" s="21" t="s">
        <v>77</v>
      </c>
      <c r="C48" s="22">
        <v>28268.560000000001</v>
      </c>
      <c r="D48" s="22">
        <v>207030</v>
      </c>
      <c r="E48" s="22">
        <v>51755</v>
      </c>
      <c r="F48" s="22">
        <v>1136.53</v>
      </c>
      <c r="G48" s="22">
        <f t="shared" si="5"/>
        <v>-27132.030000000002</v>
      </c>
      <c r="H48" s="22">
        <f t="shared" si="6"/>
        <v>50618.47</v>
      </c>
      <c r="I48" s="23">
        <f t="shared" si="7"/>
        <v>-95.979526371346822</v>
      </c>
      <c r="J48" s="23">
        <f t="shared" si="8"/>
        <v>2.1959810646314368</v>
      </c>
      <c r="K48" s="23">
        <f t="shared" si="9"/>
        <v>0.54896874849055688</v>
      </c>
    </row>
    <row r="49" spans="1:11" ht="25.5">
      <c r="A49" s="29" t="s">
        <v>78</v>
      </c>
      <c r="B49" s="21" t="s">
        <v>79</v>
      </c>
      <c r="C49" s="22">
        <v>28268.560000000001</v>
      </c>
      <c r="D49" s="22">
        <v>207030</v>
      </c>
      <c r="E49" s="22">
        <v>51755</v>
      </c>
      <c r="F49" s="22">
        <v>1136.53</v>
      </c>
      <c r="G49" s="22">
        <f t="shared" si="5"/>
        <v>-27132.030000000002</v>
      </c>
      <c r="H49" s="22">
        <f t="shared" si="6"/>
        <v>50618.47</v>
      </c>
      <c r="I49" s="23">
        <f t="shared" si="7"/>
        <v>-95.979526371346822</v>
      </c>
      <c r="J49" s="23">
        <f t="shared" si="8"/>
        <v>2.1959810646314368</v>
      </c>
      <c r="K49" s="23">
        <f t="shared" si="9"/>
        <v>0.54896874849055688</v>
      </c>
    </row>
    <row r="50" spans="1:11" ht="25.5">
      <c r="A50" s="30" t="s">
        <v>80</v>
      </c>
      <c r="B50" s="21" t="s">
        <v>81</v>
      </c>
      <c r="C50" s="22">
        <v>28268.560000000001</v>
      </c>
      <c r="D50" s="22">
        <v>207030</v>
      </c>
      <c r="E50" s="22">
        <v>51755</v>
      </c>
      <c r="F50" s="22">
        <v>1136.53</v>
      </c>
      <c r="G50" s="22">
        <f t="shared" si="5"/>
        <v>-27132.030000000002</v>
      </c>
      <c r="H50" s="22">
        <f t="shared" si="6"/>
        <v>50618.47</v>
      </c>
      <c r="I50" s="23">
        <f t="shared" si="7"/>
        <v>-95.979526371346822</v>
      </c>
      <c r="J50" s="23">
        <f t="shared" si="8"/>
        <v>2.1959810646314368</v>
      </c>
      <c r="K50" s="23">
        <f t="shared" si="9"/>
        <v>0.54896874849055688</v>
      </c>
    </row>
    <row r="51" spans="1:11">
      <c r="A51" s="26" t="s">
        <v>28</v>
      </c>
      <c r="B51" s="21" t="s">
        <v>29</v>
      </c>
      <c r="C51" s="22">
        <v>37768737</v>
      </c>
      <c r="D51" s="22">
        <v>40146764</v>
      </c>
      <c r="E51" s="22">
        <v>6950651</v>
      </c>
      <c r="F51" s="22">
        <v>40146764</v>
      </c>
      <c r="G51" s="22">
        <f t="shared" si="5"/>
        <v>2378027</v>
      </c>
      <c r="H51" s="22">
        <f t="shared" si="6"/>
        <v>-33196113</v>
      </c>
      <c r="I51" s="23">
        <f t="shared" si="7"/>
        <v>6.2962841463298105</v>
      </c>
      <c r="J51" s="23">
        <f t="shared" si="8"/>
        <v>577.59717758811371</v>
      </c>
      <c r="K51" s="23">
        <f t="shared" si="9"/>
        <v>100</v>
      </c>
    </row>
    <row r="52" spans="1:11">
      <c r="A52" s="27" t="s">
        <v>30</v>
      </c>
      <c r="B52" s="21" t="s">
        <v>31</v>
      </c>
      <c r="C52" s="22">
        <v>37768737</v>
      </c>
      <c r="D52" s="22">
        <v>40146764</v>
      </c>
      <c r="E52" s="22">
        <v>6950651</v>
      </c>
      <c r="F52" s="22">
        <v>40146764</v>
      </c>
      <c r="G52" s="22">
        <f t="shared" si="5"/>
        <v>2378027</v>
      </c>
      <c r="H52" s="22">
        <f t="shared" si="6"/>
        <v>-33196113</v>
      </c>
      <c r="I52" s="23">
        <f t="shared" si="7"/>
        <v>6.2962841463298105</v>
      </c>
      <c r="J52" s="23">
        <f t="shared" si="8"/>
        <v>577.59717758811371</v>
      </c>
      <c r="K52" s="23">
        <f t="shared" si="9"/>
        <v>100</v>
      </c>
    </row>
    <row r="53" spans="1:11">
      <c r="A53" s="20" t="s">
        <v>32</v>
      </c>
      <c r="B53" s="21" t="s">
        <v>33</v>
      </c>
      <c r="C53" s="22">
        <v>5801647.1699999999</v>
      </c>
      <c r="D53" s="22">
        <v>40462882</v>
      </c>
      <c r="E53" s="22">
        <v>7007446</v>
      </c>
      <c r="F53" s="22">
        <v>6394403.8399999999</v>
      </c>
      <c r="G53" s="22">
        <f t="shared" si="5"/>
        <v>592756.66999999993</v>
      </c>
      <c r="H53" s="22">
        <f t="shared" si="6"/>
        <v>613042.16000000015</v>
      </c>
      <c r="I53" s="23">
        <f t="shared" si="7"/>
        <v>10.217040999409832</v>
      </c>
      <c r="J53" s="23">
        <f t="shared" si="8"/>
        <v>91.25156069700715</v>
      </c>
      <c r="K53" s="23">
        <f t="shared" si="9"/>
        <v>15.803134932405458</v>
      </c>
    </row>
    <row r="54" spans="1:11">
      <c r="A54" s="26" t="s">
        <v>34</v>
      </c>
      <c r="B54" s="21" t="s">
        <v>35</v>
      </c>
      <c r="C54" s="22">
        <v>5727227.2000000002</v>
      </c>
      <c r="D54" s="22">
        <v>38451659</v>
      </c>
      <c r="E54" s="22">
        <v>6687446</v>
      </c>
      <c r="F54" s="22">
        <v>6039658.0999999996</v>
      </c>
      <c r="G54" s="22">
        <f t="shared" si="5"/>
        <v>312430.89999999944</v>
      </c>
      <c r="H54" s="22">
        <f t="shared" si="6"/>
        <v>647787.90000000037</v>
      </c>
      <c r="I54" s="23">
        <f t="shared" si="7"/>
        <v>5.4551860628123734</v>
      </c>
      <c r="J54" s="23">
        <f t="shared" si="8"/>
        <v>90.313373745373042</v>
      </c>
      <c r="K54" s="23">
        <f t="shared" si="9"/>
        <v>15.707145691685239</v>
      </c>
    </row>
    <row r="55" spans="1:11">
      <c r="A55" s="27" t="s">
        <v>36</v>
      </c>
      <c r="B55" s="21" t="s">
        <v>37</v>
      </c>
      <c r="C55" s="22">
        <v>5565731.7599999998</v>
      </c>
      <c r="D55" s="22">
        <v>38247973</v>
      </c>
      <c r="E55" s="22">
        <v>6500000</v>
      </c>
      <c r="F55" s="22">
        <v>5872481.0300000003</v>
      </c>
      <c r="G55" s="22">
        <f t="shared" si="5"/>
        <v>306749.27000000048</v>
      </c>
      <c r="H55" s="22">
        <f t="shared" si="6"/>
        <v>627518.96999999974</v>
      </c>
      <c r="I55" s="23">
        <f t="shared" si="7"/>
        <v>5.5113915515037348</v>
      </c>
      <c r="J55" s="23">
        <f t="shared" si="8"/>
        <v>90.345861999999997</v>
      </c>
      <c r="K55" s="23">
        <f t="shared" si="9"/>
        <v>15.353705227725403</v>
      </c>
    </row>
    <row r="56" spans="1:11">
      <c r="A56" s="28" t="s">
        <v>38</v>
      </c>
      <c r="B56" s="21" t="s">
        <v>39</v>
      </c>
      <c r="C56" s="22">
        <v>4756504.62</v>
      </c>
      <c r="D56" s="22">
        <v>31034379</v>
      </c>
      <c r="E56" s="22">
        <v>5300000</v>
      </c>
      <c r="F56" s="22">
        <v>4771925.37</v>
      </c>
      <c r="G56" s="22">
        <f t="shared" si="5"/>
        <v>15420.75</v>
      </c>
      <c r="H56" s="22">
        <f t="shared" si="6"/>
        <v>528074.62999999989</v>
      </c>
      <c r="I56" s="23">
        <f t="shared" si="7"/>
        <v>0.32420340632404532</v>
      </c>
      <c r="J56" s="23">
        <f t="shared" si="8"/>
        <v>90.036327735849056</v>
      </c>
      <c r="K56" s="23">
        <f t="shared" si="9"/>
        <v>15.376255377947148</v>
      </c>
    </row>
    <row r="57" spans="1:11">
      <c r="A57" s="28" t="s">
        <v>40</v>
      </c>
      <c r="B57" s="21" t="s">
        <v>41</v>
      </c>
      <c r="C57" s="22">
        <v>809227.14</v>
      </c>
      <c r="D57" s="22">
        <v>7213594</v>
      </c>
      <c r="E57" s="22">
        <v>1200000</v>
      </c>
      <c r="F57" s="22">
        <v>1100555.6599999999</v>
      </c>
      <c r="G57" s="22">
        <f t="shared" si="5"/>
        <v>291328.5199999999</v>
      </c>
      <c r="H57" s="22">
        <f t="shared" si="6"/>
        <v>99444.340000000084</v>
      </c>
      <c r="I57" s="23">
        <f t="shared" si="7"/>
        <v>36.000834079786301</v>
      </c>
      <c r="J57" s="23">
        <f t="shared" si="8"/>
        <v>91.712971666666661</v>
      </c>
      <c r="K57" s="23">
        <f t="shared" si="9"/>
        <v>15.256689799841796</v>
      </c>
    </row>
    <row r="58" spans="1:11">
      <c r="A58" s="29" t="s">
        <v>82</v>
      </c>
      <c r="B58" s="21" t="s">
        <v>83</v>
      </c>
      <c r="C58" s="22">
        <v>19333.12</v>
      </c>
      <c r="D58" s="22">
        <v>0</v>
      </c>
      <c r="E58" s="22">
        <v>0</v>
      </c>
      <c r="F58" s="22">
        <v>8791.18</v>
      </c>
      <c r="G58" s="22">
        <f t="shared" si="5"/>
        <v>-10541.939999999999</v>
      </c>
      <c r="H58" s="22">
        <f t="shared" si="6"/>
        <v>-8791.18</v>
      </c>
      <c r="I58" s="23">
        <f t="shared" si="7"/>
        <v>-54.527877548993644</v>
      </c>
      <c r="J58" s="23">
        <f t="shared" si="8"/>
        <v>0</v>
      </c>
      <c r="K58" s="23">
        <f t="shared" si="9"/>
        <v>0</v>
      </c>
    </row>
    <row r="59" spans="1:11">
      <c r="A59" s="27" t="s">
        <v>42</v>
      </c>
      <c r="B59" s="21" t="s">
        <v>43</v>
      </c>
      <c r="C59" s="22">
        <v>4000</v>
      </c>
      <c r="D59" s="22">
        <v>17000</v>
      </c>
      <c r="E59" s="22">
        <v>4000</v>
      </c>
      <c r="F59" s="22">
        <v>4000</v>
      </c>
      <c r="G59" s="22">
        <f t="shared" si="5"/>
        <v>0</v>
      </c>
      <c r="H59" s="22">
        <f t="shared" si="6"/>
        <v>0</v>
      </c>
      <c r="I59" s="23">
        <f t="shared" si="7"/>
        <v>0</v>
      </c>
      <c r="J59" s="23">
        <f t="shared" si="8"/>
        <v>100</v>
      </c>
      <c r="K59" s="23">
        <f t="shared" si="9"/>
        <v>23.52941176470588</v>
      </c>
    </row>
    <row r="60" spans="1:11">
      <c r="A60" s="28" t="s">
        <v>44</v>
      </c>
      <c r="B60" s="21" t="s">
        <v>45</v>
      </c>
      <c r="C60" s="22">
        <v>4000</v>
      </c>
      <c r="D60" s="22">
        <v>16000</v>
      </c>
      <c r="E60" s="22">
        <v>4000</v>
      </c>
      <c r="F60" s="22">
        <v>4000</v>
      </c>
      <c r="G60" s="22">
        <f t="shared" si="5"/>
        <v>0</v>
      </c>
      <c r="H60" s="22">
        <f t="shared" si="6"/>
        <v>0</v>
      </c>
      <c r="I60" s="23">
        <f t="shared" si="7"/>
        <v>0</v>
      </c>
      <c r="J60" s="23">
        <f t="shared" si="8"/>
        <v>100</v>
      </c>
      <c r="K60" s="23">
        <f t="shared" si="9"/>
        <v>25</v>
      </c>
    </row>
    <row r="61" spans="1:11">
      <c r="A61" s="28" t="s">
        <v>46</v>
      </c>
      <c r="B61" s="21" t="s">
        <v>47</v>
      </c>
      <c r="C61" s="22">
        <v>0</v>
      </c>
      <c r="D61" s="22">
        <v>1000</v>
      </c>
      <c r="E61" s="22">
        <v>0</v>
      </c>
      <c r="F61" s="22">
        <v>0</v>
      </c>
      <c r="G61" s="22">
        <f t="shared" si="5"/>
        <v>0</v>
      </c>
      <c r="H61" s="22">
        <f t="shared" si="6"/>
        <v>0</v>
      </c>
      <c r="I61" s="23">
        <f t="shared" si="7"/>
        <v>0</v>
      </c>
      <c r="J61" s="23">
        <f t="shared" si="8"/>
        <v>0</v>
      </c>
      <c r="K61" s="23">
        <f t="shared" si="9"/>
        <v>0</v>
      </c>
    </row>
    <row r="62" spans="1:11" ht="25.5">
      <c r="A62" s="27" t="s">
        <v>84</v>
      </c>
      <c r="B62" s="21" t="s">
        <v>85</v>
      </c>
      <c r="C62" s="22">
        <v>157495.44</v>
      </c>
      <c r="D62" s="22">
        <v>182798</v>
      </c>
      <c r="E62" s="22">
        <v>182798</v>
      </c>
      <c r="F62" s="22">
        <v>163177.07</v>
      </c>
      <c r="G62" s="22">
        <f t="shared" si="5"/>
        <v>5681.6300000000047</v>
      </c>
      <c r="H62" s="22">
        <f t="shared" si="6"/>
        <v>19620.929999999993</v>
      </c>
      <c r="I62" s="23">
        <f t="shared" si="7"/>
        <v>3.607488572367572</v>
      </c>
      <c r="J62" s="23">
        <f t="shared" si="8"/>
        <v>89.266332235582439</v>
      </c>
      <c r="K62" s="23">
        <f t="shared" si="9"/>
        <v>89.266332235582439</v>
      </c>
    </row>
    <row r="63" spans="1:11">
      <c r="A63" s="28" t="s">
        <v>86</v>
      </c>
      <c r="B63" s="21" t="s">
        <v>87</v>
      </c>
      <c r="C63" s="22">
        <v>157495.44</v>
      </c>
      <c r="D63" s="22">
        <v>182798</v>
      </c>
      <c r="E63" s="22">
        <v>182798</v>
      </c>
      <c r="F63" s="22">
        <v>163177.07</v>
      </c>
      <c r="G63" s="22">
        <f t="shared" si="5"/>
        <v>5681.6300000000047</v>
      </c>
      <c r="H63" s="22">
        <f t="shared" si="6"/>
        <v>19620.929999999993</v>
      </c>
      <c r="I63" s="23">
        <f t="shared" si="7"/>
        <v>3.607488572367572</v>
      </c>
      <c r="J63" s="23">
        <f t="shared" si="8"/>
        <v>89.266332235582439</v>
      </c>
      <c r="K63" s="23">
        <f t="shared" si="9"/>
        <v>89.266332235582439</v>
      </c>
    </row>
    <row r="64" spans="1:11" ht="25.5">
      <c r="A64" s="27" t="s">
        <v>48</v>
      </c>
      <c r="B64" s="21" t="s">
        <v>49</v>
      </c>
      <c r="C64" s="22">
        <v>0</v>
      </c>
      <c r="D64" s="22">
        <v>3888</v>
      </c>
      <c r="E64" s="22">
        <v>648</v>
      </c>
      <c r="F64" s="22">
        <v>0</v>
      </c>
      <c r="G64" s="22">
        <f t="shared" si="5"/>
        <v>0</v>
      </c>
      <c r="H64" s="22">
        <f t="shared" si="6"/>
        <v>648</v>
      </c>
      <c r="I64" s="23">
        <f t="shared" si="7"/>
        <v>0</v>
      </c>
      <c r="J64" s="23">
        <f t="shared" si="8"/>
        <v>0</v>
      </c>
      <c r="K64" s="23">
        <f t="shared" si="9"/>
        <v>0</v>
      </c>
    </row>
    <row r="65" spans="1:11">
      <c r="A65" s="28" t="s">
        <v>50</v>
      </c>
      <c r="B65" s="21" t="s">
        <v>51</v>
      </c>
      <c r="C65" s="22">
        <v>0</v>
      </c>
      <c r="D65" s="22">
        <v>3888</v>
      </c>
      <c r="E65" s="22">
        <v>648</v>
      </c>
      <c r="F65" s="22">
        <v>0</v>
      </c>
      <c r="G65" s="22">
        <f t="shared" si="5"/>
        <v>0</v>
      </c>
      <c r="H65" s="22">
        <f t="shared" si="6"/>
        <v>648</v>
      </c>
      <c r="I65" s="23">
        <f t="shared" si="7"/>
        <v>0</v>
      </c>
      <c r="J65" s="23">
        <f t="shared" si="8"/>
        <v>0</v>
      </c>
      <c r="K65" s="23">
        <f t="shared" si="9"/>
        <v>0</v>
      </c>
    </row>
    <row r="66" spans="1:11" ht="25.5">
      <c r="A66" s="29" t="s">
        <v>88</v>
      </c>
      <c r="B66" s="21" t="s">
        <v>89</v>
      </c>
      <c r="C66" s="22">
        <v>0</v>
      </c>
      <c r="D66" s="22">
        <v>3888</v>
      </c>
      <c r="E66" s="22">
        <v>648</v>
      </c>
      <c r="F66" s="22">
        <v>0</v>
      </c>
      <c r="G66" s="22">
        <f t="shared" si="5"/>
        <v>0</v>
      </c>
      <c r="H66" s="22">
        <f t="shared" si="6"/>
        <v>648</v>
      </c>
      <c r="I66" s="23">
        <f t="shared" si="7"/>
        <v>0</v>
      </c>
      <c r="J66" s="23">
        <f t="shared" si="8"/>
        <v>0</v>
      </c>
      <c r="K66" s="23">
        <f t="shared" si="9"/>
        <v>0</v>
      </c>
    </row>
    <row r="67" spans="1:11">
      <c r="A67" s="26" t="s">
        <v>56</v>
      </c>
      <c r="B67" s="21" t="s">
        <v>57</v>
      </c>
      <c r="C67" s="22">
        <v>74419.97</v>
      </c>
      <c r="D67" s="22">
        <v>2011223</v>
      </c>
      <c r="E67" s="22">
        <v>320000</v>
      </c>
      <c r="F67" s="22">
        <v>354745.74</v>
      </c>
      <c r="G67" s="22">
        <f t="shared" si="5"/>
        <v>280325.77</v>
      </c>
      <c r="H67" s="22">
        <f t="shared" si="6"/>
        <v>-34745.739999999991</v>
      </c>
      <c r="I67" s="23">
        <f t="shared" si="7"/>
        <v>376.68084252116734</v>
      </c>
      <c r="J67" s="23">
        <f t="shared" si="8"/>
        <v>110.85804374999999</v>
      </c>
      <c r="K67" s="23">
        <f t="shared" si="9"/>
        <v>17.638309625536301</v>
      </c>
    </row>
    <row r="68" spans="1:11">
      <c r="A68" s="27" t="s">
        <v>58</v>
      </c>
      <c r="B68" s="21" t="s">
        <v>59</v>
      </c>
      <c r="C68" s="22">
        <v>74419.97</v>
      </c>
      <c r="D68" s="22">
        <v>2011223</v>
      </c>
      <c r="E68" s="22">
        <v>320000</v>
      </c>
      <c r="F68" s="22">
        <v>354745.74</v>
      </c>
      <c r="G68" s="22">
        <f t="shared" si="5"/>
        <v>280325.77</v>
      </c>
      <c r="H68" s="22">
        <f t="shared" si="6"/>
        <v>-34745.739999999991</v>
      </c>
      <c r="I68" s="23">
        <f t="shared" si="7"/>
        <v>376.68084252116734</v>
      </c>
      <c r="J68" s="23">
        <f t="shared" si="8"/>
        <v>110.85804374999999</v>
      </c>
      <c r="K68" s="23">
        <f t="shared" si="9"/>
        <v>17.638309625536301</v>
      </c>
    </row>
    <row r="69" spans="1:11">
      <c r="A69" s="20"/>
      <c r="B69" s="21" t="s">
        <v>60</v>
      </c>
      <c r="C69" s="22">
        <v>31999799.420000002</v>
      </c>
      <c r="D69" s="22">
        <v>-88921</v>
      </c>
      <c r="E69" s="22">
        <v>0</v>
      </c>
      <c r="F69" s="22">
        <v>33758843.310000002</v>
      </c>
      <c r="G69" s="22">
        <f t="shared" si="5"/>
        <v>1759043.8900000006</v>
      </c>
      <c r="H69" s="22">
        <f t="shared" si="6"/>
        <v>-33758843.310000002</v>
      </c>
      <c r="I69" s="23">
        <f t="shared" si="7"/>
        <v>5.4970466124252937</v>
      </c>
      <c r="J69" s="23">
        <f t="shared" si="8"/>
        <v>0</v>
      </c>
      <c r="K69" s="23">
        <f t="shared" si="9"/>
        <v>-37964.983873325764</v>
      </c>
    </row>
    <row r="70" spans="1:11">
      <c r="A70" s="20" t="s">
        <v>61</v>
      </c>
      <c r="B70" s="21" t="s">
        <v>62</v>
      </c>
      <c r="C70" s="22">
        <v>-31999799.420000002</v>
      </c>
      <c r="D70" s="22">
        <v>88921</v>
      </c>
      <c r="E70" s="22">
        <v>0</v>
      </c>
      <c r="F70" s="22">
        <v>-33758843.310000002</v>
      </c>
      <c r="G70" s="22">
        <f t="shared" si="5"/>
        <v>-1759043.8900000006</v>
      </c>
      <c r="H70" s="22">
        <f t="shared" si="6"/>
        <v>33758843.310000002</v>
      </c>
      <c r="I70" s="23">
        <f t="shared" si="7"/>
        <v>5.4970466124252937</v>
      </c>
      <c r="J70" s="23">
        <f t="shared" si="8"/>
        <v>0</v>
      </c>
      <c r="K70" s="23">
        <f t="shared" si="9"/>
        <v>-37964.983873325764</v>
      </c>
    </row>
    <row r="71" spans="1:11">
      <c r="A71" s="26" t="s">
        <v>63</v>
      </c>
      <c r="B71" s="21" t="s">
        <v>64</v>
      </c>
      <c r="C71" s="22">
        <v>-31999799.420000002</v>
      </c>
      <c r="D71" s="22">
        <v>88921</v>
      </c>
      <c r="E71" s="22">
        <v>0</v>
      </c>
      <c r="F71" s="22">
        <v>-33758843.310000002</v>
      </c>
      <c r="G71" s="22">
        <f t="shared" si="5"/>
        <v>-1759043.8900000006</v>
      </c>
      <c r="H71" s="22">
        <f t="shared" si="6"/>
        <v>33758843.310000002</v>
      </c>
      <c r="I71" s="23">
        <f t="shared" si="7"/>
        <v>5.4970466124252937</v>
      </c>
      <c r="J71" s="23">
        <f t="shared" si="8"/>
        <v>0</v>
      </c>
      <c r="K71" s="23">
        <f t="shared" si="9"/>
        <v>-37964.983873325764</v>
      </c>
    </row>
    <row r="72" spans="1:11" ht="25.5">
      <c r="A72" s="27" t="s">
        <v>90</v>
      </c>
      <c r="B72" s="21" t="s">
        <v>91</v>
      </c>
      <c r="C72" s="22">
        <v>-296000</v>
      </c>
      <c r="D72" s="22">
        <v>88921</v>
      </c>
      <c r="E72" s="22">
        <v>0</v>
      </c>
      <c r="F72" s="22">
        <v>0</v>
      </c>
      <c r="G72" s="22">
        <f t="shared" si="5"/>
        <v>296000</v>
      </c>
      <c r="H72" s="22">
        <f t="shared" si="6"/>
        <v>0</v>
      </c>
      <c r="I72" s="23">
        <f t="shared" si="7"/>
        <v>-100</v>
      </c>
      <c r="J72" s="23">
        <f t="shared" si="8"/>
        <v>0</v>
      </c>
      <c r="K72" s="23">
        <f t="shared" si="9"/>
        <v>0</v>
      </c>
    </row>
    <row r="73" spans="1:11" s="35" customFormat="1">
      <c r="A73" s="31" t="s">
        <v>92</v>
      </c>
      <c r="B73" s="32" t="s">
        <v>93</v>
      </c>
      <c r="C73" s="33"/>
      <c r="D73" s="33"/>
      <c r="E73" s="33"/>
      <c r="F73" s="33"/>
      <c r="G73" s="33"/>
      <c r="H73" s="33"/>
      <c r="I73" s="34"/>
      <c r="J73" s="34"/>
      <c r="K73" s="34"/>
    </row>
    <row r="74" spans="1:11">
      <c r="A74" s="20" t="s">
        <v>26</v>
      </c>
      <c r="B74" s="21" t="s">
        <v>27</v>
      </c>
      <c r="C74" s="22">
        <v>37628653.590000004</v>
      </c>
      <c r="D74" s="22">
        <v>40191163</v>
      </c>
      <c r="E74" s="22">
        <v>6824648</v>
      </c>
      <c r="F74" s="22">
        <v>39970449.149999999</v>
      </c>
      <c r="G74" s="22">
        <f t="shared" ref="G74:G100" si="10">F74-C74</f>
        <v>2341795.5599999949</v>
      </c>
      <c r="H74" s="22">
        <f t="shared" ref="H74:H100" si="11">E74-F74</f>
        <v>-33145801.149999999</v>
      </c>
      <c r="I74" s="23">
        <f t="shared" ref="I74:I100" si="12">IF(ISERROR(F74/C74),0,F74/C74*100-100)</f>
        <v>6.2234370262515455</v>
      </c>
      <c r="J74" s="23">
        <f t="shared" ref="J74:J100" si="13">IF(ISERROR(F74/E74),0,F74/E74*100)</f>
        <v>585.67781298024454</v>
      </c>
      <c r="K74" s="23">
        <f t="shared" ref="K74:K100" si="14">IF(ISERROR(F74/D74),0,F74/D74*100)</f>
        <v>99.450839852531757</v>
      </c>
    </row>
    <row r="75" spans="1:11" ht="25.5">
      <c r="A75" s="26" t="s">
        <v>70</v>
      </c>
      <c r="B75" s="21" t="s">
        <v>71</v>
      </c>
      <c r="C75" s="22">
        <v>4441.03</v>
      </c>
      <c r="D75" s="22">
        <v>20167</v>
      </c>
      <c r="E75" s="22">
        <v>5040</v>
      </c>
      <c r="F75" s="22">
        <v>5346.62</v>
      </c>
      <c r="G75" s="22">
        <f t="shared" si="10"/>
        <v>905.59000000000015</v>
      </c>
      <c r="H75" s="22">
        <f t="shared" si="11"/>
        <v>-306.61999999999989</v>
      </c>
      <c r="I75" s="23">
        <f t="shared" si="12"/>
        <v>20.391440724336476</v>
      </c>
      <c r="J75" s="23">
        <f t="shared" si="13"/>
        <v>106.08373015873016</v>
      </c>
      <c r="K75" s="23">
        <f t="shared" si="14"/>
        <v>26.511727078891255</v>
      </c>
    </row>
    <row r="76" spans="1:11">
      <c r="A76" s="26" t="s">
        <v>72</v>
      </c>
      <c r="B76" s="21" t="s">
        <v>73</v>
      </c>
      <c r="C76" s="22">
        <v>28268.560000000001</v>
      </c>
      <c r="D76" s="22">
        <v>207030</v>
      </c>
      <c r="E76" s="22">
        <v>51755</v>
      </c>
      <c r="F76" s="22">
        <v>1136.53</v>
      </c>
      <c r="G76" s="22">
        <f t="shared" si="10"/>
        <v>-27132.030000000002</v>
      </c>
      <c r="H76" s="22">
        <f t="shared" si="11"/>
        <v>50618.47</v>
      </c>
      <c r="I76" s="23">
        <f t="shared" si="12"/>
        <v>-95.979526371346822</v>
      </c>
      <c r="J76" s="23">
        <f t="shared" si="13"/>
        <v>2.1959810646314368</v>
      </c>
      <c r="K76" s="23">
        <f t="shared" si="14"/>
        <v>0.54896874849055688</v>
      </c>
    </row>
    <row r="77" spans="1:11">
      <c r="A77" s="27" t="s">
        <v>74</v>
      </c>
      <c r="B77" s="21" t="s">
        <v>75</v>
      </c>
      <c r="C77" s="22">
        <v>28268.560000000001</v>
      </c>
      <c r="D77" s="22">
        <v>207030</v>
      </c>
      <c r="E77" s="22">
        <v>51755</v>
      </c>
      <c r="F77" s="22">
        <v>1136.53</v>
      </c>
      <c r="G77" s="22">
        <f t="shared" si="10"/>
        <v>-27132.030000000002</v>
      </c>
      <c r="H77" s="22">
        <f t="shared" si="11"/>
        <v>50618.47</v>
      </c>
      <c r="I77" s="23">
        <f t="shared" si="12"/>
        <v>-95.979526371346822</v>
      </c>
      <c r="J77" s="23">
        <f t="shared" si="13"/>
        <v>2.1959810646314368</v>
      </c>
      <c r="K77" s="23">
        <f t="shared" si="14"/>
        <v>0.54896874849055688</v>
      </c>
    </row>
    <row r="78" spans="1:11">
      <c r="A78" s="28" t="s">
        <v>76</v>
      </c>
      <c r="B78" s="21" t="s">
        <v>77</v>
      </c>
      <c r="C78" s="22">
        <v>28268.560000000001</v>
      </c>
      <c r="D78" s="22">
        <v>207030</v>
      </c>
      <c r="E78" s="22">
        <v>51755</v>
      </c>
      <c r="F78" s="22">
        <v>1136.53</v>
      </c>
      <c r="G78" s="22">
        <f t="shared" si="10"/>
        <v>-27132.030000000002</v>
      </c>
      <c r="H78" s="22">
        <f t="shared" si="11"/>
        <v>50618.47</v>
      </c>
      <c r="I78" s="23">
        <f t="shared" si="12"/>
        <v>-95.979526371346822</v>
      </c>
      <c r="J78" s="23">
        <f t="shared" si="13"/>
        <v>2.1959810646314368</v>
      </c>
      <c r="K78" s="23">
        <f t="shared" si="14"/>
        <v>0.54896874849055688</v>
      </c>
    </row>
    <row r="79" spans="1:11" ht="25.5">
      <c r="A79" s="29" t="s">
        <v>78</v>
      </c>
      <c r="B79" s="21" t="s">
        <v>79</v>
      </c>
      <c r="C79" s="22">
        <v>28268.560000000001</v>
      </c>
      <c r="D79" s="22">
        <v>207030</v>
      </c>
      <c r="E79" s="22">
        <v>51755</v>
      </c>
      <c r="F79" s="22">
        <v>1136.53</v>
      </c>
      <c r="G79" s="22">
        <f t="shared" si="10"/>
        <v>-27132.030000000002</v>
      </c>
      <c r="H79" s="22">
        <f t="shared" si="11"/>
        <v>50618.47</v>
      </c>
      <c r="I79" s="23">
        <f t="shared" si="12"/>
        <v>-95.979526371346822</v>
      </c>
      <c r="J79" s="23">
        <f t="shared" si="13"/>
        <v>2.1959810646314368</v>
      </c>
      <c r="K79" s="23">
        <f t="shared" si="14"/>
        <v>0.54896874849055688</v>
      </c>
    </row>
    <row r="80" spans="1:11" ht="25.5">
      <c r="A80" s="30" t="s">
        <v>80</v>
      </c>
      <c r="B80" s="21" t="s">
        <v>81</v>
      </c>
      <c r="C80" s="22">
        <v>28268.560000000001</v>
      </c>
      <c r="D80" s="22">
        <v>207030</v>
      </c>
      <c r="E80" s="22">
        <v>51755</v>
      </c>
      <c r="F80" s="22">
        <v>1136.53</v>
      </c>
      <c r="G80" s="22">
        <f t="shared" si="10"/>
        <v>-27132.030000000002</v>
      </c>
      <c r="H80" s="22">
        <f t="shared" si="11"/>
        <v>50618.47</v>
      </c>
      <c r="I80" s="23">
        <f t="shared" si="12"/>
        <v>-95.979526371346822</v>
      </c>
      <c r="J80" s="23">
        <f t="shared" si="13"/>
        <v>2.1959810646314368</v>
      </c>
      <c r="K80" s="23">
        <f t="shared" si="14"/>
        <v>0.54896874849055688</v>
      </c>
    </row>
    <row r="81" spans="1:11">
      <c r="A81" s="26" t="s">
        <v>28</v>
      </c>
      <c r="B81" s="21" t="s">
        <v>29</v>
      </c>
      <c r="C81" s="22">
        <v>37595944</v>
      </c>
      <c r="D81" s="22">
        <v>39963966</v>
      </c>
      <c r="E81" s="22">
        <v>6767853</v>
      </c>
      <c r="F81" s="22">
        <v>39963966</v>
      </c>
      <c r="G81" s="22">
        <f t="shared" si="10"/>
        <v>2368022</v>
      </c>
      <c r="H81" s="22">
        <f t="shared" si="11"/>
        <v>-33196113</v>
      </c>
      <c r="I81" s="23">
        <f t="shared" si="12"/>
        <v>6.2986102968979765</v>
      </c>
      <c r="J81" s="23">
        <f t="shared" si="13"/>
        <v>590.49695671581514</v>
      </c>
      <c r="K81" s="23">
        <f t="shared" si="14"/>
        <v>100</v>
      </c>
    </row>
    <row r="82" spans="1:11">
      <c r="A82" s="27" t="s">
        <v>30</v>
      </c>
      <c r="B82" s="21" t="s">
        <v>31</v>
      </c>
      <c r="C82" s="22">
        <v>37595944</v>
      </c>
      <c r="D82" s="22">
        <v>39963966</v>
      </c>
      <c r="E82" s="22">
        <v>6767853</v>
      </c>
      <c r="F82" s="22">
        <v>39963966</v>
      </c>
      <c r="G82" s="22">
        <f t="shared" si="10"/>
        <v>2368022</v>
      </c>
      <c r="H82" s="22">
        <f t="shared" si="11"/>
        <v>-33196113</v>
      </c>
      <c r="I82" s="23">
        <f t="shared" si="12"/>
        <v>6.2986102968979765</v>
      </c>
      <c r="J82" s="23">
        <f t="shared" si="13"/>
        <v>590.49695671581514</v>
      </c>
      <c r="K82" s="23">
        <f t="shared" si="14"/>
        <v>100</v>
      </c>
    </row>
    <row r="83" spans="1:11">
      <c r="A83" s="20" t="s">
        <v>32</v>
      </c>
      <c r="B83" s="21" t="s">
        <v>33</v>
      </c>
      <c r="C83" s="22">
        <v>5644151.7300000004</v>
      </c>
      <c r="D83" s="22">
        <v>40280084</v>
      </c>
      <c r="E83" s="22">
        <v>6824648</v>
      </c>
      <c r="F83" s="22">
        <v>6231226.7699999996</v>
      </c>
      <c r="G83" s="22">
        <f t="shared" si="10"/>
        <v>587075.03999999911</v>
      </c>
      <c r="H83" s="22">
        <f t="shared" si="11"/>
        <v>593421.23000000045</v>
      </c>
      <c r="I83" s="23">
        <f t="shared" si="12"/>
        <v>10.401475156657412</v>
      </c>
      <c r="J83" s="23">
        <f t="shared" si="13"/>
        <v>91.304734984133972</v>
      </c>
      <c r="K83" s="23">
        <f t="shared" si="14"/>
        <v>15.469746215027753</v>
      </c>
    </row>
    <row r="84" spans="1:11">
      <c r="A84" s="26" t="s">
        <v>34</v>
      </c>
      <c r="B84" s="21" t="s">
        <v>35</v>
      </c>
      <c r="C84" s="22">
        <v>5569731.7599999998</v>
      </c>
      <c r="D84" s="22">
        <v>38268861</v>
      </c>
      <c r="E84" s="22">
        <v>6504648</v>
      </c>
      <c r="F84" s="22">
        <v>5876481.0300000003</v>
      </c>
      <c r="G84" s="22">
        <f t="shared" si="10"/>
        <v>306749.27000000048</v>
      </c>
      <c r="H84" s="22">
        <f t="shared" si="11"/>
        <v>628166.96999999974</v>
      </c>
      <c r="I84" s="23">
        <f t="shared" si="12"/>
        <v>5.5074334495419208</v>
      </c>
      <c r="J84" s="23">
        <f t="shared" si="13"/>
        <v>90.342798411228415</v>
      </c>
      <c r="K84" s="23">
        <f t="shared" si="14"/>
        <v>15.355777194414019</v>
      </c>
    </row>
    <row r="85" spans="1:11">
      <c r="A85" s="27" t="s">
        <v>36</v>
      </c>
      <c r="B85" s="21" t="s">
        <v>37</v>
      </c>
      <c r="C85" s="22">
        <v>5565731.7599999998</v>
      </c>
      <c r="D85" s="22">
        <v>38247973</v>
      </c>
      <c r="E85" s="22">
        <v>6500000</v>
      </c>
      <c r="F85" s="22">
        <v>5872481.0300000003</v>
      </c>
      <c r="G85" s="22">
        <f t="shared" si="10"/>
        <v>306749.27000000048</v>
      </c>
      <c r="H85" s="22">
        <f t="shared" si="11"/>
        <v>627518.96999999974</v>
      </c>
      <c r="I85" s="23">
        <f t="shared" si="12"/>
        <v>5.5113915515037348</v>
      </c>
      <c r="J85" s="23">
        <f t="shared" si="13"/>
        <v>90.345861999999997</v>
      </c>
      <c r="K85" s="23">
        <f t="shared" si="14"/>
        <v>15.353705227725403</v>
      </c>
    </row>
    <row r="86" spans="1:11">
      <c r="A86" s="28" t="s">
        <v>38</v>
      </c>
      <c r="B86" s="21" t="s">
        <v>39</v>
      </c>
      <c r="C86" s="22">
        <v>4756504.62</v>
      </c>
      <c r="D86" s="22">
        <v>31034379</v>
      </c>
      <c r="E86" s="22">
        <v>5300000</v>
      </c>
      <c r="F86" s="22">
        <v>4771925.37</v>
      </c>
      <c r="G86" s="22">
        <f t="shared" si="10"/>
        <v>15420.75</v>
      </c>
      <c r="H86" s="22">
        <f t="shared" si="11"/>
        <v>528074.62999999989</v>
      </c>
      <c r="I86" s="23">
        <f t="shared" si="12"/>
        <v>0.32420340632404532</v>
      </c>
      <c r="J86" s="23">
        <f t="shared" si="13"/>
        <v>90.036327735849056</v>
      </c>
      <c r="K86" s="23">
        <f t="shared" si="14"/>
        <v>15.376255377947148</v>
      </c>
    </row>
    <row r="87" spans="1:11">
      <c r="A87" s="28" t="s">
        <v>40</v>
      </c>
      <c r="B87" s="21" t="s">
        <v>41</v>
      </c>
      <c r="C87" s="22">
        <v>809227.14</v>
      </c>
      <c r="D87" s="22">
        <v>7213594</v>
      </c>
      <c r="E87" s="22">
        <v>1200000</v>
      </c>
      <c r="F87" s="22">
        <v>1100555.6599999999</v>
      </c>
      <c r="G87" s="22">
        <f t="shared" si="10"/>
        <v>291328.5199999999</v>
      </c>
      <c r="H87" s="22">
        <f t="shared" si="11"/>
        <v>99444.340000000084</v>
      </c>
      <c r="I87" s="23">
        <f t="shared" si="12"/>
        <v>36.000834079786301</v>
      </c>
      <c r="J87" s="23">
        <f t="shared" si="13"/>
        <v>91.712971666666661</v>
      </c>
      <c r="K87" s="23">
        <f t="shared" si="14"/>
        <v>15.256689799841796</v>
      </c>
    </row>
    <row r="88" spans="1:11">
      <c r="A88" s="29" t="s">
        <v>82</v>
      </c>
      <c r="B88" s="21" t="s">
        <v>83</v>
      </c>
      <c r="C88" s="22">
        <v>19333.12</v>
      </c>
      <c r="D88" s="22">
        <v>0</v>
      </c>
      <c r="E88" s="22">
        <v>0</v>
      </c>
      <c r="F88" s="22">
        <v>8791.18</v>
      </c>
      <c r="G88" s="22">
        <f t="shared" si="10"/>
        <v>-10541.939999999999</v>
      </c>
      <c r="H88" s="22">
        <f t="shared" si="11"/>
        <v>-8791.18</v>
      </c>
      <c r="I88" s="23">
        <f t="shared" si="12"/>
        <v>-54.527877548993644</v>
      </c>
      <c r="J88" s="23">
        <f t="shared" si="13"/>
        <v>0</v>
      </c>
      <c r="K88" s="23">
        <f t="shared" si="14"/>
        <v>0</v>
      </c>
    </row>
    <row r="89" spans="1:11">
      <c r="A89" s="27" t="s">
        <v>42</v>
      </c>
      <c r="B89" s="21" t="s">
        <v>43</v>
      </c>
      <c r="C89" s="22">
        <v>4000</v>
      </c>
      <c r="D89" s="22">
        <v>17000</v>
      </c>
      <c r="E89" s="22">
        <v>4000</v>
      </c>
      <c r="F89" s="22">
        <v>4000</v>
      </c>
      <c r="G89" s="22">
        <f t="shared" si="10"/>
        <v>0</v>
      </c>
      <c r="H89" s="22">
        <f t="shared" si="11"/>
        <v>0</v>
      </c>
      <c r="I89" s="23">
        <f t="shared" si="12"/>
        <v>0</v>
      </c>
      <c r="J89" s="23">
        <f t="shared" si="13"/>
        <v>100</v>
      </c>
      <c r="K89" s="23">
        <f t="shared" si="14"/>
        <v>23.52941176470588</v>
      </c>
    </row>
    <row r="90" spans="1:11">
      <c r="A90" s="28" t="s">
        <v>44</v>
      </c>
      <c r="B90" s="21" t="s">
        <v>45</v>
      </c>
      <c r="C90" s="22">
        <v>4000</v>
      </c>
      <c r="D90" s="22">
        <v>16000</v>
      </c>
      <c r="E90" s="22">
        <v>4000</v>
      </c>
      <c r="F90" s="22">
        <v>4000</v>
      </c>
      <c r="G90" s="22">
        <f t="shared" si="10"/>
        <v>0</v>
      </c>
      <c r="H90" s="22">
        <f t="shared" si="11"/>
        <v>0</v>
      </c>
      <c r="I90" s="23">
        <f t="shared" si="12"/>
        <v>0</v>
      </c>
      <c r="J90" s="23">
        <f t="shared" si="13"/>
        <v>100</v>
      </c>
      <c r="K90" s="23">
        <f t="shared" si="14"/>
        <v>25</v>
      </c>
    </row>
    <row r="91" spans="1:11">
      <c r="A91" s="28" t="s">
        <v>46</v>
      </c>
      <c r="B91" s="21" t="s">
        <v>47</v>
      </c>
      <c r="C91" s="22">
        <v>0</v>
      </c>
      <c r="D91" s="22">
        <v>1000</v>
      </c>
      <c r="E91" s="22">
        <v>0</v>
      </c>
      <c r="F91" s="22">
        <v>0</v>
      </c>
      <c r="G91" s="22">
        <f t="shared" si="10"/>
        <v>0</v>
      </c>
      <c r="H91" s="22">
        <f t="shared" si="11"/>
        <v>0</v>
      </c>
      <c r="I91" s="23">
        <f t="shared" si="12"/>
        <v>0</v>
      </c>
      <c r="J91" s="23">
        <f t="shared" si="13"/>
        <v>0</v>
      </c>
      <c r="K91" s="23">
        <f t="shared" si="14"/>
        <v>0</v>
      </c>
    </row>
    <row r="92" spans="1:11" ht="25.5">
      <c r="A92" s="27" t="s">
        <v>48</v>
      </c>
      <c r="B92" s="21" t="s">
        <v>49</v>
      </c>
      <c r="C92" s="22">
        <v>0</v>
      </c>
      <c r="D92" s="22">
        <v>3888</v>
      </c>
      <c r="E92" s="22">
        <v>648</v>
      </c>
      <c r="F92" s="22">
        <v>0</v>
      </c>
      <c r="G92" s="22">
        <f t="shared" si="10"/>
        <v>0</v>
      </c>
      <c r="H92" s="22">
        <f t="shared" si="11"/>
        <v>648</v>
      </c>
      <c r="I92" s="23">
        <f t="shared" si="12"/>
        <v>0</v>
      </c>
      <c r="J92" s="23">
        <f t="shared" si="13"/>
        <v>0</v>
      </c>
      <c r="K92" s="23">
        <f t="shared" si="14"/>
        <v>0</v>
      </c>
    </row>
    <row r="93" spans="1:11">
      <c r="A93" s="28" t="s">
        <v>50</v>
      </c>
      <c r="B93" s="21" t="s">
        <v>51</v>
      </c>
      <c r="C93" s="22">
        <v>0</v>
      </c>
      <c r="D93" s="22">
        <v>3888</v>
      </c>
      <c r="E93" s="22">
        <v>648</v>
      </c>
      <c r="F93" s="22">
        <v>0</v>
      </c>
      <c r="G93" s="22">
        <f t="shared" si="10"/>
        <v>0</v>
      </c>
      <c r="H93" s="22">
        <f t="shared" si="11"/>
        <v>648</v>
      </c>
      <c r="I93" s="23">
        <f t="shared" si="12"/>
        <v>0</v>
      </c>
      <c r="J93" s="23">
        <f t="shared" si="13"/>
        <v>0</v>
      </c>
      <c r="K93" s="23">
        <f t="shared" si="14"/>
        <v>0</v>
      </c>
    </row>
    <row r="94" spans="1:11" ht="25.5">
      <c r="A94" s="29" t="s">
        <v>88</v>
      </c>
      <c r="B94" s="21" t="s">
        <v>89</v>
      </c>
      <c r="C94" s="22">
        <v>0</v>
      </c>
      <c r="D94" s="22">
        <v>3888</v>
      </c>
      <c r="E94" s="22">
        <v>648</v>
      </c>
      <c r="F94" s="22">
        <v>0</v>
      </c>
      <c r="G94" s="22">
        <f t="shared" si="10"/>
        <v>0</v>
      </c>
      <c r="H94" s="22">
        <f t="shared" si="11"/>
        <v>648</v>
      </c>
      <c r="I94" s="23">
        <f t="shared" si="12"/>
        <v>0</v>
      </c>
      <c r="J94" s="23">
        <f t="shared" si="13"/>
        <v>0</v>
      </c>
      <c r="K94" s="23">
        <f t="shared" si="14"/>
        <v>0</v>
      </c>
    </row>
    <row r="95" spans="1:11">
      <c r="A95" s="26" t="s">
        <v>56</v>
      </c>
      <c r="B95" s="21" t="s">
        <v>57</v>
      </c>
      <c r="C95" s="22">
        <v>74419.97</v>
      </c>
      <c r="D95" s="22">
        <v>2011223</v>
      </c>
      <c r="E95" s="22">
        <v>320000</v>
      </c>
      <c r="F95" s="22">
        <v>354745.74</v>
      </c>
      <c r="G95" s="22">
        <f t="shared" si="10"/>
        <v>280325.77</v>
      </c>
      <c r="H95" s="22">
        <f t="shared" si="11"/>
        <v>-34745.739999999991</v>
      </c>
      <c r="I95" s="23">
        <f t="shared" si="12"/>
        <v>376.68084252116734</v>
      </c>
      <c r="J95" s="23">
        <f t="shared" si="13"/>
        <v>110.85804374999999</v>
      </c>
      <c r="K95" s="23">
        <f t="shared" si="14"/>
        <v>17.638309625536301</v>
      </c>
    </row>
    <row r="96" spans="1:11">
      <c r="A96" s="27" t="s">
        <v>58</v>
      </c>
      <c r="B96" s="21" t="s">
        <v>59</v>
      </c>
      <c r="C96" s="22">
        <v>74419.97</v>
      </c>
      <c r="D96" s="22">
        <v>2011223</v>
      </c>
      <c r="E96" s="22">
        <v>320000</v>
      </c>
      <c r="F96" s="22">
        <v>354745.74</v>
      </c>
      <c r="G96" s="22">
        <f t="shared" si="10"/>
        <v>280325.77</v>
      </c>
      <c r="H96" s="22">
        <f t="shared" si="11"/>
        <v>-34745.739999999991</v>
      </c>
      <c r="I96" s="23">
        <f t="shared" si="12"/>
        <v>376.68084252116734</v>
      </c>
      <c r="J96" s="23">
        <f t="shared" si="13"/>
        <v>110.85804374999999</v>
      </c>
      <c r="K96" s="23">
        <f t="shared" si="14"/>
        <v>17.638309625536301</v>
      </c>
    </row>
    <row r="97" spans="1:11">
      <c r="A97" s="20"/>
      <c r="B97" s="21" t="s">
        <v>60</v>
      </c>
      <c r="C97" s="22">
        <v>31984501.859999999</v>
      </c>
      <c r="D97" s="22">
        <v>-88921</v>
      </c>
      <c r="E97" s="22">
        <v>0</v>
      </c>
      <c r="F97" s="22">
        <v>33739222.380000003</v>
      </c>
      <c r="G97" s="22">
        <f t="shared" si="10"/>
        <v>1754720.5200000033</v>
      </c>
      <c r="H97" s="22">
        <f t="shared" si="11"/>
        <v>-33739222.380000003</v>
      </c>
      <c r="I97" s="23">
        <f t="shared" si="12"/>
        <v>5.4861586642200137</v>
      </c>
      <c r="J97" s="23">
        <f t="shared" si="13"/>
        <v>0</v>
      </c>
      <c r="K97" s="23">
        <f t="shared" si="14"/>
        <v>-37942.918298264754</v>
      </c>
    </row>
    <row r="98" spans="1:11">
      <c r="A98" s="20" t="s">
        <v>61</v>
      </c>
      <c r="B98" s="21" t="s">
        <v>62</v>
      </c>
      <c r="C98" s="22">
        <v>-31984501.859999999</v>
      </c>
      <c r="D98" s="22">
        <v>88921</v>
      </c>
      <c r="E98" s="22">
        <v>0</v>
      </c>
      <c r="F98" s="22">
        <v>-33739222.380000003</v>
      </c>
      <c r="G98" s="22">
        <f t="shared" si="10"/>
        <v>-1754720.5200000033</v>
      </c>
      <c r="H98" s="22">
        <f t="shared" si="11"/>
        <v>33739222.380000003</v>
      </c>
      <c r="I98" s="23">
        <f t="shared" si="12"/>
        <v>5.4861586642200137</v>
      </c>
      <c r="J98" s="23">
        <f t="shared" si="13"/>
        <v>0</v>
      </c>
      <c r="K98" s="23">
        <f t="shared" si="14"/>
        <v>-37942.918298264754</v>
      </c>
    </row>
    <row r="99" spans="1:11">
      <c r="A99" s="26" t="s">
        <v>63</v>
      </c>
      <c r="B99" s="21" t="s">
        <v>64</v>
      </c>
      <c r="C99" s="22">
        <v>-31984501.859999999</v>
      </c>
      <c r="D99" s="22">
        <v>88921</v>
      </c>
      <c r="E99" s="22">
        <v>0</v>
      </c>
      <c r="F99" s="22">
        <v>-33739222.380000003</v>
      </c>
      <c r="G99" s="22">
        <f t="shared" si="10"/>
        <v>-1754720.5200000033</v>
      </c>
      <c r="H99" s="22">
        <f t="shared" si="11"/>
        <v>33739222.380000003</v>
      </c>
      <c r="I99" s="23">
        <f t="shared" si="12"/>
        <v>5.4861586642200137</v>
      </c>
      <c r="J99" s="23">
        <f t="shared" si="13"/>
        <v>0</v>
      </c>
      <c r="K99" s="23">
        <f t="shared" si="14"/>
        <v>-37942.918298264754</v>
      </c>
    </row>
    <row r="100" spans="1:11" ht="25.5">
      <c r="A100" s="27" t="s">
        <v>90</v>
      </c>
      <c r="B100" s="21" t="s">
        <v>91</v>
      </c>
      <c r="C100" s="22">
        <v>-296000</v>
      </c>
      <c r="D100" s="22">
        <v>88921</v>
      </c>
      <c r="E100" s="22">
        <v>0</v>
      </c>
      <c r="F100" s="22">
        <v>0</v>
      </c>
      <c r="G100" s="22">
        <f t="shared" si="10"/>
        <v>296000</v>
      </c>
      <c r="H100" s="22">
        <f t="shared" si="11"/>
        <v>0</v>
      </c>
      <c r="I100" s="23">
        <f t="shared" si="12"/>
        <v>-100</v>
      </c>
      <c r="J100" s="23">
        <f t="shared" si="13"/>
        <v>0</v>
      </c>
      <c r="K100" s="23">
        <f t="shared" si="14"/>
        <v>0</v>
      </c>
    </row>
    <row r="101" spans="1:11" s="35" customFormat="1">
      <c r="A101" s="31" t="s">
        <v>94</v>
      </c>
      <c r="B101" s="32" t="s">
        <v>95</v>
      </c>
      <c r="C101" s="33"/>
      <c r="D101" s="33"/>
      <c r="E101" s="33"/>
      <c r="F101" s="33"/>
      <c r="G101" s="33"/>
      <c r="H101" s="33"/>
      <c r="I101" s="34"/>
      <c r="J101" s="34"/>
      <c r="K101" s="34"/>
    </row>
    <row r="102" spans="1:11">
      <c r="A102" s="20" t="s">
        <v>26</v>
      </c>
      <c r="B102" s="21" t="s">
        <v>27</v>
      </c>
      <c r="C102" s="22">
        <v>172793</v>
      </c>
      <c r="D102" s="22">
        <v>182798</v>
      </c>
      <c r="E102" s="22">
        <v>182798</v>
      </c>
      <c r="F102" s="22">
        <v>182798</v>
      </c>
      <c r="G102" s="22">
        <f t="shared" ref="G102:G111" si="15">F102-C102</f>
        <v>10005</v>
      </c>
      <c r="H102" s="22">
        <f t="shared" ref="H102:H111" si="16">E102-F102</f>
        <v>0</v>
      </c>
      <c r="I102" s="23">
        <f t="shared" ref="I102:I111" si="17">IF(ISERROR(F102/C102),0,F102/C102*100-100)</f>
        <v>5.7901651108551988</v>
      </c>
      <c r="J102" s="23">
        <f t="shared" ref="J102:J111" si="18">IF(ISERROR(F102/E102),0,F102/E102*100)</f>
        <v>100</v>
      </c>
      <c r="K102" s="23">
        <f t="shared" ref="K102:K111" si="19">IF(ISERROR(F102/D102),0,F102/D102*100)</f>
        <v>100</v>
      </c>
    </row>
    <row r="103" spans="1:11">
      <c r="A103" s="26" t="s">
        <v>28</v>
      </c>
      <c r="B103" s="21" t="s">
        <v>29</v>
      </c>
      <c r="C103" s="22">
        <v>172793</v>
      </c>
      <c r="D103" s="22">
        <v>182798</v>
      </c>
      <c r="E103" s="22">
        <v>182798</v>
      </c>
      <c r="F103" s="22">
        <v>182798</v>
      </c>
      <c r="G103" s="22">
        <f t="shared" si="15"/>
        <v>10005</v>
      </c>
      <c r="H103" s="22">
        <f t="shared" si="16"/>
        <v>0</v>
      </c>
      <c r="I103" s="23">
        <f t="shared" si="17"/>
        <v>5.7901651108551988</v>
      </c>
      <c r="J103" s="23">
        <f t="shared" si="18"/>
        <v>100</v>
      </c>
      <c r="K103" s="23">
        <f t="shared" si="19"/>
        <v>100</v>
      </c>
    </row>
    <row r="104" spans="1:11">
      <c r="A104" s="27" t="s">
        <v>30</v>
      </c>
      <c r="B104" s="21" t="s">
        <v>31</v>
      </c>
      <c r="C104" s="22">
        <v>172793</v>
      </c>
      <c r="D104" s="22">
        <v>182798</v>
      </c>
      <c r="E104" s="22">
        <v>182798</v>
      </c>
      <c r="F104" s="22">
        <v>182798</v>
      </c>
      <c r="G104" s="22">
        <f t="shared" si="15"/>
        <v>10005</v>
      </c>
      <c r="H104" s="22">
        <f t="shared" si="16"/>
        <v>0</v>
      </c>
      <c r="I104" s="23">
        <f t="shared" si="17"/>
        <v>5.7901651108551988</v>
      </c>
      <c r="J104" s="23">
        <f t="shared" si="18"/>
        <v>100</v>
      </c>
      <c r="K104" s="23">
        <f t="shared" si="19"/>
        <v>100</v>
      </c>
    </row>
    <row r="105" spans="1:11">
      <c r="A105" s="20" t="s">
        <v>32</v>
      </c>
      <c r="B105" s="21" t="s">
        <v>33</v>
      </c>
      <c r="C105" s="22">
        <v>157495.44</v>
      </c>
      <c r="D105" s="22">
        <v>182798</v>
      </c>
      <c r="E105" s="22">
        <v>182798</v>
      </c>
      <c r="F105" s="22">
        <v>163177.07</v>
      </c>
      <c r="G105" s="22">
        <f t="shared" si="15"/>
        <v>5681.6300000000047</v>
      </c>
      <c r="H105" s="22">
        <f t="shared" si="16"/>
        <v>19620.929999999993</v>
      </c>
      <c r="I105" s="23">
        <f t="shared" si="17"/>
        <v>3.607488572367572</v>
      </c>
      <c r="J105" s="23">
        <f t="shared" si="18"/>
        <v>89.266332235582439</v>
      </c>
      <c r="K105" s="23">
        <f t="shared" si="19"/>
        <v>89.266332235582439</v>
      </c>
    </row>
    <row r="106" spans="1:11">
      <c r="A106" s="26" t="s">
        <v>34</v>
      </c>
      <c r="B106" s="21" t="s">
        <v>35</v>
      </c>
      <c r="C106" s="22">
        <v>157495.44</v>
      </c>
      <c r="D106" s="22">
        <v>182798</v>
      </c>
      <c r="E106" s="22">
        <v>182798</v>
      </c>
      <c r="F106" s="22">
        <v>163177.07</v>
      </c>
      <c r="G106" s="22">
        <f t="shared" si="15"/>
        <v>5681.6300000000047</v>
      </c>
      <c r="H106" s="22">
        <f t="shared" si="16"/>
        <v>19620.929999999993</v>
      </c>
      <c r="I106" s="23">
        <f t="shared" si="17"/>
        <v>3.607488572367572</v>
      </c>
      <c r="J106" s="23">
        <f t="shared" si="18"/>
        <v>89.266332235582439</v>
      </c>
      <c r="K106" s="23">
        <f t="shared" si="19"/>
        <v>89.266332235582439</v>
      </c>
    </row>
    <row r="107" spans="1:11" ht="25.5">
      <c r="A107" s="27" t="s">
        <v>84</v>
      </c>
      <c r="B107" s="21" t="s">
        <v>85</v>
      </c>
      <c r="C107" s="22">
        <v>157495.44</v>
      </c>
      <c r="D107" s="22">
        <v>182798</v>
      </c>
      <c r="E107" s="22">
        <v>182798</v>
      </c>
      <c r="F107" s="22">
        <v>163177.07</v>
      </c>
      <c r="G107" s="22">
        <f t="shared" si="15"/>
        <v>5681.6300000000047</v>
      </c>
      <c r="H107" s="22">
        <f t="shared" si="16"/>
        <v>19620.929999999993</v>
      </c>
      <c r="I107" s="23">
        <f t="shared" si="17"/>
        <v>3.607488572367572</v>
      </c>
      <c r="J107" s="23">
        <f t="shared" si="18"/>
        <v>89.266332235582439</v>
      </c>
      <c r="K107" s="23">
        <f t="shared" si="19"/>
        <v>89.266332235582439</v>
      </c>
    </row>
    <row r="108" spans="1:11">
      <c r="A108" s="28" t="s">
        <v>86</v>
      </c>
      <c r="B108" s="21" t="s">
        <v>87</v>
      </c>
      <c r="C108" s="22">
        <v>157495.44</v>
      </c>
      <c r="D108" s="22">
        <v>182798</v>
      </c>
      <c r="E108" s="22">
        <v>182798</v>
      </c>
      <c r="F108" s="22">
        <v>163177.07</v>
      </c>
      <c r="G108" s="22">
        <f t="shared" si="15"/>
        <v>5681.6300000000047</v>
      </c>
      <c r="H108" s="22">
        <f t="shared" si="16"/>
        <v>19620.929999999993</v>
      </c>
      <c r="I108" s="23">
        <f t="shared" si="17"/>
        <v>3.607488572367572</v>
      </c>
      <c r="J108" s="23">
        <f t="shared" si="18"/>
        <v>89.266332235582439</v>
      </c>
      <c r="K108" s="23">
        <f t="shared" si="19"/>
        <v>89.266332235582439</v>
      </c>
    </row>
    <row r="109" spans="1:11">
      <c r="A109" s="20"/>
      <c r="B109" s="21" t="s">
        <v>60</v>
      </c>
      <c r="C109" s="22">
        <v>15297.56</v>
      </c>
      <c r="D109" s="22">
        <v>0</v>
      </c>
      <c r="E109" s="22">
        <v>0</v>
      </c>
      <c r="F109" s="22">
        <v>19620.93</v>
      </c>
      <c r="G109" s="22">
        <f t="shared" si="15"/>
        <v>4323.3700000000008</v>
      </c>
      <c r="H109" s="22">
        <f t="shared" si="16"/>
        <v>-19620.93</v>
      </c>
      <c r="I109" s="23">
        <f t="shared" si="17"/>
        <v>28.261827376392063</v>
      </c>
      <c r="J109" s="23">
        <f t="shared" si="18"/>
        <v>0</v>
      </c>
      <c r="K109" s="23">
        <f t="shared" si="19"/>
        <v>0</v>
      </c>
    </row>
    <row r="110" spans="1:11">
      <c r="A110" s="20" t="s">
        <v>61</v>
      </c>
      <c r="B110" s="21" t="s">
        <v>62</v>
      </c>
      <c r="C110" s="22">
        <v>-15297.56</v>
      </c>
      <c r="D110" s="22">
        <v>0</v>
      </c>
      <c r="E110" s="22">
        <v>0</v>
      </c>
      <c r="F110" s="22">
        <v>-19620.93</v>
      </c>
      <c r="G110" s="22">
        <f t="shared" si="15"/>
        <v>-4323.3700000000008</v>
      </c>
      <c r="H110" s="22">
        <f t="shared" si="16"/>
        <v>19620.93</v>
      </c>
      <c r="I110" s="23">
        <f t="shared" si="17"/>
        <v>28.261827376392063</v>
      </c>
      <c r="J110" s="23">
        <f t="shared" si="18"/>
        <v>0</v>
      </c>
      <c r="K110" s="23">
        <f t="shared" si="19"/>
        <v>0</v>
      </c>
    </row>
    <row r="111" spans="1:11">
      <c r="A111" s="26" t="s">
        <v>63</v>
      </c>
      <c r="B111" s="21" t="s">
        <v>64</v>
      </c>
      <c r="C111" s="22">
        <v>-15297.56</v>
      </c>
      <c r="D111" s="22">
        <v>0</v>
      </c>
      <c r="E111" s="22">
        <v>0</v>
      </c>
      <c r="F111" s="22">
        <v>-19620.93</v>
      </c>
      <c r="G111" s="22">
        <f t="shared" si="15"/>
        <v>-4323.3700000000008</v>
      </c>
      <c r="H111" s="22">
        <f t="shared" si="16"/>
        <v>19620.93</v>
      </c>
      <c r="I111" s="23">
        <f t="shared" si="17"/>
        <v>28.261827376392063</v>
      </c>
      <c r="J111" s="23">
        <f t="shared" si="18"/>
        <v>0</v>
      </c>
      <c r="K111" s="23">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51F8D-FBFD-4C02-989E-23945398909D}">
  <sheetPr>
    <pageSetUpPr fitToPage="1"/>
  </sheetPr>
  <dimension ref="A1:K913"/>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829</v>
      </c>
      <c r="B12" s="25" t="s">
        <v>830</v>
      </c>
      <c r="C12" s="22"/>
      <c r="D12" s="22"/>
      <c r="E12" s="22"/>
      <c r="F12" s="22"/>
      <c r="G12" s="22"/>
      <c r="H12" s="22"/>
      <c r="I12" s="23"/>
      <c r="J12" s="23"/>
      <c r="K12" s="23"/>
    </row>
    <row r="13" spans="1:11">
      <c r="A13" s="20" t="s">
        <v>26</v>
      </c>
      <c r="B13" s="21" t="s">
        <v>27</v>
      </c>
      <c r="C13" s="22">
        <v>251005466.19</v>
      </c>
      <c r="D13" s="22">
        <v>258997876</v>
      </c>
      <c r="E13" s="22">
        <v>72396366</v>
      </c>
      <c r="F13" s="22">
        <v>251417264.94999999</v>
      </c>
      <c r="G13" s="22">
        <f t="shared" ref="G13:G60" si="0">F13-C13</f>
        <v>411798.75999999046</v>
      </c>
      <c r="H13" s="22">
        <f t="shared" ref="H13:H60" si="1">E13-F13</f>
        <v>-179020898.94999999</v>
      </c>
      <c r="I13" s="23">
        <f t="shared" ref="I13:I60" si="2">IF(ISERROR(F13/C13),0,F13/C13*100-100)</f>
        <v>0.16405967816186262</v>
      </c>
      <c r="J13" s="23">
        <f t="shared" ref="J13:J60" si="3">IF(ISERROR(F13/E13),0,F13/E13*100)</f>
        <v>347.27884677250233</v>
      </c>
      <c r="K13" s="23">
        <f t="shared" ref="K13:K60" si="4">IF(ISERROR(F13/D13),0,F13/D13*100)</f>
        <v>97.073099143870962</v>
      </c>
    </row>
    <row r="14" spans="1:11" ht="25.5">
      <c r="A14" s="26" t="s">
        <v>70</v>
      </c>
      <c r="B14" s="21" t="s">
        <v>71</v>
      </c>
      <c r="C14" s="22">
        <v>1321139.82</v>
      </c>
      <c r="D14" s="22">
        <v>7399174</v>
      </c>
      <c r="E14" s="22">
        <v>1299687</v>
      </c>
      <c r="F14" s="22">
        <v>1294575.55</v>
      </c>
      <c r="G14" s="22">
        <f t="shared" si="0"/>
        <v>-26564.270000000019</v>
      </c>
      <c r="H14" s="22">
        <f t="shared" si="1"/>
        <v>5111.4499999999534</v>
      </c>
      <c r="I14" s="23">
        <f t="shared" si="2"/>
        <v>-2.0107084502229355</v>
      </c>
      <c r="J14" s="23">
        <f t="shared" si="3"/>
        <v>99.606716847979555</v>
      </c>
      <c r="K14" s="23">
        <f t="shared" si="4"/>
        <v>17.496217145319196</v>
      </c>
    </row>
    <row r="15" spans="1:11">
      <c r="A15" s="26" t="s">
        <v>98</v>
      </c>
      <c r="B15" s="21" t="s">
        <v>99</v>
      </c>
      <c r="C15" s="22">
        <v>432611.38</v>
      </c>
      <c r="D15" s="22">
        <v>292805</v>
      </c>
      <c r="E15" s="22">
        <v>81262</v>
      </c>
      <c r="F15" s="22">
        <v>48411.83</v>
      </c>
      <c r="G15" s="22">
        <f t="shared" si="0"/>
        <v>-384199.55</v>
      </c>
      <c r="H15" s="22">
        <f t="shared" si="1"/>
        <v>32850.17</v>
      </c>
      <c r="I15" s="23">
        <f t="shared" si="2"/>
        <v>-88.809395166627382</v>
      </c>
      <c r="J15" s="23">
        <f t="shared" si="3"/>
        <v>59.574992001181371</v>
      </c>
      <c r="K15" s="23">
        <f t="shared" si="4"/>
        <v>16.533812605659058</v>
      </c>
    </row>
    <row r="16" spans="1:11">
      <c r="A16" s="26" t="s">
        <v>72</v>
      </c>
      <c r="B16" s="21" t="s">
        <v>73</v>
      </c>
      <c r="C16" s="22">
        <v>251986.99</v>
      </c>
      <c r="D16" s="22">
        <v>1484775</v>
      </c>
      <c r="E16" s="22">
        <v>324382</v>
      </c>
      <c r="F16" s="22">
        <v>253155.57</v>
      </c>
      <c r="G16" s="22">
        <f t="shared" si="0"/>
        <v>1168.5800000000163</v>
      </c>
      <c r="H16" s="22">
        <f t="shared" si="1"/>
        <v>71226.429999999993</v>
      </c>
      <c r="I16" s="23">
        <f t="shared" si="2"/>
        <v>0.46374616403808488</v>
      </c>
      <c r="J16" s="23">
        <f t="shared" si="3"/>
        <v>78.042422205917717</v>
      </c>
      <c r="K16" s="23">
        <f t="shared" si="4"/>
        <v>17.050096479264536</v>
      </c>
    </row>
    <row r="17" spans="1:11">
      <c r="A17" s="27" t="s">
        <v>74</v>
      </c>
      <c r="B17" s="21" t="s">
        <v>75</v>
      </c>
      <c r="C17" s="22">
        <v>197900.99</v>
      </c>
      <c r="D17" s="22">
        <v>1292608</v>
      </c>
      <c r="E17" s="22">
        <v>279635</v>
      </c>
      <c r="F17" s="22">
        <v>173481.59</v>
      </c>
      <c r="G17" s="22">
        <f t="shared" si="0"/>
        <v>-24419.399999999994</v>
      </c>
      <c r="H17" s="22">
        <f t="shared" si="1"/>
        <v>106153.41</v>
      </c>
      <c r="I17" s="23">
        <f t="shared" si="2"/>
        <v>-12.339200526485499</v>
      </c>
      <c r="J17" s="23">
        <f t="shared" si="3"/>
        <v>62.038582437820736</v>
      </c>
      <c r="K17" s="23">
        <f t="shared" si="4"/>
        <v>13.421051857949202</v>
      </c>
    </row>
    <row r="18" spans="1:11">
      <c r="A18" s="28" t="s">
        <v>76</v>
      </c>
      <c r="B18" s="21" t="s">
        <v>77</v>
      </c>
      <c r="C18" s="22">
        <v>197900.99</v>
      </c>
      <c r="D18" s="22">
        <v>1292608</v>
      </c>
      <c r="E18" s="22">
        <v>279635</v>
      </c>
      <c r="F18" s="22">
        <v>173481.59</v>
      </c>
      <c r="G18" s="22">
        <f t="shared" si="0"/>
        <v>-24419.399999999994</v>
      </c>
      <c r="H18" s="22">
        <f t="shared" si="1"/>
        <v>106153.41</v>
      </c>
      <c r="I18" s="23">
        <f t="shared" si="2"/>
        <v>-12.339200526485499</v>
      </c>
      <c r="J18" s="23">
        <f t="shared" si="3"/>
        <v>62.038582437820736</v>
      </c>
      <c r="K18" s="23">
        <f t="shared" si="4"/>
        <v>13.421051857949202</v>
      </c>
    </row>
    <row r="19" spans="1:11" ht="25.5">
      <c r="A19" s="29" t="s">
        <v>78</v>
      </c>
      <c r="B19" s="21" t="s">
        <v>79</v>
      </c>
      <c r="C19" s="22">
        <v>197900.99</v>
      </c>
      <c r="D19" s="22">
        <v>1292608</v>
      </c>
      <c r="E19" s="22">
        <v>279635</v>
      </c>
      <c r="F19" s="22">
        <v>173481.59</v>
      </c>
      <c r="G19" s="22">
        <f t="shared" si="0"/>
        <v>-24419.399999999994</v>
      </c>
      <c r="H19" s="22">
        <f t="shared" si="1"/>
        <v>106153.41</v>
      </c>
      <c r="I19" s="23">
        <f t="shared" si="2"/>
        <v>-12.339200526485499</v>
      </c>
      <c r="J19" s="23">
        <f t="shared" si="3"/>
        <v>62.038582437820736</v>
      </c>
      <c r="K19" s="23">
        <f t="shared" si="4"/>
        <v>13.421051857949202</v>
      </c>
    </row>
    <row r="20" spans="1:11" ht="25.5">
      <c r="A20" s="30" t="s">
        <v>80</v>
      </c>
      <c r="B20" s="21" t="s">
        <v>81</v>
      </c>
      <c r="C20" s="22">
        <v>175290.99</v>
      </c>
      <c r="D20" s="22">
        <v>1008220</v>
      </c>
      <c r="E20" s="22">
        <v>139704</v>
      </c>
      <c r="F20" s="22">
        <v>144829.28</v>
      </c>
      <c r="G20" s="22">
        <f t="shared" si="0"/>
        <v>-30461.709999999992</v>
      </c>
      <c r="H20" s="22">
        <f t="shared" si="1"/>
        <v>-5125.2799999999988</v>
      </c>
      <c r="I20" s="23">
        <f t="shared" si="2"/>
        <v>-17.377795629997863</v>
      </c>
      <c r="J20" s="23">
        <f t="shared" si="3"/>
        <v>103.66867090419744</v>
      </c>
      <c r="K20" s="23">
        <f t="shared" si="4"/>
        <v>14.364848941699233</v>
      </c>
    </row>
    <row r="21" spans="1:11" ht="25.5">
      <c r="A21" s="30" t="s">
        <v>100</v>
      </c>
      <c r="B21" s="21" t="s">
        <v>101</v>
      </c>
      <c r="C21" s="22">
        <v>22610</v>
      </c>
      <c r="D21" s="22">
        <v>268084</v>
      </c>
      <c r="E21" s="22">
        <v>135855</v>
      </c>
      <c r="F21" s="22">
        <v>22318.799999999999</v>
      </c>
      <c r="G21" s="22">
        <f t="shared" si="0"/>
        <v>-291.20000000000073</v>
      </c>
      <c r="H21" s="22">
        <f t="shared" si="1"/>
        <v>113536.2</v>
      </c>
      <c r="I21" s="23">
        <f t="shared" si="2"/>
        <v>-1.2879256965944279</v>
      </c>
      <c r="J21" s="23">
        <f t="shared" si="3"/>
        <v>16.428397924257478</v>
      </c>
      <c r="K21" s="23">
        <f t="shared" si="4"/>
        <v>8.32530102505185</v>
      </c>
    </row>
    <row r="22" spans="1:11" ht="25.5">
      <c r="A22" s="30" t="s">
        <v>295</v>
      </c>
      <c r="B22" s="21" t="s">
        <v>296</v>
      </c>
      <c r="C22" s="22">
        <v>0</v>
      </c>
      <c r="D22" s="22">
        <v>16304</v>
      </c>
      <c r="E22" s="22">
        <v>4076</v>
      </c>
      <c r="F22" s="22">
        <v>6333.51</v>
      </c>
      <c r="G22" s="22">
        <f t="shared" si="0"/>
        <v>6333.51</v>
      </c>
      <c r="H22" s="22">
        <f t="shared" si="1"/>
        <v>-2257.5100000000002</v>
      </c>
      <c r="I22" s="23">
        <f t="shared" si="2"/>
        <v>0</v>
      </c>
      <c r="J22" s="23">
        <f t="shared" si="3"/>
        <v>155.38542688910698</v>
      </c>
      <c r="K22" s="23">
        <f t="shared" si="4"/>
        <v>38.846356722276745</v>
      </c>
    </row>
    <row r="23" spans="1:11">
      <c r="A23" s="27" t="s">
        <v>102</v>
      </c>
      <c r="B23" s="21" t="s">
        <v>103</v>
      </c>
      <c r="C23" s="22">
        <v>13557.51</v>
      </c>
      <c r="D23" s="22">
        <v>33797</v>
      </c>
      <c r="E23" s="22">
        <v>16747</v>
      </c>
      <c r="F23" s="22">
        <v>14482.83</v>
      </c>
      <c r="G23" s="22">
        <f t="shared" si="0"/>
        <v>925.31999999999971</v>
      </c>
      <c r="H23" s="22">
        <f t="shared" si="1"/>
        <v>2264.17</v>
      </c>
      <c r="I23" s="23">
        <f t="shared" si="2"/>
        <v>6.8251470955949856</v>
      </c>
      <c r="J23" s="23">
        <f t="shared" si="3"/>
        <v>86.480145697736916</v>
      </c>
      <c r="K23" s="23">
        <f t="shared" si="4"/>
        <v>42.852412936059416</v>
      </c>
    </row>
    <row r="24" spans="1:11">
      <c r="A24" s="28" t="s">
        <v>104</v>
      </c>
      <c r="B24" s="21" t="s">
        <v>105</v>
      </c>
      <c r="C24" s="22">
        <v>13557.51</v>
      </c>
      <c r="D24" s="22">
        <v>33797</v>
      </c>
      <c r="E24" s="22">
        <v>16747</v>
      </c>
      <c r="F24" s="22">
        <v>14482.83</v>
      </c>
      <c r="G24" s="22">
        <f t="shared" si="0"/>
        <v>925.31999999999971</v>
      </c>
      <c r="H24" s="22">
        <f t="shared" si="1"/>
        <v>2264.17</v>
      </c>
      <c r="I24" s="23">
        <f t="shared" si="2"/>
        <v>6.8251470955949856</v>
      </c>
      <c r="J24" s="23">
        <f t="shared" si="3"/>
        <v>86.480145697736916</v>
      </c>
      <c r="K24" s="23">
        <f t="shared" si="4"/>
        <v>42.852412936059416</v>
      </c>
    </row>
    <row r="25" spans="1:11" ht="25.5">
      <c r="A25" s="29" t="s">
        <v>106</v>
      </c>
      <c r="B25" s="21" t="s">
        <v>107</v>
      </c>
      <c r="C25" s="22">
        <v>13557.51</v>
      </c>
      <c r="D25" s="22">
        <v>33797</v>
      </c>
      <c r="E25" s="22">
        <v>16747</v>
      </c>
      <c r="F25" s="22">
        <v>14482.83</v>
      </c>
      <c r="G25" s="22">
        <f t="shared" si="0"/>
        <v>925.31999999999971</v>
      </c>
      <c r="H25" s="22">
        <f t="shared" si="1"/>
        <v>2264.17</v>
      </c>
      <c r="I25" s="23">
        <f t="shared" si="2"/>
        <v>6.8251470955949856</v>
      </c>
      <c r="J25" s="23">
        <f t="shared" si="3"/>
        <v>86.480145697736916</v>
      </c>
      <c r="K25" s="23">
        <f t="shared" si="4"/>
        <v>42.852412936059416</v>
      </c>
    </row>
    <row r="26" spans="1:11" ht="25.5">
      <c r="A26" s="27" t="s">
        <v>108</v>
      </c>
      <c r="B26" s="21" t="s">
        <v>109</v>
      </c>
      <c r="C26" s="22">
        <v>40528.49</v>
      </c>
      <c r="D26" s="22">
        <v>158370</v>
      </c>
      <c r="E26" s="22">
        <v>28000</v>
      </c>
      <c r="F26" s="22">
        <v>65191.15</v>
      </c>
      <c r="G26" s="22">
        <f t="shared" si="0"/>
        <v>24662.660000000003</v>
      </c>
      <c r="H26" s="22">
        <f t="shared" si="1"/>
        <v>-37191.15</v>
      </c>
      <c r="I26" s="23">
        <f t="shared" si="2"/>
        <v>60.852649580578998</v>
      </c>
      <c r="J26" s="23">
        <f t="shared" si="3"/>
        <v>232.82553571428571</v>
      </c>
      <c r="K26" s="23">
        <f t="shared" si="4"/>
        <v>41.163825219422876</v>
      </c>
    </row>
    <row r="27" spans="1:11" ht="38.25">
      <c r="A27" s="28" t="s">
        <v>110</v>
      </c>
      <c r="B27" s="21" t="s">
        <v>111</v>
      </c>
      <c r="C27" s="22">
        <v>40528.49</v>
      </c>
      <c r="D27" s="22">
        <v>158370</v>
      </c>
      <c r="E27" s="22">
        <v>28000</v>
      </c>
      <c r="F27" s="22">
        <v>65191.15</v>
      </c>
      <c r="G27" s="22">
        <f t="shared" si="0"/>
        <v>24662.660000000003</v>
      </c>
      <c r="H27" s="22">
        <f t="shared" si="1"/>
        <v>-37191.15</v>
      </c>
      <c r="I27" s="23">
        <f t="shared" si="2"/>
        <v>60.852649580578998</v>
      </c>
      <c r="J27" s="23">
        <f t="shared" si="3"/>
        <v>232.82553571428571</v>
      </c>
      <c r="K27" s="23">
        <f t="shared" si="4"/>
        <v>41.163825219422876</v>
      </c>
    </row>
    <row r="28" spans="1:11" ht="51">
      <c r="A28" s="29" t="s">
        <v>450</v>
      </c>
      <c r="B28" s="21" t="s">
        <v>451</v>
      </c>
      <c r="C28" s="22">
        <v>26528.49</v>
      </c>
      <c r="D28" s="22">
        <v>73968</v>
      </c>
      <c r="E28" s="22">
        <v>28000</v>
      </c>
      <c r="F28" s="22">
        <v>27247.15</v>
      </c>
      <c r="G28" s="22">
        <f t="shared" si="0"/>
        <v>718.65999999999985</v>
      </c>
      <c r="H28" s="22">
        <f t="shared" si="1"/>
        <v>752.84999999999854</v>
      </c>
      <c r="I28" s="23">
        <f t="shared" si="2"/>
        <v>2.7090120847436054</v>
      </c>
      <c r="J28" s="23">
        <f t="shared" si="3"/>
        <v>97.311250000000001</v>
      </c>
      <c r="K28" s="23">
        <f t="shared" si="4"/>
        <v>36.836402227990483</v>
      </c>
    </row>
    <row r="29" spans="1:11" ht="51">
      <c r="A29" s="29" t="s">
        <v>112</v>
      </c>
      <c r="B29" s="21" t="s">
        <v>113</v>
      </c>
      <c r="C29" s="22">
        <v>14000</v>
      </c>
      <c r="D29" s="22">
        <v>84402</v>
      </c>
      <c r="E29" s="22">
        <v>0</v>
      </c>
      <c r="F29" s="22">
        <v>37944</v>
      </c>
      <c r="G29" s="22">
        <f t="shared" si="0"/>
        <v>23944</v>
      </c>
      <c r="H29" s="22">
        <f t="shared" si="1"/>
        <v>-37944</v>
      </c>
      <c r="I29" s="23">
        <f t="shared" si="2"/>
        <v>171.02857142857147</v>
      </c>
      <c r="J29" s="23">
        <f t="shared" si="3"/>
        <v>0</v>
      </c>
      <c r="K29" s="23">
        <f t="shared" si="4"/>
        <v>44.956280656856471</v>
      </c>
    </row>
    <row r="30" spans="1:11">
      <c r="A30" s="26" t="s">
        <v>28</v>
      </c>
      <c r="B30" s="21" t="s">
        <v>29</v>
      </c>
      <c r="C30" s="22">
        <v>248999728</v>
      </c>
      <c r="D30" s="22">
        <v>249821122</v>
      </c>
      <c r="E30" s="22">
        <v>70691035</v>
      </c>
      <c r="F30" s="22">
        <v>249821122</v>
      </c>
      <c r="G30" s="22">
        <f t="shared" si="0"/>
        <v>821394</v>
      </c>
      <c r="H30" s="22">
        <f t="shared" si="1"/>
        <v>-179130087</v>
      </c>
      <c r="I30" s="23">
        <f t="shared" si="2"/>
        <v>0.32987746878181667</v>
      </c>
      <c r="J30" s="23">
        <f t="shared" si="3"/>
        <v>353.39859149042024</v>
      </c>
      <c r="K30" s="23">
        <f t="shared" si="4"/>
        <v>100</v>
      </c>
    </row>
    <row r="31" spans="1:11">
      <c r="A31" s="27" t="s">
        <v>30</v>
      </c>
      <c r="B31" s="21" t="s">
        <v>31</v>
      </c>
      <c r="C31" s="22">
        <v>248999728</v>
      </c>
      <c r="D31" s="22">
        <v>249821122</v>
      </c>
      <c r="E31" s="22">
        <v>70691035</v>
      </c>
      <c r="F31" s="22">
        <v>249821122</v>
      </c>
      <c r="G31" s="22">
        <f t="shared" si="0"/>
        <v>821394</v>
      </c>
      <c r="H31" s="22">
        <f t="shared" si="1"/>
        <v>-179130087</v>
      </c>
      <c r="I31" s="23">
        <f t="shared" si="2"/>
        <v>0.32987746878181667</v>
      </c>
      <c r="J31" s="23">
        <f t="shared" si="3"/>
        <v>353.39859149042024</v>
      </c>
      <c r="K31" s="23">
        <f t="shared" si="4"/>
        <v>100</v>
      </c>
    </row>
    <row r="32" spans="1:11">
      <c r="A32" s="20" t="s">
        <v>32</v>
      </c>
      <c r="B32" s="21" t="s">
        <v>33</v>
      </c>
      <c r="C32" s="22">
        <v>69129506.620000005</v>
      </c>
      <c r="D32" s="22">
        <v>260273729</v>
      </c>
      <c r="E32" s="22">
        <v>72396366</v>
      </c>
      <c r="F32" s="22">
        <v>76118535.079999998</v>
      </c>
      <c r="G32" s="22">
        <f t="shared" si="0"/>
        <v>6989028.4599999934</v>
      </c>
      <c r="H32" s="22">
        <f t="shared" si="1"/>
        <v>-3722169.0799999982</v>
      </c>
      <c r="I32" s="23">
        <f t="shared" si="2"/>
        <v>10.110051122479717</v>
      </c>
      <c r="J32" s="23">
        <f t="shared" si="3"/>
        <v>105.14137557677962</v>
      </c>
      <c r="K32" s="23">
        <f t="shared" si="4"/>
        <v>29.245569797787773</v>
      </c>
    </row>
    <row r="33" spans="1:11">
      <c r="A33" s="26" t="s">
        <v>34</v>
      </c>
      <c r="B33" s="21" t="s">
        <v>35</v>
      </c>
      <c r="C33" s="22">
        <v>68202487.269999996</v>
      </c>
      <c r="D33" s="22">
        <v>252063595</v>
      </c>
      <c r="E33" s="22">
        <v>70403398</v>
      </c>
      <c r="F33" s="22">
        <v>74141627.689999998</v>
      </c>
      <c r="G33" s="22">
        <f t="shared" si="0"/>
        <v>5939140.4200000018</v>
      </c>
      <c r="H33" s="22">
        <f t="shared" si="1"/>
        <v>-3738229.6899999976</v>
      </c>
      <c r="I33" s="23">
        <f t="shared" si="2"/>
        <v>8.7080994516932151</v>
      </c>
      <c r="J33" s="23">
        <f t="shared" si="3"/>
        <v>105.30972907017926</v>
      </c>
      <c r="K33" s="23">
        <f t="shared" si="4"/>
        <v>29.413857915499459</v>
      </c>
    </row>
    <row r="34" spans="1:11">
      <c r="A34" s="27" t="s">
        <v>36</v>
      </c>
      <c r="B34" s="21" t="s">
        <v>37</v>
      </c>
      <c r="C34" s="22">
        <v>21778421.399999999</v>
      </c>
      <c r="D34" s="22">
        <v>106782501</v>
      </c>
      <c r="E34" s="22">
        <v>24841878</v>
      </c>
      <c r="F34" s="22">
        <v>21000808.629999999</v>
      </c>
      <c r="G34" s="22">
        <f t="shared" si="0"/>
        <v>-777612.76999999955</v>
      </c>
      <c r="H34" s="22">
        <f t="shared" si="1"/>
        <v>3841069.370000001</v>
      </c>
      <c r="I34" s="23">
        <f t="shared" si="2"/>
        <v>-3.5705653578730079</v>
      </c>
      <c r="J34" s="23">
        <f t="shared" si="3"/>
        <v>84.537926762219826</v>
      </c>
      <c r="K34" s="23">
        <f t="shared" si="4"/>
        <v>19.666900881072262</v>
      </c>
    </row>
    <row r="35" spans="1:11">
      <c r="A35" s="28" t="s">
        <v>38</v>
      </c>
      <c r="B35" s="21" t="s">
        <v>39</v>
      </c>
      <c r="C35" s="22">
        <v>14445812.07</v>
      </c>
      <c r="D35" s="22">
        <v>75268600</v>
      </c>
      <c r="E35" s="22">
        <v>16555676</v>
      </c>
      <c r="F35" s="22">
        <v>13101201.039999999</v>
      </c>
      <c r="G35" s="22">
        <f t="shared" si="0"/>
        <v>-1344611.0300000012</v>
      </c>
      <c r="H35" s="22">
        <f t="shared" si="1"/>
        <v>3454474.9600000009</v>
      </c>
      <c r="I35" s="23">
        <f t="shared" si="2"/>
        <v>-9.3079642977800461</v>
      </c>
      <c r="J35" s="23">
        <f t="shared" si="3"/>
        <v>79.134195667999293</v>
      </c>
      <c r="K35" s="23">
        <f t="shared" si="4"/>
        <v>17.405931610259788</v>
      </c>
    </row>
    <row r="36" spans="1:11">
      <c r="A36" s="28" t="s">
        <v>40</v>
      </c>
      <c r="B36" s="21" t="s">
        <v>41</v>
      </c>
      <c r="C36" s="22">
        <v>7332609.3300000001</v>
      </c>
      <c r="D36" s="22">
        <v>31513901</v>
      </c>
      <c r="E36" s="22">
        <v>8286202</v>
      </c>
      <c r="F36" s="22">
        <v>7899607.5899999999</v>
      </c>
      <c r="G36" s="22">
        <f t="shared" si="0"/>
        <v>566998.25999999978</v>
      </c>
      <c r="H36" s="22">
        <f t="shared" si="1"/>
        <v>386594.41000000015</v>
      </c>
      <c r="I36" s="23">
        <f t="shared" si="2"/>
        <v>7.7325578724102115</v>
      </c>
      <c r="J36" s="23">
        <f t="shared" si="3"/>
        <v>95.334480018710622</v>
      </c>
      <c r="K36" s="23">
        <f t="shared" si="4"/>
        <v>25.067057201201465</v>
      </c>
    </row>
    <row r="37" spans="1:11">
      <c r="A37" s="29" t="s">
        <v>82</v>
      </c>
      <c r="B37" s="21" t="s">
        <v>83</v>
      </c>
      <c r="C37" s="22">
        <v>24277.85</v>
      </c>
      <c r="D37" s="22">
        <v>0</v>
      </c>
      <c r="E37" s="22">
        <v>0</v>
      </c>
      <c r="F37" s="22">
        <v>36244.300000000003</v>
      </c>
      <c r="G37" s="22">
        <f t="shared" si="0"/>
        <v>11966.450000000004</v>
      </c>
      <c r="H37" s="22">
        <f t="shared" si="1"/>
        <v>-36244.300000000003</v>
      </c>
      <c r="I37" s="23">
        <f t="shared" si="2"/>
        <v>49.289578772420157</v>
      </c>
      <c r="J37" s="23">
        <f t="shared" si="3"/>
        <v>0</v>
      </c>
      <c r="K37" s="23">
        <f t="shared" si="4"/>
        <v>0</v>
      </c>
    </row>
    <row r="38" spans="1:11">
      <c r="A38" s="27" t="s">
        <v>42</v>
      </c>
      <c r="B38" s="21" t="s">
        <v>43</v>
      </c>
      <c r="C38" s="22">
        <v>20679613.870000001</v>
      </c>
      <c r="D38" s="22">
        <v>78401480</v>
      </c>
      <c r="E38" s="22">
        <v>25128390</v>
      </c>
      <c r="F38" s="22">
        <v>21011508.93</v>
      </c>
      <c r="G38" s="22">
        <f t="shared" si="0"/>
        <v>331895.05999999866</v>
      </c>
      <c r="H38" s="22">
        <f t="shared" si="1"/>
        <v>4116881.0700000003</v>
      </c>
      <c r="I38" s="23">
        <f t="shared" si="2"/>
        <v>1.6049383807957867</v>
      </c>
      <c r="J38" s="23">
        <f t="shared" si="3"/>
        <v>83.616614235929958</v>
      </c>
      <c r="K38" s="23">
        <f t="shared" si="4"/>
        <v>26.799888127111888</v>
      </c>
    </row>
    <row r="39" spans="1:11">
      <c r="A39" s="28" t="s">
        <v>44</v>
      </c>
      <c r="B39" s="21" t="s">
        <v>45</v>
      </c>
      <c r="C39" s="22">
        <v>20094444.289999999</v>
      </c>
      <c r="D39" s="22">
        <v>77254067</v>
      </c>
      <c r="E39" s="22">
        <v>24841591</v>
      </c>
      <c r="F39" s="22">
        <v>20720603.289999999</v>
      </c>
      <c r="G39" s="22">
        <f t="shared" si="0"/>
        <v>626159</v>
      </c>
      <c r="H39" s="22">
        <f t="shared" si="1"/>
        <v>4120987.7100000009</v>
      </c>
      <c r="I39" s="23">
        <f t="shared" si="2"/>
        <v>3.1160802008921848</v>
      </c>
      <c r="J39" s="23">
        <f t="shared" si="3"/>
        <v>83.410934871280986</v>
      </c>
      <c r="K39" s="23">
        <f t="shared" si="4"/>
        <v>26.821375358788551</v>
      </c>
    </row>
    <row r="40" spans="1:11">
      <c r="A40" s="28" t="s">
        <v>46</v>
      </c>
      <c r="B40" s="21" t="s">
        <v>47</v>
      </c>
      <c r="C40" s="22">
        <v>585169.57999999996</v>
      </c>
      <c r="D40" s="22">
        <v>1147413</v>
      </c>
      <c r="E40" s="22">
        <v>286799</v>
      </c>
      <c r="F40" s="22">
        <v>290905.64</v>
      </c>
      <c r="G40" s="22">
        <f t="shared" si="0"/>
        <v>-294263.93999999994</v>
      </c>
      <c r="H40" s="22">
        <f t="shared" si="1"/>
        <v>-4106.640000000014</v>
      </c>
      <c r="I40" s="23">
        <f t="shared" si="2"/>
        <v>-50.286951006578292</v>
      </c>
      <c r="J40" s="23">
        <f t="shared" si="3"/>
        <v>101.43188783782371</v>
      </c>
      <c r="K40" s="23">
        <f t="shared" si="4"/>
        <v>25.353176232097773</v>
      </c>
    </row>
    <row r="41" spans="1:11" ht="25.5">
      <c r="A41" s="27" t="s">
        <v>84</v>
      </c>
      <c r="B41" s="21" t="s">
        <v>85</v>
      </c>
      <c r="C41" s="22">
        <v>237175.58</v>
      </c>
      <c r="D41" s="22">
        <v>360976</v>
      </c>
      <c r="E41" s="22">
        <v>55407</v>
      </c>
      <c r="F41" s="22">
        <v>203307.3</v>
      </c>
      <c r="G41" s="22">
        <f t="shared" si="0"/>
        <v>-33868.28</v>
      </c>
      <c r="H41" s="22">
        <f t="shared" si="1"/>
        <v>-147900.29999999999</v>
      </c>
      <c r="I41" s="23">
        <f t="shared" si="2"/>
        <v>-14.279834374179671</v>
      </c>
      <c r="J41" s="23">
        <f t="shared" si="3"/>
        <v>366.93432237803887</v>
      </c>
      <c r="K41" s="23">
        <f t="shared" si="4"/>
        <v>56.321556003723238</v>
      </c>
    </row>
    <row r="42" spans="1:11">
      <c r="A42" s="28" t="s">
        <v>86</v>
      </c>
      <c r="B42" s="21" t="s">
        <v>87</v>
      </c>
      <c r="C42" s="22">
        <v>237175.58</v>
      </c>
      <c r="D42" s="22">
        <v>360976</v>
      </c>
      <c r="E42" s="22">
        <v>55407</v>
      </c>
      <c r="F42" s="22">
        <v>203307.3</v>
      </c>
      <c r="G42" s="22">
        <f t="shared" si="0"/>
        <v>-33868.28</v>
      </c>
      <c r="H42" s="22">
        <f t="shared" si="1"/>
        <v>-147900.29999999999</v>
      </c>
      <c r="I42" s="23">
        <f t="shared" si="2"/>
        <v>-14.279834374179671</v>
      </c>
      <c r="J42" s="23">
        <f t="shared" si="3"/>
        <v>366.93432237803887</v>
      </c>
      <c r="K42" s="23">
        <f t="shared" si="4"/>
        <v>56.321556003723238</v>
      </c>
    </row>
    <row r="43" spans="1:11" ht="25.5">
      <c r="A43" s="27" t="s">
        <v>48</v>
      </c>
      <c r="B43" s="21" t="s">
        <v>49</v>
      </c>
      <c r="C43" s="22">
        <v>25507276.420000002</v>
      </c>
      <c r="D43" s="22">
        <v>66518638</v>
      </c>
      <c r="E43" s="22">
        <v>20377723</v>
      </c>
      <c r="F43" s="22">
        <v>31926002.829999998</v>
      </c>
      <c r="G43" s="22">
        <f t="shared" si="0"/>
        <v>6418726.4099999964</v>
      </c>
      <c r="H43" s="22">
        <f t="shared" si="1"/>
        <v>-11548279.829999998</v>
      </c>
      <c r="I43" s="23">
        <f t="shared" si="2"/>
        <v>25.164295490862898</v>
      </c>
      <c r="J43" s="23">
        <f t="shared" si="3"/>
        <v>156.67110025001321</v>
      </c>
      <c r="K43" s="23">
        <f t="shared" si="4"/>
        <v>47.995575059729873</v>
      </c>
    </row>
    <row r="44" spans="1:11">
      <c r="A44" s="28" t="s">
        <v>50</v>
      </c>
      <c r="B44" s="21" t="s">
        <v>51</v>
      </c>
      <c r="C44" s="22">
        <v>1387403</v>
      </c>
      <c r="D44" s="22">
        <v>6379133</v>
      </c>
      <c r="E44" s="22">
        <v>400214</v>
      </c>
      <c r="F44" s="22">
        <v>1538798.51</v>
      </c>
      <c r="G44" s="22">
        <f t="shared" si="0"/>
        <v>151395.51</v>
      </c>
      <c r="H44" s="22">
        <f t="shared" si="1"/>
        <v>-1138584.51</v>
      </c>
      <c r="I44" s="23">
        <f t="shared" si="2"/>
        <v>10.912150975599744</v>
      </c>
      <c r="J44" s="23">
        <f t="shared" si="3"/>
        <v>384.49392325106066</v>
      </c>
      <c r="K44" s="23">
        <f t="shared" si="4"/>
        <v>24.122376975052877</v>
      </c>
    </row>
    <row r="45" spans="1:11" ht="25.5">
      <c r="A45" s="29" t="s">
        <v>52</v>
      </c>
      <c r="B45" s="21" t="s">
        <v>53</v>
      </c>
      <c r="C45" s="22">
        <v>1387403</v>
      </c>
      <c r="D45" s="22">
        <v>6379133</v>
      </c>
      <c r="E45" s="22">
        <v>400214</v>
      </c>
      <c r="F45" s="22">
        <v>1538798.51</v>
      </c>
      <c r="G45" s="22">
        <f t="shared" si="0"/>
        <v>151395.51</v>
      </c>
      <c r="H45" s="22">
        <f t="shared" si="1"/>
        <v>-1138584.51</v>
      </c>
      <c r="I45" s="23">
        <f t="shared" si="2"/>
        <v>10.912150975599744</v>
      </c>
      <c r="J45" s="23">
        <f t="shared" si="3"/>
        <v>384.49392325106066</v>
      </c>
      <c r="K45" s="23">
        <f t="shared" si="4"/>
        <v>24.122376975052877</v>
      </c>
    </row>
    <row r="46" spans="1:11" ht="25.5">
      <c r="A46" s="30" t="s">
        <v>54</v>
      </c>
      <c r="B46" s="21" t="s">
        <v>55</v>
      </c>
      <c r="C46" s="22">
        <v>1387403</v>
      </c>
      <c r="D46" s="22">
        <v>6379133</v>
      </c>
      <c r="E46" s="22">
        <v>400214</v>
      </c>
      <c r="F46" s="22">
        <v>1538798.51</v>
      </c>
      <c r="G46" s="22">
        <f t="shared" si="0"/>
        <v>151395.51</v>
      </c>
      <c r="H46" s="22">
        <f t="shared" si="1"/>
        <v>-1138584.51</v>
      </c>
      <c r="I46" s="23">
        <f t="shared" si="2"/>
        <v>10.912150975599744</v>
      </c>
      <c r="J46" s="23">
        <f t="shared" si="3"/>
        <v>384.49392325106066</v>
      </c>
      <c r="K46" s="23">
        <f t="shared" si="4"/>
        <v>24.122376975052877</v>
      </c>
    </row>
    <row r="47" spans="1:11" ht="25.5">
      <c r="A47" s="28" t="s">
        <v>148</v>
      </c>
      <c r="B47" s="21" t="s">
        <v>149</v>
      </c>
      <c r="C47" s="22">
        <v>24119873.420000002</v>
      </c>
      <c r="D47" s="22">
        <v>60114686</v>
      </c>
      <c r="E47" s="22">
        <v>19977509</v>
      </c>
      <c r="F47" s="22">
        <v>30387204.32</v>
      </c>
      <c r="G47" s="22">
        <f t="shared" si="0"/>
        <v>6267330.8999999985</v>
      </c>
      <c r="H47" s="22">
        <f t="shared" si="1"/>
        <v>-10409695.32</v>
      </c>
      <c r="I47" s="23">
        <f t="shared" si="2"/>
        <v>25.984095317860081</v>
      </c>
      <c r="J47" s="23">
        <f t="shared" si="3"/>
        <v>152.10707360962772</v>
      </c>
      <c r="K47" s="23">
        <f t="shared" si="4"/>
        <v>50.548720024920371</v>
      </c>
    </row>
    <row r="48" spans="1:11" ht="25.5">
      <c r="A48" s="29" t="s">
        <v>168</v>
      </c>
      <c r="B48" s="21" t="s">
        <v>169</v>
      </c>
      <c r="C48" s="22">
        <v>19222763.41</v>
      </c>
      <c r="D48" s="22">
        <v>44950666</v>
      </c>
      <c r="E48" s="22">
        <v>15986325</v>
      </c>
      <c r="F48" s="22">
        <v>26135676.32</v>
      </c>
      <c r="G48" s="22">
        <f t="shared" si="0"/>
        <v>6912912.9100000001</v>
      </c>
      <c r="H48" s="22">
        <f t="shared" si="1"/>
        <v>-10149351.32</v>
      </c>
      <c r="I48" s="23">
        <f t="shared" si="2"/>
        <v>35.962118258209358</v>
      </c>
      <c r="J48" s="23">
        <f t="shared" si="3"/>
        <v>163.48770790034607</v>
      </c>
      <c r="K48" s="23">
        <f t="shared" si="4"/>
        <v>58.143023553866811</v>
      </c>
    </row>
    <row r="49" spans="1:11" ht="38.25">
      <c r="A49" s="29" t="s">
        <v>150</v>
      </c>
      <c r="B49" s="21" t="s">
        <v>151</v>
      </c>
      <c r="C49" s="22">
        <v>4897110.01</v>
      </c>
      <c r="D49" s="22">
        <v>15164020</v>
      </c>
      <c r="E49" s="22">
        <v>3991184</v>
      </c>
      <c r="F49" s="22">
        <v>4251528</v>
      </c>
      <c r="G49" s="22">
        <f t="shared" si="0"/>
        <v>-645582.00999999978</v>
      </c>
      <c r="H49" s="22">
        <f t="shared" si="1"/>
        <v>-260344</v>
      </c>
      <c r="I49" s="23">
        <f t="shared" si="2"/>
        <v>-13.182918265705851</v>
      </c>
      <c r="J49" s="23">
        <f t="shared" si="3"/>
        <v>106.52297664051569</v>
      </c>
      <c r="K49" s="23">
        <f t="shared" si="4"/>
        <v>28.036945348265167</v>
      </c>
    </row>
    <row r="50" spans="1:11">
      <c r="A50" s="28" t="s">
        <v>188</v>
      </c>
      <c r="B50" s="21" t="s">
        <v>189</v>
      </c>
      <c r="C50" s="22">
        <v>0</v>
      </c>
      <c r="D50" s="22">
        <v>24819</v>
      </c>
      <c r="E50" s="22">
        <v>0</v>
      </c>
      <c r="F50" s="22">
        <v>0</v>
      </c>
      <c r="G50" s="22">
        <f t="shared" si="0"/>
        <v>0</v>
      </c>
      <c r="H50" s="22">
        <f t="shared" si="1"/>
        <v>0</v>
      </c>
      <c r="I50" s="23">
        <f t="shared" si="2"/>
        <v>0</v>
      </c>
      <c r="J50" s="23">
        <f t="shared" si="3"/>
        <v>0</v>
      </c>
      <c r="K50" s="23">
        <f t="shared" si="4"/>
        <v>0</v>
      </c>
    </row>
    <row r="51" spans="1:11">
      <c r="A51" s="26" t="s">
        <v>56</v>
      </c>
      <c r="B51" s="21" t="s">
        <v>57</v>
      </c>
      <c r="C51" s="22">
        <v>927019.35</v>
      </c>
      <c r="D51" s="22">
        <v>8210134</v>
      </c>
      <c r="E51" s="22">
        <v>1992968</v>
      </c>
      <c r="F51" s="22">
        <v>1976907.39</v>
      </c>
      <c r="G51" s="22">
        <f t="shared" si="0"/>
        <v>1049888.04</v>
      </c>
      <c r="H51" s="22">
        <f t="shared" si="1"/>
        <v>16060.610000000102</v>
      </c>
      <c r="I51" s="23">
        <f t="shared" si="2"/>
        <v>113.25416670105108</v>
      </c>
      <c r="J51" s="23">
        <f t="shared" si="3"/>
        <v>99.194136082465945</v>
      </c>
      <c r="K51" s="23">
        <f t="shared" si="4"/>
        <v>24.078868749279852</v>
      </c>
    </row>
    <row r="52" spans="1:11">
      <c r="A52" s="27" t="s">
        <v>58</v>
      </c>
      <c r="B52" s="21" t="s">
        <v>59</v>
      </c>
      <c r="C52" s="22">
        <v>927019.35</v>
      </c>
      <c r="D52" s="22">
        <v>8165134</v>
      </c>
      <c r="E52" s="22">
        <v>1992968</v>
      </c>
      <c r="F52" s="22">
        <v>1976907.39</v>
      </c>
      <c r="G52" s="22">
        <f t="shared" si="0"/>
        <v>1049888.04</v>
      </c>
      <c r="H52" s="22">
        <f t="shared" si="1"/>
        <v>16060.610000000102</v>
      </c>
      <c r="I52" s="23">
        <f t="shared" si="2"/>
        <v>113.25416670105108</v>
      </c>
      <c r="J52" s="23">
        <f t="shared" si="3"/>
        <v>99.194136082465945</v>
      </c>
      <c r="K52" s="23">
        <f t="shared" si="4"/>
        <v>24.211573135235746</v>
      </c>
    </row>
    <row r="53" spans="1:11">
      <c r="A53" s="27" t="s">
        <v>190</v>
      </c>
      <c r="B53" s="21" t="s">
        <v>191</v>
      </c>
      <c r="C53" s="22">
        <v>0</v>
      </c>
      <c r="D53" s="22">
        <v>45000</v>
      </c>
      <c r="E53" s="22">
        <v>0</v>
      </c>
      <c r="F53" s="22">
        <v>0</v>
      </c>
      <c r="G53" s="22">
        <f t="shared" si="0"/>
        <v>0</v>
      </c>
      <c r="H53" s="22">
        <f t="shared" si="1"/>
        <v>0</v>
      </c>
      <c r="I53" s="23">
        <f t="shared" si="2"/>
        <v>0</v>
      </c>
      <c r="J53" s="23">
        <f t="shared" si="3"/>
        <v>0</v>
      </c>
      <c r="K53" s="23">
        <f t="shared" si="4"/>
        <v>0</v>
      </c>
    </row>
    <row r="54" spans="1:11" ht="25.5">
      <c r="A54" s="28" t="s">
        <v>192</v>
      </c>
      <c r="B54" s="21" t="s">
        <v>193</v>
      </c>
      <c r="C54" s="22">
        <v>0</v>
      </c>
      <c r="D54" s="22">
        <v>45000</v>
      </c>
      <c r="E54" s="22">
        <v>0</v>
      </c>
      <c r="F54" s="22">
        <v>0</v>
      </c>
      <c r="G54" s="22">
        <f t="shared" si="0"/>
        <v>0</v>
      </c>
      <c r="H54" s="22">
        <f t="shared" si="1"/>
        <v>0</v>
      </c>
      <c r="I54" s="23">
        <f t="shared" si="2"/>
        <v>0</v>
      </c>
      <c r="J54" s="23">
        <f t="shared" si="3"/>
        <v>0</v>
      </c>
      <c r="K54" s="23">
        <f t="shared" si="4"/>
        <v>0</v>
      </c>
    </row>
    <row r="55" spans="1:11" ht="38.25">
      <c r="A55" s="29" t="s">
        <v>194</v>
      </c>
      <c r="B55" s="21" t="s">
        <v>195</v>
      </c>
      <c r="C55" s="22">
        <v>0</v>
      </c>
      <c r="D55" s="22">
        <v>45000</v>
      </c>
      <c r="E55" s="22">
        <v>0</v>
      </c>
      <c r="F55" s="22">
        <v>0</v>
      </c>
      <c r="G55" s="22">
        <f t="shared" si="0"/>
        <v>0</v>
      </c>
      <c r="H55" s="22">
        <f t="shared" si="1"/>
        <v>0</v>
      </c>
      <c r="I55" s="23">
        <f t="shared" si="2"/>
        <v>0</v>
      </c>
      <c r="J55" s="23">
        <f t="shared" si="3"/>
        <v>0</v>
      </c>
      <c r="K55" s="23">
        <f t="shared" si="4"/>
        <v>0</v>
      </c>
    </row>
    <row r="56" spans="1:11">
      <c r="A56" s="20"/>
      <c r="B56" s="21" t="s">
        <v>60</v>
      </c>
      <c r="C56" s="22">
        <v>181875959.56999999</v>
      </c>
      <c r="D56" s="22">
        <v>-1275853</v>
      </c>
      <c r="E56" s="22">
        <v>0</v>
      </c>
      <c r="F56" s="22">
        <v>175298729.87</v>
      </c>
      <c r="G56" s="22">
        <f t="shared" si="0"/>
        <v>-6577229.6999999881</v>
      </c>
      <c r="H56" s="22">
        <f t="shared" si="1"/>
        <v>-175298729.87</v>
      </c>
      <c r="I56" s="23">
        <f t="shared" si="2"/>
        <v>-3.6163271471118037</v>
      </c>
      <c r="J56" s="23">
        <f t="shared" si="3"/>
        <v>0</v>
      </c>
      <c r="K56" s="23">
        <f t="shared" si="4"/>
        <v>-13739.727842470882</v>
      </c>
    </row>
    <row r="57" spans="1:11">
      <c r="A57" s="20" t="s">
        <v>61</v>
      </c>
      <c r="B57" s="21" t="s">
        <v>62</v>
      </c>
      <c r="C57" s="22">
        <v>-181875959.56999999</v>
      </c>
      <c r="D57" s="22">
        <v>1275853</v>
      </c>
      <c r="E57" s="22">
        <v>0</v>
      </c>
      <c r="F57" s="22">
        <v>-175298729.87</v>
      </c>
      <c r="G57" s="22">
        <f t="shared" si="0"/>
        <v>6577229.6999999881</v>
      </c>
      <c r="H57" s="22">
        <f t="shared" si="1"/>
        <v>175298729.87</v>
      </c>
      <c r="I57" s="23">
        <f t="shared" si="2"/>
        <v>-3.6163271471118037</v>
      </c>
      <c r="J57" s="23">
        <f t="shared" si="3"/>
        <v>0</v>
      </c>
      <c r="K57" s="23">
        <f t="shared" si="4"/>
        <v>-13739.727842470882</v>
      </c>
    </row>
    <row r="58" spans="1:11">
      <c r="A58" s="26" t="s">
        <v>63</v>
      </c>
      <c r="B58" s="21" t="s">
        <v>64</v>
      </c>
      <c r="C58" s="22">
        <v>-181875959.56999999</v>
      </c>
      <c r="D58" s="22">
        <v>1275853</v>
      </c>
      <c r="E58" s="22">
        <v>0</v>
      </c>
      <c r="F58" s="22">
        <v>-175298729.87</v>
      </c>
      <c r="G58" s="22">
        <f t="shared" si="0"/>
        <v>6577229.6999999881</v>
      </c>
      <c r="H58" s="22">
        <f t="shared" si="1"/>
        <v>175298729.87</v>
      </c>
      <c r="I58" s="23">
        <f t="shared" si="2"/>
        <v>-3.6163271471118037</v>
      </c>
      <c r="J58" s="23">
        <f t="shared" si="3"/>
        <v>0</v>
      </c>
      <c r="K58" s="23">
        <f t="shared" si="4"/>
        <v>-13739.727842470882</v>
      </c>
    </row>
    <row r="59" spans="1:11" ht="25.5">
      <c r="A59" s="27" t="s">
        <v>90</v>
      </c>
      <c r="B59" s="21" t="s">
        <v>91</v>
      </c>
      <c r="C59" s="22">
        <v>0</v>
      </c>
      <c r="D59" s="22">
        <v>98806</v>
      </c>
      <c r="E59" s="22">
        <v>0</v>
      </c>
      <c r="F59" s="22">
        <v>-56514.9</v>
      </c>
      <c r="G59" s="22">
        <f t="shared" si="0"/>
        <v>-56514.9</v>
      </c>
      <c r="H59" s="22">
        <f t="shared" si="1"/>
        <v>56514.9</v>
      </c>
      <c r="I59" s="23">
        <f t="shared" si="2"/>
        <v>0</v>
      </c>
      <c r="J59" s="23">
        <f t="shared" si="3"/>
        <v>0</v>
      </c>
      <c r="K59" s="23">
        <f t="shared" si="4"/>
        <v>-57.19784223630144</v>
      </c>
    </row>
    <row r="60" spans="1:11" ht="25.5">
      <c r="A60" s="27" t="s">
        <v>152</v>
      </c>
      <c r="B60" s="21" t="s">
        <v>153</v>
      </c>
      <c r="C60" s="22">
        <v>-525450.73</v>
      </c>
      <c r="D60" s="22">
        <v>1177047</v>
      </c>
      <c r="E60" s="22">
        <v>0</v>
      </c>
      <c r="F60" s="22">
        <v>-584612.53</v>
      </c>
      <c r="G60" s="22">
        <f t="shared" si="0"/>
        <v>-59161.800000000047</v>
      </c>
      <c r="H60" s="22">
        <f t="shared" si="1"/>
        <v>584612.53</v>
      </c>
      <c r="I60" s="23">
        <f t="shared" si="2"/>
        <v>11.259247846130123</v>
      </c>
      <c r="J60" s="23">
        <f t="shared" si="3"/>
        <v>0</v>
      </c>
      <c r="K60" s="23">
        <f t="shared" si="4"/>
        <v>-49.667730345517214</v>
      </c>
    </row>
    <row r="61" spans="1:11">
      <c r="A61" s="20"/>
      <c r="B61" s="21"/>
      <c r="C61" s="22"/>
      <c r="D61" s="22"/>
      <c r="E61" s="22"/>
      <c r="F61" s="22"/>
      <c r="G61" s="22"/>
      <c r="H61" s="22"/>
      <c r="I61" s="23"/>
      <c r="J61" s="23"/>
      <c r="K61" s="23"/>
    </row>
    <row r="62" spans="1:11" s="35" customFormat="1">
      <c r="A62" s="31"/>
      <c r="B62" s="32" t="s">
        <v>65</v>
      </c>
      <c r="C62" s="33"/>
      <c r="D62" s="33"/>
      <c r="E62" s="33"/>
      <c r="F62" s="33"/>
      <c r="G62" s="33"/>
      <c r="H62" s="33"/>
      <c r="I62" s="34"/>
      <c r="J62" s="34"/>
      <c r="K62" s="34"/>
    </row>
    <row r="63" spans="1:11">
      <c r="A63" s="20" t="s">
        <v>26</v>
      </c>
      <c r="B63" s="21" t="s">
        <v>27</v>
      </c>
      <c r="C63" s="22">
        <v>241932408.41999999</v>
      </c>
      <c r="D63" s="22">
        <v>250557124</v>
      </c>
      <c r="E63" s="22">
        <v>70864149</v>
      </c>
      <c r="F63" s="22">
        <v>243753807.02000001</v>
      </c>
      <c r="G63" s="22">
        <f t="shared" ref="G63:G106" si="5">F63-C63</f>
        <v>1821398.6000000238</v>
      </c>
      <c r="H63" s="22">
        <f t="shared" ref="H63:H106" si="6">E63-F63</f>
        <v>-172889658.02000001</v>
      </c>
      <c r="I63" s="23">
        <f t="shared" ref="I63:I106" si="7">IF(ISERROR(F63/C63),0,F63/C63*100-100)</f>
        <v>0.75285432484845671</v>
      </c>
      <c r="J63" s="23">
        <f t="shared" ref="J63:J106" si="8">IF(ISERROR(F63/E63),0,F63/E63*100)</f>
        <v>343.97337787828371</v>
      </c>
      <c r="K63" s="23">
        <f t="shared" ref="K63:K106" si="9">IF(ISERROR(F63/D63),0,F63/D63*100)</f>
        <v>97.284724189283082</v>
      </c>
    </row>
    <row r="64" spans="1:11" ht="25.5">
      <c r="A64" s="26" t="s">
        <v>70</v>
      </c>
      <c r="B64" s="21" t="s">
        <v>71</v>
      </c>
      <c r="C64" s="22">
        <v>1320906.43</v>
      </c>
      <c r="D64" s="22">
        <v>7399174</v>
      </c>
      <c r="E64" s="22">
        <v>1299687</v>
      </c>
      <c r="F64" s="22">
        <v>1294575.55</v>
      </c>
      <c r="G64" s="22">
        <f t="shared" si="5"/>
        <v>-26330.879999999888</v>
      </c>
      <c r="H64" s="22">
        <f t="shared" si="6"/>
        <v>5111.4499999999534</v>
      </c>
      <c r="I64" s="23">
        <f t="shared" si="7"/>
        <v>-1.9933947933011353</v>
      </c>
      <c r="J64" s="23">
        <f t="shared" si="8"/>
        <v>99.606716847979555</v>
      </c>
      <c r="K64" s="23">
        <f t="shared" si="9"/>
        <v>17.496217145319196</v>
      </c>
    </row>
    <row r="65" spans="1:11">
      <c r="A65" s="26" t="s">
        <v>72</v>
      </c>
      <c r="B65" s="21" t="s">
        <v>73</v>
      </c>
      <c r="C65" s="22">
        <v>229376.99</v>
      </c>
      <c r="D65" s="22">
        <v>875891</v>
      </c>
      <c r="E65" s="22">
        <v>184397</v>
      </c>
      <c r="F65" s="22">
        <v>177172.47</v>
      </c>
      <c r="G65" s="22">
        <f t="shared" si="5"/>
        <v>-52204.51999999999</v>
      </c>
      <c r="H65" s="22">
        <f t="shared" si="6"/>
        <v>7224.5299999999988</v>
      </c>
      <c r="I65" s="23">
        <f t="shared" si="7"/>
        <v>-22.759266306528829</v>
      </c>
      <c r="J65" s="23">
        <f t="shared" si="8"/>
        <v>96.082078341838525</v>
      </c>
      <c r="K65" s="23">
        <f t="shared" si="9"/>
        <v>20.227684723327446</v>
      </c>
    </row>
    <row r="66" spans="1:11">
      <c r="A66" s="27" t="s">
        <v>74</v>
      </c>
      <c r="B66" s="21" t="s">
        <v>75</v>
      </c>
      <c r="C66" s="22">
        <v>175290.99</v>
      </c>
      <c r="D66" s="22">
        <v>683724</v>
      </c>
      <c r="E66" s="22">
        <v>139650</v>
      </c>
      <c r="F66" s="22">
        <v>97498.49</v>
      </c>
      <c r="G66" s="22">
        <f t="shared" si="5"/>
        <v>-77792.499999999985</v>
      </c>
      <c r="H66" s="22">
        <f t="shared" si="6"/>
        <v>42151.509999999995</v>
      </c>
      <c r="I66" s="23">
        <f t="shared" si="7"/>
        <v>-44.379063635843451</v>
      </c>
      <c r="J66" s="23">
        <f t="shared" si="8"/>
        <v>69.816319369853204</v>
      </c>
      <c r="K66" s="23">
        <f t="shared" si="9"/>
        <v>14.259919207165463</v>
      </c>
    </row>
    <row r="67" spans="1:11">
      <c r="A67" s="28" t="s">
        <v>76</v>
      </c>
      <c r="B67" s="21" t="s">
        <v>77</v>
      </c>
      <c r="C67" s="22">
        <v>175290.99</v>
      </c>
      <c r="D67" s="22">
        <v>683724</v>
      </c>
      <c r="E67" s="22">
        <v>139650</v>
      </c>
      <c r="F67" s="22">
        <v>97498.49</v>
      </c>
      <c r="G67" s="22">
        <f t="shared" si="5"/>
        <v>-77792.499999999985</v>
      </c>
      <c r="H67" s="22">
        <f t="shared" si="6"/>
        <v>42151.509999999995</v>
      </c>
      <c r="I67" s="23">
        <f t="shared" si="7"/>
        <v>-44.379063635843451</v>
      </c>
      <c r="J67" s="23">
        <f t="shared" si="8"/>
        <v>69.816319369853204</v>
      </c>
      <c r="K67" s="23">
        <f t="shared" si="9"/>
        <v>14.259919207165463</v>
      </c>
    </row>
    <row r="68" spans="1:11" ht="25.5">
      <c r="A68" s="29" t="s">
        <v>78</v>
      </c>
      <c r="B68" s="21" t="s">
        <v>79</v>
      </c>
      <c r="C68" s="22">
        <v>175290.99</v>
      </c>
      <c r="D68" s="22">
        <v>683724</v>
      </c>
      <c r="E68" s="22">
        <v>139650</v>
      </c>
      <c r="F68" s="22">
        <v>97498.49</v>
      </c>
      <c r="G68" s="22">
        <f t="shared" si="5"/>
        <v>-77792.499999999985</v>
      </c>
      <c r="H68" s="22">
        <f t="shared" si="6"/>
        <v>42151.509999999995</v>
      </c>
      <c r="I68" s="23">
        <f t="shared" si="7"/>
        <v>-44.379063635843451</v>
      </c>
      <c r="J68" s="23">
        <f t="shared" si="8"/>
        <v>69.816319369853204</v>
      </c>
      <c r="K68" s="23">
        <f t="shared" si="9"/>
        <v>14.259919207165463</v>
      </c>
    </row>
    <row r="69" spans="1:11" ht="25.5">
      <c r="A69" s="30" t="s">
        <v>80</v>
      </c>
      <c r="B69" s="21" t="s">
        <v>81</v>
      </c>
      <c r="C69" s="22">
        <v>175290.99</v>
      </c>
      <c r="D69" s="22">
        <v>667420</v>
      </c>
      <c r="E69" s="22">
        <v>135574</v>
      </c>
      <c r="F69" s="22">
        <v>91164.98</v>
      </c>
      <c r="G69" s="22">
        <f t="shared" si="5"/>
        <v>-84126.01</v>
      </c>
      <c r="H69" s="22">
        <f t="shared" si="6"/>
        <v>44409.020000000004</v>
      </c>
      <c r="I69" s="23">
        <f t="shared" si="7"/>
        <v>-47.992204277013897</v>
      </c>
      <c r="J69" s="23">
        <f t="shared" si="8"/>
        <v>67.243704545119272</v>
      </c>
      <c r="K69" s="23">
        <f t="shared" si="9"/>
        <v>13.659311977465464</v>
      </c>
    </row>
    <row r="70" spans="1:11" ht="25.5">
      <c r="A70" s="30" t="s">
        <v>295</v>
      </c>
      <c r="B70" s="21" t="s">
        <v>296</v>
      </c>
      <c r="C70" s="22">
        <v>0</v>
      </c>
      <c r="D70" s="22">
        <v>16304</v>
      </c>
      <c r="E70" s="22">
        <v>4076</v>
      </c>
      <c r="F70" s="22">
        <v>6333.51</v>
      </c>
      <c r="G70" s="22">
        <f t="shared" si="5"/>
        <v>6333.51</v>
      </c>
      <c r="H70" s="22">
        <f t="shared" si="6"/>
        <v>-2257.5100000000002</v>
      </c>
      <c r="I70" s="23">
        <f t="shared" si="7"/>
        <v>0</v>
      </c>
      <c r="J70" s="23">
        <f t="shared" si="8"/>
        <v>155.38542688910698</v>
      </c>
      <c r="K70" s="23">
        <f t="shared" si="9"/>
        <v>38.846356722276745</v>
      </c>
    </row>
    <row r="71" spans="1:11">
      <c r="A71" s="27" t="s">
        <v>102</v>
      </c>
      <c r="B71" s="21" t="s">
        <v>103</v>
      </c>
      <c r="C71" s="22">
        <v>13557.51</v>
      </c>
      <c r="D71" s="22">
        <v>33797</v>
      </c>
      <c r="E71" s="22">
        <v>16747</v>
      </c>
      <c r="F71" s="22">
        <v>14482.83</v>
      </c>
      <c r="G71" s="22">
        <f t="shared" si="5"/>
        <v>925.31999999999971</v>
      </c>
      <c r="H71" s="22">
        <f t="shared" si="6"/>
        <v>2264.17</v>
      </c>
      <c r="I71" s="23">
        <f t="shared" si="7"/>
        <v>6.8251470955949856</v>
      </c>
      <c r="J71" s="23">
        <f t="shared" si="8"/>
        <v>86.480145697736916</v>
      </c>
      <c r="K71" s="23">
        <f t="shared" si="9"/>
        <v>42.852412936059416</v>
      </c>
    </row>
    <row r="72" spans="1:11">
      <c r="A72" s="28" t="s">
        <v>104</v>
      </c>
      <c r="B72" s="21" t="s">
        <v>105</v>
      </c>
      <c r="C72" s="22">
        <v>13557.51</v>
      </c>
      <c r="D72" s="22">
        <v>33797</v>
      </c>
      <c r="E72" s="22">
        <v>16747</v>
      </c>
      <c r="F72" s="22">
        <v>14482.83</v>
      </c>
      <c r="G72" s="22">
        <f t="shared" si="5"/>
        <v>925.31999999999971</v>
      </c>
      <c r="H72" s="22">
        <f t="shared" si="6"/>
        <v>2264.17</v>
      </c>
      <c r="I72" s="23">
        <f t="shared" si="7"/>
        <v>6.8251470955949856</v>
      </c>
      <c r="J72" s="23">
        <f t="shared" si="8"/>
        <v>86.480145697736916</v>
      </c>
      <c r="K72" s="23">
        <f t="shared" si="9"/>
        <v>42.852412936059416</v>
      </c>
    </row>
    <row r="73" spans="1:11" ht="25.5">
      <c r="A73" s="29" t="s">
        <v>106</v>
      </c>
      <c r="B73" s="21" t="s">
        <v>107</v>
      </c>
      <c r="C73" s="22">
        <v>13557.51</v>
      </c>
      <c r="D73" s="22">
        <v>33797</v>
      </c>
      <c r="E73" s="22">
        <v>16747</v>
      </c>
      <c r="F73" s="22">
        <v>14482.83</v>
      </c>
      <c r="G73" s="22">
        <f t="shared" si="5"/>
        <v>925.31999999999971</v>
      </c>
      <c r="H73" s="22">
        <f t="shared" si="6"/>
        <v>2264.17</v>
      </c>
      <c r="I73" s="23">
        <f t="shared" si="7"/>
        <v>6.8251470955949856</v>
      </c>
      <c r="J73" s="23">
        <f t="shared" si="8"/>
        <v>86.480145697736916</v>
      </c>
      <c r="K73" s="23">
        <f t="shared" si="9"/>
        <v>42.852412936059416</v>
      </c>
    </row>
    <row r="74" spans="1:11" ht="25.5">
      <c r="A74" s="27" t="s">
        <v>108</v>
      </c>
      <c r="B74" s="21" t="s">
        <v>109</v>
      </c>
      <c r="C74" s="22">
        <v>40528.49</v>
      </c>
      <c r="D74" s="22">
        <v>158370</v>
      </c>
      <c r="E74" s="22">
        <v>28000</v>
      </c>
      <c r="F74" s="22">
        <v>65191.15</v>
      </c>
      <c r="G74" s="22">
        <f t="shared" si="5"/>
        <v>24662.660000000003</v>
      </c>
      <c r="H74" s="22">
        <f t="shared" si="6"/>
        <v>-37191.15</v>
      </c>
      <c r="I74" s="23">
        <f t="shared" si="7"/>
        <v>60.852649580578998</v>
      </c>
      <c r="J74" s="23">
        <f t="shared" si="8"/>
        <v>232.82553571428571</v>
      </c>
      <c r="K74" s="23">
        <f t="shared" si="9"/>
        <v>41.163825219422876</v>
      </c>
    </row>
    <row r="75" spans="1:11" ht="38.25">
      <c r="A75" s="28" t="s">
        <v>110</v>
      </c>
      <c r="B75" s="21" t="s">
        <v>111</v>
      </c>
      <c r="C75" s="22">
        <v>40528.49</v>
      </c>
      <c r="D75" s="22">
        <v>158370</v>
      </c>
      <c r="E75" s="22">
        <v>28000</v>
      </c>
      <c r="F75" s="22">
        <v>65191.15</v>
      </c>
      <c r="G75" s="22">
        <f t="shared" si="5"/>
        <v>24662.660000000003</v>
      </c>
      <c r="H75" s="22">
        <f t="shared" si="6"/>
        <v>-37191.15</v>
      </c>
      <c r="I75" s="23">
        <f t="shared" si="7"/>
        <v>60.852649580578998</v>
      </c>
      <c r="J75" s="23">
        <f t="shared" si="8"/>
        <v>232.82553571428571</v>
      </c>
      <c r="K75" s="23">
        <f t="shared" si="9"/>
        <v>41.163825219422876</v>
      </c>
    </row>
    <row r="76" spans="1:11" ht="51">
      <c r="A76" s="29" t="s">
        <v>450</v>
      </c>
      <c r="B76" s="21" t="s">
        <v>451</v>
      </c>
      <c r="C76" s="22">
        <v>26528.49</v>
      </c>
      <c r="D76" s="22">
        <v>73968</v>
      </c>
      <c r="E76" s="22">
        <v>28000</v>
      </c>
      <c r="F76" s="22">
        <v>27247.15</v>
      </c>
      <c r="G76" s="22">
        <f t="shared" si="5"/>
        <v>718.65999999999985</v>
      </c>
      <c r="H76" s="22">
        <f t="shared" si="6"/>
        <v>752.84999999999854</v>
      </c>
      <c r="I76" s="23">
        <f t="shared" si="7"/>
        <v>2.7090120847436054</v>
      </c>
      <c r="J76" s="23">
        <f t="shared" si="8"/>
        <v>97.311250000000001</v>
      </c>
      <c r="K76" s="23">
        <f t="shared" si="9"/>
        <v>36.836402227990483</v>
      </c>
    </row>
    <row r="77" spans="1:11" ht="51">
      <c r="A77" s="29" t="s">
        <v>112</v>
      </c>
      <c r="B77" s="21" t="s">
        <v>113</v>
      </c>
      <c r="C77" s="22">
        <v>14000</v>
      </c>
      <c r="D77" s="22">
        <v>84402</v>
      </c>
      <c r="E77" s="22">
        <v>0</v>
      </c>
      <c r="F77" s="22">
        <v>37944</v>
      </c>
      <c r="G77" s="22">
        <f t="shared" si="5"/>
        <v>23944</v>
      </c>
      <c r="H77" s="22">
        <f t="shared" si="6"/>
        <v>-37944</v>
      </c>
      <c r="I77" s="23">
        <f t="shared" si="7"/>
        <v>171.02857142857147</v>
      </c>
      <c r="J77" s="23">
        <f t="shared" si="8"/>
        <v>0</v>
      </c>
      <c r="K77" s="23">
        <f t="shared" si="9"/>
        <v>44.956280656856471</v>
      </c>
    </row>
    <row r="78" spans="1:11">
      <c r="A78" s="26" t="s">
        <v>28</v>
      </c>
      <c r="B78" s="21" t="s">
        <v>29</v>
      </c>
      <c r="C78" s="22">
        <v>240382125</v>
      </c>
      <c r="D78" s="22">
        <v>242282059</v>
      </c>
      <c r="E78" s="22">
        <v>69380065</v>
      </c>
      <c r="F78" s="22">
        <v>242282059</v>
      </c>
      <c r="G78" s="22">
        <f t="shared" si="5"/>
        <v>1899934</v>
      </c>
      <c r="H78" s="22">
        <f t="shared" si="6"/>
        <v>-172901994</v>
      </c>
      <c r="I78" s="23">
        <f t="shared" si="7"/>
        <v>0.79038073234438855</v>
      </c>
      <c r="J78" s="23">
        <f t="shared" si="8"/>
        <v>349.20990489126808</v>
      </c>
      <c r="K78" s="23">
        <f t="shared" si="9"/>
        <v>100</v>
      </c>
    </row>
    <row r="79" spans="1:11">
      <c r="A79" s="27" t="s">
        <v>30</v>
      </c>
      <c r="B79" s="21" t="s">
        <v>31</v>
      </c>
      <c r="C79" s="22">
        <v>240382125</v>
      </c>
      <c r="D79" s="22">
        <v>242282059</v>
      </c>
      <c r="E79" s="22">
        <v>69380065</v>
      </c>
      <c r="F79" s="22">
        <v>242282059</v>
      </c>
      <c r="G79" s="22">
        <f t="shared" si="5"/>
        <v>1899934</v>
      </c>
      <c r="H79" s="22">
        <f t="shared" si="6"/>
        <v>-172901994</v>
      </c>
      <c r="I79" s="23">
        <f t="shared" si="7"/>
        <v>0.79038073234438855</v>
      </c>
      <c r="J79" s="23">
        <f t="shared" si="8"/>
        <v>349.20990489126808</v>
      </c>
      <c r="K79" s="23">
        <f t="shared" si="9"/>
        <v>100</v>
      </c>
    </row>
    <row r="80" spans="1:11">
      <c r="A80" s="20" t="s">
        <v>32</v>
      </c>
      <c r="B80" s="21" t="s">
        <v>33</v>
      </c>
      <c r="C80" s="22">
        <v>66623431.75</v>
      </c>
      <c r="D80" s="22">
        <v>250655930</v>
      </c>
      <c r="E80" s="22">
        <v>70864149</v>
      </c>
      <c r="F80" s="22">
        <v>74275301.629999995</v>
      </c>
      <c r="G80" s="22">
        <f t="shared" si="5"/>
        <v>7651869.8799999952</v>
      </c>
      <c r="H80" s="22">
        <f t="shared" si="6"/>
        <v>-3411152.6299999952</v>
      </c>
      <c r="I80" s="23">
        <f t="shared" si="7"/>
        <v>11.485253279526546</v>
      </c>
      <c r="J80" s="23">
        <f t="shared" si="8"/>
        <v>104.81365073614303</v>
      </c>
      <c r="K80" s="23">
        <f t="shared" si="9"/>
        <v>29.632373600736273</v>
      </c>
    </row>
    <row r="81" spans="1:11">
      <c r="A81" s="26" t="s">
        <v>34</v>
      </c>
      <c r="B81" s="21" t="s">
        <v>35</v>
      </c>
      <c r="C81" s="22">
        <v>66227005</v>
      </c>
      <c r="D81" s="22">
        <v>246487475</v>
      </c>
      <c r="E81" s="22">
        <v>69434420</v>
      </c>
      <c r="F81" s="22">
        <v>72836746.560000002</v>
      </c>
      <c r="G81" s="22">
        <f t="shared" si="5"/>
        <v>6609741.5600000024</v>
      </c>
      <c r="H81" s="22">
        <f t="shared" si="6"/>
        <v>-3402326.5600000024</v>
      </c>
      <c r="I81" s="23">
        <f t="shared" si="7"/>
        <v>9.9804325440958905</v>
      </c>
      <c r="J81" s="23">
        <f t="shared" si="8"/>
        <v>104.90005757951172</v>
      </c>
      <c r="K81" s="23">
        <f t="shared" si="9"/>
        <v>29.54987735583725</v>
      </c>
    </row>
    <row r="82" spans="1:11">
      <c r="A82" s="27" t="s">
        <v>36</v>
      </c>
      <c r="B82" s="21" t="s">
        <v>37</v>
      </c>
      <c r="C82" s="22">
        <v>21265274.609999999</v>
      </c>
      <c r="D82" s="22">
        <v>102850125</v>
      </c>
      <c r="E82" s="22">
        <v>24105387</v>
      </c>
      <c r="F82" s="22">
        <v>20670960.640000001</v>
      </c>
      <c r="G82" s="22">
        <f t="shared" si="5"/>
        <v>-594313.96999999881</v>
      </c>
      <c r="H82" s="22">
        <f t="shared" si="6"/>
        <v>3434426.3599999994</v>
      </c>
      <c r="I82" s="23">
        <f t="shared" si="7"/>
        <v>-2.794762733609474</v>
      </c>
      <c r="J82" s="23">
        <f t="shared" si="8"/>
        <v>85.752452926808445</v>
      </c>
      <c r="K82" s="23">
        <f t="shared" si="9"/>
        <v>20.098138568134942</v>
      </c>
    </row>
    <row r="83" spans="1:11">
      <c r="A83" s="28" t="s">
        <v>38</v>
      </c>
      <c r="B83" s="21" t="s">
        <v>39</v>
      </c>
      <c r="C83" s="22">
        <v>14215865.41</v>
      </c>
      <c r="D83" s="22">
        <v>73675260</v>
      </c>
      <c r="E83" s="22">
        <v>16266288</v>
      </c>
      <c r="F83" s="22">
        <v>12859896.41</v>
      </c>
      <c r="G83" s="22">
        <f t="shared" si="5"/>
        <v>-1355969</v>
      </c>
      <c r="H83" s="22">
        <f t="shared" si="6"/>
        <v>3406391.59</v>
      </c>
      <c r="I83" s="23">
        <f t="shared" si="7"/>
        <v>-9.5384203556552905</v>
      </c>
      <c r="J83" s="23">
        <f t="shared" si="8"/>
        <v>79.058580605482959</v>
      </c>
      <c r="K83" s="23">
        <f t="shared" si="9"/>
        <v>17.454836820392625</v>
      </c>
    </row>
    <row r="84" spans="1:11">
      <c r="A84" s="28" t="s">
        <v>40</v>
      </c>
      <c r="B84" s="21" t="s">
        <v>41</v>
      </c>
      <c r="C84" s="22">
        <v>7049409.2000000002</v>
      </c>
      <c r="D84" s="22">
        <v>29174865</v>
      </c>
      <c r="E84" s="22">
        <v>7839099</v>
      </c>
      <c r="F84" s="22">
        <v>7811064.2300000004</v>
      </c>
      <c r="G84" s="22">
        <f t="shared" si="5"/>
        <v>761655.03000000026</v>
      </c>
      <c r="H84" s="22">
        <f t="shared" si="6"/>
        <v>28034.769999999553</v>
      </c>
      <c r="I84" s="23">
        <f t="shared" si="7"/>
        <v>10.804522881151527</v>
      </c>
      <c r="J84" s="23">
        <f t="shared" si="8"/>
        <v>99.642372548171679</v>
      </c>
      <c r="K84" s="23">
        <f t="shared" si="9"/>
        <v>26.773266063099179</v>
      </c>
    </row>
    <row r="85" spans="1:11">
      <c r="A85" s="29" t="s">
        <v>82</v>
      </c>
      <c r="B85" s="21" t="s">
        <v>83</v>
      </c>
      <c r="C85" s="22">
        <v>22657.85</v>
      </c>
      <c r="D85" s="22">
        <v>0</v>
      </c>
      <c r="E85" s="22">
        <v>0</v>
      </c>
      <c r="F85" s="22">
        <v>32061.22</v>
      </c>
      <c r="G85" s="22">
        <f t="shared" si="5"/>
        <v>9403.3700000000026</v>
      </c>
      <c r="H85" s="22">
        <f t="shared" si="6"/>
        <v>-32061.22</v>
      </c>
      <c r="I85" s="23">
        <f t="shared" si="7"/>
        <v>41.501598783644539</v>
      </c>
      <c r="J85" s="23">
        <f t="shared" si="8"/>
        <v>0</v>
      </c>
      <c r="K85" s="23">
        <f t="shared" si="9"/>
        <v>0</v>
      </c>
    </row>
    <row r="86" spans="1:11">
      <c r="A86" s="27" t="s">
        <v>42</v>
      </c>
      <c r="B86" s="21" t="s">
        <v>43</v>
      </c>
      <c r="C86" s="22">
        <v>20240767.390000001</v>
      </c>
      <c r="D86" s="22">
        <v>77687813</v>
      </c>
      <c r="E86" s="22">
        <v>25017927</v>
      </c>
      <c r="F86" s="22">
        <v>20935535.300000001</v>
      </c>
      <c r="G86" s="22">
        <f t="shared" si="5"/>
        <v>694767.91000000015</v>
      </c>
      <c r="H86" s="22">
        <f t="shared" si="6"/>
        <v>4082391.6999999993</v>
      </c>
      <c r="I86" s="23">
        <f t="shared" si="7"/>
        <v>3.4325176344018047</v>
      </c>
      <c r="J86" s="23">
        <f t="shared" si="8"/>
        <v>83.682134415053653</v>
      </c>
      <c r="K86" s="23">
        <f t="shared" si="9"/>
        <v>26.948287629103422</v>
      </c>
    </row>
    <row r="87" spans="1:11">
      <c r="A87" s="28" t="s">
        <v>44</v>
      </c>
      <c r="B87" s="21" t="s">
        <v>45</v>
      </c>
      <c r="C87" s="22">
        <v>19655597.809999999</v>
      </c>
      <c r="D87" s="22">
        <v>76540400</v>
      </c>
      <c r="E87" s="22">
        <v>24731128</v>
      </c>
      <c r="F87" s="22">
        <v>20644629.66</v>
      </c>
      <c r="G87" s="22">
        <f t="shared" si="5"/>
        <v>989031.85000000149</v>
      </c>
      <c r="H87" s="22">
        <f t="shared" si="6"/>
        <v>4086498.34</v>
      </c>
      <c r="I87" s="23">
        <f t="shared" si="7"/>
        <v>5.0318075265908249</v>
      </c>
      <c r="J87" s="23">
        <f t="shared" si="8"/>
        <v>83.476296188350162</v>
      </c>
      <c r="K87" s="23">
        <f t="shared" si="9"/>
        <v>26.972199857852846</v>
      </c>
    </row>
    <row r="88" spans="1:11">
      <c r="A88" s="28" t="s">
        <v>46</v>
      </c>
      <c r="B88" s="21" t="s">
        <v>47</v>
      </c>
      <c r="C88" s="22">
        <v>585169.57999999996</v>
      </c>
      <c r="D88" s="22">
        <v>1147413</v>
      </c>
      <c r="E88" s="22">
        <v>286799</v>
      </c>
      <c r="F88" s="22">
        <v>290905.64</v>
      </c>
      <c r="G88" s="22">
        <f t="shared" si="5"/>
        <v>-294263.93999999994</v>
      </c>
      <c r="H88" s="22">
        <f t="shared" si="6"/>
        <v>-4106.640000000014</v>
      </c>
      <c r="I88" s="23">
        <f t="shared" si="7"/>
        <v>-50.286951006578292</v>
      </c>
      <c r="J88" s="23">
        <f t="shared" si="8"/>
        <v>101.43188783782371</v>
      </c>
      <c r="K88" s="23">
        <f t="shared" si="9"/>
        <v>25.353176232097773</v>
      </c>
    </row>
    <row r="89" spans="1:11" ht="25.5">
      <c r="A89" s="27" t="s">
        <v>84</v>
      </c>
      <c r="B89" s="21" t="s">
        <v>85</v>
      </c>
      <c r="C89" s="22">
        <v>231385.58</v>
      </c>
      <c r="D89" s="22">
        <v>354778</v>
      </c>
      <c r="E89" s="22">
        <v>52308</v>
      </c>
      <c r="F89" s="22">
        <v>203307.3</v>
      </c>
      <c r="G89" s="22">
        <f t="shared" si="5"/>
        <v>-28078.28</v>
      </c>
      <c r="H89" s="22">
        <f t="shared" si="6"/>
        <v>-150999.29999999999</v>
      </c>
      <c r="I89" s="23">
        <f t="shared" si="7"/>
        <v>-12.134844358062409</v>
      </c>
      <c r="J89" s="23">
        <f t="shared" si="8"/>
        <v>388.67343427391603</v>
      </c>
      <c r="K89" s="23">
        <f t="shared" si="9"/>
        <v>57.305498086127095</v>
      </c>
    </row>
    <row r="90" spans="1:11">
      <c r="A90" s="28" t="s">
        <v>86</v>
      </c>
      <c r="B90" s="21" t="s">
        <v>87</v>
      </c>
      <c r="C90" s="22">
        <v>231385.58</v>
      </c>
      <c r="D90" s="22">
        <v>354778</v>
      </c>
      <c r="E90" s="22">
        <v>52308</v>
      </c>
      <c r="F90" s="22">
        <v>203307.3</v>
      </c>
      <c r="G90" s="22">
        <f t="shared" si="5"/>
        <v>-28078.28</v>
      </c>
      <c r="H90" s="22">
        <f t="shared" si="6"/>
        <v>-150999.29999999999</v>
      </c>
      <c r="I90" s="23">
        <f t="shared" si="7"/>
        <v>-12.134844358062409</v>
      </c>
      <c r="J90" s="23">
        <f t="shared" si="8"/>
        <v>388.67343427391603</v>
      </c>
      <c r="K90" s="23">
        <f t="shared" si="9"/>
        <v>57.305498086127095</v>
      </c>
    </row>
    <row r="91" spans="1:11" ht="25.5">
      <c r="A91" s="27" t="s">
        <v>48</v>
      </c>
      <c r="B91" s="21" t="s">
        <v>49</v>
      </c>
      <c r="C91" s="22">
        <v>24489577.420000002</v>
      </c>
      <c r="D91" s="22">
        <v>65594759</v>
      </c>
      <c r="E91" s="22">
        <v>20258798</v>
      </c>
      <c r="F91" s="22">
        <v>31026943.32</v>
      </c>
      <c r="G91" s="22">
        <f t="shared" si="5"/>
        <v>6537365.8999999985</v>
      </c>
      <c r="H91" s="22">
        <f t="shared" si="6"/>
        <v>-10768145.32</v>
      </c>
      <c r="I91" s="23">
        <f t="shared" si="7"/>
        <v>26.6944822602823</v>
      </c>
      <c r="J91" s="23">
        <f t="shared" si="8"/>
        <v>153.15293296275524</v>
      </c>
      <c r="K91" s="23">
        <f t="shared" si="9"/>
        <v>47.300948723662515</v>
      </c>
    </row>
    <row r="92" spans="1:11">
      <c r="A92" s="28" t="s">
        <v>50</v>
      </c>
      <c r="B92" s="21" t="s">
        <v>51</v>
      </c>
      <c r="C92" s="22">
        <v>488630</v>
      </c>
      <c r="D92" s="22">
        <v>5598998</v>
      </c>
      <c r="E92" s="22">
        <v>400214</v>
      </c>
      <c r="F92" s="22">
        <v>758664</v>
      </c>
      <c r="G92" s="22">
        <f t="shared" si="5"/>
        <v>270034</v>
      </c>
      <c r="H92" s="22">
        <f t="shared" si="6"/>
        <v>-358450</v>
      </c>
      <c r="I92" s="23">
        <f t="shared" si="7"/>
        <v>55.263491803614187</v>
      </c>
      <c r="J92" s="23">
        <f t="shared" si="8"/>
        <v>189.56458294812276</v>
      </c>
      <c r="K92" s="23">
        <f t="shared" si="9"/>
        <v>13.549995909982465</v>
      </c>
    </row>
    <row r="93" spans="1:11" ht="25.5">
      <c r="A93" s="29" t="s">
        <v>52</v>
      </c>
      <c r="B93" s="21" t="s">
        <v>53</v>
      </c>
      <c r="C93" s="22">
        <v>488630</v>
      </c>
      <c r="D93" s="22">
        <v>5598998</v>
      </c>
      <c r="E93" s="22">
        <v>400214</v>
      </c>
      <c r="F93" s="22">
        <v>758664</v>
      </c>
      <c r="G93" s="22">
        <f t="shared" si="5"/>
        <v>270034</v>
      </c>
      <c r="H93" s="22">
        <f t="shared" si="6"/>
        <v>-358450</v>
      </c>
      <c r="I93" s="23">
        <f t="shared" si="7"/>
        <v>55.263491803614187</v>
      </c>
      <c r="J93" s="23">
        <f t="shared" si="8"/>
        <v>189.56458294812276</v>
      </c>
      <c r="K93" s="23">
        <f t="shared" si="9"/>
        <v>13.549995909982465</v>
      </c>
    </row>
    <row r="94" spans="1:11" ht="25.5">
      <c r="A94" s="30" t="s">
        <v>54</v>
      </c>
      <c r="B94" s="21" t="s">
        <v>55</v>
      </c>
      <c r="C94" s="22">
        <v>488630</v>
      </c>
      <c r="D94" s="22">
        <v>5598998</v>
      </c>
      <c r="E94" s="22">
        <v>400214</v>
      </c>
      <c r="F94" s="22">
        <v>758664</v>
      </c>
      <c r="G94" s="22">
        <f t="shared" si="5"/>
        <v>270034</v>
      </c>
      <c r="H94" s="22">
        <f t="shared" si="6"/>
        <v>-358450</v>
      </c>
      <c r="I94" s="23">
        <f t="shared" si="7"/>
        <v>55.263491803614187</v>
      </c>
      <c r="J94" s="23">
        <f t="shared" si="8"/>
        <v>189.56458294812276</v>
      </c>
      <c r="K94" s="23">
        <f t="shared" si="9"/>
        <v>13.549995909982465</v>
      </c>
    </row>
    <row r="95" spans="1:11" ht="25.5">
      <c r="A95" s="28" t="s">
        <v>148</v>
      </c>
      <c r="B95" s="21" t="s">
        <v>149</v>
      </c>
      <c r="C95" s="22">
        <v>24000947.420000002</v>
      </c>
      <c r="D95" s="22">
        <v>59995761</v>
      </c>
      <c r="E95" s="22">
        <v>19858584</v>
      </c>
      <c r="F95" s="22">
        <v>30268279.32</v>
      </c>
      <c r="G95" s="22">
        <f t="shared" si="5"/>
        <v>6267331.8999999985</v>
      </c>
      <c r="H95" s="22">
        <f t="shared" si="6"/>
        <v>-10409695.32</v>
      </c>
      <c r="I95" s="23">
        <f t="shared" si="7"/>
        <v>26.11285209006968</v>
      </c>
      <c r="J95" s="23">
        <f t="shared" si="8"/>
        <v>152.41912172589949</v>
      </c>
      <c r="K95" s="23">
        <f t="shared" si="9"/>
        <v>50.45069654171067</v>
      </c>
    </row>
    <row r="96" spans="1:11" ht="25.5">
      <c r="A96" s="29" t="s">
        <v>168</v>
      </c>
      <c r="B96" s="21" t="s">
        <v>169</v>
      </c>
      <c r="C96" s="22">
        <v>19222763.41</v>
      </c>
      <c r="D96" s="22">
        <v>44950666</v>
      </c>
      <c r="E96" s="22">
        <v>15986325</v>
      </c>
      <c r="F96" s="22">
        <v>26135676.32</v>
      </c>
      <c r="G96" s="22">
        <f t="shared" si="5"/>
        <v>6912912.9100000001</v>
      </c>
      <c r="H96" s="22">
        <f t="shared" si="6"/>
        <v>-10149351.32</v>
      </c>
      <c r="I96" s="23">
        <f t="shared" si="7"/>
        <v>35.962118258209358</v>
      </c>
      <c r="J96" s="23">
        <f t="shared" si="8"/>
        <v>163.48770790034607</v>
      </c>
      <c r="K96" s="23">
        <f t="shared" si="9"/>
        <v>58.143023553866811</v>
      </c>
    </row>
    <row r="97" spans="1:11" ht="38.25">
      <c r="A97" s="29" t="s">
        <v>150</v>
      </c>
      <c r="B97" s="21" t="s">
        <v>151</v>
      </c>
      <c r="C97" s="22">
        <v>4778184.01</v>
      </c>
      <c r="D97" s="22">
        <v>15045095</v>
      </c>
      <c r="E97" s="22">
        <v>3872259</v>
      </c>
      <c r="F97" s="22">
        <v>4132603</v>
      </c>
      <c r="G97" s="22">
        <f t="shared" si="5"/>
        <v>-645581.00999999978</v>
      </c>
      <c r="H97" s="22">
        <f t="shared" si="6"/>
        <v>-260344</v>
      </c>
      <c r="I97" s="23">
        <f t="shared" si="7"/>
        <v>-13.511011895919012</v>
      </c>
      <c r="J97" s="23">
        <f t="shared" si="8"/>
        <v>106.72331060499826</v>
      </c>
      <c r="K97" s="23">
        <f t="shared" si="9"/>
        <v>27.468108376849731</v>
      </c>
    </row>
    <row r="98" spans="1:11">
      <c r="A98" s="26" t="s">
        <v>56</v>
      </c>
      <c r="B98" s="21" t="s">
        <v>57</v>
      </c>
      <c r="C98" s="22">
        <v>396426.75</v>
      </c>
      <c r="D98" s="22">
        <v>4168455</v>
      </c>
      <c r="E98" s="22">
        <v>1429729</v>
      </c>
      <c r="F98" s="22">
        <v>1438555.07</v>
      </c>
      <c r="G98" s="22">
        <f t="shared" si="5"/>
        <v>1042128.3200000001</v>
      </c>
      <c r="H98" s="22">
        <f t="shared" si="6"/>
        <v>-8826.0700000000652</v>
      </c>
      <c r="I98" s="23">
        <f t="shared" si="7"/>
        <v>262.88042368482957</v>
      </c>
      <c r="J98" s="23">
        <f t="shared" si="8"/>
        <v>100.61732468181033</v>
      </c>
      <c r="K98" s="23">
        <f t="shared" si="9"/>
        <v>34.510509769207061</v>
      </c>
    </row>
    <row r="99" spans="1:11">
      <c r="A99" s="27" t="s">
        <v>58</v>
      </c>
      <c r="B99" s="21" t="s">
        <v>59</v>
      </c>
      <c r="C99" s="22">
        <v>396426.75</v>
      </c>
      <c r="D99" s="22">
        <v>4123455</v>
      </c>
      <c r="E99" s="22">
        <v>1429729</v>
      </c>
      <c r="F99" s="22">
        <v>1438555.07</v>
      </c>
      <c r="G99" s="22">
        <f t="shared" si="5"/>
        <v>1042128.3200000001</v>
      </c>
      <c r="H99" s="22">
        <f t="shared" si="6"/>
        <v>-8826.0700000000652</v>
      </c>
      <c r="I99" s="23">
        <f t="shared" si="7"/>
        <v>262.88042368482957</v>
      </c>
      <c r="J99" s="23">
        <f t="shared" si="8"/>
        <v>100.61732468181033</v>
      </c>
      <c r="K99" s="23">
        <f t="shared" si="9"/>
        <v>34.887129118663843</v>
      </c>
    </row>
    <row r="100" spans="1:11">
      <c r="A100" s="27" t="s">
        <v>190</v>
      </c>
      <c r="B100" s="21" t="s">
        <v>191</v>
      </c>
      <c r="C100" s="22">
        <v>0</v>
      </c>
      <c r="D100" s="22">
        <v>45000</v>
      </c>
      <c r="E100" s="22">
        <v>0</v>
      </c>
      <c r="F100" s="22">
        <v>0</v>
      </c>
      <c r="G100" s="22">
        <f t="shared" si="5"/>
        <v>0</v>
      </c>
      <c r="H100" s="22">
        <f t="shared" si="6"/>
        <v>0</v>
      </c>
      <c r="I100" s="23">
        <f t="shared" si="7"/>
        <v>0</v>
      </c>
      <c r="J100" s="23">
        <f t="shared" si="8"/>
        <v>0</v>
      </c>
      <c r="K100" s="23">
        <f t="shared" si="9"/>
        <v>0</v>
      </c>
    </row>
    <row r="101" spans="1:11" ht="25.5">
      <c r="A101" s="28" t="s">
        <v>192</v>
      </c>
      <c r="B101" s="21" t="s">
        <v>193</v>
      </c>
      <c r="C101" s="22">
        <v>0</v>
      </c>
      <c r="D101" s="22">
        <v>45000</v>
      </c>
      <c r="E101" s="22">
        <v>0</v>
      </c>
      <c r="F101" s="22">
        <v>0</v>
      </c>
      <c r="G101" s="22">
        <f t="shared" si="5"/>
        <v>0</v>
      </c>
      <c r="H101" s="22">
        <f t="shared" si="6"/>
        <v>0</v>
      </c>
      <c r="I101" s="23">
        <f t="shared" si="7"/>
        <v>0</v>
      </c>
      <c r="J101" s="23">
        <f t="shared" si="8"/>
        <v>0</v>
      </c>
      <c r="K101" s="23">
        <f t="shared" si="9"/>
        <v>0</v>
      </c>
    </row>
    <row r="102" spans="1:11" ht="38.25">
      <c r="A102" s="29" t="s">
        <v>194</v>
      </c>
      <c r="B102" s="21" t="s">
        <v>195</v>
      </c>
      <c r="C102" s="22">
        <v>0</v>
      </c>
      <c r="D102" s="22">
        <v>45000</v>
      </c>
      <c r="E102" s="22">
        <v>0</v>
      </c>
      <c r="F102" s="22">
        <v>0</v>
      </c>
      <c r="G102" s="22">
        <f t="shared" si="5"/>
        <v>0</v>
      </c>
      <c r="H102" s="22">
        <f t="shared" si="6"/>
        <v>0</v>
      </c>
      <c r="I102" s="23">
        <f t="shared" si="7"/>
        <v>0</v>
      </c>
      <c r="J102" s="23">
        <f t="shared" si="8"/>
        <v>0</v>
      </c>
      <c r="K102" s="23">
        <f t="shared" si="9"/>
        <v>0</v>
      </c>
    </row>
    <row r="103" spans="1:11">
      <c r="A103" s="20"/>
      <c r="B103" s="21" t="s">
        <v>60</v>
      </c>
      <c r="C103" s="22">
        <v>175308976.66999999</v>
      </c>
      <c r="D103" s="22">
        <v>-98806</v>
      </c>
      <c r="E103" s="22">
        <v>0</v>
      </c>
      <c r="F103" s="22">
        <v>169478505.38999999</v>
      </c>
      <c r="G103" s="22">
        <f t="shared" si="5"/>
        <v>-5830471.2800000012</v>
      </c>
      <c r="H103" s="22">
        <f t="shared" si="6"/>
        <v>-169478505.38999999</v>
      </c>
      <c r="I103" s="23">
        <f t="shared" si="7"/>
        <v>-3.3258258594340191</v>
      </c>
      <c r="J103" s="23">
        <f t="shared" si="8"/>
        <v>0</v>
      </c>
      <c r="K103" s="23">
        <f t="shared" si="9"/>
        <v>-171526.53218428028</v>
      </c>
    </row>
    <row r="104" spans="1:11">
      <c r="A104" s="20" t="s">
        <v>61</v>
      </c>
      <c r="B104" s="21" t="s">
        <v>62</v>
      </c>
      <c r="C104" s="22">
        <v>-175308976.66999999</v>
      </c>
      <c r="D104" s="22">
        <v>98806</v>
      </c>
      <c r="E104" s="22">
        <v>0</v>
      </c>
      <c r="F104" s="22">
        <v>-169478505.38999999</v>
      </c>
      <c r="G104" s="22">
        <f t="shared" si="5"/>
        <v>5830471.2800000012</v>
      </c>
      <c r="H104" s="22">
        <f t="shared" si="6"/>
        <v>169478505.38999999</v>
      </c>
      <c r="I104" s="23">
        <f t="shared" si="7"/>
        <v>-3.3258258594340191</v>
      </c>
      <c r="J104" s="23">
        <f t="shared" si="8"/>
        <v>0</v>
      </c>
      <c r="K104" s="23">
        <f t="shared" si="9"/>
        <v>-171526.53218428028</v>
      </c>
    </row>
    <row r="105" spans="1:11">
      <c r="A105" s="26" t="s">
        <v>63</v>
      </c>
      <c r="B105" s="21" t="s">
        <v>64</v>
      </c>
      <c r="C105" s="22">
        <v>-175308976.66999999</v>
      </c>
      <c r="D105" s="22">
        <v>98806</v>
      </c>
      <c r="E105" s="22">
        <v>0</v>
      </c>
      <c r="F105" s="22">
        <v>-169478505.38999999</v>
      </c>
      <c r="G105" s="22">
        <f t="shared" si="5"/>
        <v>5830471.2800000012</v>
      </c>
      <c r="H105" s="22">
        <f t="shared" si="6"/>
        <v>169478505.38999999</v>
      </c>
      <c r="I105" s="23">
        <f t="shared" si="7"/>
        <v>-3.3258258594340191</v>
      </c>
      <c r="J105" s="23">
        <f t="shared" si="8"/>
        <v>0</v>
      </c>
      <c r="K105" s="23">
        <f t="shared" si="9"/>
        <v>-171526.53218428028</v>
      </c>
    </row>
    <row r="106" spans="1:11" ht="25.5">
      <c r="A106" s="27" t="s">
        <v>90</v>
      </c>
      <c r="B106" s="21" t="s">
        <v>91</v>
      </c>
      <c r="C106" s="22">
        <v>0</v>
      </c>
      <c r="D106" s="22">
        <v>98806</v>
      </c>
      <c r="E106" s="22">
        <v>0</v>
      </c>
      <c r="F106" s="22">
        <v>-42464.9</v>
      </c>
      <c r="G106" s="22">
        <f t="shared" si="5"/>
        <v>-42464.9</v>
      </c>
      <c r="H106" s="22">
        <f t="shared" si="6"/>
        <v>42464.9</v>
      </c>
      <c r="I106" s="23">
        <f t="shared" si="7"/>
        <v>0</v>
      </c>
      <c r="J106" s="23">
        <f t="shared" si="8"/>
        <v>0</v>
      </c>
      <c r="K106" s="23">
        <f t="shared" si="9"/>
        <v>-42.978058012671298</v>
      </c>
    </row>
    <row r="107" spans="1:11" s="35" customFormat="1">
      <c r="A107" s="31" t="s">
        <v>115</v>
      </c>
      <c r="B107" s="32" t="s">
        <v>831</v>
      </c>
      <c r="C107" s="33"/>
      <c r="D107" s="33"/>
      <c r="E107" s="33"/>
      <c r="F107" s="33"/>
      <c r="G107" s="33"/>
      <c r="H107" s="33"/>
      <c r="I107" s="34"/>
      <c r="J107" s="34"/>
      <c r="K107" s="34"/>
    </row>
    <row r="108" spans="1:11">
      <c r="A108" s="20" t="s">
        <v>26</v>
      </c>
      <c r="B108" s="21" t="s">
        <v>27</v>
      </c>
      <c r="C108" s="22">
        <v>54353591.140000001</v>
      </c>
      <c r="D108" s="22">
        <v>52401098</v>
      </c>
      <c r="E108" s="22">
        <v>15671193</v>
      </c>
      <c r="F108" s="22">
        <v>52410969.649999999</v>
      </c>
      <c r="G108" s="22">
        <f t="shared" ref="G108:G127" si="10">F108-C108</f>
        <v>-1942621.4900000021</v>
      </c>
      <c r="H108" s="22">
        <f t="shared" ref="H108:H127" si="11">E108-F108</f>
        <v>-36739776.649999999</v>
      </c>
      <c r="I108" s="23">
        <f t="shared" ref="I108:I127" si="12">IF(ISERROR(F108/C108),0,F108/C108*100-100)</f>
        <v>-3.5740444177760793</v>
      </c>
      <c r="J108" s="23">
        <f t="shared" ref="J108:J127" si="13">IF(ISERROR(F108/E108),0,F108/E108*100)</f>
        <v>334.44147902460264</v>
      </c>
      <c r="K108" s="23">
        <f t="shared" ref="K108:K127" si="14">IF(ISERROR(F108/D108),0,F108/D108*100)</f>
        <v>100.01883863196912</v>
      </c>
    </row>
    <row r="109" spans="1:11" ht="25.5">
      <c r="A109" s="26" t="s">
        <v>70</v>
      </c>
      <c r="B109" s="21" t="s">
        <v>71</v>
      </c>
      <c r="C109" s="22">
        <v>2628.14</v>
      </c>
      <c r="D109" s="22">
        <v>10000</v>
      </c>
      <c r="E109" s="22">
        <v>0</v>
      </c>
      <c r="F109" s="22">
        <v>19871.650000000001</v>
      </c>
      <c r="G109" s="22">
        <f t="shared" si="10"/>
        <v>17243.510000000002</v>
      </c>
      <c r="H109" s="22">
        <f t="shared" si="11"/>
        <v>-19871.650000000001</v>
      </c>
      <c r="I109" s="23">
        <f t="shared" si="12"/>
        <v>656.11078557458904</v>
      </c>
      <c r="J109" s="23">
        <f t="shared" si="13"/>
        <v>0</v>
      </c>
      <c r="K109" s="23">
        <f t="shared" si="14"/>
        <v>198.7165</v>
      </c>
    </row>
    <row r="110" spans="1:11">
      <c r="A110" s="26" t="s">
        <v>28</v>
      </c>
      <c r="B110" s="21" t="s">
        <v>29</v>
      </c>
      <c r="C110" s="22">
        <v>54350963</v>
      </c>
      <c r="D110" s="22">
        <v>52391098</v>
      </c>
      <c r="E110" s="22">
        <v>15671193</v>
      </c>
      <c r="F110" s="22">
        <v>52391098</v>
      </c>
      <c r="G110" s="22">
        <f t="shared" si="10"/>
        <v>-1959865</v>
      </c>
      <c r="H110" s="22">
        <f t="shared" si="11"/>
        <v>-36719905</v>
      </c>
      <c r="I110" s="23">
        <f t="shared" si="12"/>
        <v>-3.6059434678277853</v>
      </c>
      <c r="J110" s="23">
        <f t="shared" si="13"/>
        <v>334.3146753409265</v>
      </c>
      <c r="K110" s="23">
        <f t="shared" si="14"/>
        <v>100</v>
      </c>
    </row>
    <row r="111" spans="1:11">
      <c r="A111" s="27" t="s">
        <v>30</v>
      </c>
      <c r="B111" s="21" t="s">
        <v>31</v>
      </c>
      <c r="C111" s="22">
        <v>54350963</v>
      </c>
      <c r="D111" s="22">
        <v>52391098</v>
      </c>
      <c r="E111" s="22">
        <v>15671193</v>
      </c>
      <c r="F111" s="22">
        <v>52391098</v>
      </c>
      <c r="G111" s="22">
        <f t="shared" si="10"/>
        <v>-1959865</v>
      </c>
      <c r="H111" s="22">
        <f t="shared" si="11"/>
        <v>-36719905</v>
      </c>
      <c r="I111" s="23">
        <f t="shared" si="12"/>
        <v>-3.6059434678277853</v>
      </c>
      <c r="J111" s="23">
        <f t="shared" si="13"/>
        <v>334.3146753409265</v>
      </c>
      <c r="K111" s="23">
        <f t="shared" si="14"/>
        <v>100</v>
      </c>
    </row>
    <row r="112" spans="1:11">
      <c r="A112" s="20" t="s">
        <v>32</v>
      </c>
      <c r="B112" s="21" t="s">
        <v>33</v>
      </c>
      <c r="C112" s="22">
        <v>12302927.039999999</v>
      </c>
      <c r="D112" s="22">
        <v>52401340</v>
      </c>
      <c r="E112" s="22">
        <v>15671193</v>
      </c>
      <c r="F112" s="22">
        <v>11590607.460000001</v>
      </c>
      <c r="G112" s="22">
        <f t="shared" si="10"/>
        <v>-712319.57999999821</v>
      </c>
      <c r="H112" s="22">
        <f t="shared" si="11"/>
        <v>4080585.5399999991</v>
      </c>
      <c r="I112" s="23">
        <f t="shared" si="12"/>
        <v>-5.7898382855076846</v>
      </c>
      <c r="J112" s="23">
        <f t="shared" si="13"/>
        <v>73.961232306946897</v>
      </c>
      <c r="K112" s="23">
        <f t="shared" si="14"/>
        <v>22.118914249139433</v>
      </c>
    </row>
    <row r="113" spans="1:11">
      <c r="A113" s="26" t="s">
        <v>34</v>
      </c>
      <c r="B113" s="21" t="s">
        <v>35</v>
      </c>
      <c r="C113" s="22">
        <v>12302927.039999999</v>
      </c>
      <c r="D113" s="22">
        <v>52398494</v>
      </c>
      <c r="E113" s="22">
        <v>15671193</v>
      </c>
      <c r="F113" s="22">
        <v>11590607.460000001</v>
      </c>
      <c r="G113" s="22">
        <f t="shared" si="10"/>
        <v>-712319.57999999821</v>
      </c>
      <c r="H113" s="22">
        <f t="shared" si="11"/>
        <v>4080585.5399999991</v>
      </c>
      <c r="I113" s="23">
        <f t="shared" si="12"/>
        <v>-5.7898382855076846</v>
      </c>
      <c r="J113" s="23">
        <f t="shared" si="13"/>
        <v>73.961232306946897</v>
      </c>
      <c r="K113" s="23">
        <f t="shared" si="14"/>
        <v>22.120115627750678</v>
      </c>
    </row>
    <row r="114" spans="1:11">
      <c r="A114" s="27" t="s">
        <v>36</v>
      </c>
      <c r="B114" s="21" t="s">
        <v>37</v>
      </c>
      <c r="C114" s="22">
        <v>120152.63</v>
      </c>
      <c r="D114" s="22">
        <v>596962</v>
      </c>
      <c r="E114" s="22">
        <v>179137</v>
      </c>
      <c r="F114" s="22">
        <v>107221.83</v>
      </c>
      <c r="G114" s="22">
        <f t="shared" si="10"/>
        <v>-12930.800000000003</v>
      </c>
      <c r="H114" s="22">
        <f t="shared" si="11"/>
        <v>71915.17</v>
      </c>
      <c r="I114" s="23">
        <f t="shared" si="12"/>
        <v>-10.761978327066174</v>
      </c>
      <c r="J114" s="23">
        <f t="shared" si="13"/>
        <v>59.85465314256686</v>
      </c>
      <c r="K114" s="23">
        <f t="shared" si="14"/>
        <v>17.961248789705209</v>
      </c>
    </row>
    <row r="115" spans="1:11">
      <c r="A115" s="28" t="s">
        <v>38</v>
      </c>
      <c r="B115" s="21" t="s">
        <v>39</v>
      </c>
      <c r="C115" s="22">
        <v>66718.73</v>
      </c>
      <c r="D115" s="22">
        <v>320204</v>
      </c>
      <c r="E115" s="22">
        <v>92393</v>
      </c>
      <c r="F115" s="22">
        <v>37164.129999999997</v>
      </c>
      <c r="G115" s="22">
        <f t="shared" si="10"/>
        <v>-29554.6</v>
      </c>
      <c r="H115" s="22">
        <f t="shared" si="11"/>
        <v>55228.87</v>
      </c>
      <c r="I115" s="23">
        <f t="shared" si="12"/>
        <v>-44.297306018864568</v>
      </c>
      <c r="J115" s="23">
        <f t="shared" si="13"/>
        <v>40.223967183661095</v>
      </c>
      <c r="K115" s="23">
        <f t="shared" si="14"/>
        <v>11.606391550386627</v>
      </c>
    </row>
    <row r="116" spans="1:11">
      <c r="A116" s="28" t="s">
        <v>40</v>
      </c>
      <c r="B116" s="21" t="s">
        <v>41</v>
      </c>
      <c r="C116" s="22">
        <v>53433.9</v>
      </c>
      <c r="D116" s="22">
        <v>276758</v>
      </c>
      <c r="E116" s="22">
        <v>86744</v>
      </c>
      <c r="F116" s="22">
        <v>70057.7</v>
      </c>
      <c r="G116" s="22">
        <f t="shared" si="10"/>
        <v>16623.799999999996</v>
      </c>
      <c r="H116" s="22">
        <f t="shared" si="11"/>
        <v>16686.300000000003</v>
      </c>
      <c r="I116" s="23">
        <f t="shared" si="12"/>
        <v>31.110961393422514</v>
      </c>
      <c r="J116" s="23">
        <f t="shared" si="13"/>
        <v>80.763741584432353</v>
      </c>
      <c r="K116" s="23">
        <f t="shared" si="14"/>
        <v>25.313703668909298</v>
      </c>
    </row>
    <row r="117" spans="1:11">
      <c r="A117" s="27" t="s">
        <v>42</v>
      </c>
      <c r="B117" s="21" t="s">
        <v>43</v>
      </c>
      <c r="C117" s="22">
        <v>12003696.32</v>
      </c>
      <c r="D117" s="22">
        <v>51524674</v>
      </c>
      <c r="E117" s="22">
        <v>15492056</v>
      </c>
      <c r="F117" s="22">
        <v>11322308.51</v>
      </c>
      <c r="G117" s="22">
        <f t="shared" si="10"/>
        <v>-681387.81000000052</v>
      </c>
      <c r="H117" s="22">
        <f t="shared" si="11"/>
        <v>4169747.49</v>
      </c>
      <c r="I117" s="23">
        <f t="shared" si="12"/>
        <v>-5.6764832417886453</v>
      </c>
      <c r="J117" s="23">
        <f t="shared" si="13"/>
        <v>73.084608718171424</v>
      </c>
      <c r="K117" s="23">
        <f t="shared" si="14"/>
        <v>21.974536917982245</v>
      </c>
    </row>
    <row r="118" spans="1:11">
      <c r="A118" s="28" t="s">
        <v>44</v>
      </c>
      <c r="B118" s="21" t="s">
        <v>45</v>
      </c>
      <c r="C118" s="22">
        <v>11968338.32</v>
      </c>
      <c r="D118" s="22">
        <v>51372082</v>
      </c>
      <c r="E118" s="22">
        <v>15453908</v>
      </c>
      <c r="F118" s="22">
        <v>11286217.51</v>
      </c>
      <c r="G118" s="22">
        <f t="shared" si="10"/>
        <v>-682120.81000000052</v>
      </c>
      <c r="H118" s="22">
        <f t="shared" si="11"/>
        <v>4167690.49</v>
      </c>
      <c r="I118" s="23">
        <f t="shared" si="12"/>
        <v>-5.69937773951564</v>
      </c>
      <c r="J118" s="23">
        <f t="shared" si="13"/>
        <v>73.031478574869212</v>
      </c>
      <c r="K118" s="23">
        <f t="shared" si="14"/>
        <v>21.969554416735534</v>
      </c>
    </row>
    <row r="119" spans="1:11">
      <c r="A119" s="28" t="s">
        <v>46</v>
      </c>
      <c r="B119" s="21" t="s">
        <v>47</v>
      </c>
      <c r="C119" s="22">
        <v>35358</v>
      </c>
      <c r="D119" s="22">
        <v>152592</v>
      </c>
      <c r="E119" s="22">
        <v>38148</v>
      </c>
      <c r="F119" s="22">
        <v>36091</v>
      </c>
      <c r="G119" s="22">
        <f t="shared" si="10"/>
        <v>733</v>
      </c>
      <c r="H119" s="22">
        <f t="shared" si="11"/>
        <v>2057</v>
      </c>
      <c r="I119" s="23">
        <f t="shared" si="12"/>
        <v>2.0730810566208504</v>
      </c>
      <c r="J119" s="23">
        <f t="shared" si="13"/>
        <v>94.607843137254903</v>
      </c>
      <c r="K119" s="23">
        <f t="shared" si="14"/>
        <v>23.651960784313726</v>
      </c>
    </row>
    <row r="120" spans="1:11" ht="25.5">
      <c r="A120" s="27" t="s">
        <v>84</v>
      </c>
      <c r="B120" s="21" t="s">
        <v>85</v>
      </c>
      <c r="C120" s="22">
        <v>179078.09</v>
      </c>
      <c r="D120" s="22">
        <v>276858</v>
      </c>
      <c r="E120" s="22">
        <v>0</v>
      </c>
      <c r="F120" s="22">
        <v>161077.12</v>
      </c>
      <c r="G120" s="22">
        <f t="shared" si="10"/>
        <v>-18000.97</v>
      </c>
      <c r="H120" s="22">
        <f t="shared" si="11"/>
        <v>-161077.12</v>
      </c>
      <c r="I120" s="23">
        <f t="shared" si="12"/>
        <v>-10.052022556193222</v>
      </c>
      <c r="J120" s="23">
        <f t="shared" si="13"/>
        <v>0</v>
      </c>
      <c r="K120" s="23">
        <f t="shared" si="14"/>
        <v>58.180410174168706</v>
      </c>
    </row>
    <row r="121" spans="1:11">
      <c r="A121" s="28" t="s">
        <v>86</v>
      </c>
      <c r="B121" s="21" t="s">
        <v>87</v>
      </c>
      <c r="C121" s="22">
        <v>179078.09</v>
      </c>
      <c r="D121" s="22">
        <v>276858</v>
      </c>
      <c r="E121" s="22">
        <v>0</v>
      </c>
      <c r="F121" s="22">
        <v>161077.12</v>
      </c>
      <c r="G121" s="22">
        <f t="shared" si="10"/>
        <v>-18000.97</v>
      </c>
      <c r="H121" s="22">
        <f t="shared" si="11"/>
        <v>-161077.12</v>
      </c>
      <c r="I121" s="23">
        <f t="shared" si="12"/>
        <v>-10.052022556193222</v>
      </c>
      <c r="J121" s="23">
        <f t="shared" si="13"/>
        <v>0</v>
      </c>
      <c r="K121" s="23">
        <f t="shared" si="14"/>
        <v>58.180410174168706</v>
      </c>
    </row>
    <row r="122" spans="1:11">
      <c r="A122" s="26" t="s">
        <v>56</v>
      </c>
      <c r="B122" s="21" t="s">
        <v>57</v>
      </c>
      <c r="C122" s="22">
        <v>0</v>
      </c>
      <c r="D122" s="22">
        <v>2846</v>
      </c>
      <c r="E122" s="22">
        <v>0</v>
      </c>
      <c r="F122" s="22">
        <v>0</v>
      </c>
      <c r="G122" s="22">
        <f t="shared" si="10"/>
        <v>0</v>
      </c>
      <c r="H122" s="22">
        <f t="shared" si="11"/>
        <v>0</v>
      </c>
      <c r="I122" s="23">
        <f t="shared" si="12"/>
        <v>0</v>
      </c>
      <c r="J122" s="23">
        <f t="shared" si="13"/>
        <v>0</v>
      </c>
      <c r="K122" s="23">
        <f t="shared" si="14"/>
        <v>0</v>
      </c>
    </row>
    <row r="123" spans="1:11">
      <c r="A123" s="27" t="s">
        <v>58</v>
      </c>
      <c r="B123" s="21" t="s">
        <v>59</v>
      </c>
      <c r="C123" s="22">
        <v>0</v>
      </c>
      <c r="D123" s="22">
        <v>2846</v>
      </c>
      <c r="E123" s="22">
        <v>0</v>
      </c>
      <c r="F123" s="22">
        <v>0</v>
      </c>
      <c r="G123" s="22">
        <f t="shared" si="10"/>
        <v>0</v>
      </c>
      <c r="H123" s="22">
        <f t="shared" si="11"/>
        <v>0</v>
      </c>
      <c r="I123" s="23">
        <f t="shared" si="12"/>
        <v>0</v>
      </c>
      <c r="J123" s="23">
        <f t="shared" si="13"/>
        <v>0</v>
      </c>
      <c r="K123" s="23">
        <f t="shared" si="14"/>
        <v>0</v>
      </c>
    </row>
    <row r="124" spans="1:11">
      <c r="A124" s="20"/>
      <c r="B124" s="21" t="s">
        <v>60</v>
      </c>
      <c r="C124" s="22">
        <v>42050664.100000001</v>
      </c>
      <c r="D124" s="22">
        <v>-242</v>
      </c>
      <c r="E124" s="22">
        <v>0</v>
      </c>
      <c r="F124" s="22">
        <v>40820362.189999998</v>
      </c>
      <c r="G124" s="22">
        <f t="shared" si="10"/>
        <v>-1230301.9100000039</v>
      </c>
      <c r="H124" s="22">
        <f t="shared" si="11"/>
        <v>-40820362.189999998</v>
      </c>
      <c r="I124" s="23">
        <f t="shared" si="12"/>
        <v>-2.9257609512997078</v>
      </c>
      <c r="J124" s="23">
        <f t="shared" si="13"/>
        <v>0</v>
      </c>
      <c r="K124" s="23">
        <f t="shared" si="14"/>
        <v>-16867918.26033058</v>
      </c>
    </row>
    <row r="125" spans="1:11">
      <c r="A125" s="20" t="s">
        <v>61</v>
      </c>
      <c r="B125" s="21" t="s">
        <v>62</v>
      </c>
      <c r="C125" s="22">
        <v>-42050664.100000001</v>
      </c>
      <c r="D125" s="22">
        <v>242</v>
      </c>
      <c r="E125" s="22">
        <v>0</v>
      </c>
      <c r="F125" s="22">
        <v>-40820362.189999998</v>
      </c>
      <c r="G125" s="22">
        <f t="shared" si="10"/>
        <v>1230301.9100000039</v>
      </c>
      <c r="H125" s="22">
        <f t="shared" si="11"/>
        <v>40820362.189999998</v>
      </c>
      <c r="I125" s="23">
        <f t="shared" si="12"/>
        <v>-2.9257609512997078</v>
      </c>
      <c r="J125" s="23">
        <f t="shared" si="13"/>
        <v>0</v>
      </c>
      <c r="K125" s="23">
        <f t="shared" si="14"/>
        <v>-16867918.26033058</v>
      </c>
    </row>
    <row r="126" spans="1:11">
      <c r="A126" s="26" t="s">
        <v>63</v>
      </c>
      <c r="B126" s="21" t="s">
        <v>64</v>
      </c>
      <c r="C126" s="22">
        <v>-42050664.100000001</v>
      </c>
      <c r="D126" s="22">
        <v>242</v>
      </c>
      <c r="E126" s="22">
        <v>0</v>
      </c>
      <c r="F126" s="22">
        <v>-40820362.189999998</v>
      </c>
      <c r="G126" s="22">
        <f t="shared" si="10"/>
        <v>1230301.9100000039</v>
      </c>
      <c r="H126" s="22">
        <f t="shared" si="11"/>
        <v>40820362.189999998</v>
      </c>
      <c r="I126" s="23">
        <f t="shared" si="12"/>
        <v>-2.9257609512997078</v>
      </c>
      <c r="J126" s="23">
        <f t="shared" si="13"/>
        <v>0</v>
      </c>
      <c r="K126" s="23">
        <f t="shared" si="14"/>
        <v>-16867918.26033058</v>
      </c>
    </row>
    <row r="127" spans="1:11" ht="25.5">
      <c r="A127" s="27" t="s">
        <v>90</v>
      </c>
      <c r="B127" s="21" t="s">
        <v>91</v>
      </c>
      <c r="C127" s="22">
        <v>0</v>
      </c>
      <c r="D127" s="22">
        <v>242</v>
      </c>
      <c r="E127" s="22">
        <v>0</v>
      </c>
      <c r="F127" s="22">
        <v>0</v>
      </c>
      <c r="G127" s="22">
        <f t="shared" si="10"/>
        <v>0</v>
      </c>
      <c r="H127" s="22">
        <f t="shared" si="11"/>
        <v>0</v>
      </c>
      <c r="I127" s="23">
        <f t="shared" si="12"/>
        <v>0</v>
      </c>
      <c r="J127" s="23">
        <f t="shared" si="13"/>
        <v>0</v>
      </c>
      <c r="K127" s="23">
        <f t="shared" si="14"/>
        <v>0</v>
      </c>
    </row>
    <row r="128" spans="1:11" s="35" customFormat="1">
      <c r="A128" s="36" t="s">
        <v>832</v>
      </c>
      <c r="B128" s="32" t="s">
        <v>833</v>
      </c>
      <c r="C128" s="33"/>
      <c r="D128" s="33"/>
      <c r="E128" s="33"/>
      <c r="F128" s="33"/>
      <c r="G128" s="33"/>
      <c r="H128" s="33"/>
      <c r="I128" s="34"/>
      <c r="J128" s="34"/>
      <c r="K128" s="34"/>
    </row>
    <row r="129" spans="1:11">
      <c r="A129" s="20" t="s">
        <v>26</v>
      </c>
      <c r="B129" s="21" t="s">
        <v>27</v>
      </c>
      <c r="C129" s="22">
        <v>7666499.1399999997</v>
      </c>
      <c r="D129" s="22">
        <v>6627386</v>
      </c>
      <c r="E129" s="22">
        <v>2034430</v>
      </c>
      <c r="F129" s="22">
        <v>6637257.6500000004</v>
      </c>
      <c r="G129" s="22">
        <f t="shared" ref="G129:G147" si="15">F129-C129</f>
        <v>-1029241.4899999993</v>
      </c>
      <c r="H129" s="22">
        <f t="shared" ref="H129:H147" si="16">E129-F129</f>
        <v>-4602827.6500000004</v>
      </c>
      <c r="I129" s="23">
        <f t="shared" ref="I129:I147" si="17">IF(ISERROR(F129/C129),0,F129/C129*100-100)</f>
        <v>-13.425182357745612</v>
      </c>
      <c r="J129" s="23">
        <f t="shared" ref="J129:J147" si="18">IF(ISERROR(F129/E129),0,F129/E129*100)</f>
        <v>326.24654817319845</v>
      </c>
      <c r="K129" s="23">
        <f t="shared" ref="K129:K147" si="19">IF(ISERROR(F129/D129),0,F129/D129*100)</f>
        <v>100.14895239239121</v>
      </c>
    </row>
    <row r="130" spans="1:11" ht="25.5">
      <c r="A130" s="26" t="s">
        <v>70</v>
      </c>
      <c r="B130" s="21" t="s">
        <v>71</v>
      </c>
      <c r="C130" s="22">
        <v>2628.14</v>
      </c>
      <c r="D130" s="22">
        <v>10000</v>
      </c>
      <c r="E130" s="22">
        <v>0</v>
      </c>
      <c r="F130" s="22">
        <v>19871.650000000001</v>
      </c>
      <c r="G130" s="22">
        <f t="shared" si="15"/>
        <v>17243.510000000002</v>
      </c>
      <c r="H130" s="22">
        <f t="shared" si="16"/>
        <v>-19871.650000000001</v>
      </c>
      <c r="I130" s="23">
        <f t="shared" si="17"/>
        <v>656.11078557458904</v>
      </c>
      <c r="J130" s="23">
        <f t="shared" si="18"/>
        <v>0</v>
      </c>
      <c r="K130" s="23">
        <f t="shared" si="19"/>
        <v>198.7165</v>
      </c>
    </row>
    <row r="131" spans="1:11">
      <c r="A131" s="26" t="s">
        <v>28</v>
      </c>
      <c r="B131" s="21" t="s">
        <v>29</v>
      </c>
      <c r="C131" s="22">
        <v>7663871</v>
      </c>
      <c r="D131" s="22">
        <v>6617386</v>
      </c>
      <c r="E131" s="22">
        <v>2034430</v>
      </c>
      <c r="F131" s="22">
        <v>6617386</v>
      </c>
      <c r="G131" s="22">
        <f t="shared" si="15"/>
        <v>-1046485</v>
      </c>
      <c r="H131" s="22">
        <f t="shared" si="16"/>
        <v>-4582956</v>
      </c>
      <c r="I131" s="23">
        <f t="shared" si="17"/>
        <v>-13.654783594348075</v>
      </c>
      <c r="J131" s="23">
        <f t="shared" si="18"/>
        <v>325.26978072482223</v>
      </c>
      <c r="K131" s="23">
        <f t="shared" si="19"/>
        <v>100</v>
      </c>
    </row>
    <row r="132" spans="1:11">
      <c r="A132" s="27" t="s">
        <v>30</v>
      </c>
      <c r="B132" s="21" t="s">
        <v>31</v>
      </c>
      <c r="C132" s="22">
        <v>7663871</v>
      </c>
      <c r="D132" s="22">
        <v>6617386</v>
      </c>
      <c r="E132" s="22">
        <v>2034430</v>
      </c>
      <c r="F132" s="22">
        <v>6617386</v>
      </c>
      <c r="G132" s="22">
        <f t="shared" si="15"/>
        <v>-1046485</v>
      </c>
      <c r="H132" s="22">
        <f t="shared" si="16"/>
        <v>-4582956</v>
      </c>
      <c r="I132" s="23">
        <f t="shared" si="17"/>
        <v>-13.654783594348075</v>
      </c>
      <c r="J132" s="23">
        <f t="shared" si="18"/>
        <v>325.26978072482223</v>
      </c>
      <c r="K132" s="23">
        <f t="shared" si="19"/>
        <v>100</v>
      </c>
    </row>
    <row r="133" spans="1:11">
      <c r="A133" s="20" t="s">
        <v>32</v>
      </c>
      <c r="B133" s="21" t="s">
        <v>33</v>
      </c>
      <c r="C133" s="22">
        <v>374369.72</v>
      </c>
      <c r="D133" s="22">
        <v>6627628</v>
      </c>
      <c r="E133" s="22">
        <v>2034430</v>
      </c>
      <c r="F133" s="22">
        <v>313009.14</v>
      </c>
      <c r="G133" s="22">
        <f t="shared" si="15"/>
        <v>-61360.579999999958</v>
      </c>
      <c r="H133" s="22">
        <f t="shared" si="16"/>
        <v>1721420.8599999999</v>
      </c>
      <c r="I133" s="23">
        <f t="shared" si="17"/>
        <v>-16.390369392054453</v>
      </c>
      <c r="J133" s="23">
        <f t="shared" si="18"/>
        <v>15.385593999302017</v>
      </c>
      <c r="K133" s="23">
        <f t="shared" si="19"/>
        <v>4.7227928302554094</v>
      </c>
    </row>
    <row r="134" spans="1:11">
      <c r="A134" s="26" t="s">
        <v>34</v>
      </c>
      <c r="B134" s="21" t="s">
        <v>35</v>
      </c>
      <c r="C134" s="22">
        <v>374369.72</v>
      </c>
      <c r="D134" s="22">
        <v>6624782</v>
      </c>
      <c r="E134" s="22">
        <v>2034430</v>
      </c>
      <c r="F134" s="22">
        <v>313009.14</v>
      </c>
      <c r="G134" s="22">
        <f t="shared" si="15"/>
        <v>-61360.579999999958</v>
      </c>
      <c r="H134" s="22">
        <f t="shared" si="16"/>
        <v>1721420.8599999999</v>
      </c>
      <c r="I134" s="23">
        <f t="shared" si="17"/>
        <v>-16.390369392054453</v>
      </c>
      <c r="J134" s="23">
        <f t="shared" si="18"/>
        <v>15.385593999302017</v>
      </c>
      <c r="K134" s="23">
        <f t="shared" si="19"/>
        <v>4.724821737530382</v>
      </c>
    </row>
    <row r="135" spans="1:11">
      <c r="A135" s="27" t="s">
        <v>36</v>
      </c>
      <c r="B135" s="21" t="s">
        <v>37</v>
      </c>
      <c r="C135" s="22">
        <v>120152.63</v>
      </c>
      <c r="D135" s="22">
        <v>549141</v>
      </c>
      <c r="E135" s="22">
        <v>158820</v>
      </c>
      <c r="F135" s="22">
        <v>107221.83</v>
      </c>
      <c r="G135" s="22">
        <f t="shared" si="15"/>
        <v>-12930.800000000003</v>
      </c>
      <c r="H135" s="22">
        <f t="shared" si="16"/>
        <v>51598.17</v>
      </c>
      <c r="I135" s="23">
        <f t="shared" si="17"/>
        <v>-10.761978327066174</v>
      </c>
      <c r="J135" s="23">
        <f t="shared" si="18"/>
        <v>67.511541367585949</v>
      </c>
      <c r="K135" s="23">
        <f t="shared" si="19"/>
        <v>19.525373264789916</v>
      </c>
    </row>
    <row r="136" spans="1:11">
      <c r="A136" s="28" t="s">
        <v>38</v>
      </c>
      <c r="B136" s="21" t="s">
        <v>39</v>
      </c>
      <c r="C136" s="22">
        <v>66718.73</v>
      </c>
      <c r="D136" s="22">
        <v>320204</v>
      </c>
      <c r="E136" s="22">
        <v>92393</v>
      </c>
      <c r="F136" s="22">
        <v>37164.129999999997</v>
      </c>
      <c r="G136" s="22">
        <f t="shared" si="15"/>
        <v>-29554.6</v>
      </c>
      <c r="H136" s="22">
        <f t="shared" si="16"/>
        <v>55228.87</v>
      </c>
      <c r="I136" s="23">
        <f t="shared" si="17"/>
        <v>-44.297306018864568</v>
      </c>
      <c r="J136" s="23">
        <f t="shared" si="18"/>
        <v>40.223967183661095</v>
      </c>
      <c r="K136" s="23">
        <f t="shared" si="19"/>
        <v>11.606391550386627</v>
      </c>
    </row>
    <row r="137" spans="1:11">
      <c r="A137" s="28" t="s">
        <v>40</v>
      </c>
      <c r="B137" s="21" t="s">
        <v>41</v>
      </c>
      <c r="C137" s="22">
        <v>53433.9</v>
      </c>
      <c r="D137" s="22">
        <v>228937</v>
      </c>
      <c r="E137" s="22">
        <v>66427</v>
      </c>
      <c r="F137" s="22">
        <v>70057.7</v>
      </c>
      <c r="G137" s="22">
        <f t="shared" si="15"/>
        <v>16623.799999999996</v>
      </c>
      <c r="H137" s="22">
        <f t="shared" si="16"/>
        <v>-3630.6999999999971</v>
      </c>
      <c r="I137" s="23">
        <f t="shared" si="17"/>
        <v>31.110961393422514</v>
      </c>
      <c r="J137" s="23">
        <f t="shared" si="18"/>
        <v>105.46569918858295</v>
      </c>
      <c r="K137" s="23">
        <f t="shared" si="19"/>
        <v>30.601300794541729</v>
      </c>
    </row>
    <row r="138" spans="1:11">
      <c r="A138" s="27" t="s">
        <v>42</v>
      </c>
      <c r="B138" s="21" t="s">
        <v>43</v>
      </c>
      <c r="C138" s="22">
        <v>75139</v>
      </c>
      <c r="D138" s="22">
        <v>5798783</v>
      </c>
      <c r="E138" s="22">
        <v>1875610</v>
      </c>
      <c r="F138" s="22">
        <v>44710.19</v>
      </c>
      <c r="G138" s="22">
        <f t="shared" si="15"/>
        <v>-30428.809999999998</v>
      </c>
      <c r="H138" s="22">
        <f t="shared" si="16"/>
        <v>1830899.81</v>
      </c>
      <c r="I138" s="23">
        <f t="shared" si="17"/>
        <v>-40.496692796018039</v>
      </c>
      <c r="J138" s="23">
        <f t="shared" si="18"/>
        <v>2.3837679474944156</v>
      </c>
      <c r="K138" s="23">
        <f t="shared" si="19"/>
        <v>0.7710271275886682</v>
      </c>
    </row>
    <row r="139" spans="1:11">
      <c r="A139" s="28" t="s">
        <v>44</v>
      </c>
      <c r="B139" s="21" t="s">
        <v>45</v>
      </c>
      <c r="C139" s="22">
        <v>75139</v>
      </c>
      <c r="D139" s="22">
        <v>5798783</v>
      </c>
      <c r="E139" s="22">
        <v>1875610</v>
      </c>
      <c r="F139" s="22">
        <v>44710.19</v>
      </c>
      <c r="G139" s="22">
        <f t="shared" si="15"/>
        <v>-30428.809999999998</v>
      </c>
      <c r="H139" s="22">
        <f t="shared" si="16"/>
        <v>1830899.81</v>
      </c>
      <c r="I139" s="23">
        <f t="shared" si="17"/>
        <v>-40.496692796018039</v>
      </c>
      <c r="J139" s="23">
        <f t="shared" si="18"/>
        <v>2.3837679474944156</v>
      </c>
      <c r="K139" s="23">
        <f t="shared" si="19"/>
        <v>0.7710271275886682</v>
      </c>
    </row>
    <row r="140" spans="1:11" ht="25.5">
      <c r="A140" s="27" t="s">
        <v>84</v>
      </c>
      <c r="B140" s="21" t="s">
        <v>85</v>
      </c>
      <c r="C140" s="22">
        <v>179078.09</v>
      </c>
      <c r="D140" s="22">
        <v>276858</v>
      </c>
      <c r="E140" s="22">
        <v>0</v>
      </c>
      <c r="F140" s="22">
        <v>161077.12</v>
      </c>
      <c r="G140" s="22">
        <f t="shared" si="15"/>
        <v>-18000.97</v>
      </c>
      <c r="H140" s="22">
        <f t="shared" si="16"/>
        <v>-161077.12</v>
      </c>
      <c r="I140" s="23">
        <f t="shared" si="17"/>
        <v>-10.052022556193222</v>
      </c>
      <c r="J140" s="23">
        <f t="shared" si="18"/>
        <v>0</v>
      </c>
      <c r="K140" s="23">
        <f t="shared" si="19"/>
        <v>58.180410174168706</v>
      </c>
    </row>
    <row r="141" spans="1:11">
      <c r="A141" s="28" t="s">
        <v>86</v>
      </c>
      <c r="B141" s="21" t="s">
        <v>87</v>
      </c>
      <c r="C141" s="22">
        <v>179078.09</v>
      </c>
      <c r="D141" s="22">
        <v>276858</v>
      </c>
      <c r="E141" s="22">
        <v>0</v>
      </c>
      <c r="F141" s="22">
        <v>161077.12</v>
      </c>
      <c r="G141" s="22">
        <f t="shared" si="15"/>
        <v>-18000.97</v>
      </c>
      <c r="H141" s="22">
        <f t="shared" si="16"/>
        <v>-161077.12</v>
      </c>
      <c r="I141" s="23">
        <f t="shared" si="17"/>
        <v>-10.052022556193222</v>
      </c>
      <c r="J141" s="23">
        <f t="shared" si="18"/>
        <v>0</v>
      </c>
      <c r="K141" s="23">
        <f t="shared" si="19"/>
        <v>58.180410174168706</v>
      </c>
    </row>
    <row r="142" spans="1:11">
      <c r="A142" s="26" t="s">
        <v>56</v>
      </c>
      <c r="B142" s="21" t="s">
        <v>57</v>
      </c>
      <c r="C142" s="22">
        <v>0</v>
      </c>
      <c r="D142" s="22">
        <v>2846</v>
      </c>
      <c r="E142" s="22">
        <v>0</v>
      </c>
      <c r="F142" s="22">
        <v>0</v>
      </c>
      <c r="G142" s="22">
        <f t="shared" si="15"/>
        <v>0</v>
      </c>
      <c r="H142" s="22">
        <f t="shared" si="16"/>
        <v>0</v>
      </c>
      <c r="I142" s="23">
        <f t="shared" si="17"/>
        <v>0</v>
      </c>
      <c r="J142" s="23">
        <f t="shared" si="18"/>
        <v>0</v>
      </c>
      <c r="K142" s="23">
        <f t="shared" si="19"/>
        <v>0</v>
      </c>
    </row>
    <row r="143" spans="1:11">
      <c r="A143" s="27" t="s">
        <v>58</v>
      </c>
      <c r="B143" s="21" t="s">
        <v>59</v>
      </c>
      <c r="C143" s="22">
        <v>0</v>
      </c>
      <c r="D143" s="22">
        <v>2846</v>
      </c>
      <c r="E143" s="22">
        <v>0</v>
      </c>
      <c r="F143" s="22">
        <v>0</v>
      </c>
      <c r="G143" s="22">
        <f t="shared" si="15"/>
        <v>0</v>
      </c>
      <c r="H143" s="22">
        <f t="shared" si="16"/>
        <v>0</v>
      </c>
      <c r="I143" s="23">
        <f t="shared" si="17"/>
        <v>0</v>
      </c>
      <c r="J143" s="23">
        <f t="shared" si="18"/>
        <v>0</v>
      </c>
      <c r="K143" s="23">
        <f t="shared" si="19"/>
        <v>0</v>
      </c>
    </row>
    <row r="144" spans="1:11">
      <c r="A144" s="20"/>
      <c r="B144" s="21" t="s">
        <v>60</v>
      </c>
      <c r="C144" s="22">
        <v>7292129.4199999999</v>
      </c>
      <c r="D144" s="22">
        <v>-242</v>
      </c>
      <c r="E144" s="22">
        <v>0</v>
      </c>
      <c r="F144" s="22">
        <v>6324248.5099999998</v>
      </c>
      <c r="G144" s="22">
        <f t="shared" si="15"/>
        <v>-967880.91000000015</v>
      </c>
      <c r="H144" s="22">
        <f t="shared" si="16"/>
        <v>-6324248.5099999998</v>
      </c>
      <c r="I144" s="23">
        <f t="shared" si="17"/>
        <v>-13.272952991555655</v>
      </c>
      <c r="J144" s="23">
        <f t="shared" si="18"/>
        <v>0</v>
      </c>
      <c r="K144" s="23">
        <f t="shared" si="19"/>
        <v>-2613325.830578512</v>
      </c>
    </row>
    <row r="145" spans="1:11">
      <c r="A145" s="20" t="s">
        <v>61</v>
      </c>
      <c r="B145" s="21" t="s">
        <v>62</v>
      </c>
      <c r="C145" s="22">
        <v>-7292129.4199999999</v>
      </c>
      <c r="D145" s="22">
        <v>242</v>
      </c>
      <c r="E145" s="22">
        <v>0</v>
      </c>
      <c r="F145" s="22">
        <v>-6324248.5099999998</v>
      </c>
      <c r="G145" s="22">
        <f t="shared" si="15"/>
        <v>967880.91000000015</v>
      </c>
      <c r="H145" s="22">
        <f t="shared" si="16"/>
        <v>6324248.5099999998</v>
      </c>
      <c r="I145" s="23">
        <f t="shared" si="17"/>
        <v>-13.272952991555655</v>
      </c>
      <c r="J145" s="23">
        <f t="shared" si="18"/>
        <v>0</v>
      </c>
      <c r="K145" s="23">
        <f t="shared" si="19"/>
        <v>-2613325.830578512</v>
      </c>
    </row>
    <row r="146" spans="1:11">
      <c r="A146" s="26" t="s">
        <v>63</v>
      </c>
      <c r="B146" s="21" t="s">
        <v>64</v>
      </c>
      <c r="C146" s="22">
        <v>-7292129.4199999999</v>
      </c>
      <c r="D146" s="22">
        <v>242</v>
      </c>
      <c r="E146" s="22">
        <v>0</v>
      </c>
      <c r="F146" s="22">
        <v>-6324248.5099999998</v>
      </c>
      <c r="G146" s="22">
        <f t="shared" si="15"/>
        <v>967880.91000000015</v>
      </c>
      <c r="H146" s="22">
        <f t="shared" si="16"/>
        <v>6324248.5099999998</v>
      </c>
      <c r="I146" s="23">
        <f t="shared" si="17"/>
        <v>-13.272952991555655</v>
      </c>
      <c r="J146" s="23">
        <f t="shared" si="18"/>
        <v>0</v>
      </c>
      <c r="K146" s="23">
        <f t="shared" si="19"/>
        <v>-2613325.830578512</v>
      </c>
    </row>
    <row r="147" spans="1:11" ht="25.5">
      <c r="A147" s="27" t="s">
        <v>90</v>
      </c>
      <c r="B147" s="21" t="s">
        <v>91</v>
      </c>
      <c r="C147" s="22">
        <v>0</v>
      </c>
      <c r="D147" s="22">
        <v>242</v>
      </c>
      <c r="E147" s="22">
        <v>0</v>
      </c>
      <c r="F147" s="22">
        <v>0</v>
      </c>
      <c r="G147" s="22">
        <f t="shared" si="15"/>
        <v>0</v>
      </c>
      <c r="H147" s="22">
        <f t="shared" si="16"/>
        <v>0</v>
      </c>
      <c r="I147" s="23">
        <f t="shared" si="17"/>
        <v>0</v>
      </c>
      <c r="J147" s="23">
        <f t="shared" si="18"/>
        <v>0</v>
      </c>
      <c r="K147" s="23">
        <f t="shared" si="19"/>
        <v>0</v>
      </c>
    </row>
    <row r="148" spans="1:11" s="35" customFormat="1">
      <c r="A148" s="36" t="s">
        <v>834</v>
      </c>
      <c r="B148" s="32" t="s">
        <v>835</v>
      </c>
      <c r="C148" s="33"/>
      <c r="D148" s="33"/>
      <c r="E148" s="33"/>
      <c r="F148" s="33"/>
      <c r="G148" s="33"/>
      <c r="H148" s="33"/>
      <c r="I148" s="34"/>
      <c r="J148" s="34"/>
      <c r="K148" s="34"/>
    </row>
    <row r="149" spans="1:11">
      <c r="A149" s="20" t="s">
        <v>26</v>
      </c>
      <c r="B149" s="21" t="s">
        <v>27</v>
      </c>
      <c r="C149" s="22">
        <v>46687092</v>
      </c>
      <c r="D149" s="22">
        <v>45773712</v>
      </c>
      <c r="E149" s="22">
        <v>13636763</v>
      </c>
      <c r="F149" s="22">
        <v>45773712</v>
      </c>
      <c r="G149" s="22">
        <f t="shared" ref="G149:G161" si="20">F149-C149</f>
        <v>-913380</v>
      </c>
      <c r="H149" s="22">
        <f t="shared" ref="H149:H161" si="21">E149-F149</f>
        <v>-32136949</v>
      </c>
      <c r="I149" s="23">
        <f t="shared" ref="I149:I161" si="22">IF(ISERROR(F149/C149),0,F149/C149*100-100)</f>
        <v>-1.9563865746874995</v>
      </c>
      <c r="J149" s="23">
        <f t="shared" ref="J149:J161" si="23">IF(ISERROR(F149/E149),0,F149/E149*100)</f>
        <v>335.66405751863545</v>
      </c>
      <c r="K149" s="23">
        <f t="shared" ref="K149:K161" si="24">IF(ISERROR(F149/D149),0,F149/D149*100)</f>
        <v>100</v>
      </c>
    </row>
    <row r="150" spans="1:11">
      <c r="A150" s="26" t="s">
        <v>28</v>
      </c>
      <c r="B150" s="21" t="s">
        <v>29</v>
      </c>
      <c r="C150" s="22">
        <v>46687092</v>
      </c>
      <c r="D150" s="22">
        <v>45773712</v>
      </c>
      <c r="E150" s="22">
        <v>13636763</v>
      </c>
      <c r="F150" s="22">
        <v>45773712</v>
      </c>
      <c r="G150" s="22">
        <f t="shared" si="20"/>
        <v>-913380</v>
      </c>
      <c r="H150" s="22">
        <f t="shared" si="21"/>
        <v>-32136949</v>
      </c>
      <c r="I150" s="23">
        <f t="shared" si="22"/>
        <v>-1.9563865746874995</v>
      </c>
      <c r="J150" s="23">
        <f t="shared" si="23"/>
        <v>335.66405751863545</v>
      </c>
      <c r="K150" s="23">
        <f t="shared" si="24"/>
        <v>100</v>
      </c>
    </row>
    <row r="151" spans="1:11">
      <c r="A151" s="27" t="s">
        <v>30</v>
      </c>
      <c r="B151" s="21" t="s">
        <v>31</v>
      </c>
      <c r="C151" s="22">
        <v>46687092</v>
      </c>
      <c r="D151" s="22">
        <v>45773712</v>
      </c>
      <c r="E151" s="22">
        <v>13636763</v>
      </c>
      <c r="F151" s="22">
        <v>45773712</v>
      </c>
      <c r="G151" s="22">
        <f t="shared" si="20"/>
        <v>-913380</v>
      </c>
      <c r="H151" s="22">
        <f t="shared" si="21"/>
        <v>-32136949</v>
      </c>
      <c r="I151" s="23">
        <f t="shared" si="22"/>
        <v>-1.9563865746874995</v>
      </c>
      <c r="J151" s="23">
        <f t="shared" si="23"/>
        <v>335.66405751863545</v>
      </c>
      <c r="K151" s="23">
        <f t="shared" si="24"/>
        <v>100</v>
      </c>
    </row>
    <row r="152" spans="1:11">
      <c r="A152" s="20" t="s">
        <v>32</v>
      </c>
      <c r="B152" s="21" t="s">
        <v>33</v>
      </c>
      <c r="C152" s="22">
        <v>11928557.32</v>
      </c>
      <c r="D152" s="22">
        <v>45773712</v>
      </c>
      <c r="E152" s="22">
        <v>13636763</v>
      </c>
      <c r="F152" s="22">
        <v>11277598.32</v>
      </c>
      <c r="G152" s="22">
        <f t="shared" si="20"/>
        <v>-650959</v>
      </c>
      <c r="H152" s="22">
        <f t="shared" si="21"/>
        <v>2359164.6799999997</v>
      </c>
      <c r="I152" s="23">
        <f t="shared" si="22"/>
        <v>-5.457147771831302</v>
      </c>
      <c r="J152" s="23">
        <f t="shared" si="23"/>
        <v>82.699965673671969</v>
      </c>
      <c r="K152" s="23">
        <f t="shared" si="24"/>
        <v>24.637718522806278</v>
      </c>
    </row>
    <row r="153" spans="1:11">
      <c r="A153" s="26" t="s">
        <v>34</v>
      </c>
      <c r="B153" s="21" t="s">
        <v>35</v>
      </c>
      <c r="C153" s="22">
        <v>11928557.32</v>
      </c>
      <c r="D153" s="22">
        <v>45773712</v>
      </c>
      <c r="E153" s="22">
        <v>13636763</v>
      </c>
      <c r="F153" s="22">
        <v>11277598.32</v>
      </c>
      <c r="G153" s="22">
        <f t="shared" si="20"/>
        <v>-650959</v>
      </c>
      <c r="H153" s="22">
        <f t="shared" si="21"/>
        <v>2359164.6799999997</v>
      </c>
      <c r="I153" s="23">
        <f t="shared" si="22"/>
        <v>-5.457147771831302</v>
      </c>
      <c r="J153" s="23">
        <f t="shared" si="23"/>
        <v>82.699965673671969</v>
      </c>
      <c r="K153" s="23">
        <f t="shared" si="24"/>
        <v>24.637718522806278</v>
      </c>
    </row>
    <row r="154" spans="1:11">
      <c r="A154" s="27" t="s">
        <v>36</v>
      </c>
      <c r="B154" s="21" t="s">
        <v>37</v>
      </c>
      <c r="C154" s="22">
        <v>0</v>
      </c>
      <c r="D154" s="22">
        <v>47821</v>
      </c>
      <c r="E154" s="22">
        <v>20317</v>
      </c>
      <c r="F154" s="22">
        <v>0</v>
      </c>
      <c r="G154" s="22">
        <f t="shared" si="20"/>
        <v>0</v>
      </c>
      <c r="H154" s="22">
        <f t="shared" si="21"/>
        <v>20317</v>
      </c>
      <c r="I154" s="23">
        <f t="shared" si="22"/>
        <v>0</v>
      </c>
      <c r="J154" s="23">
        <f t="shared" si="23"/>
        <v>0</v>
      </c>
      <c r="K154" s="23">
        <f t="shared" si="24"/>
        <v>0</v>
      </c>
    </row>
    <row r="155" spans="1:11">
      <c r="A155" s="28" t="s">
        <v>40</v>
      </c>
      <c r="B155" s="21" t="s">
        <v>41</v>
      </c>
      <c r="C155" s="22">
        <v>0</v>
      </c>
      <c r="D155" s="22">
        <v>47821</v>
      </c>
      <c r="E155" s="22">
        <v>20317</v>
      </c>
      <c r="F155" s="22">
        <v>0</v>
      </c>
      <c r="G155" s="22">
        <f t="shared" si="20"/>
        <v>0</v>
      </c>
      <c r="H155" s="22">
        <f t="shared" si="21"/>
        <v>20317</v>
      </c>
      <c r="I155" s="23">
        <f t="shared" si="22"/>
        <v>0</v>
      </c>
      <c r="J155" s="23">
        <f t="shared" si="23"/>
        <v>0</v>
      </c>
      <c r="K155" s="23">
        <f t="shared" si="24"/>
        <v>0</v>
      </c>
    </row>
    <row r="156" spans="1:11">
      <c r="A156" s="27" t="s">
        <v>42</v>
      </c>
      <c r="B156" s="21" t="s">
        <v>43</v>
      </c>
      <c r="C156" s="22">
        <v>11928557.32</v>
      </c>
      <c r="D156" s="22">
        <v>45725891</v>
      </c>
      <c r="E156" s="22">
        <v>13616446</v>
      </c>
      <c r="F156" s="22">
        <v>11277598.32</v>
      </c>
      <c r="G156" s="22">
        <f t="shared" si="20"/>
        <v>-650959</v>
      </c>
      <c r="H156" s="22">
        <f t="shared" si="21"/>
        <v>2338847.6799999997</v>
      </c>
      <c r="I156" s="23">
        <f t="shared" si="22"/>
        <v>-5.457147771831302</v>
      </c>
      <c r="J156" s="23">
        <f t="shared" si="23"/>
        <v>82.823361690708424</v>
      </c>
      <c r="K156" s="23">
        <f t="shared" si="24"/>
        <v>24.663485113936872</v>
      </c>
    </row>
    <row r="157" spans="1:11">
      <c r="A157" s="28" t="s">
        <v>44</v>
      </c>
      <c r="B157" s="21" t="s">
        <v>45</v>
      </c>
      <c r="C157" s="22">
        <v>11893199.32</v>
      </c>
      <c r="D157" s="22">
        <v>45573299</v>
      </c>
      <c r="E157" s="22">
        <v>13578298</v>
      </c>
      <c r="F157" s="22">
        <v>11241507.32</v>
      </c>
      <c r="G157" s="22">
        <f t="shared" si="20"/>
        <v>-651692</v>
      </c>
      <c r="H157" s="22">
        <f t="shared" si="21"/>
        <v>2336790.6799999997</v>
      </c>
      <c r="I157" s="23">
        <f t="shared" si="22"/>
        <v>-5.4795348372249464</v>
      </c>
      <c r="J157" s="23">
        <f t="shared" si="23"/>
        <v>82.790253388163976</v>
      </c>
      <c r="K157" s="23">
        <f t="shared" si="24"/>
        <v>24.666871976944218</v>
      </c>
    </row>
    <row r="158" spans="1:11">
      <c r="A158" s="28" t="s">
        <v>46</v>
      </c>
      <c r="B158" s="21" t="s">
        <v>47</v>
      </c>
      <c r="C158" s="22">
        <v>35358</v>
      </c>
      <c r="D158" s="22">
        <v>152592</v>
      </c>
      <c r="E158" s="22">
        <v>38148</v>
      </c>
      <c r="F158" s="22">
        <v>36091</v>
      </c>
      <c r="G158" s="22">
        <f t="shared" si="20"/>
        <v>733</v>
      </c>
      <c r="H158" s="22">
        <f t="shared" si="21"/>
        <v>2057</v>
      </c>
      <c r="I158" s="23">
        <f t="shared" si="22"/>
        <v>2.0730810566208504</v>
      </c>
      <c r="J158" s="23">
        <f t="shared" si="23"/>
        <v>94.607843137254903</v>
      </c>
      <c r="K158" s="23">
        <f t="shared" si="24"/>
        <v>23.651960784313726</v>
      </c>
    </row>
    <row r="159" spans="1:11">
      <c r="A159" s="20"/>
      <c r="B159" s="21" t="s">
        <v>60</v>
      </c>
      <c r="C159" s="22">
        <v>34758534.68</v>
      </c>
      <c r="D159" s="22">
        <v>0</v>
      </c>
      <c r="E159" s="22">
        <v>0</v>
      </c>
      <c r="F159" s="22">
        <v>34496113.68</v>
      </c>
      <c r="G159" s="22">
        <f t="shared" si="20"/>
        <v>-262421</v>
      </c>
      <c r="H159" s="22">
        <f t="shared" si="21"/>
        <v>-34496113.68</v>
      </c>
      <c r="I159" s="23">
        <f t="shared" si="22"/>
        <v>-0.75498291978055931</v>
      </c>
      <c r="J159" s="23">
        <f t="shared" si="23"/>
        <v>0</v>
      </c>
      <c r="K159" s="23">
        <f t="shared" si="24"/>
        <v>0</v>
      </c>
    </row>
    <row r="160" spans="1:11">
      <c r="A160" s="20" t="s">
        <v>61</v>
      </c>
      <c r="B160" s="21" t="s">
        <v>62</v>
      </c>
      <c r="C160" s="22">
        <v>-34758534.68</v>
      </c>
      <c r="D160" s="22">
        <v>0</v>
      </c>
      <c r="E160" s="22">
        <v>0</v>
      </c>
      <c r="F160" s="22">
        <v>-34496113.68</v>
      </c>
      <c r="G160" s="22">
        <f t="shared" si="20"/>
        <v>262421</v>
      </c>
      <c r="H160" s="22">
        <f t="shared" si="21"/>
        <v>34496113.68</v>
      </c>
      <c r="I160" s="23">
        <f t="shared" si="22"/>
        <v>-0.75498291978055931</v>
      </c>
      <c r="J160" s="23">
        <f t="shared" si="23"/>
        <v>0</v>
      </c>
      <c r="K160" s="23">
        <f t="shared" si="24"/>
        <v>0</v>
      </c>
    </row>
    <row r="161" spans="1:11">
      <c r="A161" s="26" t="s">
        <v>63</v>
      </c>
      <c r="B161" s="21" t="s">
        <v>64</v>
      </c>
      <c r="C161" s="22">
        <v>-34758534.68</v>
      </c>
      <c r="D161" s="22">
        <v>0</v>
      </c>
      <c r="E161" s="22">
        <v>0</v>
      </c>
      <c r="F161" s="22">
        <v>-34496113.68</v>
      </c>
      <c r="G161" s="22">
        <f t="shared" si="20"/>
        <v>262421</v>
      </c>
      <c r="H161" s="22">
        <f t="shared" si="21"/>
        <v>34496113.68</v>
      </c>
      <c r="I161" s="23">
        <f t="shared" si="22"/>
        <v>-0.75498291978055931</v>
      </c>
      <c r="J161" s="23">
        <f t="shared" si="23"/>
        <v>0</v>
      </c>
      <c r="K161" s="23">
        <f t="shared" si="24"/>
        <v>0</v>
      </c>
    </row>
    <row r="162" spans="1:11" s="35" customFormat="1">
      <c r="A162" s="31" t="s">
        <v>244</v>
      </c>
      <c r="B162" s="32" t="s">
        <v>836</v>
      </c>
      <c r="C162" s="33"/>
      <c r="D162" s="33"/>
      <c r="E162" s="33"/>
      <c r="F162" s="33"/>
      <c r="G162" s="33"/>
      <c r="H162" s="33"/>
      <c r="I162" s="34"/>
      <c r="J162" s="34"/>
      <c r="K162" s="34"/>
    </row>
    <row r="163" spans="1:11">
      <c r="A163" s="20" t="s">
        <v>26</v>
      </c>
      <c r="B163" s="21" t="s">
        <v>27</v>
      </c>
      <c r="C163" s="22">
        <v>87910247.109999999</v>
      </c>
      <c r="D163" s="22">
        <v>87543556</v>
      </c>
      <c r="E163" s="22">
        <v>22290547</v>
      </c>
      <c r="F163" s="22">
        <v>86957321.189999998</v>
      </c>
      <c r="G163" s="22">
        <f t="shared" ref="G163:G196" si="25">F163-C163</f>
        <v>-952925.92000000179</v>
      </c>
      <c r="H163" s="22">
        <f t="shared" ref="H163:H196" si="26">E163-F163</f>
        <v>-64666774.189999998</v>
      </c>
      <c r="I163" s="23">
        <f t="shared" ref="I163:I196" si="27">IF(ISERROR(F163/C163),0,F163/C163*100-100)</f>
        <v>-1.0839759315061741</v>
      </c>
      <c r="J163" s="23">
        <f t="shared" ref="J163:J196" si="28">IF(ISERROR(F163/E163),0,F163/E163*100)</f>
        <v>390.1085118727683</v>
      </c>
      <c r="K163" s="23">
        <f t="shared" ref="K163:K196" si="29">IF(ISERROR(F163/D163),0,F163/D163*100)</f>
        <v>99.33035069994186</v>
      </c>
    </row>
    <row r="164" spans="1:11" ht="25.5">
      <c r="A164" s="26" t="s">
        <v>70</v>
      </c>
      <c r="B164" s="21" t="s">
        <v>71</v>
      </c>
      <c r="C164" s="22">
        <v>228342.18</v>
      </c>
      <c r="D164" s="22">
        <v>730644</v>
      </c>
      <c r="E164" s="22">
        <v>206872</v>
      </c>
      <c r="F164" s="22">
        <v>206143.38</v>
      </c>
      <c r="G164" s="22">
        <f t="shared" si="25"/>
        <v>-22198.799999999988</v>
      </c>
      <c r="H164" s="22">
        <f t="shared" si="26"/>
        <v>728.61999999999534</v>
      </c>
      <c r="I164" s="23">
        <f t="shared" si="27"/>
        <v>-9.7217255261380018</v>
      </c>
      <c r="J164" s="23">
        <f t="shared" si="28"/>
        <v>99.647791871302061</v>
      </c>
      <c r="K164" s="23">
        <f t="shared" si="29"/>
        <v>28.21392908174159</v>
      </c>
    </row>
    <row r="165" spans="1:11">
      <c r="A165" s="26" t="s">
        <v>72</v>
      </c>
      <c r="B165" s="21" t="s">
        <v>73</v>
      </c>
      <c r="C165" s="22">
        <v>53535.93</v>
      </c>
      <c r="D165" s="22">
        <v>117382</v>
      </c>
      <c r="E165" s="22">
        <v>47035</v>
      </c>
      <c r="F165" s="22">
        <v>55647.81</v>
      </c>
      <c r="G165" s="22">
        <f t="shared" si="25"/>
        <v>2111.8799999999974</v>
      </c>
      <c r="H165" s="22">
        <f t="shared" si="26"/>
        <v>-8612.8099999999977</v>
      </c>
      <c r="I165" s="23">
        <f t="shared" si="27"/>
        <v>3.9447899756294333</v>
      </c>
      <c r="J165" s="23">
        <f t="shared" si="28"/>
        <v>118.31149144254279</v>
      </c>
      <c r="K165" s="23">
        <f t="shared" si="29"/>
        <v>47.407447479170564</v>
      </c>
    </row>
    <row r="166" spans="1:11">
      <c r="A166" s="27" t="s">
        <v>74</v>
      </c>
      <c r="B166" s="21" t="s">
        <v>75</v>
      </c>
      <c r="C166" s="22">
        <v>39978.42</v>
      </c>
      <c r="D166" s="22">
        <v>83585</v>
      </c>
      <c r="E166" s="22">
        <v>30288</v>
      </c>
      <c r="F166" s="22">
        <v>41164.980000000003</v>
      </c>
      <c r="G166" s="22">
        <f t="shared" si="25"/>
        <v>1186.5600000000049</v>
      </c>
      <c r="H166" s="22">
        <f t="shared" si="26"/>
        <v>-10876.980000000003</v>
      </c>
      <c r="I166" s="23">
        <f t="shared" si="27"/>
        <v>2.9680012366671775</v>
      </c>
      <c r="J166" s="23">
        <f t="shared" si="28"/>
        <v>135.91184627575279</v>
      </c>
      <c r="K166" s="23">
        <f t="shared" si="29"/>
        <v>49.249243285278467</v>
      </c>
    </row>
    <row r="167" spans="1:11">
      <c r="A167" s="28" t="s">
        <v>76</v>
      </c>
      <c r="B167" s="21" t="s">
        <v>77</v>
      </c>
      <c r="C167" s="22">
        <v>39978.42</v>
      </c>
      <c r="D167" s="22">
        <v>83585</v>
      </c>
      <c r="E167" s="22">
        <v>30288</v>
      </c>
      <c r="F167" s="22">
        <v>41164.980000000003</v>
      </c>
      <c r="G167" s="22">
        <f t="shared" si="25"/>
        <v>1186.5600000000049</v>
      </c>
      <c r="H167" s="22">
        <f t="shared" si="26"/>
        <v>-10876.980000000003</v>
      </c>
      <c r="I167" s="23">
        <f t="shared" si="27"/>
        <v>2.9680012366671775</v>
      </c>
      <c r="J167" s="23">
        <f t="shared" si="28"/>
        <v>135.91184627575279</v>
      </c>
      <c r="K167" s="23">
        <f t="shared" si="29"/>
        <v>49.249243285278467</v>
      </c>
    </row>
    <row r="168" spans="1:11" ht="25.5">
      <c r="A168" s="29" t="s">
        <v>78</v>
      </c>
      <c r="B168" s="21" t="s">
        <v>79</v>
      </c>
      <c r="C168" s="22">
        <v>39978.42</v>
      </c>
      <c r="D168" s="22">
        <v>83585</v>
      </c>
      <c r="E168" s="22">
        <v>30288</v>
      </c>
      <c r="F168" s="22">
        <v>41164.980000000003</v>
      </c>
      <c r="G168" s="22">
        <f t="shared" si="25"/>
        <v>1186.5600000000049</v>
      </c>
      <c r="H168" s="22">
        <f t="shared" si="26"/>
        <v>-10876.980000000003</v>
      </c>
      <c r="I168" s="23">
        <f t="shared" si="27"/>
        <v>2.9680012366671775</v>
      </c>
      <c r="J168" s="23">
        <f t="shared" si="28"/>
        <v>135.91184627575279</v>
      </c>
      <c r="K168" s="23">
        <f t="shared" si="29"/>
        <v>49.249243285278467</v>
      </c>
    </row>
    <row r="169" spans="1:11" ht="25.5">
      <c r="A169" s="30" t="s">
        <v>80</v>
      </c>
      <c r="B169" s="21" t="s">
        <v>81</v>
      </c>
      <c r="C169" s="22">
        <v>39978.42</v>
      </c>
      <c r="D169" s="22">
        <v>83585</v>
      </c>
      <c r="E169" s="22">
        <v>30288</v>
      </c>
      <c r="F169" s="22">
        <v>41164.980000000003</v>
      </c>
      <c r="G169" s="22">
        <f t="shared" si="25"/>
        <v>1186.5600000000049</v>
      </c>
      <c r="H169" s="22">
        <f t="shared" si="26"/>
        <v>-10876.980000000003</v>
      </c>
      <c r="I169" s="23">
        <f t="shared" si="27"/>
        <v>2.9680012366671775</v>
      </c>
      <c r="J169" s="23">
        <f t="shared" si="28"/>
        <v>135.91184627575279</v>
      </c>
      <c r="K169" s="23">
        <f t="shared" si="29"/>
        <v>49.249243285278467</v>
      </c>
    </row>
    <row r="170" spans="1:11">
      <c r="A170" s="27" t="s">
        <v>102</v>
      </c>
      <c r="B170" s="21" t="s">
        <v>103</v>
      </c>
      <c r="C170" s="22">
        <v>13557.51</v>
      </c>
      <c r="D170" s="22">
        <v>33797</v>
      </c>
      <c r="E170" s="22">
        <v>16747</v>
      </c>
      <c r="F170" s="22">
        <v>14482.83</v>
      </c>
      <c r="G170" s="22">
        <f t="shared" si="25"/>
        <v>925.31999999999971</v>
      </c>
      <c r="H170" s="22">
        <f t="shared" si="26"/>
        <v>2264.17</v>
      </c>
      <c r="I170" s="23">
        <f t="shared" si="27"/>
        <v>6.8251470955949856</v>
      </c>
      <c r="J170" s="23">
        <f t="shared" si="28"/>
        <v>86.480145697736916</v>
      </c>
      <c r="K170" s="23">
        <f t="shared" si="29"/>
        <v>42.852412936059416</v>
      </c>
    </row>
    <row r="171" spans="1:11">
      <c r="A171" s="28" t="s">
        <v>104</v>
      </c>
      <c r="B171" s="21" t="s">
        <v>105</v>
      </c>
      <c r="C171" s="22">
        <v>13557.51</v>
      </c>
      <c r="D171" s="22">
        <v>33797</v>
      </c>
      <c r="E171" s="22">
        <v>16747</v>
      </c>
      <c r="F171" s="22">
        <v>14482.83</v>
      </c>
      <c r="G171" s="22">
        <f t="shared" si="25"/>
        <v>925.31999999999971</v>
      </c>
      <c r="H171" s="22">
        <f t="shared" si="26"/>
        <v>2264.17</v>
      </c>
      <c r="I171" s="23">
        <f t="shared" si="27"/>
        <v>6.8251470955949856</v>
      </c>
      <c r="J171" s="23">
        <f t="shared" si="28"/>
        <v>86.480145697736916</v>
      </c>
      <c r="K171" s="23">
        <f t="shared" si="29"/>
        <v>42.852412936059416</v>
      </c>
    </row>
    <row r="172" spans="1:11" ht="25.5">
      <c r="A172" s="29" t="s">
        <v>106</v>
      </c>
      <c r="B172" s="21" t="s">
        <v>107</v>
      </c>
      <c r="C172" s="22">
        <v>13557.51</v>
      </c>
      <c r="D172" s="22">
        <v>33797</v>
      </c>
      <c r="E172" s="22">
        <v>16747</v>
      </c>
      <c r="F172" s="22">
        <v>14482.83</v>
      </c>
      <c r="G172" s="22">
        <f t="shared" si="25"/>
        <v>925.31999999999971</v>
      </c>
      <c r="H172" s="22">
        <f t="shared" si="26"/>
        <v>2264.17</v>
      </c>
      <c r="I172" s="23">
        <f t="shared" si="27"/>
        <v>6.8251470955949856</v>
      </c>
      <c r="J172" s="23">
        <f t="shared" si="28"/>
        <v>86.480145697736916</v>
      </c>
      <c r="K172" s="23">
        <f t="shared" si="29"/>
        <v>42.852412936059416</v>
      </c>
    </row>
    <row r="173" spans="1:11">
      <c r="A173" s="26" t="s">
        <v>28</v>
      </c>
      <c r="B173" s="21" t="s">
        <v>29</v>
      </c>
      <c r="C173" s="22">
        <v>87628369</v>
      </c>
      <c r="D173" s="22">
        <v>86695530</v>
      </c>
      <c r="E173" s="22">
        <v>22036640</v>
      </c>
      <c r="F173" s="22">
        <v>86695530</v>
      </c>
      <c r="G173" s="22">
        <f t="shared" si="25"/>
        <v>-932839</v>
      </c>
      <c r="H173" s="22">
        <f t="shared" si="26"/>
        <v>-64658890</v>
      </c>
      <c r="I173" s="23">
        <f t="shared" si="27"/>
        <v>-1.064539955091476</v>
      </c>
      <c r="J173" s="23">
        <f t="shared" si="28"/>
        <v>393.41537548373981</v>
      </c>
      <c r="K173" s="23">
        <f t="shared" si="29"/>
        <v>100</v>
      </c>
    </row>
    <row r="174" spans="1:11">
      <c r="A174" s="27" t="s">
        <v>30</v>
      </c>
      <c r="B174" s="21" t="s">
        <v>31</v>
      </c>
      <c r="C174" s="22">
        <v>87628369</v>
      </c>
      <c r="D174" s="22">
        <v>86695530</v>
      </c>
      <c r="E174" s="22">
        <v>22036640</v>
      </c>
      <c r="F174" s="22">
        <v>86695530</v>
      </c>
      <c r="G174" s="22">
        <f t="shared" si="25"/>
        <v>-932839</v>
      </c>
      <c r="H174" s="22">
        <f t="shared" si="26"/>
        <v>-64658890</v>
      </c>
      <c r="I174" s="23">
        <f t="shared" si="27"/>
        <v>-1.064539955091476</v>
      </c>
      <c r="J174" s="23">
        <f t="shared" si="28"/>
        <v>393.41537548373981</v>
      </c>
      <c r="K174" s="23">
        <f t="shared" si="29"/>
        <v>100</v>
      </c>
    </row>
    <row r="175" spans="1:11">
      <c r="A175" s="20" t="s">
        <v>32</v>
      </c>
      <c r="B175" s="21" t="s">
        <v>33</v>
      </c>
      <c r="C175" s="22">
        <v>25680920.899999999</v>
      </c>
      <c r="D175" s="22">
        <v>87609410</v>
      </c>
      <c r="E175" s="22">
        <v>22290547</v>
      </c>
      <c r="F175" s="22">
        <v>34151101.57</v>
      </c>
      <c r="G175" s="22">
        <f t="shared" si="25"/>
        <v>8470180.6700000018</v>
      </c>
      <c r="H175" s="22">
        <f t="shared" si="26"/>
        <v>-11860554.57</v>
      </c>
      <c r="I175" s="23">
        <f t="shared" si="27"/>
        <v>32.982386819313803</v>
      </c>
      <c r="J175" s="23">
        <f t="shared" si="28"/>
        <v>153.20889868696358</v>
      </c>
      <c r="K175" s="23">
        <f t="shared" si="29"/>
        <v>38.981088412762965</v>
      </c>
    </row>
    <row r="176" spans="1:11">
      <c r="A176" s="26" t="s">
        <v>34</v>
      </c>
      <c r="B176" s="21" t="s">
        <v>35</v>
      </c>
      <c r="C176" s="22">
        <v>25646102.690000001</v>
      </c>
      <c r="D176" s="22">
        <v>87035647</v>
      </c>
      <c r="E176" s="22">
        <v>22263509</v>
      </c>
      <c r="F176" s="22">
        <v>34121148.640000001</v>
      </c>
      <c r="G176" s="22">
        <f t="shared" si="25"/>
        <v>8475045.9499999993</v>
      </c>
      <c r="H176" s="22">
        <f t="shared" si="26"/>
        <v>-11857639.640000001</v>
      </c>
      <c r="I176" s="23">
        <f t="shared" si="27"/>
        <v>33.04613590783373</v>
      </c>
      <c r="J176" s="23">
        <f t="shared" si="28"/>
        <v>153.26042556903317</v>
      </c>
      <c r="K176" s="23">
        <f t="shared" si="29"/>
        <v>39.20364794898348</v>
      </c>
    </row>
    <row r="177" spans="1:11">
      <c r="A177" s="27" t="s">
        <v>36</v>
      </c>
      <c r="B177" s="21" t="s">
        <v>37</v>
      </c>
      <c r="C177" s="22">
        <v>7075594.5099999998</v>
      </c>
      <c r="D177" s="22">
        <v>36909963</v>
      </c>
      <c r="E177" s="22">
        <v>8541444</v>
      </c>
      <c r="F177" s="22">
        <v>6509159.8700000001</v>
      </c>
      <c r="G177" s="22">
        <f t="shared" si="25"/>
        <v>-566434.63999999966</v>
      </c>
      <c r="H177" s="22">
        <f t="shared" si="26"/>
        <v>2032284.13</v>
      </c>
      <c r="I177" s="23">
        <f t="shared" si="27"/>
        <v>-8.0054706244041114</v>
      </c>
      <c r="J177" s="23">
        <f t="shared" si="28"/>
        <v>76.206785058826114</v>
      </c>
      <c r="K177" s="23">
        <f t="shared" si="29"/>
        <v>17.63523813340046</v>
      </c>
    </row>
    <row r="178" spans="1:11">
      <c r="A178" s="28" t="s">
        <v>38</v>
      </c>
      <c r="B178" s="21" t="s">
        <v>39</v>
      </c>
      <c r="C178" s="22">
        <v>6070608.0300000003</v>
      </c>
      <c r="D178" s="22">
        <v>33324563</v>
      </c>
      <c r="E178" s="22">
        <v>7562472</v>
      </c>
      <c r="F178" s="22">
        <v>5350925.9800000004</v>
      </c>
      <c r="G178" s="22">
        <f t="shared" si="25"/>
        <v>-719682.04999999981</v>
      </c>
      <c r="H178" s="22">
        <f t="shared" si="26"/>
        <v>2211546.0199999996</v>
      </c>
      <c r="I178" s="23">
        <f t="shared" si="27"/>
        <v>-11.855188910953288</v>
      </c>
      <c r="J178" s="23">
        <f t="shared" si="28"/>
        <v>70.756307990297358</v>
      </c>
      <c r="K178" s="23">
        <f t="shared" si="29"/>
        <v>16.057002697979865</v>
      </c>
    </row>
    <row r="179" spans="1:11">
      <c r="A179" s="28" t="s">
        <v>40</v>
      </c>
      <c r="B179" s="21" t="s">
        <v>41</v>
      </c>
      <c r="C179" s="22">
        <v>1004986.48</v>
      </c>
      <c r="D179" s="22">
        <v>3585400</v>
      </c>
      <c r="E179" s="22">
        <v>978972</v>
      </c>
      <c r="F179" s="22">
        <v>1158233.8899999999</v>
      </c>
      <c r="G179" s="22">
        <f t="shared" si="25"/>
        <v>153247.40999999992</v>
      </c>
      <c r="H179" s="22">
        <f t="shared" si="26"/>
        <v>-179261.8899999999</v>
      </c>
      <c r="I179" s="23">
        <f t="shared" si="27"/>
        <v>15.248703644251989</v>
      </c>
      <c r="J179" s="23">
        <f t="shared" si="28"/>
        <v>118.31123770649211</v>
      </c>
      <c r="K179" s="23">
        <f t="shared" si="29"/>
        <v>32.304174987449095</v>
      </c>
    </row>
    <row r="180" spans="1:11">
      <c r="A180" s="29" t="s">
        <v>82</v>
      </c>
      <c r="B180" s="21" t="s">
        <v>83</v>
      </c>
      <c r="C180" s="22">
        <v>6359.33</v>
      </c>
      <c r="D180" s="22">
        <v>0</v>
      </c>
      <c r="E180" s="22">
        <v>0</v>
      </c>
      <c r="F180" s="22">
        <v>9033.9699999999993</v>
      </c>
      <c r="G180" s="22">
        <f t="shared" si="25"/>
        <v>2674.6399999999994</v>
      </c>
      <c r="H180" s="22">
        <f t="shared" si="26"/>
        <v>-9033.9699999999993</v>
      </c>
      <c r="I180" s="23">
        <f t="shared" si="27"/>
        <v>42.058518743326744</v>
      </c>
      <c r="J180" s="23">
        <f t="shared" si="28"/>
        <v>0</v>
      </c>
      <c r="K180" s="23">
        <f t="shared" si="29"/>
        <v>0</v>
      </c>
    </row>
    <row r="181" spans="1:11">
      <c r="A181" s="27" t="s">
        <v>42</v>
      </c>
      <c r="B181" s="21" t="s">
        <v>43</v>
      </c>
      <c r="C181" s="22">
        <v>609959.18000000005</v>
      </c>
      <c r="D181" s="22">
        <v>1972672</v>
      </c>
      <c r="E181" s="22">
        <v>402095</v>
      </c>
      <c r="F181" s="22">
        <v>917950.88</v>
      </c>
      <c r="G181" s="22">
        <f t="shared" si="25"/>
        <v>307991.69999999995</v>
      </c>
      <c r="H181" s="22">
        <f t="shared" si="26"/>
        <v>-515855.88</v>
      </c>
      <c r="I181" s="23">
        <f t="shared" si="27"/>
        <v>50.49382157015819</v>
      </c>
      <c r="J181" s="23">
        <f t="shared" si="28"/>
        <v>228.29204043820491</v>
      </c>
      <c r="K181" s="23">
        <f t="shared" si="29"/>
        <v>46.533376050352011</v>
      </c>
    </row>
    <row r="182" spans="1:11">
      <c r="A182" s="28" t="s">
        <v>44</v>
      </c>
      <c r="B182" s="21" t="s">
        <v>45</v>
      </c>
      <c r="C182" s="22">
        <v>360147.6</v>
      </c>
      <c r="D182" s="22">
        <v>995031</v>
      </c>
      <c r="E182" s="22">
        <v>153444</v>
      </c>
      <c r="F182" s="22">
        <v>663136.24</v>
      </c>
      <c r="G182" s="22">
        <f t="shared" si="25"/>
        <v>302988.64</v>
      </c>
      <c r="H182" s="22">
        <f t="shared" si="26"/>
        <v>-509692.24</v>
      </c>
      <c r="I182" s="23">
        <f t="shared" si="27"/>
        <v>84.129018213643548</v>
      </c>
      <c r="J182" s="23">
        <f t="shared" si="28"/>
        <v>432.16824378926509</v>
      </c>
      <c r="K182" s="23">
        <f t="shared" si="29"/>
        <v>66.644781921367269</v>
      </c>
    </row>
    <row r="183" spans="1:11">
      <c r="A183" s="28" t="s">
        <v>46</v>
      </c>
      <c r="B183" s="21" t="s">
        <v>47</v>
      </c>
      <c r="C183" s="22">
        <v>249811.58</v>
      </c>
      <c r="D183" s="22">
        <v>977641</v>
      </c>
      <c r="E183" s="22">
        <v>248651</v>
      </c>
      <c r="F183" s="22">
        <v>254814.64</v>
      </c>
      <c r="G183" s="22">
        <f t="shared" si="25"/>
        <v>5003.0600000000268</v>
      </c>
      <c r="H183" s="22">
        <f t="shared" si="26"/>
        <v>-6163.640000000014</v>
      </c>
      <c r="I183" s="23">
        <f t="shared" si="27"/>
        <v>2.0027334201240876</v>
      </c>
      <c r="J183" s="23">
        <f t="shared" si="28"/>
        <v>102.47883177626474</v>
      </c>
      <c r="K183" s="23">
        <f t="shared" si="29"/>
        <v>26.064234212763171</v>
      </c>
    </row>
    <row r="184" spans="1:11" ht="25.5">
      <c r="A184" s="27" t="s">
        <v>48</v>
      </c>
      <c r="B184" s="21" t="s">
        <v>49</v>
      </c>
      <c r="C184" s="22">
        <v>17960549</v>
      </c>
      <c r="D184" s="22">
        <v>48153012</v>
      </c>
      <c r="E184" s="22">
        <v>13319970</v>
      </c>
      <c r="F184" s="22">
        <v>26694037.890000001</v>
      </c>
      <c r="G184" s="22">
        <f t="shared" si="25"/>
        <v>8733488.8900000006</v>
      </c>
      <c r="H184" s="22">
        <f t="shared" si="26"/>
        <v>-13374067.890000001</v>
      </c>
      <c r="I184" s="23">
        <f t="shared" si="27"/>
        <v>48.625957313442939</v>
      </c>
      <c r="J184" s="23">
        <f t="shared" si="28"/>
        <v>200.40614123004784</v>
      </c>
      <c r="K184" s="23">
        <f t="shared" si="29"/>
        <v>55.43586326437898</v>
      </c>
    </row>
    <row r="185" spans="1:11">
      <c r="A185" s="28" t="s">
        <v>50</v>
      </c>
      <c r="B185" s="21" t="s">
        <v>51</v>
      </c>
      <c r="C185" s="22">
        <v>89612</v>
      </c>
      <c r="D185" s="22">
        <v>358450</v>
      </c>
      <c r="E185" s="22">
        <v>0</v>
      </c>
      <c r="F185" s="22">
        <v>358450</v>
      </c>
      <c r="G185" s="22">
        <f t="shared" si="25"/>
        <v>268838</v>
      </c>
      <c r="H185" s="22">
        <f t="shared" si="26"/>
        <v>-358450</v>
      </c>
      <c r="I185" s="23">
        <f t="shared" si="27"/>
        <v>300.00223184394946</v>
      </c>
      <c r="J185" s="23">
        <f t="shared" si="28"/>
        <v>0</v>
      </c>
      <c r="K185" s="23">
        <f t="shared" si="29"/>
        <v>100</v>
      </c>
    </row>
    <row r="186" spans="1:11" ht="25.5">
      <c r="A186" s="29" t="s">
        <v>52</v>
      </c>
      <c r="B186" s="21" t="s">
        <v>53</v>
      </c>
      <c r="C186" s="22">
        <v>89612</v>
      </c>
      <c r="D186" s="22">
        <v>358450</v>
      </c>
      <c r="E186" s="22">
        <v>0</v>
      </c>
      <c r="F186" s="22">
        <v>358450</v>
      </c>
      <c r="G186" s="22">
        <f t="shared" si="25"/>
        <v>268838</v>
      </c>
      <c r="H186" s="22">
        <f t="shared" si="26"/>
        <v>-358450</v>
      </c>
      <c r="I186" s="23">
        <f t="shared" si="27"/>
        <v>300.00223184394946</v>
      </c>
      <c r="J186" s="23">
        <f t="shared" si="28"/>
        <v>0</v>
      </c>
      <c r="K186" s="23">
        <f t="shared" si="29"/>
        <v>100</v>
      </c>
    </row>
    <row r="187" spans="1:11" ht="25.5">
      <c r="A187" s="30" t="s">
        <v>54</v>
      </c>
      <c r="B187" s="21" t="s">
        <v>55</v>
      </c>
      <c r="C187" s="22">
        <v>89612</v>
      </c>
      <c r="D187" s="22">
        <v>358450</v>
      </c>
      <c r="E187" s="22">
        <v>0</v>
      </c>
      <c r="F187" s="22">
        <v>358450</v>
      </c>
      <c r="G187" s="22">
        <f t="shared" si="25"/>
        <v>268838</v>
      </c>
      <c r="H187" s="22">
        <f t="shared" si="26"/>
        <v>-358450</v>
      </c>
      <c r="I187" s="23">
        <f t="shared" si="27"/>
        <v>300.00223184394946</v>
      </c>
      <c r="J187" s="23">
        <f t="shared" si="28"/>
        <v>0</v>
      </c>
      <c r="K187" s="23">
        <f t="shared" si="29"/>
        <v>100</v>
      </c>
    </row>
    <row r="188" spans="1:11" ht="25.5">
      <c r="A188" s="28" t="s">
        <v>148</v>
      </c>
      <c r="B188" s="21" t="s">
        <v>149</v>
      </c>
      <c r="C188" s="22">
        <v>17870937</v>
      </c>
      <c r="D188" s="22">
        <v>47794562</v>
      </c>
      <c r="E188" s="22">
        <v>13319970</v>
      </c>
      <c r="F188" s="22">
        <v>26335587.890000001</v>
      </c>
      <c r="G188" s="22">
        <f t="shared" si="25"/>
        <v>8464650.8900000006</v>
      </c>
      <c r="H188" s="22">
        <f t="shared" si="26"/>
        <v>-13015617.890000001</v>
      </c>
      <c r="I188" s="23">
        <f t="shared" si="27"/>
        <v>47.365456495090314</v>
      </c>
      <c r="J188" s="23">
        <f t="shared" si="28"/>
        <v>197.71506910300849</v>
      </c>
      <c r="K188" s="23">
        <f t="shared" si="29"/>
        <v>55.10164083102174</v>
      </c>
    </row>
    <row r="189" spans="1:11" ht="25.5">
      <c r="A189" s="29" t="s">
        <v>168</v>
      </c>
      <c r="B189" s="21" t="s">
        <v>169</v>
      </c>
      <c r="C189" s="22">
        <v>14729085</v>
      </c>
      <c r="D189" s="22">
        <v>36039059</v>
      </c>
      <c r="E189" s="22">
        <v>10195776</v>
      </c>
      <c r="F189" s="22">
        <v>23460018.890000001</v>
      </c>
      <c r="G189" s="22">
        <f t="shared" si="25"/>
        <v>8730933.8900000006</v>
      </c>
      <c r="H189" s="22">
        <f t="shared" si="26"/>
        <v>-13264242.890000001</v>
      </c>
      <c r="I189" s="23">
        <f t="shared" si="27"/>
        <v>59.276824663582317</v>
      </c>
      <c r="J189" s="23">
        <f t="shared" si="28"/>
        <v>230.09547179145562</v>
      </c>
      <c r="K189" s="23">
        <f t="shared" si="29"/>
        <v>65.09609168763258</v>
      </c>
    </row>
    <row r="190" spans="1:11" ht="38.25">
      <c r="A190" s="29" t="s">
        <v>150</v>
      </c>
      <c r="B190" s="21" t="s">
        <v>151</v>
      </c>
      <c r="C190" s="22">
        <v>3141852</v>
      </c>
      <c r="D190" s="22">
        <v>11755503</v>
      </c>
      <c r="E190" s="22">
        <v>3124194</v>
      </c>
      <c r="F190" s="22">
        <v>2875569</v>
      </c>
      <c r="G190" s="22">
        <f t="shared" si="25"/>
        <v>-266283</v>
      </c>
      <c r="H190" s="22">
        <f t="shared" si="26"/>
        <v>248625</v>
      </c>
      <c r="I190" s="23">
        <f t="shared" si="27"/>
        <v>-8.4753514805916979</v>
      </c>
      <c r="J190" s="23">
        <f t="shared" si="28"/>
        <v>92.041947459088647</v>
      </c>
      <c r="K190" s="23">
        <f t="shared" si="29"/>
        <v>24.461471363666874</v>
      </c>
    </row>
    <row r="191" spans="1:11">
      <c r="A191" s="26" t="s">
        <v>56</v>
      </c>
      <c r="B191" s="21" t="s">
        <v>57</v>
      </c>
      <c r="C191" s="22">
        <v>34818.21</v>
      </c>
      <c r="D191" s="22">
        <v>573763</v>
      </c>
      <c r="E191" s="22">
        <v>27038</v>
      </c>
      <c r="F191" s="22">
        <v>29952.93</v>
      </c>
      <c r="G191" s="22">
        <f t="shared" si="25"/>
        <v>-4865.2799999999988</v>
      </c>
      <c r="H191" s="22">
        <f t="shared" si="26"/>
        <v>-2914.9300000000003</v>
      </c>
      <c r="I191" s="23">
        <f t="shared" si="27"/>
        <v>-13.973377723897912</v>
      </c>
      <c r="J191" s="23">
        <f t="shared" si="28"/>
        <v>110.78086396922851</v>
      </c>
      <c r="K191" s="23">
        <f t="shared" si="29"/>
        <v>5.2204359639781579</v>
      </c>
    </row>
    <row r="192" spans="1:11">
      <c r="A192" s="27" t="s">
        <v>58</v>
      </c>
      <c r="B192" s="21" t="s">
        <v>59</v>
      </c>
      <c r="C192" s="22">
        <v>34818.21</v>
      </c>
      <c r="D192" s="22">
        <v>573763</v>
      </c>
      <c r="E192" s="22">
        <v>27038</v>
      </c>
      <c r="F192" s="22">
        <v>29952.93</v>
      </c>
      <c r="G192" s="22">
        <f t="shared" si="25"/>
        <v>-4865.2799999999988</v>
      </c>
      <c r="H192" s="22">
        <f t="shared" si="26"/>
        <v>-2914.9300000000003</v>
      </c>
      <c r="I192" s="23">
        <f t="shared" si="27"/>
        <v>-13.973377723897912</v>
      </c>
      <c r="J192" s="23">
        <f t="shared" si="28"/>
        <v>110.78086396922851</v>
      </c>
      <c r="K192" s="23">
        <f t="shared" si="29"/>
        <v>5.2204359639781579</v>
      </c>
    </row>
    <row r="193" spans="1:11">
      <c r="A193" s="20"/>
      <c r="B193" s="21" t="s">
        <v>60</v>
      </c>
      <c r="C193" s="22">
        <v>62229326.210000001</v>
      </c>
      <c r="D193" s="22">
        <v>-65854</v>
      </c>
      <c r="E193" s="22">
        <v>0</v>
      </c>
      <c r="F193" s="22">
        <v>52806219.619999997</v>
      </c>
      <c r="G193" s="22">
        <f t="shared" si="25"/>
        <v>-9423106.5900000036</v>
      </c>
      <c r="H193" s="22">
        <f t="shared" si="26"/>
        <v>-52806219.619999997</v>
      </c>
      <c r="I193" s="23">
        <f t="shared" si="27"/>
        <v>-15.142549604668147</v>
      </c>
      <c r="J193" s="23">
        <f t="shared" si="28"/>
        <v>0</v>
      </c>
      <c r="K193" s="23">
        <f t="shared" si="29"/>
        <v>-80186.806602484285</v>
      </c>
    </row>
    <row r="194" spans="1:11">
      <c r="A194" s="20" t="s">
        <v>61</v>
      </c>
      <c r="B194" s="21" t="s">
        <v>62</v>
      </c>
      <c r="C194" s="22">
        <v>-62229326.210000001</v>
      </c>
      <c r="D194" s="22">
        <v>65854</v>
      </c>
      <c r="E194" s="22">
        <v>0</v>
      </c>
      <c r="F194" s="22">
        <v>-52806219.619999997</v>
      </c>
      <c r="G194" s="22">
        <f t="shared" si="25"/>
        <v>9423106.5900000036</v>
      </c>
      <c r="H194" s="22">
        <f t="shared" si="26"/>
        <v>52806219.619999997</v>
      </c>
      <c r="I194" s="23">
        <f t="shared" si="27"/>
        <v>-15.142549604668147</v>
      </c>
      <c r="J194" s="23">
        <f t="shared" si="28"/>
        <v>0</v>
      </c>
      <c r="K194" s="23">
        <f t="shared" si="29"/>
        <v>-80186.806602484285</v>
      </c>
    </row>
    <row r="195" spans="1:11">
      <c r="A195" s="26" t="s">
        <v>63</v>
      </c>
      <c r="B195" s="21" t="s">
        <v>64</v>
      </c>
      <c r="C195" s="22">
        <v>-62229326.210000001</v>
      </c>
      <c r="D195" s="22">
        <v>65854</v>
      </c>
      <c r="E195" s="22">
        <v>0</v>
      </c>
      <c r="F195" s="22">
        <v>-52806219.619999997</v>
      </c>
      <c r="G195" s="22">
        <f t="shared" si="25"/>
        <v>9423106.5900000036</v>
      </c>
      <c r="H195" s="22">
        <f t="shared" si="26"/>
        <v>52806219.619999997</v>
      </c>
      <c r="I195" s="23">
        <f t="shared" si="27"/>
        <v>-15.142549604668147</v>
      </c>
      <c r="J195" s="23">
        <f t="shared" si="28"/>
        <v>0</v>
      </c>
      <c r="K195" s="23">
        <f t="shared" si="29"/>
        <v>-80186.806602484285</v>
      </c>
    </row>
    <row r="196" spans="1:11" ht="25.5">
      <c r="A196" s="27" t="s">
        <v>90</v>
      </c>
      <c r="B196" s="21" t="s">
        <v>91</v>
      </c>
      <c r="C196" s="22">
        <v>0</v>
      </c>
      <c r="D196" s="22">
        <v>65854</v>
      </c>
      <c r="E196" s="22">
        <v>0</v>
      </c>
      <c r="F196" s="22">
        <v>-42464.9</v>
      </c>
      <c r="G196" s="22">
        <f t="shared" si="25"/>
        <v>-42464.9</v>
      </c>
      <c r="H196" s="22">
        <f t="shared" si="26"/>
        <v>42464.9</v>
      </c>
      <c r="I196" s="23">
        <f t="shared" si="27"/>
        <v>0</v>
      </c>
      <c r="J196" s="23">
        <f t="shared" si="28"/>
        <v>0</v>
      </c>
      <c r="K196" s="23">
        <f t="shared" si="29"/>
        <v>-64.48340267865278</v>
      </c>
    </row>
    <row r="197" spans="1:11" s="35" customFormat="1">
      <c r="A197" s="31" t="s">
        <v>515</v>
      </c>
      <c r="B197" s="32" t="s">
        <v>837</v>
      </c>
      <c r="C197" s="33"/>
      <c r="D197" s="33"/>
      <c r="E197" s="33"/>
      <c r="F197" s="33"/>
      <c r="G197" s="33"/>
      <c r="H197" s="33"/>
      <c r="I197" s="34"/>
      <c r="J197" s="34"/>
      <c r="K197" s="34"/>
    </row>
    <row r="198" spans="1:11">
      <c r="A198" s="20" t="s">
        <v>26</v>
      </c>
      <c r="B198" s="21" t="s">
        <v>27</v>
      </c>
      <c r="C198" s="22">
        <v>60481180.270000003</v>
      </c>
      <c r="D198" s="22">
        <v>70880913</v>
      </c>
      <c r="E198" s="22">
        <v>17745948</v>
      </c>
      <c r="F198" s="22">
        <v>64650909.18</v>
      </c>
      <c r="G198" s="22">
        <f t="shared" ref="G198:G235" si="30">F198-C198</f>
        <v>4169728.9099999964</v>
      </c>
      <c r="H198" s="22">
        <f t="shared" ref="H198:H235" si="31">E198-F198</f>
        <v>-46904961.18</v>
      </c>
      <c r="I198" s="23">
        <f t="shared" ref="I198:I235" si="32">IF(ISERROR(F198/C198),0,F198/C198*100-100)</f>
        <v>6.8942584972474066</v>
      </c>
      <c r="J198" s="23">
        <f t="shared" ref="J198:J235" si="33">IF(ISERROR(F198/E198),0,F198/E198*100)</f>
        <v>364.31364038709006</v>
      </c>
      <c r="K198" s="23">
        <f t="shared" ref="K198:K235" si="34">IF(ISERROR(F198/D198),0,F198/D198*100)</f>
        <v>91.210604440154427</v>
      </c>
    </row>
    <row r="199" spans="1:11" ht="25.5">
      <c r="A199" s="26" t="s">
        <v>70</v>
      </c>
      <c r="B199" s="21" t="s">
        <v>71</v>
      </c>
      <c r="C199" s="22">
        <v>1075862.21</v>
      </c>
      <c r="D199" s="22">
        <v>6658530</v>
      </c>
      <c r="E199" s="22">
        <v>1092815</v>
      </c>
      <c r="F199" s="22">
        <v>1065510.52</v>
      </c>
      <c r="G199" s="22">
        <f t="shared" si="30"/>
        <v>-10351.689999999944</v>
      </c>
      <c r="H199" s="22">
        <f t="shared" si="31"/>
        <v>27304.479999999981</v>
      </c>
      <c r="I199" s="23">
        <f t="shared" si="32"/>
        <v>-0.96217618797112436</v>
      </c>
      <c r="J199" s="23">
        <f t="shared" si="33"/>
        <v>97.501454500533029</v>
      </c>
      <c r="K199" s="23">
        <f t="shared" si="34"/>
        <v>16.002188471028891</v>
      </c>
    </row>
    <row r="200" spans="1:11">
      <c r="A200" s="26" t="s">
        <v>72</v>
      </c>
      <c r="B200" s="21" t="s">
        <v>73</v>
      </c>
      <c r="C200" s="22">
        <v>175841.06</v>
      </c>
      <c r="D200" s="22">
        <v>758509</v>
      </c>
      <c r="E200" s="22">
        <v>137362</v>
      </c>
      <c r="F200" s="22">
        <v>121524.66</v>
      </c>
      <c r="G200" s="22">
        <f t="shared" si="30"/>
        <v>-54316.399999999994</v>
      </c>
      <c r="H200" s="22">
        <f t="shared" si="31"/>
        <v>15837.339999999997</v>
      </c>
      <c r="I200" s="23">
        <f t="shared" si="32"/>
        <v>-30.889486221250024</v>
      </c>
      <c r="J200" s="23">
        <f t="shared" si="33"/>
        <v>88.470362982484247</v>
      </c>
      <c r="K200" s="23">
        <f t="shared" si="34"/>
        <v>16.021518531751109</v>
      </c>
    </row>
    <row r="201" spans="1:11">
      <c r="A201" s="27" t="s">
        <v>74</v>
      </c>
      <c r="B201" s="21" t="s">
        <v>75</v>
      </c>
      <c r="C201" s="22">
        <v>135312.57</v>
      </c>
      <c r="D201" s="22">
        <v>600139</v>
      </c>
      <c r="E201" s="22">
        <v>109362</v>
      </c>
      <c r="F201" s="22">
        <v>56333.51</v>
      </c>
      <c r="G201" s="22">
        <f t="shared" si="30"/>
        <v>-78979.06</v>
      </c>
      <c r="H201" s="22">
        <f t="shared" si="31"/>
        <v>53028.49</v>
      </c>
      <c r="I201" s="23">
        <f t="shared" si="32"/>
        <v>-58.367866340872844</v>
      </c>
      <c r="J201" s="23">
        <f t="shared" si="33"/>
        <v>51.511045884310825</v>
      </c>
      <c r="K201" s="23">
        <f t="shared" si="34"/>
        <v>9.3867437377007654</v>
      </c>
    </row>
    <row r="202" spans="1:11">
      <c r="A202" s="28" t="s">
        <v>76</v>
      </c>
      <c r="B202" s="21" t="s">
        <v>77</v>
      </c>
      <c r="C202" s="22">
        <v>135312.57</v>
      </c>
      <c r="D202" s="22">
        <v>600139</v>
      </c>
      <c r="E202" s="22">
        <v>109362</v>
      </c>
      <c r="F202" s="22">
        <v>56333.51</v>
      </c>
      <c r="G202" s="22">
        <f t="shared" si="30"/>
        <v>-78979.06</v>
      </c>
      <c r="H202" s="22">
        <f t="shared" si="31"/>
        <v>53028.49</v>
      </c>
      <c r="I202" s="23">
        <f t="shared" si="32"/>
        <v>-58.367866340872844</v>
      </c>
      <c r="J202" s="23">
        <f t="shared" si="33"/>
        <v>51.511045884310825</v>
      </c>
      <c r="K202" s="23">
        <f t="shared" si="34"/>
        <v>9.3867437377007654</v>
      </c>
    </row>
    <row r="203" spans="1:11" ht="25.5">
      <c r="A203" s="29" t="s">
        <v>78</v>
      </c>
      <c r="B203" s="21" t="s">
        <v>79</v>
      </c>
      <c r="C203" s="22">
        <v>135312.57</v>
      </c>
      <c r="D203" s="22">
        <v>600139</v>
      </c>
      <c r="E203" s="22">
        <v>109362</v>
      </c>
      <c r="F203" s="22">
        <v>56333.51</v>
      </c>
      <c r="G203" s="22">
        <f t="shared" si="30"/>
        <v>-78979.06</v>
      </c>
      <c r="H203" s="22">
        <f t="shared" si="31"/>
        <v>53028.49</v>
      </c>
      <c r="I203" s="23">
        <f t="shared" si="32"/>
        <v>-58.367866340872844</v>
      </c>
      <c r="J203" s="23">
        <f t="shared" si="33"/>
        <v>51.511045884310825</v>
      </c>
      <c r="K203" s="23">
        <f t="shared" si="34"/>
        <v>9.3867437377007654</v>
      </c>
    </row>
    <row r="204" spans="1:11" ht="25.5">
      <c r="A204" s="30" t="s">
        <v>80</v>
      </c>
      <c r="B204" s="21" t="s">
        <v>81</v>
      </c>
      <c r="C204" s="22">
        <v>135312.57</v>
      </c>
      <c r="D204" s="22">
        <v>583835</v>
      </c>
      <c r="E204" s="22">
        <v>105286</v>
      </c>
      <c r="F204" s="22">
        <v>50000</v>
      </c>
      <c r="G204" s="22">
        <f t="shared" si="30"/>
        <v>-85312.57</v>
      </c>
      <c r="H204" s="22">
        <f t="shared" si="31"/>
        <v>55286</v>
      </c>
      <c r="I204" s="23">
        <f t="shared" si="32"/>
        <v>-63.048517961043828</v>
      </c>
      <c r="J204" s="23">
        <f t="shared" si="33"/>
        <v>47.489694736242235</v>
      </c>
      <c r="K204" s="23">
        <f t="shared" si="34"/>
        <v>8.5640634768384913</v>
      </c>
    </row>
    <row r="205" spans="1:11" ht="25.5">
      <c r="A205" s="30" t="s">
        <v>295</v>
      </c>
      <c r="B205" s="21" t="s">
        <v>296</v>
      </c>
      <c r="C205" s="22">
        <v>0</v>
      </c>
      <c r="D205" s="22">
        <v>16304</v>
      </c>
      <c r="E205" s="22">
        <v>4076</v>
      </c>
      <c r="F205" s="22">
        <v>6333.51</v>
      </c>
      <c r="G205" s="22">
        <f t="shared" si="30"/>
        <v>6333.51</v>
      </c>
      <c r="H205" s="22">
        <f t="shared" si="31"/>
        <v>-2257.5100000000002</v>
      </c>
      <c r="I205" s="23">
        <f t="shared" si="32"/>
        <v>0</v>
      </c>
      <c r="J205" s="23">
        <f t="shared" si="33"/>
        <v>155.38542688910698</v>
      </c>
      <c r="K205" s="23">
        <f t="shared" si="34"/>
        <v>38.846356722276745</v>
      </c>
    </row>
    <row r="206" spans="1:11" ht="25.5">
      <c r="A206" s="27" t="s">
        <v>108</v>
      </c>
      <c r="B206" s="21" t="s">
        <v>109</v>
      </c>
      <c r="C206" s="22">
        <v>40528.49</v>
      </c>
      <c r="D206" s="22">
        <v>158370</v>
      </c>
      <c r="E206" s="22">
        <v>28000</v>
      </c>
      <c r="F206" s="22">
        <v>65191.15</v>
      </c>
      <c r="G206" s="22">
        <f t="shared" si="30"/>
        <v>24662.660000000003</v>
      </c>
      <c r="H206" s="22">
        <f t="shared" si="31"/>
        <v>-37191.15</v>
      </c>
      <c r="I206" s="23">
        <f t="shared" si="32"/>
        <v>60.852649580578998</v>
      </c>
      <c r="J206" s="23">
        <f t="shared" si="33"/>
        <v>232.82553571428571</v>
      </c>
      <c r="K206" s="23">
        <f t="shared" si="34"/>
        <v>41.163825219422876</v>
      </c>
    </row>
    <row r="207" spans="1:11" ht="38.25">
      <c r="A207" s="28" t="s">
        <v>110</v>
      </c>
      <c r="B207" s="21" t="s">
        <v>111</v>
      </c>
      <c r="C207" s="22">
        <v>40528.49</v>
      </c>
      <c r="D207" s="22">
        <v>158370</v>
      </c>
      <c r="E207" s="22">
        <v>28000</v>
      </c>
      <c r="F207" s="22">
        <v>65191.15</v>
      </c>
      <c r="G207" s="22">
        <f t="shared" si="30"/>
        <v>24662.660000000003</v>
      </c>
      <c r="H207" s="22">
        <f t="shared" si="31"/>
        <v>-37191.15</v>
      </c>
      <c r="I207" s="23">
        <f t="shared" si="32"/>
        <v>60.852649580578998</v>
      </c>
      <c r="J207" s="23">
        <f t="shared" si="33"/>
        <v>232.82553571428571</v>
      </c>
      <c r="K207" s="23">
        <f t="shared" si="34"/>
        <v>41.163825219422876</v>
      </c>
    </row>
    <row r="208" spans="1:11" ht="51">
      <c r="A208" s="29" t="s">
        <v>450</v>
      </c>
      <c r="B208" s="21" t="s">
        <v>451</v>
      </c>
      <c r="C208" s="22">
        <v>26528.49</v>
      </c>
      <c r="D208" s="22">
        <v>73968</v>
      </c>
      <c r="E208" s="22">
        <v>28000</v>
      </c>
      <c r="F208" s="22">
        <v>27247.15</v>
      </c>
      <c r="G208" s="22">
        <f t="shared" si="30"/>
        <v>718.65999999999985</v>
      </c>
      <c r="H208" s="22">
        <f t="shared" si="31"/>
        <v>752.84999999999854</v>
      </c>
      <c r="I208" s="23">
        <f t="shared" si="32"/>
        <v>2.7090120847436054</v>
      </c>
      <c r="J208" s="23">
        <f t="shared" si="33"/>
        <v>97.311250000000001</v>
      </c>
      <c r="K208" s="23">
        <f t="shared" si="34"/>
        <v>36.836402227990483</v>
      </c>
    </row>
    <row r="209" spans="1:11" ht="51">
      <c r="A209" s="29" t="s">
        <v>112</v>
      </c>
      <c r="B209" s="21" t="s">
        <v>113</v>
      </c>
      <c r="C209" s="22">
        <v>14000</v>
      </c>
      <c r="D209" s="22">
        <v>84402</v>
      </c>
      <c r="E209" s="22">
        <v>0</v>
      </c>
      <c r="F209" s="22">
        <v>37944</v>
      </c>
      <c r="G209" s="22">
        <f t="shared" si="30"/>
        <v>23944</v>
      </c>
      <c r="H209" s="22">
        <f t="shared" si="31"/>
        <v>-37944</v>
      </c>
      <c r="I209" s="23">
        <f t="shared" si="32"/>
        <v>171.02857142857147</v>
      </c>
      <c r="J209" s="23">
        <f t="shared" si="33"/>
        <v>0</v>
      </c>
      <c r="K209" s="23">
        <f t="shared" si="34"/>
        <v>44.956280656856471</v>
      </c>
    </row>
    <row r="210" spans="1:11">
      <c r="A210" s="26" t="s">
        <v>28</v>
      </c>
      <c r="B210" s="21" t="s">
        <v>29</v>
      </c>
      <c r="C210" s="22">
        <v>59229477</v>
      </c>
      <c r="D210" s="22">
        <v>63463874</v>
      </c>
      <c r="E210" s="22">
        <v>16515771</v>
      </c>
      <c r="F210" s="22">
        <v>63463874</v>
      </c>
      <c r="G210" s="22">
        <f t="shared" si="30"/>
        <v>4234397</v>
      </c>
      <c r="H210" s="22">
        <f t="shared" si="31"/>
        <v>-46948103</v>
      </c>
      <c r="I210" s="23">
        <f t="shared" si="32"/>
        <v>7.1491379199583207</v>
      </c>
      <c r="J210" s="23">
        <f t="shared" si="33"/>
        <v>384.26225454445932</v>
      </c>
      <c r="K210" s="23">
        <f t="shared" si="34"/>
        <v>100</v>
      </c>
    </row>
    <row r="211" spans="1:11">
      <c r="A211" s="27" t="s">
        <v>30</v>
      </c>
      <c r="B211" s="21" t="s">
        <v>31</v>
      </c>
      <c r="C211" s="22">
        <v>59229477</v>
      </c>
      <c r="D211" s="22">
        <v>63463874</v>
      </c>
      <c r="E211" s="22">
        <v>16515771</v>
      </c>
      <c r="F211" s="22">
        <v>63463874</v>
      </c>
      <c r="G211" s="22">
        <f t="shared" si="30"/>
        <v>4234397</v>
      </c>
      <c r="H211" s="22">
        <f t="shared" si="31"/>
        <v>-46948103</v>
      </c>
      <c r="I211" s="23">
        <f t="shared" si="32"/>
        <v>7.1491379199583207</v>
      </c>
      <c r="J211" s="23">
        <f t="shared" si="33"/>
        <v>384.26225454445932</v>
      </c>
      <c r="K211" s="23">
        <f t="shared" si="34"/>
        <v>100</v>
      </c>
    </row>
    <row r="212" spans="1:11">
      <c r="A212" s="20" t="s">
        <v>32</v>
      </c>
      <c r="B212" s="21" t="s">
        <v>33</v>
      </c>
      <c r="C212" s="22">
        <v>14408999.59</v>
      </c>
      <c r="D212" s="22">
        <v>70913623</v>
      </c>
      <c r="E212" s="22">
        <v>17745948</v>
      </c>
      <c r="F212" s="22">
        <v>16817133</v>
      </c>
      <c r="G212" s="22">
        <f t="shared" si="30"/>
        <v>2408133.41</v>
      </c>
      <c r="H212" s="22">
        <f t="shared" si="31"/>
        <v>928815</v>
      </c>
      <c r="I212" s="23">
        <f t="shared" si="32"/>
        <v>16.712703716580506</v>
      </c>
      <c r="J212" s="23">
        <f t="shared" si="33"/>
        <v>94.766044620439544</v>
      </c>
      <c r="K212" s="23">
        <f t="shared" si="34"/>
        <v>23.714953895389044</v>
      </c>
    </row>
    <row r="213" spans="1:11">
      <c r="A213" s="26" t="s">
        <v>34</v>
      </c>
      <c r="B213" s="21" t="s">
        <v>35</v>
      </c>
      <c r="C213" s="22">
        <v>14049990.609999999</v>
      </c>
      <c r="D213" s="22">
        <v>67466711</v>
      </c>
      <c r="E213" s="22">
        <v>16405918</v>
      </c>
      <c r="F213" s="22">
        <v>15465087.91</v>
      </c>
      <c r="G213" s="22">
        <f t="shared" si="30"/>
        <v>1415097.3000000007</v>
      </c>
      <c r="H213" s="22">
        <f t="shared" si="31"/>
        <v>940830.08999999985</v>
      </c>
      <c r="I213" s="23">
        <f t="shared" si="32"/>
        <v>10.071873635223724</v>
      </c>
      <c r="J213" s="23">
        <f t="shared" si="33"/>
        <v>94.265300545815236</v>
      </c>
      <c r="K213" s="23">
        <f t="shared" si="34"/>
        <v>22.922546068682674</v>
      </c>
    </row>
    <row r="214" spans="1:11">
      <c r="A214" s="27" t="s">
        <v>36</v>
      </c>
      <c r="B214" s="21" t="s">
        <v>37</v>
      </c>
      <c r="C214" s="22">
        <v>10810416.800000001</v>
      </c>
      <c r="D214" s="22">
        <v>54204281</v>
      </c>
      <c r="E214" s="22">
        <v>12254060</v>
      </c>
      <c r="F214" s="22">
        <v>11472831.939999999</v>
      </c>
      <c r="G214" s="22">
        <f t="shared" si="30"/>
        <v>662415.13999999873</v>
      </c>
      <c r="H214" s="22">
        <f t="shared" si="31"/>
        <v>781228.06000000052</v>
      </c>
      <c r="I214" s="23">
        <f t="shared" si="32"/>
        <v>6.1275633701745704</v>
      </c>
      <c r="J214" s="23">
        <f t="shared" si="33"/>
        <v>93.624741024607346</v>
      </c>
      <c r="K214" s="23">
        <f t="shared" si="34"/>
        <v>21.165914810308063</v>
      </c>
    </row>
    <row r="215" spans="1:11">
      <c r="A215" s="28" t="s">
        <v>38</v>
      </c>
      <c r="B215" s="21" t="s">
        <v>39</v>
      </c>
      <c r="C215" s="22">
        <v>6993741.3300000001</v>
      </c>
      <c r="D215" s="22">
        <v>35351482</v>
      </c>
      <c r="E215" s="22">
        <v>7469904</v>
      </c>
      <c r="F215" s="22">
        <v>6658917.9299999997</v>
      </c>
      <c r="G215" s="22">
        <f t="shared" si="30"/>
        <v>-334823.40000000037</v>
      </c>
      <c r="H215" s="22">
        <f t="shared" si="31"/>
        <v>810986.0700000003</v>
      </c>
      <c r="I215" s="23">
        <f t="shared" si="32"/>
        <v>-4.7874718866675749</v>
      </c>
      <c r="J215" s="23">
        <f t="shared" si="33"/>
        <v>89.143286580389784</v>
      </c>
      <c r="K215" s="23">
        <f t="shared" si="34"/>
        <v>18.836319026172649</v>
      </c>
    </row>
    <row r="216" spans="1:11">
      <c r="A216" s="28" t="s">
        <v>40</v>
      </c>
      <c r="B216" s="21" t="s">
        <v>41</v>
      </c>
      <c r="C216" s="22">
        <v>3816675.47</v>
      </c>
      <c r="D216" s="22">
        <v>18852799</v>
      </c>
      <c r="E216" s="22">
        <v>4784156</v>
      </c>
      <c r="F216" s="22">
        <v>4813914.01</v>
      </c>
      <c r="G216" s="22">
        <f t="shared" si="30"/>
        <v>997238.53999999957</v>
      </c>
      <c r="H216" s="22">
        <f t="shared" si="31"/>
        <v>-29758.009999999776</v>
      </c>
      <c r="I216" s="23">
        <f t="shared" si="32"/>
        <v>26.128460432083827</v>
      </c>
      <c r="J216" s="23">
        <f t="shared" si="33"/>
        <v>100.62201169861518</v>
      </c>
      <c r="K216" s="23">
        <f t="shared" si="34"/>
        <v>25.534213832121161</v>
      </c>
    </row>
    <row r="217" spans="1:11">
      <c r="A217" s="29" t="s">
        <v>82</v>
      </c>
      <c r="B217" s="21" t="s">
        <v>83</v>
      </c>
      <c r="C217" s="22">
        <v>16132.57</v>
      </c>
      <c r="D217" s="22">
        <v>0</v>
      </c>
      <c r="E217" s="22">
        <v>0</v>
      </c>
      <c r="F217" s="22">
        <v>21633.09</v>
      </c>
      <c r="G217" s="22">
        <f t="shared" si="30"/>
        <v>5500.52</v>
      </c>
      <c r="H217" s="22">
        <f t="shared" si="31"/>
        <v>-21633.09</v>
      </c>
      <c r="I217" s="23">
        <f t="shared" si="32"/>
        <v>34.095745439195383</v>
      </c>
      <c r="J217" s="23">
        <f t="shared" si="33"/>
        <v>0</v>
      </c>
      <c r="K217" s="23">
        <f t="shared" si="34"/>
        <v>0</v>
      </c>
    </row>
    <row r="218" spans="1:11">
      <c r="A218" s="27" t="s">
        <v>42</v>
      </c>
      <c r="B218" s="21" t="s">
        <v>43</v>
      </c>
      <c r="C218" s="22">
        <v>193149.89</v>
      </c>
      <c r="D218" s="22">
        <v>5528217</v>
      </c>
      <c r="E218" s="22">
        <v>828406</v>
      </c>
      <c r="F218" s="22">
        <v>1218383.9099999999</v>
      </c>
      <c r="G218" s="22">
        <f t="shared" si="30"/>
        <v>1025234.0199999999</v>
      </c>
      <c r="H218" s="22">
        <f t="shared" si="31"/>
        <v>-389977.90999999992</v>
      </c>
      <c r="I218" s="23">
        <f t="shared" si="32"/>
        <v>530.79710270608996</v>
      </c>
      <c r="J218" s="23">
        <f t="shared" si="33"/>
        <v>147.07569838943706</v>
      </c>
      <c r="K218" s="23">
        <f t="shared" si="34"/>
        <v>22.039364771679548</v>
      </c>
    </row>
    <row r="219" spans="1:11">
      <c r="A219" s="28" t="s">
        <v>44</v>
      </c>
      <c r="B219" s="21" t="s">
        <v>45</v>
      </c>
      <c r="C219" s="22">
        <v>193149.89</v>
      </c>
      <c r="D219" s="22">
        <v>5524317</v>
      </c>
      <c r="E219" s="22">
        <v>828406</v>
      </c>
      <c r="F219" s="22">
        <v>1218383.9099999999</v>
      </c>
      <c r="G219" s="22">
        <f t="shared" si="30"/>
        <v>1025234.0199999999</v>
      </c>
      <c r="H219" s="22">
        <f t="shared" si="31"/>
        <v>-389977.90999999992</v>
      </c>
      <c r="I219" s="23">
        <f t="shared" si="32"/>
        <v>530.79710270608996</v>
      </c>
      <c r="J219" s="23">
        <f t="shared" si="33"/>
        <v>147.07569838943706</v>
      </c>
      <c r="K219" s="23">
        <f t="shared" si="34"/>
        <v>22.054923893759174</v>
      </c>
    </row>
    <row r="220" spans="1:11">
      <c r="A220" s="28" t="s">
        <v>46</v>
      </c>
      <c r="B220" s="21" t="s">
        <v>47</v>
      </c>
      <c r="C220" s="22">
        <v>0</v>
      </c>
      <c r="D220" s="22">
        <v>3900</v>
      </c>
      <c r="E220" s="22">
        <v>0</v>
      </c>
      <c r="F220" s="22">
        <v>0</v>
      </c>
      <c r="G220" s="22">
        <f t="shared" si="30"/>
        <v>0</v>
      </c>
      <c r="H220" s="22">
        <f t="shared" si="31"/>
        <v>0</v>
      </c>
      <c r="I220" s="23">
        <f t="shared" si="32"/>
        <v>0</v>
      </c>
      <c r="J220" s="23">
        <f t="shared" si="33"/>
        <v>0</v>
      </c>
      <c r="K220" s="23">
        <f t="shared" si="34"/>
        <v>0</v>
      </c>
    </row>
    <row r="221" spans="1:11" ht="25.5">
      <c r="A221" s="27" t="s">
        <v>84</v>
      </c>
      <c r="B221" s="21" t="s">
        <v>85</v>
      </c>
      <c r="C221" s="22">
        <v>5874.5</v>
      </c>
      <c r="D221" s="22">
        <v>10538</v>
      </c>
      <c r="E221" s="22">
        <v>5875</v>
      </c>
      <c r="F221" s="22">
        <v>4347.63</v>
      </c>
      <c r="G221" s="22">
        <f t="shared" si="30"/>
        <v>-1526.87</v>
      </c>
      <c r="H221" s="22">
        <f t="shared" si="31"/>
        <v>1527.37</v>
      </c>
      <c r="I221" s="23">
        <f t="shared" si="32"/>
        <v>-25.991488637330846</v>
      </c>
      <c r="J221" s="23">
        <f t="shared" si="33"/>
        <v>74.002212765957452</v>
      </c>
      <c r="K221" s="23">
        <f t="shared" si="34"/>
        <v>41.25669007401784</v>
      </c>
    </row>
    <row r="222" spans="1:11">
      <c r="A222" s="28" t="s">
        <v>86</v>
      </c>
      <c r="B222" s="21" t="s">
        <v>87</v>
      </c>
      <c r="C222" s="22">
        <v>5874.5</v>
      </c>
      <c r="D222" s="22">
        <v>10538</v>
      </c>
      <c r="E222" s="22">
        <v>5875</v>
      </c>
      <c r="F222" s="22">
        <v>4347.63</v>
      </c>
      <c r="G222" s="22">
        <f t="shared" si="30"/>
        <v>-1526.87</v>
      </c>
      <c r="H222" s="22">
        <f t="shared" si="31"/>
        <v>1527.37</v>
      </c>
      <c r="I222" s="23">
        <f t="shared" si="32"/>
        <v>-25.991488637330846</v>
      </c>
      <c r="J222" s="23">
        <f t="shared" si="33"/>
        <v>74.002212765957452</v>
      </c>
      <c r="K222" s="23">
        <f t="shared" si="34"/>
        <v>41.25669007401784</v>
      </c>
    </row>
    <row r="223" spans="1:11" ht="25.5">
      <c r="A223" s="27" t="s">
        <v>48</v>
      </c>
      <c r="B223" s="21" t="s">
        <v>49</v>
      </c>
      <c r="C223" s="22">
        <v>3040549.42</v>
      </c>
      <c r="D223" s="22">
        <v>7723675</v>
      </c>
      <c r="E223" s="22">
        <v>3317577</v>
      </c>
      <c r="F223" s="22">
        <v>2769524.43</v>
      </c>
      <c r="G223" s="22">
        <f t="shared" si="30"/>
        <v>-271024.98999999976</v>
      </c>
      <c r="H223" s="22">
        <f t="shared" si="31"/>
        <v>548052.56999999983</v>
      </c>
      <c r="I223" s="23">
        <f t="shared" si="32"/>
        <v>-8.9136847510934274</v>
      </c>
      <c r="J223" s="23">
        <f t="shared" si="33"/>
        <v>83.480336100714467</v>
      </c>
      <c r="K223" s="23">
        <f t="shared" si="34"/>
        <v>35.857599264598782</v>
      </c>
    </row>
    <row r="224" spans="1:11" ht="25.5">
      <c r="A224" s="28" t="s">
        <v>148</v>
      </c>
      <c r="B224" s="21" t="s">
        <v>149</v>
      </c>
      <c r="C224" s="22">
        <v>3040549.42</v>
      </c>
      <c r="D224" s="22">
        <v>7723675</v>
      </c>
      <c r="E224" s="22">
        <v>3317577</v>
      </c>
      <c r="F224" s="22">
        <v>2769524.43</v>
      </c>
      <c r="G224" s="22">
        <f t="shared" si="30"/>
        <v>-271024.98999999976</v>
      </c>
      <c r="H224" s="22">
        <f t="shared" si="31"/>
        <v>548052.56999999983</v>
      </c>
      <c r="I224" s="23">
        <f t="shared" si="32"/>
        <v>-8.9136847510934274</v>
      </c>
      <c r="J224" s="23">
        <f t="shared" si="33"/>
        <v>83.480336100714467</v>
      </c>
      <c r="K224" s="23">
        <f t="shared" si="34"/>
        <v>35.857599264598782</v>
      </c>
    </row>
    <row r="225" spans="1:11" ht="25.5">
      <c r="A225" s="29" t="s">
        <v>168</v>
      </c>
      <c r="B225" s="21" t="s">
        <v>169</v>
      </c>
      <c r="C225" s="22">
        <v>2199952.41</v>
      </c>
      <c r="D225" s="22">
        <v>5453566</v>
      </c>
      <c r="E225" s="22">
        <v>2732508</v>
      </c>
      <c r="F225" s="22">
        <v>2212681.4300000002</v>
      </c>
      <c r="G225" s="22">
        <f t="shared" si="30"/>
        <v>12729.020000000019</v>
      </c>
      <c r="H225" s="22">
        <f t="shared" si="31"/>
        <v>519826.56999999983</v>
      </c>
      <c r="I225" s="23">
        <f t="shared" si="32"/>
        <v>0.57860433444558623</v>
      </c>
      <c r="J225" s="23">
        <f t="shared" si="33"/>
        <v>80.976210499658194</v>
      </c>
      <c r="K225" s="23">
        <f t="shared" si="34"/>
        <v>40.573111795108012</v>
      </c>
    </row>
    <row r="226" spans="1:11" ht="38.25">
      <c r="A226" s="29" t="s">
        <v>150</v>
      </c>
      <c r="B226" s="21" t="s">
        <v>151</v>
      </c>
      <c r="C226" s="22">
        <v>840597.01</v>
      </c>
      <c r="D226" s="22">
        <v>2270109</v>
      </c>
      <c r="E226" s="22">
        <v>585069</v>
      </c>
      <c r="F226" s="22">
        <v>556843</v>
      </c>
      <c r="G226" s="22">
        <f t="shared" si="30"/>
        <v>-283754.01</v>
      </c>
      <c r="H226" s="22">
        <f t="shared" si="31"/>
        <v>28226</v>
      </c>
      <c r="I226" s="23">
        <f t="shared" si="32"/>
        <v>-33.756247836284842</v>
      </c>
      <c r="J226" s="23">
        <f t="shared" si="33"/>
        <v>95.175611765449887</v>
      </c>
      <c r="K226" s="23">
        <f t="shared" si="34"/>
        <v>24.5293507932879</v>
      </c>
    </row>
    <row r="227" spans="1:11">
      <c r="A227" s="26" t="s">
        <v>56</v>
      </c>
      <c r="B227" s="21" t="s">
        <v>57</v>
      </c>
      <c r="C227" s="22">
        <v>359008.98</v>
      </c>
      <c r="D227" s="22">
        <v>3446912</v>
      </c>
      <c r="E227" s="22">
        <v>1340030</v>
      </c>
      <c r="F227" s="22">
        <v>1352045.09</v>
      </c>
      <c r="G227" s="22">
        <f t="shared" si="30"/>
        <v>993036.1100000001</v>
      </c>
      <c r="H227" s="22">
        <f t="shared" si="31"/>
        <v>-12015.090000000084</v>
      </c>
      <c r="I227" s="23">
        <f t="shared" si="32"/>
        <v>276.60481083230849</v>
      </c>
      <c r="J227" s="23">
        <f t="shared" si="33"/>
        <v>100.89662843369179</v>
      </c>
      <c r="K227" s="23">
        <f t="shared" si="34"/>
        <v>39.224821811522901</v>
      </c>
    </row>
    <row r="228" spans="1:11">
      <c r="A228" s="27" t="s">
        <v>58</v>
      </c>
      <c r="B228" s="21" t="s">
        <v>59</v>
      </c>
      <c r="C228" s="22">
        <v>359008.98</v>
      </c>
      <c r="D228" s="22">
        <v>3401912</v>
      </c>
      <c r="E228" s="22">
        <v>1340030</v>
      </c>
      <c r="F228" s="22">
        <v>1352045.09</v>
      </c>
      <c r="G228" s="22">
        <f t="shared" si="30"/>
        <v>993036.1100000001</v>
      </c>
      <c r="H228" s="22">
        <f t="shared" si="31"/>
        <v>-12015.090000000084</v>
      </c>
      <c r="I228" s="23">
        <f t="shared" si="32"/>
        <v>276.60481083230849</v>
      </c>
      <c r="J228" s="23">
        <f t="shared" si="33"/>
        <v>100.89662843369179</v>
      </c>
      <c r="K228" s="23">
        <f t="shared" si="34"/>
        <v>39.743682082311359</v>
      </c>
    </row>
    <row r="229" spans="1:11">
      <c r="A229" s="27" t="s">
        <v>190</v>
      </c>
      <c r="B229" s="21" t="s">
        <v>191</v>
      </c>
      <c r="C229" s="22">
        <v>0</v>
      </c>
      <c r="D229" s="22">
        <v>45000</v>
      </c>
      <c r="E229" s="22">
        <v>0</v>
      </c>
      <c r="F229" s="22">
        <v>0</v>
      </c>
      <c r="G229" s="22">
        <f t="shared" si="30"/>
        <v>0</v>
      </c>
      <c r="H229" s="22">
        <f t="shared" si="31"/>
        <v>0</v>
      </c>
      <c r="I229" s="23">
        <f t="shared" si="32"/>
        <v>0</v>
      </c>
      <c r="J229" s="23">
        <f t="shared" si="33"/>
        <v>0</v>
      </c>
      <c r="K229" s="23">
        <f t="shared" si="34"/>
        <v>0</v>
      </c>
    </row>
    <row r="230" spans="1:11" ht="25.5">
      <c r="A230" s="28" t="s">
        <v>192</v>
      </c>
      <c r="B230" s="21" t="s">
        <v>193</v>
      </c>
      <c r="C230" s="22">
        <v>0</v>
      </c>
      <c r="D230" s="22">
        <v>45000</v>
      </c>
      <c r="E230" s="22">
        <v>0</v>
      </c>
      <c r="F230" s="22">
        <v>0</v>
      </c>
      <c r="G230" s="22">
        <f t="shared" si="30"/>
        <v>0</v>
      </c>
      <c r="H230" s="22">
        <f t="shared" si="31"/>
        <v>0</v>
      </c>
      <c r="I230" s="23">
        <f t="shared" si="32"/>
        <v>0</v>
      </c>
      <c r="J230" s="23">
        <f t="shared" si="33"/>
        <v>0</v>
      </c>
      <c r="K230" s="23">
        <f t="shared" si="34"/>
        <v>0</v>
      </c>
    </row>
    <row r="231" spans="1:11" ht="38.25">
      <c r="A231" s="29" t="s">
        <v>194</v>
      </c>
      <c r="B231" s="21" t="s">
        <v>195</v>
      </c>
      <c r="C231" s="22">
        <v>0</v>
      </c>
      <c r="D231" s="22">
        <v>45000</v>
      </c>
      <c r="E231" s="22">
        <v>0</v>
      </c>
      <c r="F231" s="22">
        <v>0</v>
      </c>
      <c r="G231" s="22">
        <f t="shared" si="30"/>
        <v>0</v>
      </c>
      <c r="H231" s="22">
        <f t="shared" si="31"/>
        <v>0</v>
      </c>
      <c r="I231" s="23">
        <f t="shared" si="32"/>
        <v>0</v>
      </c>
      <c r="J231" s="23">
        <f t="shared" si="33"/>
        <v>0</v>
      </c>
      <c r="K231" s="23">
        <f t="shared" si="34"/>
        <v>0</v>
      </c>
    </row>
    <row r="232" spans="1:11">
      <c r="A232" s="20"/>
      <c r="B232" s="21" t="s">
        <v>60</v>
      </c>
      <c r="C232" s="22">
        <v>46072180.68</v>
      </c>
      <c r="D232" s="22">
        <v>-32710</v>
      </c>
      <c r="E232" s="22">
        <v>0</v>
      </c>
      <c r="F232" s="22">
        <v>47833776.18</v>
      </c>
      <c r="G232" s="22">
        <f t="shared" si="30"/>
        <v>1761595.5</v>
      </c>
      <c r="H232" s="22">
        <f t="shared" si="31"/>
        <v>-47833776.18</v>
      </c>
      <c r="I232" s="23">
        <f t="shared" si="32"/>
        <v>3.8235557206101873</v>
      </c>
      <c r="J232" s="23">
        <f t="shared" si="33"/>
        <v>0</v>
      </c>
      <c r="K232" s="23">
        <f t="shared" si="34"/>
        <v>-146235.9406297768</v>
      </c>
    </row>
    <row r="233" spans="1:11">
      <c r="A233" s="20" t="s">
        <v>61</v>
      </c>
      <c r="B233" s="21" t="s">
        <v>62</v>
      </c>
      <c r="C233" s="22">
        <v>-46072180.68</v>
      </c>
      <c r="D233" s="22">
        <v>32710</v>
      </c>
      <c r="E233" s="22">
        <v>0</v>
      </c>
      <c r="F233" s="22">
        <v>-47833776.18</v>
      </c>
      <c r="G233" s="22">
        <f t="shared" si="30"/>
        <v>-1761595.5</v>
      </c>
      <c r="H233" s="22">
        <f t="shared" si="31"/>
        <v>47833776.18</v>
      </c>
      <c r="I233" s="23">
        <f t="shared" si="32"/>
        <v>3.8235557206101873</v>
      </c>
      <c r="J233" s="23">
        <f t="shared" si="33"/>
        <v>0</v>
      </c>
      <c r="K233" s="23">
        <f t="shared" si="34"/>
        <v>-146235.9406297768</v>
      </c>
    </row>
    <row r="234" spans="1:11">
      <c r="A234" s="26" t="s">
        <v>63</v>
      </c>
      <c r="B234" s="21" t="s">
        <v>64</v>
      </c>
      <c r="C234" s="22">
        <v>-46072180.68</v>
      </c>
      <c r="D234" s="22">
        <v>32710</v>
      </c>
      <c r="E234" s="22">
        <v>0</v>
      </c>
      <c r="F234" s="22">
        <v>-47833776.18</v>
      </c>
      <c r="G234" s="22">
        <f t="shared" si="30"/>
        <v>-1761595.5</v>
      </c>
      <c r="H234" s="22">
        <f t="shared" si="31"/>
        <v>47833776.18</v>
      </c>
      <c r="I234" s="23">
        <f t="shared" si="32"/>
        <v>3.8235557206101873</v>
      </c>
      <c r="J234" s="23">
        <f t="shared" si="33"/>
        <v>0</v>
      </c>
      <c r="K234" s="23">
        <f t="shared" si="34"/>
        <v>-146235.9406297768</v>
      </c>
    </row>
    <row r="235" spans="1:11" ht="25.5">
      <c r="A235" s="27" t="s">
        <v>90</v>
      </c>
      <c r="B235" s="21" t="s">
        <v>91</v>
      </c>
      <c r="C235" s="22">
        <v>0</v>
      </c>
      <c r="D235" s="22">
        <v>32710</v>
      </c>
      <c r="E235" s="22">
        <v>0</v>
      </c>
      <c r="F235" s="22">
        <v>0</v>
      </c>
      <c r="G235" s="22">
        <f t="shared" si="30"/>
        <v>0</v>
      </c>
      <c r="H235" s="22">
        <f t="shared" si="31"/>
        <v>0</v>
      </c>
      <c r="I235" s="23">
        <f t="shared" si="32"/>
        <v>0</v>
      </c>
      <c r="J235" s="23">
        <f t="shared" si="33"/>
        <v>0</v>
      </c>
      <c r="K235" s="23">
        <f t="shared" si="34"/>
        <v>0</v>
      </c>
    </row>
    <row r="236" spans="1:11" s="35" customFormat="1">
      <c r="A236" s="31" t="s">
        <v>201</v>
      </c>
      <c r="B236" s="32" t="s">
        <v>838</v>
      </c>
      <c r="C236" s="33"/>
      <c r="D236" s="33"/>
      <c r="E236" s="33"/>
      <c r="F236" s="33"/>
      <c r="G236" s="33"/>
      <c r="H236" s="33"/>
      <c r="I236" s="34"/>
      <c r="J236" s="34"/>
      <c r="K236" s="34"/>
    </row>
    <row r="237" spans="1:11">
      <c r="A237" s="20" t="s">
        <v>26</v>
      </c>
      <c r="B237" s="21" t="s">
        <v>27</v>
      </c>
      <c r="C237" s="22">
        <v>9429846</v>
      </c>
      <c r="D237" s="22">
        <v>9629766</v>
      </c>
      <c r="E237" s="22">
        <v>5536806</v>
      </c>
      <c r="F237" s="22">
        <v>9629766</v>
      </c>
      <c r="G237" s="22">
        <f t="shared" ref="G237:G256" si="35">F237-C237</f>
        <v>199920</v>
      </c>
      <c r="H237" s="22">
        <f t="shared" ref="H237:H256" si="36">E237-F237</f>
        <v>-4092960</v>
      </c>
      <c r="I237" s="23">
        <f t="shared" ref="I237:I256" si="37">IF(ISERROR(F237/C237),0,F237/C237*100-100)</f>
        <v>2.1200770404946212</v>
      </c>
      <c r="J237" s="23">
        <f t="shared" ref="J237:J256" si="38">IF(ISERROR(F237/E237),0,F237/E237*100)</f>
        <v>173.92276341269678</v>
      </c>
      <c r="K237" s="23">
        <f t="shared" ref="K237:K256" si="39">IF(ISERROR(F237/D237),0,F237/D237*100)</f>
        <v>100</v>
      </c>
    </row>
    <row r="238" spans="1:11">
      <c r="A238" s="26" t="s">
        <v>28</v>
      </c>
      <c r="B238" s="21" t="s">
        <v>29</v>
      </c>
      <c r="C238" s="22">
        <v>9429846</v>
      </c>
      <c r="D238" s="22">
        <v>9629766</v>
      </c>
      <c r="E238" s="22">
        <v>5536806</v>
      </c>
      <c r="F238" s="22">
        <v>9629766</v>
      </c>
      <c r="G238" s="22">
        <f t="shared" si="35"/>
        <v>199920</v>
      </c>
      <c r="H238" s="22">
        <f t="shared" si="36"/>
        <v>-4092960</v>
      </c>
      <c r="I238" s="23">
        <f t="shared" si="37"/>
        <v>2.1200770404946212</v>
      </c>
      <c r="J238" s="23">
        <f t="shared" si="38"/>
        <v>173.92276341269678</v>
      </c>
      <c r="K238" s="23">
        <f t="shared" si="39"/>
        <v>100</v>
      </c>
    </row>
    <row r="239" spans="1:11">
      <c r="A239" s="27" t="s">
        <v>30</v>
      </c>
      <c r="B239" s="21" t="s">
        <v>31</v>
      </c>
      <c r="C239" s="22">
        <v>9429846</v>
      </c>
      <c r="D239" s="22">
        <v>9629766</v>
      </c>
      <c r="E239" s="22">
        <v>5536806</v>
      </c>
      <c r="F239" s="22">
        <v>9629766</v>
      </c>
      <c r="G239" s="22">
        <f t="shared" si="35"/>
        <v>199920</v>
      </c>
      <c r="H239" s="22">
        <f t="shared" si="36"/>
        <v>-4092960</v>
      </c>
      <c r="I239" s="23">
        <f t="shared" si="37"/>
        <v>2.1200770404946212</v>
      </c>
      <c r="J239" s="23">
        <f t="shared" si="38"/>
        <v>173.92276341269678</v>
      </c>
      <c r="K239" s="23">
        <f t="shared" si="39"/>
        <v>100</v>
      </c>
    </row>
    <row r="240" spans="1:11">
      <c r="A240" s="20" t="s">
        <v>32</v>
      </c>
      <c r="B240" s="21" t="s">
        <v>33</v>
      </c>
      <c r="C240" s="22">
        <v>4344549.97</v>
      </c>
      <c r="D240" s="22">
        <v>9629766</v>
      </c>
      <c r="E240" s="22">
        <v>5536806</v>
      </c>
      <c r="F240" s="22">
        <v>1987298.3</v>
      </c>
      <c r="G240" s="22">
        <f t="shared" si="35"/>
        <v>-2357251.67</v>
      </c>
      <c r="H240" s="22">
        <f t="shared" si="36"/>
        <v>3549507.7</v>
      </c>
      <c r="I240" s="23">
        <f t="shared" si="37"/>
        <v>-54.257671940184856</v>
      </c>
      <c r="J240" s="23">
        <f t="shared" si="38"/>
        <v>35.892503728684012</v>
      </c>
      <c r="K240" s="23">
        <f t="shared" si="39"/>
        <v>20.637036247817445</v>
      </c>
    </row>
    <row r="241" spans="1:11">
      <c r="A241" s="26" t="s">
        <v>34</v>
      </c>
      <c r="B241" s="21" t="s">
        <v>35</v>
      </c>
      <c r="C241" s="22">
        <v>4344549.97</v>
      </c>
      <c r="D241" s="22">
        <v>9629766</v>
      </c>
      <c r="E241" s="22">
        <v>5536806</v>
      </c>
      <c r="F241" s="22">
        <v>1987298.3</v>
      </c>
      <c r="G241" s="22">
        <f t="shared" si="35"/>
        <v>-2357251.67</v>
      </c>
      <c r="H241" s="22">
        <f t="shared" si="36"/>
        <v>3549507.7</v>
      </c>
      <c r="I241" s="23">
        <f t="shared" si="37"/>
        <v>-54.257671940184856</v>
      </c>
      <c r="J241" s="23">
        <f t="shared" si="38"/>
        <v>35.892503728684012</v>
      </c>
      <c r="K241" s="23">
        <f t="shared" si="39"/>
        <v>20.637036247817445</v>
      </c>
    </row>
    <row r="242" spans="1:11">
      <c r="A242" s="27" t="s">
        <v>36</v>
      </c>
      <c r="B242" s="21" t="s">
        <v>37</v>
      </c>
      <c r="C242" s="22">
        <v>1431865.98</v>
      </c>
      <c r="D242" s="22">
        <v>5145298</v>
      </c>
      <c r="E242" s="22">
        <v>1389428</v>
      </c>
      <c r="F242" s="22">
        <v>1251527.75</v>
      </c>
      <c r="G242" s="22">
        <f t="shared" si="35"/>
        <v>-180338.22999999998</v>
      </c>
      <c r="H242" s="22">
        <f t="shared" si="36"/>
        <v>137900.25</v>
      </c>
      <c r="I242" s="23">
        <f t="shared" si="37"/>
        <v>-12.594630539374918</v>
      </c>
      <c r="J242" s="23">
        <f t="shared" si="38"/>
        <v>90.075034474618334</v>
      </c>
      <c r="K242" s="23">
        <f t="shared" si="39"/>
        <v>24.323717498967017</v>
      </c>
    </row>
    <row r="243" spans="1:11">
      <c r="A243" s="28" t="s">
        <v>38</v>
      </c>
      <c r="B243" s="21" t="s">
        <v>39</v>
      </c>
      <c r="C243" s="22">
        <v>23782.2</v>
      </c>
      <c r="D243" s="22">
        <v>152378</v>
      </c>
      <c r="E243" s="22">
        <v>42298</v>
      </c>
      <c r="F243" s="22">
        <v>7427.96</v>
      </c>
      <c r="G243" s="22">
        <f t="shared" si="35"/>
        <v>-16354.240000000002</v>
      </c>
      <c r="H243" s="22">
        <f t="shared" si="36"/>
        <v>34870.04</v>
      </c>
      <c r="I243" s="23">
        <f t="shared" si="37"/>
        <v>-68.766724693257984</v>
      </c>
      <c r="J243" s="23">
        <f t="shared" si="38"/>
        <v>17.561019433542956</v>
      </c>
      <c r="K243" s="23">
        <f t="shared" si="39"/>
        <v>4.8746931971806955</v>
      </c>
    </row>
    <row r="244" spans="1:11">
      <c r="A244" s="28" t="s">
        <v>40</v>
      </c>
      <c r="B244" s="21" t="s">
        <v>41</v>
      </c>
      <c r="C244" s="22">
        <v>1408083.78</v>
      </c>
      <c r="D244" s="22">
        <v>4992920</v>
      </c>
      <c r="E244" s="22">
        <v>1347130</v>
      </c>
      <c r="F244" s="22">
        <v>1244099.79</v>
      </c>
      <c r="G244" s="22">
        <f t="shared" si="35"/>
        <v>-163983.99</v>
      </c>
      <c r="H244" s="22">
        <f t="shared" si="36"/>
        <v>103030.20999999996</v>
      </c>
      <c r="I244" s="23">
        <f t="shared" si="37"/>
        <v>-11.645897234893226</v>
      </c>
      <c r="J244" s="23">
        <f t="shared" si="38"/>
        <v>92.351873241632205</v>
      </c>
      <c r="K244" s="23">
        <f t="shared" si="39"/>
        <v>24.917278666591894</v>
      </c>
    </row>
    <row r="245" spans="1:11">
      <c r="A245" s="27" t="s">
        <v>42</v>
      </c>
      <c r="B245" s="21" t="s">
        <v>43</v>
      </c>
      <c r="C245" s="22">
        <v>978430</v>
      </c>
      <c r="D245" s="22">
        <v>1389562</v>
      </c>
      <c r="E245" s="22">
        <v>1279908</v>
      </c>
      <c r="F245" s="22">
        <v>644892</v>
      </c>
      <c r="G245" s="22">
        <f t="shared" si="35"/>
        <v>-333538</v>
      </c>
      <c r="H245" s="22">
        <f t="shared" si="36"/>
        <v>635016</v>
      </c>
      <c r="I245" s="23">
        <f t="shared" si="37"/>
        <v>-34.089101928599902</v>
      </c>
      <c r="J245" s="23">
        <f t="shared" si="38"/>
        <v>50.385808980020443</v>
      </c>
      <c r="K245" s="23">
        <f t="shared" si="39"/>
        <v>46.409731987489586</v>
      </c>
    </row>
    <row r="246" spans="1:11">
      <c r="A246" s="28" t="s">
        <v>44</v>
      </c>
      <c r="B246" s="21" t="s">
        <v>45</v>
      </c>
      <c r="C246" s="22">
        <v>978430</v>
      </c>
      <c r="D246" s="22">
        <v>1376282</v>
      </c>
      <c r="E246" s="22">
        <v>1279908</v>
      </c>
      <c r="F246" s="22">
        <v>644892</v>
      </c>
      <c r="G246" s="22">
        <f t="shared" si="35"/>
        <v>-333538</v>
      </c>
      <c r="H246" s="22">
        <f t="shared" si="36"/>
        <v>635016</v>
      </c>
      <c r="I246" s="23">
        <f t="shared" si="37"/>
        <v>-34.089101928599902</v>
      </c>
      <c r="J246" s="23">
        <f t="shared" si="38"/>
        <v>50.385808980020443</v>
      </c>
      <c r="K246" s="23">
        <f t="shared" si="39"/>
        <v>46.857548089708359</v>
      </c>
    </row>
    <row r="247" spans="1:11">
      <c r="A247" s="28" t="s">
        <v>46</v>
      </c>
      <c r="B247" s="21" t="s">
        <v>47</v>
      </c>
      <c r="C247" s="22">
        <v>0</v>
      </c>
      <c r="D247" s="22">
        <v>13280</v>
      </c>
      <c r="E247" s="22">
        <v>0</v>
      </c>
      <c r="F247" s="22">
        <v>0</v>
      </c>
      <c r="G247" s="22">
        <f t="shared" si="35"/>
        <v>0</v>
      </c>
      <c r="H247" s="22">
        <f t="shared" si="36"/>
        <v>0</v>
      </c>
      <c r="I247" s="23">
        <f t="shared" si="37"/>
        <v>0</v>
      </c>
      <c r="J247" s="23">
        <f t="shared" si="38"/>
        <v>0</v>
      </c>
      <c r="K247" s="23">
        <f t="shared" si="39"/>
        <v>0</v>
      </c>
    </row>
    <row r="248" spans="1:11" ht="25.5">
      <c r="A248" s="27" t="s">
        <v>84</v>
      </c>
      <c r="B248" s="21" t="s">
        <v>85</v>
      </c>
      <c r="C248" s="22">
        <v>46432.99</v>
      </c>
      <c r="D248" s="22">
        <v>67382</v>
      </c>
      <c r="E248" s="22">
        <v>46433</v>
      </c>
      <c r="F248" s="22">
        <v>37882.550000000003</v>
      </c>
      <c r="G248" s="22">
        <f t="shared" si="35"/>
        <v>-8550.4399999999951</v>
      </c>
      <c r="H248" s="22">
        <f t="shared" si="36"/>
        <v>8550.4499999999971</v>
      </c>
      <c r="I248" s="23">
        <f t="shared" si="37"/>
        <v>-18.414579806297198</v>
      </c>
      <c r="J248" s="23">
        <f t="shared" si="38"/>
        <v>81.585402623134414</v>
      </c>
      <c r="K248" s="23">
        <f t="shared" si="39"/>
        <v>56.22057819595738</v>
      </c>
    </row>
    <row r="249" spans="1:11">
      <c r="A249" s="28" t="s">
        <v>86</v>
      </c>
      <c r="B249" s="21" t="s">
        <v>87</v>
      </c>
      <c r="C249" s="22">
        <v>46432.99</v>
      </c>
      <c r="D249" s="22">
        <v>67382</v>
      </c>
      <c r="E249" s="22">
        <v>46433</v>
      </c>
      <c r="F249" s="22">
        <v>37882.550000000003</v>
      </c>
      <c r="G249" s="22">
        <f t="shared" si="35"/>
        <v>-8550.4399999999951</v>
      </c>
      <c r="H249" s="22">
        <f t="shared" si="36"/>
        <v>8550.4499999999971</v>
      </c>
      <c r="I249" s="23">
        <f t="shared" si="37"/>
        <v>-18.414579806297198</v>
      </c>
      <c r="J249" s="23">
        <f t="shared" si="38"/>
        <v>81.585402623134414</v>
      </c>
      <c r="K249" s="23">
        <f t="shared" si="39"/>
        <v>56.22057819595738</v>
      </c>
    </row>
    <row r="250" spans="1:11" ht="25.5">
      <c r="A250" s="27" t="s">
        <v>48</v>
      </c>
      <c r="B250" s="21" t="s">
        <v>49</v>
      </c>
      <c r="C250" s="22">
        <v>1887821</v>
      </c>
      <c r="D250" s="22">
        <v>3027524</v>
      </c>
      <c r="E250" s="22">
        <v>2821037</v>
      </c>
      <c r="F250" s="22">
        <v>52996</v>
      </c>
      <c r="G250" s="22">
        <f t="shared" si="35"/>
        <v>-1834825</v>
      </c>
      <c r="H250" s="22">
        <f t="shared" si="36"/>
        <v>2768041</v>
      </c>
      <c r="I250" s="23">
        <f t="shared" si="37"/>
        <v>-97.192742320378898</v>
      </c>
      <c r="J250" s="23">
        <f t="shared" si="38"/>
        <v>1.8785999616453097</v>
      </c>
      <c r="K250" s="23">
        <f t="shared" si="39"/>
        <v>1.7504733240760437</v>
      </c>
    </row>
    <row r="251" spans="1:11" ht="25.5">
      <c r="A251" s="28" t="s">
        <v>148</v>
      </c>
      <c r="B251" s="21" t="s">
        <v>149</v>
      </c>
      <c r="C251" s="22">
        <v>1887821</v>
      </c>
      <c r="D251" s="22">
        <v>3027524</v>
      </c>
      <c r="E251" s="22">
        <v>2821037</v>
      </c>
      <c r="F251" s="22">
        <v>52996</v>
      </c>
      <c r="G251" s="22">
        <f t="shared" si="35"/>
        <v>-1834825</v>
      </c>
      <c r="H251" s="22">
        <f t="shared" si="36"/>
        <v>2768041</v>
      </c>
      <c r="I251" s="23">
        <f t="shared" si="37"/>
        <v>-97.192742320378898</v>
      </c>
      <c r="J251" s="23">
        <f t="shared" si="38"/>
        <v>1.8785999616453097</v>
      </c>
      <c r="K251" s="23">
        <f t="shared" si="39"/>
        <v>1.7504733240760437</v>
      </c>
    </row>
    <row r="252" spans="1:11" ht="25.5">
      <c r="A252" s="29" t="s">
        <v>168</v>
      </c>
      <c r="B252" s="21" t="s">
        <v>169</v>
      </c>
      <c r="C252" s="22">
        <v>1829050</v>
      </c>
      <c r="D252" s="22">
        <v>2758041</v>
      </c>
      <c r="E252" s="22">
        <v>2758041</v>
      </c>
      <c r="F252" s="22">
        <v>0</v>
      </c>
      <c r="G252" s="22">
        <f t="shared" si="35"/>
        <v>-1829050</v>
      </c>
      <c r="H252" s="22">
        <f t="shared" si="36"/>
        <v>2758041</v>
      </c>
      <c r="I252" s="23">
        <f t="shared" si="37"/>
        <v>-100</v>
      </c>
      <c r="J252" s="23">
        <f t="shared" si="38"/>
        <v>0</v>
      </c>
      <c r="K252" s="23">
        <f t="shared" si="39"/>
        <v>0</v>
      </c>
    </row>
    <row r="253" spans="1:11" ht="38.25">
      <c r="A253" s="29" t="s">
        <v>150</v>
      </c>
      <c r="B253" s="21" t="s">
        <v>151</v>
      </c>
      <c r="C253" s="22">
        <v>58771</v>
      </c>
      <c r="D253" s="22">
        <v>269483</v>
      </c>
      <c r="E253" s="22">
        <v>62996</v>
      </c>
      <c r="F253" s="22">
        <v>52996</v>
      </c>
      <c r="G253" s="22">
        <f t="shared" si="35"/>
        <v>-5775</v>
      </c>
      <c r="H253" s="22">
        <f t="shared" si="36"/>
        <v>10000</v>
      </c>
      <c r="I253" s="23">
        <f t="shared" si="37"/>
        <v>-9.8262748634530652</v>
      </c>
      <c r="J253" s="23">
        <f t="shared" si="38"/>
        <v>84.125976252460475</v>
      </c>
      <c r="K253" s="23">
        <f t="shared" si="39"/>
        <v>19.665804521992111</v>
      </c>
    </row>
    <row r="254" spans="1:11">
      <c r="A254" s="20"/>
      <c r="B254" s="21" t="s">
        <v>60</v>
      </c>
      <c r="C254" s="22">
        <v>5085296.03</v>
      </c>
      <c r="D254" s="22">
        <v>0</v>
      </c>
      <c r="E254" s="22">
        <v>0</v>
      </c>
      <c r="F254" s="22">
        <v>7642467.7000000002</v>
      </c>
      <c r="G254" s="22">
        <f t="shared" si="35"/>
        <v>2557171.67</v>
      </c>
      <c r="H254" s="22">
        <f t="shared" si="36"/>
        <v>-7642467.7000000002</v>
      </c>
      <c r="I254" s="23">
        <f t="shared" si="37"/>
        <v>50.285600974148196</v>
      </c>
      <c r="J254" s="23">
        <f t="shared" si="38"/>
        <v>0</v>
      </c>
      <c r="K254" s="23">
        <f t="shared" si="39"/>
        <v>0</v>
      </c>
    </row>
    <row r="255" spans="1:11">
      <c r="A255" s="20" t="s">
        <v>61</v>
      </c>
      <c r="B255" s="21" t="s">
        <v>62</v>
      </c>
      <c r="C255" s="22">
        <v>-5085296.03</v>
      </c>
      <c r="D255" s="22">
        <v>0</v>
      </c>
      <c r="E255" s="22">
        <v>0</v>
      </c>
      <c r="F255" s="22">
        <v>-7642467.7000000002</v>
      </c>
      <c r="G255" s="22">
        <f t="shared" si="35"/>
        <v>-2557171.67</v>
      </c>
      <c r="H255" s="22">
        <f t="shared" si="36"/>
        <v>7642467.7000000002</v>
      </c>
      <c r="I255" s="23">
        <f t="shared" si="37"/>
        <v>50.285600974148196</v>
      </c>
      <c r="J255" s="23">
        <f t="shared" si="38"/>
        <v>0</v>
      </c>
      <c r="K255" s="23">
        <f t="shared" si="39"/>
        <v>0</v>
      </c>
    </row>
    <row r="256" spans="1:11">
      <c r="A256" s="26" t="s">
        <v>63</v>
      </c>
      <c r="B256" s="21" t="s">
        <v>64</v>
      </c>
      <c r="C256" s="22">
        <v>-5085296.03</v>
      </c>
      <c r="D256" s="22">
        <v>0</v>
      </c>
      <c r="E256" s="22">
        <v>0</v>
      </c>
      <c r="F256" s="22">
        <v>-7642467.7000000002</v>
      </c>
      <c r="G256" s="22">
        <f t="shared" si="35"/>
        <v>-2557171.67</v>
      </c>
      <c r="H256" s="22">
        <f t="shared" si="36"/>
        <v>7642467.7000000002</v>
      </c>
      <c r="I256" s="23">
        <f t="shared" si="37"/>
        <v>50.285600974148196</v>
      </c>
      <c r="J256" s="23">
        <f t="shared" si="38"/>
        <v>0</v>
      </c>
      <c r="K256" s="23">
        <f t="shared" si="39"/>
        <v>0</v>
      </c>
    </row>
    <row r="257" spans="1:11" s="35" customFormat="1">
      <c r="A257" s="36" t="s">
        <v>579</v>
      </c>
      <c r="B257" s="32" t="s">
        <v>839</v>
      </c>
      <c r="C257" s="33"/>
      <c r="D257" s="33"/>
      <c r="E257" s="33"/>
      <c r="F257" s="33"/>
      <c r="G257" s="33"/>
      <c r="H257" s="33"/>
      <c r="I257" s="34"/>
      <c r="J257" s="34"/>
      <c r="K257" s="34"/>
    </row>
    <row r="258" spans="1:11">
      <c r="A258" s="20" t="s">
        <v>26</v>
      </c>
      <c r="B258" s="21" t="s">
        <v>27</v>
      </c>
      <c r="C258" s="22">
        <v>3244147</v>
      </c>
      <c r="D258" s="22">
        <v>4213138</v>
      </c>
      <c r="E258" s="22">
        <v>3558884</v>
      </c>
      <c r="F258" s="22">
        <v>4213138</v>
      </c>
      <c r="G258" s="22">
        <f t="shared" ref="G258:G277" si="40">F258-C258</f>
        <v>968991</v>
      </c>
      <c r="H258" s="22">
        <f t="shared" ref="H258:H277" si="41">E258-F258</f>
        <v>-654254</v>
      </c>
      <c r="I258" s="23">
        <f t="shared" ref="I258:I277" si="42">IF(ISERROR(F258/C258),0,F258/C258*100-100)</f>
        <v>29.868899282307495</v>
      </c>
      <c r="J258" s="23">
        <f t="shared" ref="J258:J277" si="43">IF(ISERROR(F258/E258),0,F258/E258*100)</f>
        <v>118.38368432351265</v>
      </c>
      <c r="K258" s="23">
        <f t="shared" ref="K258:K277" si="44">IF(ISERROR(F258/D258),0,F258/D258*100)</f>
        <v>100</v>
      </c>
    </row>
    <row r="259" spans="1:11">
      <c r="A259" s="26" t="s">
        <v>28</v>
      </c>
      <c r="B259" s="21" t="s">
        <v>29</v>
      </c>
      <c r="C259" s="22">
        <v>3244147</v>
      </c>
      <c r="D259" s="22">
        <v>4213138</v>
      </c>
      <c r="E259" s="22">
        <v>3558884</v>
      </c>
      <c r="F259" s="22">
        <v>4213138</v>
      </c>
      <c r="G259" s="22">
        <f t="shared" si="40"/>
        <v>968991</v>
      </c>
      <c r="H259" s="22">
        <f t="shared" si="41"/>
        <v>-654254</v>
      </c>
      <c r="I259" s="23">
        <f t="shared" si="42"/>
        <v>29.868899282307495</v>
      </c>
      <c r="J259" s="23">
        <f t="shared" si="43"/>
        <v>118.38368432351265</v>
      </c>
      <c r="K259" s="23">
        <f t="shared" si="44"/>
        <v>100</v>
      </c>
    </row>
    <row r="260" spans="1:11">
      <c r="A260" s="27" t="s">
        <v>30</v>
      </c>
      <c r="B260" s="21" t="s">
        <v>31</v>
      </c>
      <c r="C260" s="22">
        <v>3244147</v>
      </c>
      <c r="D260" s="22">
        <v>4213138</v>
      </c>
      <c r="E260" s="22">
        <v>3558884</v>
      </c>
      <c r="F260" s="22">
        <v>4213138</v>
      </c>
      <c r="G260" s="22">
        <f t="shared" si="40"/>
        <v>968991</v>
      </c>
      <c r="H260" s="22">
        <f t="shared" si="41"/>
        <v>-654254</v>
      </c>
      <c r="I260" s="23">
        <f t="shared" si="42"/>
        <v>29.868899282307495</v>
      </c>
      <c r="J260" s="23">
        <f t="shared" si="43"/>
        <v>118.38368432351265</v>
      </c>
      <c r="K260" s="23">
        <f t="shared" si="44"/>
        <v>100</v>
      </c>
    </row>
    <row r="261" spans="1:11">
      <c r="A261" s="20" t="s">
        <v>32</v>
      </c>
      <c r="B261" s="21" t="s">
        <v>33</v>
      </c>
      <c r="C261" s="22">
        <v>2483295.08</v>
      </c>
      <c r="D261" s="22">
        <v>4213138</v>
      </c>
      <c r="E261" s="22">
        <v>3558884</v>
      </c>
      <c r="F261" s="22">
        <v>516171.2</v>
      </c>
      <c r="G261" s="22">
        <f t="shared" si="40"/>
        <v>-1967123.8800000001</v>
      </c>
      <c r="H261" s="22">
        <f t="shared" si="41"/>
        <v>3042712.8</v>
      </c>
      <c r="I261" s="23">
        <f t="shared" si="42"/>
        <v>-79.214262366275051</v>
      </c>
      <c r="J261" s="23">
        <f t="shared" si="43"/>
        <v>14.503737688556301</v>
      </c>
      <c r="K261" s="23">
        <f t="shared" si="44"/>
        <v>12.251466721479334</v>
      </c>
    </row>
    <row r="262" spans="1:11">
      <c r="A262" s="26" t="s">
        <v>34</v>
      </c>
      <c r="B262" s="21" t="s">
        <v>35</v>
      </c>
      <c r="C262" s="22">
        <v>2483295.08</v>
      </c>
      <c r="D262" s="22">
        <v>4213138</v>
      </c>
      <c r="E262" s="22">
        <v>3558884</v>
      </c>
      <c r="F262" s="22">
        <v>516171.2</v>
      </c>
      <c r="G262" s="22">
        <f t="shared" si="40"/>
        <v>-1967123.8800000001</v>
      </c>
      <c r="H262" s="22">
        <f t="shared" si="41"/>
        <v>3042712.8</v>
      </c>
      <c r="I262" s="23">
        <f t="shared" si="42"/>
        <v>-79.214262366275051</v>
      </c>
      <c r="J262" s="23">
        <f t="shared" si="43"/>
        <v>14.503737688556301</v>
      </c>
      <c r="K262" s="23">
        <f t="shared" si="44"/>
        <v>12.251466721479334</v>
      </c>
    </row>
    <row r="263" spans="1:11">
      <c r="A263" s="27" t="s">
        <v>36</v>
      </c>
      <c r="B263" s="21" t="s">
        <v>37</v>
      </c>
      <c r="C263" s="22">
        <v>73402.09</v>
      </c>
      <c r="D263" s="22">
        <v>420448</v>
      </c>
      <c r="E263" s="22">
        <v>220000</v>
      </c>
      <c r="F263" s="22">
        <v>83771.649999999994</v>
      </c>
      <c r="G263" s="22">
        <f t="shared" si="40"/>
        <v>10369.559999999998</v>
      </c>
      <c r="H263" s="22">
        <f t="shared" si="41"/>
        <v>136228.35</v>
      </c>
      <c r="I263" s="23">
        <f t="shared" si="42"/>
        <v>14.127063684426417</v>
      </c>
      <c r="J263" s="23">
        <f t="shared" si="43"/>
        <v>38.078022727272725</v>
      </c>
      <c r="K263" s="23">
        <f t="shared" si="44"/>
        <v>19.924378282213258</v>
      </c>
    </row>
    <row r="264" spans="1:11">
      <c r="A264" s="28" t="s">
        <v>38</v>
      </c>
      <c r="B264" s="21" t="s">
        <v>39</v>
      </c>
      <c r="C264" s="22">
        <v>1145</v>
      </c>
      <c r="D264" s="22">
        <v>52250</v>
      </c>
      <c r="E264" s="22">
        <v>20000</v>
      </c>
      <c r="F264" s="22">
        <v>0</v>
      </c>
      <c r="G264" s="22">
        <f t="shared" si="40"/>
        <v>-1145</v>
      </c>
      <c r="H264" s="22">
        <f t="shared" si="41"/>
        <v>20000</v>
      </c>
      <c r="I264" s="23">
        <f t="shared" si="42"/>
        <v>-100</v>
      </c>
      <c r="J264" s="23">
        <f t="shared" si="43"/>
        <v>0</v>
      </c>
      <c r="K264" s="23">
        <f t="shared" si="44"/>
        <v>0</v>
      </c>
    </row>
    <row r="265" spans="1:11">
      <c r="A265" s="28" t="s">
        <v>40</v>
      </c>
      <c r="B265" s="21" t="s">
        <v>41</v>
      </c>
      <c r="C265" s="22">
        <v>72257.09</v>
      </c>
      <c r="D265" s="22">
        <v>368198</v>
      </c>
      <c r="E265" s="22">
        <v>200000</v>
      </c>
      <c r="F265" s="22">
        <v>83771.649999999994</v>
      </c>
      <c r="G265" s="22">
        <f t="shared" si="40"/>
        <v>11514.559999999998</v>
      </c>
      <c r="H265" s="22">
        <f t="shared" si="41"/>
        <v>116228.35</v>
      </c>
      <c r="I265" s="23">
        <f t="shared" si="42"/>
        <v>15.935543487843205</v>
      </c>
      <c r="J265" s="23">
        <f t="shared" si="43"/>
        <v>41.885824999999997</v>
      </c>
      <c r="K265" s="23">
        <f t="shared" si="44"/>
        <v>22.751793871775511</v>
      </c>
    </row>
    <row r="266" spans="1:11">
      <c r="A266" s="27" t="s">
        <v>42</v>
      </c>
      <c r="B266" s="21" t="s">
        <v>43</v>
      </c>
      <c r="C266" s="22">
        <v>524410</v>
      </c>
      <c r="D266" s="22">
        <v>888812</v>
      </c>
      <c r="E266" s="22">
        <v>524410</v>
      </c>
      <c r="F266" s="22">
        <v>394517</v>
      </c>
      <c r="G266" s="22">
        <f t="shared" si="40"/>
        <v>-129893</v>
      </c>
      <c r="H266" s="22">
        <f t="shared" si="41"/>
        <v>129893</v>
      </c>
      <c r="I266" s="23">
        <f t="shared" si="42"/>
        <v>-24.769359852024181</v>
      </c>
      <c r="J266" s="23">
        <f t="shared" si="43"/>
        <v>75.230640147975819</v>
      </c>
      <c r="K266" s="23">
        <f t="shared" si="44"/>
        <v>44.387001975670898</v>
      </c>
    </row>
    <row r="267" spans="1:11">
      <c r="A267" s="28" t="s">
        <v>44</v>
      </c>
      <c r="B267" s="21" t="s">
        <v>45</v>
      </c>
      <c r="C267" s="22">
        <v>524410</v>
      </c>
      <c r="D267" s="22">
        <v>875532</v>
      </c>
      <c r="E267" s="22">
        <v>524410</v>
      </c>
      <c r="F267" s="22">
        <v>394517</v>
      </c>
      <c r="G267" s="22">
        <f t="shared" si="40"/>
        <v>-129893</v>
      </c>
      <c r="H267" s="22">
        <f t="shared" si="41"/>
        <v>129893</v>
      </c>
      <c r="I267" s="23">
        <f t="shared" si="42"/>
        <v>-24.769359852024181</v>
      </c>
      <c r="J267" s="23">
        <f t="shared" si="43"/>
        <v>75.230640147975819</v>
      </c>
      <c r="K267" s="23">
        <f t="shared" si="44"/>
        <v>45.060260504470421</v>
      </c>
    </row>
    <row r="268" spans="1:11">
      <c r="A268" s="28" t="s">
        <v>46</v>
      </c>
      <c r="B268" s="21" t="s">
        <v>47</v>
      </c>
      <c r="C268" s="22">
        <v>0</v>
      </c>
      <c r="D268" s="22">
        <v>13280</v>
      </c>
      <c r="E268" s="22">
        <v>0</v>
      </c>
      <c r="F268" s="22">
        <v>0</v>
      </c>
      <c r="G268" s="22">
        <f t="shared" si="40"/>
        <v>0</v>
      </c>
      <c r="H268" s="22">
        <f t="shared" si="41"/>
        <v>0</v>
      </c>
      <c r="I268" s="23">
        <f t="shared" si="42"/>
        <v>0</v>
      </c>
      <c r="J268" s="23">
        <f t="shared" si="43"/>
        <v>0</v>
      </c>
      <c r="K268" s="23">
        <f t="shared" si="44"/>
        <v>0</v>
      </c>
    </row>
    <row r="269" spans="1:11" ht="25.5">
      <c r="A269" s="27" t="s">
        <v>84</v>
      </c>
      <c r="B269" s="21" t="s">
        <v>85</v>
      </c>
      <c r="C269" s="22">
        <v>46432.99</v>
      </c>
      <c r="D269" s="22">
        <v>67382</v>
      </c>
      <c r="E269" s="22">
        <v>46433</v>
      </c>
      <c r="F269" s="22">
        <v>37882.550000000003</v>
      </c>
      <c r="G269" s="22">
        <f t="shared" si="40"/>
        <v>-8550.4399999999951</v>
      </c>
      <c r="H269" s="22">
        <f t="shared" si="41"/>
        <v>8550.4499999999971</v>
      </c>
      <c r="I269" s="23">
        <f t="shared" si="42"/>
        <v>-18.414579806297198</v>
      </c>
      <c r="J269" s="23">
        <f t="shared" si="43"/>
        <v>81.585402623134414</v>
      </c>
      <c r="K269" s="23">
        <f t="shared" si="44"/>
        <v>56.22057819595738</v>
      </c>
    </row>
    <row r="270" spans="1:11">
      <c r="A270" s="28" t="s">
        <v>86</v>
      </c>
      <c r="B270" s="21" t="s">
        <v>87</v>
      </c>
      <c r="C270" s="22">
        <v>46432.99</v>
      </c>
      <c r="D270" s="22">
        <v>67382</v>
      </c>
      <c r="E270" s="22">
        <v>46433</v>
      </c>
      <c r="F270" s="22">
        <v>37882.550000000003</v>
      </c>
      <c r="G270" s="22">
        <f t="shared" si="40"/>
        <v>-8550.4399999999951</v>
      </c>
      <c r="H270" s="22">
        <f t="shared" si="41"/>
        <v>8550.4499999999971</v>
      </c>
      <c r="I270" s="23">
        <f t="shared" si="42"/>
        <v>-18.414579806297198</v>
      </c>
      <c r="J270" s="23">
        <f t="shared" si="43"/>
        <v>81.585402623134414</v>
      </c>
      <c r="K270" s="23">
        <f t="shared" si="44"/>
        <v>56.22057819595738</v>
      </c>
    </row>
    <row r="271" spans="1:11" ht="25.5">
      <c r="A271" s="27" t="s">
        <v>48</v>
      </c>
      <c r="B271" s="21" t="s">
        <v>49</v>
      </c>
      <c r="C271" s="22">
        <v>1839050</v>
      </c>
      <c r="D271" s="22">
        <v>2836496</v>
      </c>
      <c r="E271" s="22">
        <v>2768041</v>
      </c>
      <c r="F271" s="22">
        <v>0</v>
      </c>
      <c r="G271" s="22">
        <f t="shared" si="40"/>
        <v>-1839050</v>
      </c>
      <c r="H271" s="22">
        <f t="shared" si="41"/>
        <v>2768041</v>
      </c>
      <c r="I271" s="23">
        <f t="shared" si="42"/>
        <v>-100</v>
      </c>
      <c r="J271" s="23">
        <f t="shared" si="43"/>
        <v>0</v>
      </c>
      <c r="K271" s="23">
        <f t="shared" si="44"/>
        <v>0</v>
      </c>
    </row>
    <row r="272" spans="1:11" ht="25.5">
      <c r="A272" s="28" t="s">
        <v>148</v>
      </c>
      <c r="B272" s="21" t="s">
        <v>149</v>
      </c>
      <c r="C272" s="22">
        <v>1839050</v>
      </c>
      <c r="D272" s="22">
        <v>2836496</v>
      </c>
      <c r="E272" s="22">
        <v>2768041</v>
      </c>
      <c r="F272" s="22">
        <v>0</v>
      </c>
      <c r="G272" s="22">
        <f t="shared" si="40"/>
        <v>-1839050</v>
      </c>
      <c r="H272" s="22">
        <f t="shared" si="41"/>
        <v>2768041</v>
      </c>
      <c r="I272" s="23">
        <f t="shared" si="42"/>
        <v>-100</v>
      </c>
      <c r="J272" s="23">
        <f t="shared" si="43"/>
        <v>0</v>
      </c>
      <c r="K272" s="23">
        <f t="shared" si="44"/>
        <v>0</v>
      </c>
    </row>
    <row r="273" spans="1:11" ht="25.5">
      <c r="A273" s="29" t="s">
        <v>168</v>
      </c>
      <c r="B273" s="21" t="s">
        <v>169</v>
      </c>
      <c r="C273" s="22">
        <v>1829050</v>
      </c>
      <c r="D273" s="22">
        <v>2758041</v>
      </c>
      <c r="E273" s="22">
        <v>2758041</v>
      </c>
      <c r="F273" s="22">
        <v>0</v>
      </c>
      <c r="G273" s="22">
        <f t="shared" si="40"/>
        <v>-1829050</v>
      </c>
      <c r="H273" s="22">
        <f t="shared" si="41"/>
        <v>2758041</v>
      </c>
      <c r="I273" s="23">
        <f t="shared" si="42"/>
        <v>-100</v>
      </c>
      <c r="J273" s="23">
        <f t="shared" si="43"/>
        <v>0</v>
      </c>
      <c r="K273" s="23">
        <f t="shared" si="44"/>
        <v>0</v>
      </c>
    </row>
    <row r="274" spans="1:11" ht="38.25">
      <c r="A274" s="29" t="s">
        <v>150</v>
      </c>
      <c r="B274" s="21" t="s">
        <v>151</v>
      </c>
      <c r="C274" s="22">
        <v>10000</v>
      </c>
      <c r="D274" s="22">
        <v>78455</v>
      </c>
      <c r="E274" s="22">
        <v>10000</v>
      </c>
      <c r="F274" s="22">
        <v>0</v>
      </c>
      <c r="G274" s="22">
        <f t="shared" si="40"/>
        <v>-10000</v>
      </c>
      <c r="H274" s="22">
        <f t="shared" si="41"/>
        <v>10000</v>
      </c>
      <c r="I274" s="23">
        <f t="shared" si="42"/>
        <v>-100</v>
      </c>
      <c r="J274" s="23">
        <f t="shared" si="43"/>
        <v>0</v>
      </c>
      <c r="K274" s="23">
        <f t="shared" si="44"/>
        <v>0</v>
      </c>
    </row>
    <row r="275" spans="1:11">
      <c r="A275" s="20"/>
      <c r="B275" s="21" t="s">
        <v>60</v>
      </c>
      <c r="C275" s="22">
        <v>760851.92</v>
      </c>
      <c r="D275" s="22">
        <v>0</v>
      </c>
      <c r="E275" s="22">
        <v>0</v>
      </c>
      <c r="F275" s="22">
        <v>3696966.8</v>
      </c>
      <c r="G275" s="22">
        <f t="shared" si="40"/>
        <v>2936114.88</v>
      </c>
      <c r="H275" s="22">
        <f t="shared" si="41"/>
        <v>-3696966.8</v>
      </c>
      <c r="I275" s="23">
        <f t="shared" si="42"/>
        <v>385.89833354169622</v>
      </c>
      <c r="J275" s="23">
        <f t="shared" si="43"/>
        <v>0</v>
      </c>
      <c r="K275" s="23">
        <f t="shared" si="44"/>
        <v>0</v>
      </c>
    </row>
    <row r="276" spans="1:11">
      <c r="A276" s="20" t="s">
        <v>61</v>
      </c>
      <c r="B276" s="21" t="s">
        <v>62</v>
      </c>
      <c r="C276" s="22">
        <v>-760851.92</v>
      </c>
      <c r="D276" s="22">
        <v>0</v>
      </c>
      <c r="E276" s="22">
        <v>0</v>
      </c>
      <c r="F276" s="22">
        <v>-3696966.8</v>
      </c>
      <c r="G276" s="22">
        <f t="shared" si="40"/>
        <v>-2936114.88</v>
      </c>
      <c r="H276" s="22">
        <f t="shared" si="41"/>
        <v>3696966.8</v>
      </c>
      <c r="I276" s="23">
        <f t="shared" si="42"/>
        <v>385.89833354169622</v>
      </c>
      <c r="J276" s="23">
        <f t="shared" si="43"/>
        <v>0</v>
      </c>
      <c r="K276" s="23">
        <f t="shared" si="44"/>
        <v>0</v>
      </c>
    </row>
    <row r="277" spans="1:11">
      <c r="A277" s="26" t="s">
        <v>63</v>
      </c>
      <c r="B277" s="21" t="s">
        <v>64</v>
      </c>
      <c r="C277" s="22">
        <v>-760851.92</v>
      </c>
      <c r="D277" s="22">
        <v>0</v>
      </c>
      <c r="E277" s="22">
        <v>0</v>
      </c>
      <c r="F277" s="22">
        <v>-3696966.8</v>
      </c>
      <c r="G277" s="22">
        <f t="shared" si="40"/>
        <v>-2936114.88</v>
      </c>
      <c r="H277" s="22">
        <f t="shared" si="41"/>
        <v>3696966.8</v>
      </c>
      <c r="I277" s="23">
        <f t="shared" si="42"/>
        <v>385.89833354169622</v>
      </c>
      <c r="J277" s="23">
        <f t="shared" si="43"/>
        <v>0</v>
      </c>
      <c r="K277" s="23">
        <f t="shared" si="44"/>
        <v>0</v>
      </c>
    </row>
    <row r="278" spans="1:11" s="35" customFormat="1">
      <c r="A278" s="36" t="s">
        <v>582</v>
      </c>
      <c r="B278" s="32" t="s">
        <v>840</v>
      </c>
      <c r="C278" s="33"/>
      <c r="D278" s="33"/>
      <c r="E278" s="33"/>
      <c r="F278" s="33"/>
      <c r="G278" s="33"/>
      <c r="H278" s="33"/>
      <c r="I278" s="34"/>
      <c r="J278" s="34"/>
      <c r="K278" s="34"/>
    </row>
    <row r="279" spans="1:11">
      <c r="A279" s="20" t="s">
        <v>26</v>
      </c>
      <c r="B279" s="21" t="s">
        <v>27</v>
      </c>
      <c r="C279" s="22">
        <v>387171</v>
      </c>
      <c r="D279" s="22">
        <v>387171</v>
      </c>
      <c r="E279" s="22">
        <v>85010</v>
      </c>
      <c r="F279" s="22">
        <v>387171</v>
      </c>
      <c r="G279" s="22">
        <f t="shared" ref="G279:G289" si="45">F279-C279</f>
        <v>0</v>
      </c>
      <c r="H279" s="22">
        <f t="shared" ref="H279:H289" si="46">E279-F279</f>
        <v>-302161</v>
      </c>
      <c r="I279" s="23">
        <f t="shared" ref="I279:I289" si="47">IF(ISERROR(F279/C279),0,F279/C279*100-100)</f>
        <v>0</v>
      </c>
      <c r="J279" s="23">
        <f t="shared" ref="J279:J289" si="48">IF(ISERROR(F279/E279),0,F279/E279*100)</f>
        <v>455.44171273967766</v>
      </c>
      <c r="K279" s="23">
        <f t="shared" ref="K279:K289" si="49">IF(ISERROR(F279/D279),0,F279/D279*100)</f>
        <v>100</v>
      </c>
    </row>
    <row r="280" spans="1:11">
      <c r="A280" s="26" t="s">
        <v>28</v>
      </c>
      <c r="B280" s="21" t="s">
        <v>29</v>
      </c>
      <c r="C280" s="22">
        <v>387171</v>
      </c>
      <c r="D280" s="22">
        <v>387171</v>
      </c>
      <c r="E280" s="22">
        <v>85010</v>
      </c>
      <c r="F280" s="22">
        <v>387171</v>
      </c>
      <c r="G280" s="22">
        <f t="shared" si="45"/>
        <v>0</v>
      </c>
      <c r="H280" s="22">
        <f t="shared" si="46"/>
        <v>-302161</v>
      </c>
      <c r="I280" s="23">
        <f t="shared" si="47"/>
        <v>0</v>
      </c>
      <c r="J280" s="23">
        <f t="shared" si="48"/>
        <v>455.44171273967766</v>
      </c>
      <c r="K280" s="23">
        <f t="shared" si="49"/>
        <v>100</v>
      </c>
    </row>
    <row r="281" spans="1:11">
      <c r="A281" s="27" t="s">
        <v>30</v>
      </c>
      <c r="B281" s="21" t="s">
        <v>31</v>
      </c>
      <c r="C281" s="22">
        <v>387171</v>
      </c>
      <c r="D281" s="22">
        <v>387171</v>
      </c>
      <c r="E281" s="22">
        <v>85010</v>
      </c>
      <c r="F281" s="22">
        <v>387171</v>
      </c>
      <c r="G281" s="22">
        <f t="shared" si="45"/>
        <v>0</v>
      </c>
      <c r="H281" s="22">
        <f t="shared" si="46"/>
        <v>-302161</v>
      </c>
      <c r="I281" s="23">
        <f t="shared" si="47"/>
        <v>0</v>
      </c>
      <c r="J281" s="23">
        <f t="shared" si="48"/>
        <v>455.44171273967766</v>
      </c>
      <c r="K281" s="23">
        <f t="shared" si="49"/>
        <v>100</v>
      </c>
    </row>
    <row r="282" spans="1:11">
      <c r="A282" s="20" t="s">
        <v>32</v>
      </c>
      <c r="B282" s="21" t="s">
        <v>33</v>
      </c>
      <c r="C282" s="22">
        <v>153043.03</v>
      </c>
      <c r="D282" s="22">
        <v>387171</v>
      </c>
      <c r="E282" s="22">
        <v>85010</v>
      </c>
      <c r="F282" s="22">
        <v>83062.84</v>
      </c>
      <c r="G282" s="22">
        <f t="shared" si="45"/>
        <v>-69980.19</v>
      </c>
      <c r="H282" s="22">
        <f t="shared" si="46"/>
        <v>1947.1600000000035</v>
      </c>
      <c r="I282" s="23">
        <f t="shared" si="47"/>
        <v>-45.725826259451352</v>
      </c>
      <c r="J282" s="23">
        <f t="shared" si="48"/>
        <v>97.709493000823429</v>
      </c>
      <c r="K282" s="23">
        <f t="shared" si="49"/>
        <v>21.453786569758581</v>
      </c>
    </row>
    <row r="283" spans="1:11">
      <c r="A283" s="26" t="s">
        <v>34</v>
      </c>
      <c r="B283" s="21" t="s">
        <v>35</v>
      </c>
      <c r="C283" s="22">
        <v>153043.03</v>
      </c>
      <c r="D283" s="22">
        <v>387171</v>
      </c>
      <c r="E283" s="22">
        <v>85010</v>
      </c>
      <c r="F283" s="22">
        <v>83062.84</v>
      </c>
      <c r="G283" s="22">
        <f t="shared" si="45"/>
        <v>-69980.19</v>
      </c>
      <c r="H283" s="22">
        <f t="shared" si="46"/>
        <v>1947.1600000000035</v>
      </c>
      <c r="I283" s="23">
        <f t="shared" si="47"/>
        <v>-45.725826259451352</v>
      </c>
      <c r="J283" s="23">
        <f t="shared" si="48"/>
        <v>97.709493000823429</v>
      </c>
      <c r="K283" s="23">
        <f t="shared" si="49"/>
        <v>21.453786569758581</v>
      </c>
    </row>
    <row r="284" spans="1:11">
      <c r="A284" s="27" t="s">
        <v>36</v>
      </c>
      <c r="B284" s="21" t="s">
        <v>37</v>
      </c>
      <c r="C284" s="22">
        <v>153043.03</v>
      </c>
      <c r="D284" s="22">
        <v>387171</v>
      </c>
      <c r="E284" s="22">
        <v>85010</v>
      </c>
      <c r="F284" s="22">
        <v>83062.84</v>
      </c>
      <c r="G284" s="22">
        <f t="shared" si="45"/>
        <v>-69980.19</v>
      </c>
      <c r="H284" s="22">
        <f t="shared" si="46"/>
        <v>1947.1600000000035</v>
      </c>
      <c r="I284" s="23">
        <f t="shared" si="47"/>
        <v>-45.725826259451352</v>
      </c>
      <c r="J284" s="23">
        <f t="shared" si="48"/>
        <v>97.709493000823429</v>
      </c>
      <c r="K284" s="23">
        <f t="shared" si="49"/>
        <v>21.453786569758581</v>
      </c>
    </row>
    <row r="285" spans="1:11">
      <c r="A285" s="28" t="s">
        <v>38</v>
      </c>
      <c r="B285" s="21" t="s">
        <v>39</v>
      </c>
      <c r="C285" s="22">
        <v>22637.200000000001</v>
      </c>
      <c r="D285" s="22">
        <v>100128</v>
      </c>
      <c r="E285" s="22">
        <v>22298</v>
      </c>
      <c r="F285" s="22">
        <v>7427.96</v>
      </c>
      <c r="G285" s="22">
        <f t="shared" si="45"/>
        <v>-15209.240000000002</v>
      </c>
      <c r="H285" s="22">
        <f t="shared" si="46"/>
        <v>14870.04</v>
      </c>
      <c r="I285" s="23">
        <f t="shared" si="47"/>
        <v>-67.186931245913797</v>
      </c>
      <c r="J285" s="23">
        <f t="shared" si="48"/>
        <v>33.312225311687151</v>
      </c>
      <c r="K285" s="23">
        <f t="shared" si="49"/>
        <v>7.4184643656120164</v>
      </c>
    </row>
    <row r="286" spans="1:11">
      <c r="A286" s="28" t="s">
        <v>40</v>
      </c>
      <c r="B286" s="21" t="s">
        <v>41</v>
      </c>
      <c r="C286" s="22">
        <v>130405.83</v>
      </c>
      <c r="D286" s="22">
        <v>287043</v>
      </c>
      <c r="E286" s="22">
        <v>62712</v>
      </c>
      <c r="F286" s="22">
        <v>75634.880000000005</v>
      </c>
      <c r="G286" s="22">
        <f t="shared" si="45"/>
        <v>-54770.95</v>
      </c>
      <c r="H286" s="22">
        <f t="shared" si="46"/>
        <v>-12922.880000000005</v>
      </c>
      <c r="I286" s="23">
        <f t="shared" si="47"/>
        <v>-42.000384492012358</v>
      </c>
      <c r="J286" s="23">
        <f t="shared" si="48"/>
        <v>120.60671003954586</v>
      </c>
      <c r="K286" s="23">
        <f t="shared" si="49"/>
        <v>26.349668864943581</v>
      </c>
    </row>
    <row r="287" spans="1:11">
      <c r="A287" s="20"/>
      <c r="B287" s="21" t="s">
        <v>60</v>
      </c>
      <c r="C287" s="22">
        <v>234127.97</v>
      </c>
      <c r="D287" s="22">
        <v>0</v>
      </c>
      <c r="E287" s="22">
        <v>0</v>
      </c>
      <c r="F287" s="22">
        <v>304108.15999999997</v>
      </c>
      <c r="G287" s="22">
        <f t="shared" si="45"/>
        <v>69980.189999999973</v>
      </c>
      <c r="H287" s="22">
        <f t="shared" si="46"/>
        <v>-304108.15999999997</v>
      </c>
      <c r="I287" s="23">
        <f t="shared" si="47"/>
        <v>29.889718003363697</v>
      </c>
      <c r="J287" s="23">
        <f t="shared" si="48"/>
        <v>0</v>
      </c>
      <c r="K287" s="23">
        <f t="shared" si="49"/>
        <v>0</v>
      </c>
    </row>
    <row r="288" spans="1:11">
      <c r="A288" s="20" t="s">
        <v>61</v>
      </c>
      <c r="B288" s="21" t="s">
        <v>62</v>
      </c>
      <c r="C288" s="22">
        <v>-234127.97</v>
      </c>
      <c r="D288" s="22">
        <v>0</v>
      </c>
      <c r="E288" s="22">
        <v>0</v>
      </c>
      <c r="F288" s="22">
        <v>-304108.15999999997</v>
      </c>
      <c r="G288" s="22">
        <f t="shared" si="45"/>
        <v>-69980.189999999973</v>
      </c>
      <c r="H288" s="22">
        <f t="shared" si="46"/>
        <v>304108.15999999997</v>
      </c>
      <c r="I288" s="23">
        <f t="shared" si="47"/>
        <v>29.889718003363697</v>
      </c>
      <c r="J288" s="23">
        <f t="shared" si="48"/>
        <v>0</v>
      </c>
      <c r="K288" s="23">
        <f t="shared" si="49"/>
        <v>0</v>
      </c>
    </row>
    <row r="289" spans="1:11">
      <c r="A289" s="26" t="s">
        <v>63</v>
      </c>
      <c r="B289" s="21" t="s">
        <v>64</v>
      </c>
      <c r="C289" s="22">
        <v>-234127.97</v>
      </c>
      <c r="D289" s="22">
        <v>0</v>
      </c>
      <c r="E289" s="22">
        <v>0</v>
      </c>
      <c r="F289" s="22">
        <v>-304108.15999999997</v>
      </c>
      <c r="G289" s="22">
        <f t="shared" si="45"/>
        <v>-69980.189999999973</v>
      </c>
      <c r="H289" s="22">
        <f t="shared" si="46"/>
        <v>304108.15999999997</v>
      </c>
      <c r="I289" s="23">
        <f t="shared" si="47"/>
        <v>29.889718003363697</v>
      </c>
      <c r="J289" s="23">
        <f t="shared" si="48"/>
        <v>0</v>
      </c>
      <c r="K289" s="23">
        <f t="shared" si="49"/>
        <v>0</v>
      </c>
    </row>
    <row r="290" spans="1:11" s="35" customFormat="1" ht="25.5">
      <c r="A290" s="36" t="s">
        <v>841</v>
      </c>
      <c r="B290" s="32" t="s">
        <v>842</v>
      </c>
      <c r="C290" s="33"/>
      <c r="D290" s="33"/>
      <c r="E290" s="33"/>
      <c r="F290" s="33"/>
      <c r="G290" s="33"/>
      <c r="H290" s="33"/>
      <c r="I290" s="34"/>
      <c r="J290" s="34"/>
      <c r="K290" s="34"/>
    </row>
    <row r="291" spans="1:11">
      <c r="A291" s="20" t="s">
        <v>26</v>
      </c>
      <c r="B291" s="21" t="s">
        <v>27</v>
      </c>
      <c r="C291" s="22">
        <v>5621552</v>
      </c>
      <c r="D291" s="22">
        <v>4852481</v>
      </c>
      <c r="E291" s="22">
        <v>1846942</v>
      </c>
      <c r="F291" s="22">
        <v>4852481</v>
      </c>
      <c r="G291" s="22">
        <f t="shared" ref="G291:G305" si="50">F291-C291</f>
        <v>-769071</v>
      </c>
      <c r="H291" s="22">
        <f t="shared" ref="H291:H305" si="51">E291-F291</f>
        <v>-3005539</v>
      </c>
      <c r="I291" s="23">
        <f t="shared" ref="I291:I305" si="52">IF(ISERROR(F291/C291),0,F291/C291*100-100)</f>
        <v>-13.680759334788689</v>
      </c>
      <c r="J291" s="23">
        <f t="shared" ref="J291:J305" si="53">IF(ISERROR(F291/E291),0,F291/E291*100)</f>
        <v>262.73055677980142</v>
      </c>
      <c r="K291" s="23">
        <f t="shared" ref="K291:K305" si="54">IF(ISERROR(F291/D291),0,F291/D291*100)</f>
        <v>100</v>
      </c>
    </row>
    <row r="292" spans="1:11">
      <c r="A292" s="26" t="s">
        <v>28</v>
      </c>
      <c r="B292" s="21" t="s">
        <v>29</v>
      </c>
      <c r="C292" s="22">
        <v>5621552</v>
      </c>
      <c r="D292" s="22">
        <v>4852481</v>
      </c>
      <c r="E292" s="22">
        <v>1846942</v>
      </c>
      <c r="F292" s="22">
        <v>4852481</v>
      </c>
      <c r="G292" s="22">
        <f t="shared" si="50"/>
        <v>-769071</v>
      </c>
      <c r="H292" s="22">
        <f t="shared" si="51"/>
        <v>-3005539</v>
      </c>
      <c r="I292" s="23">
        <f t="shared" si="52"/>
        <v>-13.680759334788689</v>
      </c>
      <c r="J292" s="23">
        <f t="shared" si="53"/>
        <v>262.73055677980142</v>
      </c>
      <c r="K292" s="23">
        <f t="shared" si="54"/>
        <v>100</v>
      </c>
    </row>
    <row r="293" spans="1:11">
      <c r="A293" s="27" t="s">
        <v>30</v>
      </c>
      <c r="B293" s="21" t="s">
        <v>31</v>
      </c>
      <c r="C293" s="22">
        <v>5621552</v>
      </c>
      <c r="D293" s="22">
        <v>4852481</v>
      </c>
      <c r="E293" s="22">
        <v>1846942</v>
      </c>
      <c r="F293" s="22">
        <v>4852481</v>
      </c>
      <c r="G293" s="22">
        <f t="shared" si="50"/>
        <v>-769071</v>
      </c>
      <c r="H293" s="22">
        <f t="shared" si="51"/>
        <v>-3005539</v>
      </c>
      <c r="I293" s="23">
        <f t="shared" si="52"/>
        <v>-13.680759334788689</v>
      </c>
      <c r="J293" s="23">
        <f t="shared" si="53"/>
        <v>262.73055677980142</v>
      </c>
      <c r="K293" s="23">
        <f t="shared" si="54"/>
        <v>100</v>
      </c>
    </row>
    <row r="294" spans="1:11">
      <c r="A294" s="20" t="s">
        <v>32</v>
      </c>
      <c r="B294" s="21" t="s">
        <v>33</v>
      </c>
      <c r="C294" s="22">
        <v>1663791.86</v>
      </c>
      <c r="D294" s="22">
        <v>4852481</v>
      </c>
      <c r="E294" s="22">
        <v>1846942</v>
      </c>
      <c r="F294" s="22">
        <v>1342094.26</v>
      </c>
      <c r="G294" s="22">
        <f t="shared" si="50"/>
        <v>-321697.60000000009</v>
      </c>
      <c r="H294" s="22">
        <f t="shared" si="51"/>
        <v>504847.74</v>
      </c>
      <c r="I294" s="23">
        <f t="shared" si="52"/>
        <v>-19.33520698917232</v>
      </c>
      <c r="J294" s="23">
        <f t="shared" si="53"/>
        <v>72.665750196811814</v>
      </c>
      <c r="K294" s="23">
        <f t="shared" si="54"/>
        <v>27.65789829985939</v>
      </c>
    </row>
    <row r="295" spans="1:11">
      <c r="A295" s="26" t="s">
        <v>34</v>
      </c>
      <c r="B295" s="21" t="s">
        <v>35</v>
      </c>
      <c r="C295" s="22">
        <v>1663791.86</v>
      </c>
      <c r="D295" s="22">
        <v>4852481</v>
      </c>
      <c r="E295" s="22">
        <v>1846942</v>
      </c>
      <c r="F295" s="22">
        <v>1342094.26</v>
      </c>
      <c r="G295" s="22">
        <f t="shared" si="50"/>
        <v>-321697.60000000009</v>
      </c>
      <c r="H295" s="22">
        <f t="shared" si="51"/>
        <v>504847.74</v>
      </c>
      <c r="I295" s="23">
        <f t="shared" si="52"/>
        <v>-19.33520698917232</v>
      </c>
      <c r="J295" s="23">
        <f t="shared" si="53"/>
        <v>72.665750196811814</v>
      </c>
      <c r="K295" s="23">
        <f t="shared" si="54"/>
        <v>27.65789829985939</v>
      </c>
    </row>
    <row r="296" spans="1:11">
      <c r="A296" s="27" t="s">
        <v>36</v>
      </c>
      <c r="B296" s="21" t="s">
        <v>37</v>
      </c>
      <c r="C296" s="22">
        <v>1205420.8600000001</v>
      </c>
      <c r="D296" s="22">
        <v>4337679</v>
      </c>
      <c r="E296" s="22">
        <v>1084418</v>
      </c>
      <c r="F296" s="22">
        <v>1084693.26</v>
      </c>
      <c r="G296" s="22">
        <f t="shared" si="50"/>
        <v>-120727.60000000009</v>
      </c>
      <c r="H296" s="22">
        <f t="shared" si="51"/>
        <v>-275.26000000000931</v>
      </c>
      <c r="I296" s="23">
        <f t="shared" si="52"/>
        <v>-10.015389977571814</v>
      </c>
      <c r="J296" s="23">
        <f t="shared" si="53"/>
        <v>100.02538320094281</v>
      </c>
      <c r="K296" s="23">
        <f t="shared" si="54"/>
        <v>25.006305445838663</v>
      </c>
    </row>
    <row r="297" spans="1:11">
      <c r="A297" s="28" t="s">
        <v>40</v>
      </c>
      <c r="B297" s="21" t="s">
        <v>41</v>
      </c>
      <c r="C297" s="22">
        <v>1205420.8600000001</v>
      </c>
      <c r="D297" s="22">
        <v>4337679</v>
      </c>
      <c r="E297" s="22">
        <v>1084418</v>
      </c>
      <c r="F297" s="22">
        <v>1084693.26</v>
      </c>
      <c r="G297" s="22">
        <f t="shared" si="50"/>
        <v>-120727.60000000009</v>
      </c>
      <c r="H297" s="22">
        <f t="shared" si="51"/>
        <v>-275.26000000000931</v>
      </c>
      <c r="I297" s="23">
        <f t="shared" si="52"/>
        <v>-10.015389977571814</v>
      </c>
      <c r="J297" s="23">
        <f t="shared" si="53"/>
        <v>100.02538320094281</v>
      </c>
      <c r="K297" s="23">
        <f t="shared" si="54"/>
        <v>25.006305445838663</v>
      </c>
    </row>
    <row r="298" spans="1:11">
      <c r="A298" s="27" t="s">
        <v>42</v>
      </c>
      <c r="B298" s="21" t="s">
        <v>43</v>
      </c>
      <c r="C298" s="22">
        <v>454020</v>
      </c>
      <c r="D298" s="22">
        <v>500750</v>
      </c>
      <c r="E298" s="22">
        <v>755498</v>
      </c>
      <c r="F298" s="22">
        <v>250375</v>
      </c>
      <c r="G298" s="22">
        <f t="shared" si="50"/>
        <v>-203645</v>
      </c>
      <c r="H298" s="22">
        <f t="shared" si="51"/>
        <v>505123</v>
      </c>
      <c r="I298" s="23">
        <f t="shared" si="52"/>
        <v>-44.853750936082115</v>
      </c>
      <c r="J298" s="23">
        <f t="shared" si="53"/>
        <v>33.140392165167874</v>
      </c>
      <c r="K298" s="23">
        <f t="shared" si="54"/>
        <v>50</v>
      </c>
    </row>
    <row r="299" spans="1:11">
      <c r="A299" s="28" t="s">
        <v>44</v>
      </c>
      <c r="B299" s="21" t="s">
        <v>45</v>
      </c>
      <c r="C299" s="22">
        <v>454020</v>
      </c>
      <c r="D299" s="22">
        <v>500750</v>
      </c>
      <c r="E299" s="22">
        <v>755498</v>
      </c>
      <c r="F299" s="22">
        <v>250375</v>
      </c>
      <c r="G299" s="22">
        <f t="shared" si="50"/>
        <v>-203645</v>
      </c>
      <c r="H299" s="22">
        <f t="shared" si="51"/>
        <v>505123</v>
      </c>
      <c r="I299" s="23">
        <f t="shared" si="52"/>
        <v>-44.853750936082115</v>
      </c>
      <c r="J299" s="23">
        <f t="shared" si="53"/>
        <v>33.140392165167874</v>
      </c>
      <c r="K299" s="23">
        <f t="shared" si="54"/>
        <v>50</v>
      </c>
    </row>
    <row r="300" spans="1:11" ht="25.5">
      <c r="A300" s="27" t="s">
        <v>48</v>
      </c>
      <c r="B300" s="21" t="s">
        <v>49</v>
      </c>
      <c r="C300" s="22">
        <v>4351</v>
      </c>
      <c r="D300" s="22">
        <v>14052</v>
      </c>
      <c r="E300" s="22">
        <v>7026</v>
      </c>
      <c r="F300" s="22">
        <v>7026</v>
      </c>
      <c r="G300" s="22">
        <f t="shared" si="50"/>
        <v>2675</v>
      </c>
      <c r="H300" s="22">
        <f t="shared" si="51"/>
        <v>0</v>
      </c>
      <c r="I300" s="23">
        <f t="shared" si="52"/>
        <v>61.480119512755692</v>
      </c>
      <c r="J300" s="23">
        <f t="shared" si="53"/>
        <v>100</v>
      </c>
      <c r="K300" s="23">
        <f t="shared" si="54"/>
        <v>50</v>
      </c>
    </row>
    <row r="301" spans="1:11" ht="25.5">
      <c r="A301" s="28" t="s">
        <v>148</v>
      </c>
      <c r="B301" s="21" t="s">
        <v>149</v>
      </c>
      <c r="C301" s="22">
        <v>4351</v>
      </c>
      <c r="D301" s="22">
        <v>14052</v>
      </c>
      <c r="E301" s="22">
        <v>7026</v>
      </c>
      <c r="F301" s="22">
        <v>7026</v>
      </c>
      <c r="G301" s="22">
        <f t="shared" si="50"/>
        <v>2675</v>
      </c>
      <c r="H301" s="22">
        <f t="shared" si="51"/>
        <v>0</v>
      </c>
      <c r="I301" s="23">
        <f t="shared" si="52"/>
        <v>61.480119512755692</v>
      </c>
      <c r="J301" s="23">
        <f t="shared" si="53"/>
        <v>100</v>
      </c>
      <c r="K301" s="23">
        <f t="shared" si="54"/>
        <v>50</v>
      </c>
    </row>
    <row r="302" spans="1:11" ht="38.25">
      <c r="A302" s="29" t="s">
        <v>150</v>
      </c>
      <c r="B302" s="21" t="s">
        <v>151</v>
      </c>
      <c r="C302" s="22">
        <v>4351</v>
      </c>
      <c r="D302" s="22">
        <v>14052</v>
      </c>
      <c r="E302" s="22">
        <v>7026</v>
      </c>
      <c r="F302" s="22">
        <v>7026</v>
      </c>
      <c r="G302" s="22">
        <f t="shared" si="50"/>
        <v>2675</v>
      </c>
      <c r="H302" s="22">
        <f t="shared" si="51"/>
        <v>0</v>
      </c>
      <c r="I302" s="23">
        <f t="shared" si="52"/>
        <v>61.480119512755692</v>
      </c>
      <c r="J302" s="23">
        <f t="shared" si="53"/>
        <v>100</v>
      </c>
      <c r="K302" s="23">
        <f t="shared" si="54"/>
        <v>50</v>
      </c>
    </row>
    <row r="303" spans="1:11">
      <c r="A303" s="20"/>
      <c r="B303" s="21" t="s">
        <v>60</v>
      </c>
      <c r="C303" s="22">
        <v>3957760.14</v>
      </c>
      <c r="D303" s="22">
        <v>0</v>
      </c>
      <c r="E303" s="22">
        <v>0</v>
      </c>
      <c r="F303" s="22">
        <v>3510386.74</v>
      </c>
      <c r="G303" s="22">
        <f t="shared" si="50"/>
        <v>-447373.39999999991</v>
      </c>
      <c r="H303" s="22">
        <f t="shared" si="51"/>
        <v>-3510386.74</v>
      </c>
      <c r="I303" s="23">
        <f t="shared" si="52"/>
        <v>-11.303701694261846</v>
      </c>
      <c r="J303" s="23">
        <f t="shared" si="53"/>
        <v>0</v>
      </c>
      <c r="K303" s="23">
        <f t="shared" si="54"/>
        <v>0</v>
      </c>
    </row>
    <row r="304" spans="1:11">
      <c r="A304" s="20" t="s">
        <v>61</v>
      </c>
      <c r="B304" s="21" t="s">
        <v>62</v>
      </c>
      <c r="C304" s="22">
        <v>-3957760.14</v>
      </c>
      <c r="D304" s="22">
        <v>0</v>
      </c>
      <c r="E304" s="22">
        <v>0</v>
      </c>
      <c r="F304" s="22">
        <v>-3510386.74</v>
      </c>
      <c r="G304" s="22">
        <f t="shared" si="50"/>
        <v>447373.39999999991</v>
      </c>
      <c r="H304" s="22">
        <f t="shared" si="51"/>
        <v>3510386.74</v>
      </c>
      <c r="I304" s="23">
        <f t="shared" si="52"/>
        <v>-11.303701694261846</v>
      </c>
      <c r="J304" s="23">
        <f t="shared" si="53"/>
        <v>0</v>
      </c>
      <c r="K304" s="23">
        <f t="shared" si="54"/>
        <v>0</v>
      </c>
    </row>
    <row r="305" spans="1:11">
      <c r="A305" s="26" t="s">
        <v>63</v>
      </c>
      <c r="B305" s="21" t="s">
        <v>64</v>
      </c>
      <c r="C305" s="22">
        <v>-3957760.14</v>
      </c>
      <c r="D305" s="22">
        <v>0</v>
      </c>
      <c r="E305" s="22">
        <v>0</v>
      </c>
      <c r="F305" s="22">
        <v>-3510386.74</v>
      </c>
      <c r="G305" s="22">
        <f t="shared" si="50"/>
        <v>447373.39999999991</v>
      </c>
      <c r="H305" s="22">
        <f t="shared" si="51"/>
        <v>3510386.74</v>
      </c>
      <c r="I305" s="23">
        <f t="shared" si="52"/>
        <v>-11.303701694261846</v>
      </c>
      <c r="J305" s="23">
        <f t="shared" si="53"/>
        <v>0</v>
      </c>
      <c r="K305" s="23">
        <f t="shared" si="54"/>
        <v>0</v>
      </c>
    </row>
    <row r="306" spans="1:11" s="35" customFormat="1">
      <c r="A306" s="36" t="s">
        <v>843</v>
      </c>
      <c r="B306" s="32" t="s">
        <v>844</v>
      </c>
      <c r="C306" s="33"/>
      <c r="D306" s="33"/>
      <c r="E306" s="33"/>
      <c r="F306" s="33"/>
      <c r="G306" s="33"/>
      <c r="H306" s="33"/>
      <c r="I306" s="34"/>
      <c r="J306" s="34"/>
      <c r="K306" s="34"/>
    </row>
    <row r="307" spans="1:11">
      <c r="A307" s="20" t="s">
        <v>26</v>
      </c>
      <c r="B307" s="21" t="s">
        <v>27</v>
      </c>
      <c r="C307" s="22">
        <v>176976</v>
      </c>
      <c r="D307" s="22">
        <v>176976</v>
      </c>
      <c r="E307" s="22">
        <v>45970</v>
      </c>
      <c r="F307" s="22">
        <v>176976</v>
      </c>
      <c r="G307" s="22">
        <f t="shared" ref="G307:G317" si="55">F307-C307</f>
        <v>0</v>
      </c>
      <c r="H307" s="22">
        <f t="shared" ref="H307:H317" si="56">E307-F307</f>
        <v>-131006</v>
      </c>
      <c r="I307" s="23">
        <f t="shared" ref="I307:I317" si="57">IF(ISERROR(F307/C307),0,F307/C307*100-100)</f>
        <v>0</v>
      </c>
      <c r="J307" s="23">
        <f t="shared" ref="J307:J317" si="58">IF(ISERROR(F307/E307),0,F307/E307*100)</f>
        <v>384.98150968022622</v>
      </c>
      <c r="K307" s="23">
        <f t="shared" ref="K307:K317" si="59">IF(ISERROR(F307/D307),0,F307/D307*100)</f>
        <v>100</v>
      </c>
    </row>
    <row r="308" spans="1:11">
      <c r="A308" s="26" t="s">
        <v>28</v>
      </c>
      <c r="B308" s="21" t="s">
        <v>29</v>
      </c>
      <c r="C308" s="22">
        <v>176976</v>
      </c>
      <c r="D308" s="22">
        <v>176976</v>
      </c>
      <c r="E308" s="22">
        <v>45970</v>
      </c>
      <c r="F308" s="22">
        <v>176976</v>
      </c>
      <c r="G308" s="22">
        <f t="shared" si="55"/>
        <v>0</v>
      </c>
      <c r="H308" s="22">
        <f t="shared" si="56"/>
        <v>-131006</v>
      </c>
      <c r="I308" s="23">
        <f t="shared" si="57"/>
        <v>0</v>
      </c>
      <c r="J308" s="23">
        <f t="shared" si="58"/>
        <v>384.98150968022622</v>
      </c>
      <c r="K308" s="23">
        <f t="shared" si="59"/>
        <v>100</v>
      </c>
    </row>
    <row r="309" spans="1:11">
      <c r="A309" s="27" t="s">
        <v>30</v>
      </c>
      <c r="B309" s="21" t="s">
        <v>31</v>
      </c>
      <c r="C309" s="22">
        <v>176976</v>
      </c>
      <c r="D309" s="22">
        <v>176976</v>
      </c>
      <c r="E309" s="22">
        <v>45970</v>
      </c>
      <c r="F309" s="22">
        <v>176976</v>
      </c>
      <c r="G309" s="22">
        <f t="shared" si="55"/>
        <v>0</v>
      </c>
      <c r="H309" s="22">
        <f t="shared" si="56"/>
        <v>-131006</v>
      </c>
      <c r="I309" s="23">
        <f t="shared" si="57"/>
        <v>0</v>
      </c>
      <c r="J309" s="23">
        <f t="shared" si="58"/>
        <v>384.98150968022622</v>
      </c>
      <c r="K309" s="23">
        <f t="shared" si="59"/>
        <v>100</v>
      </c>
    </row>
    <row r="310" spans="1:11">
      <c r="A310" s="20" t="s">
        <v>32</v>
      </c>
      <c r="B310" s="21" t="s">
        <v>33</v>
      </c>
      <c r="C310" s="22">
        <v>44420</v>
      </c>
      <c r="D310" s="22">
        <v>176976</v>
      </c>
      <c r="E310" s="22">
        <v>45970</v>
      </c>
      <c r="F310" s="22">
        <v>45970</v>
      </c>
      <c r="G310" s="22">
        <f t="shared" si="55"/>
        <v>1550</v>
      </c>
      <c r="H310" s="22">
        <f t="shared" si="56"/>
        <v>0</v>
      </c>
      <c r="I310" s="23">
        <f t="shared" si="57"/>
        <v>3.4894191805493051</v>
      </c>
      <c r="J310" s="23">
        <f t="shared" si="58"/>
        <v>100</v>
      </c>
      <c r="K310" s="23">
        <f t="shared" si="59"/>
        <v>25.975273483410177</v>
      </c>
    </row>
    <row r="311" spans="1:11">
      <c r="A311" s="26" t="s">
        <v>34</v>
      </c>
      <c r="B311" s="21" t="s">
        <v>35</v>
      </c>
      <c r="C311" s="22">
        <v>44420</v>
      </c>
      <c r="D311" s="22">
        <v>176976</v>
      </c>
      <c r="E311" s="22">
        <v>45970</v>
      </c>
      <c r="F311" s="22">
        <v>45970</v>
      </c>
      <c r="G311" s="22">
        <f t="shared" si="55"/>
        <v>1550</v>
      </c>
      <c r="H311" s="22">
        <f t="shared" si="56"/>
        <v>0</v>
      </c>
      <c r="I311" s="23">
        <f t="shared" si="57"/>
        <v>3.4894191805493051</v>
      </c>
      <c r="J311" s="23">
        <f t="shared" si="58"/>
        <v>100</v>
      </c>
      <c r="K311" s="23">
        <f t="shared" si="59"/>
        <v>25.975273483410177</v>
      </c>
    </row>
    <row r="312" spans="1:11" ht="25.5">
      <c r="A312" s="27" t="s">
        <v>48</v>
      </c>
      <c r="B312" s="21" t="s">
        <v>49</v>
      </c>
      <c r="C312" s="22">
        <v>44420</v>
      </c>
      <c r="D312" s="22">
        <v>176976</v>
      </c>
      <c r="E312" s="22">
        <v>45970</v>
      </c>
      <c r="F312" s="22">
        <v>45970</v>
      </c>
      <c r="G312" s="22">
        <f t="shared" si="55"/>
        <v>1550</v>
      </c>
      <c r="H312" s="22">
        <f t="shared" si="56"/>
        <v>0</v>
      </c>
      <c r="I312" s="23">
        <f t="shared" si="57"/>
        <v>3.4894191805493051</v>
      </c>
      <c r="J312" s="23">
        <f t="shared" si="58"/>
        <v>100</v>
      </c>
      <c r="K312" s="23">
        <f t="shared" si="59"/>
        <v>25.975273483410177</v>
      </c>
    </row>
    <row r="313" spans="1:11" ht="25.5">
      <c r="A313" s="28" t="s">
        <v>148</v>
      </c>
      <c r="B313" s="21" t="s">
        <v>149</v>
      </c>
      <c r="C313" s="22">
        <v>44420</v>
      </c>
      <c r="D313" s="22">
        <v>176976</v>
      </c>
      <c r="E313" s="22">
        <v>45970</v>
      </c>
      <c r="F313" s="22">
        <v>45970</v>
      </c>
      <c r="G313" s="22">
        <f t="shared" si="55"/>
        <v>1550</v>
      </c>
      <c r="H313" s="22">
        <f t="shared" si="56"/>
        <v>0</v>
      </c>
      <c r="I313" s="23">
        <f t="shared" si="57"/>
        <v>3.4894191805493051</v>
      </c>
      <c r="J313" s="23">
        <f t="shared" si="58"/>
        <v>100</v>
      </c>
      <c r="K313" s="23">
        <f t="shared" si="59"/>
        <v>25.975273483410177</v>
      </c>
    </row>
    <row r="314" spans="1:11" ht="38.25">
      <c r="A314" s="29" t="s">
        <v>150</v>
      </c>
      <c r="B314" s="21" t="s">
        <v>151</v>
      </c>
      <c r="C314" s="22">
        <v>44420</v>
      </c>
      <c r="D314" s="22">
        <v>176976</v>
      </c>
      <c r="E314" s="22">
        <v>45970</v>
      </c>
      <c r="F314" s="22">
        <v>45970</v>
      </c>
      <c r="G314" s="22">
        <f t="shared" si="55"/>
        <v>1550</v>
      </c>
      <c r="H314" s="22">
        <f t="shared" si="56"/>
        <v>0</v>
      </c>
      <c r="I314" s="23">
        <f t="shared" si="57"/>
        <v>3.4894191805493051</v>
      </c>
      <c r="J314" s="23">
        <f t="shared" si="58"/>
        <v>100</v>
      </c>
      <c r="K314" s="23">
        <f t="shared" si="59"/>
        <v>25.975273483410177</v>
      </c>
    </row>
    <row r="315" spans="1:11">
      <c r="A315" s="20"/>
      <c r="B315" s="21" t="s">
        <v>60</v>
      </c>
      <c r="C315" s="22">
        <v>132556</v>
      </c>
      <c r="D315" s="22">
        <v>0</v>
      </c>
      <c r="E315" s="22">
        <v>0</v>
      </c>
      <c r="F315" s="22">
        <v>131006</v>
      </c>
      <c r="G315" s="22">
        <f t="shared" si="55"/>
        <v>-1550</v>
      </c>
      <c r="H315" s="22">
        <f t="shared" si="56"/>
        <v>-131006</v>
      </c>
      <c r="I315" s="23">
        <f t="shared" si="57"/>
        <v>-1.1693171188026099</v>
      </c>
      <c r="J315" s="23">
        <f t="shared" si="58"/>
        <v>0</v>
      </c>
      <c r="K315" s="23">
        <f t="shared" si="59"/>
        <v>0</v>
      </c>
    </row>
    <row r="316" spans="1:11">
      <c r="A316" s="20" t="s">
        <v>61</v>
      </c>
      <c r="B316" s="21" t="s">
        <v>62</v>
      </c>
      <c r="C316" s="22">
        <v>-132556</v>
      </c>
      <c r="D316" s="22">
        <v>0</v>
      </c>
      <c r="E316" s="22">
        <v>0</v>
      </c>
      <c r="F316" s="22">
        <v>-131006</v>
      </c>
      <c r="G316" s="22">
        <f t="shared" si="55"/>
        <v>1550</v>
      </c>
      <c r="H316" s="22">
        <f t="shared" si="56"/>
        <v>131006</v>
      </c>
      <c r="I316" s="23">
        <f t="shared" si="57"/>
        <v>-1.1693171188026099</v>
      </c>
      <c r="J316" s="23">
        <f t="shared" si="58"/>
        <v>0</v>
      </c>
      <c r="K316" s="23">
        <f t="shared" si="59"/>
        <v>0</v>
      </c>
    </row>
    <row r="317" spans="1:11">
      <c r="A317" s="26" t="s">
        <v>63</v>
      </c>
      <c r="B317" s="21" t="s">
        <v>64</v>
      </c>
      <c r="C317" s="22">
        <v>-132556</v>
      </c>
      <c r="D317" s="22">
        <v>0</v>
      </c>
      <c r="E317" s="22">
        <v>0</v>
      </c>
      <c r="F317" s="22">
        <v>-131006</v>
      </c>
      <c r="G317" s="22">
        <f t="shared" si="55"/>
        <v>1550</v>
      </c>
      <c r="H317" s="22">
        <f t="shared" si="56"/>
        <v>131006</v>
      </c>
      <c r="I317" s="23">
        <f t="shared" si="57"/>
        <v>-1.1693171188026099</v>
      </c>
      <c r="J317" s="23">
        <f t="shared" si="58"/>
        <v>0</v>
      </c>
      <c r="K317" s="23">
        <f t="shared" si="59"/>
        <v>0</v>
      </c>
    </row>
    <row r="318" spans="1:11" s="35" customFormat="1" ht="25.5">
      <c r="A318" s="31" t="s">
        <v>246</v>
      </c>
      <c r="B318" s="32" t="s">
        <v>845</v>
      </c>
      <c r="C318" s="33"/>
      <c r="D318" s="33"/>
      <c r="E318" s="33"/>
      <c r="F318" s="33"/>
      <c r="G318" s="33"/>
      <c r="H318" s="33"/>
      <c r="I318" s="34"/>
      <c r="J318" s="34"/>
      <c r="K318" s="34"/>
    </row>
    <row r="319" spans="1:11">
      <c r="A319" s="20" t="s">
        <v>26</v>
      </c>
      <c r="B319" s="21" t="s">
        <v>27</v>
      </c>
      <c r="C319" s="22">
        <v>609648</v>
      </c>
      <c r="D319" s="22">
        <v>558288</v>
      </c>
      <c r="E319" s="22">
        <v>516180</v>
      </c>
      <c r="F319" s="22">
        <v>558288</v>
      </c>
      <c r="G319" s="22">
        <f t="shared" ref="G319:G330" si="60">F319-C319</f>
        <v>-51360</v>
      </c>
      <c r="H319" s="22">
        <f t="shared" ref="H319:H330" si="61">E319-F319</f>
        <v>-42108</v>
      </c>
      <c r="I319" s="23">
        <f t="shared" ref="I319:I330" si="62">IF(ISERROR(F319/C319),0,F319/C319*100-100)</f>
        <v>-8.4245335012991092</v>
      </c>
      <c r="J319" s="23">
        <f t="shared" ref="J319:J330" si="63">IF(ISERROR(F319/E319),0,F319/E319*100)</f>
        <v>108.15761943508078</v>
      </c>
      <c r="K319" s="23">
        <f t="shared" ref="K319:K330" si="64">IF(ISERROR(F319/D319),0,F319/D319*100)</f>
        <v>100</v>
      </c>
    </row>
    <row r="320" spans="1:11">
      <c r="A320" s="26" t="s">
        <v>28</v>
      </c>
      <c r="B320" s="21" t="s">
        <v>29</v>
      </c>
      <c r="C320" s="22">
        <v>609648</v>
      </c>
      <c r="D320" s="22">
        <v>558288</v>
      </c>
      <c r="E320" s="22">
        <v>516180</v>
      </c>
      <c r="F320" s="22">
        <v>558288</v>
      </c>
      <c r="G320" s="22">
        <f t="shared" si="60"/>
        <v>-51360</v>
      </c>
      <c r="H320" s="22">
        <f t="shared" si="61"/>
        <v>-42108</v>
      </c>
      <c r="I320" s="23">
        <f t="shared" si="62"/>
        <v>-8.4245335012991092</v>
      </c>
      <c r="J320" s="23">
        <f t="shared" si="63"/>
        <v>108.15761943508078</v>
      </c>
      <c r="K320" s="23">
        <f t="shared" si="64"/>
        <v>100</v>
      </c>
    </row>
    <row r="321" spans="1:11">
      <c r="A321" s="27" t="s">
        <v>30</v>
      </c>
      <c r="B321" s="21" t="s">
        <v>31</v>
      </c>
      <c r="C321" s="22">
        <v>609648</v>
      </c>
      <c r="D321" s="22">
        <v>558288</v>
      </c>
      <c r="E321" s="22">
        <v>516180</v>
      </c>
      <c r="F321" s="22">
        <v>558288</v>
      </c>
      <c r="G321" s="22">
        <f t="shared" si="60"/>
        <v>-51360</v>
      </c>
      <c r="H321" s="22">
        <f t="shared" si="61"/>
        <v>-42108</v>
      </c>
      <c r="I321" s="23">
        <f t="shared" si="62"/>
        <v>-8.4245335012991092</v>
      </c>
      <c r="J321" s="23">
        <f t="shared" si="63"/>
        <v>108.15761943508078</v>
      </c>
      <c r="K321" s="23">
        <f t="shared" si="64"/>
        <v>100</v>
      </c>
    </row>
    <row r="322" spans="1:11">
      <c r="A322" s="20" t="s">
        <v>32</v>
      </c>
      <c r="B322" s="21" t="s">
        <v>33</v>
      </c>
      <c r="C322" s="22">
        <v>486371.73</v>
      </c>
      <c r="D322" s="22">
        <v>558288</v>
      </c>
      <c r="E322" s="22">
        <v>516180</v>
      </c>
      <c r="F322" s="22">
        <v>435619.71</v>
      </c>
      <c r="G322" s="22">
        <f t="shared" si="60"/>
        <v>-50752.01999999996</v>
      </c>
      <c r="H322" s="22">
        <f t="shared" si="61"/>
        <v>80560.289999999979</v>
      </c>
      <c r="I322" s="23">
        <f t="shared" si="62"/>
        <v>-10.434821119229113</v>
      </c>
      <c r="J322" s="23">
        <f t="shared" si="63"/>
        <v>84.392985005230742</v>
      </c>
      <c r="K322" s="23">
        <f t="shared" si="64"/>
        <v>78.027775986587571</v>
      </c>
    </row>
    <row r="323" spans="1:11">
      <c r="A323" s="26" t="s">
        <v>34</v>
      </c>
      <c r="B323" s="21" t="s">
        <v>35</v>
      </c>
      <c r="C323" s="22">
        <v>484170.87</v>
      </c>
      <c r="D323" s="22">
        <v>501896</v>
      </c>
      <c r="E323" s="22">
        <v>459788</v>
      </c>
      <c r="F323" s="22">
        <v>379227.71</v>
      </c>
      <c r="G323" s="22">
        <f t="shared" si="60"/>
        <v>-104943.15999999997</v>
      </c>
      <c r="H323" s="22">
        <f t="shared" si="61"/>
        <v>80560.289999999979</v>
      </c>
      <c r="I323" s="23">
        <f t="shared" si="62"/>
        <v>-21.674819057164669</v>
      </c>
      <c r="J323" s="23">
        <f t="shared" si="63"/>
        <v>82.478818498960393</v>
      </c>
      <c r="K323" s="23">
        <f t="shared" si="64"/>
        <v>75.559022187863619</v>
      </c>
    </row>
    <row r="324" spans="1:11">
      <c r="A324" s="27" t="s">
        <v>36</v>
      </c>
      <c r="B324" s="21" t="s">
        <v>37</v>
      </c>
      <c r="C324" s="22">
        <v>484170.87</v>
      </c>
      <c r="D324" s="22">
        <v>501896</v>
      </c>
      <c r="E324" s="22">
        <v>459788</v>
      </c>
      <c r="F324" s="22">
        <v>379227.71</v>
      </c>
      <c r="G324" s="22">
        <f t="shared" si="60"/>
        <v>-104943.15999999997</v>
      </c>
      <c r="H324" s="22">
        <f t="shared" si="61"/>
        <v>80560.289999999979</v>
      </c>
      <c r="I324" s="23">
        <f t="shared" si="62"/>
        <v>-21.674819057164669</v>
      </c>
      <c r="J324" s="23">
        <f t="shared" si="63"/>
        <v>82.478818498960393</v>
      </c>
      <c r="K324" s="23">
        <f t="shared" si="64"/>
        <v>75.559022187863619</v>
      </c>
    </row>
    <row r="325" spans="1:11">
      <c r="A325" s="28" t="s">
        <v>40</v>
      </c>
      <c r="B325" s="21" t="s">
        <v>41</v>
      </c>
      <c r="C325" s="22">
        <v>484170.87</v>
      </c>
      <c r="D325" s="22">
        <v>501896</v>
      </c>
      <c r="E325" s="22">
        <v>459788</v>
      </c>
      <c r="F325" s="22">
        <v>379227.71</v>
      </c>
      <c r="G325" s="22">
        <f t="shared" si="60"/>
        <v>-104943.15999999997</v>
      </c>
      <c r="H325" s="22">
        <f t="shared" si="61"/>
        <v>80560.289999999979</v>
      </c>
      <c r="I325" s="23">
        <f t="shared" si="62"/>
        <v>-21.674819057164669</v>
      </c>
      <c r="J325" s="23">
        <f t="shared" si="63"/>
        <v>82.478818498960393</v>
      </c>
      <c r="K325" s="23">
        <f t="shared" si="64"/>
        <v>75.559022187863619</v>
      </c>
    </row>
    <row r="326" spans="1:11">
      <c r="A326" s="26" t="s">
        <v>56</v>
      </c>
      <c r="B326" s="21" t="s">
        <v>57</v>
      </c>
      <c r="C326" s="22">
        <v>2200.86</v>
      </c>
      <c r="D326" s="22">
        <v>56392</v>
      </c>
      <c r="E326" s="22">
        <v>56392</v>
      </c>
      <c r="F326" s="22">
        <v>56392</v>
      </c>
      <c r="G326" s="22">
        <f t="shared" si="60"/>
        <v>54191.14</v>
      </c>
      <c r="H326" s="22">
        <f t="shared" si="61"/>
        <v>0</v>
      </c>
      <c r="I326" s="23">
        <f t="shared" si="62"/>
        <v>2462.271112201594</v>
      </c>
      <c r="J326" s="23">
        <f t="shared" si="63"/>
        <v>100</v>
      </c>
      <c r="K326" s="23">
        <f t="shared" si="64"/>
        <v>100</v>
      </c>
    </row>
    <row r="327" spans="1:11">
      <c r="A327" s="27" t="s">
        <v>58</v>
      </c>
      <c r="B327" s="21" t="s">
        <v>59</v>
      </c>
      <c r="C327" s="22">
        <v>2200.86</v>
      </c>
      <c r="D327" s="22">
        <v>56392</v>
      </c>
      <c r="E327" s="22">
        <v>56392</v>
      </c>
      <c r="F327" s="22">
        <v>56392</v>
      </c>
      <c r="G327" s="22">
        <f t="shared" si="60"/>
        <v>54191.14</v>
      </c>
      <c r="H327" s="22">
        <f t="shared" si="61"/>
        <v>0</v>
      </c>
      <c r="I327" s="23">
        <f t="shared" si="62"/>
        <v>2462.271112201594</v>
      </c>
      <c r="J327" s="23">
        <f t="shared" si="63"/>
        <v>100</v>
      </c>
      <c r="K327" s="23">
        <f t="shared" si="64"/>
        <v>100</v>
      </c>
    </row>
    <row r="328" spans="1:11">
      <c r="A328" s="20"/>
      <c r="B328" s="21" t="s">
        <v>60</v>
      </c>
      <c r="C328" s="22">
        <v>123276.27</v>
      </c>
      <c r="D328" s="22">
        <v>0</v>
      </c>
      <c r="E328" s="22">
        <v>0</v>
      </c>
      <c r="F328" s="22">
        <v>122668.29</v>
      </c>
      <c r="G328" s="22">
        <f t="shared" si="60"/>
        <v>-607.98000000001048</v>
      </c>
      <c r="H328" s="22">
        <f t="shared" si="61"/>
        <v>-122668.29</v>
      </c>
      <c r="I328" s="23">
        <f t="shared" si="62"/>
        <v>-0.49318494143277292</v>
      </c>
      <c r="J328" s="23">
        <f t="shared" si="63"/>
        <v>0</v>
      </c>
      <c r="K328" s="23">
        <f t="shared" si="64"/>
        <v>0</v>
      </c>
    </row>
    <row r="329" spans="1:11">
      <c r="A329" s="20" t="s">
        <v>61</v>
      </c>
      <c r="B329" s="21" t="s">
        <v>62</v>
      </c>
      <c r="C329" s="22">
        <v>-123276.27</v>
      </c>
      <c r="D329" s="22">
        <v>0</v>
      </c>
      <c r="E329" s="22">
        <v>0</v>
      </c>
      <c r="F329" s="22">
        <v>-122668.29</v>
      </c>
      <c r="G329" s="22">
        <f t="shared" si="60"/>
        <v>607.98000000001048</v>
      </c>
      <c r="H329" s="22">
        <f t="shared" si="61"/>
        <v>122668.29</v>
      </c>
      <c r="I329" s="23">
        <f t="shared" si="62"/>
        <v>-0.49318494143277292</v>
      </c>
      <c r="J329" s="23">
        <f t="shared" si="63"/>
        <v>0</v>
      </c>
      <c r="K329" s="23">
        <f t="shared" si="64"/>
        <v>0</v>
      </c>
    </row>
    <row r="330" spans="1:11">
      <c r="A330" s="26" t="s">
        <v>63</v>
      </c>
      <c r="B330" s="21" t="s">
        <v>64</v>
      </c>
      <c r="C330" s="22">
        <v>-123276.27</v>
      </c>
      <c r="D330" s="22">
        <v>0</v>
      </c>
      <c r="E330" s="22">
        <v>0</v>
      </c>
      <c r="F330" s="22">
        <v>-122668.29</v>
      </c>
      <c r="G330" s="22">
        <f t="shared" si="60"/>
        <v>607.98000000001048</v>
      </c>
      <c r="H330" s="22">
        <f t="shared" si="61"/>
        <v>122668.29</v>
      </c>
      <c r="I330" s="23">
        <f t="shared" si="62"/>
        <v>-0.49318494143277292</v>
      </c>
      <c r="J330" s="23">
        <f t="shared" si="63"/>
        <v>0</v>
      </c>
      <c r="K330" s="23">
        <f t="shared" si="64"/>
        <v>0</v>
      </c>
    </row>
    <row r="331" spans="1:11" s="35" customFormat="1">
      <c r="A331" s="31" t="s">
        <v>589</v>
      </c>
      <c r="B331" s="32" t="s">
        <v>846</v>
      </c>
      <c r="C331" s="33"/>
      <c r="D331" s="33"/>
      <c r="E331" s="33"/>
      <c r="F331" s="33"/>
      <c r="G331" s="33"/>
      <c r="H331" s="33"/>
      <c r="I331" s="34"/>
      <c r="J331" s="34"/>
      <c r="K331" s="34"/>
    </row>
    <row r="332" spans="1:11">
      <c r="A332" s="20" t="s">
        <v>26</v>
      </c>
      <c r="B332" s="21" t="s">
        <v>27</v>
      </c>
      <c r="C332" s="22">
        <v>17834770</v>
      </c>
      <c r="D332" s="22">
        <v>18381000</v>
      </c>
      <c r="E332" s="22">
        <v>7408199</v>
      </c>
      <c r="F332" s="22">
        <v>18384050</v>
      </c>
      <c r="G332" s="22">
        <f t="shared" ref="G332:G351" si="65">F332-C332</f>
        <v>549280</v>
      </c>
      <c r="H332" s="22">
        <f t="shared" ref="H332:H351" si="66">E332-F332</f>
        <v>-10975851</v>
      </c>
      <c r="I332" s="23">
        <f t="shared" ref="I332:I351" si="67">IF(ISERROR(F332/C332),0,F332/C332*100-100)</f>
        <v>3.0798266532172818</v>
      </c>
      <c r="J332" s="23">
        <f t="shared" ref="J332:J351" si="68">IF(ISERROR(F332/E332),0,F332/E332*100)</f>
        <v>248.15815557870405</v>
      </c>
      <c r="K332" s="23">
        <f t="shared" ref="K332:K351" si="69">IF(ISERROR(F332/D332),0,F332/D332*100)</f>
        <v>100.01659322126109</v>
      </c>
    </row>
    <row r="333" spans="1:11" ht="25.5">
      <c r="A333" s="26" t="s">
        <v>70</v>
      </c>
      <c r="B333" s="21" t="s">
        <v>71</v>
      </c>
      <c r="C333" s="22">
        <v>7960</v>
      </c>
      <c r="D333" s="22">
        <v>0</v>
      </c>
      <c r="E333" s="22">
        <v>0</v>
      </c>
      <c r="F333" s="22">
        <v>3050</v>
      </c>
      <c r="G333" s="22">
        <f t="shared" si="65"/>
        <v>-4910</v>
      </c>
      <c r="H333" s="22">
        <f t="shared" si="66"/>
        <v>-3050</v>
      </c>
      <c r="I333" s="23">
        <f t="shared" si="67"/>
        <v>-61.683417085427131</v>
      </c>
      <c r="J333" s="23">
        <f t="shared" si="68"/>
        <v>0</v>
      </c>
      <c r="K333" s="23">
        <f t="shared" si="69"/>
        <v>0</v>
      </c>
    </row>
    <row r="334" spans="1:11">
      <c r="A334" s="26" t="s">
        <v>28</v>
      </c>
      <c r="B334" s="21" t="s">
        <v>29</v>
      </c>
      <c r="C334" s="22">
        <v>17826810</v>
      </c>
      <c r="D334" s="22">
        <v>18381000</v>
      </c>
      <c r="E334" s="22">
        <v>7408199</v>
      </c>
      <c r="F334" s="22">
        <v>18381000</v>
      </c>
      <c r="G334" s="22">
        <f t="shared" si="65"/>
        <v>554190</v>
      </c>
      <c r="H334" s="22">
        <f t="shared" si="66"/>
        <v>-10972801</v>
      </c>
      <c r="I334" s="23">
        <f t="shared" si="67"/>
        <v>3.1087446379918902</v>
      </c>
      <c r="J334" s="23">
        <f t="shared" si="68"/>
        <v>248.11698497840027</v>
      </c>
      <c r="K334" s="23">
        <f t="shared" si="69"/>
        <v>100</v>
      </c>
    </row>
    <row r="335" spans="1:11">
      <c r="A335" s="27" t="s">
        <v>30</v>
      </c>
      <c r="B335" s="21" t="s">
        <v>31</v>
      </c>
      <c r="C335" s="22">
        <v>17826810</v>
      </c>
      <c r="D335" s="22">
        <v>18381000</v>
      </c>
      <c r="E335" s="22">
        <v>7408199</v>
      </c>
      <c r="F335" s="22">
        <v>18381000</v>
      </c>
      <c r="G335" s="22">
        <f t="shared" si="65"/>
        <v>554190</v>
      </c>
      <c r="H335" s="22">
        <f t="shared" si="66"/>
        <v>-10972801</v>
      </c>
      <c r="I335" s="23">
        <f t="shared" si="67"/>
        <v>3.1087446379918902</v>
      </c>
      <c r="J335" s="23">
        <f t="shared" si="68"/>
        <v>248.11698497840027</v>
      </c>
      <c r="K335" s="23">
        <f t="shared" si="69"/>
        <v>100</v>
      </c>
    </row>
    <row r="336" spans="1:11">
      <c r="A336" s="20" t="s">
        <v>32</v>
      </c>
      <c r="B336" s="21" t="s">
        <v>33</v>
      </c>
      <c r="C336" s="22">
        <v>7555291.2699999996</v>
      </c>
      <c r="D336" s="22">
        <v>18381000</v>
      </c>
      <c r="E336" s="22">
        <v>7408199</v>
      </c>
      <c r="F336" s="22">
        <v>7912125.6600000001</v>
      </c>
      <c r="G336" s="22">
        <f t="shared" si="65"/>
        <v>356834.3900000006</v>
      </c>
      <c r="H336" s="22">
        <f t="shared" si="66"/>
        <v>-503926.66000000015</v>
      </c>
      <c r="I336" s="23">
        <f t="shared" si="67"/>
        <v>4.7229733076856064</v>
      </c>
      <c r="J336" s="23">
        <f t="shared" si="68"/>
        <v>106.80228298402892</v>
      </c>
      <c r="K336" s="23">
        <f t="shared" si="69"/>
        <v>43.045131712094012</v>
      </c>
    </row>
    <row r="337" spans="1:11">
      <c r="A337" s="26" t="s">
        <v>34</v>
      </c>
      <c r="B337" s="21" t="s">
        <v>35</v>
      </c>
      <c r="C337" s="22">
        <v>7554892.5700000003</v>
      </c>
      <c r="D337" s="22">
        <v>18376731</v>
      </c>
      <c r="E337" s="22">
        <v>7403930</v>
      </c>
      <c r="F337" s="22">
        <v>7911960.6100000003</v>
      </c>
      <c r="G337" s="22">
        <f t="shared" si="65"/>
        <v>357068.04000000004</v>
      </c>
      <c r="H337" s="22">
        <f t="shared" si="66"/>
        <v>-508030.61000000034</v>
      </c>
      <c r="I337" s="23">
        <f t="shared" si="67"/>
        <v>4.7263152545397418</v>
      </c>
      <c r="J337" s="23">
        <f t="shared" si="68"/>
        <v>106.86163442928283</v>
      </c>
      <c r="K337" s="23">
        <f t="shared" si="69"/>
        <v>43.054233149519362</v>
      </c>
    </row>
    <row r="338" spans="1:11">
      <c r="A338" s="27" t="s">
        <v>36</v>
      </c>
      <c r="B338" s="21" t="s">
        <v>37</v>
      </c>
      <c r="C338" s="22">
        <v>236720.57</v>
      </c>
      <c r="D338" s="22">
        <v>829873</v>
      </c>
      <c r="E338" s="22">
        <v>207468</v>
      </c>
      <c r="F338" s="22">
        <v>209789.61</v>
      </c>
      <c r="G338" s="22">
        <f t="shared" si="65"/>
        <v>-26930.960000000021</v>
      </c>
      <c r="H338" s="22">
        <f t="shared" si="66"/>
        <v>-2321.609999999986</v>
      </c>
      <c r="I338" s="23">
        <f t="shared" si="67"/>
        <v>-11.376687712436663</v>
      </c>
      <c r="J338" s="23">
        <f t="shared" si="68"/>
        <v>101.11902076464803</v>
      </c>
      <c r="K338" s="23">
        <f t="shared" si="69"/>
        <v>25.279724728964553</v>
      </c>
    </row>
    <row r="339" spans="1:11">
      <c r="A339" s="28" t="s">
        <v>38</v>
      </c>
      <c r="B339" s="21" t="s">
        <v>39</v>
      </c>
      <c r="C339" s="22">
        <v>193014.26</v>
      </c>
      <c r="D339" s="22">
        <v>687416</v>
      </c>
      <c r="E339" s="22">
        <v>171854</v>
      </c>
      <c r="F339" s="22">
        <v>179780.24</v>
      </c>
      <c r="G339" s="22">
        <f t="shared" si="65"/>
        <v>-13234.020000000019</v>
      </c>
      <c r="H339" s="22">
        <f t="shared" si="66"/>
        <v>-7926.2399999999907</v>
      </c>
      <c r="I339" s="23">
        <f t="shared" si="67"/>
        <v>-6.8564985820218709</v>
      </c>
      <c r="J339" s="23">
        <f t="shared" si="68"/>
        <v>104.61219407171203</v>
      </c>
      <c r="K339" s="23">
        <f t="shared" si="69"/>
        <v>26.153048517928006</v>
      </c>
    </row>
    <row r="340" spans="1:11">
      <c r="A340" s="28" t="s">
        <v>40</v>
      </c>
      <c r="B340" s="21" t="s">
        <v>41</v>
      </c>
      <c r="C340" s="22">
        <v>43706.31</v>
      </c>
      <c r="D340" s="22">
        <v>142457</v>
      </c>
      <c r="E340" s="22">
        <v>35614</v>
      </c>
      <c r="F340" s="22">
        <v>30009.37</v>
      </c>
      <c r="G340" s="22">
        <f t="shared" si="65"/>
        <v>-13696.939999999999</v>
      </c>
      <c r="H340" s="22">
        <f t="shared" si="66"/>
        <v>5604.630000000001</v>
      </c>
      <c r="I340" s="23">
        <f t="shared" si="67"/>
        <v>-31.338587036974758</v>
      </c>
      <c r="J340" s="23">
        <f t="shared" si="68"/>
        <v>84.26284607176953</v>
      </c>
      <c r="K340" s="23">
        <f t="shared" si="69"/>
        <v>21.06556364376619</v>
      </c>
    </row>
    <row r="341" spans="1:11">
      <c r="A341" s="27" t="s">
        <v>42</v>
      </c>
      <c r="B341" s="21" t="s">
        <v>43</v>
      </c>
      <c r="C341" s="22">
        <v>6116532</v>
      </c>
      <c r="D341" s="22">
        <v>16096858</v>
      </c>
      <c r="E341" s="22">
        <v>6796462</v>
      </c>
      <c r="F341" s="22">
        <v>6592000</v>
      </c>
      <c r="G341" s="22">
        <f t="shared" si="65"/>
        <v>475468</v>
      </c>
      <c r="H341" s="22">
        <f t="shared" si="66"/>
        <v>204462</v>
      </c>
      <c r="I341" s="23">
        <f t="shared" si="67"/>
        <v>7.7734899449557417</v>
      </c>
      <c r="J341" s="23">
        <f t="shared" si="68"/>
        <v>96.991640650679727</v>
      </c>
      <c r="K341" s="23">
        <f t="shared" si="69"/>
        <v>40.952091395724551</v>
      </c>
    </row>
    <row r="342" spans="1:11">
      <c r="A342" s="28" t="s">
        <v>44</v>
      </c>
      <c r="B342" s="21" t="s">
        <v>45</v>
      </c>
      <c r="C342" s="22">
        <v>6116532</v>
      </c>
      <c r="D342" s="22">
        <v>16096858</v>
      </c>
      <c r="E342" s="22">
        <v>6796462</v>
      </c>
      <c r="F342" s="22">
        <v>6592000</v>
      </c>
      <c r="G342" s="22">
        <f t="shared" si="65"/>
        <v>475468</v>
      </c>
      <c r="H342" s="22">
        <f t="shared" si="66"/>
        <v>204462</v>
      </c>
      <c r="I342" s="23">
        <f t="shared" si="67"/>
        <v>7.7734899449557417</v>
      </c>
      <c r="J342" s="23">
        <f t="shared" si="68"/>
        <v>96.991640650679727</v>
      </c>
      <c r="K342" s="23">
        <f t="shared" si="69"/>
        <v>40.952091395724551</v>
      </c>
    </row>
    <row r="343" spans="1:11" ht="25.5">
      <c r="A343" s="27" t="s">
        <v>48</v>
      </c>
      <c r="B343" s="21" t="s">
        <v>49</v>
      </c>
      <c r="C343" s="22">
        <v>1201640</v>
      </c>
      <c r="D343" s="22">
        <v>1450000</v>
      </c>
      <c r="E343" s="22">
        <v>400000</v>
      </c>
      <c r="F343" s="22">
        <v>1110171</v>
      </c>
      <c r="G343" s="22">
        <f t="shared" si="65"/>
        <v>-91469</v>
      </c>
      <c r="H343" s="22">
        <f t="shared" si="66"/>
        <v>-710171</v>
      </c>
      <c r="I343" s="23">
        <f t="shared" si="67"/>
        <v>-7.6120135814387027</v>
      </c>
      <c r="J343" s="23">
        <f t="shared" si="68"/>
        <v>277.54275000000001</v>
      </c>
      <c r="K343" s="23">
        <f t="shared" si="69"/>
        <v>76.563517241379316</v>
      </c>
    </row>
    <row r="344" spans="1:11" ht="25.5">
      <c r="A344" s="28" t="s">
        <v>148</v>
      </c>
      <c r="B344" s="21" t="s">
        <v>149</v>
      </c>
      <c r="C344" s="22">
        <v>1201640</v>
      </c>
      <c r="D344" s="22">
        <v>1450000</v>
      </c>
      <c r="E344" s="22">
        <v>400000</v>
      </c>
      <c r="F344" s="22">
        <v>1110171</v>
      </c>
      <c r="G344" s="22">
        <f t="shared" si="65"/>
        <v>-91469</v>
      </c>
      <c r="H344" s="22">
        <f t="shared" si="66"/>
        <v>-710171</v>
      </c>
      <c r="I344" s="23">
        <f t="shared" si="67"/>
        <v>-7.6120135814387027</v>
      </c>
      <c r="J344" s="23">
        <f t="shared" si="68"/>
        <v>277.54275000000001</v>
      </c>
      <c r="K344" s="23">
        <f t="shared" si="69"/>
        <v>76.563517241379316</v>
      </c>
    </row>
    <row r="345" spans="1:11" ht="25.5">
      <c r="A345" s="29" t="s">
        <v>168</v>
      </c>
      <c r="B345" s="21" t="s">
        <v>169</v>
      </c>
      <c r="C345" s="22">
        <v>464676</v>
      </c>
      <c r="D345" s="22">
        <v>700000</v>
      </c>
      <c r="E345" s="22">
        <v>300000</v>
      </c>
      <c r="F345" s="22">
        <v>462976</v>
      </c>
      <c r="G345" s="22">
        <f t="shared" si="65"/>
        <v>-1700</v>
      </c>
      <c r="H345" s="22">
        <f t="shared" si="66"/>
        <v>-162976</v>
      </c>
      <c r="I345" s="23">
        <f t="shared" si="67"/>
        <v>-0.3658463101171634</v>
      </c>
      <c r="J345" s="23">
        <f t="shared" si="68"/>
        <v>154.32533333333333</v>
      </c>
      <c r="K345" s="23">
        <f t="shared" si="69"/>
        <v>66.139428571428567</v>
      </c>
    </row>
    <row r="346" spans="1:11" ht="38.25">
      <c r="A346" s="29" t="s">
        <v>150</v>
      </c>
      <c r="B346" s="21" t="s">
        <v>151</v>
      </c>
      <c r="C346" s="22">
        <v>736964</v>
      </c>
      <c r="D346" s="22">
        <v>750000</v>
      </c>
      <c r="E346" s="22">
        <v>100000</v>
      </c>
      <c r="F346" s="22">
        <v>647195</v>
      </c>
      <c r="G346" s="22">
        <f t="shared" si="65"/>
        <v>-89769</v>
      </c>
      <c r="H346" s="22">
        <f t="shared" si="66"/>
        <v>-547195</v>
      </c>
      <c r="I346" s="23">
        <f t="shared" si="67"/>
        <v>-12.180920641985225</v>
      </c>
      <c r="J346" s="23">
        <f t="shared" si="68"/>
        <v>647.19499999999994</v>
      </c>
      <c r="K346" s="23">
        <f t="shared" si="69"/>
        <v>86.292666666666662</v>
      </c>
    </row>
    <row r="347" spans="1:11">
      <c r="A347" s="26" t="s">
        <v>56</v>
      </c>
      <c r="B347" s="21" t="s">
        <v>57</v>
      </c>
      <c r="C347" s="22">
        <v>398.7</v>
      </c>
      <c r="D347" s="22">
        <v>4269</v>
      </c>
      <c r="E347" s="22">
        <v>4269</v>
      </c>
      <c r="F347" s="22">
        <v>165.05</v>
      </c>
      <c r="G347" s="22">
        <f t="shared" si="65"/>
        <v>-233.64999999999998</v>
      </c>
      <c r="H347" s="22">
        <f t="shared" si="66"/>
        <v>4103.95</v>
      </c>
      <c r="I347" s="23">
        <f t="shared" si="67"/>
        <v>-58.60295961876097</v>
      </c>
      <c r="J347" s="23">
        <f t="shared" si="68"/>
        <v>3.8662450222534552</v>
      </c>
      <c r="K347" s="23">
        <f t="shared" si="69"/>
        <v>3.8662450222534552</v>
      </c>
    </row>
    <row r="348" spans="1:11">
      <c r="A348" s="27" t="s">
        <v>58</v>
      </c>
      <c r="B348" s="21" t="s">
        <v>59</v>
      </c>
      <c r="C348" s="22">
        <v>398.7</v>
      </c>
      <c r="D348" s="22">
        <v>4269</v>
      </c>
      <c r="E348" s="22">
        <v>4269</v>
      </c>
      <c r="F348" s="22">
        <v>165.05</v>
      </c>
      <c r="G348" s="22">
        <f t="shared" si="65"/>
        <v>-233.64999999999998</v>
      </c>
      <c r="H348" s="22">
        <f t="shared" si="66"/>
        <v>4103.95</v>
      </c>
      <c r="I348" s="23">
        <f t="shared" si="67"/>
        <v>-58.60295961876097</v>
      </c>
      <c r="J348" s="23">
        <f t="shared" si="68"/>
        <v>3.8662450222534552</v>
      </c>
      <c r="K348" s="23">
        <f t="shared" si="69"/>
        <v>3.8662450222534552</v>
      </c>
    </row>
    <row r="349" spans="1:11">
      <c r="A349" s="20"/>
      <c r="B349" s="21" t="s">
        <v>60</v>
      </c>
      <c r="C349" s="22">
        <v>10279478.73</v>
      </c>
      <c r="D349" s="22">
        <v>0</v>
      </c>
      <c r="E349" s="22">
        <v>0</v>
      </c>
      <c r="F349" s="22">
        <v>10471924.34</v>
      </c>
      <c r="G349" s="22">
        <f t="shared" si="65"/>
        <v>192445.6099999994</v>
      </c>
      <c r="H349" s="22">
        <f t="shared" si="66"/>
        <v>-10471924.34</v>
      </c>
      <c r="I349" s="23">
        <f t="shared" si="67"/>
        <v>1.8721339384492239</v>
      </c>
      <c r="J349" s="23">
        <f t="shared" si="68"/>
        <v>0</v>
      </c>
      <c r="K349" s="23">
        <f t="shared" si="69"/>
        <v>0</v>
      </c>
    </row>
    <row r="350" spans="1:11">
      <c r="A350" s="20" t="s">
        <v>61</v>
      </c>
      <c r="B350" s="21" t="s">
        <v>62</v>
      </c>
      <c r="C350" s="22">
        <v>-10279478.73</v>
      </c>
      <c r="D350" s="22">
        <v>0</v>
      </c>
      <c r="E350" s="22">
        <v>0</v>
      </c>
      <c r="F350" s="22">
        <v>-10471924.34</v>
      </c>
      <c r="G350" s="22">
        <f t="shared" si="65"/>
        <v>-192445.6099999994</v>
      </c>
      <c r="H350" s="22">
        <f t="shared" si="66"/>
        <v>10471924.34</v>
      </c>
      <c r="I350" s="23">
        <f t="shared" si="67"/>
        <v>1.8721339384492239</v>
      </c>
      <c r="J350" s="23">
        <f t="shared" si="68"/>
        <v>0</v>
      </c>
      <c r="K350" s="23">
        <f t="shared" si="69"/>
        <v>0</v>
      </c>
    </row>
    <row r="351" spans="1:11">
      <c r="A351" s="26" t="s">
        <v>63</v>
      </c>
      <c r="B351" s="21" t="s">
        <v>64</v>
      </c>
      <c r="C351" s="22">
        <v>-10279478.73</v>
      </c>
      <c r="D351" s="22">
        <v>0</v>
      </c>
      <c r="E351" s="22">
        <v>0</v>
      </c>
      <c r="F351" s="22">
        <v>-10471924.34</v>
      </c>
      <c r="G351" s="22">
        <f t="shared" si="65"/>
        <v>-192445.6099999994</v>
      </c>
      <c r="H351" s="22">
        <f t="shared" si="66"/>
        <v>10471924.34</v>
      </c>
      <c r="I351" s="23">
        <f t="shared" si="67"/>
        <v>1.8721339384492239</v>
      </c>
      <c r="J351" s="23">
        <f t="shared" si="68"/>
        <v>0</v>
      </c>
      <c r="K351" s="23">
        <f t="shared" si="69"/>
        <v>0</v>
      </c>
    </row>
    <row r="352" spans="1:11" s="35" customFormat="1">
      <c r="A352" s="36" t="s">
        <v>591</v>
      </c>
      <c r="B352" s="32" t="s">
        <v>847</v>
      </c>
      <c r="C352" s="33"/>
      <c r="D352" s="33"/>
      <c r="E352" s="33"/>
      <c r="F352" s="33"/>
      <c r="G352" s="33"/>
      <c r="H352" s="33"/>
      <c r="I352" s="34"/>
      <c r="J352" s="34"/>
      <c r="K352" s="34"/>
    </row>
    <row r="353" spans="1:11">
      <c r="A353" s="20" t="s">
        <v>26</v>
      </c>
      <c r="B353" s="21" t="s">
        <v>27</v>
      </c>
      <c r="C353" s="22">
        <v>828118</v>
      </c>
      <c r="D353" s="22">
        <v>834142</v>
      </c>
      <c r="E353" s="22">
        <v>211737</v>
      </c>
      <c r="F353" s="22">
        <v>834142</v>
      </c>
      <c r="G353" s="22">
        <f t="shared" ref="G353:G365" si="70">F353-C353</f>
        <v>6024</v>
      </c>
      <c r="H353" s="22">
        <f t="shared" ref="H353:H365" si="71">E353-F353</f>
        <v>-622405</v>
      </c>
      <c r="I353" s="23">
        <f t="shared" ref="I353:I365" si="72">IF(ISERROR(F353/C353),0,F353/C353*100-100)</f>
        <v>0.72743256395828837</v>
      </c>
      <c r="J353" s="23">
        <f t="shared" ref="J353:J365" si="73">IF(ISERROR(F353/E353),0,F353/E353*100)</f>
        <v>393.95193093318596</v>
      </c>
      <c r="K353" s="23">
        <f t="shared" ref="K353:K365" si="74">IF(ISERROR(F353/D353),0,F353/D353*100)</f>
        <v>100</v>
      </c>
    </row>
    <row r="354" spans="1:11">
      <c r="A354" s="26" t="s">
        <v>28</v>
      </c>
      <c r="B354" s="21" t="s">
        <v>29</v>
      </c>
      <c r="C354" s="22">
        <v>828118</v>
      </c>
      <c r="D354" s="22">
        <v>834142</v>
      </c>
      <c r="E354" s="22">
        <v>211737</v>
      </c>
      <c r="F354" s="22">
        <v>834142</v>
      </c>
      <c r="G354" s="22">
        <f t="shared" si="70"/>
        <v>6024</v>
      </c>
      <c r="H354" s="22">
        <f t="shared" si="71"/>
        <v>-622405</v>
      </c>
      <c r="I354" s="23">
        <f t="shared" si="72"/>
        <v>0.72743256395828837</v>
      </c>
      <c r="J354" s="23">
        <f t="shared" si="73"/>
        <v>393.95193093318596</v>
      </c>
      <c r="K354" s="23">
        <f t="shared" si="74"/>
        <v>100</v>
      </c>
    </row>
    <row r="355" spans="1:11">
      <c r="A355" s="27" t="s">
        <v>30</v>
      </c>
      <c r="B355" s="21" t="s">
        <v>31</v>
      </c>
      <c r="C355" s="22">
        <v>828118</v>
      </c>
      <c r="D355" s="22">
        <v>834142</v>
      </c>
      <c r="E355" s="22">
        <v>211737</v>
      </c>
      <c r="F355" s="22">
        <v>834142</v>
      </c>
      <c r="G355" s="22">
        <f t="shared" si="70"/>
        <v>6024</v>
      </c>
      <c r="H355" s="22">
        <f t="shared" si="71"/>
        <v>-622405</v>
      </c>
      <c r="I355" s="23">
        <f t="shared" si="72"/>
        <v>0.72743256395828837</v>
      </c>
      <c r="J355" s="23">
        <f t="shared" si="73"/>
        <v>393.95193093318596</v>
      </c>
      <c r="K355" s="23">
        <f t="shared" si="74"/>
        <v>100</v>
      </c>
    </row>
    <row r="356" spans="1:11">
      <c r="A356" s="20" t="s">
        <v>32</v>
      </c>
      <c r="B356" s="21" t="s">
        <v>33</v>
      </c>
      <c r="C356" s="22">
        <v>237119.27</v>
      </c>
      <c r="D356" s="22">
        <v>834142</v>
      </c>
      <c r="E356" s="22">
        <v>211737</v>
      </c>
      <c r="F356" s="22">
        <v>209954.66</v>
      </c>
      <c r="G356" s="22">
        <f t="shared" si="70"/>
        <v>-27164.609999999986</v>
      </c>
      <c r="H356" s="22">
        <f t="shared" si="71"/>
        <v>1782.3399999999965</v>
      </c>
      <c r="I356" s="23">
        <f t="shared" si="72"/>
        <v>-11.456095491522049</v>
      </c>
      <c r="J356" s="23">
        <f t="shared" si="73"/>
        <v>99.15822931277954</v>
      </c>
      <c r="K356" s="23">
        <f t="shared" si="74"/>
        <v>25.170134101867546</v>
      </c>
    </row>
    <row r="357" spans="1:11">
      <c r="A357" s="26" t="s">
        <v>34</v>
      </c>
      <c r="B357" s="21" t="s">
        <v>35</v>
      </c>
      <c r="C357" s="22">
        <v>236720.57</v>
      </c>
      <c r="D357" s="22">
        <v>829873</v>
      </c>
      <c r="E357" s="22">
        <v>207468</v>
      </c>
      <c r="F357" s="22">
        <v>209789.61</v>
      </c>
      <c r="G357" s="22">
        <f t="shared" si="70"/>
        <v>-26930.960000000021</v>
      </c>
      <c r="H357" s="22">
        <f t="shared" si="71"/>
        <v>-2321.609999999986</v>
      </c>
      <c r="I357" s="23">
        <f t="shared" si="72"/>
        <v>-11.376687712436663</v>
      </c>
      <c r="J357" s="23">
        <f t="shared" si="73"/>
        <v>101.11902076464803</v>
      </c>
      <c r="K357" s="23">
        <f t="shared" si="74"/>
        <v>25.279724728964553</v>
      </c>
    </row>
    <row r="358" spans="1:11">
      <c r="A358" s="27" t="s">
        <v>36</v>
      </c>
      <c r="B358" s="21" t="s">
        <v>37</v>
      </c>
      <c r="C358" s="22">
        <v>236720.57</v>
      </c>
      <c r="D358" s="22">
        <v>829873</v>
      </c>
      <c r="E358" s="22">
        <v>207468</v>
      </c>
      <c r="F358" s="22">
        <v>209789.61</v>
      </c>
      <c r="G358" s="22">
        <f t="shared" si="70"/>
        <v>-26930.960000000021</v>
      </c>
      <c r="H358" s="22">
        <f t="shared" si="71"/>
        <v>-2321.609999999986</v>
      </c>
      <c r="I358" s="23">
        <f t="shared" si="72"/>
        <v>-11.376687712436663</v>
      </c>
      <c r="J358" s="23">
        <f t="shared" si="73"/>
        <v>101.11902076464803</v>
      </c>
      <c r="K358" s="23">
        <f t="shared" si="74"/>
        <v>25.279724728964553</v>
      </c>
    </row>
    <row r="359" spans="1:11">
      <c r="A359" s="28" t="s">
        <v>38</v>
      </c>
      <c r="B359" s="21" t="s">
        <v>39</v>
      </c>
      <c r="C359" s="22">
        <v>193014.26</v>
      </c>
      <c r="D359" s="22">
        <v>687416</v>
      </c>
      <c r="E359" s="22">
        <v>171854</v>
      </c>
      <c r="F359" s="22">
        <v>179780.24</v>
      </c>
      <c r="G359" s="22">
        <f t="shared" si="70"/>
        <v>-13234.020000000019</v>
      </c>
      <c r="H359" s="22">
        <f t="shared" si="71"/>
        <v>-7926.2399999999907</v>
      </c>
      <c r="I359" s="23">
        <f t="shared" si="72"/>
        <v>-6.8564985820218709</v>
      </c>
      <c r="J359" s="23">
        <f t="shared" si="73"/>
        <v>104.61219407171203</v>
      </c>
      <c r="K359" s="23">
        <f t="shared" si="74"/>
        <v>26.153048517928006</v>
      </c>
    </row>
    <row r="360" spans="1:11">
      <c r="A360" s="28" t="s">
        <v>40</v>
      </c>
      <c r="B360" s="21" t="s">
        <v>41</v>
      </c>
      <c r="C360" s="22">
        <v>43706.31</v>
      </c>
      <c r="D360" s="22">
        <v>142457</v>
      </c>
      <c r="E360" s="22">
        <v>35614</v>
      </c>
      <c r="F360" s="22">
        <v>30009.37</v>
      </c>
      <c r="G360" s="22">
        <f t="shared" si="70"/>
        <v>-13696.939999999999</v>
      </c>
      <c r="H360" s="22">
        <f t="shared" si="71"/>
        <v>5604.630000000001</v>
      </c>
      <c r="I360" s="23">
        <f t="shared" si="72"/>
        <v>-31.338587036974758</v>
      </c>
      <c r="J360" s="23">
        <f t="shared" si="73"/>
        <v>84.26284607176953</v>
      </c>
      <c r="K360" s="23">
        <f t="shared" si="74"/>
        <v>21.06556364376619</v>
      </c>
    </row>
    <row r="361" spans="1:11">
      <c r="A361" s="26" t="s">
        <v>56</v>
      </c>
      <c r="B361" s="21" t="s">
        <v>57</v>
      </c>
      <c r="C361" s="22">
        <v>398.7</v>
      </c>
      <c r="D361" s="22">
        <v>4269</v>
      </c>
      <c r="E361" s="22">
        <v>4269</v>
      </c>
      <c r="F361" s="22">
        <v>165.05</v>
      </c>
      <c r="G361" s="22">
        <f t="shared" si="70"/>
        <v>-233.64999999999998</v>
      </c>
      <c r="H361" s="22">
        <f t="shared" si="71"/>
        <v>4103.95</v>
      </c>
      <c r="I361" s="23">
        <f t="shared" si="72"/>
        <v>-58.60295961876097</v>
      </c>
      <c r="J361" s="23">
        <f t="shared" si="73"/>
        <v>3.8662450222534552</v>
      </c>
      <c r="K361" s="23">
        <f t="shared" si="74"/>
        <v>3.8662450222534552</v>
      </c>
    </row>
    <row r="362" spans="1:11">
      <c r="A362" s="27" t="s">
        <v>58</v>
      </c>
      <c r="B362" s="21" t="s">
        <v>59</v>
      </c>
      <c r="C362" s="22">
        <v>398.7</v>
      </c>
      <c r="D362" s="22">
        <v>4269</v>
      </c>
      <c r="E362" s="22">
        <v>4269</v>
      </c>
      <c r="F362" s="22">
        <v>165.05</v>
      </c>
      <c r="G362" s="22">
        <f t="shared" si="70"/>
        <v>-233.64999999999998</v>
      </c>
      <c r="H362" s="22">
        <f t="shared" si="71"/>
        <v>4103.95</v>
      </c>
      <c r="I362" s="23">
        <f t="shared" si="72"/>
        <v>-58.60295961876097</v>
      </c>
      <c r="J362" s="23">
        <f t="shared" si="73"/>
        <v>3.8662450222534552</v>
      </c>
      <c r="K362" s="23">
        <f t="shared" si="74"/>
        <v>3.8662450222534552</v>
      </c>
    </row>
    <row r="363" spans="1:11">
      <c r="A363" s="20"/>
      <c r="B363" s="21" t="s">
        <v>60</v>
      </c>
      <c r="C363" s="22">
        <v>590998.73</v>
      </c>
      <c r="D363" s="22">
        <v>0</v>
      </c>
      <c r="E363" s="22">
        <v>0</v>
      </c>
      <c r="F363" s="22">
        <v>624187.34</v>
      </c>
      <c r="G363" s="22">
        <f t="shared" si="70"/>
        <v>33188.609999999986</v>
      </c>
      <c r="H363" s="22">
        <f t="shared" si="71"/>
        <v>-624187.34</v>
      </c>
      <c r="I363" s="23">
        <f t="shared" si="72"/>
        <v>5.6156821183016774</v>
      </c>
      <c r="J363" s="23">
        <f t="shared" si="73"/>
        <v>0</v>
      </c>
      <c r="K363" s="23">
        <f t="shared" si="74"/>
        <v>0</v>
      </c>
    </row>
    <row r="364" spans="1:11">
      <c r="A364" s="20" t="s">
        <v>61</v>
      </c>
      <c r="B364" s="21" t="s">
        <v>62</v>
      </c>
      <c r="C364" s="22">
        <v>-590998.73</v>
      </c>
      <c r="D364" s="22">
        <v>0</v>
      </c>
      <c r="E364" s="22">
        <v>0</v>
      </c>
      <c r="F364" s="22">
        <v>-624187.34</v>
      </c>
      <c r="G364" s="22">
        <f t="shared" si="70"/>
        <v>-33188.609999999986</v>
      </c>
      <c r="H364" s="22">
        <f t="shared" si="71"/>
        <v>624187.34</v>
      </c>
      <c r="I364" s="23">
        <f t="shared" si="72"/>
        <v>5.6156821183016774</v>
      </c>
      <c r="J364" s="23">
        <f t="shared" si="73"/>
        <v>0</v>
      </c>
      <c r="K364" s="23">
        <f t="shared" si="74"/>
        <v>0</v>
      </c>
    </row>
    <row r="365" spans="1:11">
      <c r="A365" s="26" t="s">
        <v>63</v>
      </c>
      <c r="B365" s="21" t="s">
        <v>64</v>
      </c>
      <c r="C365" s="22">
        <v>-590998.73</v>
      </c>
      <c r="D365" s="22">
        <v>0</v>
      </c>
      <c r="E365" s="22">
        <v>0</v>
      </c>
      <c r="F365" s="22">
        <v>-624187.34</v>
      </c>
      <c r="G365" s="22">
        <f t="shared" si="70"/>
        <v>-33188.609999999986</v>
      </c>
      <c r="H365" s="22">
        <f t="shared" si="71"/>
        <v>624187.34</v>
      </c>
      <c r="I365" s="23">
        <f t="shared" si="72"/>
        <v>5.6156821183016774</v>
      </c>
      <c r="J365" s="23">
        <f t="shared" si="73"/>
        <v>0</v>
      </c>
      <c r="K365" s="23">
        <f t="shared" si="74"/>
        <v>0</v>
      </c>
    </row>
    <row r="366" spans="1:11" s="35" customFormat="1" ht="25.5">
      <c r="A366" s="36" t="s">
        <v>593</v>
      </c>
      <c r="B366" s="32" t="s">
        <v>848</v>
      </c>
      <c r="C366" s="33"/>
      <c r="D366" s="33"/>
      <c r="E366" s="33"/>
      <c r="F366" s="33"/>
      <c r="G366" s="33"/>
      <c r="H366" s="33"/>
      <c r="I366" s="34"/>
      <c r="J366" s="34"/>
      <c r="K366" s="34"/>
    </row>
    <row r="367" spans="1:11">
      <c r="A367" s="20" t="s">
        <v>26</v>
      </c>
      <c r="B367" s="21" t="s">
        <v>27</v>
      </c>
      <c r="C367" s="22">
        <v>17006652</v>
      </c>
      <c r="D367" s="22">
        <v>17546858</v>
      </c>
      <c r="E367" s="22">
        <v>7196462</v>
      </c>
      <c r="F367" s="22">
        <v>17549908</v>
      </c>
      <c r="G367" s="22">
        <f t="shared" ref="G367:G381" si="75">F367-C367</f>
        <v>543256</v>
      </c>
      <c r="H367" s="22">
        <f t="shared" ref="H367:H381" si="76">E367-F367</f>
        <v>-10353446</v>
      </c>
      <c r="I367" s="23">
        <f t="shared" ref="I367:I381" si="77">IF(ISERROR(F367/C367),0,F367/C367*100-100)</f>
        <v>3.1943735898165073</v>
      </c>
      <c r="J367" s="23">
        <f t="shared" ref="J367:J381" si="78">IF(ISERROR(F367/E367),0,F367/E367*100)</f>
        <v>243.86855652124612</v>
      </c>
      <c r="K367" s="23">
        <f t="shared" ref="K367:K381" si="79">IF(ISERROR(F367/D367),0,F367/D367*100)</f>
        <v>100.0173820293069</v>
      </c>
    </row>
    <row r="368" spans="1:11" ht="25.5">
      <c r="A368" s="26" t="s">
        <v>70</v>
      </c>
      <c r="B368" s="21" t="s">
        <v>71</v>
      </c>
      <c r="C368" s="22">
        <v>7960</v>
      </c>
      <c r="D368" s="22">
        <v>0</v>
      </c>
      <c r="E368" s="22">
        <v>0</v>
      </c>
      <c r="F368" s="22">
        <v>3050</v>
      </c>
      <c r="G368" s="22">
        <f t="shared" si="75"/>
        <v>-4910</v>
      </c>
      <c r="H368" s="22">
        <f t="shared" si="76"/>
        <v>-3050</v>
      </c>
      <c r="I368" s="23">
        <f t="shared" si="77"/>
        <v>-61.683417085427131</v>
      </c>
      <c r="J368" s="23">
        <f t="shared" si="78"/>
        <v>0</v>
      </c>
      <c r="K368" s="23">
        <f t="shared" si="79"/>
        <v>0</v>
      </c>
    </row>
    <row r="369" spans="1:11">
      <c r="A369" s="26" t="s">
        <v>28</v>
      </c>
      <c r="B369" s="21" t="s">
        <v>29</v>
      </c>
      <c r="C369" s="22">
        <v>16998692</v>
      </c>
      <c r="D369" s="22">
        <v>17546858</v>
      </c>
      <c r="E369" s="22">
        <v>7196462</v>
      </c>
      <c r="F369" s="22">
        <v>17546858</v>
      </c>
      <c r="G369" s="22">
        <f t="shared" si="75"/>
        <v>548166</v>
      </c>
      <c r="H369" s="22">
        <f t="shared" si="76"/>
        <v>-10350396</v>
      </c>
      <c r="I369" s="23">
        <f t="shared" si="77"/>
        <v>3.2247539987194216</v>
      </c>
      <c r="J369" s="23">
        <f t="shared" si="78"/>
        <v>243.82617458412201</v>
      </c>
      <c r="K369" s="23">
        <f t="shared" si="79"/>
        <v>100</v>
      </c>
    </row>
    <row r="370" spans="1:11">
      <c r="A370" s="27" t="s">
        <v>30</v>
      </c>
      <c r="B370" s="21" t="s">
        <v>31</v>
      </c>
      <c r="C370" s="22">
        <v>16998692</v>
      </c>
      <c r="D370" s="22">
        <v>17546858</v>
      </c>
      <c r="E370" s="22">
        <v>7196462</v>
      </c>
      <c r="F370" s="22">
        <v>17546858</v>
      </c>
      <c r="G370" s="22">
        <f t="shared" si="75"/>
        <v>548166</v>
      </c>
      <c r="H370" s="22">
        <f t="shared" si="76"/>
        <v>-10350396</v>
      </c>
      <c r="I370" s="23">
        <f t="shared" si="77"/>
        <v>3.2247539987194216</v>
      </c>
      <c r="J370" s="23">
        <f t="shared" si="78"/>
        <v>243.82617458412201</v>
      </c>
      <c r="K370" s="23">
        <f t="shared" si="79"/>
        <v>100</v>
      </c>
    </row>
    <row r="371" spans="1:11">
      <c r="A371" s="20" t="s">
        <v>32</v>
      </c>
      <c r="B371" s="21" t="s">
        <v>33</v>
      </c>
      <c r="C371" s="22">
        <v>7318172</v>
      </c>
      <c r="D371" s="22">
        <v>17546858</v>
      </c>
      <c r="E371" s="22">
        <v>7196462</v>
      </c>
      <c r="F371" s="22">
        <v>7702171</v>
      </c>
      <c r="G371" s="22">
        <f t="shared" si="75"/>
        <v>383999</v>
      </c>
      <c r="H371" s="22">
        <f t="shared" si="76"/>
        <v>-505709</v>
      </c>
      <c r="I371" s="23">
        <f t="shared" si="77"/>
        <v>5.2471983440673569</v>
      </c>
      <c r="J371" s="23">
        <f t="shared" si="78"/>
        <v>107.02718919380108</v>
      </c>
      <c r="K371" s="23">
        <f t="shared" si="79"/>
        <v>43.894872802868754</v>
      </c>
    </row>
    <row r="372" spans="1:11">
      <c r="A372" s="26" t="s">
        <v>34</v>
      </c>
      <c r="B372" s="21" t="s">
        <v>35</v>
      </c>
      <c r="C372" s="22">
        <v>7318172</v>
      </c>
      <c r="D372" s="22">
        <v>17546858</v>
      </c>
      <c r="E372" s="22">
        <v>7196462</v>
      </c>
      <c r="F372" s="22">
        <v>7702171</v>
      </c>
      <c r="G372" s="22">
        <f t="shared" si="75"/>
        <v>383999</v>
      </c>
      <c r="H372" s="22">
        <f t="shared" si="76"/>
        <v>-505709</v>
      </c>
      <c r="I372" s="23">
        <f t="shared" si="77"/>
        <v>5.2471983440673569</v>
      </c>
      <c r="J372" s="23">
        <f t="shared" si="78"/>
        <v>107.02718919380108</v>
      </c>
      <c r="K372" s="23">
        <f t="shared" si="79"/>
        <v>43.894872802868754</v>
      </c>
    </row>
    <row r="373" spans="1:11">
      <c r="A373" s="27" t="s">
        <v>42</v>
      </c>
      <c r="B373" s="21" t="s">
        <v>43</v>
      </c>
      <c r="C373" s="22">
        <v>6116532</v>
      </c>
      <c r="D373" s="22">
        <v>16096858</v>
      </c>
      <c r="E373" s="22">
        <v>6796462</v>
      </c>
      <c r="F373" s="22">
        <v>6592000</v>
      </c>
      <c r="G373" s="22">
        <f t="shared" si="75"/>
        <v>475468</v>
      </c>
      <c r="H373" s="22">
        <f t="shared" si="76"/>
        <v>204462</v>
      </c>
      <c r="I373" s="23">
        <f t="shared" si="77"/>
        <v>7.7734899449557417</v>
      </c>
      <c r="J373" s="23">
        <f t="shared" si="78"/>
        <v>96.991640650679727</v>
      </c>
      <c r="K373" s="23">
        <f t="shared" si="79"/>
        <v>40.952091395724551</v>
      </c>
    </row>
    <row r="374" spans="1:11">
      <c r="A374" s="28" t="s">
        <v>44</v>
      </c>
      <c r="B374" s="21" t="s">
        <v>45</v>
      </c>
      <c r="C374" s="22">
        <v>6116532</v>
      </c>
      <c r="D374" s="22">
        <v>16096858</v>
      </c>
      <c r="E374" s="22">
        <v>6796462</v>
      </c>
      <c r="F374" s="22">
        <v>6592000</v>
      </c>
      <c r="G374" s="22">
        <f t="shared" si="75"/>
        <v>475468</v>
      </c>
      <c r="H374" s="22">
        <f t="shared" si="76"/>
        <v>204462</v>
      </c>
      <c r="I374" s="23">
        <f t="shared" si="77"/>
        <v>7.7734899449557417</v>
      </c>
      <c r="J374" s="23">
        <f t="shared" si="78"/>
        <v>96.991640650679727</v>
      </c>
      <c r="K374" s="23">
        <f t="shared" si="79"/>
        <v>40.952091395724551</v>
      </c>
    </row>
    <row r="375" spans="1:11" ht="25.5">
      <c r="A375" s="27" t="s">
        <v>48</v>
      </c>
      <c r="B375" s="21" t="s">
        <v>49</v>
      </c>
      <c r="C375" s="22">
        <v>1201640</v>
      </c>
      <c r="D375" s="22">
        <v>1450000</v>
      </c>
      <c r="E375" s="22">
        <v>400000</v>
      </c>
      <c r="F375" s="22">
        <v>1110171</v>
      </c>
      <c r="G375" s="22">
        <f t="shared" si="75"/>
        <v>-91469</v>
      </c>
      <c r="H375" s="22">
        <f t="shared" si="76"/>
        <v>-710171</v>
      </c>
      <c r="I375" s="23">
        <f t="shared" si="77"/>
        <v>-7.6120135814387027</v>
      </c>
      <c r="J375" s="23">
        <f t="shared" si="78"/>
        <v>277.54275000000001</v>
      </c>
      <c r="K375" s="23">
        <f t="shared" si="79"/>
        <v>76.563517241379316</v>
      </c>
    </row>
    <row r="376" spans="1:11" ht="25.5">
      <c r="A376" s="28" t="s">
        <v>148</v>
      </c>
      <c r="B376" s="21" t="s">
        <v>149</v>
      </c>
      <c r="C376" s="22">
        <v>1201640</v>
      </c>
      <c r="D376" s="22">
        <v>1450000</v>
      </c>
      <c r="E376" s="22">
        <v>400000</v>
      </c>
      <c r="F376" s="22">
        <v>1110171</v>
      </c>
      <c r="G376" s="22">
        <f t="shared" si="75"/>
        <v>-91469</v>
      </c>
      <c r="H376" s="22">
        <f t="shared" si="76"/>
        <v>-710171</v>
      </c>
      <c r="I376" s="23">
        <f t="shared" si="77"/>
        <v>-7.6120135814387027</v>
      </c>
      <c r="J376" s="23">
        <f t="shared" si="78"/>
        <v>277.54275000000001</v>
      </c>
      <c r="K376" s="23">
        <f t="shared" si="79"/>
        <v>76.563517241379316</v>
      </c>
    </row>
    <row r="377" spans="1:11" ht="25.5">
      <c r="A377" s="29" t="s">
        <v>168</v>
      </c>
      <c r="B377" s="21" t="s">
        <v>169</v>
      </c>
      <c r="C377" s="22">
        <v>464676</v>
      </c>
      <c r="D377" s="22">
        <v>700000</v>
      </c>
      <c r="E377" s="22">
        <v>300000</v>
      </c>
      <c r="F377" s="22">
        <v>462976</v>
      </c>
      <c r="G377" s="22">
        <f t="shared" si="75"/>
        <v>-1700</v>
      </c>
      <c r="H377" s="22">
        <f t="shared" si="76"/>
        <v>-162976</v>
      </c>
      <c r="I377" s="23">
        <f t="shared" si="77"/>
        <v>-0.3658463101171634</v>
      </c>
      <c r="J377" s="23">
        <f t="shared" si="78"/>
        <v>154.32533333333333</v>
      </c>
      <c r="K377" s="23">
        <f t="shared" si="79"/>
        <v>66.139428571428567</v>
      </c>
    </row>
    <row r="378" spans="1:11" ht="38.25">
      <c r="A378" s="29" t="s">
        <v>150</v>
      </c>
      <c r="B378" s="21" t="s">
        <v>151</v>
      </c>
      <c r="C378" s="22">
        <v>736964</v>
      </c>
      <c r="D378" s="22">
        <v>750000</v>
      </c>
      <c r="E378" s="22">
        <v>100000</v>
      </c>
      <c r="F378" s="22">
        <v>647195</v>
      </c>
      <c r="G378" s="22">
        <f t="shared" si="75"/>
        <v>-89769</v>
      </c>
      <c r="H378" s="22">
        <f t="shared" si="76"/>
        <v>-547195</v>
      </c>
      <c r="I378" s="23">
        <f t="shared" si="77"/>
        <v>-12.180920641985225</v>
      </c>
      <c r="J378" s="23">
        <f t="shared" si="78"/>
        <v>647.19499999999994</v>
      </c>
      <c r="K378" s="23">
        <f t="shared" si="79"/>
        <v>86.292666666666662</v>
      </c>
    </row>
    <row r="379" spans="1:11">
      <c r="A379" s="20"/>
      <c r="B379" s="21" t="s">
        <v>60</v>
      </c>
      <c r="C379" s="22">
        <v>9688480</v>
      </c>
      <c r="D379" s="22">
        <v>0</v>
      </c>
      <c r="E379" s="22">
        <v>0</v>
      </c>
      <c r="F379" s="22">
        <v>9847737</v>
      </c>
      <c r="G379" s="22">
        <f t="shared" si="75"/>
        <v>159257</v>
      </c>
      <c r="H379" s="22">
        <f t="shared" si="76"/>
        <v>-9847737</v>
      </c>
      <c r="I379" s="23">
        <f t="shared" si="77"/>
        <v>1.6437769392102695</v>
      </c>
      <c r="J379" s="23">
        <f t="shared" si="78"/>
        <v>0</v>
      </c>
      <c r="K379" s="23">
        <f t="shared" si="79"/>
        <v>0</v>
      </c>
    </row>
    <row r="380" spans="1:11">
      <c r="A380" s="20" t="s">
        <v>61</v>
      </c>
      <c r="B380" s="21" t="s">
        <v>62</v>
      </c>
      <c r="C380" s="22">
        <v>-9688480</v>
      </c>
      <c r="D380" s="22">
        <v>0</v>
      </c>
      <c r="E380" s="22">
        <v>0</v>
      </c>
      <c r="F380" s="22">
        <v>-9847737</v>
      </c>
      <c r="G380" s="22">
        <f t="shared" si="75"/>
        <v>-159257</v>
      </c>
      <c r="H380" s="22">
        <f t="shared" si="76"/>
        <v>9847737</v>
      </c>
      <c r="I380" s="23">
        <f t="shared" si="77"/>
        <v>1.6437769392102695</v>
      </c>
      <c r="J380" s="23">
        <f t="shared" si="78"/>
        <v>0</v>
      </c>
      <c r="K380" s="23">
        <f t="shared" si="79"/>
        <v>0</v>
      </c>
    </row>
    <row r="381" spans="1:11">
      <c r="A381" s="26" t="s">
        <v>63</v>
      </c>
      <c r="B381" s="21" t="s">
        <v>64</v>
      </c>
      <c r="C381" s="22">
        <v>-9688480</v>
      </c>
      <c r="D381" s="22">
        <v>0</v>
      </c>
      <c r="E381" s="22">
        <v>0</v>
      </c>
      <c r="F381" s="22">
        <v>-9847737</v>
      </c>
      <c r="G381" s="22">
        <f t="shared" si="75"/>
        <v>-159257</v>
      </c>
      <c r="H381" s="22">
        <f t="shared" si="76"/>
        <v>9847737</v>
      </c>
      <c r="I381" s="23">
        <f t="shared" si="77"/>
        <v>1.6437769392102695</v>
      </c>
      <c r="J381" s="23">
        <f t="shared" si="78"/>
        <v>0</v>
      </c>
      <c r="K381" s="23">
        <f t="shared" si="79"/>
        <v>0</v>
      </c>
    </row>
    <row r="382" spans="1:11" s="35" customFormat="1">
      <c r="A382" s="31" t="s">
        <v>248</v>
      </c>
      <c r="B382" s="32" t="s">
        <v>849</v>
      </c>
      <c r="C382" s="33"/>
      <c r="D382" s="33"/>
      <c r="E382" s="33"/>
      <c r="F382" s="33"/>
      <c r="G382" s="33"/>
      <c r="H382" s="33"/>
      <c r="I382" s="34"/>
      <c r="J382" s="34"/>
      <c r="K382" s="34"/>
    </row>
    <row r="383" spans="1:11">
      <c r="A383" s="20" t="s">
        <v>26</v>
      </c>
      <c r="B383" s="21" t="s">
        <v>27</v>
      </c>
      <c r="C383" s="22">
        <v>1523311</v>
      </c>
      <c r="D383" s="22">
        <v>1655311</v>
      </c>
      <c r="E383" s="22">
        <v>334506</v>
      </c>
      <c r="F383" s="22">
        <v>1655311</v>
      </c>
      <c r="G383" s="22">
        <f t="shared" ref="G383:G401" si="80">F383-C383</f>
        <v>132000</v>
      </c>
      <c r="H383" s="22">
        <f t="shared" ref="H383:H401" si="81">E383-F383</f>
        <v>-1320805</v>
      </c>
      <c r="I383" s="23">
        <f t="shared" ref="I383:I401" si="82">IF(ISERROR(F383/C383),0,F383/C383*100-100)</f>
        <v>8.6653349184769155</v>
      </c>
      <c r="J383" s="23">
        <f t="shared" ref="J383:J401" si="83">IF(ISERROR(F383/E383),0,F383/E383*100)</f>
        <v>494.85240922434872</v>
      </c>
      <c r="K383" s="23">
        <f t="shared" ref="K383:K401" si="84">IF(ISERROR(F383/D383),0,F383/D383*100)</f>
        <v>100</v>
      </c>
    </row>
    <row r="384" spans="1:11">
      <c r="A384" s="26" t="s">
        <v>28</v>
      </c>
      <c r="B384" s="21" t="s">
        <v>29</v>
      </c>
      <c r="C384" s="22">
        <v>1523311</v>
      </c>
      <c r="D384" s="22">
        <v>1655311</v>
      </c>
      <c r="E384" s="22">
        <v>334506</v>
      </c>
      <c r="F384" s="22">
        <v>1655311</v>
      </c>
      <c r="G384" s="22">
        <f t="shared" si="80"/>
        <v>132000</v>
      </c>
      <c r="H384" s="22">
        <f t="shared" si="81"/>
        <v>-1320805</v>
      </c>
      <c r="I384" s="23">
        <f t="shared" si="82"/>
        <v>8.6653349184769155</v>
      </c>
      <c r="J384" s="23">
        <f t="shared" si="83"/>
        <v>494.85240922434872</v>
      </c>
      <c r="K384" s="23">
        <f t="shared" si="84"/>
        <v>100</v>
      </c>
    </row>
    <row r="385" spans="1:11">
      <c r="A385" s="27" t="s">
        <v>30</v>
      </c>
      <c r="B385" s="21" t="s">
        <v>31</v>
      </c>
      <c r="C385" s="22">
        <v>1523311</v>
      </c>
      <c r="D385" s="22">
        <v>1655311</v>
      </c>
      <c r="E385" s="22">
        <v>334506</v>
      </c>
      <c r="F385" s="22">
        <v>1655311</v>
      </c>
      <c r="G385" s="22">
        <f t="shared" si="80"/>
        <v>132000</v>
      </c>
      <c r="H385" s="22">
        <f t="shared" si="81"/>
        <v>-1320805</v>
      </c>
      <c r="I385" s="23">
        <f t="shared" si="82"/>
        <v>8.6653349184769155</v>
      </c>
      <c r="J385" s="23">
        <f t="shared" si="83"/>
        <v>494.85240922434872</v>
      </c>
      <c r="K385" s="23">
        <f t="shared" si="84"/>
        <v>100</v>
      </c>
    </row>
    <row r="386" spans="1:11">
      <c r="A386" s="20" t="s">
        <v>32</v>
      </c>
      <c r="B386" s="21" t="s">
        <v>33</v>
      </c>
      <c r="C386" s="22">
        <v>160313.29999999999</v>
      </c>
      <c r="D386" s="22">
        <v>1655311</v>
      </c>
      <c r="E386" s="22">
        <v>334506</v>
      </c>
      <c r="F386" s="22">
        <v>349732.73</v>
      </c>
      <c r="G386" s="22">
        <f t="shared" si="80"/>
        <v>189419.43</v>
      </c>
      <c r="H386" s="22">
        <f t="shared" si="81"/>
        <v>-15226.729999999981</v>
      </c>
      <c r="I386" s="23">
        <f t="shared" si="82"/>
        <v>118.15577996335924</v>
      </c>
      <c r="J386" s="23">
        <f t="shared" si="83"/>
        <v>104.55200504624729</v>
      </c>
      <c r="K386" s="23">
        <f t="shared" si="84"/>
        <v>21.12791674797062</v>
      </c>
    </row>
    <row r="387" spans="1:11">
      <c r="A387" s="26" t="s">
        <v>34</v>
      </c>
      <c r="B387" s="21" t="s">
        <v>35</v>
      </c>
      <c r="C387" s="22">
        <v>160313.29999999999</v>
      </c>
      <c r="D387" s="22">
        <v>1589760</v>
      </c>
      <c r="E387" s="22">
        <v>334506</v>
      </c>
      <c r="F387" s="22">
        <v>349732.73</v>
      </c>
      <c r="G387" s="22">
        <f t="shared" si="80"/>
        <v>189419.43</v>
      </c>
      <c r="H387" s="22">
        <f t="shared" si="81"/>
        <v>-15226.729999999981</v>
      </c>
      <c r="I387" s="23">
        <f t="shared" si="82"/>
        <v>118.15577996335924</v>
      </c>
      <c r="J387" s="23">
        <f t="shared" si="83"/>
        <v>104.55200504624729</v>
      </c>
      <c r="K387" s="23">
        <f t="shared" si="84"/>
        <v>21.999089799718195</v>
      </c>
    </row>
    <row r="388" spans="1:11">
      <c r="A388" s="27" t="s">
        <v>36</v>
      </c>
      <c r="B388" s="21" t="s">
        <v>37</v>
      </c>
      <c r="C388" s="22">
        <v>11813.3</v>
      </c>
      <c r="D388" s="22">
        <v>191162</v>
      </c>
      <c r="E388" s="22">
        <v>6006</v>
      </c>
      <c r="F388" s="22">
        <v>232.73</v>
      </c>
      <c r="G388" s="22">
        <f t="shared" si="80"/>
        <v>-11580.57</v>
      </c>
      <c r="H388" s="22">
        <f t="shared" si="81"/>
        <v>5773.27</v>
      </c>
      <c r="I388" s="23">
        <f t="shared" si="82"/>
        <v>-98.029932364368975</v>
      </c>
      <c r="J388" s="23">
        <f t="shared" si="83"/>
        <v>3.8749583749583745</v>
      </c>
      <c r="K388" s="23">
        <f t="shared" si="84"/>
        <v>0.12174490746068779</v>
      </c>
    </row>
    <row r="389" spans="1:11">
      <c r="A389" s="28" t="s">
        <v>38</v>
      </c>
      <c r="B389" s="21" t="s">
        <v>39</v>
      </c>
      <c r="C389" s="22">
        <v>1134.78</v>
      </c>
      <c r="D389" s="22">
        <v>29831</v>
      </c>
      <c r="E389" s="22">
        <v>1135</v>
      </c>
      <c r="F389" s="22">
        <v>0</v>
      </c>
      <c r="G389" s="22">
        <f t="shared" si="80"/>
        <v>-1134.78</v>
      </c>
      <c r="H389" s="22">
        <f t="shared" si="81"/>
        <v>1135</v>
      </c>
      <c r="I389" s="23">
        <f t="shared" si="82"/>
        <v>-100</v>
      </c>
      <c r="J389" s="23">
        <f t="shared" si="83"/>
        <v>0</v>
      </c>
      <c r="K389" s="23">
        <f t="shared" si="84"/>
        <v>0</v>
      </c>
    </row>
    <row r="390" spans="1:11">
      <c r="A390" s="28" t="s">
        <v>40</v>
      </c>
      <c r="B390" s="21" t="s">
        <v>41</v>
      </c>
      <c r="C390" s="22">
        <v>10678.52</v>
      </c>
      <c r="D390" s="22">
        <v>161331</v>
      </c>
      <c r="E390" s="22">
        <v>4871</v>
      </c>
      <c r="F390" s="22">
        <v>232.73</v>
      </c>
      <c r="G390" s="22">
        <f t="shared" si="80"/>
        <v>-10445.790000000001</v>
      </c>
      <c r="H390" s="22">
        <f t="shared" si="81"/>
        <v>4638.2700000000004</v>
      </c>
      <c r="I390" s="23">
        <f t="shared" si="82"/>
        <v>-97.82057813255021</v>
      </c>
      <c r="J390" s="23">
        <f t="shared" si="83"/>
        <v>4.7778690207349612</v>
      </c>
      <c r="K390" s="23">
        <f t="shared" si="84"/>
        <v>0.1442562185816737</v>
      </c>
    </row>
    <row r="391" spans="1:11">
      <c r="A391" s="27" t="s">
        <v>42</v>
      </c>
      <c r="B391" s="21" t="s">
        <v>43</v>
      </c>
      <c r="C391" s="22">
        <v>39000</v>
      </c>
      <c r="D391" s="22">
        <v>1072576</v>
      </c>
      <c r="E391" s="22">
        <v>219000</v>
      </c>
      <c r="F391" s="22">
        <v>240000</v>
      </c>
      <c r="G391" s="22">
        <f t="shared" si="80"/>
        <v>201000</v>
      </c>
      <c r="H391" s="22">
        <f t="shared" si="81"/>
        <v>-21000</v>
      </c>
      <c r="I391" s="23">
        <f t="shared" si="82"/>
        <v>515.38461538461547</v>
      </c>
      <c r="J391" s="23">
        <f t="shared" si="83"/>
        <v>109.58904109589041</v>
      </c>
      <c r="K391" s="23">
        <f t="shared" si="84"/>
        <v>22.376036756369711</v>
      </c>
    </row>
    <row r="392" spans="1:11">
      <c r="A392" s="28" t="s">
        <v>44</v>
      </c>
      <c r="B392" s="21" t="s">
        <v>45</v>
      </c>
      <c r="C392" s="22">
        <v>39000</v>
      </c>
      <c r="D392" s="22">
        <v>1072576</v>
      </c>
      <c r="E392" s="22">
        <v>219000</v>
      </c>
      <c r="F392" s="22">
        <v>240000</v>
      </c>
      <c r="G392" s="22">
        <f t="shared" si="80"/>
        <v>201000</v>
      </c>
      <c r="H392" s="22">
        <f t="shared" si="81"/>
        <v>-21000</v>
      </c>
      <c r="I392" s="23">
        <f t="shared" si="82"/>
        <v>515.38461538461547</v>
      </c>
      <c r="J392" s="23">
        <f t="shared" si="83"/>
        <v>109.58904109589041</v>
      </c>
      <c r="K392" s="23">
        <f t="shared" si="84"/>
        <v>22.376036756369711</v>
      </c>
    </row>
    <row r="393" spans="1:11" ht="25.5">
      <c r="A393" s="27" t="s">
        <v>48</v>
      </c>
      <c r="B393" s="21" t="s">
        <v>49</v>
      </c>
      <c r="C393" s="22">
        <v>109500</v>
      </c>
      <c r="D393" s="22">
        <v>326022</v>
      </c>
      <c r="E393" s="22">
        <v>109500</v>
      </c>
      <c r="F393" s="22">
        <v>109500</v>
      </c>
      <c r="G393" s="22">
        <f t="shared" si="80"/>
        <v>0</v>
      </c>
      <c r="H393" s="22">
        <f t="shared" si="81"/>
        <v>0</v>
      </c>
      <c r="I393" s="23">
        <f t="shared" si="82"/>
        <v>0</v>
      </c>
      <c r="J393" s="23">
        <f t="shared" si="83"/>
        <v>100</v>
      </c>
      <c r="K393" s="23">
        <f t="shared" si="84"/>
        <v>33.586690468741374</v>
      </c>
    </row>
    <row r="394" spans="1:11">
      <c r="A394" s="28" t="s">
        <v>50</v>
      </c>
      <c r="B394" s="21" t="s">
        <v>51</v>
      </c>
      <c r="C394" s="22">
        <v>109500</v>
      </c>
      <c r="D394" s="22">
        <v>326022</v>
      </c>
      <c r="E394" s="22">
        <v>109500</v>
      </c>
      <c r="F394" s="22">
        <v>109500</v>
      </c>
      <c r="G394" s="22">
        <f t="shared" si="80"/>
        <v>0</v>
      </c>
      <c r="H394" s="22">
        <f t="shared" si="81"/>
        <v>0</v>
      </c>
      <c r="I394" s="23">
        <f t="shared" si="82"/>
        <v>0</v>
      </c>
      <c r="J394" s="23">
        <f t="shared" si="83"/>
        <v>100</v>
      </c>
      <c r="K394" s="23">
        <f t="shared" si="84"/>
        <v>33.586690468741374</v>
      </c>
    </row>
    <row r="395" spans="1:11" ht="25.5">
      <c r="A395" s="29" t="s">
        <v>52</v>
      </c>
      <c r="B395" s="21" t="s">
        <v>53</v>
      </c>
      <c r="C395" s="22">
        <v>109500</v>
      </c>
      <c r="D395" s="22">
        <v>326022</v>
      </c>
      <c r="E395" s="22">
        <v>109500</v>
      </c>
      <c r="F395" s="22">
        <v>109500</v>
      </c>
      <c r="G395" s="22">
        <f t="shared" si="80"/>
        <v>0</v>
      </c>
      <c r="H395" s="22">
        <f t="shared" si="81"/>
        <v>0</v>
      </c>
      <c r="I395" s="23">
        <f t="shared" si="82"/>
        <v>0</v>
      </c>
      <c r="J395" s="23">
        <f t="shared" si="83"/>
        <v>100</v>
      </c>
      <c r="K395" s="23">
        <f t="shared" si="84"/>
        <v>33.586690468741374</v>
      </c>
    </row>
    <row r="396" spans="1:11" ht="25.5">
      <c r="A396" s="30" t="s">
        <v>54</v>
      </c>
      <c r="B396" s="21" t="s">
        <v>55</v>
      </c>
      <c r="C396" s="22">
        <v>109500</v>
      </c>
      <c r="D396" s="22">
        <v>326022</v>
      </c>
      <c r="E396" s="22">
        <v>109500</v>
      </c>
      <c r="F396" s="22">
        <v>109500</v>
      </c>
      <c r="G396" s="22">
        <f t="shared" si="80"/>
        <v>0</v>
      </c>
      <c r="H396" s="22">
        <f t="shared" si="81"/>
        <v>0</v>
      </c>
      <c r="I396" s="23">
        <f t="shared" si="82"/>
        <v>0</v>
      </c>
      <c r="J396" s="23">
        <f t="shared" si="83"/>
        <v>100</v>
      </c>
      <c r="K396" s="23">
        <f t="shared" si="84"/>
        <v>33.586690468741374</v>
      </c>
    </row>
    <row r="397" spans="1:11">
      <c r="A397" s="26" t="s">
        <v>56</v>
      </c>
      <c r="B397" s="21" t="s">
        <v>57</v>
      </c>
      <c r="C397" s="22">
        <v>0</v>
      </c>
      <c r="D397" s="22">
        <v>65551</v>
      </c>
      <c r="E397" s="22">
        <v>0</v>
      </c>
      <c r="F397" s="22">
        <v>0</v>
      </c>
      <c r="G397" s="22">
        <f t="shared" si="80"/>
        <v>0</v>
      </c>
      <c r="H397" s="22">
        <f t="shared" si="81"/>
        <v>0</v>
      </c>
      <c r="I397" s="23">
        <f t="shared" si="82"/>
        <v>0</v>
      </c>
      <c r="J397" s="23">
        <f t="shared" si="83"/>
        <v>0</v>
      </c>
      <c r="K397" s="23">
        <f t="shared" si="84"/>
        <v>0</v>
      </c>
    </row>
    <row r="398" spans="1:11">
      <c r="A398" s="27" t="s">
        <v>58</v>
      </c>
      <c r="B398" s="21" t="s">
        <v>59</v>
      </c>
      <c r="C398" s="22">
        <v>0</v>
      </c>
      <c r="D398" s="22">
        <v>65551</v>
      </c>
      <c r="E398" s="22">
        <v>0</v>
      </c>
      <c r="F398" s="22">
        <v>0</v>
      </c>
      <c r="G398" s="22">
        <f t="shared" si="80"/>
        <v>0</v>
      </c>
      <c r="H398" s="22">
        <f t="shared" si="81"/>
        <v>0</v>
      </c>
      <c r="I398" s="23">
        <f t="shared" si="82"/>
        <v>0</v>
      </c>
      <c r="J398" s="23">
        <f t="shared" si="83"/>
        <v>0</v>
      </c>
      <c r="K398" s="23">
        <f t="shared" si="84"/>
        <v>0</v>
      </c>
    </row>
    <row r="399" spans="1:11">
      <c r="A399" s="20"/>
      <c r="B399" s="21" t="s">
        <v>60</v>
      </c>
      <c r="C399" s="22">
        <v>1362997.7</v>
      </c>
      <c r="D399" s="22">
        <v>0</v>
      </c>
      <c r="E399" s="22">
        <v>0</v>
      </c>
      <c r="F399" s="22">
        <v>1305578.27</v>
      </c>
      <c r="G399" s="22">
        <f t="shared" si="80"/>
        <v>-57419.429999999935</v>
      </c>
      <c r="H399" s="22">
        <f t="shared" si="81"/>
        <v>-1305578.27</v>
      </c>
      <c r="I399" s="23">
        <f t="shared" si="82"/>
        <v>-4.2127312467218303</v>
      </c>
      <c r="J399" s="23">
        <f t="shared" si="83"/>
        <v>0</v>
      </c>
      <c r="K399" s="23">
        <f t="shared" si="84"/>
        <v>0</v>
      </c>
    </row>
    <row r="400" spans="1:11">
      <c r="A400" s="20" t="s">
        <v>61</v>
      </c>
      <c r="B400" s="21" t="s">
        <v>62</v>
      </c>
      <c r="C400" s="22">
        <v>-1362997.7</v>
      </c>
      <c r="D400" s="22">
        <v>0</v>
      </c>
      <c r="E400" s="22">
        <v>0</v>
      </c>
      <c r="F400" s="22">
        <v>-1305578.27</v>
      </c>
      <c r="G400" s="22">
        <f t="shared" si="80"/>
        <v>57419.429999999935</v>
      </c>
      <c r="H400" s="22">
        <f t="shared" si="81"/>
        <v>1305578.27</v>
      </c>
      <c r="I400" s="23">
        <f t="shared" si="82"/>
        <v>-4.2127312467218303</v>
      </c>
      <c r="J400" s="23">
        <f t="shared" si="83"/>
        <v>0</v>
      </c>
      <c r="K400" s="23">
        <f t="shared" si="84"/>
        <v>0</v>
      </c>
    </row>
    <row r="401" spans="1:11">
      <c r="A401" s="26" t="s">
        <v>63</v>
      </c>
      <c r="B401" s="21" t="s">
        <v>64</v>
      </c>
      <c r="C401" s="22">
        <v>-1362997.7</v>
      </c>
      <c r="D401" s="22">
        <v>0</v>
      </c>
      <c r="E401" s="22">
        <v>0</v>
      </c>
      <c r="F401" s="22">
        <v>-1305578.27</v>
      </c>
      <c r="G401" s="22">
        <f t="shared" si="80"/>
        <v>57419.429999999935</v>
      </c>
      <c r="H401" s="22">
        <f t="shared" si="81"/>
        <v>1305578.27</v>
      </c>
      <c r="I401" s="23">
        <f t="shared" si="82"/>
        <v>-4.2127312467218303</v>
      </c>
      <c r="J401" s="23">
        <f t="shared" si="83"/>
        <v>0</v>
      </c>
      <c r="K401" s="23">
        <f t="shared" si="84"/>
        <v>0</v>
      </c>
    </row>
    <row r="402" spans="1:11" s="35" customFormat="1">
      <c r="A402" s="36" t="s">
        <v>250</v>
      </c>
      <c r="B402" s="32" t="s">
        <v>850</v>
      </c>
      <c r="C402" s="33"/>
      <c r="D402" s="33"/>
      <c r="E402" s="33"/>
      <c r="F402" s="33"/>
      <c r="G402" s="33"/>
      <c r="H402" s="33"/>
      <c r="I402" s="34"/>
      <c r="J402" s="34"/>
      <c r="K402" s="34"/>
    </row>
    <row r="403" spans="1:11">
      <c r="A403" s="20" t="s">
        <v>26</v>
      </c>
      <c r="B403" s="21" t="s">
        <v>27</v>
      </c>
      <c r="C403" s="22">
        <v>882392</v>
      </c>
      <c r="D403" s="22">
        <v>1014392</v>
      </c>
      <c r="E403" s="22">
        <v>315000</v>
      </c>
      <c r="F403" s="22">
        <v>1014392</v>
      </c>
      <c r="G403" s="22">
        <f t="shared" ref="G403:G421" si="85">F403-C403</f>
        <v>132000</v>
      </c>
      <c r="H403" s="22">
        <f t="shared" ref="H403:H421" si="86">E403-F403</f>
        <v>-699392</v>
      </c>
      <c r="I403" s="23">
        <f t="shared" ref="I403:I421" si="87">IF(ISERROR(F403/C403),0,F403/C403*100-100)</f>
        <v>14.959337799980048</v>
      </c>
      <c r="J403" s="23">
        <f t="shared" ref="J403:J421" si="88">IF(ISERROR(F403/E403),0,F403/E403*100)</f>
        <v>322.02920634920633</v>
      </c>
      <c r="K403" s="23">
        <f t="shared" ref="K403:K421" si="89">IF(ISERROR(F403/D403),0,F403/D403*100)</f>
        <v>100</v>
      </c>
    </row>
    <row r="404" spans="1:11">
      <c r="A404" s="26" t="s">
        <v>28</v>
      </c>
      <c r="B404" s="21" t="s">
        <v>29</v>
      </c>
      <c r="C404" s="22">
        <v>882392</v>
      </c>
      <c r="D404" s="22">
        <v>1014392</v>
      </c>
      <c r="E404" s="22">
        <v>315000</v>
      </c>
      <c r="F404" s="22">
        <v>1014392</v>
      </c>
      <c r="G404" s="22">
        <f t="shared" si="85"/>
        <v>132000</v>
      </c>
      <c r="H404" s="22">
        <f t="shared" si="86"/>
        <v>-699392</v>
      </c>
      <c r="I404" s="23">
        <f t="shared" si="87"/>
        <v>14.959337799980048</v>
      </c>
      <c r="J404" s="23">
        <f t="shared" si="88"/>
        <v>322.02920634920633</v>
      </c>
      <c r="K404" s="23">
        <f t="shared" si="89"/>
        <v>100</v>
      </c>
    </row>
    <row r="405" spans="1:11">
      <c r="A405" s="27" t="s">
        <v>30</v>
      </c>
      <c r="B405" s="21" t="s">
        <v>31</v>
      </c>
      <c r="C405" s="22">
        <v>882392</v>
      </c>
      <c r="D405" s="22">
        <v>1014392</v>
      </c>
      <c r="E405" s="22">
        <v>315000</v>
      </c>
      <c r="F405" s="22">
        <v>1014392</v>
      </c>
      <c r="G405" s="22">
        <f t="shared" si="85"/>
        <v>132000</v>
      </c>
      <c r="H405" s="22">
        <f t="shared" si="86"/>
        <v>-699392</v>
      </c>
      <c r="I405" s="23">
        <f t="shared" si="87"/>
        <v>14.959337799980048</v>
      </c>
      <c r="J405" s="23">
        <f t="shared" si="88"/>
        <v>322.02920634920633</v>
      </c>
      <c r="K405" s="23">
        <f t="shared" si="89"/>
        <v>100</v>
      </c>
    </row>
    <row r="406" spans="1:11">
      <c r="A406" s="20" t="s">
        <v>32</v>
      </c>
      <c r="B406" s="21" t="s">
        <v>33</v>
      </c>
      <c r="C406" s="22">
        <v>140808</v>
      </c>
      <c r="D406" s="22">
        <v>1014392</v>
      </c>
      <c r="E406" s="22">
        <v>315000</v>
      </c>
      <c r="F406" s="22">
        <v>345000</v>
      </c>
      <c r="G406" s="22">
        <f t="shared" si="85"/>
        <v>204192</v>
      </c>
      <c r="H406" s="22">
        <f t="shared" si="86"/>
        <v>-30000</v>
      </c>
      <c r="I406" s="23">
        <f t="shared" si="87"/>
        <v>145.01448781319243</v>
      </c>
      <c r="J406" s="23">
        <f t="shared" si="88"/>
        <v>109.52380952380953</v>
      </c>
      <c r="K406" s="23">
        <f t="shared" si="89"/>
        <v>34.010520587701798</v>
      </c>
    </row>
    <row r="407" spans="1:11">
      <c r="A407" s="26" t="s">
        <v>34</v>
      </c>
      <c r="B407" s="21" t="s">
        <v>35</v>
      </c>
      <c r="C407" s="22">
        <v>140808</v>
      </c>
      <c r="D407" s="22">
        <v>978941</v>
      </c>
      <c r="E407" s="22">
        <v>315000</v>
      </c>
      <c r="F407" s="22">
        <v>345000</v>
      </c>
      <c r="G407" s="22">
        <f t="shared" si="85"/>
        <v>204192</v>
      </c>
      <c r="H407" s="22">
        <f t="shared" si="86"/>
        <v>-30000</v>
      </c>
      <c r="I407" s="23">
        <f t="shared" si="87"/>
        <v>145.01448781319243</v>
      </c>
      <c r="J407" s="23">
        <f t="shared" si="88"/>
        <v>109.52380952380953</v>
      </c>
      <c r="K407" s="23">
        <f t="shared" si="89"/>
        <v>35.242164747415828</v>
      </c>
    </row>
    <row r="408" spans="1:11">
      <c r="A408" s="27" t="s">
        <v>36</v>
      </c>
      <c r="B408" s="21" t="s">
        <v>37</v>
      </c>
      <c r="C408" s="22">
        <v>5808</v>
      </c>
      <c r="D408" s="22">
        <v>89941</v>
      </c>
      <c r="E408" s="22">
        <v>0</v>
      </c>
      <c r="F408" s="22">
        <v>0</v>
      </c>
      <c r="G408" s="22">
        <f t="shared" si="85"/>
        <v>-5808</v>
      </c>
      <c r="H408" s="22">
        <f t="shared" si="86"/>
        <v>0</v>
      </c>
      <c r="I408" s="23">
        <f t="shared" si="87"/>
        <v>-100</v>
      </c>
      <c r="J408" s="23">
        <f t="shared" si="88"/>
        <v>0</v>
      </c>
      <c r="K408" s="23">
        <f t="shared" si="89"/>
        <v>0</v>
      </c>
    </row>
    <row r="409" spans="1:11">
      <c r="A409" s="28" t="s">
        <v>38</v>
      </c>
      <c r="B409" s="21" t="s">
        <v>39</v>
      </c>
      <c r="C409" s="22">
        <v>0</v>
      </c>
      <c r="D409" s="22">
        <v>8040</v>
      </c>
      <c r="E409" s="22">
        <v>0</v>
      </c>
      <c r="F409" s="22">
        <v>0</v>
      </c>
      <c r="G409" s="22">
        <f t="shared" si="85"/>
        <v>0</v>
      </c>
      <c r="H409" s="22">
        <f t="shared" si="86"/>
        <v>0</v>
      </c>
      <c r="I409" s="23">
        <f t="shared" si="87"/>
        <v>0</v>
      </c>
      <c r="J409" s="23">
        <f t="shared" si="88"/>
        <v>0</v>
      </c>
      <c r="K409" s="23">
        <f t="shared" si="89"/>
        <v>0</v>
      </c>
    </row>
    <row r="410" spans="1:11">
      <c r="A410" s="28" t="s">
        <v>40</v>
      </c>
      <c r="B410" s="21" t="s">
        <v>41</v>
      </c>
      <c r="C410" s="22">
        <v>5808</v>
      </c>
      <c r="D410" s="22">
        <v>81901</v>
      </c>
      <c r="E410" s="22">
        <v>0</v>
      </c>
      <c r="F410" s="22">
        <v>0</v>
      </c>
      <c r="G410" s="22">
        <f t="shared" si="85"/>
        <v>-5808</v>
      </c>
      <c r="H410" s="22">
        <f t="shared" si="86"/>
        <v>0</v>
      </c>
      <c r="I410" s="23">
        <f t="shared" si="87"/>
        <v>-100</v>
      </c>
      <c r="J410" s="23">
        <f t="shared" si="88"/>
        <v>0</v>
      </c>
      <c r="K410" s="23">
        <f t="shared" si="89"/>
        <v>0</v>
      </c>
    </row>
    <row r="411" spans="1:11">
      <c r="A411" s="27" t="s">
        <v>42</v>
      </c>
      <c r="B411" s="21" t="s">
        <v>43</v>
      </c>
      <c r="C411" s="22">
        <v>30000</v>
      </c>
      <c r="D411" s="22">
        <v>784000</v>
      </c>
      <c r="E411" s="22">
        <v>210000</v>
      </c>
      <c r="F411" s="22">
        <v>240000</v>
      </c>
      <c r="G411" s="22">
        <f t="shared" si="85"/>
        <v>210000</v>
      </c>
      <c r="H411" s="22">
        <f t="shared" si="86"/>
        <v>-30000</v>
      </c>
      <c r="I411" s="23">
        <f t="shared" si="87"/>
        <v>700</v>
      </c>
      <c r="J411" s="23">
        <f t="shared" si="88"/>
        <v>114.28571428571428</v>
      </c>
      <c r="K411" s="23">
        <f t="shared" si="89"/>
        <v>30.612244897959183</v>
      </c>
    </row>
    <row r="412" spans="1:11">
      <c r="A412" s="28" t="s">
        <v>44</v>
      </c>
      <c r="B412" s="21" t="s">
        <v>45</v>
      </c>
      <c r="C412" s="22">
        <v>30000</v>
      </c>
      <c r="D412" s="22">
        <v>784000</v>
      </c>
      <c r="E412" s="22">
        <v>210000</v>
      </c>
      <c r="F412" s="22">
        <v>240000</v>
      </c>
      <c r="G412" s="22">
        <f t="shared" si="85"/>
        <v>210000</v>
      </c>
      <c r="H412" s="22">
        <f t="shared" si="86"/>
        <v>-30000</v>
      </c>
      <c r="I412" s="23">
        <f t="shared" si="87"/>
        <v>700</v>
      </c>
      <c r="J412" s="23">
        <f t="shared" si="88"/>
        <v>114.28571428571428</v>
      </c>
      <c r="K412" s="23">
        <f t="shared" si="89"/>
        <v>30.612244897959183</v>
      </c>
    </row>
    <row r="413" spans="1:11" ht="25.5">
      <c r="A413" s="27" t="s">
        <v>48</v>
      </c>
      <c r="B413" s="21" t="s">
        <v>49</v>
      </c>
      <c r="C413" s="22">
        <v>105000</v>
      </c>
      <c r="D413" s="22">
        <v>105000</v>
      </c>
      <c r="E413" s="22">
        <v>105000</v>
      </c>
      <c r="F413" s="22">
        <v>105000</v>
      </c>
      <c r="G413" s="22">
        <f t="shared" si="85"/>
        <v>0</v>
      </c>
      <c r="H413" s="22">
        <f t="shared" si="86"/>
        <v>0</v>
      </c>
      <c r="I413" s="23">
        <f t="shared" si="87"/>
        <v>0</v>
      </c>
      <c r="J413" s="23">
        <f t="shared" si="88"/>
        <v>100</v>
      </c>
      <c r="K413" s="23">
        <f t="shared" si="89"/>
        <v>100</v>
      </c>
    </row>
    <row r="414" spans="1:11">
      <c r="A414" s="28" t="s">
        <v>50</v>
      </c>
      <c r="B414" s="21" t="s">
        <v>51</v>
      </c>
      <c r="C414" s="22">
        <v>105000</v>
      </c>
      <c r="D414" s="22">
        <v>105000</v>
      </c>
      <c r="E414" s="22">
        <v>105000</v>
      </c>
      <c r="F414" s="22">
        <v>105000</v>
      </c>
      <c r="G414" s="22">
        <f t="shared" si="85"/>
        <v>0</v>
      </c>
      <c r="H414" s="22">
        <f t="shared" si="86"/>
        <v>0</v>
      </c>
      <c r="I414" s="23">
        <f t="shared" si="87"/>
        <v>0</v>
      </c>
      <c r="J414" s="23">
        <f t="shared" si="88"/>
        <v>100</v>
      </c>
      <c r="K414" s="23">
        <f t="shared" si="89"/>
        <v>100</v>
      </c>
    </row>
    <row r="415" spans="1:11" ht="25.5">
      <c r="A415" s="29" t="s">
        <v>52</v>
      </c>
      <c r="B415" s="21" t="s">
        <v>53</v>
      </c>
      <c r="C415" s="22">
        <v>105000</v>
      </c>
      <c r="D415" s="22">
        <v>105000</v>
      </c>
      <c r="E415" s="22">
        <v>105000</v>
      </c>
      <c r="F415" s="22">
        <v>105000</v>
      </c>
      <c r="G415" s="22">
        <f t="shared" si="85"/>
        <v>0</v>
      </c>
      <c r="H415" s="22">
        <f t="shared" si="86"/>
        <v>0</v>
      </c>
      <c r="I415" s="23">
        <f t="shared" si="87"/>
        <v>0</v>
      </c>
      <c r="J415" s="23">
        <f t="shared" si="88"/>
        <v>100</v>
      </c>
      <c r="K415" s="23">
        <f t="shared" si="89"/>
        <v>100</v>
      </c>
    </row>
    <row r="416" spans="1:11" ht="25.5">
      <c r="A416" s="30" t="s">
        <v>54</v>
      </c>
      <c r="B416" s="21" t="s">
        <v>55</v>
      </c>
      <c r="C416" s="22">
        <v>105000</v>
      </c>
      <c r="D416" s="22">
        <v>105000</v>
      </c>
      <c r="E416" s="22">
        <v>105000</v>
      </c>
      <c r="F416" s="22">
        <v>105000</v>
      </c>
      <c r="G416" s="22">
        <f t="shared" si="85"/>
        <v>0</v>
      </c>
      <c r="H416" s="22">
        <f t="shared" si="86"/>
        <v>0</v>
      </c>
      <c r="I416" s="23">
        <f t="shared" si="87"/>
        <v>0</v>
      </c>
      <c r="J416" s="23">
        <f t="shared" si="88"/>
        <v>100</v>
      </c>
      <c r="K416" s="23">
        <f t="shared" si="89"/>
        <v>100</v>
      </c>
    </row>
    <row r="417" spans="1:11">
      <c r="A417" s="26" t="s">
        <v>56</v>
      </c>
      <c r="B417" s="21" t="s">
        <v>57</v>
      </c>
      <c r="C417" s="22">
        <v>0</v>
      </c>
      <c r="D417" s="22">
        <v>35451</v>
      </c>
      <c r="E417" s="22">
        <v>0</v>
      </c>
      <c r="F417" s="22">
        <v>0</v>
      </c>
      <c r="G417" s="22">
        <f t="shared" si="85"/>
        <v>0</v>
      </c>
      <c r="H417" s="22">
        <f t="shared" si="86"/>
        <v>0</v>
      </c>
      <c r="I417" s="23">
        <f t="shared" si="87"/>
        <v>0</v>
      </c>
      <c r="J417" s="23">
        <f t="shared" si="88"/>
        <v>0</v>
      </c>
      <c r="K417" s="23">
        <f t="shared" si="89"/>
        <v>0</v>
      </c>
    </row>
    <row r="418" spans="1:11">
      <c r="A418" s="27" t="s">
        <v>58</v>
      </c>
      <c r="B418" s="21" t="s">
        <v>59</v>
      </c>
      <c r="C418" s="22">
        <v>0</v>
      </c>
      <c r="D418" s="22">
        <v>35451</v>
      </c>
      <c r="E418" s="22">
        <v>0</v>
      </c>
      <c r="F418" s="22">
        <v>0</v>
      </c>
      <c r="G418" s="22">
        <f t="shared" si="85"/>
        <v>0</v>
      </c>
      <c r="H418" s="22">
        <f t="shared" si="86"/>
        <v>0</v>
      </c>
      <c r="I418" s="23">
        <f t="shared" si="87"/>
        <v>0</v>
      </c>
      <c r="J418" s="23">
        <f t="shared" si="88"/>
        <v>0</v>
      </c>
      <c r="K418" s="23">
        <f t="shared" si="89"/>
        <v>0</v>
      </c>
    </row>
    <row r="419" spans="1:11">
      <c r="A419" s="20"/>
      <c r="B419" s="21" t="s">
        <v>60</v>
      </c>
      <c r="C419" s="22">
        <v>741584</v>
      </c>
      <c r="D419" s="22">
        <v>0</v>
      </c>
      <c r="E419" s="22">
        <v>0</v>
      </c>
      <c r="F419" s="22">
        <v>669392</v>
      </c>
      <c r="G419" s="22">
        <f t="shared" si="85"/>
        <v>-72192</v>
      </c>
      <c r="H419" s="22">
        <f t="shared" si="86"/>
        <v>-669392</v>
      </c>
      <c r="I419" s="23">
        <f t="shared" si="87"/>
        <v>-9.7348378605795176</v>
      </c>
      <c r="J419" s="23">
        <f t="shared" si="88"/>
        <v>0</v>
      </c>
      <c r="K419" s="23">
        <f t="shared" si="89"/>
        <v>0</v>
      </c>
    </row>
    <row r="420" spans="1:11">
      <c r="A420" s="20" t="s">
        <v>61</v>
      </c>
      <c r="B420" s="21" t="s">
        <v>62</v>
      </c>
      <c r="C420" s="22">
        <v>-741584</v>
      </c>
      <c r="D420" s="22">
        <v>0</v>
      </c>
      <c r="E420" s="22">
        <v>0</v>
      </c>
      <c r="F420" s="22">
        <v>-669392</v>
      </c>
      <c r="G420" s="22">
        <f t="shared" si="85"/>
        <v>72192</v>
      </c>
      <c r="H420" s="22">
        <f t="shared" si="86"/>
        <v>669392</v>
      </c>
      <c r="I420" s="23">
        <f t="shared" si="87"/>
        <v>-9.7348378605795176</v>
      </c>
      <c r="J420" s="23">
        <f t="shared" si="88"/>
        <v>0</v>
      </c>
      <c r="K420" s="23">
        <f t="shared" si="89"/>
        <v>0</v>
      </c>
    </row>
    <row r="421" spans="1:11">
      <c r="A421" s="26" t="s">
        <v>63</v>
      </c>
      <c r="B421" s="21" t="s">
        <v>64</v>
      </c>
      <c r="C421" s="22">
        <v>-741584</v>
      </c>
      <c r="D421" s="22">
        <v>0</v>
      </c>
      <c r="E421" s="22">
        <v>0</v>
      </c>
      <c r="F421" s="22">
        <v>-669392</v>
      </c>
      <c r="G421" s="22">
        <f t="shared" si="85"/>
        <v>72192</v>
      </c>
      <c r="H421" s="22">
        <f t="shared" si="86"/>
        <v>669392</v>
      </c>
      <c r="I421" s="23">
        <f t="shared" si="87"/>
        <v>-9.7348378605795176</v>
      </c>
      <c r="J421" s="23">
        <f t="shared" si="88"/>
        <v>0</v>
      </c>
      <c r="K421" s="23">
        <f t="shared" si="89"/>
        <v>0</v>
      </c>
    </row>
    <row r="422" spans="1:11" s="35" customFormat="1">
      <c r="A422" s="36" t="s">
        <v>252</v>
      </c>
      <c r="B422" s="32" t="s">
        <v>851</v>
      </c>
      <c r="C422" s="33"/>
      <c r="D422" s="33"/>
      <c r="E422" s="33"/>
      <c r="F422" s="33"/>
      <c r="G422" s="33"/>
      <c r="H422" s="33"/>
      <c r="I422" s="34"/>
      <c r="J422" s="34"/>
      <c r="K422" s="34"/>
    </row>
    <row r="423" spans="1:11">
      <c r="A423" s="20" t="s">
        <v>26</v>
      </c>
      <c r="B423" s="21" t="s">
        <v>27</v>
      </c>
      <c r="C423" s="22">
        <v>640919</v>
      </c>
      <c r="D423" s="22">
        <v>640919</v>
      </c>
      <c r="E423" s="22">
        <v>19506</v>
      </c>
      <c r="F423" s="22">
        <v>640919</v>
      </c>
      <c r="G423" s="22">
        <f t="shared" ref="G423:G441" si="90">F423-C423</f>
        <v>0</v>
      </c>
      <c r="H423" s="22">
        <f t="shared" ref="H423:H441" si="91">E423-F423</f>
        <v>-621413</v>
      </c>
      <c r="I423" s="23">
        <f t="shared" ref="I423:I441" si="92">IF(ISERROR(F423/C423),0,F423/C423*100-100)</f>
        <v>0</v>
      </c>
      <c r="J423" s="23">
        <f t="shared" ref="J423:J441" si="93">IF(ISERROR(F423/E423),0,F423/E423*100)</f>
        <v>3285.753101609761</v>
      </c>
      <c r="K423" s="23">
        <f t="shared" ref="K423:K441" si="94">IF(ISERROR(F423/D423),0,F423/D423*100)</f>
        <v>100</v>
      </c>
    </row>
    <row r="424" spans="1:11">
      <c r="A424" s="26" t="s">
        <v>28</v>
      </c>
      <c r="B424" s="21" t="s">
        <v>29</v>
      </c>
      <c r="C424" s="22">
        <v>640919</v>
      </c>
      <c r="D424" s="22">
        <v>640919</v>
      </c>
      <c r="E424" s="22">
        <v>19506</v>
      </c>
      <c r="F424" s="22">
        <v>640919</v>
      </c>
      <c r="G424" s="22">
        <f t="shared" si="90"/>
        <v>0</v>
      </c>
      <c r="H424" s="22">
        <f t="shared" si="91"/>
        <v>-621413</v>
      </c>
      <c r="I424" s="23">
        <f t="shared" si="92"/>
        <v>0</v>
      </c>
      <c r="J424" s="23">
        <f t="shared" si="93"/>
        <v>3285.753101609761</v>
      </c>
      <c r="K424" s="23">
        <f t="shared" si="94"/>
        <v>100</v>
      </c>
    </row>
    <row r="425" spans="1:11">
      <c r="A425" s="27" t="s">
        <v>30</v>
      </c>
      <c r="B425" s="21" t="s">
        <v>31</v>
      </c>
      <c r="C425" s="22">
        <v>640919</v>
      </c>
      <c r="D425" s="22">
        <v>640919</v>
      </c>
      <c r="E425" s="22">
        <v>19506</v>
      </c>
      <c r="F425" s="22">
        <v>640919</v>
      </c>
      <c r="G425" s="22">
        <f t="shared" si="90"/>
        <v>0</v>
      </c>
      <c r="H425" s="22">
        <f t="shared" si="91"/>
        <v>-621413</v>
      </c>
      <c r="I425" s="23">
        <f t="shared" si="92"/>
        <v>0</v>
      </c>
      <c r="J425" s="23">
        <f t="shared" si="93"/>
        <v>3285.753101609761</v>
      </c>
      <c r="K425" s="23">
        <f t="shared" si="94"/>
        <v>100</v>
      </c>
    </row>
    <row r="426" spans="1:11">
      <c r="A426" s="20" t="s">
        <v>32</v>
      </c>
      <c r="B426" s="21" t="s">
        <v>33</v>
      </c>
      <c r="C426" s="22">
        <v>19505.3</v>
      </c>
      <c r="D426" s="22">
        <v>640919</v>
      </c>
      <c r="E426" s="22">
        <v>19506</v>
      </c>
      <c r="F426" s="22">
        <v>4732.7299999999996</v>
      </c>
      <c r="G426" s="22">
        <f t="shared" si="90"/>
        <v>-14772.57</v>
      </c>
      <c r="H426" s="22">
        <f t="shared" si="91"/>
        <v>14773.27</v>
      </c>
      <c r="I426" s="23">
        <f t="shared" si="92"/>
        <v>-75.736184524206237</v>
      </c>
      <c r="J426" s="23">
        <f t="shared" si="93"/>
        <v>24.262944734953347</v>
      </c>
      <c r="K426" s="23">
        <f t="shared" si="94"/>
        <v>0.73842872500269141</v>
      </c>
    </row>
    <row r="427" spans="1:11">
      <c r="A427" s="26" t="s">
        <v>34</v>
      </c>
      <c r="B427" s="21" t="s">
        <v>35</v>
      </c>
      <c r="C427" s="22">
        <v>19505.3</v>
      </c>
      <c r="D427" s="22">
        <v>610819</v>
      </c>
      <c r="E427" s="22">
        <v>19506</v>
      </c>
      <c r="F427" s="22">
        <v>4732.7299999999996</v>
      </c>
      <c r="G427" s="22">
        <f t="shared" si="90"/>
        <v>-14772.57</v>
      </c>
      <c r="H427" s="22">
        <f t="shared" si="91"/>
        <v>14773.27</v>
      </c>
      <c r="I427" s="23">
        <f t="shared" si="92"/>
        <v>-75.736184524206237</v>
      </c>
      <c r="J427" s="23">
        <f t="shared" si="93"/>
        <v>24.262944734953347</v>
      </c>
      <c r="K427" s="23">
        <f t="shared" si="94"/>
        <v>0.77481708984167152</v>
      </c>
    </row>
    <row r="428" spans="1:11">
      <c r="A428" s="27" t="s">
        <v>36</v>
      </c>
      <c r="B428" s="21" t="s">
        <v>37</v>
      </c>
      <c r="C428" s="22">
        <v>6005.3</v>
      </c>
      <c r="D428" s="22">
        <v>101221</v>
      </c>
      <c r="E428" s="22">
        <v>6006</v>
      </c>
      <c r="F428" s="22">
        <v>232.73</v>
      </c>
      <c r="G428" s="22">
        <f t="shared" si="90"/>
        <v>-5772.5700000000006</v>
      </c>
      <c r="H428" s="22">
        <f t="shared" si="91"/>
        <v>5773.27</v>
      </c>
      <c r="I428" s="23">
        <f t="shared" si="92"/>
        <v>-96.124589945548095</v>
      </c>
      <c r="J428" s="23">
        <f t="shared" si="93"/>
        <v>3.8749583749583745</v>
      </c>
      <c r="K428" s="23">
        <f t="shared" si="94"/>
        <v>0.22992264451052644</v>
      </c>
    </row>
    <row r="429" spans="1:11">
      <c r="A429" s="28" t="s">
        <v>38</v>
      </c>
      <c r="B429" s="21" t="s">
        <v>39</v>
      </c>
      <c r="C429" s="22">
        <v>1134.78</v>
      </c>
      <c r="D429" s="22">
        <v>21791</v>
      </c>
      <c r="E429" s="22">
        <v>1135</v>
      </c>
      <c r="F429" s="22">
        <v>0</v>
      </c>
      <c r="G429" s="22">
        <f t="shared" si="90"/>
        <v>-1134.78</v>
      </c>
      <c r="H429" s="22">
        <f t="shared" si="91"/>
        <v>1135</v>
      </c>
      <c r="I429" s="23">
        <f t="shared" si="92"/>
        <v>-100</v>
      </c>
      <c r="J429" s="23">
        <f t="shared" si="93"/>
        <v>0</v>
      </c>
      <c r="K429" s="23">
        <f t="shared" si="94"/>
        <v>0</v>
      </c>
    </row>
    <row r="430" spans="1:11">
      <c r="A430" s="28" t="s">
        <v>40</v>
      </c>
      <c r="B430" s="21" t="s">
        <v>41</v>
      </c>
      <c r="C430" s="22">
        <v>4870.5200000000004</v>
      </c>
      <c r="D430" s="22">
        <v>79430</v>
      </c>
      <c r="E430" s="22">
        <v>4871</v>
      </c>
      <c r="F430" s="22">
        <v>232.73</v>
      </c>
      <c r="G430" s="22">
        <f t="shared" si="90"/>
        <v>-4637.7900000000009</v>
      </c>
      <c r="H430" s="22">
        <f t="shared" si="91"/>
        <v>4638.2700000000004</v>
      </c>
      <c r="I430" s="23">
        <f t="shared" si="92"/>
        <v>-95.221660110214103</v>
      </c>
      <c r="J430" s="23">
        <f t="shared" si="93"/>
        <v>4.7778690207349612</v>
      </c>
      <c r="K430" s="23">
        <f t="shared" si="94"/>
        <v>0.29300012589701624</v>
      </c>
    </row>
    <row r="431" spans="1:11">
      <c r="A431" s="27" t="s">
        <v>42</v>
      </c>
      <c r="B431" s="21" t="s">
        <v>43</v>
      </c>
      <c r="C431" s="22">
        <v>9000</v>
      </c>
      <c r="D431" s="22">
        <v>288576</v>
      </c>
      <c r="E431" s="22">
        <v>9000</v>
      </c>
      <c r="F431" s="22">
        <v>0</v>
      </c>
      <c r="G431" s="22">
        <f t="shared" si="90"/>
        <v>-9000</v>
      </c>
      <c r="H431" s="22">
        <f t="shared" si="91"/>
        <v>9000</v>
      </c>
      <c r="I431" s="23">
        <f t="shared" si="92"/>
        <v>-100</v>
      </c>
      <c r="J431" s="23">
        <f t="shared" si="93"/>
        <v>0</v>
      </c>
      <c r="K431" s="23">
        <f t="shared" si="94"/>
        <v>0</v>
      </c>
    </row>
    <row r="432" spans="1:11">
      <c r="A432" s="28" t="s">
        <v>44</v>
      </c>
      <c r="B432" s="21" t="s">
        <v>45</v>
      </c>
      <c r="C432" s="22">
        <v>9000</v>
      </c>
      <c r="D432" s="22">
        <v>288576</v>
      </c>
      <c r="E432" s="22">
        <v>9000</v>
      </c>
      <c r="F432" s="22">
        <v>0</v>
      </c>
      <c r="G432" s="22">
        <f t="shared" si="90"/>
        <v>-9000</v>
      </c>
      <c r="H432" s="22">
        <f t="shared" si="91"/>
        <v>9000</v>
      </c>
      <c r="I432" s="23">
        <f t="shared" si="92"/>
        <v>-100</v>
      </c>
      <c r="J432" s="23">
        <f t="shared" si="93"/>
        <v>0</v>
      </c>
      <c r="K432" s="23">
        <f t="shared" si="94"/>
        <v>0</v>
      </c>
    </row>
    <row r="433" spans="1:11" ht="25.5">
      <c r="A433" s="27" t="s">
        <v>48</v>
      </c>
      <c r="B433" s="21" t="s">
        <v>49</v>
      </c>
      <c r="C433" s="22">
        <v>4500</v>
      </c>
      <c r="D433" s="22">
        <v>221022</v>
      </c>
      <c r="E433" s="22">
        <v>4500</v>
      </c>
      <c r="F433" s="22">
        <v>4500</v>
      </c>
      <c r="G433" s="22">
        <f t="shared" si="90"/>
        <v>0</v>
      </c>
      <c r="H433" s="22">
        <f t="shared" si="91"/>
        <v>0</v>
      </c>
      <c r="I433" s="23">
        <f t="shared" si="92"/>
        <v>0</v>
      </c>
      <c r="J433" s="23">
        <f t="shared" si="93"/>
        <v>100</v>
      </c>
      <c r="K433" s="23">
        <f t="shared" si="94"/>
        <v>2.0359964166463067</v>
      </c>
    </row>
    <row r="434" spans="1:11">
      <c r="A434" s="28" t="s">
        <v>50</v>
      </c>
      <c r="B434" s="21" t="s">
        <v>51</v>
      </c>
      <c r="C434" s="22">
        <v>4500</v>
      </c>
      <c r="D434" s="22">
        <v>221022</v>
      </c>
      <c r="E434" s="22">
        <v>4500</v>
      </c>
      <c r="F434" s="22">
        <v>4500</v>
      </c>
      <c r="G434" s="22">
        <f t="shared" si="90"/>
        <v>0</v>
      </c>
      <c r="H434" s="22">
        <f t="shared" si="91"/>
        <v>0</v>
      </c>
      <c r="I434" s="23">
        <f t="shared" si="92"/>
        <v>0</v>
      </c>
      <c r="J434" s="23">
        <f t="shared" si="93"/>
        <v>100</v>
      </c>
      <c r="K434" s="23">
        <f t="shared" si="94"/>
        <v>2.0359964166463067</v>
      </c>
    </row>
    <row r="435" spans="1:11" ht="25.5">
      <c r="A435" s="29" t="s">
        <v>52</v>
      </c>
      <c r="B435" s="21" t="s">
        <v>53</v>
      </c>
      <c r="C435" s="22">
        <v>4500</v>
      </c>
      <c r="D435" s="22">
        <v>221022</v>
      </c>
      <c r="E435" s="22">
        <v>4500</v>
      </c>
      <c r="F435" s="22">
        <v>4500</v>
      </c>
      <c r="G435" s="22">
        <f t="shared" si="90"/>
        <v>0</v>
      </c>
      <c r="H435" s="22">
        <f t="shared" si="91"/>
        <v>0</v>
      </c>
      <c r="I435" s="23">
        <f t="shared" si="92"/>
        <v>0</v>
      </c>
      <c r="J435" s="23">
        <f t="shared" si="93"/>
        <v>100</v>
      </c>
      <c r="K435" s="23">
        <f t="shared" si="94"/>
        <v>2.0359964166463067</v>
      </c>
    </row>
    <row r="436" spans="1:11" ht="25.5">
      <c r="A436" s="30" t="s">
        <v>54</v>
      </c>
      <c r="B436" s="21" t="s">
        <v>55</v>
      </c>
      <c r="C436" s="22">
        <v>4500</v>
      </c>
      <c r="D436" s="22">
        <v>221022</v>
      </c>
      <c r="E436" s="22">
        <v>4500</v>
      </c>
      <c r="F436" s="22">
        <v>4500</v>
      </c>
      <c r="G436" s="22">
        <f t="shared" si="90"/>
        <v>0</v>
      </c>
      <c r="H436" s="22">
        <f t="shared" si="91"/>
        <v>0</v>
      </c>
      <c r="I436" s="23">
        <f t="shared" si="92"/>
        <v>0</v>
      </c>
      <c r="J436" s="23">
        <f t="shared" si="93"/>
        <v>100</v>
      </c>
      <c r="K436" s="23">
        <f t="shared" si="94"/>
        <v>2.0359964166463067</v>
      </c>
    </row>
    <row r="437" spans="1:11">
      <c r="A437" s="26" t="s">
        <v>56</v>
      </c>
      <c r="B437" s="21" t="s">
        <v>57</v>
      </c>
      <c r="C437" s="22">
        <v>0</v>
      </c>
      <c r="D437" s="22">
        <v>30100</v>
      </c>
      <c r="E437" s="22">
        <v>0</v>
      </c>
      <c r="F437" s="22">
        <v>0</v>
      </c>
      <c r="G437" s="22">
        <f t="shared" si="90"/>
        <v>0</v>
      </c>
      <c r="H437" s="22">
        <f t="shared" si="91"/>
        <v>0</v>
      </c>
      <c r="I437" s="23">
        <f t="shared" si="92"/>
        <v>0</v>
      </c>
      <c r="J437" s="23">
        <f t="shared" si="93"/>
        <v>0</v>
      </c>
      <c r="K437" s="23">
        <f t="shared" si="94"/>
        <v>0</v>
      </c>
    </row>
    <row r="438" spans="1:11">
      <c r="A438" s="27" t="s">
        <v>58</v>
      </c>
      <c r="B438" s="21" t="s">
        <v>59</v>
      </c>
      <c r="C438" s="22">
        <v>0</v>
      </c>
      <c r="D438" s="22">
        <v>30100</v>
      </c>
      <c r="E438" s="22">
        <v>0</v>
      </c>
      <c r="F438" s="22">
        <v>0</v>
      </c>
      <c r="G438" s="22">
        <f t="shared" si="90"/>
        <v>0</v>
      </c>
      <c r="H438" s="22">
        <f t="shared" si="91"/>
        <v>0</v>
      </c>
      <c r="I438" s="23">
        <f t="shared" si="92"/>
        <v>0</v>
      </c>
      <c r="J438" s="23">
        <f t="shared" si="93"/>
        <v>0</v>
      </c>
      <c r="K438" s="23">
        <f t="shared" si="94"/>
        <v>0</v>
      </c>
    </row>
    <row r="439" spans="1:11">
      <c r="A439" s="20"/>
      <c r="B439" s="21" t="s">
        <v>60</v>
      </c>
      <c r="C439" s="22">
        <v>621413.69999999995</v>
      </c>
      <c r="D439" s="22">
        <v>0</v>
      </c>
      <c r="E439" s="22">
        <v>0</v>
      </c>
      <c r="F439" s="22">
        <v>636186.27</v>
      </c>
      <c r="G439" s="22">
        <f t="shared" si="90"/>
        <v>14772.570000000065</v>
      </c>
      <c r="H439" s="22">
        <f t="shared" si="91"/>
        <v>-636186.27</v>
      </c>
      <c r="I439" s="23">
        <f t="shared" si="92"/>
        <v>2.3772520625148843</v>
      </c>
      <c r="J439" s="23">
        <f t="shared" si="93"/>
        <v>0</v>
      </c>
      <c r="K439" s="23">
        <f t="shared" si="94"/>
        <v>0</v>
      </c>
    </row>
    <row r="440" spans="1:11">
      <c r="A440" s="20" t="s">
        <v>61</v>
      </c>
      <c r="B440" s="21" t="s">
        <v>62</v>
      </c>
      <c r="C440" s="22">
        <v>-621413.69999999995</v>
      </c>
      <c r="D440" s="22">
        <v>0</v>
      </c>
      <c r="E440" s="22">
        <v>0</v>
      </c>
      <c r="F440" s="22">
        <v>-636186.27</v>
      </c>
      <c r="G440" s="22">
        <f t="shared" si="90"/>
        <v>-14772.570000000065</v>
      </c>
      <c r="H440" s="22">
        <f t="shared" si="91"/>
        <v>636186.27</v>
      </c>
      <c r="I440" s="23">
        <f t="shared" si="92"/>
        <v>2.3772520625148843</v>
      </c>
      <c r="J440" s="23">
        <f t="shared" si="93"/>
        <v>0</v>
      </c>
      <c r="K440" s="23">
        <f t="shared" si="94"/>
        <v>0</v>
      </c>
    </row>
    <row r="441" spans="1:11">
      <c r="A441" s="26" t="s">
        <v>63</v>
      </c>
      <c r="B441" s="21" t="s">
        <v>64</v>
      </c>
      <c r="C441" s="22">
        <v>-621413.69999999995</v>
      </c>
      <c r="D441" s="22">
        <v>0</v>
      </c>
      <c r="E441" s="22">
        <v>0</v>
      </c>
      <c r="F441" s="22">
        <v>-636186.27</v>
      </c>
      <c r="G441" s="22">
        <f t="shared" si="90"/>
        <v>-14772.570000000065</v>
      </c>
      <c r="H441" s="22">
        <f t="shared" si="91"/>
        <v>636186.27</v>
      </c>
      <c r="I441" s="23">
        <f t="shared" si="92"/>
        <v>2.3772520625148843</v>
      </c>
      <c r="J441" s="23">
        <f t="shared" si="93"/>
        <v>0</v>
      </c>
      <c r="K441" s="23">
        <f t="shared" si="94"/>
        <v>0</v>
      </c>
    </row>
    <row r="442" spans="1:11" s="35" customFormat="1">
      <c r="A442" s="31" t="s">
        <v>256</v>
      </c>
      <c r="B442" s="32" t="s">
        <v>852</v>
      </c>
      <c r="C442" s="33"/>
      <c r="D442" s="33"/>
      <c r="E442" s="33"/>
      <c r="F442" s="33"/>
      <c r="G442" s="33"/>
      <c r="H442" s="33"/>
      <c r="I442" s="34"/>
      <c r="J442" s="34"/>
      <c r="K442" s="34"/>
    </row>
    <row r="443" spans="1:11">
      <c r="A443" s="20" t="s">
        <v>26</v>
      </c>
      <c r="B443" s="21" t="s">
        <v>27</v>
      </c>
      <c r="C443" s="22">
        <v>4788892</v>
      </c>
      <c r="D443" s="22">
        <v>5133860</v>
      </c>
      <c r="E443" s="22">
        <v>306193</v>
      </c>
      <c r="F443" s="22">
        <v>5133860</v>
      </c>
      <c r="G443" s="22">
        <f t="shared" ref="G443:G459" si="95">F443-C443</f>
        <v>344968</v>
      </c>
      <c r="H443" s="22">
        <f t="shared" ref="H443:H459" si="96">E443-F443</f>
        <v>-4827667</v>
      </c>
      <c r="I443" s="23">
        <f t="shared" ref="I443:I459" si="97">IF(ISERROR(F443/C443),0,F443/C443*100-100)</f>
        <v>7.2035034408794303</v>
      </c>
      <c r="J443" s="23">
        <f t="shared" ref="J443:J459" si="98">IF(ISERROR(F443/E443),0,F443/E443*100)</f>
        <v>1676.6745157466044</v>
      </c>
      <c r="K443" s="23">
        <f t="shared" ref="K443:K459" si="99">IF(ISERROR(F443/D443),0,F443/D443*100)</f>
        <v>100</v>
      </c>
    </row>
    <row r="444" spans="1:11">
      <c r="A444" s="26" t="s">
        <v>28</v>
      </c>
      <c r="B444" s="21" t="s">
        <v>29</v>
      </c>
      <c r="C444" s="22">
        <v>4788892</v>
      </c>
      <c r="D444" s="22">
        <v>5133860</v>
      </c>
      <c r="E444" s="22">
        <v>306193</v>
      </c>
      <c r="F444" s="22">
        <v>5133860</v>
      </c>
      <c r="G444" s="22">
        <f t="shared" si="95"/>
        <v>344968</v>
      </c>
      <c r="H444" s="22">
        <f t="shared" si="96"/>
        <v>-4827667</v>
      </c>
      <c r="I444" s="23">
        <f t="shared" si="97"/>
        <v>7.2035034408794303</v>
      </c>
      <c r="J444" s="23">
        <f t="shared" si="98"/>
        <v>1676.6745157466044</v>
      </c>
      <c r="K444" s="23">
        <f t="shared" si="99"/>
        <v>100</v>
      </c>
    </row>
    <row r="445" spans="1:11">
      <c r="A445" s="27" t="s">
        <v>30</v>
      </c>
      <c r="B445" s="21" t="s">
        <v>31</v>
      </c>
      <c r="C445" s="22">
        <v>4788892</v>
      </c>
      <c r="D445" s="22">
        <v>5133860</v>
      </c>
      <c r="E445" s="22">
        <v>306193</v>
      </c>
      <c r="F445" s="22">
        <v>5133860</v>
      </c>
      <c r="G445" s="22">
        <f t="shared" si="95"/>
        <v>344968</v>
      </c>
      <c r="H445" s="22">
        <f t="shared" si="96"/>
        <v>-4827667</v>
      </c>
      <c r="I445" s="23">
        <f t="shared" si="97"/>
        <v>7.2035034408794303</v>
      </c>
      <c r="J445" s="23">
        <f t="shared" si="98"/>
        <v>1676.6745157466044</v>
      </c>
      <c r="K445" s="23">
        <f t="shared" si="99"/>
        <v>100</v>
      </c>
    </row>
    <row r="446" spans="1:11">
      <c r="A446" s="20" t="s">
        <v>32</v>
      </c>
      <c r="B446" s="21" t="s">
        <v>33</v>
      </c>
      <c r="C446" s="22">
        <v>294212.8</v>
      </c>
      <c r="D446" s="22">
        <v>5133860</v>
      </c>
      <c r="E446" s="22">
        <v>306193</v>
      </c>
      <c r="F446" s="22">
        <v>290714</v>
      </c>
      <c r="G446" s="22">
        <f t="shared" si="95"/>
        <v>-3498.7999999999884</v>
      </c>
      <c r="H446" s="22">
        <f t="shared" si="96"/>
        <v>15479</v>
      </c>
      <c r="I446" s="23">
        <f t="shared" si="97"/>
        <v>-1.1892072676647558</v>
      </c>
      <c r="J446" s="23">
        <f t="shared" si="98"/>
        <v>94.94469174670877</v>
      </c>
      <c r="K446" s="23">
        <f t="shared" si="99"/>
        <v>5.662678764126797</v>
      </c>
    </row>
    <row r="447" spans="1:11">
      <c r="A447" s="26" t="s">
        <v>34</v>
      </c>
      <c r="B447" s="21" t="s">
        <v>35</v>
      </c>
      <c r="C447" s="22">
        <v>294212.8</v>
      </c>
      <c r="D447" s="22">
        <v>5133860</v>
      </c>
      <c r="E447" s="22">
        <v>306193</v>
      </c>
      <c r="F447" s="22">
        <v>290714</v>
      </c>
      <c r="G447" s="22">
        <f t="shared" si="95"/>
        <v>-3498.7999999999884</v>
      </c>
      <c r="H447" s="22">
        <f t="shared" si="96"/>
        <v>15479</v>
      </c>
      <c r="I447" s="23">
        <f t="shared" si="97"/>
        <v>-1.1892072676647558</v>
      </c>
      <c r="J447" s="23">
        <f t="shared" si="98"/>
        <v>94.94469174670877</v>
      </c>
      <c r="K447" s="23">
        <f t="shared" si="99"/>
        <v>5.662678764126797</v>
      </c>
    </row>
    <row r="448" spans="1:11">
      <c r="A448" s="27" t="s">
        <v>36</v>
      </c>
      <c r="B448" s="21" t="s">
        <v>37</v>
      </c>
      <c r="C448" s="22">
        <v>4694.8</v>
      </c>
      <c r="D448" s="22">
        <v>116080</v>
      </c>
      <c r="E448" s="22">
        <v>15479</v>
      </c>
      <c r="F448" s="22">
        <v>0</v>
      </c>
      <c r="G448" s="22">
        <f t="shared" si="95"/>
        <v>-4694.8</v>
      </c>
      <c r="H448" s="22">
        <f t="shared" si="96"/>
        <v>15479</v>
      </c>
      <c r="I448" s="23">
        <f t="shared" si="97"/>
        <v>-100</v>
      </c>
      <c r="J448" s="23">
        <f t="shared" si="98"/>
        <v>0</v>
      </c>
      <c r="K448" s="23">
        <f t="shared" si="99"/>
        <v>0</v>
      </c>
    </row>
    <row r="449" spans="1:11">
      <c r="A449" s="28" t="s">
        <v>38</v>
      </c>
      <c r="B449" s="21" t="s">
        <v>39</v>
      </c>
      <c r="C449" s="22">
        <v>0</v>
      </c>
      <c r="D449" s="22">
        <v>5268</v>
      </c>
      <c r="E449" s="22">
        <v>5268</v>
      </c>
      <c r="F449" s="22">
        <v>0</v>
      </c>
      <c r="G449" s="22">
        <f t="shared" si="95"/>
        <v>0</v>
      </c>
      <c r="H449" s="22">
        <f t="shared" si="96"/>
        <v>5268</v>
      </c>
      <c r="I449" s="23">
        <f t="shared" si="97"/>
        <v>0</v>
      </c>
      <c r="J449" s="23">
        <f t="shared" si="98"/>
        <v>0</v>
      </c>
      <c r="K449" s="23">
        <f t="shared" si="99"/>
        <v>0</v>
      </c>
    </row>
    <row r="450" spans="1:11">
      <c r="A450" s="28" t="s">
        <v>40</v>
      </c>
      <c r="B450" s="21" t="s">
        <v>41</v>
      </c>
      <c r="C450" s="22">
        <v>4694.8</v>
      </c>
      <c r="D450" s="22">
        <v>110812</v>
      </c>
      <c r="E450" s="22">
        <v>10211</v>
      </c>
      <c r="F450" s="22">
        <v>0</v>
      </c>
      <c r="G450" s="22">
        <f t="shared" si="95"/>
        <v>-4694.8</v>
      </c>
      <c r="H450" s="22">
        <f t="shared" si="96"/>
        <v>10211</v>
      </c>
      <c r="I450" s="23">
        <f t="shared" si="97"/>
        <v>-100</v>
      </c>
      <c r="J450" s="23">
        <f t="shared" si="98"/>
        <v>0</v>
      </c>
      <c r="K450" s="23">
        <f t="shared" si="99"/>
        <v>0</v>
      </c>
    </row>
    <row r="451" spans="1:11">
      <c r="A451" s="27" t="s">
        <v>42</v>
      </c>
      <c r="B451" s="21" t="s">
        <v>43</v>
      </c>
      <c r="C451" s="22">
        <v>0</v>
      </c>
      <c r="D451" s="22">
        <v>103254</v>
      </c>
      <c r="E451" s="22">
        <v>0</v>
      </c>
      <c r="F451" s="22">
        <v>0</v>
      </c>
      <c r="G451" s="22">
        <f t="shared" si="95"/>
        <v>0</v>
      </c>
      <c r="H451" s="22">
        <f t="shared" si="96"/>
        <v>0</v>
      </c>
      <c r="I451" s="23">
        <f t="shared" si="97"/>
        <v>0</v>
      </c>
      <c r="J451" s="23">
        <f t="shared" si="98"/>
        <v>0</v>
      </c>
      <c r="K451" s="23">
        <f t="shared" si="99"/>
        <v>0</v>
      </c>
    </row>
    <row r="452" spans="1:11">
      <c r="A452" s="28" t="s">
        <v>44</v>
      </c>
      <c r="B452" s="21" t="s">
        <v>45</v>
      </c>
      <c r="C452" s="22">
        <v>0</v>
      </c>
      <c r="D452" s="22">
        <v>103254</v>
      </c>
      <c r="E452" s="22">
        <v>0</v>
      </c>
      <c r="F452" s="22">
        <v>0</v>
      </c>
      <c r="G452" s="22">
        <f t="shared" si="95"/>
        <v>0</v>
      </c>
      <c r="H452" s="22">
        <f t="shared" si="96"/>
        <v>0</v>
      </c>
      <c r="I452" s="23">
        <f t="shared" si="97"/>
        <v>0</v>
      </c>
      <c r="J452" s="23">
        <f t="shared" si="98"/>
        <v>0</v>
      </c>
      <c r="K452" s="23">
        <f t="shared" si="99"/>
        <v>0</v>
      </c>
    </row>
    <row r="453" spans="1:11" ht="25.5">
      <c r="A453" s="27" t="s">
        <v>48</v>
      </c>
      <c r="B453" s="21" t="s">
        <v>49</v>
      </c>
      <c r="C453" s="22">
        <v>289518</v>
      </c>
      <c r="D453" s="22">
        <v>4914526</v>
      </c>
      <c r="E453" s="22">
        <v>290714</v>
      </c>
      <c r="F453" s="22">
        <v>290714</v>
      </c>
      <c r="G453" s="22">
        <f t="shared" si="95"/>
        <v>1196</v>
      </c>
      <c r="H453" s="22">
        <f t="shared" si="96"/>
        <v>0</v>
      </c>
      <c r="I453" s="23">
        <f t="shared" si="97"/>
        <v>0.41310039444870483</v>
      </c>
      <c r="J453" s="23">
        <f t="shared" si="98"/>
        <v>100</v>
      </c>
      <c r="K453" s="23">
        <f t="shared" si="99"/>
        <v>5.9154026247902651</v>
      </c>
    </row>
    <row r="454" spans="1:11">
      <c r="A454" s="28" t="s">
        <v>50</v>
      </c>
      <c r="B454" s="21" t="s">
        <v>51</v>
      </c>
      <c r="C454" s="22">
        <v>289518</v>
      </c>
      <c r="D454" s="22">
        <v>4914526</v>
      </c>
      <c r="E454" s="22">
        <v>290714</v>
      </c>
      <c r="F454" s="22">
        <v>290714</v>
      </c>
      <c r="G454" s="22">
        <f t="shared" si="95"/>
        <v>1196</v>
      </c>
      <c r="H454" s="22">
        <f t="shared" si="96"/>
        <v>0</v>
      </c>
      <c r="I454" s="23">
        <f t="shared" si="97"/>
        <v>0.41310039444870483</v>
      </c>
      <c r="J454" s="23">
        <f t="shared" si="98"/>
        <v>100</v>
      </c>
      <c r="K454" s="23">
        <f t="shared" si="99"/>
        <v>5.9154026247902651</v>
      </c>
    </row>
    <row r="455" spans="1:11" ht="25.5">
      <c r="A455" s="29" t="s">
        <v>52</v>
      </c>
      <c r="B455" s="21" t="s">
        <v>53</v>
      </c>
      <c r="C455" s="22">
        <v>289518</v>
      </c>
      <c r="D455" s="22">
        <v>4914526</v>
      </c>
      <c r="E455" s="22">
        <v>290714</v>
      </c>
      <c r="F455" s="22">
        <v>290714</v>
      </c>
      <c r="G455" s="22">
        <f t="shared" si="95"/>
        <v>1196</v>
      </c>
      <c r="H455" s="22">
        <f t="shared" si="96"/>
        <v>0</v>
      </c>
      <c r="I455" s="23">
        <f t="shared" si="97"/>
        <v>0.41310039444870483</v>
      </c>
      <c r="J455" s="23">
        <f t="shared" si="98"/>
        <v>100</v>
      </c>
      <c r="K455" s="23">
        <f t="shared" si="99"/>
        <v>5.9154026247902651</v>
      </c>
    </row>
    <row r="456" spans="1:11" ht="25.5">
      <c r="A456" s="30" t="s">
        <v>54</v>
      </c>
      <c r="B456" s="21" t="s">
        <v>55</v>
      </c>
      <c r="C456" s="22">
        <v>289518</v>
      </c>
      <c r="D456" s="22">
        <v>4914526</v>
      </c>
      <c r="E456" s="22">
        <v>290714</v>
      </c>
      <c r="F456" s="22">
        <v>290714</v>
      </c>
      <c r="G456" s="22">
        <f t="shared" si="95"/>
        <v>1196</v>
      </c>
      <c r="H456" s="22">
        <f t="shared" si="96"/>
        <v>0</v>
      </c>
      <c r="I456" s="23">
        <f t="shared" si="97"/>
        <v>0.41310039444870483</v>
      </c>
      <c r="J456" s="23">
        <f t="shared" si="98"/>
        <v>100</v>
      </c>
      <c r="K456" s="23">
        <f t="shared" si="99"/>
        <v>5.9154026247902651</v>
      </c>
    </row>
    <row r="457" spans="1:11">
      <c r="A457" s="20"/>
      <c r="B457" s="21" t="s">
        <v>60</v>
      </c>
      <c r="C457" s="22">
        <v>4494679.2</v>
      </c>
      <c r="D457" s="22">
        <v>0</v>
      </c>
      <c r="E457" s="22">
        <v>0</v>
      </c>
      <c r="F457" s="22">
        <v>4843146</v>
      </c>
      <c r="G457" s="22">
        <f t="shared" si="95"/>
        <v>348466.79999999981</v>
      </c>
      <c r="H457" s="22">
        <f t="shared" si="96"/>
        <v>-4843146</v>
      </c>
      <c r="I457" s="23">
        <f t="shared" si="97"/>
        <v>7.7528736644875522</v>
      </c>
      <c r="J457" s="23">
        <f t="shared" si="98"/>
        <v>0</v>
      </c>
      <c r="K457" s="23">
        <f t="shared" si="99"/>
        <v>0</v>
      </c>
    </row>
    <row r="458" spans="1:11">
      <c r="A458" s="20" t="s">
        <v>61</v>
      </c>
      <c r="B458" s="21" t="s">
        <v>62</v>
      </c>
      <c r="C458" s="22">
        <v>-4494679.2</v>
      </c>
      <c r="D458" s="22">
        <v>0</v>
      </c>
      <c r="E458" s="22">
        <v>0</v>
      </c>
      <c r="F458" s="22">
        <v>-4843146</v>
      </c>
      <c r="G458" s="22">
        <f t="shared" si="95"/>
        <v>-348466.79999999981</v>
      </c>
      <c r="H458" s="22">
        <f t="shared" si="96"/>
        <v>4843146</v>
      </c>
      <c r="I458" s="23">
        <f t="shared" si="97"/>
        <v>7.7528736644875522</v>
      </c>
      <c r="J458" s="23">
        <f t="shared" si="98"/>
        <v>0</v>
      </c>
      <c r="K458" s="23">
        <f t="shared" si="99"/>
        <v>0</v>
      </c>
    </row>
    <row r="459" spans="1:11">
      <c r="A459" s="26" t="s">
        <v>63</v>
      </c>
      <c r="B459" s="21" t="s">
        <v>64</v>
      </c>
      <c r="C459" s="22">
        <v>-4494679.2</v>
      </c>
      <c r="D459" s="22">
        <v>0</v>
      </c>
      <c r="E459" s="22">
        <v>0</v>
      </c>
      <c r="F459" s="22">
        <v>-4843146</v>
      </c>
      <c r="G459" s="22">
        <f t="shared" si="95"/>
        <v>-348466.79999999981</v>
      </c>
      <c r="H459" s="22">
        <f t="shared" si="96"/>
        <v>4843146</v>
      </c>
      <c r="I459" s="23">
        <f t="shared" si="97"/>
        <v>7.7528736644875522</v>
      </c>
      <c r="J459" s="23">
        <f t="shared" si="98"/>
        <v>0</v>
      </c>
      <c r="K459" s="23">
        <f t="shared" si="99"/>
        <v>0</v>
      </c>
    </row>
    <row r="460" spans="1:11" s="35" customFormat="1" ht="25.5">
      <c r="A460" s="31" t="s">
        <v>117</v>
      </c>
      <c r="B460" s="32" t="s">
        <v>118</v>
      </c>
      <c r="C460" s="33"/>
      <c r="D460" s="33"/>
      <c r="E460" s="33"/>
      <c r="F460" s="33"/>
      <c r="G460" s="33"/>
      <c r="H460" s="33"/>
      <c r="I460" s="34"/>
      <c r="J460" s="34"/>
      <c r="K460" s="34"/>
    </row>
    <row r="461" spans="1:11">
      <c r="A461" s="20" t="s">
        <v>26</v>
      </c>
      <c r="B461" s="21" t="s">
        <v>27</v>
      </c>
      <c r="C461" s="22">
        <v>0</v>
      </c>
      <c r="D461" s="22">
        <v>22538</v>
      </c>
      <c r="E461" s="22">
        <v>4098</v>
      </c>
      <c r="F461" s="22">
        <v>22538</v>
      </c>
      <c r="G461" s="22">
        <f t="shared" ref="G461:G470" si="100">F461-C461</f>
        <v>22538</v>
      </c>
      <c r="H461" s="22">
        <f t="shared" ref="H461:H470" si="101">E461-F461</f>
        <v>-18440</v>
      </c>
      <c r="I461" s="23">
        <f t="shared" ref="I461:I470" si="102">IF(ISERROR(F461/C461),0,F461/C461*100-100)</f>
        <v>0</v>
      </c>
      <c r="J461" s="23">
        <f t="shared" ref="J461:J470" si="103">IF(ISERROR(F461/E461),0,F461/E461*100)</f>
        <v>549.97559785261103</v>
      </c>
      <c r="K461" s="23">
        <f t="shared" ref="K461:K470" si="104">IF(ISERROR(F461/D461),0,F461/D461*100)</f>
        <v>100</v>
      </c>
    </row>
    <row r="462" spans="1:11">
      <c r="A462" s="26" t="s">
        <v>28</v>
      </c>
      <c r="B462" s="21" t="s">
        <v>29</v>
      </c>
      <c r="C462" s="22">
        <v>0</v>
      </c>
      <c r="D462" s="22">
        <v>22538</v>
      </c>
      <c r="E462" s="22">
        <v>4098</v>
      </c>
      <c r="F462" s="22">
        <v>22538</v>
      </c>
      <c r="G462" s="22">
        <f t="shared" si="100"/>
        <v>22538</v>
      </c>
      <c r="H462" s="22">
        <f t="shared" si="101"/>
        <v>-18440</v>
      </c>
      <c r="I462" s="23">
        <f t="shared" si="102"/>
        <v>0</v>
      </c>
      <c r="J462" s="23">
        <f t="shared" si="103"/>
        <v>549.97559785261103</v>
      </c>
      <c r="K462" s="23">
        <f t="shared" si="104"/>
        <v>100</v>
      </c>
    </row>
    <row r="463" spans="1:11">
      <c r="A463" s="27" t="s">
        <v>30</v>
      </c>
      <c r="B463" s="21" t="s">
        <v>31</v>
      </c>
      <c r="C463" s="22">
        <v>0</v>
      </c>
      <c r="D463" s="22">
        <v>22538</v>
      </c>
      <c r="E463" s="22">
        <v>4098</v>
      </c>
      <c r="F463" s="22">
        <v>22538</v>
      </c>
      <c r="G463" s="22">
        <f t="shared" si="100"/>
        <v>22538</v>
      </c>
      <c r="H463" s="22">
        <f t="shared" si="101"/>
        <v>-18440</v>
      </c>
      <c r="I463" s="23">
        <f t="shared" si="102"/>
        <v>0</v>
      </c>
      <c r="J463" s="23">
        <f t="shared" si="103"/>
        <v>549.97559785261103</v>
      </c>
      <c r="K463" s="23">
        <f t="shared" si="104"/>
        <v>100</v>
      </c>
    </row>
    <row r="464" spans="1:11">
      <c r="A464" s="20" t="s">
        <v>32</v>
      </c>
      <c r="B464" s="21" t="s">
        <v>33</v>
      </c>
      <c r="C464" s="22">
        <v>0</v>
      </c>
      <c r="D464" s="22">
        <v>22538</v>
      </c>
      <c r="E464" s="22">
        <v>4098</v>
      </c>
      <c r="F464" s="22">
        <v>0</v>
      </c>
      <c r="G464" s="22">
        <f t="shared" si="100"/>
        <v>0</v>
      </c>
      <c r="H464" s="22">
        <f t="shared" si="101"/>
        <v>4098</v>
      </c>
      <c r="I464" s="23">
        <f t="shared" si="102"/>
        <v>0</v>
      </c>
      <c r="J464" s="23">
        <f t="shared" si="103"/>
        <v>0</v>
      </c>
      <c r="K464" s="23">
        <f t="shared" si="104"/>
        <v>0</v>
      </c>
    </row>
    <row r="465" spans="1:11">
      <c r="A465" s="26" t="s">
        <v>34</v>
      </c>
      <c r="B465" s="21" t="s">
        <v>35</v>
      </c>
      <c r="C465" s="22">
        <v>0</v>
      </c>
      <c r="D465" s="22">
        <v>22538</v>
      </c>
      <c r="E465" s="22">
        <v>4098</v>
      </c>
      <c r="F465" s="22">
        <v>0</v>
      </c>
      <c r="G465" s="22">
        <f t="shared" si="100"/>
        <v>0</v>
      </c>
      <c r="H465" s="22">
        <f t="shared" si="101"/>
        <v>4098</v>
      </c>
      <c r="I465" s="23">
        <f t="shared" si="102"/>
        <v>0</v>
      </c>
      <c r="J465" s="23">
        <f t="shared" si="103"/>
        <v>0</v>
      </c>
      <c r="K465" s="23">
        <f t="shared" si="104"/>
        <v>0</v>
      </c>
    </row>
    <row r="466" spans="1:11">
      <c r="A466" s="27" t="s">
        <v>36</v>
      </c>
      <c r="B466" s="21" t="s">
        <v>37</v>
      </c>
      <c r="C466" s="22">
        <v>0</v>
      </c>
      <c r="D466" s="22">
        <v>22538</v>
      </c>
      <c r="E466" s="22">
        <v>4098</v>
      </c>
      <c r="F466" s="22">
        <v>0</v>
      </c>
      <c r="G466" s="22">
        <f t="shared" si="100"/>
        <v>0</v>
      </c>
      <c r="H466" s="22">
        <f t="shared" si="101"/>
        <v>4098</v>
      </c>
      <c r="I466" s="23">
        <f t="shared" si="102"/>
        <v>0</v>
      </c>
      <c r="J466" s="23">
        <f t="shared" si="103"/>
        <v>0</v>
      </c>
      <c r="K466" s="23">
        <f t="shared" si="104"/>
        <v>0</v>
      </c>
    </row>
    <row r="467" spans="1:11">
      <c r="A467" s="28" t="s">
        <v>38</v>
      </c>
      <c r="B467" s="21" t="s">
        <v>39</v>
      </c>
      <c r="C467" s="22">
        <v>0</v>
      </c>
      <c r="D467" s="22">
        <v>22538</v>
      </c>
      <c r="E467" s="22">
        <v>4098</v>
      </c>
      <c r="F467" s="22">
        <v>0</v>
      </c>
      <c r="G467" s="22">
        <f t="shared" si="100"/>
        <v>0</v>
      </c>
      <c r="H467" s="22">
        <f t="shared" si="101"/>
        <v>4098</v>
      </c>
      <c r="I467" s="23">
        <f t="shared" si="102"/>
        <v>0</v>
      </c>
      <c r="J467" s="23">
        <f t="shared" si="103"/>
        <v>0</v>
      </c>
      <c r="K467" s="23">
        <f t="shared" si="104"/>
        <v>0</v>
      </c>
    </row>
    <row r="468" spans="1:11">
      <c r="A468" s="20"/>
      <c r="B468" s="21" t="s">
        <v>60</v>
      </c>
      <c r="C468" s="22">
        <v>0</v>
      </c>
      <c r="D468" s="22">
        <v>0</v>
      </c>
      <c r="E468" s="22">
        <v>0</v>
      </c>
      <c r="F468" s="22">
        <v>22538</v>
      </c>
      <c r="G468" s="22">
        <f t="shared" si="100"/>
        <v>22538</v>
      </c>
      <c r="H468" s="22">
        <f t="shared" si="101"/>
        <v>-22538</v>
      </c>
      <c r="I468" s="23">
        <f t="shared" si="102"/>
        <v>0</v>
      </c>
      <c r="J468" s="23">
        <f t="shared" si="103"/>
        <v>0</v>
      </c>
      <c r="K468" s="23">
        <f t="shared" si="104"/>
        <v>0</v>
      </c>
    </row>
    <row r="469" spans="1:11">
      <c r="A469" s="20" t="s">
        <v>61</v>
      </c>
      <c r="B469" s="21" t="s">
        <v>62</v>
      </c>
      <c r="C469" s="22">
        <v>0</v>
      </c>
      <c r="D469" s="22">
        <v>0</v>
      </c>
      <c r="E469" s="22">
        <v>0</v>
      </c>
      <c r="F469" s="22">
        <v>-22538</v>
      </c>
      <c r="G469" s="22">
        <f t="shared" si="100"/>
        <v>-22538</v>
      </c>
      <c r="H469" s="22">
        <f t="shared" si="101"/>
        <v>22538</v>
      </c>
      <c r="I469" s="23">
        <f t="shared" si="102"/>
        <v>0</v>
      </c>
      <c r="J469" s="23">
        <f t="shared" si="103"/>
        <v>0</v>
      </c>
      <c r="K469" s="23">
        <f t="shared" si="104"/>
        <v>0</v>
      </c>
    </row>
    <row r="470" spans="1:11">
      <c r="A470" s="26" t="s">
        <v>63</v>
      </c>
      <c r="B470" s="21" t="s">
        <v>64</v>
      </c>
      <c r="C470" s="22">
        <v>0</v>
      </c>
      <c r="D470" s="22">
        <v>0</v>
      </c>
      <c r="E470" s="22">
        <v>0</v>
      </c>
      <c r="F470" s="22">
        <v>-22538</v>
      </c>
      <c r="G470" s="22">
        <f t="shared" si="100"/>
        <v>-22538</v>
      </c>
      <c r="H470" s="22">
        <f t="shared" si="101"/>
        <v>22538</v>
      </c>
      <c r="I470" s="23">
        <f t="shared" si="102"/>
        <v>0</v>
      </c>
      <c r="J470" s="23">
        <f t="shared" si="103"/>
        <v>0</v>
      </c>
      <c r="K470" s="23">
        <f t="shared" si="104"/>
        <v>0</v>
      </c>
    </row>
    <row r="471" spans="1:11" s="35" customFormat="1">
      <c r="A471" s="31" t="s">
        <v>217</v>
      </c>
      <c r="B471" s="32" t="s">
        <v>218</v>
      </c>
      <c r="C471" s="33"/>
      <c r="D471" s="33"/>
      <c r="E471" s="33"/>
      <c r="F471" s="33"/>
      <c r="G471" s="33"/>
      <c r="H471" s="33"/>
      <c r="I471" s="34"/>
      <c r="J471" s="34"/>
      <c r="K471" s="34"/>
    </row>
    <row r="472" spans="1:11">
      <c r="A472" s="20" t="s">
        <v>26</v>
      </c>
      <c r="B472" s="21" t="s">
        <v>27</v>
      </c>
      <c r="C472" s="22">
        <v>4550922.9000000004</v>
      </c>
      <c r="D472" s="22">
        <v>4350794</v>
      </c>
      <c r="E472" s="22">
        <v>1050479</v>
      </c>
      <c r="F472" s="22">
        <v>4350794</v>
      </c>
      <c r="G472" s="22">
        <f t="shared" ref="G472:G486" si="105">F472-C472</f>
        <v>-200128.90000000037</v>
      </c>
      <c r="H472" s="22">
        <f t="shared" ref="H472:H486" si="106">E472-F472</f>
        <v>-3300315</v>
      </c>
      <c r="I472" s="23">
        <f t="shared" ref="I472:I486" si="107">IF(ISERROR(F472/C472),0,F472/C472*100-100)</f>
        <v>-4.3975453857941744</v>
      </c>
      <c r="J472" s="23">
        <f t="shared" ref="J472:J486" si="108">IF(ISERROR(F472/E472),0,F472/E472*100)</f>
        <v>414.17239183267827</v>
      </c>
      <c r="K472" s="23">
        <f t="shared" ref="K472:K486" si="109">IF(ISERROR(F472/D472),0,F472/D472*100)</f>
        <v>100</v>
      </c>
    </row>
    <row r="473" spans="1:11" ht="25.5">
      <c r="A473" s="26" t="s">
        <v>70</v>
      </c>
      <c r="B473" s="21" t="s">
        <v>71</v>
      </c>
      <c r="C473" s="22">
        <v>6113.9</v>
      </c>
      <c r="D473" s="22">
        <v>0</v>
      </c>
      <c r="E473" s="22">
        <v>0</v>
      </c>
      <c r="F473" s="22">
        <v>0</v>
      </c>
      <c r="G473" s="22">
        <f t="shared" si="105"/>
        <v>-6113.9</v>
      </c>
      <c r="H473" s="22">
        <f t="shared" si="106"/>
        <v>0</v>
      </c>
      <c r="I473" s="23">
        <f t="shared" si="107"/>
        <v>-100</v>
      </c>
      <c r="J473" s="23">
        <f t="shared" si="108"/>
        <v>0</v>
      </c>
      <c r="K473" s="23">
        <f t="shared" si="109"/>
        <v>0</v>
      </c>
    </row>
    <row r="474" spans="1:11">
      <c r="A474" s="26" t="s">
        <v>28</v>
      </c>
      <c r="B474" s="21" t="s">
        <v>29</v>
      </c>
      <c r="C474" s="22">
        <v>4544809</v>
      </c>
      <c r="D474" s="22">
        <v>4350794</v>
      </c>
      <c r="E474" s="22">
        <v>1050479</v>
      </c>
      <c r="F474" s="22">
        <v>4350794</v>
      </c>
      <c r="G474" s="22">
        <f t="shared" si="105"/>
        <v>-194015</v>
      </c>
      <c r="H474" s="22">
        <f t="shared" si="106"/>
        <v>-3300315</v>
      </c>
      <c r="I474" s="23">
        <f t="shared" si="107"/>
        <v>-4.2689362743296755</v>
      </c>
      <c r="J474" s="23">
        <f t="shared" si="108"/>
        <v>414.17239183267827</v>
      </c>
      <c r="K474" s="23">
        <f t="shared" si="109"/>
        <v>100</v>
      </c>
    </row>
    <row r="475" spans="1:11">
      <c r="A475" s="27" t="s">
        <v>30</v>
      </c>
      <c r="B475" s="21" t="s">
        <v>31</v>
      </c>
      <c r="C475" s="22">
        <v>4544809</v>
      </c>
      <c r="D475" s="22">
        <v>4350794</v>
      </c>
      <c r="E475" s="22">
        <v>1050479</v>
      </c>
      <c r="F475" s="22">
        <v>4350794</v>
      </c>
      <c r="G475" s="22">
        <f t="shared" si="105"/>
        <v>-194015</v>
      </c>
      <c r="H475" s="22">
        <f t="shared" si="106"/>
        <v>-3300315</v>
      </c>
      <c r="I475" s="23">
        <f t="shared" si="107"/>
        <v>-4.2689362743296755</v>
      </c>
      <c r="J475" s="23">
        <f t="shared" si="108"/>
        <v>414.17239183267827</v>
      </c>
      <c r="K475" s="23">
        <f t="shared" si="109"/>
        <v>100</v>
      </c>
    </row>
    <row r="476" spans="1:11">
      <c r="A476" s="20" t="s">
        <v>32</v>
      </c>
      <c r="B476" s="21" t="s">
        <v>33</v>
      </c>
      <c r="C476" s="22">
        <v>998479.04</v>
      </c>
      <c r="D476" s="22">
        <v>4350794</v>
      </c>
      <c r="E476" s="22">
        <v>1050479</v>
      </c>
      <c r="F476" s="22">
        <v>740969.2</v>
      </c>
      <c r="G476" s="22">
        <f t="shared" si="105"/>
        <v>-257509.84000000008</v>
      </c>
      <c r="H476" s="22">
        <f t="shared" si="106"/>
        <v>309509.80000000005</v>
      </c>
      <c r="I476" s="23">
        <f t="shared" si="107"/>
        <v>-25.790209877615467</v>
      </c>
      <c r="J476" s="23">
        <f t="shared" si="108"/>
        <v>70.536317241943919</v>
      </c>
      <c r="K476" s="23">
        <f t="shared" si="109"/>
        <v>17.030666126688597</v>
      </c>
    </row>
    <row r="477" spans="1:11">
      <c r="A477" s="26" t="s">
        <v>34</v>
      </c>
      <c r="B477" s="21" t="s">
        <v>35</v>
      </c>
      <c r="C477" s="22">
        <v>998479.04</v>
      </c>
      <c r="D477" s="22">
        <v>4332072</v>
      </c>
      <c r="E477" s="22">
        <v>1048479</v>
      </c>
      <c r="F477" s="22">
        <v>740969.2</v>
      </c>
      <c r="G477" s="22">
        <f t="shared" si="105"/>
        <v>-257509.84000000008</v>
      </c>
      <c r="H477" s="22">
        <f t="shared" si="106"/>
        <v>307509.80000000005</v>
      </c>
      <c r="I477" s="23">
        <f t="shared" si="107"/>
        <v>-25.790209877615467</v>
      </c>
      <c r="J477" s="23">
        <f t="shared" si="108"/>
        <v>70.670867036917286</v>
      </c>
      <c r="K477" s="23">
        <f t="shared" si="109"/>
        <v>17.104267888437679</v>
      </c>
    </row>
    <row r="478" spans="1:11">
      <c r="A478" s="27" t="s">
        <v>36</v>
      </c>
      <c r="B478" s="21" t="s">
        <v>37</v>
      </c>
      <c r="C478" s="22">
        <v>998479.04</v>
      </c>
      <c r="D478" s="22">
        <v>4332072</v>
      </c>
      <c r="E478" s="22">
        <v>1048479</v>
      </c>
      <c r="F478" s="22">
        <v>740969.2</v>
      </c>
      <c r="G478" s="22">
        <f t="shared" si="105"/>
        <v>-257509.84000000008</v>
      </c>
      <c r="H478" s="22">
        <f t="shared" si="106"/>
        <v>307509.80000000005</v>
      </c>
      <c r="I478" s="23">
        <f t="shared" si="107"/>
        <v>-25.790209877615467</v>
      </c>
      <c r="J478" s="23">
        <f t="shared" si="108"/>
        <v>70.670867036917286</v>
      </c>
      <c r="K478" s="23">
        <f t="shared" si="109"/>
        <v>17.104267888437679</v>
      </c>
    </row>
    <row r="479" spans="1:11">
      <c r="A479" s="28" t="s">
        <v>38</v>
      </c>
      <c r="B479" s="21" t="s">
        <v>39</v>
      </c>
      <c r="C479" s="22">
        <v>866866.08</v>
      </c>
      <c r="D479" s="22">
        <v>3781580</v>
      </c>
      <c r="E479" s="22">
        <v>916866</v>
      </c>
      <c r="F479" s="22">
        <v>625680.17000000004</v>
      </c>
      <c r="G479" s="22">
        <f t="shared" si="105"/>
        <v>-241185.90999999992</v>
      </c>
      <c r="H479" s="22">
        <f t="shared" si="106"/>
        <v>291185.82999999996</v>
      </c>
      <c r="I479" s="23">
        <f t="shared" si="107"/>
        <v>-27.822741662702953</v>
      </c>
      <c r="J479" s="23">
        <f t="shared" si="108"/>
        <v>68.241179190852321</v>
      </c>
      <c r="K479" s="23">
        <f t="shared" si="109"/>
        <v>16.545469618519245</v>
      </c>
    </row>
    <row r="480" spans="1:11">
      <c r="A480" s="28" t="s">
        <v>40</v>
      </c>
      <c r="B480" s="21" t="s">
        <v>41</v>
      </c>
      <c r="C480" s="22">
        <v>131612.96</v>
      </c>
      <c r="D480" s="22">
        <v>550492</v>
      </c>
      <c r="E480" s="22">
        <v>131613</v>
      </c>
      <c r="F480" s="22">
        <v>115289.03</v>
      </c>
      <c r="G480" s="22">
        <f t="shared" si="105"/>
        <v>-16323.929999999993</v>
      </c>
      <c r="H480" s="22">
        <f t="shared" si="106"/>
        <v>16323.970000000001</v>
      </c>
      <c r="I480" s="23">
        <f t="shared" si="107"/>
        <v>-12.402980679106363</v>
      </c>
      <c r="J480" s="23">
        <f t="shared" si="108"/>
        <v>87.596992698289682</v>
      </c>
      <c r="K480" s="23">
        <f t="shared" si="109"/>
        <v>20.942907435530397</v>
      </c>
    </row>
    <row r="481" spans="1:11">
      <c r="A481" s="29" t="s">
        <v>82</v>
      </c>
      <c r="B481" s="21" t="s">
        <v>83</v>
      </c>
      <c r="C481" s="22">
        <v>165.95</v>
      </c>
      <c r="D481" s="22">
        <v>0</v>
      </c>
      <c r="E481" s="22">
        <v>0</v>
      </c>
      <c r="F481" s="22">
        <v>1394.16</v>
      </c>
      <c r="G481" s="22">
        <f t="shared" si="105"/>
        <v>1228.21</v>
      </c>
      <c r="H481" s="22">
        <f t="shared" si="106"/>
        <v>-1394.16</v>
      </c>
      <c r="I481" s="23">
        <f t="shared" si="107"/>
        <v>740.10846640554394</v>
      </c>
      <c r="J481" s="23">
        <f t="shared" si="108"/>
        <v>0</v>
      </c>
      <c r="K481" s="23">
        <f t="shared" si="109"/>
        <v>0</v>
      </c>
    </row>
    <row r="482" spans="1:11">
      <c r="A482" s="26" t="s">
        <v>56</v>
      </c>
      <c r="B482" s="21" t="s">
        <v>57</v>
      </c>
      <c r="C482" s="22">
        <v>0</v>
      </c>
      <c r="D482" s="22">
        <v>18722</v>
      </c>
      <c r="E482" s="22">
        <v>2000</v>
      </c>
      <c r="F482" s="22">
        <v>0</v>
      </c>
      <c r="G482" s="22">
        <f t="shared" si="105"/>
        <v>0</v>
      </c>
      <c r="H482" s="22">
        <f t="shared" si="106"/>
        <v>2000</v>
      </c>
      <c r="I482" s="23">
        <f t="shared" si="107"/>
        <v>0</v>
      </c>
      <c r="J482" s="23">
        <f t="shared" si="108"/>
        <v>0</v>
      </c>
      <c r="K482" s="23">
        <f t="shared" si="109"/>
        <v>0</v>
      </c>
    </row>
    <row r="483" spans="1:11">
      <c r="A483" s="27" t="s">
        <v>58</v>
      </c>
      <c r="B483" s="21" t="s">
        <v>59</v>
      </c>
      <c r="C483" s="22">
        <v>0</v>
      </c>
      <c r="D483" s="22">
        <v>18722</v>
      </c>
      <c r="E483" s="22">
        <v>2000</v>
      </c>
      <c r="F483" s="22">
        <v>0</v>
      </c>
      <c r="G483" s="22">
        <f t="shared" si="105"/>
        <v>0</v>
      </c>
      <c r="H483" s="22">
        <f t="shared" si="106"/>
        <v>2000</v>
      </c>
      <c r="I483" s="23">
        <f t="shared" si="107"/>
        <v>0</v>
      </c>
      <c r="J483" s="23">
        <f t="shared" si="108"/>
        <v>0</v>
      </c>
      <c r="K483" s="23">
        <f t="shared" si="109"/>
        <v>0</v>
      </c>
    </row>
    <row r="484" spans="1:11">
      <c r="A484" s="20"/>
      <c r="B484" s="21" t="s">
        <v>60</v>
      </c>
      <c r="C484" s="22">
        <v>3552443.86</v>
      </c>
      <c r="D484" s="22">
        <v>0</v>
      </c>
      <c r="E484" s="22">
        <v>0</v>
      </c>
      <c r="F484" s="22">
        <v>3609824.8</v>
      </c>
      <c r="G484" s="22">
        <f t="shared" si="105"/>
        <v>57380.939999999944</v>
      </c>
      <c r="H484" s="22">
        <f t="shared" si="106"/>
        <v>-3609824.8</v>
      </c>
      <c r="I484" s="23">
        <f t="shared" si="107"/>
        <v>1.6152525489875131</v>
      </c>
      <c r="J484" s="23">
        <f t="shared" si="108"/>
        <v>0</v>
      </c>
      <c r="K484" s="23">
        <f t="shared" si="109"/>
        <v>0</v>
      </c>
    </row>
    <row r="485" spans="1:11">
      <c r="A485" s="20" t="s">
        <v>61</v>
      </c>
      <c r="B485" s="21" t="s">
        <v>62</v>
      </c>
      <c r="C485" s="22">
        <v>-3552443.86</v>
      </c>
      <c r="D485" s="22">
        <v>0</v>
      </c>
      <c r="E485" s="22">
        <v>0</v>
      </c>
      <c r="F485" s="22">
        <v>-3609824.8</v>
      </c>
      <c r="G485" s="22">
        <f t="shared" si="105"/>
        <v>-57380.939999999944</v>
      </c>
      <c r="H485" s="22">
        <f t="shared" si="106"/>
        <v>3609824.8</v>
      </c>
      <c r="I485" s="23">
        <f t="shared" si="107"/>
        <v>1.6152525489875131</v>
      </c>
      <c r="J485" s="23">
        <f t="shared" si="108"/>
        <v>0</v>
      </c>
      <c r="K485" s="23">
        <f t="shared" si="109"/>
        <v>0</v>
      </c>
    </row>
    <row r="486" spans="1:11">
      <c r="A486" s="26" t="s">
        <v>63</v>
      </c>
      <c r="B486" s="21" t="s">
        <v>64</v>
      </c>
      <c r="C486" s="22">
        <v>-3552443.86</v>
      </c>
      <c r="D486" s="22">
        <v>0</v>
      </c>
      <c r="E486" s="22">
        <v>0</v>
      </c>
      <c r="F486" s="22">
        <v>-3609824.8</v>
      </c>
      <c r="G486" s="22">
        <f t="shared" si="105"/>
        <v>-57380.939999999944</v>
      </c>
      <c r="H486" s="22">
        <f t="shared" si="106"/>
        <v>3609824.8</v>
      </c>
      <c r="I486" s="23">
        <f t="shared" si="107"/>
        <v>1.6152525489875131</v>
      </c>
      <c r="J486" s="23">
        <f t="shared" si="108"/>
        <v>0</v>
      </c>
      <c r="K486" s="23">
        <f t="shared" si="109"/>
        <v>0</v>
      </c>
    </row>
    <row r="487" spans="1:11" s="35" customFormat="1">
      <c r="A487" s="31" t="s">
        <v>119</v>
      </c>
      <c r="B487" s="32" t="s">
        <v>120</v>
      </c>
      <c r="C487" s="33"/>
      <c r="D487" s="33"/>
      <c r="E487" s="33"/>
      <c r="F487" s="33"/>
      <c r="G487" s="33"/>
      <c r="H487" s="33"/>
      <c r="I487" s="34"/>
      <c r="J487" s="34"/>
      <c r="K487" s="34"/>
    </row>
    <row r="488" spans="1:11">
      <c r="A488" s="20" t="s">
        <v>26</v>
      </c>
      <c r="B488" s="21" t="s">
        <v>27</v>
      </c>
      <c r="C488" s="22">
        <v>450000</v>
      </c>
      <c r="D488" s="22">
        <v>0</v>
      </c>
      <c r="E488" s="22">
        <v>0</v>
      </c>
      <c r="F488" s="22">
        <v>0</v>
      </c>
      <c r="G488" s="22">
        <f t="shared" ref="G488:G499" si="110">F488-C488</f>
        <v>-450000</v>
      </c>
      <c r="H488" s="22">
        <f t="shared" ref="H488:H499" si="111">E488-F488</f>
        <v>0</v>
      </c>
      <c r="I488" s="23">
        <f t="shared" ref="I488:I499" si="112">IF(ISERROR(F488/C488),0,F488/C488*100-100)</f>
        <v>-100</v>
      </c>
      <c r="J488" s="23">
        <f t="shared" ref="J488:J499" si="113">IF(ISERROR(F488/E488),0,F488/E488*100)</f>
        <v>0</v>
      </c>
      <c r="K488" s="23">
        <f t="shared" ref="K488:K499" si="114">IF(ISERROR(F488/D488),0,F488/D488*100)</f>
        <v>0</v>
      </c>
    </row>
    <row r="489" spans="1:11">
      <c r="A489" s="26" t="s">
        <v>28</v>
      </c>
      <c r="B489" s="21" t="s">
        <v>29</v>
      </c>
      <c r="C489" s="22">
        <v>450000</v>
      </c>
      <c r="D489" s="22">
        <v>0</v>
      </c>
      <c r="E489" s="22">
        <v>0</v>
      </c>
      <c r="F489" s="22">
        <v>0</v>
      </c>
      <c r="G489" s="22">
        <f t="shared" si="110"/>
        <v>-450000</v>
      </c>
      <c r="H489" s="22">
        <f t="shared" si="111"/>
        <v>0</v>
      </c>
      <c r="I489" s="23">
        <f t="shared" si="112"/>
        <v>-100</v>
      </c>
      <c r="J489" s="23">
        <f t="shared" si="113"/>
        <v>0</v>
      </c>
      <c r="K489" s="23">
        <f t="shared" si="114"/>
        <v>0</v>
      </c>
    </row>
    <row r="490" spans="1:11">
      <c r="A490" s="27" t="s">
        <v>30</v>
      </c>
      <c r="B490" s="21" t="s">
        <v>31</v>
      </c>
      <c r="C490" s="22">
        <v>450000</v>
      </c>
      <c r="D490" s="22">
        <v>0</v>
      </c>
      <c r="E490" s="22">
        <v>0</v>
      </c>
      <c r="F490" s="22">
        <v>0</v>
      </c>
      <c r="G490" s="22">
        <f t="shared" si="110"/>
        <v>-450000</v>
      </c>
      <c r="H490" s="22">
        <f t="shared" si="111"/>
        <v>0</v>
      </c>
      <c r="I490" s="23">
        <f t="shared" si="112"/>
        <v>-100</v>
      </c>
      <c r="J490" s="23">
        <f t="shared" si="113"/>
        <v>0</v>
      </c>
      <c r="K490" s="23">
        <f t="shared" si="114"/>
        <v>0</v>
      </c>
    </row>
    <row r="491" spans="1:11">
      <c r="A491" s="20" t="s">
        <v>32</v>
      </c>
      <c r="B491" s="21" t="s">
        <v>33</v>
      </c>
      <c r="C491" s="22">
        <v>391366.11</v>
      </c>
      <c r="D491" s="22">
        <v>0</v>
      </c>
      <c r="E491" s="22">
        <v>0</v>
      </c>
      <c r="F491" s="22">
        <v>0</v>
      </c>
      <c r="G491" s="22">
        <f t="shared" si="110"/>
        <v>-391366.11</v>
      </c>
      <c r="H491" s="22">
        <f t="shared" si="111"/>
        <v>0</v>
      </c>
      <c r="I491" s="23">
        <f t="shared" si="112"/>
        <v>-100</v>
      </c>
      <c r="J491" s="23">
        <f t="shared" si="113"/>
        <v>0</v>
      </c>
      <c r="K491" s="23">
        <f t="shared" si="114"/>
        <v>0</v>
      </c>
    </row>
    <row r="492" spans="1:11">
      <c r="A492" s="26" t="s">
        <v>34</v>
      </c>
      <c r="B492" s="21" t="s">
        <v>35</v>
      </c>
      <c r="C492" s="22">
        <v>391366.11</v>
      </c>
      <c r="D492" s="22">
        <v>0</v>
      </c>
      <c r="E492" s="22">
        <v>0</v>
      </c>
      <c r="F492" s="22">
        <v>0</v>
      </c>
      <c r="G492" s="22">
        <f t="shared" si="110"/>
        <v>-391366.11</v>
      </c>
      <c r="H492" s="22">
        <f t="shared" si="111"/>
        <v>0</v>
      </c>
      <c r="I492" s="23">
        <f t="shared" si="112"/>
        <v>-100</v>
      </c>
      <c r="J492" s="23">
        <f t="shared" si="113"/>
        <v>0</v>
      </c>
      <c r="K492" s="23">
        <f t="shared" si="114"/>
        <v>0</v>
      </c>
    </row>
    <row r="493" spans="1:11">
      <c r="A493" s="27" t="s">
        <v>36</v>
      </c>
      <c r="B493" s="21" t="s">
        <v>37</v>
      </c>
      <c r="C493" s="22">
        <v>91366.11</v>
      </c>
      <c r="D493" s="22">
        <v>0</v>
      </c>
      <c r="E493" s="22">
        <v>0</v>
      </c>
      <c r="F493" s="22">
        <v>0</v>
      </c>
      <c r="G493" s="22">
        <f t="shared" si="110"/>
        <v>-91366.11</v>
      </c>
      <c r="H493" s="22">
        <f t="shared" si="111"/>
        <v>0</v>
      </c>
      <c r="I493" s="23">
        <f t="shared" si="112"/>
        <v>-100</v>
      </c>
      <c r="J493" s="23">
        <f t="shared" si="113"/>
        <v>0</v>
      </c>
      <c r="K493" s="23">
        <f t="shared" si="114"/>
        <v>0</v>
      </c>
    </row>
    <row r="494" spans="1:11">
      <c r="A494" s="28" t="s">
        <v>40</v>
      </c>
      <c r="B494" s="21" t="s">
        <v>41</v>
      </c>
      <c r="C494" s="22">
        <v>91366.11</v>
      </c>
      <c r="D494" s="22">
        <v>0</v>
      </c>
      <c r="E494" s="22">
        <v>0</v>
      </c>
      <c r="F494" s="22">
        <v>0</v>
      </c>
      <c r="G494" s="22">
        <f t="shared" si="110"/>
        <v>-91366.11</v>
      </c>
      <c r="H494" s="22">
        <f t="shared" si="111"/>
        <v>0</v>
      </c>
      <c r="I494" s="23">
        <f t="shared" si="112"/>
        <v>-100</v>
      </c>
      <c r="J494" s="23">
        <f t="shared" si="113"/>
        <v>0</v>
      </c>
      <c r="K494" s="23">
        <f t="shared" si="114"/>
        <v>0</v>
      </c>
    </row>
    <row r="495" spans="1:11">
      <c r="A495" s="27" t="s">
        <v>42</v>
      </c>
      <c r="B495" s="21" t="s">
        <v>43</v>
      </c>
      <c r="C495" s="22">
        <v>300000</v>
      </c>
      <c r="D495" s="22">
        <v>0</v>
      </c>
      <c r="E495" s="22">
        <v>0</v>
      </c>
      <c r="F495" s="22">
        <v>0</v>
      </c>
      <c r="G495" s="22">
        <f t="shared" si="110"/>
        <v>-300000</v>
      </c>
      <c r="H495" s="22">
        <f t="shared" si="111"/>
        <v>0</v>
      </c>
      <c r="I495" s="23">
        <f t="shared" si="112"/>
        <v>-100</v>
      </c>
      <c r="J495" s="23">
        <f t="shared" si="113"/>
        <v>0</v>
      </c>
      <c r="K495" s="23">
        <f t="shared" si="114"/>
        <v>0</v>
      </c>
    </row>
    <row r="496" spans="1:11">
      <c r="A496" s="28" t="s">
        <v>46</v>
      </c>
      <c r="B496" s="21" t="s">
        <v>47</v>
      </c>
      <c r="C496" s="22">
        <v>300000</v>
      </c>
      <c r="D496" s="22">
        <v>0</v>
      </c>
      <c r="E496" s="22">
        <v>0</v>
      </c>
      <c r="F496" s="22">
        <v>0</v>
      </c>
      <c r="G496" s="22">
        <f t="shared" si="110"/>
        <v>-300000</v>
      </c>
      <c r="H496" s="22">
        <f t="shared" si="111"/>
        <v>0</v>
      </c>
      <c r="I496" s="23">
        <f t="shared" si="112"/>
        <v>-100</v>
      </c>
      <c r="J496" s="23">
        <f t="shared" si="113"/>
        <v>0</v>
      </c>
      <c r="K496" s="23">
        <f t="shared" si="114"/>
        <v>0</v>
      </c>
    </row>
    <row r="497" spans="1:11">
      <c r="A497" s="20"/>
      <c r="B497" s="21" t="s">
        <v>60</v>
      </c>
      <c r="C497" s="22">
        <v>58633.89</v>
      </c>
      <c r="D497" s="22">
        <v>0</v>
      </c>
      <c r="E497" s="22">
        <v>0</v>
      </c>
      <c r="F497" s="22">
        <v>0</v>
      </c>
      <c r="G497" s="22">
        <f t="shared" si="110"/>
        <v>-58633.89</v>
      </c>
      <c r="H497" s="22">
        <f t="shared" si="111"/>
        <v>0</v>
      </c>
      <c r="I497" s="23">
        <f t="shared" si="112"/>
        <v>-100</v>
      </c>
      <c r="J497" s="23">
        <f t="shared" si="113"/>
        <v>0</v>
      </c>
      <c r="K497" s="23">
        <f t="shared" si="114"/>
        <v>0</v>
      </c>
    </row>
    <row r="498" spans="1:11">
      <c r="A498" s="20" t="s">
        <v>61</v>
      </c>
      <c r="B498" s="21" t="s">
        <v>62</v>
      </c>
      <c r="C498" s="22">
        <v>-58633.89</v>
      </c>
      <c r="D498" s="22">
        <v>0</v>
      </c>
      <c r="E498" s="22">
        <v>0</v>
      </c>
      <c r="F498" s="22">
        <v>0</v>
      </c>
      <c r="G498" s="22">
        <f t="shared" si="110"/>
        <v>58633.89</v>
      </c>
      <c r="H498" s="22">
        <f t="shared" si="111"/>
        <v>0</v>
      </c>
      <c r="I498" s="23">
        <f t="shared" si="112"/>
        <v>-100</v>
      </c>
      <c r="J498" s="23">
        <f t="shared" si="113"/>
        <v>0</v>
      </c>
      <c r="K498" s="23">
        <f t="shared" si="114"/>
        <v>0</v>
      </c>
    </row>
    <row r="499" spans="1:11">
      <c r="A499" s="26" t="s">
        <v>63</v>
      </c>
      <c r="B499" s="21" t="s">
        <v>64</v>
      </c>
      <c r="C499" s="22">
        <v>-58633.89</v>
      </c>
      <c r="D499" s="22">
        <v>0</v>
      </c>
      <c r="E499" s="22">
        <v>0</v>
      </c>
      <c r="F499" s="22">
        <v>0</v>
      </c>
      <c r="G499" s="22">
        <f t="shared" si="110"/>
        <v>58633.89</v>
      </c>
      <c r="H499" s="22">
        <f t="shared" si="111"/>
        <v>0</v>
      </c>
      <c r="I499" s="23">
        <f t="shared" si="112"/>
        <v>-100</v>
      </c>
      <c r="J499" s="23">
        <f t="shared" si="113"/>
        <v>0</v>
      </c>
      <c r="K499" s="23">
        <f t="shared" si="114"/>
        <v>0</v>
      </c>
    </row>
    <row r="500" spans="1:11">
      <c r="A500" s="20"/>
      <c r="B500" s="21"/>
      <c r="C500" s="22"/>
      <c r="D500" s="22"/>
      <c r="E500" s="22"/>
      <c r="F500" s="22"/>
      <c r="G500" s="22"/>
      <c r="H500" s="22"/>
      <c r="I500" s="23"/>
      <c r="J500" s="23"/>
      <c r="K500" s="23"/>
    </row>
    <row r="501" spans="1:11" s="35" customFormat="1" ht="38.25">
      <c r="A501" s="31"/>
      <c r="B501" s="32" t="s">
        <v>121</v>
      </c>
      <c r="C501" s="33"/>
      <c r="D501" s="33"/>
      <c r="E501" s="33"/>
      <c r="F501" s="33"/>
      <c r="G501" s="33"/>
      <c r="H501" s="33"/>
      <c r="I501" s="34"/>
      <c r="J501" s="34"/>
      <c r="K501" s="34"/>
    </row>
    <row r="502" spans="1:11">
      <c r="A502" s="20" t="s">
        <v>26</v>
      </c>
      <c r="B502" s="21" t="s">
        <v>27</v>
      </c>
      <c r="C502" s="22">
        <v>9073057.7699999996</v>
      </c>
      <c r="D502" s="22">
        <v>8440752</v>
      </c>
      <c r="E502" s="22">
        <v>1532217</v>
      </c>
      <c r="F502" s="22">
        <v>7663457.9299999997</v>
      </c>
      <c r="G502" s="22">
        <f t="shared" ref="G502:G536" si="115">F502-C502</f>
        <v>-1409599.8399999999</v>
      </c>
      <c r="H502" s="22">
        <f t="shared" ref="H502:H536" si="116">E502-F502</f>
        <v>-6131240.9299999997</v>
      </c>
      <c r="I502" s="23">
        <f t="shared" ref="I502:I536" si="117">IF(ISERROR(F502/C502),0,F502/C502*100-100)</f>
        <v>-15.536105640821901</v>
      </c>
      <c r="J502" s="23">
        <f t="shared" ref="J502:J536" si="118">IF(ISERROR(F502/E502),0,F502/E502*100)</f>
        <v>500.15486905575381</v>
      </c>
      <c r="K502" s="23">
        <f t="shared" ref="K502:K536" si="119">IF(ISERROR(F502/D502),0,F502/D502*100)</f>
        <v>90.791175122785262</v>
      </c>
    </row>
    <row r="503" spans="1:11" ht="25.5">
      <c r="A503" s="26" t="s">
        <v>70</v>
      </c>
      <c r="B503" s="21" t="s">
        <v>71</v>
      </c>
      <c r="C503" s="22">
        <v>233.39</v>
      </c>
      <c r="D503" s="22">
        <v>0</v>
      </c>
      <c r="E503" s="22">
        <v>0</v>
      </c>
      <c r="F503" s="22">
        <v>0</v>
      </c>
      <c r="G503" s="22">
        <f t="shared" si="115"/>
        <v>-233.39</v>
      </c>
      <c r="H503" s="22">
        <f t="shared" si="116"/>
        <v>0</v>
      </c>
      <c r="I503" s="23">
        <f t="shared" si="117"/>
        <v>-100</v>
      </c>
      <c r="J503" s="23">
        <f t="shared" si="118"/>
        <v>0</v>
      </c>
      <c r="K503" s="23">
        <f t="shared" si="119"/>
        <v>0</v>
      </c>
    </row>
    <row r="504" spans="1:11">
      <c r="A504" s="26" t="s">
        <v>98</v>
      </c>
      <c r="B504" s="21" t="s">
        <v>99</v>
      </c>
      <c r="C504" s="22">
        <v>432611.38</v>
      </c>
      <c r="D504" s="22">
        <v>292805</v>
      </c>
      <c r="E504" s="22">
        <v>81262</v>
      </c>
      <c r="F504" s="22">
        <v>48411.83</v>
      </c>
      <c r="G504" s="22">
        <f t="shared" si="115"/>
        <v>-384199.55</v>
      </c>
      <c r="H504" s="22">
        <f t="shared" si="116"/>
        <v>32850.17</v>
      </c>
      <c r="I504" s="23">
        <f t="shared" si="117"/>
        <v>-88.809395166627382</v>
      </c>
      <c r="J504" s="23">
        <f t="shared" si="118"/>
        <v>59.574992001181371</v>
      </c>
      <c r="K504" s="23">
        <f t="shared" si="119"/>
        <v>16.533812605659058</v>
      </c>
    </row>
    <row r="505" spans="1:11">
      <c r="A505" s="26" t="s">
        <v>72</v>
      </c>
      <c r="B505" s="21" t="s">
        <v>73</v>
      </c>
      <c r="C505" s="22">
        <v>22610</v>
      </c>
      <c r="D505" s="22">
        <v>608884</v>
      </c>
      <c r="E505" s="22">
        <v>139985</v>
      </c>
      <c r="F505" s="22">
        <v>75983.100000000006</v>
      </c>
      <c r="G505" s="22">
        <f t="shared" si="115"/>
        <v>53373.100000000006</v>
      </c>
      <c r="H505" s="22">
        <f t="shared" si="116"/>
        <v>64001.899999999994</v>
      </c>
      <c r="I505" s="23">
        <f t="shared" si="117"/>
        <v>236.05970809376385</v>
      </c>
      <c r="J505" s="23">
        <f t="shared" si="118"/>
        <v>54.279458513412159</v>
      </c>
      <c r="K505" s="23">
        <f t="shared" si="119"/>
        <v>12.479076474336656</v>
      </c>
    </row>
    <row r="506" spans="1:11">
      <c r="A506" s="27" t="s">
        <v>74</v>
      </c>
      <c r="B506" s="21" t="s">
        <v>75</v>
      </c>
      <c r="C506" s="22">
        <v>22610</v>
      </c>
      <c r="D506" s="22">
        <v>608884</v>
      </c>
      <c r="E506" s="22">
        <v>139985</v>
      </c>
      <c r="F506" s="22">
        <v>75983.100000000006</v>
      </c>
      <c r="G506" s="22">
        <f t="shared" si="115"/>
        <v>53373.100000000006</v>
      </c>
      <c r="H506" s="22">
        <f t="shared" si="116"/>
        <v>64001.899999999994</v>
      </c>
      <c r="I506" s="23">
        <f t="shared" si="117"/>
        <v>236.05970809376385</v>
      </c>
      <c r="J506" s="23">
        <f t="shared" si="118"/>
        <v>54.279458513412159</v>
      </c>
      <c r="K506" s="23">
        <f t="shared" si="119"/>
        <v>12.479076474336656</v>
      </c>
    </row>
    <row r="507" spans="1:11">
      <c r="A507" s="28" t="s">
        <v>76</v>
      </c>
      <c r="B507" s="21" t="s">
        <v>77</v>
      </c>
      <c r="C507" s="22">
        <v>22610</v>
      </c>
      <c r="D507" s="22">
        <v>608884</v>
      </c>
      <c r="E507" s="22">
        <v>139985</v>
      </c>
      <c r="F507" s="22">
        <v>75983.100000000006</v>
      </c>
      <c r="G507" s="22">
        <f t="shared" si="115"/>
        <v>53373.100000000006</v>
      </c>
      <c r="H507" s="22">
        <f t="shared" si="116"/>
        <v>64001.899999999994</v>
      </c>
      <c r="I507" s="23">
        <f t="shared" si="117"/>
        <v>236.05970809376385</v>
      </c>
      <c r="J507" s="23">
        <f t="shared" si="118"/>
        <v>54.279458513412159</v>
      </c>
      <c r="K507" s="23">
        <f t="shared" si="119"/>
        <v>12.479076474336656</v>
      </c>
    </row>
    <row r="508" spans="1:11" ht="25.5">
      <c r="A508" s="29" t="s">
        <v>78</v>
      </c>
      <c r="B508" s="21" t="s">
        <v>79</v>
      </c>
      <c r="C508" s="22">
        <v>22610</v>
      </c>
      <c r="D508" s="22">
        <v>608884</v>
      </c>
      <c r="E508" s="22">
        <v>139985</v>
      </c>
      <c r="F508" s="22">
        <v>75983.100000000006</v>
      </c>
      <c r="G508" s="22">
        <f t="shared" si="115"/>
        <v>53373.100000000006</v>
      </c>
      <c r="H508" s="22">
        <f t="shared" si="116"/>
        <v>64001.899999999994</v>
      </c>
      <c r="I508" s="23">
        <f t="shared" si="117"/>
        <v>236.05970809376385</v>
      </c>
      <c r="J508" s="23">
        <f t="shared" si="118"/>
        <v>54.279458513412159</v>
      </c>
      <c r="K508" s="23">
        <f t="shared" si="119"/>
        <v>12.479076474336656</v>
      </c>
    </row>
    <row r="509" spans="1:11" ht="25.5">
      <c r="A509" s="30" t="s">
        <v>80</v>
      </c>
      <c r="B509" s="21" t="s">
        <v>81</v>
      </c>
      <c r="C509" s="22">
        <v>0</v>
      </c>
      <c r="D509" s="22">
        <v>340800</v>
      </c>
      <c r="E509" s="22">
        <v>4130</v>
      </c>
      <c r="F509" s="22">
        <v>53664.3</v>
      </c>
      <c r="G509" s="22">
        <f t="shared" si="115"/>
        <v>53664.3</v>
      </c>
      <c r="H509" s="22">
        <f t="shared" si="116"/>
        <v>-49534.3</v>
      </c>
      <c r="I509" s="23">
        <f t="shared" si="117"/>
        <v>0</v>
      </c>
      <c r="J509" s="23">
        <f t="shared" si="118"/>
        <v>1299.3777239709443</v>
      </c>
      <c r="K509" s="23">
        <f t="shared" si="119"/>
        <v>15.746566901408451</v>
      </c>
    </row>
    <row r="510" spans="1:11" ht="25.5">
      <c r="A510" s="30" t="s">
        <v>100</v>
      </c>
      <c r="B510" s="21" t="s">
        <v>101</v>
      </c>
      <c r="C510" s="22">
        <v>22610</v>
      </c>
      <c r="D510" s="22">
        <v>268084</v>
      </c>
      <c r="E510" s="22">
        <v>135855</v>
      </c>
      <c r="F510" s="22">
        <v>22318.799999999999</v>
      </c>
      <c r="G510" s="22">
        <f t="shared" si="115"/>
        <v>-291.20000000000073</v>
      </c>
      <c r="H510" s="22">
        <f t="shared" si="116"/>
        <v>113536.2</v>
      </c>
      <c r="I510" s="23">
        <f t="shared" si="117"/>
        <v>-1.2879256965944279</v>
      </c>
      <c r="J510" s="23">
        <f t="shared" si="118"/>
        <v>16.428397924257478</v>
      </c>
      <c r="K510" s="23">
        <f t="shared" si="119"/>
        <v>8.32530102505185</v>
      </c>
    </row>
    <row r="511" spans="1:11">
      <c r="A511" s="26" t="s">
        <v>28</v>
      </c>
      <c r="B511" s="21" t="s">
        <v>29</v>
      </c>
      <c r="C511" s="22">
        <v>8617603</v>
      </c>
      <c r="D511" s="22">
        <v>7539063</v>
      </c>
      <c r="E511" s="22">
        <v>1310970</v>
      </c>
      <c r="F511" s="22">
        <v>7539063</v>
      </c>
      <c r="G511" s="22">
        <f t="shared" si="115"/>
        <v>-1078540</v>
      </c>
      <c r="H511" s="22">
        <f t="shared" si="116"/>
        <v>-6228093</v>
      </c>
      <c r="I511" s="23">
        <f t="shared" si="117"/>
        <v>-12.515545215995687</v>
      </c>
      <c r="J511" s="23">
        <f t="shared" si="118"/>
        <v>575.07517334492786</v>
      </c>
      <c r="K511" s="23">
        <f t="shared" si="119"/>
        <v>100</v>
      </c>
    </row>
    <row r="512" spans="1:11">
      <c r="A512" s="27" t="s">
        <v>30</v>
      </c>
      <c r="B512" s="21" t="s">
        <v>31</v>
      </c>
      <c r="C512" s="22">
        <v>8617603</v>
      </c>
      <c r="D512" s="22">
        <v>7539063</v>
      </c>
      <c r="E512" s="22">
        <v>1310970</v>
      </c>
      <c r="F512" s="22">
        <v>7539063</v>
      </c>
      <c r="G512" s="22">
        <f t="shared" si="115"/>
        <v>-1078540</v>
      </c>
      <c r="H512" s="22">
        <f t="shared" si="116"/>
        <v>-6228093</v>
      </c>
      <c r="I512" s="23">
        <f t="shared" si="117"/>
        <v>-12.515545215995687</v>
      </c>
      <c r="J512" s="23">
        <f t="shared" si="118"/>
        <v>575.07517334492786</v>
      </c>
      <c r="K512" s="23">
        <f t="shared" si="119"/>
        <v>100</v>
      </c>
    </row>
    <row r="513" spans="1:11">
      <c r="A513" s="20" t="s">
        <v>32</v>
      </c>
      <c r="B513" s="21" t="s">
        <v>33</v>
      </c>
      <c r="C513" s="22">
        <v>2506074.87</v>
      </c>
      <c r="D513" s="22">
        <v>9617799</v>
      </c>
      <c r="E513" s="22">
        <v>1532217</v>
      </c>
      <c r="F513" s="22">
        <v>1843233.45</v>
      </c>
      <c r="G513" s="22">
        <f t="shared" si="115"/>
        <v>-662841.42000000016</v>
      </c>
      <c r="H513" s="22">
        <f t="shared" si="116"/>
        <v>-311016.44999999995</v>
      </c>
      <c r="I513" s="23">
        <f t="shared" si="117"/>
        <v>-26.449386166982308</v>
      </c>
      <c r="J513" s="23">
        <f t="shared" si="118"/>
        <v>120.29845968293003</v>
      </c>
      <c r="K513" s="23">
        <f t="shared" si="119"/>
        <v>19.164815671444163</v>
      </c>
    </row>
    <row r="514" spans="1:11">
      <c r="A514" s="26" t="s">
        <v>34</v>
      </c>
      <c r="B514" s="21" t="s">
        <v>35</v>
      </c>
      <c r="C514" s="22">
        <v>1975482.27</v>
      </c>
      <c r="D514" s="22">
        <v>5576120</v>
      </c>
      <c r="E514" s="22">
        <v>968978</v>
      </c>
      <c r="F514" s="22">
        <v>1304881.1299999999</v>
      </c>
      <c r="G514" s="22">
        <f t="shared" si="115"/>
        <v>-670601.14000000013</v>
      </c>
      <c r="H514" s="22">
        <f t="shared" si="116"/>
        <v>-335903.12999999989</v>
      </c>
      <c r="I514" s="23">
        <f t="shared" si="117"/>
        <v>-33.9461988692007</v>
      </c>
      <c r="J514" s="23">
        <f t="shared" si="118"/>
        <v>134.66571274064012</v>
      </c>
      <c r="K514" s="23">
        <f t="shared" si="119"/>
        <v>23.40123831624857</v>
      </c>
    </row>
    <row r="515" spans="1:11">
      <c r="A515" s="27" t="s">
        <v>36</v>
      </c>
      <c r="B515" s="21" t="s">
        <v>37</v>
      </c>
      <c r="C515" s="22">
        <v>513146.79</v>
      </c>
      <c r="D515" s="22">
        <v>3932376</v>
      </c>
      <c r="E515" s="22">
        <v>736491</v>
      </c>
      <c r="F515" s="22">
        <v>329847.99</v>
      </c>
      <c r="G515" s="22">
        <f t="shared" si="115"/>
        <v>-183298.8</v>
      </c>
      <c r="H515" s="22">
        <f t="shared" si="116"/>
        <v>406643.01</v>
      </c>
      <c r="I515" s="23">
        <f t="shared" si="117"/>
        <v>-35.720539146313286</v>
      </c>
      <c r="J515" s="23">
        <f t="shared" si="118"/>
        <v>44.786425088697619</v>
      </c>
      <c r="K515" s="23">
        <f t="shared" si="119"/>
        <v>8.3880074031577845</v>
      </c>
    </row>
    <row r="516" spans="1:11">
      <c r="A516" s="28" t="s">
        <v>38</v>
      </c>
      <c r="B516" s="21" t="s">
        <v>39</v>
      </c>
      <c r="C516" s="22">
        <v>229946.66</v>
      </c>
      <c r="D516" s="22">
        <v>1593340</v>
      </c>
      <c r="E516" s="22">
        <v>289388</v>
      </c>
      <c r="F516" s="22">
        <v>241304.63</v>
      </c>
      <c r="G516" s="22">
        <f t="shared" si="115"/>
        <v>11357.970000000001</v>
      </c>
      <c r="H516" s="22">
        <f t="shared" si="116"/>
        <v>48083.369999999995</v>
      </c>
      <c r="I516" s="23">
        <f t="shared" si="117"/>
        <v>4.9393933358283988</v>
      </c>
      <c r="J516" s="23">
        <f t="shared" si="118"/>
        <v>83.384463073797122</v>
      </c>
      <c r="K516" s="23">
        <f t="shared" si="119"/>
        <v>15.144578683771199</v>
      </c>
    </row>
    <row r="517" spans="1:11">
      <c r="A517" s="28" t="s">
        <v>40</v>
      </c>
      <c r="B517" s="21" t="s">
        <v>41</v>
      </c>
      <c r="C517" s="22">
        <v>283200.13</v>
      </c>
      <c r="D517" s="22">
        <v>2339036</v>
      </c>
      <c r="E517" s="22">
        <v>447103</v>
      </c>
      <c r="F517" s="22">
        <v>88543.360000000001</v>
      </c>
      <c r="G517" s="22">
        <f t="shared" si="115"/>
        <v>-194656.77000000002</v>
      </c>
      <c r="H517" s="22">
        <f t="shared" si="116"/>
        <v>358559.64</v>
      </c>
      <c r="I517" s="23">
        <f t="shared" si="117"/>
        <v>-68.734703617544241</v>
      </c>
      <c r="J517" s="23">
        <f t="shared" si="118"/>
        <v>19.803794651344322</v>
      </c>
      <c r="K517" s="23">
        <f t="shared" si="119"/>
        <v>3.7854637551538324</v>
      </c>
    </row>
    <row r="518" spans="1:11">
      <c r="A518" s="29" t="s">
        <v>82</v>
      </c>
      <c r="B518" s="21" t="s">
        <v>83</v>
      </c>
      <c r="C518" s="22">
        <v>1620</v>
      </c>
      <c r="D518" s="22">
        <v>0</v>
      </c>
      <c r="E518" s="22">
        <v>0</v>
      </c>
      <c r="F518" s="22">
        <v>4183.08</v>
      </c>
      <c r="G518" s="22">
        <f t="shared" si="115"/>
        <v>2563.08</v>
      </c>
      <c r="H518" s="22">
        <f t="shared" si="116"/>
        <v>-4183.08</v>
      </c>
      <c r="I518" s="23">
        <f t="shared" si="117"/>
        <v>158.21481481481482</v>
      </c>
      <c r="J518" s="23">
        <f t="shared" si="118"/>
        <v>0</v>
      </c>
      <c r="K518" s="23">
        <f t="shared" si="119"/>
        <v>0</v>
      </c>
    </row>
    <row r="519" spans="1:11">
      <c r="A519" s="27" t="s">
        <v>42</v>
      </c>
      <c r="B519" s="21" t="s">
        <v>43</v>
      </c>
      <c r="C519" s="22">
        <v>438846.48</v>
      </c>
      <c r="D519" s="22">
        <v>713667</v>
      </c>
      <c r="E519" s="22">
        <v>110463</v>
      </c>
      <c r="F519" s="22">
        <v>75973.63</v>
      </c>
      <c r="G519" s="22">
        <f t="shared" si="115"/>
        <v>-362872.85</v>
      </c>
      <c r="H519" s="22">
        <f t="shared" si="116"/>
        <v>34489.369999999995</v>
      </c>
      <c r="I519" s="23">
        <f t="shared" si="117"/>
        <v>-82.687879825309295</v>
      </c>
      <c r="J519" s="23">
        <f t="shared" si="118"/>
        <v>68.777445841594016</v>
      </c>
      <c r="K519" s="23">
        <f t="shared" si="119"/>
        <v>10.645529357529494</v>
      </c>
    </row>
    <row r="520" spans="1:11">
      <c r="A520" s="28" t="s">
        <v>44</v>
      </c>
      <c r="B520" s="21" t="s">
        <v>45</v>
      </c>
      <c r="C520" s="22">
        <v>438846.48</v>
      </c>
      <c r="D520" s="22">
        <v>713667</v>
      </c>
      <c r="E520" s="22">
        <v>110463</v>
      </c>
      <c r="F520" s="22">
        <v>75973.63</v>
      </c>
      <c r="G520" s="22">
        <f t="shared" si="115"/>
        <v>-362872.85</v>
      </c>
      <c r="H520" s="22">
        <f t="shared" si="116"/>
        <v>34489.369999999995</v>
      </c>
      <c r="I520" s="23">
        <f t="shared" si="117"/>
        <v>-82.687879825309295</v>
      </c>
      <c r="J520" s="23">
        <f t="shared" si="118"/>
        <v>68.777445841594016</v>
      </c>
      <c r="K520" s="23">
        <f t="shared" si="119"/>
        <v>10.645529357529494</v>
      </c>
    </row>
    <row r="521" spans="1:11" ht="25.5">
      <c r="A521" s="27" t="s">
        <v>84</v>
      </c>
      <c r="B521" s="21" t="s">
        <v>85</v>
      </c>
      <c r="C521" s="22">
        <v>5790</v>
      </c>
      <c r="D521" s="22">
        <v>6198</v>
      </c>
      <c r="E521" s="22">
        <v>3099</v>
      </c>
      <c r="F521" s="22">
        <v>0</v>
      </c>
      <c r="G521" s="22">
        <f t="shared" si="115"/>
        <v>-5790</v>
      </c>
      <c r="H521" s="22">
        <f t="shared" si="116"/>
        <v>3099</v>
      </c>
      <c r="I521" s="23">
        <f t="shared" si="117"/>
        <v>-100</v>
      </c>
      <c r="J521" s="23">
        <f t="shared" si="118"/>
        <v>0</v>
      </c>
      <c r="K521" s="23">
        <f t="shared" si="119"/>
        <v>0</v>
      </c>
    </row>
    <row r="522" spans="1:11">
      <c r="A522" s="28" t="s">
        <v>86</v>
      </c>
      <c r="B522" s="21" t="s">
        <v>87</v>
      </c>
      <c r="C522" s="22">
        <v>5790</v>
      </c>
      <c r="D522" s="22">
        <v>6198</v>
      </c>
      <c r="E522" s="22">
        <v>3099</v>
      </c>
      <c r="F522" s="22">
        <v>0</v>
      </c>
      <c r="G522" s="22">
        <f t="shared" si="115"/>
        <v>-5790</v>
      </c>
      <c r="H522" s="22">
        <f t="shared" si="116"/>
        <v>3099</v>
      </c>
      <c r="I522" s="23">
        <f t="shared" si="117"/>
        <v>-100</v>
      </c>
      <c r="J522" s="23">
        <f t="shared" si="118"/>
        <v>0</v>
      </c>
      <c r="K522" s="23">
        <f t="shared" si="119"/>
        <v>0</v>
      </c>
    </row>
    <row r="523" spans="1:11" ht="25.5">
      <c r="A523" s="27" t="s">
        <v>48</v>
      </c>
      <c r="B523" s="21" t="s">
        <v>49</v>
      </c>
      <c r="C523" s="22">
        <v>1017699</v>
      </c>
      <c r="D523" s="22">
        <v>923879</v>
      </c>
      <c r="E523" s="22">
        <v>118925</v>
      </c>
      <c r="F523" s="22">
        <v>899059.51</v>
      </c>
      <c r="G523" s="22">
        <f t="shared" si="115"/>
        <v>-118639.48999999999</v>
      </c>
      <c r="H523" s="22">
        <f t="shared" si="116"/>
        <v>-780134.51</v>
      </c>
      <c r="I523" s="23">
        <f t="shared" si="117"/>
        <v>-11.657620769991922</v>
      </c>
      <c r="J523" s="23">
        <f t="shared" si="118"/>
        <v>755.98865671641795</v>
      </c>
      <c r="K523" s="23">
        <f t="shared" si="119"/>
        <v>97.313556212447736</v>
      </c>
    </row>
    <row r="524" spans="1:11">
      <c r="A524" s="28" t="s">
        <v>50</v>
      </c>
      <c r="B524" s="21" t="s">
        <v>51</v>
      </c>
      <c r="C524" s="22">
        <v>898773</v>
      </c>
      <c r="D524" s="22">
        <v>780135</v>
      </c>
      <c r="E524" s="22">
        <v>0</v>
      </c>
      <c r="F524" s="22">
        <v>780134.51</v>
      </c>
      <c r="G524" s="22">
        <f t="shared" si="115"/>
        <v>-118638.48999999999</v>
      </c>
      <c r="H524" s="22">
        <f t="shared" si="116"/>
        <v>-780134.51</v>
      </c>
      <c r="I524" s="23">
        <f t="shared" si="117"/>
        <v>-13.200050513310927</v>
      </c>
      <c r="J524" s="23">
        <f t="shared" si="118"/>
        <v>0</v>
      </c>
      <c r="K524" s="23">
        <f t="shared" si="119"/>
        <v>99.999937190358082</v>
      </c>
    </row>
    <row r="525" spans="1:11" ht="25.5">
      <c r="A525" s="29" t="s">
        <v>52</v>
      </c>
      <c r="B525" s="21" t="s">
        <v>53</v>
      </c>
      <c r="C525" s="22">
        <v>898773</v>
      </c>
      <c r="D525" s="22">
        <v>780135</v>
      </c>
      <c r="E525" s="22">
        <v>0</v>
      </c>
      <c r="F525" s="22">
        <v>780134.51</v>
      </c>
      <c r="G525" s="22">
        <f t="shared" si="115"/>
        <v>-118638.48999999999</v>
      </c>
      <c r="H525" s="22">
        <f t="shared" si="116"/>
        <v>-780134.51</v>
      </c>
      <c r="I525" s="23">
        <f t="shared" si="117"/>
        <v>-13.200050513310927</v>
      </c>
      <c r="J525" s="23">
        <f t="shared" si="118"/>
        <v>0</v>
      </c>
      <c r="K525" s="23">
        <f t="shared" si="119"/>
        <v>99.999937190358082</v>
      </c>
    </row>
    <row r="526" spans="1:11" ht="25.5">
      <c r="A526" s="30" t="s">
        <v>54</v>
      </c>
      <c r="B526" s="21" t="s">
        <v>55</v>
      </c>
      <c r="C526" s="22">
        <v>898773</v>
      </c>
      <c r="D526" s="22">
        <v>780135</v>
      </c>
      <c r="E526" s="22">
        <v>0</v>
      </c>
      <c r="F526" s="22">
        <v>780134.51</v>
      </c>
      <c r="G526" s="22">
        <f t="shared" si="115"/>
        <v>-118638.48999999999</v>
      </c>
      <c r="H526" s="22">
        <f t="shared" si="116"/>
        <v>-780134.51</v>
      </c>
      <c r="I526" s="23">
        <f t="shared" si="117"/>
        <v>-13.200050513310927</v>
      </c>
      <c r="J526" s="23">
        <f t="shared" si="118"/>
        <v>0</v>
      </c>
      <c r="K526" s="23">
        <f t="shared" si="119"/>
        <v>99.999937190358082</v>
      </c>
    </row>
    <row r="527" spans="1:11" ht="25.5">
      <c r="A527" s="28" t="s">
        <v>148</v>
      </c>
      <c r="B527" s="21" t="s">
        <v>149</v>
      </c>
      <c r="C527" s="22">
        <v>118926</v>
      </c>
      <c r="D527" s="22">
        <v>118925</v>
      </c>
      <c r="E527" s="22">
        <v>118925</v>
      </c>
      <c r="F527" s="22">
        <v>118925</v>
      </c>
      <c r="G527" s="22">
        <f t="shared" si="115"/>
        <v>-1</v>
      </c>
      <c r="H527" s="22">
        <f t="shared" si="116"/>
        <v>0</v>
      </c>
      <c r="I527" s="23">
        <f t="shared" si="117"/>
        <v>-8.4085902157937653E-4</v>
      </c>
      <c r="J527" s="23">
        <f t="shared" si="118"/>
        <v>100</v>
      </c>
      <c r="K527" s="23">
        <f t="shared" si="119"/>
        <v>100</v>
      </c>
    </row>
    <row r="528" spans="1:11" ht="38.25">
      <c r="A528" s="29" t="s">
        <v>150</v>
      </c>
      <c r="B528" s="21" t="s">
        <v>151</v>
      </c>
      <c r="C528" s="22">
        <v>118926</v>
      </c>
      <c r="D528" s="22">
        <v>118925</v>
      </c>
      <c r="E528" s="22">
        <v>118925</v>
      </c>
      <c r="F528" s="22">
        <v>118925</v>
      </c>
      <c r="G528" s="22">
        <f t="shared" si="115"/>
        <v>-1</v>
      </c>
      <c r="H528" s="22">
        <f t="shared" si="116"/>
        <v>0</v>
      </c>
      <c r="I528" s="23">
        <f t="shared" si="117"/>
        <v>-8.4085902157937653E-4</v>
      </c>
      <c r="J528" s="23">
        <f t="shared" si="118"/>
        <v>100</v>
      </c>
      <c r="K528" s="23">
        <f t="shared" si="119"/>
        <v>100</v>
      </c>
    </row>
    <row r="529" spans="1:11">
      <c r="A529" s="28" t="s">
        <v>188</v>
      </c>
      <c r="B529" s="21" t="s">
        <v>189</v>
      </c>
      <c r="C529" s="22">
        <v>0</v>
      </c>
      <c r="D529" s="22">
        <v>24819</v>
      </c>
      <c r="E529" s="22">
        <v>0</v>
      </c>
      <c r="F529" s="22">
        <v>0</v>
      </c>
      <c r="G529" s="22">
        <f t="shared" si="115"/>
        <v>0</v>
      </c>
      <c r="H529" s="22">
        <f t="shared" si="116"/>
        <v>0</v>
      </c>
      <c r="I529" s="23">
        <f t="shared" si="117"/>
        <v>0</v>
      </c>
      <c r="J529" s="23">
        <f t="shared" si="118"/>
        <v>0</v>
      </c>
      <c r="K529" s="23">
        <f t="shared" si="119"/>
        <v>0</v>
      </c>
    </row>
    <row r="530" spans="1:11">
      <c r="A530" s="26" t="s">
        <v>56</v>
      </c>
      <c r="B530" s="21" t="s">
        <v>57</v>
      </c>
      <c r="C530" s="22">
        <v>530592.6</v>
      </c>
      <c r="D530" s="22">
        <v>4041679</v>
      </c>
      <c r="E530" s="22">
        <v>563239</v>
      </c>
      <c r="F530" s="22">
        <v>538352.31999999995</v>
      </c>
      <c r="G530" s="22">
        <f t="shared" si="115"/>
        <v>7759.7199999999721</v>
      </c>
      <c r="H530" s="22">
        <f t="shared" si="116"/>
        <v>24886.680000000051</v>
      </c>
      <c r="I530" s="23">
        <f t="shared" si="117"/>
        <v>1.4624629141077179</v>
      </c>
      <c r="J530" s="23">
        <f t="shared" si="118"/>
        <v>95.581506252230398</v>
      </c>
      <c r="K530" s="23">
        <f t="shared" si="119"/>
        <v>13.320016755412786</v>
      </c>
    </row>
    <row r="531" spans="1:11">
      <c r="A531" s="27" t="s">
        <v>58</v>
      </c>
      <c r="B531" s="21" t="s">
        <v>59</v>
      </c>
      <c r="C531" s="22">
        <v>530592.6</v>
      </c>
      <c r="D531" s="22">
        <v>4041679</v>
      </c>
      <c r="E531" s="22">
        <v>563239</v>
      </c>
      <c r="F531" s="22">
        <v>538352.31999999995</v>
      </c>
      <c r="G531" s="22">
        <f t="shared" si="115"/>
        <v>7759.7199999999721</v>
      </c>
      <c r="H531" s="22">
        <f t="shared" si="116"/>
        <v>24886.680000000051</v>
      </c>
      <c r="I531" s="23">
        <f t="shared" si="117"/>
        <v>1.4624629141077179</v>
      </c>
      <c r="J531" s="23">
        <f t="shared" si="118"/>
        <v>95.581506252230398</v>
      </c>
      <c r="K531" s="23">
        <f t="shared" si="119"/>
        <v>13.320016755412786</v>
      </c>
    </row>
    <row r="532" spans="1:11">
      <c r="A532" s="20"/>
      <c r="B532" s="21" t="s">
        <v>60</v>
      </c>
      <c r="C532" s="22">
        <v>6566982.9000000004</v>
      </c>
      <c r="D532" s="22">
        <v>-1177047</v>
      </c>
      <c r="E532" s="22">
        <v>0</v>
      </c>
      <c r="F532" s="22">
        <v>5820224.4800000004</v>
      </c>
      <c r="G532" s="22">
        <f t="shared" si="115"/>
        <v>-746758.41999999993</v>
      </c>
      <c r="H532" s="22">
        <f t="shared" si="116"/>
        <v>-5820224.4800000004</v>
      </c>
      <c r="I532" s="23">
        <f t="shared" si="117"/>
        <v>-11.371408017523549</v>
      </c>
      <c r="J532" s="23">
        <f t="shared" si="118"/>
        <v>0</v>
      </c>
      <c r="K532" s="23">
        <f t="shared" si="119"/>
        <v>-494.47681188601649</v>
      </c>
    </row>
    <row r="533" spans="1:11">
      <c r="A533" s="20" t="s">
        <v>61</v>
      </c>
      <c r="B533" s="21" t="s">
        <v>62</v>
      </c>
      <c r="C533" s="22">
        <v>-6566982.9000000004</v>
      </c>
      <c r="D533" s="22">
        <v>1177047</v>
      </c>
      <c r="E533" s="22">
        <v>0</v>
      </c>
      <c r="F533" s="22">
        <v>-5820224.4800000004</v>
      </c>
      <c r="G533" s="22">
        <f t="shared" si="115"/>
        <v>746758.41999999993</v>
      </c>
      <c r="H533" s="22">
        <f t="shared" si="116"/>
        <v>5820224.4800000004</v>
      </c>
      <c r="I533" s="23">
        <f t="shared" si="117"/>
        <v>-11.371408017523549</v>
      </c>
      <c r="J533" s="23">
        <f t="shared" si="118"/>
        <v>0</v>
      </c>
      <c r="K533" s="23">
        <f t="shared" si="119"/>
        <v>-494.47681188601649</v>
      </c>
    </row>
    <row r="534" spans="1:11">
      <c r="A534" s="26" t="s">
        <v>63</v>
      </c>
      <c r="B534" s="21" t="s">
        <v>64</v>
      </c>
      <c r="C534" s="22">
        <v>-6566982.9000000004</v>
      </c>
      <c r="D534" s="22">
        <v>1177047</v>
      </c>
      <c r="E534" s="22">
        <v>0</v>
      </c>
      <c r="F534" s="22">
        <v>-5820224.4800000004</v>
      </c>
      <c r="G534" s="22">
        <f t="shared" si="115"/>
        <v>746758.41999999993</v>
      </c>
      <c r="H534" s="22">
        <f t="shared" si="116"/>
        <v>5820224.4800000004</v>
      </c>
      <c r="I534" s="23">
        <f t="shared" si="117"/>
        <v>-11.371408017523549</v>
      </c>
      <c r="J534" s="23">
        <f t="shared" si="118"/>
        <v>0</v>
      </c>
      <c r="K534" s="23">
        <f t="shared" si="119"/>
        <v>-494.47681188601649</v>
      </c>
    </row>
    <row r="535" spans="1:11" ht="25.5">
      <c r="A535" s="27" t="s">
        <v>90</v>
      </c>
      <c r="B535" s="21" t="s">
        <v>91</v>
      </c>
      <c r="C535" s="22">
        <v>0</v>
      </c>
      <c r="D535" s="22">
        <v>0</v>
      </c>
      <c r="E535" s="22">
        <v>0</v>
      </c>
      <c r="F535" s="22">
        <v>-14050</v>
      </c>
      <c r="G535" s="22">
        <f t="shared" si="115"/>
        <v>-14050</v>
      </c>
      <c r="H535" s="22">
        <f t="shared" si="116"/>
        <v>14050</v>
      </c>
      <c r="I535" s="23">
        <f t="shared" si="117"/>
        <v>0</v>
      </c>
      <c r="J535" s="23">
        <f t="shared" si="118"/>
        <v>0</v>
      </c>
      <c r="K535" s="23">
        <f t="shared" si="119"/>
        <v>0</v>
      </c>
    </row>
    <row r="536" spans="1:11" ht="25.5">
      <c r="A536" s="27" t="s">
        <v>152</v>
      </c>
      <c r="B536" s="21" t="s">
        <v>153</v>
      </c>
      <c r="C536" s="22">
        <v>-525450.73</v>
      </c>
      <c r="D536" s="22">
        <v>1177047</v>
      </c>
      <c r="E536" s="22">
        <v>0</v>
      </c>
      <c r="F536" s="22">
        <v>-584612.53</v>
      </c>
      <c r="G536" s="22">
        <f t="shared" si="115"/>
        <v>-59161.800000000047</v>
      </c>
      <c r="H536" s="22">
        <f t="shared" si="116"/>
        <v>584612.53</v>
      </c>
      <c r="I536" s="23">
        <f t="shared" si="117"/>
        <v>11.259247846130123</v>
      </c>
      <c r="J536" s="23">
        <f t="shared" si="118"/>
        <v>0</v>
      </c>
      <c r="K536" s="23">
        <f t="shared" si="119"/>
        <v>-49.667730345517214</v>
      </c>
    </row>
    <row r="537" spans="1:11" s="35" customFormat="1" ht="25.5">
      <c r="A537" s="31" t="s">
        <v>122</v>
      </c>
      <c r="B537" s="32" t="s">
        <v>123</v>
      </c>
      <c r="C537" s="33"/>
      <c r="D537" s="33"/>
      <c r="E537" s="33"/>
      <c r="F537" s="33"/>
      <c r="G537" s="33"/>
      <c r="H537" s="33"/>
      <c r="I537" s="34"/>
      <c r="J537" s="34"/>
      <c r="K537" s="34"/>
    </row>
    <row r="538" spans="1:11">
      <c r="A538" s="20" t="s">
        <v>26</v>
      </c>
      <c r="B538" s="21" t="s">
        <v>27</v>
      </c>
      <c r="C538" s="22">
        <v>1346672</v>
      </c>
      <c r="D538" s="22">
        <v>1939060</v>
      </c>
      <c r="E538" s="22">
        <v>400437</v>
      </c>
      <c r="F538" s="22">
        <v>1939060</v>
      </c>
      <c r="G538" s="22">
        <f t="shared" ref="G538:G550" si="120">F538-C538</f>
        <v>592388</v>
      </c>
      <c r="H538" s="22">
        <f t="shared" ref="H538:H550" si="121">E538-F538</f>
        <v>-1538623</v>
      </c>
      <c r="I538" s="23">
        <f t="shared" ref="I538:I550" si="122">IF(ISERROR(F538/C538),0,F538/C538*100-100)</f>
        <v>43.989033706797215</v>
      </c>
      <c r="J538" s="23">
        <f t="shared" ref="J538:J550" si="123">IF(ISERROR(F538/E538),0,F538/E538*100)</f>
        <v>484.23597220037112</v>
      </c>
      <c r="K538" s="23">
        <f t="shared" ref="K538:K550" si="124">IF(ISERROR(F538/D538),0,F538/D538*100)</f>
        <v>100</v>
      </c>
    </row>
    <row r="539" spans="1:11">
      <c r="A539" s="26" t="s">
        <v>28</v>
      </c>
      <c r="B539" s="21" t="s">
        <v>29</v>
      </c>
      <c r="C539" s="22">
        <v>1346672</v>
      </c>
      <c r="D539" s="22">
        <v>1939060</v>
      </c>
      <c r="E539" s="22">
        <v>400437</v>
      </c>
      <c r="F539" s="22">
        <v>1939060</v>
      </c>
      <c r="G539" s="22">
        <f t="shared" si="120"/>
        <v>592388</v>
      </c>
      <c r="H539" s="22">
        <f t="shared" si="121"/>
        <v>-1538623</v>
      </c>
      <c r="I539" s="23">
        <f t="shared" si="122"/>
        <v>43.989033706797215</v>
      </c>
      <c r="J539" s="23">
        <f t="shared" si="123"/>
        <v>484.23597220037112</v>
      </c>
      <c r="K539" s="23">
        <f t="shared" si="124"/>
        <v>100</v>
      </c>
    </row>
    <row r="540" spans="1:11">
      <c r="A540" s="27" t="s">
        <v>30</v>
      </c>
      <c r="B540" s="21" t="s">
        <v>31</v>
      </c>
      <c r="C540" s="22">
        <v>1346672</v>
      </c>
      <c r="D540" s="22">
        <v>1939060</v>
      </c>
      <c r="E540" s="22">
        <v>400437</v>
      </c>
      <c r="F540" s="22">
        <v>1939060</v>
      </c>
      <c r="G540" s="22">
        <f t="shared" si="120"/>
        <v>592388</v>
      </c>
      <c r="H540" s="22">
        <f t="shared" si="121"/>
        <v>-1538623</v>
      </c>
      <c r="I540" s="23">
        <f t="shared" si="122"/>
        <v>43.989033706797215</v>
      </c>
      <c r="J540" s="23">
        <f t="shared" si="123"/>
        <v>484.23597220037112</v>
      </c>
      <c r="K540" s="23">
        <f t="shared" si="124"/>
        <v>100</v>
      </c>
    </row>
    <row r="541" spans="1:11">
      <c r="A541" s="20" t="s">
        <v>32</v>
      </c>
      <c r="B541" s="21" t="s">
        <v>33</v>
      </c>
      <c r="C541" s="22">
        <v>0</v>
      </c>
      <c r="D541" s="22">
        <v>1939060</v>
      </c>
      <c r="E541" s="22">
        <v>400437</v>
      </c>
      <c r="F541" s="22">
        <v>48084.74</v>
      </c>
      <c r="G541" s="22">
        <f t="shared" si="120"/>
        <v>48084.74</v>
      </c>
      <c r="H541" s="22">
        <f t="shared" si="121"/>
        <v>352352.26</v>
      </c>
      <c r="I541" s="23">
        <f t="shared" si="122"/>
        <v>0</v>
      </c>
      <c r="J541" s="23">
        <f t="shared" si="123"/>
        <v>12.008066187689948</v>
      </c>
      <c r="K541" s="23">
        <f t="shared" si="124"/>
        <v>2.4797963961919693</v>
      </c>
    </row>
    <row r="542" spans="1:11">
      <c r="A542" s="26" t="s">
        <v>34</v>
      </c>
      <c r="B542" s="21" t="s">
        <v>35</v>
      </c>
      <c r="C542" s="22">
        <v>0</v>
      </c>
      <c r="D542" s="22">
        <v>174401</v>
      </c>
      <c r="E542" s="22">
        <v>147250</v>
      </c>
      <c r="F542" s="22">
        <v>29196.639999999999</v>
      </c>
      <c r="G542" s="22">
        <f t="shared" si="120"/>
        <v>29196.639999999999</v>
      </c>
      <c r="H542" s="22">
        <f t="shared" si="121"/>
        <v>118053.36</v>
      </c>
      <c r="I542" s="23">
        <f t="shared" si="122"/>
        <v>0</v>
      </c>
      <c r="J542" s="23">
        <f t="shared" si="123"/>
        <v>19.827938879456706</v>
      </c>
      <c r="K542" s="23">
        <f t="shared" si="124"/>
        <v>16.74109666802369</v>
      </c>
    </row>
    <row r="543" spans="1:11">
      <c r="A543" s="27" t="s">
        <v>36</v>
      </c>
      <c r="B543" s="21" t="s">
        <v>37</v>
      </c>
      <c r="C543" s="22">
        <v>0</v>
      </c>
      <c r="D543" s="22">
        <v>174401</v>
      </c>
      <c r="E543" s="22">
        <v>147250</v>
      </c>
      <c r="F543" s="22">
        <v>29196.639999999999</v>
      </c>
      <c r="G543" s="22">
        <f t="shared" si="120"/>
        <v>29196.639999999999</v>
      </c>
      <c r="H543" s="22">
        <f t="shared" si="121"/>
        <v>118053.36</v>
      </c>
      <c r="I543" s="23">
        <f t="shared" si="122"/>
        <v>0</v>
      </c>
      <c r="J543" s="23">
        <f t="shared" si="123"/>
        <v>19.827938879456706</v>
      </c>
      <c r="K543" s="23">
        <f t="shared" si="124"/>
        <v>16.74109666802369</v>
      </c>
    </row>
    <row r="544" spans="1:11">
      <c r="A544" s="28" t="s">
        <v>38</v>
      </c>
      <c r="B544" s="21" t="s">
        <v>39</v>
      </c>
      <c r="C544" s="22">
        <v>0</v>
      </c>
      <c r="D544" s="22">
        <v>135543</v>
      </c>
      <c r="E544" s="22">
        <v>34750</v>
      </c>
      <c r="F544" s="22">
        <v>29156.04</v>
      </c>
      <c r="G544" s="22">
        <f t="shared" si="120"/>
        <v>29156.04</v>
      </c>
      <c r="H544" s="22">
        <f t="shared" si="121"/>
        <v>5593.9599999999991</v>
      </c>
      <c r="I544" s="23">
        <f t="shared" si="122"/>
        <v>0</v>
      </c>
      <c r="J544" s="23">
        <f t="shared" si="123"/>
        <v>83.902273381294961</v>
      </c>
      <c r="K544" s="23">
        <f t="shared" si="124"/>
        <v>21.510546468648325</v>
      </c>
    </row>
    <row r="545" spans="1:11">
      <c r="A545" s="28" t="s">
        <v>40</v>
      </c>
      <c r="B545" s="21" t="s">
        <v>41</v>
      </c>
      <c r="C545" s="22">
        <v>0</v>
      </c>
      <c r="D545" s="22">
        <v>38858</v>
      </c>
      <c r="E545" s="22">
        <v>112500</v>
      </c>
      <c r="F545" s="22">
        <v>40.6</v>
      </c>
      <c r="G545" s="22">
        <f t="shared" si="120"/>
        <v>40.6</v>
      </c>
      <c r="H545" s="22">
        <f t="shared" si="121"/>
        <v>112459.4</v>
      </c>
      <c r="I545" s="23">
        <f t="shared" si="122"/>
        <v>0</v>
      </c>
      <c r="J545" s="23">
        <f t="shared" si="123"/>
        <v>3.6088888888888893E-2</v>
      </c>
      <c r="K545" s="23">
        <f t="shared" si="124"/>
        <v>0.10448298934582324</v>
      </c>
    </row>
    <row r="546" spans="1:11">
      <c r="A546" s="26" t="s">
        <v>56</v>
      </c>
      <c r="B546" s="21" t="s">
        <v>57</v>
      </c>
      <c r="C546" s="22">
        <v>0</v>
      </c>
      <c r="D546" s="22">
        <v>1764659</v>
      </c>
      <c r="E546" s="22">
        <v>253187</v>
      </c>
      <c r="F546" s="22">
        <v>18888.099999999999</v>
      </c>
      <c r="G546" s="22">
        <f t="shared" si="120"/>
        <v>18888.099999999999</v>
      </c>
      <c r="H546" s="22">
        <f t="shared" si="121"/>
        <v>234298.9</v>
      </c>
      <c r="I546" s="23">
        <f t="shared" si="122"/>
        <v>0</v>
      </c>
      <c r="J546" s="23">
        <f t="shared" si="123"/>
        <v>7.4601381587522262</v>
      </c>
      <c r="K546" s="23">
        <f t="shared" si="124"/>
        <v>1.0703541024073207</v>
      </c>
    </row>
    <row r="547" spans="1:11">
      <c r="A547" s="27" t="s">
        <v>58</v>
      </c>
      <c r="B547" s="21" t="s">
        <v>59</v>
      </c>
      <c r="C547" s="22">
        <v>0</v>
      </c>
      <c r="D547" s="22">
        <v>1764659</v>
      </c>
      <c r="E547" s="22">
        <v>253187</v>
      </c>
      <c r="F547" s="22">
        <v>18888.099999999999</v>
      </c>
      <c r="G547" s="22">
        <f t="shared" si="120"/>
        <v>18888.099999999999</v>
      </c>
      <c r="H547" s="22">
        <f t="shared" si="121"/>
        <v>234298.9</v>
      </c>
      <c r="I547" s="23">
        <f t="shared" si="122"/>
        <v>0</v>
      </c>
      <c r="J547" s="23">
        <f t="shared" si="123"/>
        <v>7.4601381587522262</v>
      </c>
      <c r="K547" s="23">
        <f t="shared" si="124"/>
        <v>1.0703541024073207</v>
      </c>
    </row>
    <row r="548" spans="1:11">
      <c r="A548" s="20"/>
      <c r="B548" s="21" t="s">
        <v>60</v>
      </c>
      <c r="C548" s="22">
        <v>1346672</v>
      </c>
      <c r="D548" s="22">
        <v>0</v>
      </c>
      <c r="E548" s="22">
        <v>0</v>
      </c>
      <c r="F548" s="22">
        <v>1890975.26</v>
      </c>
      <c r="G548" s="22">
        <f t="shared" si="120"/>
        <v>544303.26</v>
      </c>
      <c r="H548" s="22">
        <f t="shared" si="121"/>
        <v>-1890975.26</v>
      </c>
      <c r="I548" s="23">
        <f t="shared" si="122"/>
        <v>40.418398838024416</v>
      </c>
      <c r="J548" s="23">
        <f t="shared" si="123"/>
        <v>0</v>
      </c>
      <c r="K548" s="23">
        <f t="shared" si="124"/>
        <v>0</v>
      </c>
    </row>
    <row r="549" spans="1:11">
      <c r="A549" s="20" t="s">
        <v>61</v>
      </c>
      <c r="B549" s="21" t="s">
        <v>62</v>
      </c>
      <c r="C549" s="22">
        <v>-1346672</v>
      </c>
      <c r="D549" s="22">
        <v>0</v>
      </c>
      <c r="E549" s="22">
        <v>0</v>
      </c>
      <c r="F549" s="22">
        <v>-1890975.26</v>
      </c>
      <c r="G549" s="22">
        <f t="shared" si="120"/>
        <v>-544303.26</v>
      </c>
      <c r="H549" s="22">
        <f t="shared" si="121"/>
        <v>1890975.26</v>
      </c>
      <c r="I549" s="23">
        <f t="shared" si="122"/>
        <v>40.418398838024416</v>
      </c>
      <c r="J549" s="23">
        <f t="shared" si="123"/>
        <v>0</v>
      </c>
      <c r="K549" s="23">
        <f t="shared" si="124"/>
        <v>0</v>
      </c>
    </row>
    <row r="550" spans="1:11">
      <c r="A550" s="26" t="s">
        <v>63</v>
      </c>
      <c r="B550" s="21" t="s">
        <v>64</v>
      </c>
      <c r="C550" s="22">
        <v>-1346672</v>
      </c>
      <c r="D550" s="22">
        <v>0</v>
      </c>
      <c r="E550" s="22">
        <v>0</v>
      </c>
      <c r="F550" s="22">
        <v>-1890975.26</v>
      </c>
      <c r="G550" s="22">
        <f t="shared" si="120"/>
        <v>-544303.26</v>
      </c>
      <c r="H550" s="22">
        <f t="shared" si="121"/>
        <v>1890975.26</v>
      </c>
      <c r="I550" s="23">
        <f t="shared" si="122"/>
        <v>40.418398838024416</v>
      </c>
      <c r="J550" s="23">
        <f t="shared" si="123"/>
        <v>0</v>
      </c>
      <c r="K550" s="23">
        <f t="shared" si="124"/>
        <v>0</v>
      </c>
    </row>
    <row r="551" spans="1:11" s="35" customFormat="1" ht="25.5">
      <c r="A551" s="36" t="s">
        <v>277</v>
      </c>
      <c r="B551" s="32" t="s">
        <v>125</v>
      </c>
      <c r="C551" s="33"/>
      <c r="D551" s="33"/>
      <c r="E551" s="33"/>
      <c r="F551" s="33"/>
      <c r="G551" s="33"/>
      <c r="H551" s="33"/>
      <c r="I551" s="34"/>
      <c r="J551" s="34"/>
      <c r="K551" s="34"/>
    </row>
    <row r="552" spans="1:11">
      <c r="A552" s="20" t="s">
        <v>26</v>
      </c>
      <c r="B552" s="21" t="s">
        <v>27</v>
      </c>
      <c r="C552" s="22">
        <v>1346672</v>
      </c>
      <c r="D552" s="22">
        <v>1939060</v>
      </c>
      <c r="E552" s="22">
        <v>400437</v>
      </c>
      <c r="F552" s="22">
        <v>1939060</v>
      </c>
      <c r="G552" s="22">
        <f t="shared" ref="G552:G564" si="125">F552-C552</f>
        <v>592388</v>
      </c>
      <c r="H552" s="22">
        <f t="shared" ref="H552:H564" si="126">E552-F552</f>
        <v>-1538623</v>
      </c>
      <c r="I552" s="23">
        <f t="shared" ref="I552:I564" si="127">IF(ISERROR(F552/C552),0,F552/C552*100-100)</f>
        <v>43.989033706797215</v>
      </c>
      <c r="J552" s="23">
        <f t="shared" ref="J552:J564" si="128">IF(ISERROR(F552/E552),0,F552/E552*100)</f>
        <v>484.23597220037112</v>
      </c>
      <c r="K552" s="23">
        <f t="shared" ref="K552:K564" si="129">IF(ISERROR(F552/D552),0,F552/D552*100)</f>
        <v>100</v>
      </c>
    </row>
    <row r="553" spans="1:11">
      <c r="A553" s="26" t="s">
        <v>28</v>
      </c>
      <c r="B553" s="21" t="s">
        <v>29</v>
      </c>
      <c r="C553" s="22">
        <v>1346672</v>
      </c>
      <c r="D553" s="22">
        <v>1939060</v>
      </c>
      <c r="E553" s="22">
        <v>400437</v>
      </c>
      <c r="F553" s="22">
        <v>1939060</v>
      </c>
      <c r="G553" s="22">
        <f t="shared" si="125"/>
        <v>592388</v>
      </c>
      <c r="H553" s="22">
        <f t="shared" si="126"/>
        <v>-1538623</v>
      </c>
      <c r="I553" s="23">
        <f t="shared" si="127"/>
        <v>43.989033706797215</v>
      </c>
      <c r="J553" s="23">
        <f t="shared" si="128"/>
        <v>484.23597220037112</v>
      </c>
      <c r="K553" s="23">
        <f t="shared" si="129"/>
        <v>100</v>
      </c>
    </row>
    <row r="554" spans="1:11">
      <c r="A554" s="27" t="s">
        <v>30</v>
      </c>
      <c r="B554" s="21" t="s">
        <v>31</v>
      </c>
      <c r="C554" s="22">
        <v>1346672</v>
      </c>
      <c r="D554" s="22">
        <v>1939060</v>
      </c>
      <c r="E554" s="22">
        <v>400437</v>
      </c>
      <c r="F554" s="22">
        <v>1939060</v>
      </c>
      <c r="G554" s="22">
        <f t="shared" si="125"/>
        <v>592388</v>
      </c>
      <c r="H554" s="22">
        <f t="shared" si="126"/>
        <v>-1538623</v>
      </c>
      <c r="I554" s="23">
        <f t="shared" si="127"/>
        <v>43.989033706797215</v>
      </c>
      <c r="J554" s="23">
        <f t="shared" si="128"/>
        <v>484.23597220037112</v>
      </c>
      <c r="K554" s="23">
        <f t="shared" si="129"/>
        <v>100</v>
      </c>
    </row>
    <row r="555" spans="1:11">
      <c r="A555" s="20" t="s">
        <v>32</v>
      </c>
      <c r="B555" s="21" t="s">
        <v>33</v>
      </c>
      <c r="C555" s="22">
        <v>0</v>
      </c>
      <c r="D555" s="22">
        <v>1939060</v>
      </c>
      <c r="E555" s="22">
        <v>400437</v>
      </c>
      <c r="F555" s="22">
        <v>48084.74</v>
      </c>
      <c r="G555" s="22">
        <f t="shared" si="125"/>
        <v>48084.74</v>
      </c>
      <c r="H555" s="22">
        <f t="shared" si="126"/>
        <v>352352.26</v>
      </c>
      <c r="I555" s="23">
        <f t="shared" si="127"/>
        <v>0</v>
      </c>
      <c r="J555" s="23">
        <f t="shared" si="128"/>
        <v>12.008066187689948</v>
      </c>
      <c r="K555" s="23">
        <f t="shared" si="129"/>
        <v>2.4797963961919693</v>
      </c>
    </row>
    <row r="556" spans="1:11">
      <c r="A556" s="26" t="s">
        <v>34</v>
      </c>
      <c r="B556" s="21" t="s">
        <v>35</v>
      </c>
      <c r="C556" s="22">
        <v>0</v>
      </c>
      <c r="D556" s="22">
        <v>174401</v>
      </c>
      <c r="E556" s="22">
        <v>147250</v>
      </c>
      <c r="F556" s="22">
        <v>29196.639999999999</v>
      </c>
      <c r="G556" s="22">
        <f t="shared" si="125"/>
        <v>29196.639999999999</v>
      </c>
      <c r="H556" s="22">
        <f t="shared" si="126"/>
        <v>118053.36</v>
      </c>
      <c r="I556" s="23">
        <f t="shared" si="127"/>
        <v>0</v>
      </c>
      <c r="J556" s="23">
        <f t="shared" si="128"/>
        <v>19.827938879456706</v>
      </c>
      <c r="K556" s="23">
        <f t="shared" si="129"/>
        <v>16.74109666802369</v>
      </c>
    </row>
    <row r="557" spans="1:11">
      <c r="A557" s="27" t="s">
        <v>36</v>
      </c>
      <c r="B557" s="21" t="s">
        <v>37</v>
      </c>
      <c r="C557" s="22">
        <v>0</v>
      </c>
      <c r="D557" s="22">
        <v>174401</v>
      </c>
      <c r="E557" s="22">
        <v>147250</v>
      </c>
      <c r="F557" s="22">
        <v>29196.639999999999</v>
      </c>
      <c r="G557" s="22">
        <f t="shared" si="125"/>
        <v>29196.639999999999</v>
      </c>
      <c r="H557" s="22">
        <f t="shared" si="126"/>
        <v>118053.36</v>
      </c>
      <c r="I557" s="23">
        <f t="shared" si="127"/>
        <v>0</v>
      </c>
      <c r="J557" s="23">
        <f t="shared" si="128"/>
        <v>19.827938879456706</v>
      </c>
      <c r="K557" s="23">
        <f t="shared" si="129"/>
        <v>16.74109666802369</v>
      </c>
    </row>
    <row r="558" spans="1:11">
      <c r="A558" s="28" t="s">
        <v>38</v>
      </c>
      <c r="B558" s="21" t="s">
        <v>39</v>
      </c>
      <c r="C558" s="22">
        <v>0</v>
      </c>
      <c r="D558" s="22">
        <v>135543</v>
      </c>
      <c r="E558" s="22">
        <v>34750</v>
      </c>
      <c r="F558" s="22">
        <v>29156.04</v>
      </c>
      <c r="G558" s="22">
        <f t="shared" si="125"/>
        <v>29156.04</v>
      </c>
      <c r="H558" s="22">
        <f t="shared" si="126"/>
        <v>5593.9599999999991</v>
      </c>
      <c r="I558" s="23">
        <f t="shared" si="127"/>
        <v>0</v>
      </c>
      <c r="J558" s="23">
        <f t="shared" si="128"/>
        <v>83.902273381294961</v>
      </c>
      <c r="K558" s="23">
        <f t="shared" si="129"/>
        <v>21.510546468648325</v>
      </c>
    </row>
    <row r="559" spans="1:11">
      <c r="A559" s="28" t="s">
        <v>40</v>
      </c>
      <c r="B559" s="21" t="s">
        <v>41</v>
      </c>
      <c r="C559" s="22">
        <v>0</v>
      </c>
      <c r="D559" s="22">
        <v>38858</v>
      </c>
      <c r="E559" s="22">
        <v>112500</v>
      </c>
      <c r="F559" s="22">
        <v>40.6</v>
      </c>
      <c r="G559" s="22">
        <f t="shared" si="125"/>
        <v>40.6</v>
      </c>
      <c r="H559" s="22">
        <f t="shared" si="126"/>
        <v>112459.4</v>
      </c>
      <c r="I559" s="23">
        <f t="shared" si="127"/>
        <v>0</v>
      </c>
      <c r="J559" s="23">
        <f t="shared" si="128"/>
        <v>3.6088888888888893E-2</v>
      </c>
      <c r="K559" s="23">
        <f t="shared" si="129"/>
        <v>0.10448298934582324</v>
      </c>
    </row>
    <row r="560" spans="1:11">
      <c r="A560" s="26" t="s">
        <v>56</v>
      </c>
      <c r="B560" s="21" t="s">
        <v>57</v>
      </c>
      <c r="C560" s="22">
        <v>0</v>
      </c>
      <c r="D560" s="22">
        <v>1764659</v>
      </c>
      <c r="E560" s="22">
        <v>253187</v>
      </c>
      <c r="F560" s="22">
        <v>18888.099999999999</v>
      </c>
      <c r="G560" s="22">
        <f t="shared" si="125"/>
        <v>18888.099999999999</v>
      </c>
      <c r="H560" s="22">
        <f t="shared" si="126"/>
        <v>234298.9</v>
      </c>
      <c r="I560" s="23">
        <f t="shared" si="127"/>
        <v>0</v>
      </c>
      <c r="J560" s="23">
        <f t="shared" si="128"/>
        <v>7.4601381587522262</v>
      </c>
      <c r="K560" s="23">
        <f t="shared" si="129"/>
        <v>1.0703541024073207</v>
      </c>
    </row>
    <row r="561" spans="1:11">
      <c r="A561" s="27" t="s">
        <v>58</v>
      </c>
      <c r="B561" s="21" t="s">
        <v>59</v>
      </c>
      <c r="C561" s="22">
        <v>0</v>
      </c>
      <c r="D561" s="22">
        <v>1764659</v>
      </c>
      <c r="E561" s="22">
        <v>253187</v>
      </c>
      <c r="F561" s="22">
        <v>18888.099999999999</v>
      </c>
      <c r="G561" s="22">
        <f t="shared" si="125"/>
        <v>18888.099999999999</v>
      </c>
      <c r="H561" s="22">
        <f t="shared" si="126"/>
        <v>234298.9</v>
      </c>
      <c r="I561" s="23">
        <f t="shared" si="127"/>
        <v>0</v>
      </c>
      <c r="J561" s="23">
        <f t="shared" si="128"/>
        <v>7.4601381587522262</v>
      </c>
      <c r="K561" s="23">
        <f t="shared" si="129"/>
        <v>1.0703541024073207</v>
      </c>
    </row>
    <row r="562" spans="1:11">
      <c r="A562" s="20"/>
      <c r="B562" s="21" t="s">
        <v>60</v>
      </c>
      <c r="C562" s="22">
        <v>1346672</v>
      </c>
      <c r="D562" s="22">
        <v>0</v>
      </c>
      <c r="E562" s="22">
        <v>0</v>
      </c>
      <c r="F562" s="22">
        <v>1890975.26</v>
      </c>
      <c r="G562" s="22">
        <f t="shared" si="125"/>
        <v>544303.26</v>
      </c>
      <c r="H562" s="22">
        <f t="shared" si="126"/>
        <v>-1890975.26</v>
      </c>
      <c r="I562" s="23">
        <f t="shared" si="127"/>
        <v>40.418398838024416</v>
      </c>
      <c r="J562" s="23">
        <f t="shared" si="128"/>
        <v>0</v>
      </c>
      <c r="K562" s="23">
        <f t="shared" si="129"/>
        <v>0</v>
      </c>
    </row>
    <row r="563" spans="1:11">
      <c r="A563" s="20" t="s">
        <v>61</v>
      </c>
      <c r="B563" s="21" t="s">
        <v>62</v>
      </c>
      <c r="C563" s="22">
        <v>-1346672</v>
      </c>
      <c r="D563" s="22">
        <v>0</v>
      </c>
      <c r="E563" s="22">
        <v>0</v>
      </c>
      <c r="F563" s="22">
        <v>-1890975.26</v>
      </c>
      <c r="G563" s="22">
        <f t="shared" si="125"/>
        <v>-544303.26</v>
      </c>
      <c r="H563" s="22">
        <f t="shared" si="126"/>
        <v>1890975.26</v>
      </c>
      <c r="I563" s="23">
        <f t="shared" si="127"/>
        <v>40.418398838024416</v>
      </c>
      <c r="J563" s="23">
        <f t="shared" si="128"/>
        <v>0</v>
      </c>
      <c r="K563" s="23">
        <f t="shared" si="129"/>
        <v>0</v>
      </c>
    </row>
    <row r="564" spans="1:11">
      <c r="A564" s="26" t="s">
        <v>63</v>
      </c>
      <c r="B564" s="21" t="s">
        <v>64</v>
      </c>
      <c r="C564" s="22">
        <v>-1346672</v>
      </c>
      <c r="D564" s="22">
        <v>0</v>
      </c>
      <c r="E564" s="22">
        <v>0</v>
      </c>
      <c r="F564" s="22">
        <v>-1890975.26</v>
      </c>
      <c r="G564" s="22">
        <f t="shared" si="125"/>
        <v>-544303.26</v>
      </c>
      <c r="H564" s="22">
        <f t="shared" si="126"/>
        <v>1890975.26</v>
      </c>
      <c r="I564" s="23">
        <f t="shared" si="127"/>
        <v>40.418398838024416</v>
      </c>
      <c r="J564" s="23">
        <f t="shared" si="128"/>
        <v>0</v>
      </c>
      <c r="K564" s="23">
        <f t="shared" si="129"/>
        <v>0</v>
      </c>
    </row>
    <row r="565" spans="1:11" s="35" customFormat="1" ht="25.5">
      <c r="A565" s="31" t="s">
        <v>126</v>
      </c>
      <c r="B565" s="32" t="s">
        <v>127</v>
      </c>
      <c r="C565" s="33"/>
      <c r="D565" s="33"/>
      <c r="E565" s="33"/>
      <c r="F565" s="33"/>
      <c r="G565" s="33"/>
      <c r="H565" s="33"/>
      <c r="I565" s="34"/>
      <c r="J565" s="34"/>
      <c r="K565" s="34"/>
    </row>
    <row r="566" spans="1:11">
      <c r="A566" s="20" t="s">
        <v>26</v>
      </c>
      <c r="B566" s="21" t="s">
        <v>27</v>
      </c>
      <c r="C566" s="22">
        <v>0</v>
      </c>
      <c r="D566" s="22">
        <v>473611</v>
      </c>
      <c r="E566" s="22">
        <v>4130</v>
      </c>
      <c r="F566" s="22">
        <v>473608.3</v>
      </c>
      <c r="G566" s="22">
        <f t="shared" ref="G566:G584" si="130">F566-C566</f>
        <v>473608.3</v>
      </c>
      <c r="H566" s="22">
        <f t="shared" ref="H566:H584" si="131">E566-F566</f>
        <v>-469478.3</v>
      </c>
      <c r="I566" s="23">
        <f t="shared" ref="I566:I584" si="132">IF(ISERROR(F566/C566),0,F566/C566*100-100)</f>
        <v>0</v>
      </c>
      <c r="J566" s="23">
        <f t="shared" ref="J566:J584" si="133">IF(ISERROR(F566/E566),0,F566/E566*100)</f>
        <v>11467.513317191284</v>
      </c>
      <c r="K566" s="23">
        <f t="shared" ref="K566:K584" si="134">IF(ISERROR(F566/D566),0,F566/D566*100)</f>
        <v>99.99942991188972</v>
      </c>
    </row>
    <row r="567" spans="1:11">
      <c r="A567" s="26" t="s">
        <v>72</v>
      </c>
      <c r="B567" s="21" t="s">
        <v>73</v>
      </c>
      <c r="C567" s="22">
        <v>0</v>
      </c>
      <c r="D567" s="22">
        <v>53667</v>
      </c>
      <c r="E567" s="22">
        <v>4130</v>
      </c>
      <c r="F567" s="22">
        <v>53664.3</v>
      </c>
      <c r="G567" s="22">
        <f t="shared" si="130"/>
        <v>53664.3</v>
      </c>
      <c r="H567" s="22">
        <f t="shared" si="131"/>
        <v>-49534.3</v>
      </c>
      <c r="I567" s="23">
        <f t="shared" si="132"/>
        <v>0</v>
      </c>
      <c r="J567" s="23">
        <f t="shared" si="133"/>
        <v>1299.3777239709443</v>
      </c>
      <c r="K567" s="23">
        <f t="shared" si="134"/>
        <v>99.994968975347987</v>
      </c>
    </row>
    <row r="568" spans="1:11">
      <c r="A568" s="27" t="s">
        <v>74</v>
      </c>
      <c r="B568" s="21" t="s">
        <v>75</v>
      </c>
      <c r="C568" s="22">
        <v>0</v>
      </c>
      <c r="D568" s="22">
        <v>53667</v>
      </c>
      <c r="E568" s="22">
        <v>4130</v>
      </c>
      <c r="F568" s="22">
        <v>53664.3</v>
      </c>
      <c r="G568" s="22">
        <f t="shared" si="130"/>
        <v>53664.3</v>
      </c>
      <c r="H568" s="22">
        <f t="shared" si="131"/>
        <v>-49534.3</v>
      </c>
      <c r="I568" s="23">
        <f t="shared" si="132"/>
        <v>0</v>
      </c>
      <c r="J568" s="23">
        <f t="shared" si="133"/>
        <v>1299.3777239709443</v>
      </c>
      <c r="K568" s="23">
        <f t="shared" si="134"/>
        <v>99.994968975347987</v>
      </c>
    </row>
    <row r="569" spans="1:11">
      <c r="A569" s="28" t="s">
        <v>76</v>
      </c>
      <c r="B569" s="21" t="s">
        <v>77</v>
      </c>
      <c r="C569" s="22">
        <v>0</v>
      </c>
      <c r="D569" s="22">
        <v>53667</v>
      </c>
      <c r="E569" s="22">
        <v>4130</v>
      </c>
      <c r="F569" s="22">
        <v>53664.3</v>
      </c>
      <c r="G569" s="22">
        <f t="shared" si="130"/>
        <v>53664.3</v>
      </c>
      <c r="H569" s="22">
        <f t="shared" si="131"/>
        <v>-49534.3</v>
      </c>
      <c r="I569" s="23">
        <f t="shared" si="132"/>
        <v>0</v>
      </c>
      <c r="J569" s="23">
        <f t="shared" si="133"/>
        <v>1299.3777239709443</v>
      </c>
      <c r="K569" s="23">
        <f t="shared" si="134"/>
        <v>99.994968975347987</v>
      </c>
    </row>
    <row r="570" spans="1:11" ht="25.5">
      <c r="A570" s="29" t="s">
        <v>78</v>
      </c>
      <c r="B570" s="21" t="s">
        <v>79</v>
      </c>
      <c r="C570" s="22">
        <v>0</v>
      </c>
      <c r="D570" s="22">
        <v>53667</v>
      </c>
      <c r="E570" s="22">
        <v>4130</v>
      </c>
      <c r="F570" s="22">
        <v>53664.3</v>
      </c>
      <c r="G570" s="22">
        <f t="shared" si="130"/>
        <v>53664.3</v>
      </c>
      <c r="H570" s="22">
        <f t="shared" si="131"/>
        <v>-49534.3</v>
      </c>
      <c r="I570" s="23">
        <f t="shared" si="132"/>
        <v>0</v>
      </c>
      <c r="J570" s="23">
        <f t="shared" si="133"/>
        <v>1299.3777239709443</v>
      </c>
      <c r="K570" s="23">
        <f t="shared" si="134"/>
        <v>99.994968975347987</v>
      </c>
    </row>
    <row r="571" spans="1:11" ht="25.5">
      <c r="A571" s="30" t="s">
        <v>80</v>
      </c>
      <c r="B571" s="21" t="s">
        <v>81</v>
      </c>
      <c r="C571" s="22">
        <v>0</v>
      </c>
      <c r="D571" s="22">
        <v>53667</v>
      </c>
      <c r="E571" s="22">
        <v>4130</v>
      </c>
      <c r="F571" s="22">
        <v>53664.3</v>
      </c>
      <c r="G571" s="22">
        <f t="shared" si="130"/>
        <v>53664.3</v>
      </c>
      <c r="H571" s="22">
        <f t="shared" si="131"/>
        <v>-49534.3</v>
      </c>
      <c r="I571" s="23">
        <f t="shared" si="132"/>
        <v>0</v>
      </c>
      <c r="J571" s="23">
        <f t="shared" si="133"/>
        <v>1299.3777239709443</v>
      </c>
      <c r="K571" s="23">
        <f t="shared" si="134"/>
        <v>99.994968975347987</v>
      </c>
    </row>
    <row r="572" spans="1:11">
      <c r="A572" s="26" t="s">
        <v>28</v>
      </c>
      <c r="B572" s="21" t="s">
        <v>29</v>
      </c>
      <c r="C572" s="22">
        <v>0</v>
      </c>
      <c r="D572" s="22">
        <v>419944</v>
      </c>
      <c r="E572" s="22">
        <v>0</v>
      </c>
      <c r="F572" s="22">
        <v>419944</v>
      </c>
      <c r="G572" s="22">
        <f t="shared" si="130"/>
        <v>419944</v>
      </c>
      <c r="H572" s="22">
        <f t="shared" si="131"/>
        <v>-419944</v>
      </c>
      <c r="I572" s="23">
        <f t="shared" si="132"/>
        <v>0</v>
      </c>
      <c r="J572" s="23">
        <f t="shared" si="133"/>
        <v>0</v>
      </c>
      <c r="K572" s="23">
        <f t="shared" si="134"/>
        <v>100</v>
      </c>
    </row>
    <row r="573" spans="1:11">
      <c r="A573" s="27" t="s">
        <v>30</v>
      </c>
      <c r="B573" s="21" t="s">
        <v>31</v>
      </c>
      <c r="C573" s="22">
        <v>0</v>
      </c>
      <c r="D573" s="22">
        <v>419944</v>
      </c>
      <c r="E573" s="22">
        <v>0</v>
      </c>
      <c r="F573" s="22">
        <v>419944</v>
      </c>
      <c r="G573" s="22">
        <f t="shared" si="130"/>
        <v>419944</v>
      </c>
      <c r="H573" s="22">
        <f t="shared" si="131"/>
        <v>-419944</v>
      </c>
      <c r="I573" s="23">
        <f t="shared" si="132"/>
        <v>0</v>
      </c>
      <c r="J573" s="23">
        <f t="shared" si="133"/>
        <v>0</v>
      </c>
      <c r="K573" s="23">
        <f t="shared" si="134"/>
        <v>100</v>
      </c>
    </row>
    <row r="574" spans="1:11">
      <c r="A574" s="20" t="s">
        <v>32</v>
      </c>
      <c r="B574" s="21" t="s">
        <v>33</v>
      </c>
      <c r="C574" s="22">
        <v>0</v>
      </c>
      <c r="D574" s="22">
        <v>473611</v>
      </c>
      <c r="E574" s="22">
        <v>4130</v>
      </c>
      <c r="F574" s="22">
        <v>26242.48</v>
      </c>
      <c r="G574" s="22">
        <f t="shared" si="130"/>
        <v>26242.48</v>
      </c>
      <c r="H574" s="22">
        <f t="shared" si="131"/>
        <v>-22112.48</v>
      </c>
      <c r="I574" s="23">
        <f t="shared" si="132"/>
        <v>0</v>
      </c>
      <c r="J574" s="23">
        <f t="shared" si="133"/>
        <v>635.41113801452786</v>
      </c>
      <c r="K574" s="23">
        <f t="shared" si="134"/>
        <v>5.5409354934746027</v>
      </c>
    </row>
    <row r="575" spans="1:11">
      <c r="A575" s="26" t="s">
        <v>34</v>
      </c>
      <c r="B575" s="21" t="s">
        <v>35</v>
      </c>
      <c r="C575" s="22">
        <v>0</v>
      </c>
      <c r="D575" s="22">
        <v>438438</v>
      </c>
      <c r="E575" s="22">
        <v>4130</v>
      </c>
      <c r="F575" s="22">
        <v>26242.48</v>
      </c>
      <c r="G575" s="22">
        <f t="shared" si="130"/>
        <v>26242.48</v>
      </c>
      <c r="H575" s="22">
        <f t="shared" si="131"/>
        <v>-22112.48</v>
      </c>
      <c r="I575" s="23">
        <f t="shared" si="132"/>
        <v>0</v>
      </c>
      <c r="J575" s="23">
        <f t="shared" si="133"/>
        <v>635.41113801452786</v>
      </c>
      <c r="K575" s="23">
        <f t="shared" si="134"/>
        <v>5.9854483416127247</v>
      </c>
    </row>
    <row r="576" spans="1:11">
      <c r="A576" s="27" t="s">
        <v>36</v>
      </c>
      <c r="B576" s="21" t="s">
        <v>37</v>
      </c>
      <c r="C576" s="22">
        <v>0</v>
      </c>
      <c r="D576" s="22">
        <v>438438</v>
      </c>
      <c r="E576" s="22">
        <v>4130</v>
      </c>
      <c r="F576" s="22">
        <v>26242.48</v>
      </c>
      <c r="G576" s="22">
        <f t="shared" si="130"/>
        <v>26242.48</v>
      </c>
      <c r="H576" s="22">
        <f t="shared" si="131"/>
        <v>-22112.48</v>
      </c>
      <c r="I576" s="23">
        <f t="shared" si="132"/>
        <v>0</v>
      </c>
      <c r="J576" s="23">
        <f t="shared" si="133"/>
        <v>635.41113801452786</v>
      </c>
      <c r="K576" s="23">
        <f t="shared" si="134"/>
        <v>5.9854483416127247</v>
      </c>
    </row>
    <row r="577" spans="1:11">
      <c r="A577" s="28" t="s">
        <v>38</v>
      </c>
      <c r="B577" s="21" t="s">
        <v>39</v>
      </c>
      <c r="C577" s="22">
        <v>0</v>
      </c>
      <c r="D577" s="22">
        <v>263582</v>
      </c>
      <c r="E577" s="22">
        <v>256</v>
      </c>
      <c r="F577" s="22">
        <v>19194.45</v>
      </c>
      <c r="G577" s="22">
        <f t="shared" si="130"/>
        <v>19194.45</v>
      </c>
      <c r="H577" s="22">
        <f t="shared" si="131"/>
        <v>-18938.45</v>
      </c>
      <c r="I577" s="23">
        <f t="shared" si="132"/>
        <v>0</v>
      </c>
      <c r="J577" s="23">
        <f t="shared" si="133"/>
        <v>7497.83203125</v>
      </c>
      <c r="K577" s="23">
        <f t="shared" si="134"/>
        <v>7.2821550788748857</v>
      </c>
    </row>
    <row r="578" spans="1:11">
      <c r="A578" s="28" t="s">
        <v>40</v>
      </c>
      <c r="B578" s="21" t="s">
        <v>41</v>
      </c>
      <c r="C578" s="22">
        <v>0</v>
      </c>
      <c r="D578" s="22">
        <v>174856</v>
      </c>
      <c r="E578" s="22">
        <v>3874</v>
      </c>
      <c r="F578" s="22">
        <v>7048.03</v>
      </c>
      <c r="G578" s="22">
        <f t="shared" si="130"/>
        <v>7048.03</v>
      </c>
      <c r="H578" s="22">
        <f t="shared" si="131"/>
        <v>-3174.0299999999997</v>
      </c>
      <c r="I578" s="23">
        <f t="shared" si="132"/>
        <v>0</v>
      </c>
      <c r="J578" s="23">
        <f t="shared" si="133"/>
        <v>181.93159525038718</v>
      </c>
      <c r="K578" s="23">
        <f t="shared" si="134"/>
        <v>4.0307624559637638</v>
      </c>
    </row>
    <row r="579" spans="1:11">
      <c r="A579" s="29" t="s">
        <v>82</v>
      </c>
      <c r="B579" s="21" t="s">
        <v>83</v>
      </c>
      <c r="C579" s="22">
        <v>0</v>
      </c>
      <c r="D579" s="22">
        <v>0</v>
      </c>
      <c r="E579" s="22">
        <v>0</v>
      </c>
      <c r="F579" s="22">
        <v>4051.08</v>
      </c>
      <c r="G579" s="22">
        <f t="shared" si="130"/>
        <v>4051.08</v>
      </c>
      <c r="H579" s="22">
        <f t="shared" si="131"/>
        <v>-4051.08</v>
      </c>
      <c r="I579" s="23">
        <f t="shared" si="132"/>
        <v>0</v>
      </c>
      <c r="J579" s="23">
        <f t="shared" si="133"/>
        <v>0</v>
      </c>
      <c r="K579" s="23">
        <f t="shared" si="134"/>
        <v>0</v>
      </c>
    </row>
    <row r="580" spans="1:11">
      <c r="A580" s="26" t="s">
        <v>56</v>
      </c>
      <c r="B580" s="21" t="s">
        <v>57</v>
      </c>
      <c r="C580" s="22">
        <v>0</v>
      </c>
      <c r="D580" s="22">
        <v>35173</v>
      </c>
      <c r="E580" s="22">
        <v>0</v>
      </c>
      <c r="F580" s="22">
        <v>0</v>
      </c>
      <c r="G580" s="22">
        <f t="shared" si="130"/>
        <v>0</v>
      </c>
      <c r="H580" s="22">
        <f t="shared" si="131"/>
        <v>0</v>
      </c>
      <c r="I580" s="23">
        <f t="shared" si="132"/>
        <v>0</v>
      </c>
      <c r="J580" s="23">
        <f t="shared" si="133"/>
        <v>0</v>
      </c>
      <c r="K580" s="23">
        <f t="shared" si="134"/>
        <v>0</v>
      </c>
    </row>
    <row r="581" spans="1:11">
      <c r="A581" s="27" t="s">
        <v>58</v>
      </c>
      <c r="B581" s="21" t="s">
        <v>59</v>
      </c>
      <c r="C581" s="22">
        <v>0</v>
      </c>
      <c r="D581" s="22">
        <v>35173</v>
      </c>
      <c r="E581" s="22">
        <v>0</v>
      </c>
      <c r="F581" s="22">
        <v>0</v>
      </c>
      <c r="G581" s="22">
        <f t="shared" si="130"/>
        <v>0</v>
      </c>
      <c r="H581" s="22">
        <f t="shared" si="131"/>
        <v>0</v>
      </c>
      <c r="I581" s="23">
        <f t="shared" si="132"/>
        <v>0</v>
      </c>
      <c r="J581" s="23">
        <f t="shared" si="133"/>
        <v>0</v>
      </c>
      <c r="K581" s="23">
        <f t="shared" si="134"/>
        <v>0</v>
      </c>
    </row>
    <row r="582" spans="1:11">
      <c r="A582" s="20"/>
      <c r="B582" s="21" t="s">
        <v>60</v>
      </c>
      <c r="C582" s="22">
        <v>0</v>
      </c>
      <c r="D582" s="22">
        <v>0</v>
      </c>
      <c r="E582" s="22">
        <v>0</v>
      </c>
      <c r="F582" s="22">
        <v>447365.82</v>
      </c>
      <c r="G582" s="22">
        <f t="shared" si="130"/>
        <v>447365.82</v>
      </c>
      <c r="H582" s="22">
        <f t="shared" si="131"/>
        <v>-447365.82</v>
      </c>
      <c r="I582" s="23">
        <f t="shared" si="132"/>
        <v>0</v>
      </c>
      <c r="J582" s="23">
        <f t="shared" si="133"/>
        <v>0</v>
      </c>
      <c r="K582" s="23">
        <f t="shared" si="134"/>
        <v>0</v>
      </c>
    </row>
    <row r="583" spans="1:11">
      <c r="A583" s="20" t="s">
        <v>61</v>
      </c>
      <c r="B583" s="21" t="s">
        <v>62</v>
      </c>
      <c r="C583" s="22">
        <v>0</v>
      </c>
      <c r="D583" s="22">
        <v>0</v>
      </c>
      <c r="E583" s="22">
        <v>0</v>
      </c>
      <c r="F583" s="22">
        <v>-447365.82</v>
      </c>
      <c r="G583" s="22">
        <f t="shared" si="130"/>
        <v>-447365.82</v>
      </c>
      <c r="H583" s="22">
        <f t="shared" si="131"/>
        <v>447365.82</v>
      </c>
      <c r="I583" s="23">
        <f t="shared" si="132"/>
        <v>0</v>
      </c>
      <c r="J583" s="23">
        <f t="shared" si="133"/>
        <v>0</v>
      </c>
      <c r="K583" s="23">
        <f t="shared" si="134"/>
        <v>0</v>
      </c>
    </row>
    <row r="584" spans="1:11">
      <c r="A584" s="26" t="s">
        <v>63</v>
      </c>
      <c r="B584" s="21" t="s">
        <v>64</v>
      </c>
      <c r="C584" s="22">
        <v>0</v>
      </c>
      <c r="D584" s="22">
        <v>0</v>
      </c>
      <c r="E584" s="22">
        <v>0</v>
      </c>
      <c r="F584" s="22">
        <v>-447365.82</v>
      </c>
      <c r="G584" s="22">
        <f t="shared" si="130"/>
        <v>-447365.82</v>
      </c>
      <c r="H584" s="22">
        <f t="shared" si="131"/>
        <v>447365.82</v>
      </c>
      <c r="I584" s="23">
        <f t="shared" si="132"/>
        <v>0</v>
      </c>
      <c r="J584" s="23">
        <f t="shared" si="133"/>
        <v>0</v>
      </c>
      <c r="K584" s="23">
        <f t="shared" si="134"/>
        <v>0</v>
      </c>
    </row>
    <row r="585" spans="1:11" s="35" customFormat="1" ht="25.5">
      <c r="A585" s="36" t="s">
        <v>176</v>
      </c>
      <c r="B585" s="32" t="s">
        <v>278</v>
      </c>
      <c r="C585" s="33"/>
      <c r="D585" s="33"/>
      <c r="E585" s="33"/>
      <c r="F585" s="33"/>
      <c r="G585" s="33"/>
      <c r="H585" s="33"/>
      <c r="I585" s="34"/>
      <c r="J585" s="34"/>
      <c r="K585" s="34"/>
    </row>
    <row r="586" spans="1:11">
      <c r="A586" s="20" t="s">
        <v>26</v>
      </c>
      <c r="B586" s="21" t="s">
        <v>27</v>
      </c>
      <c r="C586" s="22">
        <v>0</v>
      </c>
      <c r="D586" s="22">
        <v>473611</v>
      </c>
      <c r="E586" s="22">
        <v>4130</v>
      </c>
      <c r="F586" s="22">
        <v>473608.3</v>
      </c>
      <c r="G586" s="22">
        <f t="shared" ref="G586:G604" si="135">F586-C586</f>
        <v>473608.3</v>
      </c>
      <c r="H586" s="22">
        <f t="shared" ref="H586:H604" si="136">E586-F586</f>
        <v>-469478.3</v>
      </c>
      <c r="I586" s="23">
        <f t="shared" ref="I586:I604" si="137">IF(ISERROR(F586/C586),0,F586/C586*100-100)</f>
        <v>0</v>
      </c>
      <c r="J586" s="23">
        <f t="shared" ref="J586:J604" si="138">IF(ISERROR(F586/E586),0,F586/E586*100)</f>
        <v>11467.513317191284</v>
      </c>
      <c r="K586" s="23">
        <f t="shared" ref="K586:K604" si="139">IF(ISERROR(F586/D586),0,F586/D586*100)</f>
        <v>99.99942991188972</v>
      </c>
    </row>
    <row r="587" spans="1:11">
      <c r="A587" s="26" t="s">
        <v>72</v>
      </c>
      <c r="B587" s="21" t="s">
        <v>73</v>
      </c>
      <c r="C587" s="22">
        <v>0</v>
      </c>
      <c r="D587" s="22">
        <v>53667</v>
      </c>
      <c r="E587" s="22">
        <v>4130</v>
      </c>
      <c r="F587" s="22">
        <v>53664.3</v>
      </c>
      <c r="G587" s="22">
        <f t="shared" si="135"/>
        <v>53664.3</v>
      </c>
      <c r="H587" s="22">
        <f t="shared" si="136"/>
        <v>-49534.3</v>
      </c>
      <c r="I587" s="23">
        <f t="shared" si="137"/>
        <v>0</v>
      </c>
      <c r="J587" s="23">
        <f t="shared" si="138"/>
        <v>1299.3777239709443</v>
      </c>
      <c r="K587" s="23">
        <f t="shared" si="139"/>
        <v>99.994968975347987</v>
      </c>
    </row>
    <row r="588" spans="1:11">
      <c r="A588" s="27" t="s">
        <v>74</v>
      </c>
      <c r="B588" s="21" t="s">
        <v>75</v>
      </c>
      <c r="C588" s="22">
        <v>0</v>
      </c>
      <c r="D588" s="22">
        <v>53667</v>
      </c>
      <c r="E588" s="22">
        <v>4130</v>
      </c>
      <c r="F588" s="22">
        <v>53664.3</v>
      </c>
      <c r="G588" s="22">
        <f t="shared" si="135"/>
        <v>53664.3</v>
      </c>
      <c r="H588" s="22">
        <f t="shared" si="136"/>
        <v>-49534.3</v>
      </c>
      <c r="I588" s="23">
        <f t="shared" si="137"/>
        <v>0</v>
      </c>
      <c r="J588" s="23">
        <f t="shared" si="138"/>
        <v>1299.3777239709443</v>
      </c>
      <c r="K588" s="23">
        <f t="shared" si="139"/>
        <v>99.994968975347987</v>
      </c>
    </row>
    <row r="589" spans="1:11">
      <c r="A589" s="28" t="s">
        <v>76</v>
      </c>
      <c r="B589" s="21" t="s">
        <v>77</v>
      </c>
      <c r="C589" s="22">
        <v>0</v>
      </c>
      <c r="D589" s="22">
        <v>53667</v>
      </c>
      <c r="E589" s="22">
        <v>4130</v>
      </c>
      <c r="F589" s="22">
        <v>53664.3</v>
      </c>
      <c r="G589" s="22">
        <f t="shared" si="135"/>
        <v>53664.3</v>
      </c>
      <c r="H589" s="22">
        <f t="shared" si="136"/>
        <v>-49534.3</v>
      </c>
      <c r="I589" s="23">
        <f t="shared" si="137"/>
        <v>0</v>
      </c>
      <c r="J589" s="23">
        <f t="shared" si="138"/>
        <v>1299.3777239709443</v>
      </c>
      <c r="K589" s="23">
        <f t="shared" si="139"/>
        <v>99.994968975347987</v>
      </c>
    </row>
    <row r="590" spans="1:11" ht="25.5">
      <c r="A590" s="29" t="s">
        <v>78</v>
      </c>
      <c r="B590" s="21" t="s">
        <v>79</v>
      </c>
      <c r="C590" s="22">
        <v>0</v>
      </c>
      <c r="D590" s="22">
        <v>53667</v>
      </c>
      <c r="E590" s="22">
        <v>4130</v>
      </c>
      <c r="F590" s="22">
        <v>53664.3</v>
      </c>
      <c r="G590" s="22">
        <f t="shared" si="135"/>
        <v>53664.3</v>
      </c>
      <c r="H590" s="22">
        <f t="shared" si="136"/>
        <v>-49534.3</v>
      </c>
      <c r="I590" s="23">
        <f t="shared" si="137"/>
        <v>0</v>
      </c>
      <c r="J590" s="23">
        <f t="shared" si="138"/>
        <v>1299.3777239709443</v>
      </c>
      <c r="K590" s="23">
        <f t="shared" si="139"/>
        <v>99.994968975347987</v>
      </c>
    </row>
    <row r="591" spans="1:11" ht="25.5">
      <c r="A591" s="30" t="s">
        <v>80</v>
      </c>
      <c r="B591" s="21" t="s">
        <v>81</v>
      </c>
      <c r="C591" s="22">
        <v>0</v>
      </c>
      <c r="D591" s="22">
        <v>53667</v>
      </c>
      <c r="E591" s="22">
        <v>4130</v>
      </c>
      <c r="F591" s="22">
        <v>53664.3</v>
      </c>
      <c r="G591" s="22">
        <f t="shared" si="135"/>
        <v>53664.3</v>
      </c>
      <c r="H591" s="22">
        <f t="shared" si="136"/>
        <v>-49534.3</v>
      </c>
      <c r="I591" s="23">
        <f t="shared" si="137"/>
        <v>0</v>
      </c>
      <c r="J591" s="23">
        <f t="shared" si="138"/>
        <v>1299.3777239709443</v>
      </c>
      <c r="K591" s="23">
        <f t="shared" si="139"/>
        <v>99.994968975347987</v>
      </c>
    </row>
    <row r="592" spans="1:11">
      <c r="A592" s="26" t="s">
        <v>28</v>
      </c>
      <c r="B592" s="21" t="s">
        <v>29</v>
      </c>
      <c r="C592" s="22">
        <v>0</v>
      </c>
      <c r="D592" s="22">
        <v>419944</v>
      </c>
      <c r="E592" s="22">
        <v>0</v>
      </c>
      <c r="F592" s="22">
        <v>419944</v>
      </c>
      <c r="G592" s="22">
        <f t="shared" si="135"/>
        <v>419944</v>
      </c>
      <c r="H592" s="22">
        <f t="shared" si="136"/>
        <v>-419944</v>
      </c>
      <c r="I592" s="23">
        <f t="shared" si="137"/>
        <v>0</v>
      </c>
      <c r="J592" s="23">
        <f t="shared" si="138"/>
        <v>0</v>
      </c>
      <c r="K592" s="23">
        <f t="shared" si="139"/>
        <v>100</v>
      </c>
    </row>
    <row r="593" spans="1:11">
      <c r="A593" s="27" t="s">
        <v>30</v>
      </c>
      <c r="B593" s="21" t="s">
        <v>31</v>
      </c>
      <c r="C593" s="22">
        <v>0</v>
      </c>
      <c r="D593" s="22">
        <v>419944</v>
      </c>
      <c r="E593" s="22">
        <v>0</v>
      </c>
      <c r="F593" s="22">
        <v>419944</v>
      </c>
      <c r="G593" s="22">
        <f t="shared" si="135"/>
        <v>419944</v>
      </c>
      <c r="H593" s="22">
        <f t="shared" si="136"/>
        <v>-419944</v>
      </c>
      <c r="I593" s="23">
        <f t="shared" si="137"/>
        <v>0</v>
      </c>
      <c r="J593" s="23">
        <f t="shared" si="138"/>
        <v>0</v>
      </c>
      <c r="K593" s="23">
        <f t="shared" si="139"/>
        <v>100</v>
      </c>
    </row>
    <row r="594" spans="1:11">
      <c r="A594" s="20" t="s">
        <v>32</v>
      </c>
      <c r="B594" s="21" t="s">
        <v>33</v>
      </c>
      <c r="C594" s="22">
        <v>0</v>
      </c>
      <c r="D594" s="22">
        <v>473611</v>
      </c>
      <c r="E594" s="22">
        <v>4130</v>
      </c>
      <c r="F594" s="22">
        <v>26242.48</v>
      </c>
      <c r="G594" s="22">
        <f t="shared" si="135"/>
        <v>26242.48</v>
      </c>
      <c r="H594" s="22">
        <f t="shared" si="136"/>
        <v>-22112.48</v>
      </c>
      <c r="I594" s="23">
        <f t="shared" si="137"/>
        <v>0</v>
      </c>
      <c r="J594" s="23">
        <f t="shared" si="138"/>
        <v>635.41113801452786</v>
      </c>
      <c r="K594" s="23">
        <f t="shared" si="139"/>
        <v>5.5409354934746027</v>
      </c>
    </row>
    <row r="595" spans="1:11">
      <c r="A595" s="26" t="s">
        <v>34</v>
      </c>
      <c r="B595" s="21" t="s">
        <v>35</v>
      </c>
      <c r="C595" s="22">
        <v>0</v>
      </c>
      <c r="D595" s="22">
        <v>438438</v>
      </c>
      <c r="E595" s="22">
        <v>4130</v>
      </c>
      <c r="F595" s="22">
        <v>26242.48</v>
      </c>
      <c r="G595" s="22">
        <f t="shared" si="135"/>
        <v>26242.48</v>
      </c>
      <c r="H595" s="22">
        <f t="shared" si="136"/>
        <v>-22112.48</v>
      </c>
      <c r="I595" s="23">
        <f t="shared" si="137"/>
        <v>0</v>
      </c>
      <c r="J595" s="23">
        <f t="shared" si="138"/>
        <v>635.41113801452786</v>
      </c>
      <c r="K595" s="23">
        <f t="shared" si="139"/>
        <v>5.9854483416127247</v>
      </c>
    </row>
    <row r="596" spans="1:11">
      <c r="A596" s="27" t="s">
        <v>36</v>
      </c>
      <c r="B596" s="21" t="s">
        <v>37</v>
      </c>
      <c r="C596" s="22">
        <v>0</v>
      </c>
      <c r="D596" s="22">
        <v>438438</v>
      </c>
      <c r="E596" s="22">
        <v>4130</v>
      </c>
      <c r="F596" s="22">
        <v>26242.48</v>
      </c>
      <c r="G596" s="22">
        <f t="shared" si="135"/>
        <v>26242.48</v>
      </c>
      <c r="H596" s="22">
        <f t="shared" si="136"/>
        <v>-22112.48</v>
      </c>
      <c r="I596" s="23">
        <f t="shared" si="137"/>
        <v>0</v>
      </c>
      <c r="J596" s="23">
        <f t="shared" si="138"/>
        <v>635.41113801452786</v>
      </c>
      <c r="K596" s="23">
        <f t="shared" si="139"/>
        <v>5.9854483416127247</v>
      </c>
    </row>
    <row r="597" spans="1:11">
      <c r="A597" s="28" t="s">
        <v>38</v>
      </c>
      <c r="B597" s="21" t="s">
        <v>39</v>
      </c>
      <c r="C597" s="22">
        <v>0</v>
      </c>
      <c r="D597" s="22">
        <v>263582</v>
      </c>
      <c r="E597" s="22">
        <v>256</v>
      </c>
      <c r="F597" s="22">
        <v>19194.45</v>
      </c>
      <c r="G597" s="22">
        <f t="shared" si="135"/>
        <v>19194.45</v>
      </c>
      <c r="H597" s="22">
        <f t="shared" si="136"/>
        <v>-18938.45</v>
      </c>
      <c r="I597" s="23">
        <f t="shared" si="137"/>
        <v>0</v>
      </c>
      <c r="J597" s="23">
        <f t="shared" si="138"/>
        <v>7497.83203125</v>
      </c>
      <c r="K597" s="23">
        <f t="shared" si="139"/>
        <v>7.2821550788748857</v>
      </c>
    </row>
    <row r="598" spans="1:11">
      <c r="A598" s="28" t="s">
        <v>40</v>
      </c>
      <c r="B598" s="21" t="s">
        <v>41</v>
      </c>
      <c r="C598" s="22">
        <v>0</v>
      </c>
      <c r="D598" s="22">
        <v>174856</v>
      </c>
      <c r="E598" s="22">
        <v>3874</v>
      </c>
      <c r="F598" s="22">
        <v>7048.03</v>
      </c>
      <c r="G598" s="22">
        <f t="shared" si="135"/>
        <v>7048.03</v>
      </c>
      <c r="H598" s="22">
        <f t="shared" si="136"/>
        <v>-3174.0299999999997</v>
      </c>
      <c r="I598" s="23">
        <f t="shared" si="137"/>
        <v>0</v>
      </c>
      <c r="J598" s="23">
        <f t="shared" si="138"/>
        <v>181.93159525038718</v>
      </c>
      <c r="K598" s="23">
        <f t="shared" si="139"/>
        <v>4.0307624559637638</v>
      </c>
    </row>
    <row r="599" spans="1:11">
      <c r="A599" s="29" t="s">
        <v>82</v>
      </c>
      <c r="B599" s="21" t="s">
        <v>83</v>
      </c>
      <c r="C599" s="22">
        <v>0</v>
      </c>
      <c r="D599" s="22">
        <v>0</v>
      </c>
      <c r="E599" s="22">
        <v>0</v>
      </c>
      <c r="F599" s="22">
        <v>4051.08</v>
      </c>
      <c r="G599" s="22">
        <f t="shared" si="135"/>
        <v>4051.08</v>
      </c>
      <c r="H599" s="22">
        <f t="shared" si="136"/>
        <v>-4051.08</v>
      </c>
      <c r="I599" s="23">
        <f t="shared" si="137"/>
        <v>0</v>
      </c>
      <c r="J599" s="23">
        <f t="shared" si="138"/>
        <v>0</v>
      </c>
      <c r="K599" s="23">
        <f t="shared" si="139"/>
        <v>0</v>
      </c>
    </row>
    <row r="600" spans="1:11">
      <c r="A600" s="26" t="s">
        <v>56</v>
      </c>
      <c r="B600" s="21" t="s">
        <v>57</v>
      </c>
      <c r="C600" s="22">
        <v>0</v>
      </c>
      <c r="D600" s="22">
        <v>35173</v>
      </c>
      <c r="E600" s="22">
        <v>0</v>
      </c>
      <c r="F600" s="22">
        <v>0</v>
      </c>
      <c r="G600" s="22">
        <f t="shared" si="135"/>
        <v>0</v>
      </c>
      <c r="H600" s="22">
        <f t="shared" si="136"/>
        <v>0</v>
      </c>
      <c r="I600" s="23">
        <f t="shared" si="137"/>
        <v>0</v>
      </c>
      <c r="J600" s="23">
        <f t="shared" si="138"/>
        <v>0</v>
      </c>
      <c r="K600" s="23">
        <f t="shared" si="139"/>
        <v>0</v>
      </c>
    </row>
    <row r="601" spans="1:11">
      <c r="A601" s="27" t="s">
        <v>58</v>
      </c>
      <c r="B601" s="21" t="s">
        <v>59</v>
      </c>
      <c r="C601" s="22">
        <v>0</v>
      </c>
      <c r="D601" s="22">
        <v>35173</v>
      </c>
      <c r="E601" s="22">
        <v>0</v>
      </c>
      <c r="F601" s="22">
        <v>0</v>
      </c>
      <c r="G601" s="22">
        <f t="shared" si="135"/>
        <v>0</v>
      </c>
      <c r="H601" s="22">
        <f t="shared" si="136"/>
        <v>0</v>
      </c>
      <c r="I601" s="23">
        <f t="shared" si="137"/>
        <v>0</v>
      </c>
      <c r="J601" s="23">
        <f t="shared" si="138"/>
        <v>0</v>
      </c>
      <c r="K601" s="23">
        <f t="shared" si="139"/>
        <v>0</v>
      </c>
    </row>
    <row r="602" spans="1:11">
      <c r="A602" s="20"/>
      <c r="B602" s="21" t="s">
        <v>60</v>
      </c>
      <c r="C602" s="22">
        <v>0</v>
      </c>
      <c r="D602" s="22">
        <v>0</v>
      </c>
      <c r="E602" s="22">
        <v>0</v>
      </c>
      <c r="F602" s="22">
        <v>447365.82</v>
      </c>
      <c r="G602" s="22">
        <f t="shared" si="135"/>
        <v>447365.82</v>
      </c>
      <c r="H602" s="22">
        <f t="shared" si="136"/>
        <v>-447365.82</v>
      </c>
      <c r="I602" s="23">
        <f t="shared" si="137"/>
        <v>0</v>
      </c>
      <c r="J602" s="23">
        <f t="shared" si="138"/>
        <v>0</v>
      </c>
      <c r="K602" s="23">
        <f t="shared" si="139"/>
        <v>0</v>
      </c>
    </row>
    <row r="603" spans="1:11">
      <c r="A603" s="20" t="s">
        <v>61</v>
      </c>
      <c r="B603" s="21" t="s">
        <v>62</v>
      </c>
      <c r="C603" s="22">
        <v>0</v>
      </c>
      <c r="D603" s="22">
        <v>0</v>
      </c>
      <c r="E603" s="22">
        <v>0</v>
      </c>
      <c r="F603" s="22">
        <v>-447365.82</v>
      </c>
      <c r="G603" s="22">
        <f t="shared" si="135"/>
        <v>-447365.82</v>
      </c>
      <c r="H603" s="22">
        <f t="shared" si="136"/>
        <v>447365.82</v>
      </c>
      <c r="I603" s="23">
        <f t="shared" si="137"/>
        <v>0</v>
      </c>
      <c r="J603" s="23">
        <f t="shared" si="138"/>
        <v>0</v>
      </c>
      <c r="K603" s="23">
        <f t="shared" si="139"/>
        <v>0</v>
      </c>
    </row>
    <row r="604" spans="1:11">
      <c r="A604" s="26" t="s">
        <v>63</v>
      </c>
      <c r="B604" s="21" t="s">
        <v>64</v>
      </c>
      <c r="C604" s="22">
        <v>0</v>
      </c>
      <c r="D604" s="22">
        <v>0</v>
      </c>
      <c r="E604" s="22">
        <v>0</v>
      </c>
      <c r="F604" s="22">
        <v>-447365.82</v>
      </c>
      <c r="G604" s="22">
        <f t="shared" si="135"/>
        <v>-447365.82</v>
      </c>
      <c r="H604" s="22">
        <f t="shared" si="136"/>
        <v>447365.82</v>
      </c>
      <c r="I604" s="23">
        <f t="shared" si="137"/>
        <v>0</v>
      </c>
      <c r="J604" s="23">
        <f t="shared" si="138"/>
        <v>0</v>
      </c>
      <c r="K604" s="23">
        <f t="shared" si="139"/>
        <v>0</v>
      </c>
    </row>
    <row r="605" spans="1:11" s="35" customFormat="1" ht="25.5">
      <c r="A605" s="31" t="s">
        <v>279</v>
      </c>
      <c r="B605" s="32" t="s">
        <v>280</v>
      </c>
      <c r="C605" s="33"/>
      <c r="D605" s="33"/>
      <c r="E605" s="33"/>
      <c r="F605" s="33"/>
      <c r="G605" s="33"/>
      <c r="H605" s="33"/>
      <c r="I605" s="34"/>
      <c r="J605" s="34"/>
      <c r="K605" s="34"/>
    </row>
    <row r="606" spans="1:11">
      <c r="A606" s="20" t="s">
        <v>26</v>
      </c>
      <c r="B606" s="21" t="s">
        <v>27</v>
      </c>
      <c r="C606" s="22">
        <v>594660.54</v>
      </c>
      <c r="D606" s="22">
        <v>506724</v>
      </c>
      <c r="E606" s="22">
        <v>108148</v>
      </c>
      <c r="F606" s="22">
        <v>318262.83</v>
      </c>
      <c r="G606" s="22">
        <f t="shared" ref="G606:G626" si="140">F606-C606</f>
        <v>-276397.71000000002</v>
      </c>
      <c r="H606" s="22">
        <f t="shared" ref="H606:H626" si="141">E606-F606</f>
        <v>-210114.83000000002</v>
      </c>
      <c r="I606" s="23">
        <f t="shared" ref="I606:I626" si="142">IF(ISERROR(F606/C606),0,F606/C606*100-100)</f>
        <v>-46.479914406293041</v>
      </c>
      <c r="J606" s="23">
        <f t="shared" ref="J606:J626" si="143">IF(ISERROR(F606/E606),0,F606/E606*100)</f>
        <v>294.28452675962575</v>
      </c>
      <c r="K606" s="23">
        <f t="shared" ref="K606:K626" si="144">IF(ISERROR(F606/D606),0,F606/D606*100)</f>
        <v>62.807925024273572</v>
      </c>
    </row>
    <row r="607" spans="1:11">
      <c r="A607" s="26" t="s">
        <v>98</v>
      </c>
      <c r="B607" s="21" t="s">
        <v>99</v>
      </c>
      <c r="C607" s="22">
        <v>339375.54</v>
      </c>
      <c r="D607" s="22">
        <v>222059</v>
      </c>
      <c r="E607" s="22">
        <v>61678</v>
      </c>
      <c r="F607" s="22">
        <v>33597.83</v>
      </c>
      <c r="G607" s="22">
        <f t="shared" si="140"/>
        <v>-305777.70999999996</v>
      </c>
      <c r="H607" s="22">
        <f t="shared" si="141"/>
        <v>28080.17</v>
      </c>
      <c r="I607" s="23">
        <f t="shared" si="142"/>
        <v>-90.100102676816363</v>
      </c>
      <c r="J607" s="23">
        <f t="shared" si="143"/>
        <v>54.472956321540913</v>
      </c>
      <c r="K607" s="23">
        <f t="shared" si="144"/>
        <v>15.130136585321921</v>
      </c>
    </row>
    <row r="608" spans="1:11">
      <c r="A608" s="26" t="s">
        <v>28</v>
      </c>
      <c r="B608" s="21" t="s">
        <v>29</v>
      </c>
      <c r="C608" s="22">
        <v>255285</v>
      </c>
      <c r="D608" s="22">
        <v>284665</v>
      </c>
      <c r="E608" s="22">
        <v>46470</v>
      </c>
      <c r="F608" s="22">
        <v>284665</v>
      </c>
      <c r="G608" s="22">
        <f t="shared" si="140"/>
        <v>29380</v>
      </c>
      <c r="H608" s="22">
        <f t="shared" si="141"/>
        <v>-238195</v>
      </c>
      <c r="I608" s="23">
        <f t="shared" si="142"/>
        <v>11.508705956088278</v>
      </c>
      <c r="J608" s="23">
        <f t="shared" si="143"/>
        <v>612.57800731654834</v>
      </c>
      <c r="K608" s="23">
        <f t="shared" si="144"/>
        <v>100</v>
      </c>
    </row>
    <row r="609" spans="1:11">
      <c r="A609" s="27" t="s">
        <v>30</v>
      </c>
      <c r="B609" s="21" t="s">
        <v>31</v>
      </c>
      <c r="C609" s="22">
        <v>255285</v>
      </c>
      <c r="D609" s="22">
        <v>284665</v>
      </c>
      <c r="E609" s="22">
        <v>46470</v>
      </c>
      <c r="F609" s="22">
        <v>284665</v>
      </c>
      <c r="G609" s="22">
        <f t="shared" si="140"/>
        <v>29380</v>
      </c>
      <c r="H609" s="22">
        <f t="shared" si="141"/>
        <v>-238195</v>
      </c>
      <c r="I609" s="23">
        <f t="shared" si="142"/>
        <v>11.508705956088278</v>
      </c>
      <c r="J609" s="23">
        <f t="shared" si="143"/>
        <v>612.57800731654834</v>
      </c>
      <c r="K609" s="23">
        <f t="shared" si="144"/>
        <v>100</v>
      </c>
    </row>
    <row r="610" spans="1:11">
      <c r="A610" s="20" t="s">
        <v>32</v>
      </c>
      <c r="B610" s="21" t="s">
        <v>33</v>
      </c>
      <c r="C610" s="22">
        <v>73811.86</v>
      </c>
      <c r="D610" s="22">
        <v>884630</v>
      </c>
      <c r="E610" s="22">
        <v>108148</v>
      </c>
      <c r="F610" s="22">
        <v>45374.28</v>
      </c>
      <c r="G610" s="22">
        <f t="shared" si="140"/>
        <v>-28437.58</v>
      </c>
      <c r="H610" s="22">
        <f t="shared" si="141"/>
        <v>62773.72</v>
      </c>
      <c r="I610" s="23">
        <f t="shared" si="142"/>
        <v>-38.527114748226097</v>
      </c>
      <c r="J610" s="23">
        <f t="shared" si="143"/>
        <v>41.955727336612789</v>
      </c>
      <c r="K610" s="23">
        <f t="shared" si="144"/>
        <v>5.1291816917807447</v>
      </c>
    </row>
    <row r="611" spans="1:11">
      <c r="A611" s="26" t="s">
        <v>34</v>
      </c>
      <c r="B611" s="21" t="s">
        <v>35</v>
      </c>
      <c r="C611" s="22">
        <v>72199.41</v>
      </c>
      <c r="D611" s="22">
        <v>884630</v>
      </c>
      <c r="E611" s="22">
        <v>108148</v>
      </c>
      <c r="F611" s="22">
        <v>45374.28</v>
      </c>
      <c r="G611" s="22">
        <f t="shared" si="140"/>
        <v>-26825.130000000005</v>
      </c>
      <c r="H611" s="22">
        <f t="shared" si="141"/>
        <v>62773.72</v>
      </c>
      <c r="I611" s="23">
        <f t="shared" si="142"/>
        <v>-37.154223282434032</v>
      </c>
      <c r="J611" s="23">
        <f t="shared" si="143"/>
        <v>41.955727336612789</v>
      </c>
      <c r="K611" s="23">
        <f t="shared" si="144"/>
        <v>5.1291816917807447</v>
      </c>
    </row>
    <row r="612" spans="1:11">
      <c r="A612" s="27" t="s">
        <v>36</v>
      </c>
      <c r="B612" s="21" t="s">
        <v>37</v>
      </c>
      <c r="C612" s="22">
        <v>72199.41</v>
      </c>
      <c r="D612" s="22">
        <v>689109</v>
      </c>
      <c r="E612" s="22">
        <v>108148</v>
      </c>
      <c r="F612" s="22">
        <v>45374.28</v>
      </c>
      <c r="G612" s="22">
        <f t="shared" si="140"/>
        <v>-26825.130000000005</v>
      </c>
      <c r="H612" s="22">
        <f t="shared" si="141"/>
        <v>62773.72</v>
      </c>
      <c r="I612" s="23">
        <f t="shared" si="142"/>
        <v>-37.154223282434032</v>
      </c>
      <c r="J612" s="23">
        <f t="shared" si="143"/>
        <v>41.955727336612789</v>
      </c>
      <c r="K612" s="23">
        <f t="shared" si="144"/>
        <v>6.5844851830407087</v>
      </c>
    </row>
    <row r="613" spans="1:11">
      <c r="A613" s="28" t="s">
        <v>38</v>
      </c>
      <c r="B613" s="21" t="s">
        <v>39</v>
      </c>
      <c r="C613" s="22">
        <v>41630.15</v>
      </c>
      <c r="D613" s="22">
        <v>320098</v>
      </c>
      <c r="E613" s="22">
        <v>46052</v>
      </c>
      <c r="F613" s="22">
        <v>28766.21</v>
      </c>
      <c r="G613" s="22">
        <f t="shared" si="140"/>
        <v>-12863.940000000002</v>
      </c>
      <c r="H613" s="22">
        <f t="shared" si="141"/>
        <v>17285.79</v>
      </c>
      <c r="I613" s="23">
        <f t="shared" si="142"/>
        <v>-30.900537230829102</v>
      </c>
      <c r="J613" s="23">
        <f t="shared" si="143"/>
        <v>62.464626943455229</v>
      </c>
      <c r="K613" s="23">
        <f t="shared" si="144"/>
        <v>8.9866884516616778</v>
      </c>
    </row>
    <row r="614" spans="1:11">
      <c r="A614" s="28" t="s">
        <v>40</v>
      </c>
      <c r="B614" s="21" t="s">
        <v>41</v>
      </c>
      <c r="C614" s="22">
        <v>30569.26</v>
      </c>
      <c r="D614" s="22">
        <v>369011</v>
      </c>
      <c r="E614" s="22">
        <v>62096</v>
      </c>
      <c r="F614" s="22">
        <v>16608.07</v>
      </c>
      <c r="G614" s="22">
        <f t="shared" si="140"/>
        <v>-13961.189999999999</v>
      </c>
      <c r="H614" s="22">
        <f t="shared" si="141"/>
        <v>45487.93</v>
      </c>
      <c r="I614" s="23">
        <f t="shared" si="142"/>
        <v>-45.670683555964388</v>
      </c>
      <c r="J614" s="23">
        <f t="shared" si="143"/>
        <v>26.745796830713729</v>
      </c>
      <c r="K614" s="23">
        <f t="shared" si="144"/>
        <v>4.5006978111763605</v>
      </c>
    </row>
    <row r="615" spans="1:11">
      <c r="A615" s="29" t="s">
        <v>82</v>
      </c>
      <c r="B615" s="21" t="s">
        <v>83</v>
      </c>
      <c r="C615" s="22">
        <v>1620</v>
      </c>
      <c r="D615" s="22">
        <v>0</v>
      </c>
      <c r="E615" s="22">
        <v>0</v>
      </c>
      <c r="F615" s="22">
        <v>132</v>
      </c>
      <c r="G615" s="22">
        <f t="shared" si="140"/>
        <v>-1488</v>
      </c>
      <c r="H615" s="22">
        <f t="shared" si="141"/>
        <v>-132</v>
      </c>
      <c r="I615" s="23">
        <f t="shared" si="142"/>
        <v>-91.851851851851848</v>
      </c>
      <c r="J615" s="23">
        <f t="shared" si="143"/>
        <v>0</v>
      </c>
      <c r="K615" s="23">
        <f t="shared" si="144"/>
        <v>0</v>
      </c>
    </row>
    <row r="616" spans="1:11">
      <c r="A616" s="27" t="s">
        <v>42</v>
      </c>
      <c r="B616" s="21" t="s">
        <v>43</v>
      </c>
      <c r="C616" s="22">
        <v>0</v>
      </c>
      <c r="D616" s="22">
        <v>187623</v>
      </c>
      <c r="E616" s="22">
        <v>0</v>
      </c>
      <c r="F616" s="22">
        <v>0</v>
      </c>
      <c r="G616" s="22">
        <f t="shared" si="140"/>
        <v>0</v>
      </c>
      <c r="H616" s="22">
        <f t="shared" si="141"/>
        <v>0</v>
      </c>
      <c r="I616" s="23">
        <f t="shared" si="142"/>
        <v>0</v>
      </c>
      <c r="J616" s="23">
        <f t="shared" si="143"/>
        <v>0</v>
      </c>
      <c r="K616" s="23">
        <f t="shared" si="144"/>
        <v>0</v>
      </c>
    </row>
    <row r="617" spans="1:11">
      <c r="A617" s="28" t="s">
        <v>44</v>
      </c>
      <c r="B617" s="21" t="s">
        <v>45</v>
      </c>
      <c r="C617" s="22">
        <v>0</v>
      </c>
      <c r="D617" s="22">
        <v>187623</v>
      </c>
      <c r="E617" s="22">
        <v>0</v>
      </c>
      <c r="F617" s="22">
        <v>0</v>
      </c>
      <c r="G617" s="22">
        <f t="shared" si="140"/>
        <v>0</v>
      </c>
      <c r="H617" s="22">
        <f t="shared" si="141"/>
        <v>0</v>
      </c>
      <c r="I617" s="23">
        <f t="shared" si="142"/>
        <v>0</v>
      </c>
      <c r="J617" s="23">
        <f t="shared" si="143"/>
        <v>0</v>
      </c>
      <c r="K617" s="23">
        <f t="shared" si="144"/>
        <v>0</v>
      </c>
    </row>
    <row r="618" spans="1:11" ht="25.5">
      <c r="A618" s="27" t="s">
        <v>48</v>
      </c>
      <c r="B618" s="21" t="s">
        <v>49</v>
      </c>
      <c r="C618" s="22">
        <v>0</v>
      </c>
      <c r="D618" s="22">
        <v>7898</v>
      </c>
      <c r="E618" s="22">
        <v>0</v>
      </c>
      <c r="F618" s="22">
        <v>0</v>
      </c>
      <c r="G618" s="22">
        <f t="shared" si="140"/>
        <v>0</v>
      </c>
      <c r="H618" s="22">
        <f t="shared" si="141"/>
        <v>0</v>
      </c>
      <c r="I618" s="23">
        <f t="shared" si="142"/>
        <v>0</v>
      </c>
      <c r="J618" s="23">
        <f t="shared" si="143"/>
        <v>0</v>
      </c>
      <c r="K618" s="23">
        <f t="shared" si="144"/>
        <v>0</v>
      </c>
    </row>
    <row r="619" spans="1:11">
      <c r="A619" s="28" t="s">
        <v>188</v>
      </c>
      <c r="B619" s="21" t="s">
        <v>189</v>
      </c>
      <c r="C619" s="22">
        <v>0</v>
      </c>
      <c r="D619" s="22">
        <v>7898</v>
      </c>
      <c r="E619" s="22">
        <v>0</v>
      </c>
      <c r="F619" s="22">
        <v>0</v>
      </c>
      <c r="G619" s="22">
        <f t="shared" si="140"/>
        <v>0</v>
      </c>
      <c r="H619" s="22">
        <f t="shared" si="141"/>
        <v>0</v>
      </c>
      <c r="I619" s="23">
        <f t="shared" si="142"/>
        <v>0</v>
      </c>
      <c r="J619" s="23">
        <f t="shared" si="143"/>
        <v>0</v>
      </c>
      <c r="K619" s="23">
        <f t="shared" si="144"/>
        <v>0</v>
      </c>
    </row>
    <row r="620" spans="1:11">
      <c r="A620" s="26" t="s">
        <v>56</v>
      </c>
      <c r="B620" s="21" t="s">
        <v>57</v>
      </c>
      <c r="C620" s="22">
        <v>1612.45</v>
      </c>
      <c r="D620" s="22">
        <v>0</v>
      </c>
      <c r="E620" s="22">
        <v>0</v>
      </c>
      <c r="F620" s="22">
        <v>0</v>
      </c>
      <c r="G620" s="22">
        <f t="shared" si="140"/>
        <v>-1612.45</v>
      </c>
      <c r="H620" s="22">
        <f t="shared" si="141"/>
        <v>0</v>
      </c>
      <c r="I620" s="23">
        <f t="shared" si="142"/>
        <v>-100</v>
      </c>
      <c r="J620" s="23">
        <f t="shared" si="143"/>
        <v>0</v>
      </c>
      <c r="K620" s="23">
        <f t="shared" si="144"/>
        <v>0</v>
      </c>
    </row>
    <row r="621" spans="1:11">
      <c r="A621" s="27" t="s">
        <v>58</v>
      </c>
      <c r="B621" s="21" t="s">
        <v>59</v>
      </c>
      <c r="C621" s="22">
        <v>1612.45</v>
      </c>
      <c r="D621" s="22">
        <v>0</v>
      </c>
      <c r="E621" s="22">
        <v>0</v>
      </c>
      <c r="F621" s="22">
        <v>0</v>
      </c>
      <c r="G621" s="22">
        <f t="shared" si="140"/>
        <v>-1612.45</v>
      </c>
      <c r="H621" s="22">
        <f t="shared" si="141"/>
        <v>0</v>
      </c>
      <c r="I621" s="23">
        <f t="shared" si="142"/>
        <v>-100</v>
      </c>
      <c r="J621" s="23">
        <f t="shared" si="143"/>
        <v>0</v>
      </c>
      <c r="K621" s="23">
        <f t="shared" si="144"/>
        <v>0</v>
      </c>
    </row>
    <row r="622" spans="1:11">
      <c r="A622" s="20"/>
      <c r="B622" s="21" t="s">
        <v>60</v>
      </c>
      <c r="C622" s="22">
        <v>520848.68</v>
      </c>
      <c r="D622" s="22">
        <v>-377906</v>
      </c>
      <c r="E622" s="22">
        <v>0</v>
      </c>
      <c r="F622" s="22">
        <v>272888.55</v>
      </c>
      <c r="G622" s="22">
        <f t="shared" si="140"/>
        <v>-247960.13</v>
      </c>
      <c r="H622" s="22">
        <f t="shared" si="141"/>
        <v>-272888.55</v>
      </c>
      <c r="I622" s="23">
        <f t="shared" si="142"/>
        <v>-47.606942192884127</v>
      </c>
      <c r="J622" s="23">
        <f t="shared" si="143"/>
        <v>0</v>
      </c>
      <c r="K622" s="23">
        <f t="shared" si="144"/>
        <v>-72.210695252258489</v>
      </c>
    </row>
    <row r="623" spans="1:11">
      <c r="A623" s="20" t="s">
        <v>61</v>
      </c>
      <c r="B623" s="21" t="s">
        <v>62</v>
      </c>
      <c r="C623" s="22">
        <v>-520848.68</v>
      </c>
      <c r="D623" s="22">
        <v>377906</v>
      </c>
      <c r="E623" s="22">
        <v>0</v>
      </c>
      <c r="F623" s="22">
        <v>-272888.55</v>
      </c>
      <c r="G623" s="22">
        <f t="shared" si="140"/>
        <v>247960.13</v>
      </c>
      <c r="H623" s="22">
        <f t="shared" si="141"/>
        <v>272888.55</v>
      </c>
      <c r="I623" s="23">
        <f t="shared" si="142"/>
        <v>-47.606942192884127</v>
      </c>
      <c r="J623" s="23">
        <f t="shared" si="143"/>
        <v>0</v>
      </c>
      <c r="K623" s="23">
        <f t="shared" si="144"/>
        <v>-72.210695252258489</v>
      </c>
    </row>
    <row r="624" spans="1:11">
      <c r="A624" s="26" t="s">
        <v>63</v>
      </c>
      <c r="B624" s="21" t="s">
        <v>64</v>
      </c>
      <c r="C624" s="22">
        <v>-520848.68</v>
      </c>
      <c r="D624" s="22">
        <v>377906</v>
      </c>
      <c r="E624" s="22">
        <v>0</v>
      </c>
      <c r="F624" s="22">
        <v>-272888.55</v>
      </c>
      <c r="G624" s="22">
        <f t="shared" si="140"/>
        <v>247960.13</v>
      </c>
      <c r="H624" s="22">
        <f t="shared" si="141"/>
        <v>272888.55</v>
      </c>
      <c r="I624" s="23">
        <f t="shared" si="142"/>
        <v>-47.606942192884127</v>
      </c>
      <c r="J624" s="23">
        <f t="shared" si="143"/>
        <v>0</v>
      </c>
      <c r="K624" s="23">
        <f t="shared" si="144"/>
        <v>-72.210695252258489</v>
      </c>
    </row>
    <row r="625" spans="1:11" ht="25.5">
      <c r="A625" s="27" t="s">
        <v>90</v>
      </c>
      <c r="B625" s="21" t="s">
        <v>91</v>
      </c>
      <c r="C625" s="22">
        <v>0</v>
      </c>
      <c r="D625" s="22">
        <v>0</v>
      </c>
      <c r="E625" s="22">
        <v>0</v>
      </c>
      <c r="F625" s="22">
        <v>-12450</v>
      </c>
      <c r="G625" s="22">
        <f t="shared" si="140"/>
        <v>-12450</v>
      </c>
      <c r="H625" s="22">
        <f t="shared" si="141"/>
        <v>12450</v>
      </c>
      <c r="I625" s="23">
        <f t="shared" si="142"/>
        <v>0</v>
      </c>
      <c r="J625" s="23">
        <f t="shared" si="143"/>
        <v>0</v>
      </c>
      <c r="K625" s="23">
        <f t="shared" si="144"/>
        <v>0</v>
      </c>
    </row>
    <row r="626" spans="1:11" ht="25.5">
      <c r="A626" s="27" t="s">
        <v>152</v>
      </c>
      <c r="B626" s="21" t="s">
        <v>153</v>
      </c>
      <c r="C626" s="22">
        <v>-234811.34</v>
      </c>
      <c r="D626" s="22">
        <v>377906</v>
      </c>
      <c r="E626" s="22">
        <v>0</v>
      </c>
      <c r="F626" s="22">
        <v>-242213.08</v>
      </c>
      <c r="G626" s="22">
        <f t="shared" si="140"/>
        <v>-7401.7399999999907</v>
      </c>
      <c r="H626" s="22">
        <f t="shared" si="141"/>
        <v>242213.08</v>
      </c>
      <c r="I626" s="23">
        <f t="shared" si="142"/>
        <v>3.1522072145237843</v>
      </c>
      <c r="J626" s="23">
        <f t="shared" si="143"/>
        <v>0</v>
      </c>
      <c r="K626" s="23">
        <f t="shared" si="144"/>
        <v>-64.093472980053235</v>
      </c>
    </row>
    <row r="627" spans="1:11" s="35" customFormat="1" ht="25.5">
      <c r="A627" s="36" t="s">
        <v>419</v>
      </c>
      <c r="B627" s="32" t="s">
        <v>853</v>
      </c>
      <c r="C627" s="33"/>
      <c r="D627" s="33"/>
      <c r="E627" s="33"/>
      <c r="F627" s="33"/>
      <c r="G627" s="33"/>
      <c r="H627" s="33"/>
      <c r="I627" s="34"/>
      <c r="J627" s="34"/>
      <c r="K627" s="34"/>
    </row>
    <row r="628" spans="1:11">
      <c r="A628" s="20" t="s">
        <v>26</v>
      </c>
      <c r="B628" s="21" t="s">
        <v>27</v>
      </c>
      <c r="C628" s="22">
        <v>0</v>
      </c>
      <c r="D628" s="22">
        <v>7898</v>
      </c>
      <c r="E628" s="22">
        <v>0</v>
      </c>
      <c r="F628" s="22">
        <v>7897.83</v>
      </c>
      <c r="G628" s="22">
        <f t="shared" ref="G628:G639" si="145">F628-C628</f>
        <v>7897.83</v>
      </c>
      <c r="H628" s="22">
        <f t="shared" ref="H628:H639" si="146">E628-F628</f>
        <v>-7897.83</v>
      </c>
      <c r="I628" s="23">
        <f t="shared" ref="I628:I639" si="147">IF(ISERROR(F628/C628),0,F628/C628*100-100)</f>
        <v>0</v>
      </c>
      <c r="J628" s="23">
        <f t="shared" ref="J628:J639" si="148">IF(ISERROR(F628/E628),0,F628/E628*100)</f>
        <v>0</v>
      </c>
      <c r="K628" s="23">
        <f t="shared" ref="K628:K639" si="149">IF(ISERROR(F628/D628),0,F628/D628*100)</f>
        <v>99.997847556343373</v>
      </c>
    </row>
    <row r="629" spans="1:11">
      <c r="A629" s="26" t="s">
        <v>98</v>
      </c>
      <c r="B629" s="21" t="s">
        <v>99</v>
      </c>
      <c r="C629" s="22">
        <v>0</v>
      </c>
      <c r="D629" s="22">
        <v>7898</v>
      </c>
      <c r="E629" s="22">
        <v>0</v>
      </c>
      <c r="F629" s="22">
        <v>7897.83</v>
      </c>
      <c r="G629" s="22">
        <f t="shared" si="145"/>
        <v>7897.83</v>
      </c>
      <c r="H629" s="22">
        <f t="shared" si="146"/>
        <v>-7897.83</v>
      </c>
      <c r="I629" s="23">
        <f t="shared" si="147"/>
        <v>0</v>
      </c>
      <c r="J629" s="23">
        <f t="shared" si="148"/>
        <v>0</v>
      </c>
      <c r="K629" s="23">
        <f t="shared" si="149"/>
        <v>99.997847556343373</v>
      </c>
    </row>
    <row r="630" spans="1:11">
      <c r="A630" s="20" t="s">
        <v>32</v>
      </c>
      <c r="B630" s="21" t="s">
        <v>33</v>
      </c>
      <c r="C630" s="22">
        <v>0</v>
      </c>
      <c r="D630" s="22">
        <v>45521</v>
      </c>
      <c r="E630" s="22">
        <v>0</v>
      </c>
      <c r="F630" s="22">
        <v>0</v>
      </c>
      <c r="G630" s="22">
        <f t="shared" si="145"/>
        <v>0</v>
      </c>
      <c r="H630" s="22">
        <f t="shared" si="146"/>
        <v>0</v>
      </c>
      <c r="I630" s="23">
        <f t="shared" si="147"/>
        <v>0</v>
      </c>
      <c r="J630" s="23">
        <f t="shared" si="148"/>
        <v>0</v>
      </c>
      <c r="K630" s="23">
        <f t="shared" si="149"/>
        <v>0</v>
      </c>
    </row>
    <row r="631" spans="1:11">
      <c r="A631" s="26" t="s">
        <v>34</v>
      </c>
      <c r="B631" s="21" t="s">
        <v>35</v>
      </c>
      <c r="C631" s="22">
        <v>0</v>
      </c>
      <c r="D631" s="22">
        <v>45521</v>
      </c>
      <c r="E631" s="22">
        <v>0</v>
      </c>
      <c r="F631" s="22">
        <v>0</v>
      </c>
      <c r="G631" s="22">
        <f t="shared" si="145"/>
        <v>0</v>
      </c>
      <c r="H631" s="22">
        <f t="shared" si="146"/>
        <v>0</v>
      </c>
      <c r="I631" s="23">
        <f t="shared" si="147"/>
        <v>0</v>
      </c>
      <c r="J631" s="23">
        <f t="shared" si="148"/>
        <v>0</v>
      </c>
      <c r="K631" s="23">
        <f t="shared" si="149"/>
        <v>0</v>
      </c>
    </row>
    <row r="632" spans="1:11">
      <c r="A632" s="27" t="s">
        <v>42</v>
      </c>
      <c r="B632" s="21" t="s">
        <v>43</v>
      </c>
      <c r="C632" s="22">
        <v>0</v>
      </c>
      <c r="D632" s="22">
        <v>37623</v>
      </c>
      <c r="E632" s="22">
        <v>0</v>
      </c>
      <c r="F632" s="22">
        <v>0</v>
      </c>
      <c r="G632" s="22">
        <f t="shared" si="145"/>
        <v>0</v>
      </c>
      <c r="H632" s="22">
        <f t="shared" si="146"/>
        <v>0</v>
      </c>
      <c r="I632" s="23">
        <f t="shared" si="147"/>
        <v>0</v>
      </c>
      <c r="J632" s="23">
        <f t="shared" si="148"/>
        <v>0</v>
      </c>
      <c r="K632" s="23">
        <f t="shared" si="149"/>
        <v>0</v>
      </c>
    </row>
    <row r="633" spans="1:11">
      <c r="A633" s="28" t="s">
        <v>44</v>
      </c>
      <c r="B633" s="21" t="s">
        <v>45</v>
      </c>
      <c r="C633" s="22">
        <v>0</v>
      </c>
      <c r="D633" s="22">
        <v>37623</v>
      </c>
      <c r="E633" s="22">
        <v>0</v>
      </c>
      <c r="F633" s="22">
        <v>0</v>
      </c>
      <c r="G633" s="22">
        <f t="shared" si="145"/>
        <v>0</v>
      </c>
      <c r="H633" s="22">
        <f t="shared" si="146"/>
        <v>0</v>
      </c>
      <c r="I633" s="23">
        <f t="shared" si="147"/>
        <v>0</v>
      </c>
      <c r="J633" s="23">
        <f t="shared" si="148"/>
        <v>0</v>
      </c>
      <c r="K633" s="23">
        <f t="shared" si="149"/>
        <v>0</v>
      </c>
    </row>
    <row r="634" spans="1:11" ht="25.5">
      <c r="A634" s="27" t="s">
        <v>48</v>
      </c>
      <c r="B634" s="21" t="s">
        <v>49</v>
      </c>
      <c r="C634" s="22">
        <v>0</v>
      </c>
      <c r="D634" s="22">
        <v>7898</v>
      </c>
      <c r="E634" s="22">
        <v>0</v>
      </c>
      <c r="F634" s="22">
        <v>0</v>
      </c>
      <c r="G634" s="22">
        <f t="shared" si="145"/>
        <v>0</v>
      </c>
      <c r="H634" s="22">
        <f t="shared" si="146"/>
        <v>0</v>
      </c>
      <c r="I634" s="23">
        <f t="shared" si="147"/>
        <v>0</v>
      </c>
      <c r="J634" s="23">
        <f t="shared" si="148"/>
        <v>0</v>
      </c>
      <c r="K634" s="23">
        <f t="shared" si="149"/>
        <v>0</v>
      </c>
    </row>
    <row r="635" spans="1:11">
      <c r="A635" s="28" t="s">
        <v>188</v>
      </c>
      <c r="B635" s="21" t="s">
        <v>189</v>
      </c>
      <c r="C635" s="22">
        <v>0</v>
      </c>
      <c r="D635" s="22">
        <v>7898</v>
      </c>
      <c r="E635" s="22">
        <v>0</v>
      </c>
      <c r="F635" s="22">
        <v>0</v>
      </c>
      <c r="G635" s="22">
        <f t="shared" si="145"/>
        <v>0</v>
      </c>
      <c r="H635" s="22">
        <f t="shared" si="146"/>
        <v>0</v>
      </c>
      <c r="I635" s="23">
        <f t="shared" si="147"/>
        <v>0</v>
      </c>
      <c r="J635" s="23">
        <f t="shared" si="148"/>
        <v>0</v>
      </c>
      <c r="K635" s="23">
        <f t="shared" si="149"/>
        <v>0</v>
      </c>
    </row>
    <row r="636" spans="1:11">
      <c r="A636" s="20"/>
      <c r="B636" s="21" t="s">
        <v>60</v>
      </c>
      <c r="C636" s="22">
        <v>0</v>
      </c>
      <c r="D636" s="22">
        <v>-37623</v>
      </c>
      <c r="E636" s="22">
        <v>0</v>
      </c>
      <c r="F636" s="22">
        <v>7897.83</v>
      </c>
      <c r="G636" s="22">
        <f t="shared" si="145"/>
        <v>7897.83</v>
      </c>
      <c r="H636" s="22">
        <f t="shared" si="146"/>
        <v>-7897.83</v>
      </c>
      <c r="I636" s="23">
        <f t="shared" si="147"/>
        <v>0</v>
      </c>
      <c r="J636" s="23">
        <f t="shared" si="148"/>
        <v>0</v>
      </c>
      <c r="K636" s="23">
        <f t="shared" si="149"/>
        <v>-20.992026154214177</v>
      </c>
    </row>
    <row r="637" spans="1:11">
      <c r="A637" s="20" t="s">
        <v>61</v>
      </c>
      <c r="B637" s="21" t="s">
        <v>62</v>
      </c>
      <c r="C637" s="22">
        <v>0</v>
      </c>
      <c r="D637" s="22">
        <v>37623</v>
      </c>
      <c r="E637" s="22">
        <v>0</v>
      </c>
      <c r="F637" s="22">
        <v>-7897.83</v>
      </c>
      <c r="G637" s="22">
        <f t="shared" si="145"/>
        <v>-7897.83</v>
      </c>
      <c r="H637" s="22">
        <f t="shared" si="146"/>
        <v>7897.83</v>
      </c>
      <c r="I637" s="23">
        <f t="shared" si="147"/>
        <v>0</v>
      </c>
      <c r="J637" s="23">
        <f t="shared" si="148"/>
        <v>0</v>
      </c>
      <c r="K637" s="23">
        <f t="shared" si="149"/>
        <v>-20.992026154214177</v>
      </c>
    </row>
    <row r="638" spans="1:11">
      <c r="A638" s="26" t="s">
        <v>63</v>
      </c>
      <c r="B638" s="21" t="s">
        <v>64</v>
      </c>
      <c r="C638" s="22">
        <v>0</v>
      </c>
      <c r="D638" s="22">
        <v>37623</v>
      </c>
      <c r="E638" s="22">
        <v>0</v>
      </c>
      <c r="F638" s="22">
        <v>-7897.83</v>
      </c>
      <c r="G638" s="22">
        <f t="shared" si="145"/>
        <v>-7897.83</v>
      </c>
      <c r="H638" s="22">
        <f t="shared" si="146"/>
        <v>7897.83</v>
      </c>
      <c r="I638" s="23">
        <f t="shared" si="147"/>
        <v>0</v>
      </c>
      <c r="J638" s="23">
        <f t="shared" si="148"/>
        <v>0</v>
      </c>
      <c r="K638" s="23">
        <f t="shared" si="149"/>
        <v>-20.992026154214177</v>
      </c>
    </row>
    <row r="639" spans="1:11" ht="25.5">
      <c r="A639" s="27" t="s">
        <v>152</v>
      </c>
      <c r="B639" s="21" t="s">
        <v>153</v>
      </c>
      <c r="C639" s="22">
        <v>0</v>
      </c>
      <c r="D639" s="22">
        <v>37623</v>
      </c>
      <c r="E639" s="22">
        <v>0</v>
      </c>
      <c r="F639" s="22">
        <v>-37622.589999999997</v>
      </c>
      <c r="G639" s="22">
        <f t="shared" si="145"/>
        <v>-37622.589999999997</v>
      </c>
      <c r="H639" s="22">
        <f t="shared" si="146"/>
        <v>37622.589999999997</v>
      </c>
      <c r="I639" s="23">
        <f t="shared" si="147"/>
        <v>0</v>
      </c>
      <c r="J639" s="23">
        <f t="shared" si="148"/>
        <v>0</v>
      </c>
      <c r="K639" s="23">
        <f t="shared" si="149"/>
        <v>-99.998910241075933</v>
      </c>
    </row>
    <row r="640" spans="1:11" s="35" customFormat="1" ht="25.5">
      <c r="A640" s="36" t="s">
        <v>281</v>
      </c>
      <c r="B640" s="32" t="s">
        <v>280</v>
      </c>
      <c r="C640" s="33"/>
      <c r="D640" s="33"/>
      <c r="E640" s="33"/>
      <c r="F640" s="33"/>
      <c r="G640" s="33"/>
      <c r="H640" s="33"/>
      <c r="I640" s="34"/>
      <c r="J640" s="34"/>
      <c r="K640" s="34"/>
    </row>
    <row r="641" spans="1:11">
      <c r="A641" s="20" t="s">
        <v>26</v>
      </c>
      <c r="B641" s="21" t="s">
        <v>27</v>
      </c>
      <c r="C641" s="22">
        <v>594660.54</v>
      </c>
      <c r="D641" s="22">
        <v>498826</v>
      </c>
      <c r="E641" s="22">
        <v>108148</v>
      </c>
      <c r="F641" s="22">
        <v>310365</v>
      </c>
      <c r="G641" s="22">
        <f t="shared" ref="G641:G659" si="150">F641-C641</f>
        <v>-284295.54000000004</v>
      </c>
      <c r="H641" s="22">
        <f t="shared" ref="H641:H659" si="151">E641-F641</f>
        <v>-202217</v>
      </c>
      <c r="I641" s="23">
        <f t="shared" ref="I641:I659" si="152">IF(ISERROR(F641/C641),0,F641/C641*100-100)</f>
        <v>-47.808038515553761</v>
      </c>
      <c r="J641" s="23">
        <f t="shared" ref="J641:J659" si="153">IF(ISERROR(F641/E641),0,F641/E641*100)</f>
        <v>286.98172874209416</v>
      </c>
      <c r="K641" s="23">
        <f t="shared" ref="K641:K659" si="154">IF(ISERROR(F641/D641),0,F641/D641*100)</f>
        <v>62.219090424316292</v>
      </c>
    </row>
    <row r="642" spans="1:11">
      <c r="A642" s="26" t="s">
        <v>98</v>
      </c>
      <c r="B642" s="21" t="s">
        <v>99</v>
      </c>
      <c r="C642" s="22">
        <v>339375.54</v>
      </c>
      <c r="D642" s="22">
        <v>214161</v>
      </c>
      <c r="E642" s="22">
        <v>61678</v>
      </c>
      <c r="F642" s="22">
        <v>25700</v>
      </c>
      <c r="G642" s="22">
        <f t="shared" si="150"/>
        <v>-313675.53999999998</v>
      </c>
      <c r="H642" s="22">
        <f t="shared" si="151"/>
        <v>35978</v>
      </c>
      <c r="I642" s="23">
        <f t="shared" si="152"/>
        <v>-92.427268034696908</v>
      </c>
      <c r="J642" s="23">
        <f t="shared" si="153"/>
        <v>41.668017769707191</v>
      </c>
      <c r="K642" s="23">
        <f t="shared" si="154"/>
        <v>12.000317518128885</v>
      </c>
    </row>
    <row r="643" spans="1:11">
      <c r="A643" s="26" t="s">
        <v>28</v>
      </c>
      <c r="B643" s="21" t="s">
        <v>29</v>
      </c>
      <c r="C643" s="22">
        <v>255285</v>
      </c>
      <c r="D643" s="22">
        <v>284665</v>
      </c>
      <c r="E643" s="22">
        <v>46470</v>
      </c>
      <c r="F643" s="22">
        <v>284665</v>
      </c>
      <c r="G643" s="22">
        <f t="shared" si="150"/>
        <v>29380</v>
      </c>
      <c r="H643" s="22">
        <f t="shared" si="151"/>
        <v>-238195</v>
      </c>
      <c r="I643" s="23">
        <f t="shared" si="152"/>
        <v>11.508705956088278</v>
      </c>
      <c r="J643" s="23">
        <f t="shared" si="153"/>
        <v>612.57800731654834</v>
      </c>
      <c r="K643" s="23">
        <f t="shared" si="154"/>
        <v>100</v>
      </c>
    </row>
    <row r="644" spans="1:11">
      <c r="A644" s="27" t="s">
        <v>30</v>
      </c>
      <c r="B644" s="21" t="s">
        <v>31</v>
      </c>
      <c r="C644" s="22">
        <v>255285</v>
      </c>
      <c r="D644" s="22">
        <v>284665</v>
      </c>
      <c r="E644" s="22">
        <v>46470</v>
      </c>
      <c r="F644" s="22">
        <v>284665</v>
      </c>
      <c r="G644" s="22">
        <f t="shared" si="150"/>
        <v>29380</v>
      </c>
      <c r="H644" s="22">
        <f t="shared" si="151"/>
        <v>-238195</v>
      </c>
      <c r="I644" s="23">
        <f t="shared" si="152"/>
        <v>11.508705956088278</v>
      </c>
      <c r="J644" s="23">
        <f t="shared" si="153"/>
        <v>612.57800731654834</v>
      </c>
      <c r="K644" s="23">
        <f t="shared" si="154"/>
        <v>100</v>
      </c>
    </row>
    <row r="645" spans="1:11">
      <c r="A645" s="20" t="s">
        <v>32</v>
      </c>
      <c r="B645" s="21" t="s">
        <v>33</v>
      </c>
      <c r="C645" s="22">
        <v>73811.86</v>
      </c>
      <c r="D645" s="22">
        <v>839109</v>
      </c>
      <c r="E645" s="22">
        <v>108148</v>
      </c>
      <c r="F645" s="22">
        <v>45374.28</v>
      </c>
      <c r="G645" s="22">
        <f t="shared" si="150"/>
        <v>-28437.58</v>
      </c>
      <c r="H645" s="22">
        <f t="shared" si="151"/>
        <v>62773.72</v>
      </c>
      <c r="I645" s="23">
        <f t="shared" si="152"/>
        <v>-38.527114748226097</v>
      </c>
      <c r="J645" s="23">
        <f t="shared" si="153"/>
        <v>41.955727336612789</v>
      </c>
      <c r="K645" s="23">
        <f t="shared" si="154"/>
        <v>5.4074357443431067</v>
      </c>
    </row>
    <row r="646" spans="1:11">
      <c r="A646" s="26" t="s">
        <v>34</v>
      </c>
      <c r="B646" s="21" t="s">
        <v>35</v>
      </c>
      <c r="C646" s="22">
        <v>72199.41</v>
      </c>
      <c r="D646" s="22">
        <v>839109</v>
      </c>
      <c r="E646" s="22">
        <v>108148</v>
      </c>
      <c r="F646" s="22">
        <v>45374.28</v>
      </c>
      <c r="G646" s="22">
        <f t="shared" si="150"/>
        <v>-26825.130000000005</v>
      </c>
      <c r="H646" s="22">
        <f t="shared" si="151"/>
        <v>62773.72</v>
      </c>
      <c r="I646" s="23">
        <f t="shared" si="152"/>
        <v>-37.154223282434032</v>
      </c>
      <c r="J646" s="23">
        <f t="shared" si="153"/>
        <v>41.955727336612789</v>
      </c>
      <c r="K646" s="23">
        <f t="shared" si="154"/>
        <v>5.4074357443431067</v>
      </c>
    </row>
    <row r="647" spans="1:11">
      <c r="A647" s="27" t="s">
        <v>36</v>
      </c>
      <c r="B647" s="21" t="s">
        <v>37</v>
      </c>
      <c r="C647" s="22">
        <v>72199.41</v>
      </c>
      <c r="D647" s="22">
        <v>689109</v>
      </c>
      <c r="E647" s="22">
        <v>108148</v>
      </c>
      <c r="F647" s="22">
        <v>45374.28</v>
      </c>
      <c r="G647" s="22">
        <f t="shared" si="150"/>
        <v>-26825.130000000005</v>
      </c>
      <c r="H647" s="22">
        <f t="shared" si="151"/>
        <v>62773.72</v>
      </c>
      <c r="I647" s="23">
        <f t="shared" si="152"/>
        <v>-37.154223282434032</v>
      </c>
      <c r="J647" s="23">
        <f t="shared" si="153"/>
        <v>41.955727336612789</v>
      </c>
      <c r="K647" s="23">
        <f t="shared" si="154"/>
        <v>6.5844851830407087</v>
      </c>
    </row>
    <row r="648" spans="1:11">
      <c r="A648" s="28" t="s">
        <v>38</v>
      </c>
      <c r="B648" s="21" t="s">
        <v>39</v>
      </c>
      <c r="C648" s="22">
        <v>41630.15</v>
      </c>
      <c r="D648" s="22">
        <v>320098</v>
      </c>
      <c r="E648" s="22">
        <v>46052</v>
      </c>
      <c r="F648" s="22">
        <v>28766.21</v>
      </c>
      <c r="G648" s="22">
        <f t="shared" si="150"/>
        <v>-12863.940000000002</v>
      </c>
      <c r="H648" s="22">
        <f t="shared" si="151"/>
        <v>17285.79</v>
      </c>
      <c r="I648" s="23">
        <f t="shared" si="152"/>
        <v>-30.900537230829102</v>
      </c>
      <c r="J648" s="23">
        <f t="shared" si="153"/>
        <v>62.464626943455229</v>
      </c>
      <c r="K648" s="23">
        <f t="shared" si="154"/>
        <v>8.9866884516616778</v>
      </c>
    </row>
    <row r="649" spans="1:11">
      <c r="A649" s="28" t="s">
        <v>40</v>
      </c>
      <c r="B649" s="21" t="s">
        <v>41</v>
      </c>
      <c r="C649" s="22">
        <v>30569.26</v>
      </c>
      <c r="D649" s="22">
        <v>369011</v>
      </c>
      <c r="E649" s="22">
        <v>62096</v>
      </c>
      <c r="F649" s="22">
        <v>16608.07</v>
      </c>
      <c r="G649" s="22">
        <f t="shared" si="150"/>
        <v>-13961.189999999999</v>
      </c>
      <c r="H649" s="22">
        <f t="shared" si="151"/>
        <v>45487.93</v>
      </c>
      <c r="I649" s="23">
        <f t="shared" si="152"/>
        <v>-45.670683555964388</v>
      </c>
      <c r="J649" s="23">
        <f t="shared" si="153"/>
        <v>26.745796830713729</v>
      </c>
      <c r="K649" s="23">
        <f t="shared" si="154"/>
        <v>4.5006978111763605</v>
      </c>
    </row>
    <row r="650" spans="1:11">
      <c r="A650" s="29" t="s">
        <v>82</v>
      </c>
      <c r="B650" s="21" t="s">
        <v>83</v>
      </c>
      <c r="C650" s="22">
        <v>1620</v>
      </c>
      <c r="D650" s="22">
        <v>0</v>
      </c>
      <c r="E650" s="22">
        <v>0</v>
      </c>
      <c r="F650" s="22">
        <v>132</v>
      </c>
      <c r="G650" s="22">
        <f t="shared" si="150"/>
        <v>-1488</v>
      </c>
      <c r="H650" s="22">
        <f t="shared" si="151"/>
        <v>-132</v>
      </c>
      <c r="I650" s="23">
        <f t="shared" si="152"/>
        <v>-91.851851851851848</v>
      </c>
      <c r="J650" s="23">
        <f t="shared" si="153"/>
        <v>0</v>
      </c>
      <c r="K650" s="23">
        <f t="shared" si="154"/>
        <v>0</v>
      </c>
    </row>
    <row r="651" spans="1:11">
      <c r="A651" s="27" t="s">
        <v>42</v>
      </c>
      <c r="B651" s="21" t="s">
        <v>43</v>
      </c>
      <c r="C651" s="22">
        <v>0</v>
      </c>
      <c r="D651" s="22">
        <v>150000</v>
      </c>
      <c r="E651" s="22">
        <v>0</v>
      </c>
      <c r="F651" s="22">
        <v>0</v>
      </c>
      <c r="G651" s="22">
        <f t="shared" si="150"/>
        <v>0</v>
      </c>
      <c r="H651" s="22">
        <f t="shared" si="151"/>
        <v>0</v>
      </c>
      <c r="I651" s="23">
        <f t="shared" si="152"/>
        <v>0</v>
      </c>
      <c r="J651" s="23">
        <f t="shared" si="153"/>
        <v>0</v>
      </c>
      <c r="K651" s="23">
        <f t="shared" si="154"/>
        <v>0</v>
      </c>
    </row>
    <row r="652" spans="1:11">
      <c r="A652" s="28" t="s">
        <v>44</v>
      </c>
      <c r="B652" s="21" t="s">
        <v>45</v>
      </c>
      <c r="C652" s="22">
        <v>0</v>
      </c>
      <c r="D652" s="22">
        <v>150000</v>
      </c>
      <c r="E652" s="22">
        <v>0</v>
      </c>
      <c r="F652" s="22">
        <v>0</v>
      </c>
      <c r="G652" s="22">
        <f t="shared" si="150"/>
        <v>0</v>
      </c>
      <c r="H652" s="22">
        <f t="shared" si="151"/>
        <v>0</v>
      </c>
      <c r="I652" s="23">
        <f t="shared" si="152"/>
        <v>0</v>
      </c>
      <c r="J652" s="23">
        <f t="shared" si="153"/>
        <v>0</v>
      </c>
      <c r="K652" s="23">
        <f t="shared" si="154"/>
        <v>0</v>
      </c>
    </row>
    <row r="653" spans="1:11">
      <c r="A653" s="26" t="s">
        <v>56</v>
      </c>
      <c r="B653" s="21" t="s">
        <v>57</v>
      </c>
      <c r="C653" s="22">
        <v>1612.45</v>
      </c>
      <c r="D653" s="22">
        <v>0</v>
      </c>
      <c r="E653" s="22">
        <v>0</v>
      </c>
      <c r="F653" s="22">
        <v>0</v>
      </c>
      <c r="G653" s="22">
        <f t="shared" si="150"/>
        <v>-1612.45</v>
      </c>
      <c r="H653" s="22">
        <f t="shared" si="151"/>
        <v>0</v>
      </c>
      <c r="I653" s="23">
        <f t="shared" si="152"/>
        <v>-100</v>
      </c>
      <c r="J653" s="23">
        <f t="shared" si="153"/>
        <v>0</v>
      </c>
      <c r="K653" s="23">
        <f t="shared" si="154"/>
        <v>0</v>
      </c>
    </row>
    <row r="654" spans="1:11">
      <c r="A654" s="27" t="s">
        <v>58</v>
      </c>
      <c r="B654" s="21" t="s">
        <v>59</v>
      </c>
      <c r="C654" s="22">
        <v>1612.45</v>
      </c>
      <c r="D654" s="22">
        <v>0</v>
      </c>
      <c r="E654" s="22">
        <v>0</v>
      </c>
      <c r="F654" s="22">
        <v>0</v>
      </c>
      <c r="G654" s="22">
        <f t="shared" si="150"/>
        <v>-1612.45</v>
      </c>
      <c r="H654" s="22">
        <f t="shared" si="151"/>
        <v>0</v>
      </c>
      <c r="I654" s="23">
        <f t="shared" si="152"/>
        <v>-100</v>
      </c>
      <c r="J654" s="23">
        <f t="shared" si="153"/>
        <v>0</v>
      </c>
      <c r="K654" s="23">
        <f t="shared" si="154"/>
        <v>0</v>
      </c>
    </row>
    <row r="655" spans="1:11">
      <c r="A655" s="20"/>
      <c r="B655" s="21" t="s">
        <v>60</v>
      </c>
      <c r="C655" s="22">
        <v>520848.68</v>
      </c>
      <c r="D655" s="22">
        <v>-340283</v>
      </c>
      <c r="E655" s="22">
        <v>0</v>
      </c>
      <c r="F655" s="22">
        <v>264990.71999999997</v>
      </c>
      <c r="G655" s="22">
        <f t="shared" si="150"/>
        <v>-255857.96000000002</v>
      </c>
      <c r="H655" s="22">
        <f t="shared" si="151"/>
        <v>-264990.71999999997</v>
      </c>
      <c r="I655" s="23">
        <f t="shared" si="152"/>
        <v>-49.123280873055108</v>
      </c>
      <c r="J655" s="23">
        <f t="shared" si="153"/>
        <v>0</v>
      </c>
      <c r="K655" s="23">
        <f t="shared" si="154"/>
        <v>-77.873628714922575</v>
      </c>
    </row>
    <row r="656" spans="1:11">
      <c r="A656" s="20" t="s">
        <v>61</v>
      </c>
      <c r="B656" s="21" t="s">
        <v>62</v>
      </c>
      <c r="C656" s="22">
        <v>-520848.68</v>
      </c>
      <c r="D656" s="22">
        <v>340283</v>
      </c>
      <c r="E656" s="22">
        <v>0</v>
      </c>
      <c r="F656" s="22">
        <v>-264990.71999999997</v>
      </c>
      <c r="G656" s="22">
        <f t="shared" si="150"/>
        <v>255857.96000000002</v>
      </c>
      <c r="H656" s="22">
        <f t="shared" si="151"/>
        <v>264990.71999999997</v>
      </c>
      <c r="I656" s="23">
        <f t="shared" si="152"/>
        <v>-49.123280873055108</v>
      </c>
      <c r="J656" s="23">
        <f t="shared" si="153"/>
        <v>0</v>
      </c>
      <c r="K656" s="23">
        <f t="shared" si="154"/>
        <v>-77.873628714922575</v>
      </c>
    </row>
    <row r="657" spans="1:11">
      <c r="A657" s="26" t="s">
        <v>63</v>
      </c>
      <c r="B657" s="21" t="s">
        <v>64</v>
      </c>
      <c r="C657" s="22">
        <v>-520848.68</v>
      </c>
      <c r="D657" s="22">
        <v>340283</v>
      </c>
      <c r="E657" s="22">
        <v>0</v>
      </c>
      <c r="F657" s="22">
        <v>-264990.71999999997</v>
      </c>
      <c r="G657" s="22">
        <f t="shared" si="150"/>
        <v>255857.96000000002</v>
      </c>
      <c r="H657" s="22">
        <f t="shared" si="151"/>
        <v>264990.71999999997</v>
      </c>
      <c r="I657" s="23">
        <f t="shared" si="152"/>
        <v>-49.123280873055108</v>
      </c>
      <c r="J657" s="23">
        <f t="shared" si="153"/>
        <v>0</v>
      </c>
      <c r="K657" s="23">
        <f t="shared" si="154"/>
        <v>-77.873628714922575</v>
      </c>
    </row>
    <row r="658" spans="1:11" ht="25.5">
      <c r="A658" s="27" t="s">
        <v>90</v>
      </c>
      <c r="B658" s="21" t="s">
        <v>91</v>
      </c>
      <c r="C658" s="22">
        <v>0</v>
      </c>
      <c r="D658" s="22">
        <v>0</v>
      </c>
      <c r="E658" s="22">
        <v>0</v>
      </c>
      <c r="F658" s="22">
        <v>-12450</v>
      </c>
      <c r="G658" s="22">
        <f t="shared" si="150"/>
        <v>-12450</v>
      </c>
      <c r="H658" s="22">
        <f t="shared" si="151"/>
        <v>12450</v>
      </c>
      <c r="I658" s="23">
        <f t="shared" si="152"/>
        <v>0</v>
      </c>
      <c r="J658" s="23">
        <f t="shared" si="153"/>
        <v>0</v>
      </c>
      <c r="K658" s="23">
        <f t="shared" si="154"/>
        <v>0</v>
      </c>
    </row>
    <row r="659" spans="1:11" ht="25.5">
      <c r="A659" s="27" t="s">
        <v>152</v>
      </c>
      <c r="B659" s="21" t="s">
        <v>153</v>
      </c>
      <c r="C659" s="22">
        <v>-234811.34</v>
      </c>
      <c r="D659" s="22">
        <v>340283</v>
      </c>
      <c r="E659" s="22">
        <v>0</v>
      </c>
      <c r="F659" s="22">
        <v>-204590.49</v>
      </c>
      <c r="G659" s="22">
        <f t="shared" si="150"/>
        <v>30220.850000000006</v>
      </c>
      <c r="H659" s="22">
        <f t="shared" si="151"/>
        <v>204590.49</v>
      </c>
      <c r="I659" s="23">
        <f t="shared" si="152"/>
        <v>-12.870268531323916</v>
      </c>
      <c r="J659" s="23">
        <f t="shared" si="153"/>
        <v>0</v>
      </c>
      <c r="K659" s="23">
        <f t="shared" si="154"/>
        <v>-60.123629449605176</v>
      </c>
    </row>
    <row r="660" spans="1:11" s="35" customFormat="1" ht="25.5">
      <c r="A660" s="31" t="s">
        <v>283</v>
      </c>
      <c r="B660" s="32" t="s">
        <v>284</v>
      </c>
      <c r="C660" s="33"/>
      <c r="D660" s="33"/>
      <c r="E660" s="33"/>
      <c r="F660" s="33"/>
      <c r="G660" s="33"/>
      <c r="H660" s="33"/>
      <c r="I660" s="34"/>
      <c r="J660" s="34"/>
      <c r="K660" s="34"/>
    </row>
    <row r="661" spans="1:11">
      <c r="A661" s="20" t="s">
        <v>26</v>
      </c>
      <c r="B661" s="21" t="s">
        <v>27</v>
      </c>
      <c r="C661" s="22">
        <v>28167</v>
      </c>
      <c r="D661" s="22">
        <v>357668</v>
      </c>
      <c r="E661" s="22">
        <v>53973</v>
      </c>
      <c r="F661" s="22">
        <v>340747</v>
      </c>
      <c r="G661" s="22">
        <f t="shared" ref="G661:G680" si="155">F661-C661</f>
        <v>312580</v>
      </c>
      <c r="H661" s="22">
        <f t="shared" ref="H661:H680" si="156">E661-F661</f>
        <v>-286774</v>
      </c>
      <c r="I661" s="23">
        <f t="shared" ref="I661:I680" si="157">IF(ISERROR(F661/C661),0,F661/C661*100-100)</f>
        <v>1109.7383462917599</v>
      </c>
      <c r="J661" s="23">
        <f t="shared" ref="J661:J680" si="158">IF(ISERROR(F661/E661),0,F661/E661*100)</f>
        <v>631.32862727660131</v>
      </c>
      <c r="K661" s="23">
        <f t="shared" ref="K661:K680" si="159">IF(ISERROR(F661/D661),0,F661/D661*100)</f>
        <v>95.269076350134767</v>
      </c>
    </row>
    <row r="662" spans="1:11">
      <c r="A662" s="26" t="s">
        <v>98</v>
      </c>
      <c r="B662" s="21" t="s">
        <v>99</v>
      </c>
      <c r="C662" s="22">
        <v>0</v>
      </c>
      <c r="D662" s="22">
        <v>16921</v>
      </c>
      <c r="E662" s="22">
        <v>0</v>
      </c>
      <c r="F662" s="22">
        <v>0</v>
      </c>
      <c r="G662" s="22">
        <f t="shared" si="155"/>
        <v>0</v>
      </c>
      <c r="H662" s="22">
        <f t="shared" si="156"/>
        <v>0</v>
      </c>
      <c r="I662" s="23">
        <f t="shared" si="157"/>
        <v>0</v>
      </c>
      <c r="J662" s="23">
        <f t="shared" si="158"/>
        <v>0</v>
      </c>
      <c r="K662" s="23">
        <f t="shared" si="159"/>
        <v>0</v>
      </c>
    </row>
    <row r="663" spans="1:11">
      <c r="A663" s="26" t="s">
        <v>28</v>
      </c>
      <c r="B663" s="21" t="s">
        <v>29</v>
      </c>
      <c r="C663" s="22">
        <v>28167</v>
      </c>
      <c r="D663" s="22">
        <v>340747</v>
      </c>
      <c r="E663" s="22">
        <v>53973</v>
      </c>
      <c r="F663" s="22">
        <v>340747</v>
      </c>
      <c r="G663" s="22">
        <f t="shared" si="155"/>
        <v>312580</v>
      </c>
      <c r="H663" s="22">
        <f t="shared" si="156"/>
        <v>-286774</v>
      </c>
      <c r="I663" s="23">
        <f t="shared" si="157"/>
        <v>1109.7383462917599</v>
      </c>
      <c r="J663" s="23">
        <f t="shared" si="158"/>
        <v>631.32862727660131</v>
      </c>
      <c r="K663" s="23">
        <f t="shared" si="159"/>
        <v>100</v>
      </c>
    </row>
    <row r="664" spans="1:11">
      <c r="A664" s="27" t="s">
        <v>30</v>
      </c>
      <c r="B664" s="21" t="s">
        <v>31</v>
      </c>
      <c r="C664" s="22">
        <v>28167</v>
      </c>
      <c r="D664" s="22">
        <v>340747</v>
      </c>
      <c r="E664" s="22">
        <v>53973</v>
      </c>
      <c r="F664" s="22">
        <v>340747</v>
      </c>
      <c r="G664" s="22">
        <f t="shared" si="155"/>
        <v>312580</v>
      </c>
      <c r="H664" s="22">
        <f t="shared" si="156"/>
        <v>-286774</v>
      </c>
      <c r="I664" s="23">
        <f t="shared" si="157"/>
        <v>1109.7383462917599</v>
      </c>
      <c r="J664" s="23">
        <f t="shared" si="158"/>
        <v>631.32862727660131</v>
      </c>
      <c r="K664" s="23">
        <f t="shared" si="159"/>
        <v>100</v>
      </c>
    </row>
    <row r="665" spans="1:11">
      <c r="A665" s="20" t="s">
        <v>32</v>
      </c>
      <c r="B665" s="21" t="s">
        <v>33</v>
      </c>
      <c r="C665" s="22">
        <v>11921.21</v>
      </c>
      <c r="D665" s="22">
        <v>359268</v>
      </c>
      <c r="E665" s="22">
        <v>53973</v>
      </c>
      <c r="F665" s="22">
        <v>111818.11</v>
      </c>
      <c r="G665" s="22">
        <f t="shared" si="155"/>
        <v>99896.9</v>
      </c>
      <c r="H665" s="22">
        <f t="shared" si="156"/>
        <v>-57845.11</v>
      </c>
      <c r="I665" s="23">
        <f t="shared" si="157"/>
        <v>837.97617859260947</v>
      </c>
      <c r="J665" s="23">
        <f t="shared" si="158"/>
        <v>207.17416115465142</v>
      </c>
      <c r="K665" s="23">
        <f t="shared" si="159"/>
        <v>31.123871316120557</v>
      </c>
    </row>
    <row r="666" spans="1:11">
      <c r="A666" s="26" t="s">
        <v>34</v>
      </c>
      <c r="B666" s="21" t="s">
        <v>35</v>
      </c>
      <c r="C666" s="22">
        <v>11921.21</v>
      </c>
      <c r="D666" s="22">
        <v>256268</v>
      </c>
      <c r="E666" s="22">
        <v>53973</v>
      </c>
      <c r="F666" s="22">
        <v>47567.11</v>
      </c>
      <c r="G666" s="22">
        <f t="shared" si="155"/>
        <v>35645.9</v>
      </c>
      <c r="H666" s="22">
        <f t="shared" si="156"/>
        <v>6405.8899999999994</v>
      </c>
      <c r="I666" s="23">
        <f t="shared" si="157"/>
        <v>299.01243246281211</v>
      </c>
      <c r="J666" s="23">
        <f t="shared" si="158"/>
        <v>88.13130639393772</v>
      </c>
      <c r="K666" s="23">
        <f t="shared" si="159"/>
        <v>18.561470804002063</v>
      </c>
    </row>
    <row r="667" spans="1:11">
      <c r="A667" s="27" t="s">
        <v>36</v>
      </c>
      <c r="B667" s="21" t="s">
        <v>37</v>
      </c>
      <c r="C667" s="22">
        <v>11921.21</v>
      </c>
      <c r="D667" s="22">
        <v>237747</v>
      </c>
      <c r="E667" s="22">
        <v>53973</v>
      </c>
      <c r="F667" s="22">
        <v>47567.11</v>
      </c>
      <c r="G667" s="22">
        <f t="shared" si="155"/>
        <v>35645.9</v>
      </c>
      <c r="H667" s="22">
        <f t="shared" si="156"/>
        <v>6405.8899999999994</v>
      </c>
      <c r="I667" s="23">
        <f t="shared" si="157"/>
        <v>299.01243246281211</v>
      </c>
      <c r="J667" s="23">
        <f t="shared" si="158"/>
        <v>88.13130639393772</v>
      </c>
      <c r="K667" s="23">
        <f t="shared" si="159"/>
        <v>20.007449095046415</v>
      </c>
    </row>
    <row r="668" spans="1:11">
      <c r="A668" s="28" t="s">
        <v>38</v>
      </c>
      <c r="B668" s="21" t="s">
        <v>39</v>
      </c>
      <c r="C668" s="22">
        <v>3922.31</v>
      </c>
      <c r="D668" s="22">
        <v>132057</v>
      </c>
      <c r="E668" s="22">
        <v>30712</v>
      </c>
      <c r="F668" s="22">
        <v>41320.99</v>
      </c>
      <c r="G668" s="22">
        <f t="shared" si="155"/>
        <v>37398.68</v>
      </c>
      <c r="H668" s="22">
        <f t="shared" si="156"/>
        <v>-10608.989999999998</v>
      </c>
      <c r="I668" s="23">
        <f t="shared" si="157"/>
        <v>953.48608345592265</v>
      </c>
      <c r="J668" s="23">
        <f t="shared" si="158"/>
        <v>134.5434683511331</v>
      </c>
      <c r="K668" s="23">
        <f t="shared" si="159"/>
        <v>31.290268596136517</v>
      </c>
    </row>
    <row r="669" spans="1:11">
      <c r="A669" s="28" t="s">
        <v>40</v>
      </c>
      <c r="B669" s="21" t="s">
        <v>41</v>
      </c>
      <c r="C669" s="22">
        <v>7998.9</v>
      </c>
      <c r="D669" s="22">
        <v>105690</v>
      </c>
      <c r="E669" s="22">
        <v>23261</v>
      </c>
      <c r="F669" s="22">
        <v>6246.12</v>
      </c>
      <c r="G669" s="22">
        <f t="shared" si="155"/>
        <v>-1752.7799999999997</v>
      </c>
      <c r="H669" s="22">
        <f t="shared" si="156"/>
        <v>17014.88</v>
      </c>
      <c r="I669" s="23">
        <f t="shared" si="157"/>
        <v>-21.912763004913174</v>
      </c>
      <c r="J669" s="23">
        <f t="shared" si="158"/>
        <v>26.852327930871418</v>
      </c>
      <c r="K669" s="23">
        <f t="shared" si="159"/>
        <v>5.9098495600340621</v>
      </c>
    </row>
    <row r="670" spans="1:11">
      <c r="A670" s="27" t="s">
        <v>42</v>
      </c>
      <c r="B670" s="21" t="s">
        <v>43</v>
      </c>
      <c r="C670" s="22">
        <v>0</v>
      </c>
      <c r="D670" s="22">
        <v>1600</v>
      </c>
      <c r="E670" s="22">
        <v>0</v>
      </c>
      <c r="F670" s="22">
        <v>0</v>
      </c>
      <c r="G670" s="22">
        <f t="shared" si="155"/>
        <v>0</v>
      </c>
      <c r="H670" s="22">
        <f t="shared" si="156"/>
        <v>0</v>
      </c>
      <c r="I670" s="23">
        <f t="shared" si="157"/>
        <v>0</v>
      </c>
      <c r="J670" s="23">
        <f t="shared" si="158"/>
        <v>0</v>
      </c>
      <c r="K670" s="23">
        <f t="shared" si="159"/>
        <v>0</v>
      </c>
    </row>
    <row r="671" spans="1:11">
      <c r="A671" s="28" t="s">
        <v>44</v>
      </c>
      <c r="B671" s="21" t="s">
        <v>45</v>
      </c>
      <c r="C671" s="22">
        <v>0</v>
      </c>
      <c r="D671" s="22">
        <v>1600</v>
      </c>
      <c r="E671" s="22">
        <v>0</v>
      </c>
      <c r="F671" s="22">
        <v>0</v>
      </c>
      <c r="G671" s="22">
        <f t="shared" si="155"/>
        <v>0</v>
      </c>
      <c r="H671" s="22">
        <f t="shared" si="156"/>
        <v>0</v>
      </c>
      <c r="I671" s="23">
        <f t="shared" si="157"/>
        <v>0</v>
      </c>
      <c r="J671" s="23">
        <f t="shared" si="158"/>
        <v>0</v>
      </c>
      <c r="K671" s="23">
        <f t="shared" si="159"/>
        <v>0</v>
      </c>
    </row>
    <row r="672" spans="1:11" ht="25.5">
      <c r="A672" s="27" t="s">
        <v>48</v>
      </c>
      <c r="B672" s="21" t="s">
        <v>49</v>
      </c>
      <c r="C672" s="22">
        <v>0</v>
      </c>
      <c r="D672" s="22">
        <v>16921</v>
      </c>
      <c r="E672" s="22">
        <v>0</v>
      </c>
      <c r="F672" s="22">
        <v>0</v>
      </c>
      <c r="G672" s="22">
        <f t="shared" si="155"/>
        <v>0</v>
      </c>
      <c r="H672" s="22">
        <f t="shared" si="156"/>
        <v>0</v>
      </c>
      <c r="I672" s="23">
        <f t="shared" si="157"/>
        <v>0</v>
      </c>
      <c r="J672" s="23">
        <f t="shared" si="158"/>
        <v>0</v>
      </c>
      <c r="K672" s="23">
        <f t="shared" si="159"/>
        <v>0</v>
      </c>
    </row>
    <row r="673" spans="1:11">
      <c r="A673" s="28" t="s">
        <v>188</v>
      </c>
      <c r="B673" s="21" t="s">
        <v>189</v>
      </c>
      <c r="C673" s="22">
        <v>0</v>
      </c>
      <c r="D673" s="22">
        <v>16921</v>
      </c>
      <c r="E673" s="22">
        <v>0</v>
      </c>
      <c r="F673" s="22">
        <v>0</v>
      </c>
      <c r="G673" s="22">
        <f t="shared" si="155"/>
        <v>0</v>
      </c>
      <c r="H673" s="22">
        <f t="shared" si="156"/>
        <v>0</v>
      </c>
      <c r="I673" s="23">
        <f t="shared" si="157"/>
        <v>0</v>
      </c>
      <c r="J673" s="23">
        <f t="shared" si="158"/>
        <v>0</v>
      </c>
      <c r="K673" s="23">
        <f t="shared" si="159"/>
        <v>0</v>
      </c>
    </row>
    <row r="674" spans="1:11">
      <c r="A674" s="26" t="s">
        <v>56</v>
      </c>
      <c r="B674" s="21" t="s">
        <v>57</v>
      </c>
      <c r="C674" s="22">
        <v>0</v>
      </c>
      <c r="D674" s="22">
        <v>103000</v>
      </c>
      <c r="E674" s="22">
        <v>0</v>
      </c>
      <c r="F674" s="22">
        <v>64251</v>
      </c>
      <c r="G674" s="22">
        <f t="shared" si="155"/>
        <v>64251</v>
      </c>
      <c r="H674" s="22">
        <f t="shared" si="156"/>
        <v>-64251</v>
      </c>
      <c r="I674" s="23">
        <f t="shared" si="157"/>
        <v>0</v>
      </c>
      <c r="J674" s="23">
        <f t="shared" si="158"/>
        <v>0</v>
      </c>
      <c r="K674" s="23">
        <f t="shared" si="159"/>
        <v>62.379611650485437</v>
      </c>
    </row>
    <row r="675" spans="1:11">
      <c r="A675" s="27" t="s">
        <v>58</v>
      </c>
      <c r="B675" s="21" t="s">
        <v>59</v>
      </c>
      <c r="C675" s="22">
        <v>0</v>
      </c>
      <c r="D675" s="22">
        <v>103000</v>
      </c>
      <c r="E675" s="22">
        <v>0</v>
      </c>
      <c r="F675" s="22">
        <v>64251</v>
      </c>
      <c r="G675" s="22">
        <f t="shared" si="155"/>
        <v>64251</v>
      </c>
      <c r="H675" s="22">
        <f t="shared" si="156"/>
        <v>-64251</v>
      </c>
      <c r="I675" s="23">
        <f t="shared" si="157"/>
        <v>0</v>
      </c>
      <c r="J675" s="23">
        <f t="shared" si="158"/>
        <v>0</v>
      </c>
      <c r="K675" s="23">
        <f t="shared" si="159"/>
        <v>62.379611650485437</v>
      </c>
    </row>
    <row r="676" spans="1:11">
      <c r="A676" s="20"/>
      <c r="B676" s="21" t="s">
        <v>60</v>
      </c>
      <c r="C676" s="22">
        <v>16245.79</v>
      </c>
      <c r="D676" s="22">
        <v>-1600</v>
      </c>
      <c r="E676" s="22">
        <v>0</v>
      </c>
      <c r="F676" s="22">
        <v>228928.89</v>
      </c>
      <c r="G676" s="22">
        <f t="shared" si="155"/>
        <v>212683.1</v>
      </c>
      <c r="H676" s="22">
        <f t="shared" si="156"/>
        <v>-228928.89</v>
      </c>
      <c r="I676" s="23">
        <f t="shared" si="157"/>
        <v>1309.1582496142078</v>
      </c>
      <c r="J676" s="23">
        <f t="shared" si="158"/>
        <v>0</v>
      </c>
      <c r="K676" s="23">
        <f t="shared" si="159"/>
        <v>-14308.055625000001</v>
      </c>
    </row>
    <row r="677" spans="1:11">
      <c r="A677" s="20" t="s">
        <v>61</v>
      </c>
      <c r="B677" s="21" t="s">
        <v>62</v>
      </c>
      <c r="C677" s="22">
        <v>-16245.79</v>
      </c>
      <c r="D677" s="22">
        <v>1600</v>
      </c>
      <c r="E677" s="22">
        <v>0</v>
      </c>
      <c r="F677" s="22">
        <v>-228928.89</v>
      </c>
      <c r="G677" s="22">
        <f t="shared" si="155"/>
        <v>-212683.1</v>
      </c>
      <c r="H677" s="22">
        <f t="shared" si="156"/>
        <v>228928.89</v>
      </c>
      <c r="I677" s="23">
        <f t="shared" si="157"/>
        <v>1309.1582496142078</v>
      </c>
      <c r="J677" s="23">
        <f t="shared" si="158"/>
        <v>0</v>
      </c>
      <c r="K677" s="23">
        <f t="shared" si="159"/>
        <v>-14308.055625000001</v>
      </c>
    </row>
    <row r="678" spans="1:11">
      <c r="A678" s="26" t="s">
        <v>63</v>
      </c>
      <c r="B678" s="21" t="s">
        <v>64</v>
      </c>
      <c r="C678" s="22">
        <v>-16245.79</v>
      </c>
      <c r="D678" s="22">
        <v>1600</v>
      </c>
      <c r="E678" s="22">
        <v>0</v>
      </c>
      <c r="F678" s="22">
        <v>-228928.89</v>
      </c>
      <c r="G678" s="22">
        <f t="shared" si="155"/>
        <v>-212683.1</v>
      </c>
      <c r="H678" s="22">
        <f t="shared" si="156"/>
        <v>228928.89</v>
      </c>
      <c r="I678" s="23">
        <f t="shared" si="157"/>
        <v>1309.1582496142078</v>
      </c>
      <c r="J678" s="23">
        <f t="shared" si="158"/>
        <v>0</v>
      </c>
      <c r="K678" s="23">
        <f t="shared" si="159"/>
        <v>-14308.055625000001</v>
      </c>
    </row>
    <row r="679" spans="1:11" ht="25.5">
      <c r="A679" s="27" t="s">
        <v>90</v>
      </c>
      <c r="B679" s="21" t="s">
        <v>91</v>
      </c>
      <c r="C679" s="22">
        <v>0</v>
      </c>
      <c r="D679" s="22">
        <v>0</v>
      </c>
      <c r="E679" s="22">
        <v>0</v>
      </c>
      <c r="F679" s="22">
        <v>-1600</v>
      </c>
      <c r="G679" s="22">
        <f t="shared" si="155"/>
        <v>-1600</v>
      </c>
      <c r="H679" s="22">
        <f t="shared" si="156"/>
        <v>1600</v>
      </c>
      <c r="I679" s="23">
        <f t="shared" si="157"/>
        <v>0</v>
      </c>
      <c r="J679" s="23">
        <f t="shared" si="158"/>
        <v>0</v>
      </c>
      <c r="K679" s="23">
        <f t="shared" si="159"/>
        <v>0</v>
      </c>
    </row>
    <row r="680" spans="1:11" ht="25.5">
      <c r="A680" s="27" t="s">
        <v>152</v>
      </c>
      <c r="B680" s="21" t="s">
        <v>153</v>
      </c>
      <c r="C680" s="22">
        <v>0</v>
      </c>
      <c r="D680" s="22">
        <v>1600</v>
      </c>
      <c r="E680" s="22">
        <v>0</v>
      </c>
      <c r="F680" s="22">
        <v>0</v>
      </c>
      <c r="G680" s="22">
        <f t="shared" si="155"/>
        <v>0</v>
      </c>
      <c r="H680" s="22">
        <f t="shared" si="156"/>
        <v>0</v>
      </c>
      <c r="I680" s="23">
        <f t="shared" si="157"/>
        <v>0</v>
      </c>
      <c r="J680" s="23">
        <f t="shared" si="158"/>
        <v>0</v>
      </c>
      <c r="K680" s="23">
        <f t="shared" si="159"/>
        <v>0</v>
      </c>
    </row>
    <row r="681" spans="1:11" s="35" customFormat="1" ht="25.5">
      <c r="A681" s="36" t="s">
        <v>625</v>
      </c>
      <c r="B681" s="32" t="s">
        <v>854</v>
      </c>
      <c r="C681" s="33"/>
      <c r="D681" s="33"/>
      <c r="E681" s="33"/>
      <c r="F681" s="33"/>
      <c r="G681" s="33"/>
      <c r="H681" s="33"/>
      <c r="I681" s="34"/>
      <c r="J681" s="34"/>
      <c r="K681" s="34"/>
    </row>
    <row r="682" spans="1:11">
      <c r="A682" s="20" t="s">
        <v>26</v>
      </c>
      <c r="B682" s="21" t="s">
        <v>27</v>
      </c>
      <c r="C682" s="22">
        <v>28167</v>
      </c>
      <c r="D682" s="22">
        <v>340747</v>
      </c>
      <c r="E682" s="22">
        <v>53973</v>
      </c>
      <c r="F682" s="22">
        <v>340747</v>
      </c>
      <c r="G682" s="22">
        <f t="shared" ref="G682:G695" si="160">F682-C682</f>
        <v>312580</v>
      </c>
      <c r="H682" s="22">
        <f t="shared" ref="H682:H695" si="161">E682-F682</f>
        <v>-286774</v>
      </c>
      <c r="I682" s="23">
        <f t="shared" ref="I682:I695" si="162">IF(ISERROR(F682/C682),0,F682/C682*100-100)</f>
        <v>1109.7383462917599</v>
      </c>
      <c r="J682" s="23">
        <f t="shared" ref="J682:J695" si="163">IF(ISERROR(F682/E682),0,F682/E682*100)</f>
        <v>631.32862727660131</v>
      </c>
      <c r="K682" s="23">
        <f t="shared" ref="K682:K695" si="164">IF(ISERROR(F682/D682),0,F682/D682*100)</f>
        <v>100</v>
      </c>
    </row>
    <row r="683" spans="1:11">
      <c r="A683" s="26" t="s">
        <v>28</v>
      </c>
      <c r="B683" s="21" t="s">
        <v>29</v>
      </c>
      <c r="C683" s="22">
        <v>28167</v>
      </c>
      <c r="D683" s="22">
        <v>340747</v>
      </c>
      <c r="E683" s="22">
        <v>53973</v>
      </c>
      <c r="F683" s="22">
        <v>340747</v>
      </c>
      <c r="G683" s="22">
        <f t="shared" si="160"/>
        <v>312580</v>
      </c>
      <c r="H683" s="22">
        <f t="shared" si="161"/>
        <v>-286774</v>
      </c>
      <c r="I683" s="23">
        <f t="shared" si="162"/>
        <v>1109.7383462917599</v>
      </c>
      <c r="J683" s="23">
        <f t="shared" si="163"/>
        <v>631.32862727660131</v>
      </c>
      <c r="K683" s="23">
        <f t="shared" si="164"/>
        <v>100</v>
      </c>
    </row>
    <row r="684" spans="1:11">
      <c r="A684" s="27" t="s">
        <v>30</v>
      </c>
      <c r="B684" s="21" t="s">
        <v>31</v>
      </c>
      <c r="C684" s="22">
        <v>28167</v>
      </c>
      <c r="D684" s="22">
        <v>340747</v>
      </c>
      <c r="E684" s="22">
        <v>53973</v>
      </c>
      <c r="F684" s="22">
        <v>340747</v>
      </c>
      <c r="G684" s="22">
        <f t="shared" si="160"/>
        <v>312580</v>
      </c>
      <c r="H684" s="22">
        <f t="shared" si="161"/>
        <v>-286774</v>
      </c>
      <c r="I684" s="23">
        <f t="shared" si="162"/>
        <v>1109.7383462917599</v>
      </c>
      <c r="J684" s="23">
        <f t="shared" si="163"/>
        <v>631.32862727660131</v>
      </c>
      <c r="K684" s="23">
        <f t="shared" si="164"/>
        <v>100</v>
      </c>
    </row>
    <row r="685" spans="1:11">
      <c r="A685" s="20" t="s">
        <v>32</v>
      </c>
      <c r="B685" s="21" t="s">
        <v>33</v>
      </c>
      <c r="C685" s="22">
        <v>11921.21</v>
      </c>
      <c r="D685" s="22">
        <v>340747</v>
      </c>
      <c r="E685" s="22">
        <v>53973</v>
      </c>
      <c r="F685" s="22">
        <v>111818.11</v>
      </c>
      <c r="G685" s="22">
        <f t="shared" si="160"/>
        <v>99896.9</v>
      </c>
      <c r="H685" s="22">
        <f t="shared" si="161"/>
        <v>-57845.11</v>
      </c>
      <c r="I685" s="23">
        <f t="shared" si="162"/>
        <v>837.97617859260947</v>
      </c>
      <c r="J685" s="23">
        <f t="shared" si="163"/>
        <v>207.17416115465142</v>
      </c>
      <c r="K685" s="23">
        <f t="shared" si="164"/>
        <v>32.815581648554499</v>
      </c>
    </row>
    <row r="686" spans="1:11">
      <c r="A686" s="26" t="s">
        <v>34</v>
      </c>
      <c r="B686" s="21" t="s">
        <v>35</v>
      </c>
      <c r="C686" s="22">
        <v>11921.21</v>
      </c>
      <c r="D686" s="22">
        <v>237747</v>
      </c>
      <c r="E686" s="22">
        <v>53973</v>
      </c>
      <c r="F686" s="22">
        <v>47567.11</v>
      </c>
      <c r="G686" s="22">
        <f t="shared" si="160"/>
        <v>35645.9</v>
      </c>
      <c r="H686" s="22">
        <f t="shared" si="161"/>
        <v>6405.8899999999994</v>
      </c>
      <c r="I686" s="23">
        <f t="shared" si="162"/>
        <v>299.01243246281211</v>
      </c>
      <c r="J686" s="23">
        <f t="shared" si="163"/>
        <v>88.13130639393772</v>
      </c>
      <c r="K686" s="23">
        <f t="shared" si="164"/>
        <v>20.007449095046415</v>
      </c>
    </row>
    <row r="687" spans="1:11">
      <c r="A687" s="27" t="s">
        <v>36</v>
      </c>
      <c r="B687" s="21" t="s">
        <v>37</v>
      </c>
      <c r="C687" s="22">
        <v>11921.21</v>
      </c>
      <c r="D687" s="22">
        <v>237747</v>
      </c>
      <c r="E687" s="22">
        <v>53973</v>
      </c>
      <c r="F687" s="22">
        <v>47567.11</v>
      </c>
      <c r="G687" s="22">
        <f t="shared" si="160"/>
        <v>35645.9</v>
      </c>
      <c r="H687" s="22">
        <f t="shared" si="161"/>
        <v>6405.8899999999994</v>
      </c>
      <c r="I687" s="23">
        <f t="shared" si="162"/>
        <v>299.01243246281211</v>
      </c>
      <c r="J687" s="23">
        <f t="shared" si="163"/>
        <v>88.13130639393772</v>
      </c>
      <c r="K687" s="23">
        <f t="shared" si="164"/>
        <v>20.007449095046415</v>
      </c>
    </row>
    <row r="688" spans="1:11">
      <c r="A688" s="28" t="s">
        <v>38</v>
      </c>
      <c r="B688" s="21" t="s">
        <v>39</v>
      </c>
      <c r="C688" s="22">
        <v>3922.31</v>
      </c>
      <c r="D688" s="22">
        <v>132057</v>
      </c>
      <c r="E688" s="22">
        <v>30712</v>
      </c>
      <c r="F688" s="22">
        <v>41320.99</v>
      </c>
      <c r="G688" s="22">
        <f t="shared" si="160"/>
        <v>37398.68</v>
      </c>
      <c r="H688" s="22">
        <f t="shared" si="161"/>
        <v>-10608.989999999998</v>
      </c>
      <c r="I688" s="23">
        <f t="shared" si="162"/>
        <v>953.48608345592265</v>
      </c>
      <c r="J688" s="23">
        <f t="shared" si="163"/>
        <v>134.5434683511331</v>
      </c>
      <c r="K688" s="23">
        <f t="shared" si="164"/>
        <v>31.290268596136517</v>
      </c>
    </row>
    <row r="689" spans="1:11">
      <c r="A689" s="28" t="s">
        <v>40</v>
      </c>
      <c r="B689" s="21" t="s">
        <v>41</v>
      </c>
      <c r="C689" s="22">
        <v>7998.9</v>
      </c>
      <c r="D689" s="22">
        <v>105690</v>
      </c>
      <c r="E689" s="22">
        <v>23261</v>
      </c>
      <c r="F689" s="22">
        <v>6246.12</v>
      </c>
      <c r="G689" s="22">
        <f t="shared" si="160"/>
        <v>-1752.7799999999997</v>
      </c>
      <c r="H689" s="22">
        <f t="shared" si="161"/>
        <v>17014.88</v>
      </c>
      <c r="I689" s="23">
        <f t="shared" si="162"/>
        <v>-21.912763004913174</v>
      </c>
      <c r="J689" s="23">
        <f t="shared" si="163"/>
        <v>26.852327930871418</v>
      </c>
      <c r="K689" s="23">
        <f t="shared" si="164"/>
        <v>5.9098495600340621</v>
      </c>
    </row>
    <row r="690" spans="1:11">
      <c r="A690" s="26" t="s">
        <v>56</v>
      </c>
      <c r="B690" s="21" t="s">
        <v>57</v>
      </c>
      <c r="C690" s="22">
        <v>0</v>
      </c>
      <c r="D690" s="22">
        <v>103000</v>
      </c>
      <c r="E690" s="22">
        <v>0</v>
      </c>
      <c r="F690" s="22">
        <v>64251</v>
      </c>
      <c r="G690" s="22">
        <f t="shared" si="160"/>
        <v>64251</v>
      </c>
      <c r="H690" s="22">
        <f t="shared" si="161"/>
        <v>-64251</v>
      </c>
      <c r="I690" s="23">
        <f t="shared" si="162"/>
        <v>0</v>
      </c>
      <c r="J690" s="23">
        <f t="shared" si="163"/>
        <v>0</v>
      </c>
      <c r="K690" s="23">
        <f t="shared" si="164"/>
        <v>62.379611650485437</v>
      </c>
    </row>
    <row r="691" spans="1:11">
      <c r="A691" s="27" t="s">
        <v>58</v>
      </c>
      <c r="B691" s="21" t="s">
        <v>59</v>
      </c>
      <c r="C691" s="22">
        <v>0</v>
      </c>
      <c r="D691" s="22">
        <v>103000</v>
      </c>
      <c r="E691" s="22">
        <v>0</v>
      </c>
      <c r="F691" s="22">
        <v>64251</v>
      </c>
      <c r="G691" s="22">
        <f t="shared" si="160"/>
        <v>64251</v>
      </c>
      <c r="H691" s="22">
        <f t="shared" si="161"/>
        <v>-64251</v>
      </c>
      <c r="I691" s="23">
        <f t="shared" si="162"/>
        <v>0</v>
      </c>
      <c r="J691" s="23">
        <f t="shared" si="163"/>
        <v>0</v>
      </c>
      <c r="K691" s="23">
        <f t="shared" si="164"/>
        <v>62.379611650485437</v>
      </c>
    </row>
    <row r="692" spans="1:11">
      <c r="A692" s="20"/>
      <c r="B692" s="21" t="s">
        <v>60</v>
      </c>
      <c r="C692" s="22">
        <v>16245.79</v>
      </c>
      <c r="D692" s="22">
        <v>0</v>
      </c>
      <c r="E692" s="22">
        <v>0</v>
      </c>
      <c r="F692" s="22">
        <v>228928.89</v>
      </c>
      <c r="G692" s="22">
        <f t="shared" si="160"/>
        <v>212683.1</v>
      </c>
      <c r="H692" s="22">
        <f t="shared" si="161"/>
        <v>-228928.89</v>
      </c>
      <c r="I692" s="23">
        <f t="shared" si="162"/>
        <v>1309.1582496142078</v>
      </c>
      <c r="J692" s="23">
        <f t="shared" si="163"/>
        <v>0</v>
      </c>
      <c r="K692" s="23">
        <f t="shared" si="164"/>
        <v>0</v>
      </c>
    </row>
    <row r="693" spans="1:11">
      <c r="A693" s="20" t="s">
        <v>61</v>
      </c>
      <c r="B693" s="21" t="s">
        <v>62</v>
      </c>
      <c r="C693" s="22">
        <v>-16245.79</v>
      </c>
      <c r="D693" s="22">
        <v>0</v>
      </c>
      <c r="E693" s="22">
        <v>0</v>
      </c>
      <c r="F693" s="22">
        <v>-228928.89</v>
      </c>
      <c r="G693" s="22">
        <f t="shared" si="160"/>
        <v>-212683.1</v>
      </c>
      <c r="H693" s="22">
        <f t="shared" si="161"/>
        <v>228928.89</v>
      </c>
      <c r="I693" s="23">
        <f t="shared" si="162"/>
        <v>1309.1582496142078</v>
      </c>
      <c r="J693" s="23">
        <f t="shared" si="163"/>
        <v>0</v>
      </c>
      <c r="K693" s="23">
        <f t="shared" si="164"/>
        <v>0</v>
      </c>
    </row>
    <row r="694" spans="1:11">
      <c r="A694" s="26" t="s">
        <v>63</v>
      </c>
      <c r="B694" s="21" t="s">
        <v>64</v>
      </c>
      <c r="C694" s="22">
        <v>-16245.79</v>
      </c>
      <c r="D694" s="22">
        <v>0</v>
      </c>
      <c r="E694" s="22">
        <v>0</v>
      </c>
      <c r="F694" s="22">
        <v>-228928.89</v>
      </c>
      <c r="G694" s="22">
        <f t="shared" si="160"/>
        <v>-212683.1</v>
      </c>
      <c r="H694" s="22">
        <f t="shared" si="161"/>
        <v>228928.89</v>
      </c>
      <c r="I694" s="23">
        <f t="shared" si="162"/>
        <v>1309.1582496142078</v>
      </c>
      <c r="J694" s="23">
        <f t="shared" si="163"/>
        <v>0</v>
      </c>
      <c r="K694" s="23">
        <f t="shared" si="164"/>
        <v>0</v>
      </c>
    </row>
    <row r="695" spans="1:11" ht="25.5">
      <c r="A695" s="27" t="s">
        <v>90</v>
      </c>
      <c r="B695" s="21" t="s">
        <v>91</v>
      </c>
      <c r="C695" s="22">
        <v>0</v>
      </c>
      <c r="D695" s="22">
        <v>0</v>
      </c>
      <c r="E695" s="22">
        <v>0</v>
      </c>
      <c r="F695" s="22">
        <v>-1600</v>
      </c>
      <c r="G695" s="22">
        <f t="shared" si="160"/>
        <v>-1600</v>
      </c>
      <c r="H695" s="22">
        <f t="shared" si="161"/>
        <v>1600</v>
      </c>
      <c r="I695" s="23">
        <f t="shared" si="162"/>
        <v>0</v>
      </c>
      <c r="J695" s="23">
        <f t="shared" si="163"/>
        <v>0</v>
      </c>
      <c r="K695" s="23">
        <f t="shared" si="164"/>
        <v>0</v>
      </c>
    </row>
    <row r="696" spans="1:11" s="35" customFormat="1" ht="25.5">
      <c r="A696" s="36" t="s">
        <v>722</v>
      </c>
      <c r="B696" s="32" t="s">
        <v>428</v>
      </c>
      <c r="C696" s="33"/>
      <c r="D696" s="33"/>
      <c r="E696" s="33"/>
      <c r="F696" s="33"/>
      <c r="G696" s="33"/>
      <c r="H696" s="33"/>
      <c r="I696" s="34"/>
      <c r="J696" s="34"/>
      <c r="K696" s="34"/>
    </row>
    <row r="697" spans="1:11">
      <c r="A697" s="20" t="s">
        <v>26</v>
      </c>
      <c r="B697" s="21" t="s">
        <v>27</v>
      </c>
      <c r="C697" s="22">
        <v>0</v>
      </c>
      <c r="D697" s="22">
        <v>16921</v>
      </c>
      <c r="E697" s="22">
        <v>0</v>
      </c>
      <c r="F697" s="22">
        <v>0</v>
      </c>
      <c r="G697" s="22">
        <f t="shared" ref="G697:G708" si="165">F697-C697</f>
        <v>0</v>
      </c>
      <c r="H697" s="22">
        <f t="shared" ref="H697:H708" si="166">E697-F697</f>
        <v>0</v>
      </c>
      <c r="I697" s="23">
        <f t="shared" ref="I697:I708" si="167">IF(ISERROR(F697/C697),0,F697/C697*100-100)</f>
        <v>0</v>
      </c>
      <c r="J697" s="23">
        <f t="shared" ref="J697:J708" si="168">IF(ISERROR(F697/E697),0,F697/E697*100)</f>
        <v>0</v>
      </c>
      <c r="K697" s="23">
        <f t="shared" ref="K697:K708" si="169">IF(ISERROR(F697/D697),0,F697/D697*100)</f>
        <v>0</v>
      </c>
    </row>
    <row r="698" spans="1:11">
      <c r="A698" s="26" t="s">
        <v>98</v>
      </c>
      <c r="B698" s="21" t="s">
        <v>99</v>
      </c>
      <c r="C698" s="22">
        <v>0</v>
      </c>
      <c r="D698" s="22">
        <v>16921</v>
      </c>
      <c r="E698" s="22">
        <v>0</v>
      </c>
      <c r="F698" s="22">
        <v>0</v>
      </c>
      <c r="G698" s="22">
        <f t="shared" si="165"/>
        <v>0</v>
      </c>
      <c r="H698" s="22">
        <f t="shared" si="166"/>
        <v>0</v>
      </c>
      <c r="I698" s="23">
        <f t="shared" si="167"/>
        <v>0</v>
      </c>
      <c r="J698" s="23">
        <f t="shared" si="168"/>
        <v>0</v>
      </c>
      <c r="K698" s="23">
        <f t="shared" si="169"/>
        <v>0</v>
      </c>
    </row>
    <row r="699" spans="1:11">
      <c r="A699" s="20" t="s">
        <v>32</v>
      </c>
      <c r="B699" s="21" t="s">
        <v>33</v>
      </c>
      <c r="C699" s="22">
        <v>0</v>
      </c>
      <c r="D699" s="22">
        <v>18521</v>
      </c>
      <c r="E699" s="22">
        <v>0</v>
      </c>
      <c r="F699" s="22">
        <v>0</v>
      </c>
      <c r="G699" s="22">
        <f t="shared" si="165"/>
        <v>0</v>
      </c>
      <c r="H699" s="22">
        <f t="shared" si="166"/>
        <v>0</v>
      </c>
      <c r="I699" s="23">
        <f t="shared" si="167"/>
        <v>0</v>
      </c>
      <c r="J699" s="23">
        <f t="shared" si="168"/>
        <v>0</v>
      </c>
      <c r="K699" s="23">
        <f t="shared" si="169"/>
        <v>0</v>
      </c>
    </row>
    <row r="700" spans="1:11">
      <c r="A700" s="26" t="s">
        <v>34</v>
      </c>
      <c r="B700" s="21" t="s">
        <v>35</v>
      </c>
      <c r="C700" s="22">
        <v>0</v>
      </c>
      <c r="D700" s="22">
        <v>18521</v>
      </c>
      <c r="E700" s="22">
        <v>0</v>
      </c>
      <c r="F700" s="22">
        <v>0</v>
      </c>
      <c r="G700" s="22">
        <f t="shared" si="165"/>
        <v>0</v>
      </c>
      <c r="H700" s="22">
        <f t="shared" si="166"/>
        <v>0</v>
      </c>
      <c r="I700" s="23">
        <f t="shared" si="167"/>
        <v>0</v>
      </c>
      <c r="J700" s="23">
        <f t="shared" si="168"/>
        <v>0</v>
      </c>
      <c r="K700" s="23">
        <f t="shared" si="169"/>
        <v>0</v>
      </c>
    </row>
    <row r="701" spans="1:11">
      <c r="A701" s="27" t="s">
        <v>42</v>
      </c>
      <c r="B701" s="21" t="s">
        <v>43</v>
      </c>
      <c r="C701" s="22">
        <v>0</v>
      </c>
      <c r="D701" s="22">
        <v>1600</v>
      </c>
      <c r="E701" s="22">
        <v>0</v>
      </c>
      <c r="F701" s="22">
        <v>0</v>
      </c>
      <c r="G701" s="22">
        <f t="shared" si="165"/>
        <v>0</v>
      </c>
      <c r="H701" s="22">
        <f t="shared" si="166"/>
        <v>0</v>
      </c>
      <c r="I701" s="23">
        <f t="shared" si="167"/>
        <v>0</v>
      </c>
      <c r="J701" s="23">
        <f t="shared" si="168"/>
        <v>0</v>
      </c>
      <c r="K701" s="23">
        <f t="shared" si="169"/>
        <v>0</v>
      </c>
    </row>
    <row r="702" spans="1:11">
      <c r="A702" s="28" t="s">
        <v>44</v>
      </c>
      <c r="B702" s="21" t="s">
        <v>45</v>
      </c>
      <c r="C702" s="22">
        <v>0</v>
      </c>
      <c r="D702" s="22">
        <v>1600</v>
      </c>
      <c r="E702" s="22">
        <v>0</v>
      </c>
      <c r="F702" s="22">
        <v>0</v>
      </c>
      <c r="G702" s="22">
        <f t="shared" si="165"/>
        <v>0</v>
      </c>
      <c r="H702" s="22">
        <f t="shared" si="166"/>
        <v>0</v>
      </c>
      <c r="I702" s="23">
        <f t="shared" si="167"/>
        <v>0</v>
      </c>
      <c r="J702" s="23">
        <f t="shared" si="168"/>
        <v>0</v>
      </c>
      <c r="K702" s="23">
        <f t="shared" si="169"/>
        <v>0</v>
      </c>
    </row>
    <row r="703" spans="1:11" ht="25.5">
      <c r="A703" s="27" t="s">
        <v>48</v>
      </c>
      <c r="B703" s="21" t="s">
        <v>49</v>
      </c>
      <c r="C703" s="22">
        <v>0</v>
      </c>
      <c r="D703" s="22">
        <v>16921</v>
      </c>
      <c r="E703" s="22">
        <v>0</v>
      </c>
      <c r="F703" s="22">
        <v>0</v>
      </c>
      <c r="G703" s="22">
        <f t="shared" si="165"/>
        <v>0</v>
      </c>
      <c r="H703" s="22">
        <f t="shared" si="166"/>
        <v>0</v>
      </c>
      <c r="I703" s="23">
        <f t="shared" si="167"/>
        <v>0</v>
      </c>
      <c r="J703" s="23">
        <f t="shared" si="168"/>
        <v>0</v>
      </c>
      <c r="K703" s="23">
        <f t="shared" si="169"/>
        <v>0</v>
      </c>
    </row>
    <row r="704" spans="1:11">
      <c r="A704" s="28" t="s">
        <v>188</v>
      </c>
      <c r="B704" s="21" t="s">
        <v>189</v>
      </c>
      <c r="C704" s="22">
        <v>0</v>
      </c>
      <c r="D704" s="22">
        <v>16921</v>
      </c>
      <c r="E704" s="22">
        <v>0</v>
      </c>
      <c r="F704" s="22">
        <v>0</v>
      </c>
      <c r="G704" s="22">
        <f t="shared" si="165"/>
        <v>0</v>
      </c>
      <c r="H704" s="22">
        <f t="shared" si="166"/>
        <v>0</v>
      </c>
      <c r="I704" s="23">
        <f t="shared" si="167"/>
        <v>0</v>
      </c>
      <c r="J704" s="23">
        <f t="shared" si="168"/>
        <v>0</v>
      </c>
      <c r="K704" s="23">
        <f t="shared" si="169"/>
        <v>0</v>
      </c>
    </row>
    <row r="705" spans="1:11">
      <c r="A705" s="20"/>
      <c r="B705" s="21" t="s">
        <v>60</v>
      </c>
      <c r="C705" s="22">
        <v>0</v>
      </c>
      <c r="D705" s="22">
        <v>-1600</v>
      </c>
      <c r="E705" s="22">
        <v>0</v>
      </c>
      <c r="F705" s="22">
        <v>0</v>
      </c>
      <c r="G705" s="22">
        <f t="shared" si="165"/>
        <v>0</v>
      </c>
      <c r="H705" s="22">
        <f t="shared" si="166"/>
        <v>0</v>
      </c>
      <c r="I705" s="23">
        <f t="shared" si="167"/>
        <v>0</v>
      </c>
      <c r="J705" s="23">
        <f t="shared" si="168"/>
        <v>0</v>
      </c>
      <c r="K705" s="23">
        <f t="shared" si="169"/>
        <v>0</v>
      </c>
    </row>
    <row r="706" spans="1:11">
      <c r="A706" s="20" t="s">
        <v>61</v>
      </c>
      <c r="B706" s="21" t="s">
        <v>62</v>
      </c>
      <c r="C706" s="22">
        <v>0</v>
      </c>
      <c r="D706" s="22">
        <v>1600</v>
      </c>
      <c r="E706" s="22">
        <v>0</v>
      </c>
      <c r="F706" s="22">
        <v>0</v>
      </c>
      <c r="G706" s="22">
        <f t="shared" si="165"/>
        <v>0</v>
      </c>
      <c r="H706" s="22">
        <f t="shared" si="166"/>
        <v>0</v>
      </c>
      <c r="I706" s="23">
        <f t="shared" si="167"/>
        <v>0</v>
      </c>
      <c r="J706" s="23">
        <f t="shared" si="168"/>
        <v>0</v>
      </c>
      <c r="K706" s="23">
        <f t="shared" si="169"/>
        <v>0</v>
      </c>
    </row>
    <row r="707" spans="1:11">
      <c r="A707" s="26" t="s">
        <v>63</v>
      </c>
      <c r="B707" s="21" t="s">
        <v>64</v>
      </c>
      <c r="C707" s="22">
        <v>0</v>
      </c>
      <c r="D707" s="22">
        <v>1600</v>
      </c>
      <c r="E707" s="22">
        <v>0</v>
      </c>
      <c r="F707" s="22">
        <v>0</v>
      </c>
      <c r="G707" s="22">
        <f t="shared" si="165"/>
        <v>0</v>
      </c>
      <c r="H707" s="22">
        <f t="shared" si="166"/>
        <v>0</v>
      </c>
      <c r="I707" s="23">
        <f t="shared" si="167"/>
        <v>0</v>
      </c>
      <c r="J707" s="23">
        <f t="shared" si="168"/>
        <v>0</v>
      </c>
      <c r="K707" s="23">
        <f t="shared" si="169"/>
        <v>0</v>
      </c>
    </row>
    <row r="708" spans="1:11" ht="25.5">
      <c r="A708" s="27" t="s">
        <v>152</v>
      </c>
      <c r="B708" s="21" t="s">
        <v>153</v>
      </c>
      <c r="C708" s="22">
        <v>0</v>
      </c>
      <c r="D708" s="22">
        <v>1600</v>
      </c>
      <c r="E708" s="22">
        <v>0</v>
      </c>
      <c r="F708" s="22">
        <v>0</v>
      </c>
      <c r="G708" s="22">
        <f t="shared" si="165"/>
        <v>0</v>
      </c>
      <c r="H708" s="22">
        <f t="shared" si="166"/>
        <v>0</v>
      </c>
      <c r="I708" s="23">
        <f t="shared" si="167"/>
        <v>0</v>
      </c>
      <c r="J708" s="23">
        <f t="shared" si="168"/>
        <v>0</v>
      </c>
      <c r="K708" s="23">
        <f t="shared" si="169"/>
        <v>0</v>
      </c>
    </row>
    <row r="709" spans="1:11" s="35" customFormat="1" ht="25.5">
      <c r="A709" s="31" t="s">
        <v>130</v>
      </c>
      <c r="B709" s="32" t="s">
        <v>131</v>
      </c>
      <c r="C709" s="33"/>
      <c r="D709" s="33"/>
      <c r="E709" s="33"/>
      <c r="F709" s="33"/>
      <c r="G709" s="33"/>
      <c r="H709" s="33"/>
      <c r="I709" s="34"/>
      <c r="J709" s="34"/>
      <c r="K709" s="34"/>
    </row>
    <row r="710" spans="1:11">
      <c r="A710" s="20" t="s">
        <v>26</v>
      </c>
      <c r="B710" s="21" t="s">
        <v>27</v>
      </c>
      <c r="C710" s="22">
        <v>2439846.39</v>
      </c>
      <c r="D710" s="22">
        <v>2416843</v>
      </c>
      <c r="E710" s="22">
        <v>545149</v>
      </c>
      <c r="F710" s="22">
        <v>2133594.7999999998</v>
      </c>
      <c r="G710" s="22">
        <f t="shared" ref="G710:G738" si="170">F710-C710</f>
        <v>-306251.59000000032</v>
      </c>
      <c r="H710" s="22">
        <f t="shared" ref="H710:H738" si="171">E710-F710</f>
        <v>-1588445.7999999998</v>
      </c>
      <c r="I710" s="23">
        <f t="shared" ref="I710:I738" si="172">IF(ISERROR(F710/C710),0,F710/C710*100-100)</f>
        <v>-12.552084887606398</v>
      </c>
      <c r="J710" s="23">
        <f t="shared" ref="J710:J738" si="173">IF(ISERROR(F710/E710),0,F710/E710*100)</f>
        <v>391.37828373527236</v>
      </c>
      <c r="K710" s="23">
        <f t="shared" ref="K710:K738" si="174">IF(ISERROR(F710/D710),0,F710/D710*100)</f>
        <v>88.280239965939032</v>
      </c>
    </row>
    <row r="711" spans="1:11" ht="25.5">
      <c r="A711" s="26" t="s">
        <v>70</v>
      </c>
      <c r="B711" s="21" t="s">
        <v>71</v>
      </c>
      <c r="C711" s="22">
        <v>233.39</v>
      </c>
      <c r="D711" s="22">
        <v>0</v>
      </c>
      <c r="E711" s="22">
        <v>0</v>
      </c>
      <c r="F711" s="22">
        <v>0</v>
      </c>
      <c r="G711" s="22">
        <f t="shared" si="170"/>
        <v>-233.39</v>
      </c>
      <c r="H711" s="22">
        <f t="shared" si="171"/>
        <v>0</v>
      </c>
      <c r="I711" s="23">
        <f t="shared" si="172"/>
        <v>-100</v>
      </c>
      <c r="J711" s="23">
        <f t="shared" si="173"/>
        <v>0</v>
      </c>
      <c r="K711" s="23">
        <f t="shared" si="174"/>
        <v>0</v>
      </c>
    </row>
    <row r="712" spans="1:11">
      <c r="A712" s="26" t="s">
        <v>98</v>
      </c>
      <c r="B712" s="21" t="s">
        <v>99</v>
      </c>
      <c r="C712" s="22">
        <v>31301</v>
      </c>
      <c r="D712" s="22">
        <v>47185</v>
      </c>
      <c r="E712" s="22">
        <v>19584</v>
      </c>
      <c r="F712" s="22">
        <v>9702</v>
      </c>
      <c r="G712" s="22">
        <f t="shared" si="170"/>
        <v>-21599</v>
      </c>
      <c r="H712" s="22">
        <f t="shared" si="171"/>
        <v>9882</v>
      </c>
      <c r="I712" s="23">
        <f t="shared" si="172"/>
        <v>-69.004185169802881</v>
      </c>
      <c r="J712" s="23">
        <f t="shared" si="173"/>
        <v>49.540441176470587</v>
      </c>
      <c r="K712" s="23">
        <f t="shared" si="174"/>
        <v>20.561619158630918</v>
      </c>
    </row>
    <row r="713" spans="1:11">
      <c r="A713" s="26" t="s">
        <v>72</v>
      </c>
      <c r="B713" s="21" t="s">
        <v>73</v>
      </c>
      <c r="C713" s="22">
        <v>22610</v>
      </c>
      <c r="D713" s="22">
        <v>268084</v>
      </c>
      <c r="E713" s="22">
        <v>135855</v>
      </c>
      <c r="F713" s="22">
        <v>22318.799999999999</v>
      </c>
      <c r="G713" s="22">
        <f t="shared" si="170"/>
        <v>-291.20000000000073</v>
      </c>
      <c r="H713" s="22">
        <f t="shared" si="171"/>
        <v>113536.2</v>
      </c>
      <c r="I713" s="23">
        <f t="shared" si="172"/>
        <v>-1.2879256965944279</v>
      </c>
      <c r="J713" s="23">
        <f t="shared" si="173"/>
        <v>16.428397924257478</v>
      </c>
      <c r="K713" s="23">
        <f t="shared" si="174"/>
        <v>8.32530102505185</v>
      </c>
    </row>
    <row r="714" spans="1:11">
      <c r="A714" s="27" t="s">
        <v>74</v>
      </c>
      <c r="B714" s="21" t="s">
        <v>75</v>
      </c>
      <c r="C714" s="22">
        <v>22610</v>
      </c>
      <c r="D714" s="22">
        <v>268084</v>
      </c>
      <c r="E714" s="22">
        <v>135855</v>
      </c>
      <c r="F714" s="22">
        <v>22318.799999999999</v>
      </c>
      <c r="G714" s="22">
        <f t="shared" si="170"/>
        <v>-291.20000000000073</v>
      </c>
      <c r="H714" s="22">
        <f t="shared" si="171"/>
        <v>113536.2</v>
      </c>
      <c r="I714" s="23">
        <f t="shared" si="172"/>
        <v>-1.2879256965944279</v>
      </c>
      <c r="J714" s="23">
        <f t="shared" si="173"/>
        <v>16.428397924257478</v>
      </c>
      <c r="K714" s="23">
        <f t="shared" si="174"/>
        <v>8.32530102505185</v>
      </c>
    </row>
    <row r="715" spans="1:11">
      <c r="A715" s="28" t="s">
        <v>76</v>
      </c>
      <c r="B715" s="21" t="s">
        <v>77</v>
      </c>
      <c r="C715" s="22">
        <v>22610</v>
      </c>
      <c r="D715" s="22">
        <v>268084</v>
      </c>
      <c r="E715" s="22">
        <v>135855</v>
      </c>
      <c r="F715" s="22">
        <v>22318.799999999999</v>
      </c>
      <c r="G715" s="22">
        <f t="shared" si="170"/>
        <v>-291.20000000000073</v>
      </c>
      <c r="H715" s="22">
        <f t="shared" si="171"/>
        <v>113536.2</v>
      </c>
      <c r="I715" s="23">
        <f t="shared" si="172"/>
        <v>-1.2879256965944279</v>
      </c>
      <c r="J715" s="23">
        <f t="shared" si="173"/>
        <v>16.428397924257478</v>
      </c>
      <c r="K715" s="23">
        <f t="shared" si="174"/>
        <v>8.32530102505185</v>
      </c>
    </row>
    <row r="716" spans="1:11" ht="25.5">
      <c r="A716" s="29" t="s">
        <v>78</v>
      </c>
      <c r="B716" s="21" t="s">
        <v>79</v>
      </c>
      <c r="C716" s="22">
        <v>22610</v>
      </c>
      <c r="D716" s="22">
        <v>268084</v>
      </c>
      <c r="E716" s="22">
        <v>135855</v>
      </c>
      <c r="F716" s="22">
        <v>22318.799999999999</v>
      </c>
      <c r="G716" s="22">
        <f t="shared" si="170"/>
        <v>-291.20000000000073</v>
      </c>
      <c r="H716" s="22">
        <f t="shared" si="171"/>
        <v>113536.2</v>
      </c>
      <c r="I716" s="23">
        <f t="shared" si="172"/>
        <v>-1.2879256965944279</v>
      </c>
      <c r="J716" s="23">
        <f t="shared" si="173"/>
        <v>16.428397924257478</v>
      </c>
      <c r="K716" s="23">
        <f t="shared" si="174"/>
        <v>8.32530102505185</v>
      </c>
    </row>
    <row r="717" spans="1:11" ht="25.5">
      <c r="A717" s="30" t="s">
        <v>100</v>
      </c>
      <c r="B717" s="21" t="s">
        <v>101</v>
      </c>
      <c r="C717" s="22">
        <v>22610</v>
      </c>
      <c r="D717" s="22">
        <v>268084</v>
      </c>
      <c r="E717" s="22">
        <v>135855</v>
      </c>
      <c r="F717" s="22">
        <v>22318.799999999999</v>
      </c>
      <c r="G717" s="22">
        <f t="shared" si="170"/>
        <v>-291.20000000000073</v>
      </c>
      <c r="H717" s="22">
        <f t="shared" si="171"/>
        <v>113536.2</v>
      </c>
      <c r="I717" s="23">
        <f t="shared" si="172"/>
        <v>-1.2879256965944279</v>
      </c>
      <c r="J717" s="23">
        <f t="shared" si="173"/>
        <v>16.428397924257478</v>
      </c>
      <c r="K717" s="23">
        <f t="shared" si="174"/>
        <v>8.32530102505185</v>
      </c>
    </row>
    <row r="718" spans="1:11">
      <c r="A718" s="26" t="s">
        <v>28</v>
      </c>
      <c r="B718" s="21" t="s">
        <v>29</v>
      </c>
      <c r="C718" s="22">
        <v>2385702</v>
      </c>
      <c r="D718" s="22">
        <v>2101574</v>
      </c>
      <c r="E718" s="22">
        <v>389710</v>
      </c>
      <c r="F718" s="22">
        <v>2101574</v>
      </c>
      <c r="G718" s="22">
        <f t="shared" si="170"/>
        <v>-284128</v>
      </c>
      <c r="H718" s="22">
        <f t="shared" si="171"/>
        <v>-1711864</v>
      </c>
      <c r="I718" s="23">
        <f t="shared" si="172"/>
        <v>-11.9096182171956</v>
      </c>
      <c r="J718" s="23">
        <f t="shared" si="173"/>
        <v>539.26612096174085</v>
      </c>
      <c r="K718" s="23">
        <f t="shared" si="174"/>
        <v>100</v>
      </c>
    </row>
    <row r="719" spans="1:11">
      <c r="A719" s="27" t="s">
        <v>30</v>
      </c>
      <c r="B719" s="21" t="s">
        <v>31</v>
      </c>
      <c r="C719" s="22">
        <v>2385702</v>
      </c>
      <c r="D719" s="22">
        <v>2101574</v>
      </c>
      <c r="E719" s="22">
        <v>389710</v>
      </c>
      <c r="F719" s="22">
        <v>2101574</v>
      </c>
      <c r="G719" s="22">
        <f t="shared" si="170"/>
        <v>-284128</v>
      </c>
      <c r="H719" s="22">
        <f t="shared" si="171"/>
        <v>-1711864</v>
      </c>
      <c r="I719" s="23">
        <f t="shared" si="172"/>
        <v>-11.9096182171956</v>
      </c>
      <c r="J719" s="23">
        <f t="shared" si="173"/>
        <v>539.26612096174085</v>
      </c>
      <c r="K719" s="23">
        <f t="shared" si="174"/>
        <v>100</v>
      </c>
    </row>
    <row r="720" spans="1:11">
      <c r="A720" s="20" t="s">
        <v>32</v>
      </c>
      <c r="B720" s="21" t="s">
        <v>33</v>
      </c>
      <c r="C720" s="22">
        <v>1617564</v>
      </c>
      <c r="D720" s="22">
        <v>3172793</v>
      </c>
      <c r="E720" s="22">
        <v>545149</v>
      </c>
      <c r="F720" s="22">
        <v>1074255.48</v>
      </c>
      <c r="G720" s="22">
        <f t="shared" si="170"/>
        <v>-543308.52</v>
      </c>
      <c r="H720" s="22">
        <f t="shared" si="171"/>
        <v>-529106.48</v>
      </c>
      <c r="I720" s="23">
        <f t="shared" si="172"/>
        <v>-33.588069467421377</v>
      </c>
      <c r="J720" s="23">
        <f t="shared" si="173"/>
        <v>197.0572228876876</v>
      </c>
      <c r="K720" s="23">
        <f t="shared" si="174"/>
        <v>33.85835382264144</v>
      </c>
    </row>
    <row r="721" spans="1:11">
      <c r="A721" s="26" t="s">
        <v>34</v>
      </c>
      <c r="B721" s="21" t="s">
        <v>35</v>
      </c>
      <c r="C721" s="22">
        <v>1617564</v>
      </c>
      <c r="D721" s="22">
        <v>3172793</v>
      </c>
      <c r="E721" s="22">
        <v>545149</v>
      </c>
      <c r="F721" s="22">
        <v>1074255.48</v>
      </c>
      <c r="G721" s="22">
        <f t="shared" si="170"/>
        <v>-543308.52</v>
      </c>
      <c r="H721" s="22">
        <f t="shared" si="171"/>
        <v>-529106.48</v>
      </c>
      <c r="I721" s="23">
        <f t="shared" si="172"/>
        <v>-33.588069467421377</v>
      </c>
      <c r="J721" s="23">
        <f t="shared" si="173"/>
        <v>197.0572228876876</v>
      </c>
      <c r="K721" s="23">
        <f t="shared" si="174"/>
        <v>33.85835382264144</v>
      </c>
    </row>
    <row r="722" spans="1:11">
      <c r="A722" s="27" t="s">
        <v>36</v>
      </c>
      <c r="B722" s="21" t="s">
        <v>37</v>
      </c>
      <c r="C722" s="22">
        <v>161018.51999999999</v>
      </c>
      <c r="D722" s="22">
        <v>1743091</v>
      </c>
      <c r="E722" s="22">
        <v>312662</v>
      </c>
      <c r="F722" s="22">
        <v>99222.34</v>
      </c>
      <c r="G722" s="22">
        <f t="shared" si="170"/>
        <v>-61796.179999999993</v>
      </c>
      <c r="H722" s="22">
        <f t="shared" si="171"/>
        <v>213439.66</v>
      </c>
      <c r="I722" s="23">
        <f t="shared" si="172"/>
        <v>-38.378305799854573</v>
      </c>
      <c r="J722" s="23">
        <f t="shared" si="173"/>
        <v>31.734697532798993</v>
      </c>
      <c r="K722" s="23">
        <f t="shared" si="174"/>
        <v>5.6923212844309328</v>
      </c>
    </row>
    <row r="723" spans="1:11">
      <c r="A723" s="28" t="s">
        <v>38</v>
      </c>
      <c r="B723" s="21" t="s">
        <v>39</v>
      </c>
      <c r="C723" s="22">
        <v>71690.210000000006</v>
      </c>
      <c r="D723" s="22">
        <v>551819</v>
      </c>
      <c r="E723" s="22">
        <v>129123</v>
      </c>
      <c r="F723" s="22">
        <v>56844.7</v>
      </c>
      <c r="G723" s="22">
        <f t="shared" si="170"/>
        <v>-14845.510000000009</v>
      </c>
      <c r="H723" s="22">
        <f t="shared" si="171"/>
        <v>72278.3</v>
      </c>
      <c r="I723" s="23">
        <f t="shared" si="172"/>
        <v>-20.707862342710399</v>
      </c>
      <c r="J723" s="23">
        <f t="shared" si="173"/>
        <v>44.023682845039225</v>
      </c>
      <c r="K723" s="23">
        <f t="shared" si="174"/>
        <v>10.301330689954495</v>
      </c>
    </row>
    <row r="724" spans="1:11">
      <c r="A724" s="28" t="s">
        <v>40</v>
      </c>
      <c r="B724" s="21" t="s">
        <v>41</v>
      </c>
      <c r="C724" s="22">
        <v>89328.31</v>
      </c>
      <c r="D724" s="22">
        <v>1191272</v>
      </c>
      <c r="E724" s="22">
        <v>183539</v>
      </c>
      <c r="F724" s="22">
        <v>42377.64</v>
      </c>
      <c r="G724" s="22">
        <f t="shared" si="170"/>
        <v>-46950.67</v>
      </c>
      <c r="H724" s="22">
        <f t="shared" si="171"/>
        <v>141161.35999999999</v>
      </c>
      <c r="I724" s="23">
        <f t="shared" si="172"/>
        <v>-52.5596756504181</v>
      </c>
      <c r="J724" s="23">
        <f t="shared" si="173"/>
        <v>23.089174507870261</v>
      </c>
      <c r="K724" s="23">
        <f t="shared" si="174"/>
        <v>3.5573437468521041</v>
      </c>
    </row>
    <row r="725" spans="1:11">
      <c r="A725" s="27" t="s">
        <v>42</v>
      </c>
      <c r="B725" s="21" t="s">
        <v>43</v>
      </c>
      <c r="C725" s="22">
        <v>438846.48</v>
      </c>
      <c r="D725" s="22">
        <v>524444</v>
      </c>
      <c r="E725" s="22">
        <v>110463</v>
      </c>
      <c r="F725" s="22">
        <v>75973.63</v>
      </c>
      <c r="G725" s="22">
        <f t="shared" si="170"/>
        <v>-362872.85</v>
      </c>
      <c r="H725" s="22">
        <f t="shared" si="171"/>
        <v>34489.369999999995</v>
      </c>
      <c r="I725" s="23">
        <f t="shared" si="172"/>
        <v>-82.687879825309295</v>
      </c>
      <c r="J725" s="23">
        <f t="shared" si="173"/>
        <v>68.777445841594016</v>
      </c>
      <c r="K725" s="23">
        <f t="shared" si="174"/>
        <v>14.486509522465699</v>
      </c>
    </row>
    <row r="726" spans="1:11">
      <c r="A726" s="28" t="s">
        <v>44</v>
      </c>
      <c r="B726" s="21" t="s">
        <v>45</v>
      </c>
      <c r="C726" s="22">
        <v>438846.48</v>
      </c>
      <c r="D726" s="22">
        <v>524444</v>
      </c>
      <c r="E726" s="22">
        <v>110463</v>
      </c>
      <c r="F726" s="22">
        <v>75973.63</v>
      </c>
      <c r="G726" s="22">
        <f t="shared" si="170"/>
        <v>-362872.85</v>
      </c>
      <c r="H726" s="22">
        <f t="shared" si="171"/>
        <v>34489.369999999995</v>
      </c>
      <c r="I726" s="23">
        <f t="shared" si="172"/>
        <v>-82.687879825309295</v>
      </c>
      <c r="J726" s="23">
        <f t="shared" si="173"/>
        <v>68.777445841594016</v>
      </c>
      <c r="K726" s="23">
        <f t="shared" si="174"/>
        <v>14.486509522465699</v>
      </c>
    </row>
    <row r="727" spans="1:11" ht="25.5">
      <c r="A727" s="27" t="s">
        <v>84</v>
      </c>
      <c r="B727" s="21" t="s">
        <v>85</v>
      </c>
      <c r="C727" s="22">
        <v>0</v>
      </c>
      <c r="D727" s="22">
        <v>6198</v>
      </c>
      <c r="E727" s="22">
        <v>3099</v>
      </c>
      <c r="F727" s="22">
        <v>0</v>
      </c>
      <c r="G727" s="22">
        <f t="shared" si="170"/>
        <v>0</v>
      </c>
      <c r="H727" s="22">
        <f t="shared" si="171"/>
        <v>3099</v>
      </c>
      <c r="I727" s="23">
        <f t="shared" si="172"/>
        <v>0</v>
      </c>
      <c r="J727" s="23">
        <f t="shared" si="173"/>
        <v>0</v>
      </c>
      <c r="K727" s="23">
        <f t="shared" si="174"/>
        <v>0</v>
      </c>
    </row>
    <row r="728" spans="1:11">
      <c r="A728" s="28" t="s">
        <v>86</v>
      </c>
      <c r="B728" s="21" t="s">
        <v>87</v>
      </c>
      <c r="C728" s="22">
        <v>0</v>
      </c>
      <c r="D728" s="22">
        <v>6198</v>
      </c>
      <c r="E728" s="22">
        <v>3099</v>
      </c>
      <c r="F728" s="22">
        <v>0</v>
      </c>
      <c r="G728" s="22">
        <f t="shared" si="170"/>
        <v>0</v>
      </c>
      <c r="H728" s="22">
        <f t="shared" si="171"/>
        <v>3099</v>
      </c>
      <c r="I728" s="23">
        <f t="shared" si="172"/>
        <v>0</v>
      </c>
      <c r="J728" s="23">
        <f t="shared" si="173"/>
        <v>0</v>
      </c>
      <c r="K728" s="23">
        <f t="shared" si="174"/>
        <v>0</v>
      </c>
    </row>
    <row r="729" spans="1:11" ht="25.5">
      <c r="A729" s="27" t="s">
        <v>48</v>
      </c>
      <c r="B729" s="21" t="s">
        <v>49</v>
      </c>
      <c r="C729" s="22">
        <v>1017699</v>
      </c>
      <c r="D729" s="22">
        <v>899060</v>
      </c>
      <c r="E729" s="22">
        <v>118925</v>
      </c>
      <c r="F729" s="22">
        <v>899059.51</v>
      </c>
      <c r="G729" s="22">
        <f t="shared" si="170"/>
        <v>-118639.48999999999</v>
      </c>
      <c r="H729" s="22">
        <f t="shared" si="171"/>
        <v>-780134.51</v>
      </c>
      <c r="I729" s="23">
        <f t="shared" si="172"/>
        <v>-11.657620769991922</v>
      </c>
      <c r="J729" s="23">
        <f t="shared" si="173"/>
        <v>755.98865671641795</v>
      </c>
      <c r="K729" s="23">
        <f t="shared" si="174"/>
        <v>99.999945498631902</v>
      </c>
    </row>
    <row r="730" spans="1:11">
      <c r="A730" s="28" t="s">
        <v>50</v>
      </c>
      <c r="B730" s="21" t="s">
        <v>51</v>
      </c>
      <c r="C730" s="22">
        <v>898773</v>
      </c>
      <c r="D730" s="22">
        <v>780135</v>
      </c>
      <c r="E730" s="22">
        <v>0</v>
      </c>
      <c r="F730" s="22">
        <v>780134.51</v>
      </c>
      <c r="G730" s="22">
        <f t="shared" si="170"/>
        <v>-118638.48999999999</v>
      </c>
      <c r="H730" s="22">
        <f t="shared" si="171"/>
        <v>-780134.51</v>
      </c>
      <c r="I730" s="23">
        <f t="shared" si="172"/>
        <v>-13.200050513310927</v>
      </c>
      <c r="J730" s="23">
        <f t="shared" si="173"/>
        <v>0</v>
      </c>
      <c r="K730" s="23">
        <f t="shared" si="174"/>
        <v>99.999937190358082</v>
      </c>
    </row>
    <row r="731" spans="1:11" ht="25.5">
      <c r="A731" s="29" t="s">
        <v>52</v>
      </c>
      <c r="B731" s="21" t="s">
        <v>53</v>
      </c>
      <c r="C731" s="22">
        <v>898773</v>
      </c>
      <c r="D731" s="22">
        <v>780135</v>
      </c>
      <c r="E731" s="22">
        <v>0</v>
      </c>
      <c r="F731" s="22">
        <v>780134.51</v>
      </c>
      <c r="G731" s="22">
        <f t="shared" si="170"/>
        <v>-118638.48999999999</v>
      </c>
      <c r="H731" s="22">
        <f t="shared" si="171"/>
        <v>-780134.51</v>
      </c>
      <c r="I731" s="23">
        <f t="shared" si="172"/>
        <v>-13.200050513310927</v>
      </c>
      <c r="J731" s="23">
        <f t="shared" si="173"/>
        <v>0</v>
      </c>
      <c r="K731" s="23">
        <f t="shared" si="174"/>
        <v>99.999937190358082</v>
      </c>
    </row>
    <row r="732" spans="1:11" ht="25.5">
      <c r="A732" s="30" t="s">
        <v>54</v>
      </c>
      <c r="B732" s="21" t="s">
        <v>55</v>
      </c>
      <c r="C732" s="22">
        <v>898773</v>
      </c>
      <c r="D732" s="22">
        <v>780135</v>
      </c>
      <c r="E732" s="22">
        <v>0</v>
      </c>
      <c r="F732" s="22">
        <v>780134.51</v>
      </c>
      <c r="G732" s="22">
        <f t="shared" si="170"/>
        <v>-118638.48999999999</v>
      </c>
      <c r="H732" s="22">
        <f t="shared" si="171"/>
        <v>-780134.51</v>
      </c>
      <c r="I732" s="23">
        <f t="shared" si="172"/>
        <v>-13.200050513310927</v>
      </c>
      <c r="J732" s="23">
        <f t="shared" si="173"/>
        <v>0</v>
      </c>
      <c r="K732" s="23">
        <f t="shared" si="174"/>
        <v>99.999937190358082</v>
      </c>
    </row>
    <row r="733" spans="1:11" ht="25.5">
      <c r="A733" s="28" t="s">
        <v>148</v>
      </c>
      <c r="B733" s="21" t="s">
        <v>149</v>
      </c>
      <c r="C733" s="22">
        <v>118926</v>
      </c>
      <c r="D733" s="22">
        <v>118925</v>
      </c>
      <c r="E733" s="22">
        <v>118925</v>
      </c>
      <c r="F733" s="22">
        <v>118925</v>
      </c>
      <c r="G733" s="22">
        <f t="shared" si="170"/>
        <v>-1</v>
      </c>
      <c r="H733" s="22">
        <f t="shared" si="171"/>
        <v>0</v>
      </c>
      <c r="I733" s="23">
        <f t="shared" si="172"/>
        <v>-8.4085902157937653E-4</v>
      </c>
      <c r="J733" s="23">
        <f t="shared" si="173"/>
        <v>100</v>
      </c>
      <c r="K733" s="23">
        <f t="shared" si="174"/>
        <v>100</v>
      </c>
    </row>
    <row r="734" spans="1:11" ht="38.25">
      <c r="A734" s="29" t="s">
        <v>150</v>
      </c>
      <c r="B734" s="21" t="s">
        <v>151</v>
      </c>
      <c r="C734" s="22">
        <v>118926</v>
      </c>
      <c r="D734" s="22">
        <v>118925</v>
      </c>
      <c r="E734" s="22">
        <v>118925</v>
      </c>
      <c r="F734" s="22">
        <v>118925</v>
      </c>
      <c r="G734" s="22">
        <f t="shared" si="170"/>
        <v>-1</v>
      </c>
      <c r="H734" s="22">
        <f t="shared" si="171"/>
        <v>0</v>
      </c>
      <c r="I734" s="23">
        <f t="shared" si="172"/>
        <v>-8.4085902157937653E-4</v>
      </c>
      <c r="J734" s="23">
        <f t="shared" si="173"/>
        <v>100</v>
      </c>
      <c r="K734" s="23">
        <f t="shared" si="174"/>
        <v>100</v>
      </c>
    </row>
    <row r="735" spans="1:11">
      <c r="A735" s="20"/>
      <c r="B735" s="21" t="s">
        <v>60</v>
      </c>
      <c r="C735" s="22">
        <v>822282.39</v>
      </c>
      <c r="D735" s="22">
        <v>-755950</v>
      </c>
      <c r="E735" s="22">
        <v>0</v>
      </c>
      <c r="F735" s="22">
        <v>1059339.32</v>
      </c>
      <c r="G735" s="22">
        <f t="shared" si="170"/>
        <v>237056.93000000005</v>
      </c>
      <c r="H735" s="22">
        <f t="shared" si="171"/>
        <v>-1059339.32</v>
      </c>
      <c r="I735" s="23">
        <f t="shared" si="172"/>
        <v>28.829138612587826</v>
      </c>
      <c r="J735" s="23">
        <f t="shared" si="173"/>
        <v>0</v>
      </c>
      <c r="K735" s="23">
        <f t="shared" si="174"/>
        <v>-140.13351676698196</v>
      </c>
    </row>
    <row r="736" spans="1:11">
      <c r="A736" s="20" t="s">
        <v>61</v>
      </c>
      <c r="B736" s="21" t="s">
        <v>62</v>
      </c>
      <c r="C736" s="22">
        <v>-822282.39</v>
      </c>
      <c r="D736" s="22">
        <v>755950</v>
      </c>
      <c r="E736" s="22">
        <v>0</v>
      </c>
      <c r="F736" s="22">
        <v>-1059339.32</v>
      </c>
      <c r="G736" s="22">
        <f t="shared" si="170"/>
        <v>-237056.93000000005</v>
      </c>
      <c r="H736" s="22">
        <f t="shared" si="171"/>
        <v>1059339.32</v>
      </c>
      <c r="I736" s="23">
        <f t="shared" si="172"/>
        <v>28.829138612587826</v>
      </c>
      <c r="J736" s="23">
        <f t="shared" si="173"/>
        <v>0</v>
      </c>
      <c r="K736" s="23">
        <f t="shared" si="174"/>
        <v>-140.13351676698196</v>
      </c>
    </row>
    <row r="737" spans="1:11">
      <c r="A737" s="26" t="s">
        <v>63</v>
      </c>
      <c r="B737" s="21" t="s">
        <v>64</v>
      </c>
      <c r="C737" s="22">
        <v>-822282.39</v>
      </c>
      <c r="D737" s="22">
        <v>755950</v>
      </c>
      <c r="E737" s="22">
        <v>0</v>
      </c>
      <c r="F737" s="22">
        <v>-1059339.32</v>
      </c>
      <c r="G737" s="22">
        <f t="shared" si="170"/>
        <v>-237056.93000000005</v>
      </c>
      <c r="H737" s="22">
        <f t="shared" si="171"/>
        <v>1059339.32</v>
      </c>
      <c r="I737" s="23">
        <f t="shared" si="172"/>
        <v>28.829138612587826</v>
      </c>
      <c r="J737" s="23">
        <f t="shared" si="173"/>
        <v>0</v>
      </c>
      <c r="K737" s="23">
        <f t="shared" si="174"/>
        <v>-140.13351676698196</v>
      </c>
    </row>
    <row r="738" spans="1:11" ht="25.5">
      <c r="A738" s="27" t="s">
        <v>152</v>
      </c>
      <c r="B738" s="21" t="s">
        <v>153</v>
      </c>
      <c r="C738" s="22">
        <v>-214719.66</v>
      </c>
      <c r="D738" s="22">
        <v>755950</v>
      </c>
      <c r="E738" s="22">
        <v>0</v>
      </c>
      <c r="F738" s="22">
        <v>-314763.23</v>
      </c>
      <c r="G738" s="22">
        <f t="shared" si="170"/>
        <v>-100043.56999999998</v>
      </c>
      <c r="H738" s="22">
        <f t="shared" si="171"/>
        <v>314763.23</v>
      </c>
      <c r="I738" s="23">
        <f t="shared" si="172"/>
        <v>46.592645498786624</v>
      </c>
      <c r="J738" s="23">
        <f t="shared" si="173"/>
        <v>0</v>
      </c>
      <c r="K738" s="23">
        <f t="shared" si="174"/>
        <v>-41.638101726304647</v>
      </c>
    </row>
    <row r="739" spans="1:11" s="35" customFormat="1" ht="38.25">
      <c r="A739" s="36" t="s">
        <v>239</v>
      </c>
      <c r="B739" s="32" t="s">
        <v>133</v>
      </c>
      <c r="C739" s="33"/>
      <c r="D739" s="33"/>
      <c r="E739" s="33"/>
      <c r="F739" s="33"/>
      <c r="G739" s="33"/>
      <c r="H739" s="33"/>
      <c r="I739" s="34"/>
      <c r="J739" s="34"/>
      <c r="K739" s="34"/>
    </row>
    <row r="740" spans="1:11">
      <c r="A740" s="20" t="s">
        <v>26</v>
      </c>
      <c r="B740" s="21" t="s">
        <v>27</v>
      </c>
      <c r="C740" s="22">
        <v>10610</v>
      </c>
      <c r="D740" s="22">
        <v>13500</v>
      </c>
      <c r="E740" s="22">
        <v>4027</v>
      </c>
      <c r="F740" s="22">
        <v>10990</v>
      </c>
      <c r="G740" s="22">
        <f t="shared" ref="G740:G752" si="175">F740-C740</f>
        <v>380</v>
      </c>
      <c r="H740" s="22">
        <f t="shared" ref="H740:H752" si="176">E740-F740</f>
        <v>-6963</v>
      </c>
      <c r="I740" s="23">
        <f t="shared" ref="I740:I752" si="177">IF(ISERROR(F740/C740),0,F740/C740*100-100)</f>
        <v>3.5815268614514508</v>
      </c>
      <c r="J740" s="23">
        <f t="shared" ref="J740:J752" si="178">IF(ISERROR(F740/E740),0,F740/E740*100)</f>
        <v>272.90787186491184</v>
      </c>
      <c r="K740" s="23">
        <f t="shared" ref="K740:K752" si="179">IF(ISERROR(F740/D740),0,F740/D740*100)</f>
        <v>81.407407407407405</v>
      </c>
    </row>
    <row r="741" spans="1:11">
      <c r="A741" s="26" t="s">
        <v>72</v>
      </c>
      <c r="B741" s="21" t="s">
        <v>73</v>
      </c>
      <c r="C741" s="22">
        <v>10610</v>
      </c>
      <c r="D741" s="22">
        <v>13500</v>
      </c>
      <c r="E741" s="22">
        <v>4027</v>
      </c>
      <c r="F741" s="22">
        <v>10990</v>
      </c>
      <c r="G741" s="22">
        <f t="shared" si="175"/>
        <v>380</v>
      </c>
      <c r="H741" s="22">
        <f t="shared" si="176"/>
        <v>-6963</v>
      </c>
      <c r="I741" s="23">
        <f t="shared" si="177"/>
        <v>3.5815268614514508</v>
      </c>
      <c r="J741" s="23">
        <f t="shared" si="178"/>
        <v>272.90787186491184</v>
      </c>
      <c r="K741" s="23">
        <f t="shared" si="179"/>
        <v>81.407407407407405</v>
      </c>
    </row>
    <row r="742" spans="1:11">
      <c r="A742" s="27" t="s">
        <v>74</v>
      </c>
      <c r="B742" s="21" t="s">
        <v>75</v>
      </c>
      <c r="C742" s="22">
        <v>10610</v>
      </c>
      <c r="D742" s="22">
        <v>13500</v>
      </c>
      <c r="E742" s="22">
        <v>4027</v>
      </c>
      <c r="F742" s="22">
        <v>10990</v>
      </c>
      <c r="G742" s="22">
        <f t="shared" si="175"/>
        <v>380</v>
      </c>
      <c r="H742" s="22">
        <f t="shared" si="176"/>
        <v>-6963</v>
      </c>
      <c r="I742" s="23">
        <f t="shared" si="177"/>
        <v>3.5815268614514508</v>
      </c>
      <c r="J742" s="23">
        <f t="shared" si="178"/>
        <v>272.90787186491184</v>
      </c>
      <c r="K742" s="23">
        <f t="shared" si="179"/>
        <v>81.407407407407405</v>
      </c>
    </row>
    <row r="743" spans="1:11">
      <c r="A743" s="28" t="s">
        <v>76</v>
      </c>
      <c r="B743" s="21" t="s">
        <v>77</v>
      </c>
      <c r="C743" s="22">
        <v>10610</v>
      </c>
      <c r="D743" s="22">
        <v>13500</v>
      </c>
      <c r="E743" s="22">
        <v>4027</v>
      </c>
      <c r="F743" s="22">
        <v>10990</v>
      </c>
      <c r="G743" s="22">
        <f t="shared" si="175"/>
        <v>380</v>
      </c>
      <c r="H743" s="22">
        <f t="shared" si="176"/>
        <v>-6963</v>
      </c>
      <c r="I743" s="23">
        <f t="shared" si="177"/>
        <v>3.5815268614514508</v>
      </c>
      <c r="J743" s="23">
        <f t="shared" si="178"/>
        <v>272.90787186491184</v>
      </c>
      <c r="K743" s="23">
        <f t="shared" si="179"/>
        <v>81.407407407407405</v>
      </c>
    </row>
    <row r="744" spans="1:11" ht="25.5">
      <c r="A744" s="29" t="s">
        <v>78</v>
      </c>
      <c r="B744" s="21" t="s">
        <v>79</v>
      </c>
      <c r="C744" s="22">
        <v>10610</v>
      </c>
      <c r="D744" s="22">
        <v>13500</v>
      </c>
      <c r="E744" s="22">
        <v>4027</v>
      </c>
      <c r="F744" s="22">
        <v>10990</v>
      </c>
      <c r="G744" s="22">
        <f t="shared" si="175"/>
        <v>380</v>
      </c>
      <c r="H744" s="22">
        <f t="shared" si="176"/>
        <v>-6963</v>
      </c>
      <c r="I744" s="23">
        <f t="shared" si="177"/>
        <v>3.5815268614514508</v>
      </c>
      <c r="J744" s="23">
        <f t="shared" si="178"/>
        <v>272.90787186491184</v>
      </c>
      <c r="K744" s="23">
        <f t="shared" si="179"/>
        <v>81.407407407407405</v>
      </c>
    </row>
    <row r="745" spans="1:11" ht="25.5">
      <c r="A745" s="30" t="s">
        <v>100</v>
      </c>
      <c r="B745" s="21" t="s">
        <v>101</v>
      </c>
      <c r="C745" s="22">
        <v>10610</v>
      </c>
      <c r="D745" s="22">
        <v>13500</v>
      </c>
      <c r="E745" s="22">
        <v>4027</v>
      </c>
      <c r="F745" s="22">
        <v>10990</v>
      </c>
      <c r="G745" s="22">
        <f t="shared" si="175"/>
        <v>380</v>
      </c>
      <c r="H745" s="22">
        <f t="shared" si="176"/>
        <v>-6963</v>
      </c>
      <c r="I745" s="23">
        <f t="shared" si="177"/>
        <v>3.5815268614514508</v>
      </c>
      <c r="J745" s="23">
        <f t="shared" si="178"/>
        <v>272.90787186491184</v>
      </c>
      <c r="K745" s="23">
        <f t="shared" si="179"/>
        <v>81.407407407407405</v>
      </c>
    </row>
    <row r="746" spans="1:11">
      <c r="A746" s="20" t="s">
        <v>32</v>
      </c>
      <c r="B746" s="21" t="s">
        <v>33</v>
      </c>
      <c r="C746" s="22">
        <v>1538.97</v>
      </c>
      <c r="D746" s="22">
        <v>13500</v>
      </c>
      <c r="E746" s="22">
        <v>4027</v>
      </c>
      <c r="F746" s="22">
        <v>5179.68</v>
      </c>
      <c r="G746" s="22">
        <f t="shared" si="175"/>
        <v>3640.71</v>
      </c>
      <c r="H746" s="22">
        <f t="shared" si="176"/>
        <v>-1152.6800000000003</v>
      </c>
      <c r="I746" s="23">
        <f t="shared" si="177"/>
        <v>236.56796428780291</v>
      </c>
      <c r="J746" s="23">
        <f t="shared" si="178"/>
        <v>128.62378942140552</v>
      </c>
      <c r="K746" s="23">
        <f t="shared" si="179"/>
        <v>38.368000000000002</v>
      </c>
    </row>
    <row r="747" spans="1:11">
      <c r="A747" s="26" t="s">
        <v>34</v>
      </c>
      <c r="B747" s="21" t="s">
        <v>35</v>
      </c>
      <c r="C747" s="22">
        <v>1538.97</v>
      </c>
      <c r="D747" s="22">
        <v>13500</v>
      </c>
      <c r="E747" s="22">
        <v>4027</v>
      </c>
      <c r="F747" s="22">
        <v>5179.68</v>
      </c>
      <c r="G747" s="22">
        <f t="shared" si="175"/>
        <v>3640.71</v>
      </c>
      <c r="H747" s="22">
        <f t="shared" si="176"/>
        <v>-1152.6800000000003</v>
      </c>
      <c r="I747" s="23">
        <f t="shared" si="177"/>
        <v>236.56796428780291</v>
      </c>
      <c r="J747" s="23">
        <f t="shared" si="178"/>
        <v>128.62378942140552</v>
      </c>
      <c r="K747" s="23">
        <f t="shared" si="179"/>
        <v>38.368000000000002</v>
      </c>
    </row>
    <row r="748" spans="1:11">
      <c r="A748" s="27" t="s">
        <v>36</v>
      </c>
      <c r="B748" s="21" t="s">
        <v>37</v>
      </c>
      <c r="C748" s="22">
        <v>1538.97</v>
      </c>
      <c r="D748" s="22">
        <v>13500</v>
      </c>
      <c r="E748" s="22">
        <v>4027</v>
      </c>
      <c r="F748" s="22">
        <v>5179.68</v>
      </c>
      <c r="G748" s="22">
        <f t="shared" si="175"/>
        <v>3640.71</v>
      </c>
      <c r="H748" s="22">
        <f t="shared" si="176"/>
        <v>-1152.6800000000003</v>
      </c>
      <c r="I748" s="23">
        <f t="shared" si="177"/>
        <v>236.56796428780291</v>
      </c>
      <c r="J748" s="23">
        <f t="shared" si="178"/>
        <v>128.62378942140552</v>
      </c>
      <c r="K748" s="23">
        <f t="shared" si="179"/>
        <v>38.368000000000002</v>
      </c>
    </row>
    <row r="749" spans="1:11">
      <c r="A749" s="28" t="s">
        <v>40</v>
      </c>
      <c r="B749" s="21" t="s">
        <v>41</v>
      </c>
      <c r="C749" s="22">
        <v>1538.97</v>
      </c>
      <c r="D749" s="22">
        <v>13500</v>
      </c>
      <c r="E749" s="22">
        <v>4027</v>
      </c>
      <c r="F749" s="22">
        <v>5179.68</v>
      </c>
      <c r="G749" s="22">
        <f t="shared" si="175"/>
        <v>3640.71</v>
      </c>
      <c r="H749" s="22">
        <f t="shared" si="176"/>
        <v>-1152.6800000000003</v>
      </c>
      <c r="I749" s="23">
        <f t="shared" si="177"/>
        <v>236.56796428780291</v>
      </c>
      <c r="J749" s="23">
        <f t="shared" si="178"/>
        <v>128.62378942140552</v>
      </c>
      <c r="K749" s="23">
        <f t="shared" si="179"/>
        <v>38.368000000000002</v>
      </c>
    </row>
    <row r="750" spans="1:11">
      <c r="A750" s="20"/>
      <c r="B750" s="21" t="s">
        <v>60</v>
      </c>
      <c r="C750" s="22">
        <v>9071.0300000000007</v>
      </c>
      <c r="D750" s="22">
        <v>0</v>
      </c>
      <c r="E750" s="22">
        <v>0</v>
      </c>
      <c r="F750" s="22">
        <v>5810.32</v>
      </c>
      <c r="G750" s="22">
        <f t="shared" si="175"/>
        <v>-3260.7100000000009</v>
      </c>
      <c r="H750" s="22">
        <f t="shared" si="176"/>
        <v>-5810.32</v>
      </c>
      <c r="I750" s="23">
        <f t="shared" si="177"/>
        <v>-35.946414023545287</v>
      </c>
      <c r="J750" s="23">
        <f t="shared" si="178"/>
        <v>0</v>
      </c>
      <c r="K750" s="23">
        <f t="shared" si="179"/>
        <v>0</v>
      </c>
    </row>
    <row r="751" spans="1:11">
      <c r="A751" s="20" t="s">
        <v>61</v>
      </c>
      <c r="B751" s="21" t="s">
        <v>62</v>
      </c>
      <c r="C751" s="22">
        <v>-9071.0300000000007</v>
      </c>
      <c r="D751" s="22">
        <v>0</v>
      </c>
      <c r="E751" s="22">
        <v>0</v>
      </c>
      <c r="F751" s="22">
        <v>-5810.32</v>
      </c>
      <c r="G751" s="22">
        <f t="shared" si="175"/>
        <v>3260.7100000000009</v>
      </c>
      <c r="H751" s="22">
        <f t="shared" si="176"/>
        <v>5810.32</v>
      </c>
      <c r="I751" s="23">
        <f t="shared" si="177"/>
        <v>-35.946414023545287</v>
      </c>
      <c r="J751" s="23">
        <f t="shared" si="178"/>
        <v>0</v>
      </c>
      <c r="K751" s="23">
        <f t="shared" si="179"/>
        <v>0</v>
      </c>
    </row>
    <row r="752" spans="1:11">
      <c r="A752" s="26" t="s">
        <v>63</v>
      </c>
      <c r="B752" s="21" t="s">
        <v>64</v>
      </c>
      <c r="C752" s="22">
        <v>-9071.0300000000007</v>
      </c>
      <c r="D752" s="22">
        <v>0</v>
      </c>
      <c r="E752" s="22">
        <v>0</v>
      </c>
      <c r="F752" s="22">
        <v>-5810.32</v>
      </c>
      <c r="G752" s="22">
        <f t="shared" si="175"/>
        <v>3260.7100000000009</v>
      </c>
      <c r="H752" s="22">
        <f t="shared" si="176"/>
        <v>5810.32</v>
      </c>
      <c r="I752" s="23">
        <f t="shared" si="177"/>
        <v>-35.946414023545287</v>
      </c>
      <c r="J752" s="23">
        <f t="shared" si="178"/>
        <v>0</v>
      </c>
      <c r="K752" s="23">
        <f t="shared" si="179"/>
        <v>0</v>
      </c>
    </row>
    <row r="753" spans="1:11" s="35" customFormat="1" ht="25.5">
      <c r="A753" s="36" t="s">
        <v>223</v>
      </c>
      <c r="B753" s="32" t="s">
        <v>224</v>
      </c>
      <c r="C753" s="33"/>
      <c r="D753" s="33"/>
      <c r="E753" s="33"/>
      <c r="F753" s="33"/>
      <c r="G753" s="33"/>
      <c r="H753" s="33"/>
      <c r="I753" s="34"/>
      <c r="J753" s="34"/>
      <c r="K753" s="34"/>
    </row>
    <row r="754" spans="1:11">
      <c r="A754" s="20" t="s">
        <v>26</v>
      </c>
      <c r="B754" s="21" t="s">
        <v>27</v>
      </c>
      <c r="C754" s="22">
        <v>162227</v>
      </c>
      <c r="D754" s="22">
        <v>420694</v>
      </c>
      <c r="E754" s="22">
        <v>270337</v>
      </c>
      <c r="F754" s="22">
        <v>139955.79999999999</v>
      </c>
      <c r="G754" s="22">
        <f t="shared" ref="G754:G776" si="180">F754-C754</f>
        <v>-22271.200000000012</v>
      </c>
      <c r="H754" s="22">
        <f t="shared" ref="H754:H776" si="181">E754-F754</f>
        <v>130381.20000000001</v>
      </c>
      <c r="I754" s="23">
        <f t="shared" ref="I754:I776" si="182">IF(ISERROR(F754/C754),0,F754/C754*100-100)</f>
        <v>-13.728417587701188</v>
      </c>
      <c r="J754" s="23">
        <f t="shared" ref="J754:J776" si="183">IF(ISERROR(F754/E754),0,F754/E754*100)</f>
        <v>51.770863773734263</v>
      </c>
      <c r="K754" s="23">
        <f t="shared" ref="K754:K776" si="184">IF(ISERROR(F754/D754),0,F754/D754*100)</f>
        <v>33.267838381341299</v>
      </c>
    </row>
    <row r="755" spans="1:11">
      <c r="A755" s="26" t="s">
        <v>98</v>
      </c>
      <c r="B755" s="21" t="s">
        <v>99</v>
      </c>
      <c r="C755" s="22">
        <v>31301</v>
      </c>
      <c r="D755" s="22">
        <v>47185</v>
      </c>
      <c r="E755" s="22">
        <v>19584</v>
      </c>
      <c r="F755" s="22">
        <v>9702</v>
      </c>
      <c r="G755" s="22">
        <f t="shared" si="180"/>
        <v>-21599</v>
      </c>
      <c r="H755" s="22">
        <f t="shared" si="181"/>
        <v>9882</v>
      </c>
      <c r="I755" s="23">
        <f t="shared" si="182"/>
        <v>-69.004185169802881</v>
      </c>
      <c r="J755" s="23">
        <f t="shared" si="183"/>
        <v>49.540441176470587</v>
      </c>
      <c r="K755" s="23">
        <f t="shared" si="184"/>
        <v>20.561619158630918</v>
      </c>
    </row>
    <row r="756" spans="1:11">
      <c r="A756" s="26" t="s">
        <v>72</v>
      </c>
      <c r="B756" s="21" t="s">
        <v>73</v>
      </c>
      <c r="C756" s="22">
        <v>12000</v>
      </c>
      <c r="D756" s="22">
        <v>254584</v>
      </c>
      <c r="E756" s="22">
        <v>131828</v>
      </c>
      <c r="F756" s="22">
        <v>11328.8</v>
      </c>
      <c r="G756" s="22">
        <f t="shared" si="180"/>
        <v>-671.20000000000073</v>
      </c>
      <c r="H756" s="22">
        <f t="shared" si="181"/>
        <v>120499.2</v>
      </c>
      <c r="I756" s="23">
        <f t="shared" si="182"/>
        <v>-5.5933333333333337</v>
      </c>
      <c r="J756" s="23">
        <f t="shared" si="183"/>
        <v>8.593621992292988</v>
      </c>
      <c r="K756" s="23">
        <f t="shared" si="184"/>
        <v>4.449926154039531</v>
      </c>
    </row>
    <row r="757" spans="1:11">
      <c r="A757" s="27" t="s">
        <v>74</v>
      </c>
      <c r="B757" s="21" t="s">
        <v>75</v>
      </c>
      <c r="C757" s="22">
        <v>12000</v>
      </c>
      <c r="D757" s="22">
        <v>254584</v>
      </c>
      <c r="E757" s="22">
        <v>131828</v>
      </c>
      <c r="F757" s="22">
        <v>11328.8</v>
      </c>
      <c r="G757" s="22">
        <f t="shared" si="180"/>
        <v>-671.20000000000073</v>
      </c>
      <c r="H757" s="22">
        <f t="shared" si="181"/>
        <v>120499.2</v>
      </c>
      <c r="I757" s="23">
        <f t="shared" si="182"/>
        <v>-5.5933333333333337</v>
      </c>
      <c r="J757" s="23">
        <f t="shared" si="183"/>
        <v>8.593621992292988</v>
      </c>
      <c r="K757" s="23">
        <f t="shared" si="184"/>
        <v>4.449926154039531</v>
      </c>
    </row>
    <row r="758" spans="1:11">
      <c r="A758" s="28" t="s">
        <v>76</v>
      </c>
      <c r="B758" s="21" t="s">
        <v>77</v>
      </c>
      <c r="C758" s="22">
        <v>12000</v>
      </c>
      <c r="D758" s="22">
        <v>254584</v>
      </c>
      <c r="E758" s="22">
        <v>131828</v>
      </c>
      <c r="F758" s="22">
        <v>11328.8</v>
      </c>
      <c r="G758" s="22">
        <f t="shared" si="180"/>
        <v>-671.20000000000073</v>
      </c>
      <c r="H758" s="22">
        <f t="shared" si="181"/>
        <v>120499.2</v>
      </c>
      <c r="I758" s="23">
        <f t="shared" si="182"/>
        <v>-5.5933333333333337</v>
      </c>
      <c r="J758" s="23">
        <f t="shared" si="183"/>
        <v>8.593621992292988</v>
      </c>
      <c r="K758" s="23">
        <f t="shared" si="184"/>
        <v>4.449926154039531</v>
      </c>
    </row>
    <row r="759" spans="1:11" ht="25.5">
      <c r="A759" s="29" t="s">
        <v>78</v>
      </c>
      <c r="B759" s="21" t="s">
        <v>79</v>
      </c>
      <c r="C759" s="22">
        <v>12000</v>
      </c>
      <c r="D759" s="22">
        <v>254584</v>
      </c>
      <c r="E759" s="22">
        <v>131828</v>
      </c>
      <c r="F759" s="22">
        <v>11328.8</v>
      </c>
      <c r="G759" s="22">
        <f t="shared" si="180"/>
        <v>-671.20000000000073</v>
      </c>
      <c r="H759" s="22">
        <f t="shared" si="181"/>
        <v>120499.2</v>
      </c>
      <c r="I759" s="23">
        <f t="shared" si="182"/>
        <v>-5.5933333333333337</v>
      </c>
      <c r="J759" s="23">
        <f t="shared" si="183"/>
        <v>8.593621992292988</v>
      </c>
      <c r="K759" s="23">
        <f t="shared" si="184"/>
        <v>4.449926154039531</v>
      </c>
    </row>
    <row r="760" spans="1:11" ht="25.5">
      <c r="A760" s="30" t="s">
        <v>100</v>
      </c>
      <c r="B760" s="21" t="s">
        <v>101</v>
      </c>
      <c r="C760" s="22">
        <v>12000</v>
      </c>
      <c r="D760" s="22">
        <v>254584</v>
      </c>
      <c r="E760" s="22">
        <v>131828</v>
      </c>
      <c r="F760" s="22">
        <v>11328.8</v>
      </c>
      <c r="G760" s="22">
        <f t="shared" si="180"/>
        <v>-671.20000000000073</v>
      </c>
      <c r="H760" s="22">
        <f t="shared" si="181"/>
        <v>120499.2</v>
      </c>
      <c r="I760" s="23">
        <f t="shared" si="182"/>
        <v>-5.5933333333333337</v>
      </c>
      <c r="J760" s="23">
        <f t="shared" si="183"/>
        <v>8.593621992292988</v>
      </c>
      <c r="K760" s="23">
        <f t="shared" si="184"/>
        <v>4.449926154039531</v>
      </c>
    </row>
    <row r="761" spans="1:11">
      <c r="A761" s="26" t="s">
        <v>28</v>
      </c>
      <c r="B761" s="21" t="s">
        <v>29</v>
      </c>
      <c r="C761" s="22">
        <v>118926</v>
      </c>
      <c r="D761" s="22">
        <v>118925</v>
      </c>
      <c r="E761" s="22">
        <v>118925</v>
      </c>
      <c r="F761" s="22">
        <v>118925</v>
      </c>
      <c r="G761" s="22">
        <f t="shared" si="180"/>
        <v>-1</v>
      </c>
      <c r="H761" s="22">
        <f t="shared" si="181"/>
        <v>0</v>
      </c>
      <c r="I761" s="23">
        <f t="shared" si="182"/>
        <v>-8.4085902157937653E-4</v>
      </c>
      <c r="J761" s="23">
        <f t="shared" si="183"/>
        <v>100</v>
      </c>
      <c r="K761" s="23">
        <f t="shared" si="184"/>
        <v>100</v>
      </c>
    </row>
    <row r="762" spans="1:11">
      <c r="A762" s="27" t="s">
        <v>30</v>
      </c>
      <c r="B762" s="21" t="s">
        <v>31</v>
      </c>
      <c r="C762" s="22">
        <v>118926</v>
      </c>
      <c r="D762" s="22">
        <v>118925</v>
      </c>
      <c r="E762" s="22">
        <v>118925</v>
      </c>
      <c r="F762" s="22">
        <v>118925</v>
      </c>
      <c r="G762" s="22">
        <f t="shared" si="180"/>
        <v>-1</v>
      </c>
      <c r="H762" s="22">
        <f t="shared" si="181"/>
        <v>0</v>
      </c>
      <c r="I762" s="23">
        <f t="shared" si="182"/>
        <v>-8.4085902157937653E-4</v>
      </c>
      <c r="J762" s="23">
        <f t="shared" si="183"/>
        <v>100</v>
      </c>
      <c r="K762" s="23">
        <f t="shared" si="184"/>
        <v>100</v>
      </c>
    </row>
    <row r="763" spans="1:11">
      <c r="A763" s="20" t="s">
        <v>32</v>
      </c>
      <c r="B763" s="21" t="s">
        <v>33</v>
      </c>
      <c r="C763" s="22">
        <v>206292.74</v>
      </c>
      <c r="D763" s="22">
        <v>1176644</v>
      </c>
      <c r="E763" s="22">
        <v>270337</v>
      </c>
      <c r="F763" s="22">
        <v>158782.92000000001</v>
      </c>
      <c r="G763" s="22">
        <f t="shared" si="180"/>
        <v>-47509.819999999978</v>
      </c>
      <c r="H763" s="22">
        <f t="shared" si="181"/>
        <v>111554.07999999999</v>
      </c>
      <c r="I763" s="23">
        <f t="shared" si="182"/>
        <v>-23.030291807651579</v>
      </c>
      <c r="J763" s="23">
        <f t="shared" si="183"/>
        <v>58.735178684382831</v>
      </c>
      <c r="K763" s="23">
        <f t="shared" si="184"/>
        <v>13.494559101988369</v>
      </c>
    </row>
    <row r="764" spans="1:11">
      <c r="A764" s="26" t="s">
        <v>34</v>
      </c>
      <c r="B764" s="21" t="s">
        <v>35</v>
      </c>
      <c r="C764" s="22">
        <v>206292.74</v>
      </c>
      <c r="D764" s="22">
        <v>1176644</v>
      </c>
      <c r="E764" s="22">
        <v>270337</v>
      </c>
      <c r="F764" s="22">
        <v>158782.92000000001</v>
      </c>
      <c r="G764" s="22">
        <f t="shared" si="180"/>
        <v>-47509.819999999978</v>
      </c>
      <c r="H764" s="22">
        <f t="shared" si="181"/>
        <v>111554.07999999999</v>
      </c>
      <c r="I764" s="23">
        <f t="shared" si="182"/>
        <v>-23.030291807651579</v>
      </c>
      <c r="J764" s="23">
        <f t="shared" si="183"/>
        <v>58.735178684382831</v>
      </c>
      <c r="K764" s="23">
        <f t="shared" si="184"/>
        <v>13.494559101988369</v>
      </c>
    </row>
    <row r="765" spans="1:11">
      <c r="A765" s="27" t="s">
        <v>36</v>
      </c>
      <c r="B765" s="21" t="s">
        <v>37</v>
      </c>
      <c r="C765" s="22">
        <v>87366.74</v>
      </c>
      <c r="D765" s="22">
        <v>1051521</v>
      </c>
      <c r="E765" s="22">
        <v>148313</v>
      </c>
      <c r="F765" s="22">
        <v>39857.919999999998</v>
      </c>
      <c r="G765" s="22">
        <f t="shared" si="180"/>
        <v>-47508.820000000007</v>
      </c>
      <c r="H765" s="22">
        <f t="shared" si="181"/>
        <v>108455.08</v>
      </c>
      <c r="I765" s="23">
        <f t="shared" si="182"/>
        <v>-54.378611357136599</v>
      </c>
      <c r="J765" s="23">
        <f t="shared" si="183"/>
        <v>26.874191743137821</v>
      </c>
      <c r="K765" s="23">
        <f t="shared" si="184"/>
        <v>3.7905015686800358</v>
      </c>
    </row>
    <row r="766" spans="1:11">
      <c r="A766" s="28" t="s">
        <v>38</v>
      </c>
      <c r="B766" s="21" t="s">
        <v>39</v>
      </c>
      <c r="C766" s="22">
        <v>3011.55</v>
      </c>
      <c r="D766" s="22">
        <v>103812</v>
      </c>
      <c r="E766" s="22">
        <v>24027</v>
      </c>
      <c r="F766" s="22">
        <v>5326.33</v>
      </c>
      <c r="G766" s="22">
        <f t="shared" si="180"/>
        <v>2314.7799999999997</v>
      </c>
      <c r="H766" s="22">
        <f t="shared" si="181"/>
        <v>18700.669999999998</v>
      </c>
      <c r="I766" s="23">
        <f t="shared" si="182"/>
        <v>76.863409207882967</v>
      </c>
      <c r="J766" s="23">
        <f t="shared" si="183"/>
        <v>22.16810255129646</v>
      </c>
      <c r="K766" s="23">
        <f t="shared" si="184"/>
        <v>5.1307459638577431</v>
      </c>
    </row>
    <row r="767" spans="1:11">
      <c r="A767" s="28" t="s">
        <v>40</v>
      </c>
      <c r="B767" s="21" t="s">
        <v>41</v>
      </c>
      <c r="C767" s="22">
        <v>84355.19</v>
      </c>
      <c r="D767" s="22">
        <v>947709</v>
      </c>
      <c r="E767" s="22">
        <v>124286</v>
      </c>
      <c r="F767" s="22">
        <v>34531.589999999997</v>
      </c>
      <c r="G767" s="22">
        <f t="shared" si="180"/>
        <v>-49823.600000000006</v>
      </c>
      <c r="H767" s="22">
        <f t="shared" si="181"/>
        <v>89754.41</v>
      </c>
      <c r="I767" s="23">
        <f t="shared" si="182"/>
        <v>-59.064059958847828</v>
      </c>
      <c r="J767" s="23">
        <f t="shared" si="183"/>
        <v>27.783974059829745</v>
      </c>
      <c r="K767" s="23">
        <f t="shared" si="184"/>
        <v>3.6436912596588189</v>
      </c>
    </row>
    <row r="768" spans="1:11" ht="25.5">
      <c r="A768" s="27" t="s">
        <v>84</v>
      </c>
      <c r="B768" s="21" t="s">
        <v>85</v>
      </c>
      <c r="C768" s="22">
        <v>0</v>
      </c>
      <c r="D768" s="22">
        <v>6198</v>
      </c>
      <c r="E768" s="22">
        <v>3099</v>
      </c>
      <c r="F768" s="22">
        <v>0</v>
      </c>
      <c r="G768" s="22">
        <f t="shared" si="180"/>
        <v>0</v>
      </c>
      <c r="H768" s="22">
        <f t="shared" si="181"/>
        <v>3099</v>
      </c>
      <c r="I768" s="23">
        <f t="shared" si="182"/>
        <v>0</v>
      </c>
      <c r="J768" s="23">
        <f t="shared" si="183"/>
        <v>0</v>
      </c>
      <c r="K768" s="23">
        <f t="shared" si="184"/>
        <v>0</v>
      </c>
    </row>
    <row r="769" spans="1:11">
      <c r="A769" s="28" t="s">
        <v>86</v>
      </c>
      <c r="B769" s="21" t="s">
        <v>87</v>
      </c>
      <c r="C769" s="22">
        <v>0</v>
      </c>
      <c r="D769" s="22">
        <v>6198</v>
      </c>
      <c r="E769" s="22">
        <v>3099</v>
      </c>
      <c r="F769" s="22">
        <v>0</v>
      </c>
      <c r="G769" s="22">
        <f t="shared" si="180"/>
        <v>0</v>
      </c>
      <c r="H769" s="22">
        <f t="shared" si="181"/>
        <v>3099</v>
      </c>
      <c r="I769" s="23">
        <f t="shared" si="182"/>
        <v>0</v>
      </c>
      <c r="J769" s="23">
        <f t="shared" si="183"/>
        <v>0</v>
      </c>
      <c r="K769" s="23">
        <f t="shared" si="184"/>
        <v>0</v>
      </c>
    </row>
    <row r="770" spans="1:11" ht="25.5">
      <c r="A770" s="27" t="s">
        <v>48</v>
      </c>
      <c r="B770" s="21" t="s">
        <v>49</v>
      </c>
      <c r="C770" s="22">
        <v>118926</v>
      </c>
      <c r="D770" s="22">
        <v>118925</v>
      </c>
      <c r="E770" s="22">
        <v>118925</v>
      </c>
      <c r="F770" s="22">
        <v>118925</v>
      </c>
      <c r="G770" s="22">
        <f t="shared" si="180"/>
        <v>-1</v>
      </c>
      <c r="H770" s="22">
        <f t="shared" si="181"/>
        <v>0</v>
      </c>
      <c r="I770" s="23">
        <f t="shared" si="182"/>
        <v>-8.4085902157937653E-4</v>
      </c>
      <c r="J770" s="23">
        <f t="shared" si="183"/>
        <v>100</v>
      </c>
      <c r="K770" s="23">
        <f t="shared" si="184"/>
        <v>100</v>
      </c>
    </row>
    <row r="771" spans="1:11" ht="25.5">
      <c r="A771" s="28" t="s">
        <v>148</v>
      </c>
      <c r="B771" s="21" t="s">
        <v>149</v>
      </c>
      <c r="C771" s="22">
        <v>118926</v>
      </c>
      <c r="D771" s="22">
        <v>118925</v>
      </c>
      <c r="E771" s="22">
        <v>118925</v>
      </c>
      <c r="F771" s="22">
        <v>118925</v>
      </c>
      <c r="G771" s="22">
        <f t="shared" si="180"/>
        <v>-1</v>
      </c>
      <c r="H771" s="22">
        <f t="shared" si="181"/>
        <v>0</v>
      </c>
      <c r="I771" s="23">
        <f t="shared" si="182"/>
        <v>-8.4085902157937653E-4</v>
      </c>
      <c r="J771" s="23">
        <f t="shared" si="183"/>
        <v>100</v>
      </c>
      <c r="K771" s="23">
        <f t="shared" si="184"/>
        <v>100</v>
      </c>
    </row>
    <row r="772" spans="1:11" ht="38.25">
      <c r="A772" s="29" t="s">
        <v>150</v>
      </c>
      <c r="B772" s="21" t="s">
        <v>151</v>
      </c>
      <c r="C772" s="22">
        <v>118926</v>
      </c>
      <c r="D772" s="22">
        <v>118925</v>
      </c>
      <c r="E772" s="22">
        <v>118925</v>
      </c>
      <c r="F772" s="22">
        <v>118925</v>
      </c>
      <c r="G772" s="22">
        <f t="shared" si="180"/>
        <v>-1</v>
      </c>
      <c r="H772" s="22">
        <f t="shared" si="181"/>
        <v>0</v>
      </c>
      <c r="I772" s="23">
        <f t="shared" si="182"/>
        <v>-8.4085902157937653E-4</v>
      </c>
      <c r="J772" s="23">
        <f t="shared" si="183"/>
        <v>100</v>
      </c>
      <c r="K772" s="23">
        <f t="shared" si="184"/>
        <v>100</v>
      </c>
    </row>
    <row r="773" spans="1:11">
      <c r="A773" s="20"/>
      <c r="B773" s="21" t="s">
        <v>60</v>
      </c>
      <c r="C773" s="22">
        <v>-44065.74</v>
      </c>
      <c r="D773" s="22">
        <v>-755950</v>
      </c>
      <c r="E773" s="22">
        <v>0</v>
      </c>
      <c r="F773" s="22">
        <v>-18827.12</v>
      </c>
      <c r="G773" s="22">
        <f t="shared" si="180"/>
        <v>25238.62</v>
      </c>
      <c r="H773" s="22">
        <f t="shared" si="181"/>
        <v>18827.12</v>
      </c>
      <c r="I773" s="23">
        <f t="shared" si="182"/>
        <v>-57.274926053664366</v>
      </c>
      <c r="J773" s="23">
        <f t="shared" si="183"/>
        <v>0</v>
      </c>
      <c r="K773" s="23">
        <f t="shared" si="184"/>
        <v>2.490524505588994</v>
      </c>
    </row>
    <row r="774" spans="1:11">
      <c r="A774" s="20" t="s">
        <v>61</v>
      </c>
      <c r="B774" s="21" t="s">
        <v>62</v>
      </c>
      <c r="C774" s="22">
        <v>44065.74</v>
      </c>
      <c r="D774" s="22">
        <v>755950</v>
      </c>
      <c r="E774" s="22">
        <v>0</v>
      </c>
      <c r="F774" s="22">
        <v>18827.12</v>
      </c>
      <c r="G774" s="22">
        <f t="shared" si="180"/>
        <v>-25238.62</v>
      </c>
      <c r="H774" s="22">
        <f t="shared" si="181"/>
        <v>-18827.12</v>
      </c>
      <c r="I774" s="23">
        <f t="shared" si="182"/>
        <v>-57.274926053664366</v>
      </c>
      <c r="J774" s="23">
        <f t="shared" si="183"/>
        <v>0</v>
      </c>
      <c r="K774" s="23">
        <f t="shared" si="184"/>
        <v>2.490524505588994</v>
      </c>
    </row>
    <row r="775" spans="1:11">
      <c r="A775" s="26" t="s">
        <v>63</v>
      </c>
      <c r="B775" s="21" t="s">
        <v>64</v>
      </c>
      <c r="C775" s="22">
        <v>44065.74</v>
      </c>
      <c r="D775" s="22">
        <v>755950</v>
      </c>
      <c r="E775" s="22">
        <v>0</v>
      </c>
      <c r="F775" s="22">
        <v>18827.12</v>
      </c>
      <c r="G775" s="22">
        <f t="shared" si="180"/>
        <v>-25238.62</v>
      </c>
      <c r="H775" s="22">
        <f t="shared" si="181"/>
        <v>-18827.12</v>
      </c>
      <c r="I775" s="23">
        <f t="shared" si="182"/>
        <v>-57.274926053664366</v>
      </c>
      <c r="J775" s="23">
        <f t="shared" si="183"/>
        <v>0</v>
      </c>
      <c r="K775" s="23">
        <f t="shared" si="184"/>
        <v>2.490524505588994</v>
      </c>
    </row>
    <row r="776" spans="1:11" ht="25.5">
      <c r="A776" s="27" t="s">
        <v>152</v>
      </c>
      <c r="B776" s="21" t="s">
        <v>153</v>
      </c>
      <c r="C776" s="22">
        <v>-214719.66</v>
      </c>
      <c r="D776" s="22">
        <v>755950</v>
      </c>
      <c r="E776" s="22">
        <v>0</v>
      </c>
      <c r="F776" s="22">
        <v>-314763.23</v>
      </c>
      <c r="G776" s="22">
        <f t="shared" si="180"/>
        <v>-100043.56999999998</v>
      </c>
      <c r="H776" s="22">
        <f t="shared" si="181"/>
        <v>314763.23</v>
      </c>
      <c r="I776" s="23">
        <f t="shared" si="182"/>
        <v>46.592645498786624</v>
      </c>
      <c r="J776" s="23">
        <f t="shared" si="183"/>
        <v>0</v>
      </c>
      <c r="K776" s="23">
        <f t="shared" si="184"/>
        <v>-41.638101726304647</v>
      </c>
    </row>
    <row r="777" spans="1:11" s="35" customFormat="1" ht="51">
      <c r="A777" s="36" t="s">
        <v>181</v>
      </c>
      <c r="B777" s="32" t="s">
        <v>182</v>
      </c>
      <c r="C777" s="33"/>
      <c r="D777" s="33"/>
      <c r="E777" s="33"/>
      <c r="F777" s="33"/>
      <c r="G777" s="33"/>
      <c r="H777" s="33"/>
      <c r="I777" s="34"/>
      <c r="J777" s="34"/>
      <c r="K777" s="34"/>
    </row>
    <row r="778" spans="1:11">
      <c r="A778" s="20" t="s">
        <v>26</v>
      </c>
      <c r="B778" s="21" t="s">
        <v>27</v>
      </c>
      <c r="C778" s="22">
        <v>1985345</v>
      </c>
      <c r="D778" s="22">
        <v>1552389</v>
      </c>
      <c r="E778" s="22">
        <v>163220</v>
      </c>
      <c r="F778" s="22">
        <v>1552389</v>
      </c>
      <c r="G778" s="22">
        <f t="shared" ref="G778:G794" si="185">F778-C778</f>
        <v>-432956</v>
      </c>
      <c r="H778" s="22">
        <f t="shared" ref="H778:H794" si="186">E778-F778</f>
        <v>-1389169</v>
      </c>
      <c r="I778" s="23">
        <f t="shared" ref="I778:I794" si="187">IF(ISERROR(F778/C778),0,F778/C778*100-100)</f>
        <v>-21.807595153487185</v>
      </c>
      <c r="J778" s="23">
        <f t="shared" ref="J778:J794" si="188">IF(ISERROR(F778/E778),0,F778/E778*100)</f>
        <v>951.10219335865713</v>
      </c>
      <c r="K778" s="23">
        <f t="shared" ref="K778:K794" si="189">IF(ISERROR(F778/D778),0,F778/D778*100)</f>
        <v>100</v>
      </c>
    </row>
    <row r="779" spans="1:11">
      <c r="A779" s="26" t="s">
        <v>28</v>
      </c>
      <c r="B779" s="21" t="s">
        <v>29</v>
      </c>
      <c r="C779" s="22">
        <v>1985345</v>
      </c>
      <c r="D779" s="22">
        <v>1552389</v>
      </c>
      <c r="E779" s="22">
        <v>163220</v>
      </c>
      <c r="F779" s="22">
        <v>1552389</v>
      </c>
      <c r="G779" s="22">
        <f t="shared" si="185"/>
        <v>-432956</v>
      </c>
      <c r="H779" s="22">
        <f t="shared" si="186"/>
        <v>-1389169</v>
      </c>
      <c r="I779" s="23">
        <f t="shared" si="187"/>
        <v>-21.807595153487185</v>
      </c>
      <c r="J779" s="23">
        <f t="shared" si="188"/>
        <v>951.10219335865713</v>
      </c>
      <c r="K779" s="23">
        <f t="shared" si="189"/>
        <v>100</v>
      </c>
    </row>
    <row r="780" spans="1:11">
      <c r="A780" s="27" t="s">
        <v>30</v>
      </c>
      <c r="B780" s="21" t="s">
        <v>31</v>
      </c>
      <c r="C780" s="22">
        <v>1985345</v>
      </c>
      <c r="D780" s="22">
        <v>1552389</v>
      </c>
      <c r="E780" s="22">
        <v>163220</v>
      </c>
      <c r="F780" s="22">
        <v>1552389</v>
      </c>
      <c r="G780" s="22">
        <f t="shared" si="185"/>
        <v>-432956</v>
      </c>
      <c r="H780" s="22">
        <f t="shared" si="186"/>
        <v>-1389169</v>
      </c>
      <c r="I780" s="23">
        <f t="shared" si="187"/>
        <v>-21.807595153487185</v>
      </c>
      <c r="J780" s="23">
        <f t="shared" si="188"/>
        <v>951.10219335865713</v>
      </c>
      <c r="K780" s="23">
        <f t="shared" si="189"/>
        <v>100</v>
      </c>
    </row>
    <row r="781" spans="1:11">
      <c r="A781" s="20" t="s">
        <v>32</v>
      </c>
      <c r="B781" s="21" t="s">
        <v>33</v>
      </c>
      <c r="C781" s="22">
        <v>1373416.81</v>
      </c>
      <c r="D781" s="22">
        <v>1552389</v>
      </c>
      <c r="E781" s="22">
        <v>163220</v>
      </c>
      <c r="F781" s="22">
        <v>882705.75</v>
      </c>
      <c r="G781" s="22">
        <f t="shared" si="185"/>
        <v>-490711.06000000006</v>
      </c>
      <c r="H781" s="22">
        <f t="shared" si="186"/>
        <v>-719485.75</v>
      </c>
      <c r="I781" s="23">
        <f t="shared" si="187"/>
        <v>-35.729216100100018</v>
      </c>
      <c r="J781" s="23">
        <f t="shared" si="188"/>
        <v>540.80734591349096</v>
      </c>
      <c r="K781" s="23">
        <f t="shared" si="189"/>
        <v>56.861118572728877</v>
      </c>
    </row>
    <row r="782" spans="1:11">
      <c r="A782" s="26" t="s">
        <v>34</v>
      </c>
      <c r="B782" s="21" t="s">
        <v>35</v>
      </c>
      <c r="C782" s="22">
        <v>1373416.81</v>
      </c>
      <c r="D782" s="22">
        <v>1552389</v>
      </c>
      <c r="E782" s="22">
        <v>163220</v>
      </c>
      <c r="F782" s="22">
        <v>882705.75</v>
      </c>
      <c r="G782" s="22">
        <f t="shared" si="185"/>
        <v>-490711.06000000006</v>
      </c>
      <c r="H782" s="22">
        <f t="shared" si="186"/>
        <v>-719485.75</v>
      </c>
      <c r="I782" s="23">
        <f t="shared" si="187"/>
        <v>-35.729216100100018</v>
      </c>
      <c r="J782" s="23">
        <f t="shared" si="188"/>
        <v>540.80734591349096</v>
      </c>
      <c r="K782" s="23">
        <f t="shared" si="189"/>
        <v>56.861118572728877</v>
      </c>
    </row>
    <row r="783" spans="1:11">
      <c r="A783" s="27" t="s">
        <v>36</v>
      </c>
      <c r="B783" s="21" t="s">
        <v>37</v>
      </c>
      <c r="C783" s="22">
        <v>35797.33</v>
      </c>
      <c r="D783" s="22">
        <v>247810</v>
      </c>
      <c r="E783" s="22">
        <v>52757</v>
      </c>
      <c r="F783" s="22">
        <v>26597.61</v>
      </c>
      <c r="G783" s="22">
        <f t="shared" si="185"/>
        <v>-9199.7200000000012</v>
      </c>
      <c r="H783" s="22">
        <f t="shared" si="186"/>
        <v>26159.39</v>
      </c>
      <c r="I783" s="23">
        <f t="shared" si="187"/>
        <v>-25.69945859090609</v>
      </c>
      <c r="J783" s="23">
        <f t="shared" si="188"/>
        <v>50.415319294122106</v>
      </c>
      <c r="K783" s="23">
        <f t="shared" si="189"/>
        <v>10.733065655139018</v>
      </c>
    </row>
    <row r="784" spans="1:11">
      <c r="A784" s="28" t="s">
        <v>38</v>
      </c>
      <c r="B784" s="21" t="s">
        <v>39</v>
      </c>
      <c r="C784" s="22">
        <v>35728.550000000003</v>
      </c>
      <c r="D784" s="22">
        <v>212820</v>
      </c>
      <c r="E784" s="22">
        <v>46299</v>
      </c>
      <c r="F784" s="22">
        <v>26569.8</v>
      </c>
      <c r="G784" s="22">
        <f t="shared" si="185"/>
        <v>-9158.7500000000036</v>
      </c>
      <c r="H784" s="22">
        <f t="shared" si="186"/>
        <v>19729.2</v>
      </c>
      <c r="I784" s="23">
        <f t="shared" si="187"/>
        <v>-25.634261675886663</v>
      </c>
      <c r="J784" s="23">
        <f t="shared" si="188"/>
        <v>57.387416574872027</v>
      </c>
      <c r="K784" s="23">
        <f t="shared" si="189"/>
        <v>12.484634902734705</v>
      </c>
    </row>
    <row r="785" spans="1:11">
      <c r="A785" s="28" t="s">
        <v>40</v>
      </c>
      <c r="B785" s="21" t="s">
        <v>41</v>
      </c>
      <c r="C785" s="22">
        <v>68.78</v>
      </c>
      <c r="D785" s="22">
        <v>34990</v>
      </c>
      <c r="E785" s="22">
        <v>6458</v>
      </c>
      <c r="F785" s="22">
        <v>27.81</v>
      </c>
      <c r="G785" s="22">
        <f t="shared" si="185"/>
        <v>-40.97</v>
      </c>
      <c r="H785" s="22">
        <f t="shared" si="186"/>
        <v>6430.19</v>
      </c>
      <c r="I785" s="23">
        <f t="shared" si="187"/>
        <v>-59.566734515847628</v>
      </c>
      <c r="J785" s="23">
        <f t="shared" si="188"/>
        <v>0.43062867760916684</v>
      </c>
      <c r="K785" s="23">
        <f t="shared" si="189"/>
        <v>7.9479851386110315E-2</v>
      </c>
    </row>
    <row r="786" spans="1:11">
      <c r="A786" s="27" t="s">
        <v>42</v>
      </c>
      <c r="B786" s="21" t="s">
        <v>43</v>
      </c>
      <c r="C786" s="22">
        <v>438846.48</v>
      </c>
      <c r="D786" s="22">
        <v>524444</v>
      </c>
      <c r="E786" s="22">
        <v>110463</v>
      </c>
      <c r="F786" s="22">
        <v>75973.63</v>
      </c>
      <c r="G786" s="22">
        <f t="shared" si="185"/>
        <v>-362872.85</v>
      </c>
      <c r="H786" s="22">
        <f t="shared" si="186"/>
        <v>34489.369999999995</v>
      </c>
      <c r="I786" s="23">
        <f t="shared" si="187"/>
        <v>-82.687879825309295</v>
      </c>
      <c r="J786" s="23">
        <f t="shared" si="188"/>
        <v>68.777445841594016</v>
      </c>
      <c r="K786" s="23">
        <f t="shared" si="189"/>
        <v>14.486509522465699</v>
      </c>
    </row>
    <row r="787" spans="1:11">
      <c r="A787" s="28" t="s">
        <v>44</v>
      </c>
      <c r="B787" s="21" t="s">
        <v>45</v>
      </c>
      <c r="C787" s="22">
        <v>438846.48</v>
      </c>
      <c r="D787" s="22">
        <v>524444</v>
      </c>
      <c r="E787" s="22">
        <v>110463</v>
      </c>
      <c r="F787" s="22">
        <v>75973.63</v>
      </c>
      <c r="G787" s="22">
        <f t="shared" si="185"/>
        <v>-362872.85</v>
      </c>
      <c r="H787" s="22">
        <f t="shared" si="186"/>
        <v>34489.369999999995</v>
      </c>
      <c r="I787" s="23">
        <f t="shared" si="187"/>
        <v>-82.687879825309295</v>
      </c>
      <c r="J787" s="23">
        <f t="shared" si="188"/>
        <v>68.777445841594016</v>
      </c>
      <c r="K787" s="23">
        <f t="shared" si="189"/>
        <v>14.486509522465699</v>
      </c>
    </row>
    <row r="788" spans="1:11" ht="25.5">
      <c r="A788" s="27" t="s">
        <v>48</v>
      </c>
      <c r="B788" s="21" t="s">
        <v>49</v>
      </c>
      <c r="C788" s="22">
        <v>898773</v>
      </c>
      <c r="D788" s="22">
        <v>780135</v>
      </c>
      <c r="E788" s="22">
        <v>0</v>
      </c>
      <c r="F788" s="22">
        <v>780134.51</v>
      </c>
      <c r="G788" s="22">
        <f t="shared" si="185"/>
        <v>-118638.48999999999</v>
      </c>
      <c r="H788" s="22">
        <f t="shared" si="186"/>
        <v>-780134.51</v>
      </c>
      <c r="I788" s="23">
        <f t="shared" si="187"/>
        <v>-13.200050513310927</v>
      </c>
      <c r="J788" s="23">
        <f t="shared" si="188"/>
        <v>0</v>
      </c>
      <c r="K788" s="23">
        <f t="shared" si="189"/>
        <v>99.999937190358082</v>
      </c>
    </row>
    <row r="789" spans="1:11">
      <c r="A789" s="28" t="s">
        <v>50</v>
      </c>
      <c r="B789" s="21" t="s">
        <v>51</v>
      </c>
      <c r="C789" s="22">
        <v>898773</v>
      </c>
      <c r="D789" s="22">
        <v>780135</v>
      </c>
      <c r="E789" s="22">
        <v>0</v>
      </c>
      <c r="F789" s="22">
        <v>780134.51</v>
      </c>
      <c r="G789" s="22">
        <f t="shared" si="185"/>
        <v>-118638.48999999999</v>
      </c>
      <c r="H789" s="22">
        <f t="shared" si="186"/>
        <v>-780134.51</v>
      </c>
      <c r="I789" s="23">
        <f t="shared" si="187"/>
        <v>-13.200050513310927</v>
      </c>
      <c r="J789" s="23">
        <f t="shared" si="188"/>
        <v>0</v>
      </c>
      <c r="K789" s="23">
        <f t="shared" si="189"/>
        <v>99.999937190358082</v>
      </c>
    </row>
    <row r="790" spans="1:11" ht="25.5">
      <c r="A790" s="29" t="s">
        <v>52</v>
      </c>
      <c r="B790" s="21" t="s">
        <v>53</v>
      </c>
      <c r="C790" s="22">
        <v>898773</v>
      </c>
      <c r="D790" s="22">
        <v>780135</v>
      </c>
      <c r="E790" s="22">
        <v>0</v>
      </c>
      <c r="F790" s="22">
        <v>780134.51</v>
      </c>
      <c r="G790" s="22">
        <f t="shared" si="185"/>
        <v>-118638.48999999999</v>
      </c>
      <c r="H790" s="22">
        <f t="shared" si="186"/>
        <v>-780134.51</v>
      </c>
      <c r="I790" s="23">
        <f t="shared" si="187"/>
        <v>-13.200050513310927</v>
      </c>
      <c r="J790" s="23">
        <f t="shared" si="188"/>
        <v>0</v>
      </c>
      <c r="K790" s="23">
        <f t="shared" si="189"/>
        <v>99.999937190358082</v>
      </c>
    </row>
    <row r="791" spans="1:11" ht="25.5">
      <c r="A791" s="30" t="s">
        <v>54</v>
      </c>
      <c r="B791" s="21" t="s">
        <v>55</v>
      </c>
      <c r="C791" s="22">
        <v>898773</v>
      </c>
      <c r="D791" s="22">
        <v>780135</v>
      </c>
      <c r="E791" s="22">
        <v>0</v>
      </c>
      <c r="F791" s="22">
        <v>780134.51</v>
      </c>
      <c r="G791" s="22">
        <f t="shared" si="185"/>
        <v>-118638.48999999999</v>
      </c>
      <c r="H791" s="22">
        <f t="shared" si="186"/>
        <v>-780134.51</v>
      </c>
      <c r="I791" s="23">
        <f t="shared" si="187"/>
        <v>-13.200050513310927</v>
      </c>
      <c r="J791" s="23">
        <f t="shared" si="188"/>
        <v>0</v>
      </c>
      <c r="K791" s="23">
        <f t="shared" si="189"/>
        <v>99.999937190358082</v>
      </c>
    </row>
    <row r="792" spans="1:11">
      <c r="A792" s="20"/>
      <c r="B792" s="21" t="s">
        <v>60</v>
      </c>
      <c r="C792" s="22">
        <v>611928.18999999994</v>
      </c>
      <c r="D792" s="22">
        <v>0</v>
      </c>
      <c r="E792" s="22">
        <v>0</v>
      </c>
      <c r="F792" s="22">
        <v>669683.25</v>
      </c>
      <c r="G792" s="22">
        <f t="shared" si="185"/>
        <v>57755.060000000056</v>
      </c>
      <c r="H792" s="22">
        <f t="shared" si="186"/>
        <v>-669683.25</v>
      </c>
      <c r="I792" s="23">
        <f t="shared" si="187"/>
        <v>9.4382087545272384</v>
      </c>
      <c r="J792" s="23">
        <f t="shared" si="188"/>
        <v>0</v>
      </c>
      <c r="K792" s="23">
        <f t="shared" si="189"/>
        <v>0</v>
      </c>
    </row>
    <row r="793" spans="1:11">
      <c r="A793" s="20" t="s">
        <v>61</v>
      </c>
      <c r="B793" s="21" t="s">
        <v>62</v>
      </c>
      <c r="C793" s="22">
        <v>-611928.18999999994</v>
      </c>
      <c r="D793" s="22">
        <v>0</v>
      </c>
      <c r="E793" s="22">
        <v>0</v>
      </c>
      <c r="F793" s="22">
        <v>-669683.25</v>
      </c>
      <c r="G793" s="22">
        <f t="shared" si="185"/>
        <v>-57755.060000000056</v>
      </c>
      <c r="H793" s="22">
        <f t="shared" si="186"/>
        <v>669683.25</v>
      </c>
      <c r="I793" s="23">
        <f t="shared" si="187"/>
        <v>9.4382087545272384</v>
      </c>
      <c r="J793" s="23">
        <f t="shared" si="188"/>
        <v>0</v>
      </c>
      <c r="K793" s="23">
        <f t="shared" si="189"/>
        <v>0</v>
      </c>
    </row>
    <row r="794" spans="1:11">
      <c r="A794" s="26" t="s">
        <v>63</v>
      </c>
      <c r="B794" s="21" t="s">
        <v>64</v>
      </c>
      <c r="C794" s="22">
        <v>-611928.18999999994</v>
      </c>
      <c r="D794" s="22">
        <v>0</v>
      </c>
      <c r="E794" s="22">
        <v>0</v>
      </c>
      <c r="F794" s="22">
        <v>-669683.25</v>
      </c>
      <c r="G794" s="22">
        <f t="shared" si="185"/>
        <v>-57755.060000000056</v>
      </c>
      <c r="H794" s="22">
        <f t="shared" si="186"/>
        <v>669683.25</v>
      </c>
      <c r="I794" s="23">
        <f t="shared" si="187"/>
        <v>9.4382087545272384</v>
      </c>
      <c r="J794" s="23">
        <f t="shared" si="188"/>
        <v>0</v>
      </c>
      <c r="K794" s="23">
        <f t="shared" si="189"/>
        <v>0</v>
      </c>
    </row>
    <row r="795" spans="1:11" s="35" customFormat="1" ht="25.5">
      <c r="A795" s="36" t="s">
        <v>134</v>
      </c>
      <c r="B795" s="32" t="s">
        <v>135</v>
      </c>
      <c r="C795" s="33"/>
      <c r="D795" s="33"/>
      <c r="E795" s="33"/>
      <c r="F795" s="33"/>
      <c r="G795" s="33"/>
      <c r="H795" s="33"/>
      <c r="I795" s="34"/>
      <c r="J795" s="34"/>
      <c r="K795" s="34"/>
    </row>
    <row r="796" spans="1:11">
      <c r="A796" s="20" t="s">
        <v>26</v>
      </c>
      <c r="B796" s="21" t="s">
        <v>27</v>
      </c>
      <c r="C796" s="22">
        <v>281664.39</v>
      </c>
      <c r="D796" s="22">
        <v>430260</v>
      </c>
      <c r="E796" s="22">
        <v>107565</v>
      </c>
      <c r="F796" s="22">
        <v>430260</v>
      </c>
      <c r="G796" s="22">
        <f t="shared" ref="G796:G807" si="190">F796-C796</f>
        <v>148595.60999999999</v>
      </c>
      <c r="H796" s="22">
        <f t="shared" ref="H796:H807" si="191">E796-F796</f>
        <v>-322695</v>
      </c>
      <c r="I796" s="23">
        <f t="shared" ref="I796:I807" si="192">IF(ISERROR(F796/C796),0,F796/C796*100-100)</f>
        <v>52.75626429027821</v>
      </c>
      <c r="J796" s="23">
        <f t="shared" ref="J796:J807" si="193">IF(ISERROR(F796/E796),0,F796/E796*100)</f>
        <v>400</v>
      </c>
      <c r="K796" s="23">
        <f t="shared" ref="K796:K807" si="194">IF(ISERROR(F796/D796),0,F796/D796*100)</f>
        <v>100</v>
      </c>
    </row>
    <row r="797" spans="1:11" ht="25.5">
      <c r="A797" s="26" t="s">
        <v>70</v>
      </c>
      <c r="B797" s="21" t="s">
        <v>71</v>
      </c>
      <c r="C797" s="22">
        <v>233.39</v>
      </c>
      <c r="D797" s="22">
        <v>0</v>
      </c>
      <c r="E797" s="22">
        <v>0</v>
      </c>
      <c r="F797" s="22">
        <v>0</v>
      </c>
      <c r="G797" s="22">
        <f t="shared" si="190"/>
        <v>-233.39</v>
      </c>
      <c r="H797" s="22">
        <f t="shared" si="191"/>
        <v>0</v>
      </c>
      <c r="I797" s="23">
        <f t="shared" si="192"/>
        <v>-100</v>
      </c>
      <c r="J797" s="23">
        <f t="shared" si="193"/>
        <v>0</v>
      </c>
      <c r="K797" s="23">
        <f t="shared" si="194"/>
        <v>0</v>
      </c>
    </row>
    <row r="798" spans="1:11">
      <c r="A798" s="26" t="s">
        <v>28</v>
      </c>
      <c r="B798" s="21" t="s">
        <v>29</v>
      </c>
      <c r="C798" s="22">
        <v>281431</v>
      </c>
      <c r="D798" s="22">
        <v>430260</v>
      </c>
      <c r="E798" s="22">
        <v>107565</v>
      </c>
      <c r="F798" s="22">
        <v>430260</v>
      </c>
      <c r="G798" s="22">
        <f t="shared" si="190"/>
        <v>148829</v>
      </c>
      <c r="H798" s="22">
        <f t="shared" si="191"/>
        <v>-322695</v>
      </c>
      <c r="I798" s="23">
        <f t="shared" si="192"/>
        <v>52.882944664944517</v>
      </c>
      <c r="J798" s="23">
        <f t="shared" si="193"/>
        <v>400</v>
      </c>
      <c r="K798" s="23">
        <f t="shared" si="194"/>
        <v>100</v>
      </c>
    </row>
    <row r="799" spans="1:11">
      <c r="A799" s="27" t="s">
        <v>30</v>
      </c>
      <c r="B799" s="21" t="s">
        <v>31</v>
      </c>
      <c r="C799" s="22">
        <v>281431</v>
      </c>
      <c r="D799" s="22">
        <v>430260</v>
      </c>
      <c r="E799" s="22">
        <v>107565</v>
      </c>
      <c r="F799" s="22">
        <v>430260</v>
      </c>
      <c r="G799" s="22">
        <f t="shared" si="190"/>
        <v>148829</v>
      </c>
      <c r="H799" s="22">
        <f t="shared" si="191"/>
        <v>-322695</v>
      </c>
      <c r="I799" s="23">
        <f t="shared" si="192"/>
        <v>52.882944664944517</v>
      </c>
      <c r="J799" s="23">
        <f t="shared" si="193"/>
        <v>400</v>
      </c>
      <c r="K799" s="23">
        <f t="shared" si="194"/>
        <v>100</v>
      </c>
    </row>
    <row r="800" spans="1:11">
      <c r="A800" s="20" t="s">
        <v>32</v>
      </c>
      <c r="B800" s="21" t="s">
        <v>33</v>
      </c>
      <c r="C800" s="22">
        <v>36315.480000000003</v>
      </c>
      <c r="D800" s="22">
        <v>430260</v>
      </c>
      <c r="E800" s="22">
        <v>107565</v>
      </c>
      <c r="F800" s="22">
        <v>27587.13</v>
      </c>
      <c r="G800" s="22">
        <f t="shared" si="190"/>
        <v>-8728.3500000000022</v>
      </c>
      <c r="H800" s="22">
        <f t="shared" si="191"/>
        <v>79977.87</v>
      </c>
      <c r="I800" s="23">
        <f t="shared" si="192"/>
        <v>-24.034791774747305</v>
      </c>
      <c r="J800" s="23">
        <f t="shared" si="193"/>
        <v>25.646939060103197</v>
      </c>
      <c r="K800" s="23">
        <f t="shared" si="194"/>
        <v>6.4117347650257992</v>
      </c>
    </row>
    <row r="801" spans="1:11">
      <c r="A801" s="26" t="s">
        <v>34</v>
      </c>
      <c r="B801" s="21" t="s">
        <v>35</v>
      </c>
      <c r="C801" s="22">
        <v>36315.480000000003</v>
      </c>
      <c r="D801" s="22">
        <v>430260</v>
      </c>
      <c r="E801" s="22">
        <v>107565</v>
      </c>
      <c r="F801" s="22">
        <v>27587.13</v>
      </c>
      <c r="G801" s="22">
        <f t="shared" si="190"/>
        <v>-8728.3500000000022</v>
      </c>
      <c r="H801" s="22">
        <f t="shared" si="191"/>
        <v>79977.87</v>
      </c>
      <c r="I801" s="23">
        <f t="shared" si="192"/>
        <v>-24.034791774747305</v>
      </c>
      <c r="J801" s="23">
        <f t="shared" si="193"/>
        <v>25.646939060103197</v>
      </c>
      <c r="K801" s="23">
        <f t="shared" si="194"/>
        <v>6.4117347650257992</v>
      </c>
    </row>
    <row r="802" spans="1:11">
      <c r="A802" s="27" t="s">
        <v>36</v>
      </c>
      <c r="B802" s="21" t="s">
        <v>37</v>
      </c>
      <c r="C802" s="22">
        <v>36315.480000000003</v>
      </c>
      <c r="D802" s="22">
        <v>430260</v>
      </c>
      <c r="E802" s="22">
        <v>107565</v>
      </c>
      <c r="F802" s="22">
        <v>27587.13</v>
      </c>
      <c r="G802" s="22">
        <f t="shared" si="190"/>
        <v>-8728.3500000000022</v>
      </c>
      <c r="H802" s="22">
        <f t="shared" si="191"/>
        <v>79977.87</v>
      </c>
      <c r="I802" s="23">
        <f t="shared" si="192"/>
        <v>-24.034791774747305</v>
      </c>
      <c r="J802" s="23">
        <f t="shared" si="193"/>
        <v>25.646939060103197</v>
      </c>
      <c r="K802" s="23">
        <f t="shared" si="194"/>
        <v>6.4117347650257992</v>
      </c>
    </row>
    <row r="803" spans="1:11">
      <c r="A803" s="28" t="s">
        <v>38</v>
      </c>
      <c r="B803" s="21" t="s">
        <v>39</v>
      </c>
      <c r="C803" s="22">
        <v>32950.11</v>
      </c>
      <c r="D803" s="22">
        <v>235187</v>
      </c>
      <c r="E803" s="22">
        <v>58797</v>
      </c>
      <c r="F803" s="22">
        <v>24948.57</v>
      </c>
      <c r="G803" s="22">
        <f t="shared" si="190"/>
        <v>-8001.5400000000009</v>
      </c>
      <c r="H803" s="22">
        <f t="shared" si="191"/>
        <v>33848.43</v>
      </c>
      <c r="I803" s="23">
        <f t="shared" si="192"/>
        <v>-24.283803604904506</v>
      </c>
      <c r="J803" s="23">
        <f t="shared" si="193"/>
        <v>42.431705699270374</v>
      </c>
      <c r="K803" s="23">
        <f t="shared" si="194"/>
        <v>10.607971529038593</v>
      </c>
    </row>
    <row r="804" spans="1:11">
      <c r="A804" s="28" t="s">
        <v>40</v>
      </c>
      <c r="B804" s="21" t="s">
        <v>41</v>
      </c>
      <c r="C804" s="22">
        <v>3365.37</v>
      </c>
      <c r="D804" s="22">
        <v>195073</v>
      </c>
      <c r="E804" s="22">
        <v>48768</v>
      </c>
      <c r="F804" s="22">
        <v>2638.56</v>
      </c>
      <c r="G804" s="22">
        <f t="shared" si="190"/>
        <v>-726.81</v>
      </c>
      <c r="H804" s="22">
        <f t="shared" si="191"/>
        <v>46129.440000000002</v>
      </c>
      <c r="I804" s="23">
        <f t="shared" si="192"/>
        <v>-21.596733791529616</v>
      </c>
      <c r="J804" s="23">
        <f t="shared" si="193"/>
        <v>5.4104330708661417</v>
      </c>
      <c r="K804" s="23">
        <f t="shared" si="194"/>
        <v>1.3526013338596319</v>
      </c>
    </row>
    <row r="805" spans="1:11">
      <c r="A805" s="20"/>
      <c r="B805" s="21" t="s">
        <v>60</v>
      </c>
      <c r="C805" s="22">
        <v>245348.91</v>
      </c>
      <c r="D805" s="22">
        <v>0</v>
      </c>
      <c r="E805" s="22">
        <v>0</v>
      </c>
      <c r="F805" s="22">
        <v>402672.87</v>
      </c>
      <c r="G805" s="22">
        <f t="shared" si="190"/>
        <v>157323.96</v>
      </c>
      <c r="H805" s="22">
        <f t="shared" si="191"/>
        <v>-402672.87</v>
      </c>
      <c r="I805" s="23">
        <f t="shared" si="192"/>
        <v>64.122542871700546</v>
      </c>
      <c r="J805" s="23">
        <f t="shared" si="193"/>
        <v>0</v>
      </c>
      <c r="K805" s="23">
        <f t="shared" si="194"/>
        <v>0</v>
      </c>
    </row>
    <row r="806" spans="1:11">
      <c r="A806" s="20" t="s">
        <v>61</v>
      </c>
      <c r="B806" s="21" t="s">
        <v>62</v>
      </c>
      <c r="C806" s="22">
        <v>-245348.91</v>
      </c>
      <c r="D806" s="22">
        <v>0</v>
      </c>
      <c r="E806" s="22">
        <v>0</v>
      </c>
      <c r="F806" s="22">
        <v>-402672.87</v>
      </c>
      <c r="G806" s="22">
        <f t="shared" si="190"/>
        <v>-157323.96</v>
      </c>
      <c r="H806" s="22">
        <f t="shared" si="191"/>
        <v>402672.87</v>
      </c>
      <c r="I806" s="23">
        <f t="shared" si="192"/>
        <v>64.122542871700546</v>
      </c>
      <c r="J806" s="23">
        <f t="shared" si="193"/>
        <v>0</v>
      </c>
      <c r="K806" s="23">
        <f t="shared" si="194"/>
        <v>0</v>
      </c>
    </row>
    <row r="807" spans="1:11">
      <c r="A807" s="26" t="s">
        <v>63</v>
      </c>
      <c r="B807" s="21" t="s">
        <v>64</v>
      </c>
      <c r="C807" s="22">
        <v>-245348.91</v>
      </c>
      <c r="D807" s="22">
        <v>0</v>
      </c>
      <c r="E807" s="22">
        <v>0</v>
      </c>
      <c r="F807" s="22">
        <v>-402672.87</v>
      </c>
      <c r="G807" s="22">
        <f t="shared" si="190"/>
        <v>-157323.96</v>
      </c>
      <c r="H807" s="22">
        <f t="shared" si="191"/>
        <v>402672.87</v>
      </c>
      <c r="I807" s="23">
        <f t="shared" si="192"/>
        <v>64.122542871700546</v>
      </c>
      <c r="J807" s="23">
        <f t="shared" si="193"/>
        <v>0</v>
      </c>
      <c r="K807" s="23">
        <f t="shared" si="194"/>
        <v>0</v>
      </c>
    </row>
    <row r="808" spans="1:11" s="35" customFormat="1" ht="38.25">
      <c r="A808" s="31" t="s">
        <v>156</v>
      </c>
      <c r="B808" s="32" t="s">
        <v>157</v>
      </c>
      <c r="C808" s="33"/>
      <c r="D808" s="33"/>
      <c r="E808" s="33"/>
      <c r="F808" s="33"/>
      <c r="G808" s="33"/>
      <c r="H808" s="33"/>
      <c r="I808" s="34"/>
      <c r="J808" s="34"/>
      <c r="K808" s="34"/>
    </row>
    <row r="809" spans="1:11">
      <c r="A809" s="20" t="s">
        <v>26</v>
      </c>
      <c r="B809" s="21" t="s">
        <v>27</v>
      </c>
      <c r="C809" s="22">
        <v>18633</v>
      </c>
      <c r="D809" s="22">
        <v>0</v>
      </c>
      <c r="E809" s="22">
        <v>0</v>
      </c>
      <c r="F809" s="22">
        <v>0</v>
      </c>
      <c r="G809" s="22">
        <f t="shared" ref="G809:G819" si="195">F809-C809</f>
        <v>-18633</v>
      </c>
      <c r="H809" s="22">
        <f t="shared" ref="H809:H819" si="196">E809-F809</f>
        <v>0</v>
      </c>
      <c r="I809" s="23">
        <f t="shared" ref="I809:I819" si="197">IF(ISERROR(F809/C809),0,F809/C809*100-100)</f>
        <v>-100</v>
      </c>
      <c r="J809" s="23">
        <f t="shared" ref="J809:J819" si="198">IF(ISERROR(F809/E809),0,F809/E809*100)</f>
        <v>0</v>
      </c>
      <c r="K809" s="23">
        <f t="shared" ref="K809:K819" si="199">IF(ISERROR(F809/D809),0,F809/D809*100)</f>
        <v>0</v>
      </c>
    </row>
    <row r="810" spans="1:11">
      <c r="A810" s="26" t="s">
        <v>28</v>
      </c>
      <c r="B810" s="21" t="s">
        <v>29</v>
      </c>
      <c r="C810" s="22">
        <v>18633</v>
      </c>
      <c r="D810" s="22">
        <v>0</v>
      </c>
      <c r="E810" s="22">
        <v>0</v>
      </c>
      <c r="F810" s="22">
        <v>0</v>
      </c>
      <c r="G810" s="22">
        <f t="shared" si="195"/>
        <v>-18633</v>
      </c>
      <c r="H810" s="22">
        <f t="shared" si="196"/>
        <v>0</v>
      </c>
      <c r="I810" s="23">
        <f t="shared" si="197"/>
        <v>-100</v>
      </c>
      <c r="J810" s="23">
        <f t="shared" si="198"/>
        <v>0</v>
      </c>
      <c r="K810" s="23">
        <f t="shared" si="199"/>
        <v>0</v>
      </c>
    </row>
    <row r="811" spans="1:11">
      <c r="A811" s="27" t="s">
        <v>30</v>
      </c>
      <c r="B811" s="21" t="s">
        <v>31</v>
      </c>
      <c r="C811" s="22">
        <v>18633</v>
      </c>
      <c r="D811" s="22">
        <v>0</v>
      </c>
      <c r="E811" s="22">
        <v>0</v>
      </c>
      <c r="F811" s="22">
        <v>0</v>
      </c>
      <c r="G811" s="22">
        <f t="shared" si="195"/>
        <v>-18633</v>
      </c>
      <c r="H811" s="22">
        <f t="shared" si="196"/>
        <v>0</v>
      </c>
      <c r="I811" s="23">
        <f t="shared" si="197"/>
        <v>-100</v>
      </c>
      <c r="J811" s="23">
        <f t="shared" si="198"/>
        <v>0</v>
      </c>
      <c r="K811" s="23">
        <f t="shared" si="199"/>
        <v>0</v>
      </c>
    </row>
    <row r="812" spans="1:11">
      <c r="A812" s="20" t="s">
        <v>32</v>
      </c>
      <c r="B812" s="21" t="s">
        <v>33</v>
      </c>
      <c r="C812" s="22">
        <v>3374.97</v>
      </c>
      <c r="D812" s="22">
        <v>0</v>
      </c>
      <c r="E812" s="22">
        <v>0</v>
      </c>
      <c r="F812" s="22">
        <v>0</v>
      </c>
      <c r="G812" s="22">
        <f t="shared" si="195"/>
        <v>-3374.97</v>
      </c>
      <c r="H812" s="22">
        <f t="shared" si="196"/>
        <v>0</v>
      </c>
      <c r="I812" s="23">
        <f t="shared" si="197"/>
        <v>-100</v>
      </c>
      <c r="J812" s="23">
        <f t="shared" si="198"/>
        <v>0</v>
      </c>
      <c r="K812" s="23">
        <f t="shared" si="199"/>
        <v>0</v>
      </c>
    </row>
    <row r="813" spans="1:11">
      <c r="A813" s="26" t="s">
        <v>34</v>
      </c>
      <c r="B813" s="21" t="s">
        <v>35</v>
      </c>
      <c r="C813" s="22">
        <v>3374.97</v>
      </c>
      <c r="D813" s="22">
        <v>0</v>
      </c>
      <c r="E813" s="22">
        <v>0</v>
      </c>
      <c r="F813" s="22">
        <v>0</v>
      </c>
      <c r="G813" s="22">
        <f t="shared" si="195"/>
        <v>-3374.97</v>
      </c>
      <c r="H813" s="22">
        <f t="shared" si="196"/>
        <v>0</v>
      </c>
      <c r="I813" s="23">
        <f t="shared" si="197"/>
        <v>-100</v>
      </c>
      <c r="J813" s="23">
        <f t="shared" si="198"/>
        <v>0</v>
      </c>
      <c r="K813" s="23">
        <f t="shared" si="199"/>
        <v>0</v>
      </c>
    </row>
    <row r="814" spans="1:11">
      <c r="A814" s="27" t="s">
        <v>36</v>
      </c>
      <c r="B814" s="21" t="s">
        <v>37</v>
      </c>
      <c r="C814" s="22">
        <v>3374.97</v>
      </c>
      <c r="D814" s="22">
        <v>0</v>
      </c>
      <c r="E814" s="22">
        <v>0</v>
      </c>
      <c r="F814" s="22">
        <v>0</v>
      </c>
      <c r="G814" s="22">
        <f t="shared" si="195"/>
        <v>-3374.97</v>
      </c>
      <c r="H814" s="22">
        <f t="shared" si="196"/>
        <v>0</v>
      </c>
      <c r="I814" s="23">
        <f t="shared" si="197"/>
        <v>-100</v>
      </c>
      <c r="J814" s="23">
        <f t="shared" si="198"/>
        <v>0</v>
      </c>
      <c r="K814" s="23">
        <f t="shared" si="199"/>
        <v>0</v>
      </c>
    </row>
    <row r="815" spans="1:11">
      <c r="A815" s="28" t="s">
        <v>38</v>
      </c>
      <c r="B815" s="21" t="s">
        <v>39</v>
      </c>
      <c r="C815" s="22">
        <v>455.54</v>
      </c>
      <c r="D815" s="22">
        <v>0</v>
      </c>
      <c r="E815" s="22">
        <v>0</v>
      </c>
      <c r="F815" s="22">
        <v>0</v>
      </c>
      <c r="G815" s="22">
        <f t="shared" si="195"/>
        <v>-455.54</v>
      </c>
      <c r="H815" s="22">
        <f t="shared" si="196"/>
        <v>0</v>
      </c>
      <c r="I815" s="23">
        <f t="shared" si="197"/>
        <v>-100</v>
      </c>
      <c r="J815" s="23">
        <f t="shared" si="198"/>
        <v>0</v>
      </c>
      <c r="K815" s="23">
        <f t="shared" si="199"/>
        <v>0</v>
      </c>
    </row>
    <row r="816" spans="1:11">
      <c r="A816" s="28" t="s">
        <v>40</v>
      </c>
      <c r="B816" s="21" t="s">
        <v>41</v>
      </c>
      <c r="C816" s="22">
        <v>2919.43</v>
      </c>
      <c r="D816" s="22">
        <v>0</v>
      </c>
      <c r="E816" s="22">
        <v>0</v>
      </c>
      <c r="F816" s="22">
        <v>0</v>
      </c>
      <c r="G816" s="22">
        <f t="shared" si="195"/>
        <v>-2919.43</v>
      </c>
      <c r="H816" s="22">
        <f t="shared" si="196"/>
        <v>0</v>
      </c>
      <c r="I816" s="23">
        <f t="shared" si="197"/>
        <v>-100</v>
      </c>
      <c r="J816" s="23">
        <f t="shared" si="198"/>
        <v>0</v>
      </c>
      <c r="K816" s="23">
        <f t="shared" si="199"/>
        <v>0</v>
      </c>
    </row>
    <row r="817" spans="1:11">
      <c r="A817" s="20"/>
      <c r="B817" s="21" t="s">
        <v>60</v>
      </c>
      <c r="C817" s="22">
        <v>15258.03</v>
      </c>
      <c r="D817" s="22">
        <v>0</v>
      </c>
      <c r="E817" s="22">
        <v>0</v>
      </c>
      <c r="F817" s="22">
        <v>0</v>
      </c>
      <c r="G817" s="22">
        <f t="shared" si="195"/>
        <v>-15258.03</v>
      </c>
      <c r="H817" s="22">
        <f t="shared" si="196"/>
        <v>0</v>
      </c>
      <c r="I817" s="23">
        <f t="shared" si="197"/>
        <v>-100</v>
      </c>
      <c r="J817" s="23">
        <f t="shared" si="198"/>
        <v>0</v>
      </c>
      <c r="K817" s="23">
        <f t="shared" si="199"/>
        <v>0</v>
      </c>
    </row>
    <row r="818" spans="1:11">
      <c r="A818" s="20" t="s">
        <v>61</v>
      </c>
      <c r="B818" s="21" t="s">
        <v>62</v>
      </c>
      <c r="C818" s="22">
        <v>-15258.03</v>
      </c>
      <c r="D818" s="22">
        <v>0</v>
      </c>
      <c r="E818" s="22">
        <v>0</v>
      </c>
      <c r="F818" s="22">
        <v>0</v>
      </c>
      <c r="G818" s="22">
        <f t="shared" si="195"/>
        <v>15258.03</v>
      </c>
      <c r="H818" s="22">
        <f t="shared" si="196"/>
        <v>0</v>
      </c>
      <c r="I818" s="23">
        <f t="shared" si="197"/>
        <v>-100</v>
      </c>
      <c r="J818" s="23">
        <f t="shared" si="198"/>
        <v>0</v>
      </c>
      <c r="K818" s="23">
        <f t="shared" si="199"/>
        <v>0</v>
      </c>
    </row>
    <row r="819" spans="1:11">
      <c r="A819" s="26" t="s">
        <v>63</v>
      </c>
      <c r="B819" s="21" t="s">
        <v>64</v>
      </c>
      <c r="C819" s="22">
        <v>-15258.03</v>
      </c>
      <c r="D819" s="22">
        <v>0</v>
      </c>
      <c r="E819" s="22">
        <v>0</v>
      </c>
      <c r="F819" s="22">
        <v>0</v>
      </c>
      <c r="G819" s="22">
        <f t="shared" si="195"/>
        <v>15258.03</v>
      </c>
      <c r="H819" s="22">
        <f t="shared" si="196"/>
        <v>0</v>
      </c>
      <c r="I819" s="23">
        <f t="shared" si="197"/>
        <v>-100</v>
      </c>
      <c r="J819" s="23">
        <f t="shared" si="198"/>
        <v>0</v>
      </c>
      <c r="K819" s="23">
        <f t="shared" si="199"/>
        <v>0</v>
      </c>
    </row>
    <row r="820" spans="1:11" s="35" customFormat="1" ht="38.25">
      <c r="A820" s="36" t="s">
        <v>158</v>
      </c>
      <c r="B820" s="32" t="s">
        <v>855</v>
      </c>
      <c r="C820" s="33"/>
      <c r="D820" s="33"/>
      <c r="E820" s="33"/>
      <c r="F820" s="33"/>
      <c r="G820" s="33"/>
      <c r="H820" s="33"/>
      <c r="I820" s="34"/>
      <c r="J820" s="34"/>
      <c r="K820" s="34"/>
    </row>
    <row r="821" spans="1:11">
      <c r="A821" s="20" t="s">
        <v>26</v>
      </c>
      <c r="B821" s="21" t="s">
        <v>27</v>
      </c>
      <c r="C821" s="22">
        <v>18633</v>
      </c>
      <c r="D821" s="22">
        <v>0</v>
      </c>
      <c r="E821" s="22">
        <v>0</v>
      </c>
      <c r="F821" s="22">
        <v>0</v>
      </c>
      <c r="G821" s="22">
        <f t="shared" ref="G821:G831" si="200">F821-C821</f>
        <v>-18633</v>
      </c>
      <c r="H821" s="22">
        <f t="shared" ref="H821:H831" si="201">E821-F821</f>
        <v>0</v>
      </c>
      <c r="I821" s="23">
        <f t="shared" ref="I821:I831" si="202">IF(ISERROR(F821/C821),0,F821/C821*100-100)</f>
        <v>-100</v>
      </c>
      <c r="J821" s="23">
        <f t="shared" ref="J821:J831" si="203">IF(ISERROR(F821/E821),0,F821/E821*100)</f>
        <v>0</v>
      </c>
      <c r="K821" s="23">
        <f t="shared" ref="K821:K831" si="204">IF(ISERROR(F821/D821),0,F821/D821*100)</f>
        <v>0</v>
      </c>
    </row>
    <row r="822" spans="1:11">
      <c r="A822" s="26" t="s">
        <v>28</v>
      </c>
      <c r="B822" s="21" t="s">
        <v>29</v>
      </c>
      <c r="C822" s="22">
        <v>18633</v>
      </c>
      <c r="D822" s="22">
        <v>0</v>
      </c>
      <c r="E822" s="22">
        <v>0</v>
      </c>
      <c r="F822" s="22">
        <v>0</v>
      </c>
      <c r="G822" s="22">
        <f t="shared" si="200"/>
        <v>-18633</v>
      </c>
      <c r="H822" s="22">
        <f t="shared" si="201"/>
        <v>0</v>
      </c>
      <c r="I822" s="23">
        <f t="shared" si="202"/>
        <v>-100</v>
      </c>
      <c r="J822" s="23">
        <f t="shared" si="203"/>
        <v>0</v>
      </c>
      <c r="K822" s="23">
        <f t="shared" si="204"/>
        <v>0</v>
      </c>
    </row>
    <row r="823" spans="1:11">
      <c r="A823" s="27" t="s">
        <v>30</v>
      </c>
      <c r="B823" s="21" t="s">
        <v>31</v>
      </c>
      <c r="C823" s="22">
        <v>18633</v>
      </c>
      <c r="D823" s="22">
        <v>0</v>
      </c>
      <c r="E823" s="22">
        <v>0</v>
      </c>
      <c r="F823" s="22">
        <v>0</v>
      </c>
      <c r="G823" s="22">
        <f t="shared" si="200"/>
        <v>-18633</v>
      </c>
      <c r="H823" s="22">
        <f t="shared" si="201"/>
        <v>0</v>
      </c>
      <c r="I823" s="23">
        <f t="shared" si="202"/>
        <v>-100</v>
      </c>
      <c r="J823" s="23">
        <f t="shared" si="203"/>
        <v>0</v>
      </c>
      <c r="K823" s="23">
        <f t="shared" si="204"/>
        <v>0</v>
      </c>
    </row>
    <row r="824" spans="1:11">
      <c r="A824" s="20" t="s">
        <v>32</v>
      </c>
      <c r="B824" s="21" t="s">
        <v>33</v>
      </c>
      <c r="C824" s="22">
        <v>3374.97</v>
      </c>
      <c r="D824" s="22">
        <v>0</v>
      </c>
      <c r="E824" s="22">
        <v>0</v>
      </c>
      <c r="F824" s="22">
        <v>0</v>
      </c>
      <c r="G824" s="22">
        <f t="shared" si="200"/>
        <v>-3374.97</v>
      </c>
      <c r="H824" s="22">
        <f t="shared" si="201"/>
        <v>0</v>
      </c>
      <c r="I824" s="23">
        <f t="shared" si="202"/>
        <v>-100</v>
      </c>
      <c r="J824" s="23">
        <f t="shared" si="203"/>
        <v>0</v>
      </c>
      <c r="K824" s="23">
        <f t="shared" si="204"/>
        <v>0</v>
      </c>
    </row>
    <row r="825" spans="1:11">
      <c r="A825" s="26" t="s">
        <v>34</v>
      </c>
      <c r="B825" s="21" t="s">
        <v>35</v>
      </c>
      <c r="C825" s="22">
        <v>3374.97</v>
      </c>
      <c r="D825" s="22">
        <v>0</v>
      </c>
      <c r="E825" s="22">
        <v>0</v>
      </c>
      <c r="F825" s="22">
        <v>0</v>
      </c>
      <c r="G825" s="22">
        <f t="shared" si="200"/>
        <v>-3374.97</v>
      </c>
      <c r="H825" s="22">
        <f t="shared" si="201"/>
        <v>0</v>
      </c>
      <c r="I825" s="23">
        <f t="shared" si="202"/>
        <v>-100</v>
      </c>
      <c r="J825" s="23">
        <f t="shared" si="203"/>
        <v>0</v>
      </c>
      <c r="K825" s="23">
        <f t="shared" si="204"/>
        <v>0</v>
      </c>
    </row>
    <row r="826" spans="1:11">
      <c r="A826" s="27" t="s">
        <v>36</v>
      </c>
      <c r="B826" s="21" t="s">
        <v>37</v>
      </c>
      <c r="C826" s="22">
        <v>3374.97</v>
      </c>
      <c r="D826" s="22">
        <v>0</v>
      </c>
      <c r="E826" s="22">
        <v>0</v>
      </c>
      <c r="F826" s="22">
        <v>0</v>
      </c>
      <c r="G826" s="22">
        <f t="shared" si="200"/>
        <v>-3374.97</v>
      </c>
      <c r="H826" s="22">
        <f t="shared" si="201"/>
        <v>0</v>
      </c>
      <c r="I826" s="23">
        <f t="shared" si="202"/>
        <v>-100</v>
      </c>
      <c r="J826" s="23">
        <f t="shared" si="203"/>
        <v>0</v>
      </c>
      <c r="K826" s="23">
        <f t="shared" si="204"/>
        <v>0</v>
      </c>
    </row>
    <row r="827" spans="1:11">
      <c r="A827" s="28" t="s">
        <v>38</v>
      </c>
      <c r="B827" s="21" t="s">
        <v>39</v>
      </c>
      <c r="C827" s="22">
        <v>455.54</v>
      </c>
      <c r="D827" s="22">
        <v>0</v>
      </c>
      <c r="E827" s="22">
        <v>0</v>
      </c>
      <c r="F827" s="22">
        <v>0</v>
      </c>
      <c r="G827" s="22">
        <f t="shared" si="200"/>
        <v>-455.54</v>
      </c>
      <c r="H827" s="22">
        <f t="shared" si="201"/>
        <v>0</v>
      </c>
      <c r="I827" s="23">
        <f t="shared" si="202"/>
        <v>-100</v>
      </c>
      <c r="J827" s="23">
        <f t="shared" si="203"/>
        <v>0</v>
      </c>
      <c r="K827" s="23">
        <f t="shared" si="204"/>
        <v>0</v>
      </c>
    </row>
    <row r="828" spans="1:11">
      <c r="A828" s="28" t="s">
        <v>40</v>
      </c>
      <c r="B828" s="21" t="s">
        <v>41</v>
      </c>
      <c r="C828" s="22">
        <v>2919.43</v>
      </c>
      <c r="D828" s="22">
        <v>0</v>
      </c>
      <c r="E828" s="22">
        <v>0</v>
      </c>
      <c r="F828" s="22">
        <v>0</v>
      </c>
      <c r="G828" s="22">
        <f t="shared" si="200"/>
        <v>-2919.43</v>
      </c>
      <c r="H828" s="22">
        <f t="shared" si="201"/>
        <v>0</v>
      </c>
      <c r="I828" s="23">
        <f t="shared" si="202"/>
        <v>-100</v>
      </c>
      <c r="J828" s="23">
        <f t="shared" si="203"/>
        <v>0</v>
      </c>
      <c r="K828" s="23">
        <f t="shared" si="204"/>
        <v>0</v>
      </c>
    </row>
    <row r="829" spans="1:11">
      <c r="A829" s="20"/>
      <c r="B829" s="21" t="s">
        <v>60</v>
      </c>
      <c r="C829" s="22">
        <v>15258.03</v>
      </c>
      <c r="D829" s="22">
        <v>0</v>
      </c>
      <c r="E829" s="22">
        <v>0</v>
      </c>
      <c r="F829" s="22">
        <v>0</v>
      </c>
      <c r="G829" s="22">
        <f t="shared" si="200"/>
        <v>-15258.03</v>
      </c>
      <c r="H829" s="22">
        <f t="shared" si="201"/>
        <v>0</v>
      </c>
      <c r="I829" s="23">
        <f t="shared" si="202"/>
        <v>-100</v>
      </c>
      <c r="J829" s="23">
        <f t="shared" si="203"/>
        <v>0</v>
      </c>
      <c r="K829" s="23">
        <f t="shared" si="204"/>
        <v>0</v>
      </c>
    </row>
    <row r="830" spans="1:11">
      <c r="A830" s="20" t="s">
        <v>61</v>
      </c>
      <c r="B830" s="21" t="s">
        <v>62</v>
      </c>
      <c r="C830" s="22">
        <v>-15258.03</v>
      </c>
      <c r="D830" s="22">
        <v>0</v>
      </c>
      <c r="E830" s="22">
        <v>0</v>
      </c>
      <c r="F830" s="22">
        <v>0</v>
      </c>
      <c r="G830" s="22">
        <f t="shared" si="200"/>
        <v>15258.03</v>
      </c>
      <c r="H830" s="22">
        <f t="shared" si="201"/>
        <v>0</v>
      </c>
      <c r="I830" s="23">
        <f t="shared" si="202"/>
        <v>-100</v>
      </c>
      <c r="J830" s="23">
        <f t="shared" si="203"/>
        <v>0</v>
      </c>
      <c r="K830" s="23">
        <f t="shared" si="204"/>
        <v>0</v>
      </c>
    </row>
    <row r="831" spans="1:11">
      <c r="A831" s="26" t="s">
        <v>63</v>
      </c>
      <c r="B831" s="21" t="s">
        <v>64</v>
      </c>
      <c r="C831" s="22">
        <v>-15258.03</v>
      </c>
      <c r="D831" s="22">
        <v>0</v>
      </c>
      <c r="E831" s="22">
        <v>0</v>
      </c>
      <c r="F831" s="22">
        <v>0</v>
      </c>
      <c r="G831" s="22">
        <f t="shared" si="200"/>
        <v>15258.03</v>
      </c>
      <c r="H831" s="22">
        <f t="shared" si="201"/>
        <v>0</v>
      </c>
      <c r="I831" s="23">
        <f t="shared" si="202"/>
        <v>-100</v>
      </c>
      <c r="J831" s="23">
        <f t="shared" si="203"/>
        <v>0</v>
      </c>
      <c r="K831" s="23">
        <f t="shared" si="204"/>
        <v>0</v>
      </c>
    </row>
    <row r="832" spans="1:11" s="35" customFormat="1">
      <c r="A832" s="31" t="s">
        <v>136</v>
      </c>
      <c r="B832" s="32" t="s">
        <v>137</v>
      </c>
      <c r="C832" s="33"/>
      <c r="D832" s="33"/>
      <c r="E832" s="33"/>
      <c r="F832" s="33"/>
      <c r="G832" s="33"/>
      <c r="H832" s="33"/>
      <c r="I832" s="34"/>
      <c r="J832" s="34"/>
      <c r="K832" s="34"/>
    </row>
    <row r="833" spans="1:11">
      <c r="A833" s="20" t="s">
        <v>26</v>
      </c>
      <c r="B833" s="21" t="s">
        <v>27</v>
      </c>
      <c r="C833" s="22">
        <v>61934.84</v>
      </c>
      <c r="D833" s="22">
        <v>6640</v>
      </c>
      <c r="E833" s="22">
        <v>0</v>
      </c>
      <c r="F833" s="22">
        <v>5112</v>
      </c>
      <c r="G833" s="22">
        <f t="shared" ref="G833:G847" si="205">F833-C833</f>
        <v>-56822.84</v>
      </c>
      <c r="H833" s="22">
        <f t="shared" ref="H833:H847" si="206">E833-F833</f>
        <v>-5112</v>
      </c>
      <c r="I833" s="23">
        <f t="shared" ref="I833:I847" si="207">IF(ISERROR(F833/C833),0,F833/C833*100-100)</f>
        <v>-91.746164194498604</v>
      </c>
      <c r="J833" s="23">
        <f t="shared" ref="J833:J847" si="208">IF(ISERROR(F833/E833),0,F833/E833*100)</f>
        <v>0</v>
      </c>
      <c r="K833" s="23">
        <f t="shared" ref="K833:K847" si="209">IF(ISERROR(F833/D833),0,F833/D833*100)</f>
        <v>76.98795180722891</v>
      </c>
    </row>
    <row r="834" spans="1:11">
      <c r="A834" s="26" t="s">
        <v>98</v>
      </c>
      <c r="B834" s="21" t="s">
        <v>99</v>
      </c>
      <c r="C834" s="22">
        <v>61934.84</v>
      </c>
      <c r="D834" s="22">
        <v>6640</v>
      </c>
      <c r="E834" s="22">
        <v>0</v>
      </c>
      <c r="F834" s="22">
        <v>5112</v>
      </c>
      <c r="G834" s="22">
        <f t="shared" si="205"/>
        <v>-56822.84</v>
      </c>
      <c r="H834" s="22">
        <f t="shared" si="206"/>
        <v>-5112</v>
      </c>
      <c r="I834" s="23">
        <f t="shared" si="207"/>
        <v>-91.746164194498604</v>
      </c>
      <c r="J834" s="23">
        <f t="shared" si="208"/>
        <v>0</v>
      </c>
      <c r="K834" s="23">
        <f t="shared" si="209"/>
        <v>76.98795180722891</v>
      </c>
    </row>
    <row r="835" spans="1:11">
      <c r="A835" s="20" t="s">
        <v>32</v>
      </c>
      <c r="B835" s="21" t="s">
        <v>33</v>
      </c>
      <c r="C835" s="22">
        <v>44655.31</v>
      </c>
      <c r="D835" s="22">
        <v>48231</v>
      </c>
      <c r="E835" s="22">
        <v>0</v>
      </c>
      <c r="F835" s="22">
        <v>15277.64</v>
      </c>
      <c r="G835" s="22">
        <f t="shared" si="205"/>
        <v>-29377.67</v>
      </c>
      <c r="H835" s="22">
        <f t="shared" si="206"/>
        <v>-15277.64</v>
      </c>
      <c r="I835" s="23">
        <f t="shared" si="207"/>
        <v>-65.787629735411087</v>
      </c>
      <c r="J835" s="23">
        <f t="shared" si="208"/>
        <v>0</v>
      </c>
      <c r="K835" s="23">
        <f t="shared" si="209"/>
        <v>31.675976032012603</v>
      </c>
    </row>
    <row r="836" spans="1:11">
      <c r="A836" s="26" t="s">
        <v>34</v>
      </c>
      <c r="B836" s="21" t="s">
        <v>35</v>
      </c>
      <c r="C836" s="22">
        <v>40205.31</v>
      </c>
      <c r="D836" s="22">
        <v>42731</v>
      </c>
      <c r="E836" s="22">
        <v>0</v>
      </c>
      <c r="F836" s="22">
        <v>15277.64</v>
      </c>
      <c r="G836" s="22">
        <f t="shared" si="205"/>
        <v>-24927.67</v>
      </c>
      <c r="H836" s="22">
        <f t="shared" si="206"/>
        <v>-15277.64</v>
      </c>
      <c r="I836" s="23">
        <f t="shared" si="207"/>
        <v>-62.000939676873529</v>
      </c>
      <c r="J836" s="23">
        <f t="shared" si="208"/>
        <v>0</v>
      </c>
      <c r="K836" s="23">
        <f t="shared" si="209"/>
        <v>35.753059839460811</v>
      </c>
    </row>
    <row r="837" spans="1:11">
      <c r="A837" s="27" t="s">
        <v>36</v>
      </c>
      <c r="B837" s="21" t="s">
        <v>37</v>
      </c>
      <c r="C837" s="22">
        <v>34415.31</v>
      </c>
      <c r="D837" s="22">
        <v>42731</v>
      </c>
      <c r="E837" s="22">
        <v>0</v>
      </c>
      <c r="F837" s="22">
        <v>15277.64</v>
      </c>
      <c r="G837" s="22">
        <f t="shared" si="205"/>
        <v>-19137.669999999998</v>
      </c>
      <c r="H837" s="22">
        <f t="shared" si="206"/>
        <v>-15277.64</v>
      </c>
      <c r="I837" s="23">
        <f t="shared" si="207"/>
        <v>-55.608012829173994</v>
      </c>
      <c r="J837" s="23">
        <f t="shared" si="208"/>
        <v>0</v>
      </c>
      <c r="K837" s="23">
        <f t="shared" si="209"/>
        <v>35.753059839460811</v>
      </c>
    </row>
    <row r="838" spans="1:11">
      <c r="A838" s="28" t="s">
        <v>38</v>
      </c>
      <c r="B838" s="21" t="s">
        <v>39</v>
      </c>
      <c r="C838" s="22">
        <v>15830.05</v>
      </c>
      <c r="D838" s="22">
        <v>16375</v>
      </c>
      <c r="E838" s="22">
        <v>0</v>
      </c>
      <c r="F838" s="22">
        <v>0</v>
      </c>
      <c r="G838" s="22">
        <f t="shared" si="205"/>
        <v>-15830.05</v>
      </c>
      <c r="H838" s="22">
        <f t="shared" si="206"/>
        <v>0</v>
      </c>
      <c r="I838" s="23">
        <f t="shared" si="207"/>
        <v>-100</v>
      </c>
      <c r="J838" s="23">
        <f t="shared" si="208"/>
        <v>0</v>
      </c>
      <c r="K838" s="23">
        <f t="shared" si="209"/>
        <v>0</v>
      </c>
    </row>
    <row r="839" spans="1:11">
      <c r="A839" s="28" t="s">
        <v>40</v>
      </c>
      <c r="B839" s="21" t="s">
        <v>41</v>
      </c>
      <c r="C839" s="22">
        <v>18585.259999999998</v>
      </c>
      <c r="D839" s="22">
        <v>26356</v>
      </c>
      <c r="E839" s="22">
        <v>0</v>
      </c>
      <c r="F839" s="22">
        <v>15277.64</v>
      </c>
      <c r="G839" s="22">
        <f t="shared" si="205"/>
        <v>-3307.619999999999</v>
      </c>
      <c r="H839" s="22">
        <f t="shared" si="206"/>
        <v>-15277.64</v>
      </c>
      <c r="I839" s="23">
        <f t="shared" si="207"/>
        <v>-17.797006875340998</v>
      </c>
      <c r="J839" s="23">
        <f t="shared" si="208"/>
        <v>0</v>
      </c>
      <c r="K839" s="23">
        <f t="shared" si="209"/>
        <v>57.966459250265586</v>
      </c>
    </row>
    <row r="840" spans="1:11" ht="25.5">
      <c r="A840" s="27" t="s">
        <v>84</v>
      </c>
      <c r="B840" s="21" t="s">
        <v>85</v>
      </c>
      <c r="C840" s="22">
        <v>5790</v>
      </c>
      <c r="D840" s="22">
        <v>0</v>
      </c>
      <c r="E840" s="22">
        <v>0</v>
      </c>
      <c r="F840" s="22">
        <v>0</v>
      </c>
      <c r="G840" s="22">
        <f t="shared" si="205"/>
        <v>-5790</v>
      </c>
      <c r="H840" s="22">
        <f t="shared" si="206"/>
        <v>0</v>
      </c>
      <c r="I840" s="23">
        <f t="shared" si="207"/>
        <v>-100</v>
      </c>
      <c r="J840" s="23">
        <f t="shared" si="208"/>
        <v>0</v>
      </c>
      <c r="K840" s="23">
        <f t="shared" si="209"/>
        <v>0</v>
      </c>
    </row>
    <row r="841" spans="1:11">
      <c r="A841" s="28" t="s">
        <v>86</v>
      </c>
      <c r="B841" s="21" t="s">
        <v>87</v>
      </c>
      <c r="C841" s="22">
        <v>5790</v>
      </c>
      <c r="D841" s="22">
        <v>0</v>
      </c>
      <c r="E841" s="22">
        <v>0</v>
      </c>
      <c r="F841" s="22">
        <v>0</v>
      </c>
      <c r="G841" s="22">
        <f t="shared" si="205"/>
        <v>-5790</v>
      </c>
      <c r="H841" s="22">
        <f t="shared" si="206"/>
        <v>0</v>
      </c>
      <c r="I841" s="23">
        <f t="shared" si="207"/>
        <v>-100</v>
      </c>
      <c r="J841" s="23">
        <f t="shared" si="208"/>
        <v>0</v>
      </c>
      <c r="K841" s="23">
        <f t="shared" si="209"/>
        <v>0</v>
      </c>
    </row>
    <row r="842" spans="1:11">
      <c r="A842" s="26" t="s">
        <v>56</v>
      </c>
      <c r="B842" s="21" t="s">
        <v>57</v>
      </c>
      <c r="C842" s="22">
        <v>4450</v>
      </c>
      <c r="D842" s="22">
        <v>5500</v>
      </c>
      <c r="E842" s="22">
        <v>0</v>
      </c>
      <c r="F842" s="22">
        <v>0</v>
      </c>
      <c r="G842" s="22">
        <f t="shared" si="205"/>
        <v>-4450</v>
      </c>
      <c r="H842" s="22">
        <f t="shared" si="206"/>
        <v>0</v>
      </c>
      <c r="I842" s="23">
        <f t="shared" si="207"/>
        <v>-100</v>
      </c>
      <c r="J842" s="23">
        <f t="shared" si="208"/>
        <v>0</v>
      </c>
      <c r="K842" s="23">
        <f t="shared" si="209"/>
        <v>0</v>
      </c>
    </row>
    <row r="843" spans="1:11">
      <c r="A843" s="27" t="s">
        <v>58</v>
      </c>
      <c r="B843" s="21" t="s">
        <v>59</v>
      </c>
      <c r="C843" s="22">
        <v>4450</v>
      </c>
      <c r="D843" s="22">
        <v>5500</v>
      </c>
      <c r="E843" s="22">
        <v>0</v>
      </c>
      <c r="F843" s="22">
        <v>0</v>
      </c>
      <c r="G843" s="22">
        <f t="shared" si="205"/>
        <v>-4450</v>
      </c>
      <c r="H843" s="22">
        <f t="shared" si="206"/>
        <v>0</v>
      </c>
      <c r="I843" s="23">
        <f t="shared" si="207"/>
        <v>-100</v>
      </c>
      <c r="J843" s="23">
        <f t="shared" si="208"/>
        <v>0</v>
      </c>
      <c r="K843" s="23">
        <f t="shared" si="209"/>
        <v>0</v>
      </c>
    </row>
    <row r="844" spans="1:11">
      <c r="A844" s="20"/>
      <c r="B844" s="21" t="s">
        <v>60</v>
      </c>
      <c r="C844" s="22">
        <v>17279.53</v>
      </c>
      <c r="D844" s="22">
        <v>-41591</v>
      </c>
      <c r="E844" s="22">
        <v>0</v>
      </c>
      <c r="F844" s="22">
        <v>-10165.64</v>
      </c>
      <c r="G844" s="22">
        <f t="shared" si="205"/>
        <v>-27445.17</v>
      </c>
      <c r="H844" s="22">
        <f t="shared" si="206"/>
        <v>10165.64</v>
      </c>
      <c r="I844" s="23">
        <f t="shared" si="207"/>
        <v>-158.8305353212732</v>
      </c>
      <c r="J844" s="23">
        <f t="shared" si="208"/>
        <v>0</v>
      </c>
      <c r="K844" s="23">
        <f t="shared" si="209"/>
        <v>24.44192253131687</v>
      </c>
    </row>
    <row r="845" spans="1:11">
      <c r="A845" s="20" t="s">
        <v>61</v>
      </c>
      <c r="B845" s="21" t="s">
        <v>62</v>
      </c>
      <c r="C845" s="22">
        <v>-17279.53</v>
      </c>
      <c r="D845" s="22">
        <v>41591</v>
      </c>
      <c r="E845" s="22">
        <v>0</v>
      </c>
      <c r="F845" s="22">
        <v>10165.64</v>
      </c>
      <c r="G845" s="22">
        <f t="shared" si="205"/>
        <v>27445.17</v>
      </c>
      <c r="H845" s="22">
        <f t="shared" si="206"/>
        <v>-10165.64</v>
      </c>
      <c r="I845" s="23">
        <f t="shared" si="207"/>
        <v>-158.8305353212732</v>
      </c>
      <c r="J845" s="23">
        <f t="shared" si="208"/>
        <v>0</v>
      </c>
      <c r="K845" s="23">
        <f t="shared" si="209"/>
        <v>24.44192253131687</v>
      </c>
    </row>
    <row r="846" spans="1:11">
      <c r="A846" s="26" t="s">
        <v>63</v>
      </c>
      <c r="B846" s="21" t="s">
        <v>64</v>
      </c>
      <c r="C846" s="22">
        <v>-17279.53</v>
      </c>
      <c r="D846" s="22">
        <v>41591</v>
      </c>
      <c r="E846" s="22">
        <v>0</v>
      </c>
      <c r="F846" s="22">
        <v>10165.64</v>
      </c>
      <c r="G846" s="22">
        <f t="shared" si="205"/>
        <v>27445.17</v>
      </c>
      <c r="H846" s="22">
        <f t="shared" si="206"/>
        <v>-10165.64</v>
      </c>
      <c r="I846" s="23">
        <f t="shared" si="207"/>
        <v>-158.8305353212732</v>
      </c>
      <c r="J846" s="23">
        <f t="shared" si="208"/>
        <v>0</v>
      </c>
      <c r="K846" s="23">
        <f t="shared" si="209"/>
        <v>24.44192253131687</v>
      </c>
    </row>
    <row r="847" spans="1:11" ht="25.5">
      <c r="A847" s="27" t="s">
        <v>152</v>
      </c>
      <c r="B847" s="21" t="s">
        <v>153</v>
      </c>
      <c r="C847" s="22">
        <v>-75919.73</v>
      </c>
      <c r="D847" s="22">
        <v>41591</v>
      </c>
      <c r="E847" s="22">
        <v>0</v>
      </c>
      <c r="F847" s="22">
        <v>-27636.22</v>
      </c>
      <c r="G847" s="22">
        <f t="shared" si="205"/>
        <v>48283.509999999995</v>
      </c>
      <c r="H847" s="22">
        <f t="shared" si="206"/>
        <v>27636.22</v>
      </c>
      <c r="I847" s="23">
        <f t="shared" si="207"/>
        <v>-63.598105525401628</v>
      </c>
      <c r="J847" s="23">
        <f t="shared" si="208"/>
        <v>0</v>
      </c>
      <c r="K847" s="23">
        <f t="shared" si="209"/>
        <v>-66.447596835853915</v>
      </c>
    </row>
    <row r="848" spans="1:11" s="35" customFormat="1">
      <c r="A848" s="36" t="s">
        <v>138</v>
      </c>
      <c r="B848" s="32" t="s">
        <v>137</v>
      </c>
      <c r="C848" s="33"/>
      <c r="D848" s="33"/>
      <c r="E848" s="33"/>
      <c r="F848" s="33"/>
      <c r="G848" s="33"/>
      <c r="H848" s="33"/>
      <c r="I848" s="34"/>
      <c r="J848" s="34"/>
      <c r="K848" s="34"/>
    </row>
    <row r="849" spans="1:11">
      <c r="A849" s="20" t="s">
        <v>26</v>
      </c>
      <c r="B849" s="21" t="s">
        <v>27</v>
      </c>
      <c r="C849" s="22">
        <v>61934.84</v>
      </c>
      <c r="D849" s="22">
        <v>6640</v>
      </c>
      <c r="E849" s="22">
        <v>0</v>
      </c>
      <c r="F849" s="22">
        <v>5112</v>
      </c>
      <c r="G849" s="22">
        <f t="shared" ref="G849:G863" si="210">F849-C849</f>
        <v>-56822.84</v>
      </c>
      <c r="H849" s="22">
        <f t="shared" ref="H849:H863" si="211">E849-F849</f>
        <v>-5112</v>
      </c>
      <c r="I849" s="23">
        <f t="shared" ref="I849:I863" si="212">IF(ISERROR(F849/C849),0,F849/C849*100-100)</f>
        <v>-91.746164194498604</v>
      </c>
      <c r="J849" s="23">
        <f t="shared" ref="J849:J863" si="213">IF(ISERROR(F849/E849),0,F849/E849*100)</f>
        <v>0</v>
      </c>
      <c r="K849" s="23">
        <f t="shared" ref="K849:K863" si="214">IF(ISERROR(F849/D849),0,F849/D849*100)</f>
        <v>76.98795180722891</v>
      </c>
    </row>
    <row r="850" spans="1:11">
      <c r="A850" s="26" t="s">
        <v>98</v>
      </c>
      <c r="B850" s="21" t="s">
        <v>99</v>
      </c>
      <c r="C850" s="22">
        <v>61934.84</v>
      </c>
      <c r="D850" s="22">
        <v>6640</v>
      </c>
      <c r="E850" s="22">
        <v>0</v>
      </c>
      <c r="F850" s="22">
        <v>5112</v>
      </c>
      <c r="G850" s="22">
        <f t="shared" si="210"/>
        <v>-56822.84</v>
      </c>
      <c r="H850" s="22">
        <f t="shared" si="211"/>
        <v>-5112</v>
      </c>
      <c r="I850" s="23">
        <f t="shared" si="212"/>
        <v>-91.746164194498604</v>
      </c>
      <c r="J850" s="23">
        <f t="shared" si="213"/>
        <v>0</v>
      </c>
      <c r="K850" s="23">
        <f t="shared" si="214"/>
        <v>76.98795180722891</v>
      </c>
    </row>
    <row r="851" spans="1:11">
      <c r="A851" s="20" t="s">
        <v>32</v>
      </c>
      <c r="B851" s="21" t="s">
        <v>33</v>
      </c>
      <c r="C851" s="22">
        <v>44655.31</v>
      </c>
      <c r="D851" s="22">
        <v>48231</v>
      </c>
      <c r="E851" s="22">
        <v>0</v>
      </c>
      <c r="F851" s="22">
        <v>15277.64</v>
      </c>
      <c r="G851" s="22">
        <f t="shared" si="210"/>
        <v>-29377.67</v>
      </c>
      <c r="H851" s="22">
        <f t="shared" si="211"/>
        <v>-15277.64</v>
      </c>
      <c r="I851" s="23">
        <f t="shared" si="212"/>
        <v>-65.787629735411087</v>
      </c>
      <c r="J851" s="23">
        <f t="shared" si="213"/>
        <v>0</v>
      </c>
      <c r="K851" s="23">
        <f t="shared" si="214"/>
        <v>31.675976032012603</v>
      </c>
    </row>
    <row r="852" spans="1:11">
      <c r="A852" s="26" t="s">
        <v>34</v>
      </c>
      <c r="B852" s="21" t="s">
        <v>35</v>
      </c>
      <c r="C852" s="22">
        <v>40205.31</v>
      </c>
      <c r="D852" s="22">
        <v>42731</v>
      </c>
      <c r="E852" s="22">
        <v>0</v>
      </c>
      <c r="F852" s="22">
        <v>15277.64</v>
      </c>
      <c r="G852" s="22">
        <f t="shared" si="210"/>
        <v>-24927.67</v>
      </c>
      <c r="H852" s="22">
        <f t="shared" si="211"/>
        <v>-15277.64</v>
      </c>
      <c r="I852" s="23">
        <f t="shared" si="212"/>
        <v>-62.000939676873529</v>
      </c>
      <c r="J852" s="23">
        <f t="shared" si="213"/>
        <v>0</v>
      </c>
      <c r="K852" s="23">
        <f t="shared" si="214"/>
        <v>35.753059839460811</v>
      </c>
    </row>
    <row r="853" spans="1:11">
      <c r="A853" s="27" t="s">
        <v>36</v>
      </c>
      <c r="B853" s="21" t="s">
        <v>37</v>
      </c>
      <c r="C853" s="22">
        <v>34415.31</v>
      </c>
      <c r="D853" s="22">
        <v>42731</v>
      </c>
      <c r="E853" s="22">
        <v>0</v>
      </c>
      <c r="F853" s="22">
        <v>15277.64</v>
      </c>
      <c r="G853" s="22">
        <f t="shared" si="210"/>
        <v>-19137.669999999998</v>
      </c>
      <c r="H853" s="22">
        <f t="shared" si="211"/>
        <v>-15277.64</v>
      </c>
      <c r="I853" s="23">
        <f t="shared" si="212"/>
        <v>-55.608012829173994</v>
      </c>
      <c r="J853" s="23">
        <f t="shared" si="213"/>
        <v>0</v>
      </c>
      <c r="K853" s="23">
        <f t="shared" si="214"/>
        <v>35.753059839460811</v>
      </c>
    </row>
    <row r="854" spans="1:11">
      <c r="A854" s="28" t="s">
        <v>38</v>
      </c>
      <c r="B854" s="21" t="s">
        <v>39</v>
      </c>
      <c r="C854" s="22">
        <v>15830.05</v>
      </c>
      <c r="D854" s="22">
        <v>16375</v>
      </c>
      <c r="E854" s="22">
        <v>0</v>
      </c>
      <c r="F854" s="22">
        <v>0</v>
      </c>
      <c r="G854" s="22">
        <f t="shared" si="210"/>
        <v>-15830.05</v>
      </c>
      <c r="H854" s="22">
        <f t="shared" si="211"/>
        <v>0</v>
      </c>
      <c r="I854" s="23">
        <f t="shared" si="212"/>
        <v>-100</v>
      </c>
      <c r="J854" s="23">
        <f t="shared" si="213"/>
        <v>0</v>
      </c>
      <c r="K854" s="23">
        <f t="shared" si="214"/>
        <v>0</v>
      </c>
    </row>
    <row r="855" spans="1:11">
      <c r="A855" s="28" t="s">
        <v>40</v>
      </c>
      <c r="B855" s="21" t="s">
        <v>41</v>
      </c>
      <c r="C855" s="22">
        <v>18585.259999999998</v>
      </c>
      <c r="D855" s="22">
        <v>26356</v>
      </c>
      <c r="E855" s="22">
        <v>0</v>
      </c>
      <c r="F855" s="22">
        <v>15277.64</v>
      </c>
      <c r="G855" s="22">
        <f t="shared" si="210"/>
        <v>-3307.619999999999</v>
      </c>
      <c r="H855" s="22">
        <f t="shared" si="211"/>
        <v>-15277.64</v>
      </c>
      <c r="I855" s="23">
        <f t="shared" si="212"/>
        <v>-17.797006875340998</v>
      </c>
      <c r="J855" s="23">
        <f t="shared" si="213"/>
        <v>0</v>
      </c>
      <c r="K855" s="23">
        <f t="shared" si="214"/>
        <v>57.966459250265586</v>
      </c>
    </row>
    <row r="856" spans="1:11" ht="25.5">
      <c r="A856" s="27" t="s">
        <v>84</v>
      </c>
      <c r="B856" s="21" t="s">
        <v>85</v>
      </c>
      <c r="C856" s="22">
        <v>5790</v>
      </c>
      <c r="D856" s="22">
        <v>0</v>
      </c>
      <c r="E856" s="22">
        <v>0</v>
      </c>
      <c r="F856" s="22">
        <v>0</v>
      </c>
      <c r="G856" s="22">
        <f t="shared" si="210"/>
        <v>-5790</v>
      </c>
      <c r="H856" s="22">
        <f t="shared" si="211"/>
        <v>0</v>
      </c>
      <c r="I856" s="23">
        <f t="shared" si="212"/>
        <v>-100</v>
      </c>
      <c r="J856" s="23">
        <f t="shared" si="213"/>
        <v>0</v>
      </c>
      <c r="K856" s="23">
        <f t="shared" si="214"/>
        <v>0</v>
      </c>
    </row>
    <row r="857" spans="1:11">
      <c r="A857" s="28" t="s">
        <v>86</v>
      </c>
      <c r="B857" s="21" t="s">
        <v>87</v>
      </c>
      <c r="C857" s="22">
        <v>5790</v>
      </c>
      <c r="D857" s="22">
        <v>0</v>
      </c>
      <c r="E857" s="22">
        <v>0</v>
      </c>
      <c r="F857" s="22">
        <v>0</v>
      </c>
      <c r="G857" s="22">
        <f t="shared" si="210"/>
        <v>-5790</v>
      </c>
      <c r="H857" s="22">
        <f t="shared" si="211"/>
        <v>0</v>
      </c>
      <c r="I857" s="23">
        <f t="shared" si="212"/>
        <v>-100</v>
      </c>
      <c r="J857" s="23">
        <f t="shared" si="213"/>
        <v>0</v>
      </c>
      <c r="K857" s="23">
        <f t="shared" si="214"/>
        <v>0</v>
      </c>
    </row>
    <row r="858" spans="1:11">
      <c r="A858" s="26" t="s">
        <v>56</v>
      </c>
      <c r="B858" s="21" t="s">
        <v>57</v>
      </c>
      <c r="C858" s="22">
        <v>4450</v>
      </c>
      <c r="D858" s="22">
        <v>5500</v>
      </c>
      <c r="E858" s="22">
        <v>0</v>
      </c>
      <c r="F858" s="22">
        <v>0</v>
      </c>
      <c r="G858" s="22">
        <f t="shared" si="210"/>
        <v>-4450</v>
      </c>
      <c r="H858" s="22">
        <f t="shared" si="211"/>
        <v>0</v>
      </c>
      <c r="I858" s="23">
        <f t="shared" si="212"/>
        <v>-100</v>
      </c>
      <c r="J858" s="23">
        <f t="shared" si="213"/>
        <v>0</v>
      </c>
      <c r="K858" s="23">
        <f t="shared" si="214"/>
        <v>0</v>
      </c>
    </row>
    <row r="859" spans="1:11">
      <c r="A859" s="27" t="s">
        <v>58</v>
      </c>
      <c r="B859" s="21" t="s">
        <v>59</v>
      </c>
      <c r="C859" s="22">
        <v>4450</v>
      </c>
      <c r="D859" s="22">
        <v>5500</v>
      </c>
      <c r="E859" s="22">
        <v>0</v>
      </c>
      <c r="F859" s="22">
        <v>0</v>
      </c>
      <c r="G859" s="22">
        <f t="shared" si="210"/>
        <v>-4450</v>
      </c>
      <c r="H859" s="22">
        <f t="shared" si="211"/>
        <v>0</v>
      </c>
      <c r="I859" s="23">
        <f t="shared" si="212"/>
        <v>-100</v>
      </c>
      <c r="J859" s="23">
        <f t="shared" si="213"/>
        <v>0</v>
      </c>
      <c r="K859" s="23">
        <f t="shared" si="214"/>
        <v>0</v>
      </c>
    </row>
    <row r="860" spans="1:11">
      <c r="A860" s="20"/>
      <c r="B860" s="21" t="s">
        <v>60</v>
      </c>
      <c r="C860" s="22">
        <v>17279.53</v>
      </c>
      <c r="D860" s="22">
        <v>-41591</v>
      </c>
      <c r="E860" s="22">
        <v>0</v>
      </c>
      <c r="F860" s="22">
        <v>-10165.64</v>
      </c>
      <c r="G860" s="22">
        <f t="shared" si="210"/>
        <v>-27445.17</v>
      </c>
      <c r="H860" s="22">
        <f t="shared" si="211"/>
        <v>10165.64</v>
      </c>
      <c r="I860" s="23">
        <f t="shared" si="212"/>
        <v>-158.8305353212732</v>
      </c>
      <c r="J860" s="23">
        <f t="shared" si="213"/>
        <v>0</v>
      </c>
      <c r="K860" s="23">
        <f t="shared" si="214"/>
        <v>24.44192253131687</v>
      </c>
    </row>
    <row r="861" spans="1:11">
      <c r="A861" s="20" t="s">
        <v>61</v>
      </c>
      <c r="B861" s="21" t="s">
        <v>62</v>
      </c>
      <c r="C861" s="22">
        <v>-17279.53</v>
      </c>
      <c r="D861" s="22">
        <v>41591</v>
      </c>
      <c r="E861" s="22">
        <v>0</v>
      </c>
      <c r="F861" s="22">
        <v>10165.64</v>
      </c>
      <c r="G861" s="22">
        <f t="shared" si="210"/>
        <v>27445.17</v>
      </c>
      <c r="H861" s="22">
        <f t="shared" si="211"/>
        <v>-10165.64</v>
      </c>
      <c r="I861" s="23">
        <f t="shared" si="212"/>
        <v>-158.8305353212732</v>
      </c>
      <c r="J861" s="23">
        <f t="shared" si="213"/>
        <v>0</v>
      </c>
      <c r="K861" s="23">
        <f t="shared" si="214"/>
        <v>24.44192253131687</v>
      </c>
    </row>
    <row r="862" spans="1:11">
      <c r="A862" s="26" t="s">
        <v>63</v>
      </c>
      <c r="B862" s="21" t="s">
        <v>64</v>
      </c>
      <c r="C862" s="22">
        <v>-17279.53</v>
      </c>
      <c r="D862" s="22">
        <v>41591</v>
      </c>
      <c r="E862" s="22">
        <v>0</v>
      </c>
      <c r="F862" s="22">
        <v>10165.64</v>
      </c>
      <c r="G862" s="22">
        <f t="shared" si="210"/>
        <v>27445.17</v>
      </c>
      <c r="H862" s="22">
        <f t="shared" si="211"/>
        <v>-10165.64</v>
      </c>
      <c r="I862" s="23">
        <f t="shared" si="212"/>
        <v>-158.8305353212732</v>
      </c>
      <c r="J862" s="23">
        <f t="shared" si="213"/>
        <v>0</v>
      </c>
      <c r="K862" s="23">
        <f t="shared" si="214"/>
        <v>24.44192253131687</v>
      </c>
    </row>
    <row r="863" spans="1:11" ht="25.5">
      <c r="A863" s="27" t="s">
        <v>152</v>
      </c>
      <c r="B863" s="21" t="s">
        <v>153</v>
      </c>
      <c r="C863" s="22">
        <v>-75919.73</v>
      </c>
      <c r="D863" s="22">
        <v>41591</v>
      </c>
      <c r="E863" s="22">
        <v>0</v>
      </c>
      <c r="F863" s="22">
        <v>-27636.22</v>
      </c>
      <c r="G863" s="22">
        <f t="shared" si="210"/>
        <v>48283.509999999995</v>
      </c>
      <c r="H863" s="22">
        <f t="shared" si="211"/>
        <v>27636.22</v>
      </c>
      <c r="I863" s="23">
        <f t="shared" si="212"/>
        <v>-63.598105525401628</v>
      </c>
      <c r="J863" s="23">
        <f t="shared" si="213"/>
        <v>0</v>
      </c>
      <c r="K863" s="23">
        <f t="shared" si="214"/>
        <v>-66.447596835853915</v>
      </c>
    </row>
    <row r="864" spans="1:11" s="35" customFormat="1" ht="25.5">
      <c r="A864" s="31" t="s">
        <v>140</v>
      </c>
      <c r="B864" s="32" t="s">
        <v>141</v>
      </c>
      <c r="C864" s="33"/>
      <c r="D864" s="33"/>
      <c r="E864" s="33"/>
      <c r="F864" s="33"/>
      <c r="G864" s="33"/>
      <c r="H864" s="33"/>
      <c r="I864" s="34"/>
      <c r="J864" s="34"/>
      <c r="K864" s="34"/>
    </row>
    <row r="865" spans="1:11">
      <c r="A865" s="20" t="s">
        <v>26</v>
      </c>
      <c r="B865" s="21" t="s">
        <v>27</v>
      </c>
      <c r="C865" s="22">
        <v>4583144</v>
      </c>
      <c r="D865" s="22">
        <v>2740206</v>
      </c>
      <c r="E865" s="22">
        <v>420380</v>
      </c>
      <c r="F865" s="22">
        <v>2453073</v>
      </c>
      <c r="G865" s="22">
        <f t="shared" ref="G865:G882" si="215">F865-C865</f>
        <v>-2130071</v>
      </c>
      <c r="H865" s="22">
        <f t="shared" ref="H865:H882" si="216">E865-F865</f>
        <v>-2032693</v>
      </c>
      <c r="I865" s="23">
        <f t="shared" ref="I865:I882" si="217">IF(ISERROR(F865/C865),0,F865/C865*100-100)</f>
        <v>-46.476196253052493</v>
      </c>
      <c r="J865" s="23">
        <f t="shared" ref="J865:J882" si="218">IF(ISERROR(F865/E865),0,F865/E865*100)</f>
        <v>583.53703791807413</v>
      </c>
      <c r="K865" s="23">
        <f t="shared" ref="K865:K882" si="219">IF(ISERROR(F865/D865),0,F865/D865*100)</f>
        <v>89.521481231703021</v>
      </c>
    </row>
    <row r="866" spans="1:11">
      <c r="A866" s="26" t="s">
        <v>72</v>
      </c>
      <c r="B866" s="21" t="s">
        <v>73</v>
      </c>
      <c r="C866" s="22">
        <v>0</v>
      </c>
      <c r="D866" s="22">
        <v>287133</v>
      </c>
      <c r="E866" s="22">
        <v>0</v>
      </c>
      <c r="F866" s="22">
        <v>0</v>
      </c>
      <c r="G866" s="22">
        <f t="shared" si="215"/>
        <v>0</v>
      </c>
      <c r="H866" s="22">
        <f t="shared" si="216"/>
        <v>0</v>
      </c>
      <c r="I866" s="23">
        <f t="shared" si="217"/>
        <v>0</v>
      </c>
      <c r="J866" s="23">
        <f t="shared" si="218"/>
        <v>0</v>
      </c>
      <c r="K866" s="23">
        <f t="shared" si="219"/>
        <v>0</v>
      </c>
    </row>
    <row r="867" spans="1:11">
      <c r="A867" s="27" t="s">
        <v>74</v>
      </c>
      <c r="B867" s="21" t="s">
        <v>75</v>
      </c>
      <c r="C867" s="22">
        <v>0</v>
      </c>
      <c r="D867" s="22">
        <v>287133</v>
      </c>
      <c r="E867" s="22">
        <v>0</v>
      </c>
      <c r="F867" s="22">
        <v>0</v>
      </c>
      <c r="G867" s="22">
        <f t="shared" si="215"/>
        <v>0</v>
      </c>
      <c r="H867" s="22">
        <f t="shared" si="216"/>
        <v>0</v>
      </c>
      <c r="I867" s="23">
        <f t="shared" si="217"/>
        <v>0</v>
      </c>
      <c r="J867" s="23">
        <f t="shared" si="218"/>
        <v>0</v>
      </c>
      <c r="K867" s="23">
        <f t="shared" si="219"/>
        <v>0</v>
      </c>
    </row>
    <row r="868" spans="1:11">
      <c r="A868" s="28" t="s">
        <v>76</v>
      </c>
      <c r="B868" s="21" t="s">
        <v>77</v>
      </c>
      <c r="C868" s="22">
        <v>0</v>
      </c>
      <c r="D868" s="22">
        <v>287133</v>
      </c>
      <c r="E868" s="22">
        <v>0</v>
      </c>
      <c r="F868" s="22">
        <v>0</v>
      </c>
      <c r="G868" s="22">
        <f t="shared" si="215"/>
        <v>0</v>
      </c>
      <c r="H868" s="22">
        <f t="shared" si="216"/>
        <v>0</v>
      </c>
      <c r="I868" s="23">
        <f t="shared" si="217"/>
        <v>0</v>
      </c>
      <c r="J868" s="23">
        <f t="shared" si="218"/>
        <v>0</v>
      </c>
      <c r="K868" s="23">
        <f t="shared" si="219"/>
        <v>0</v>
      </c>
    </row>
    <row r="869" spans="1:11" ht="25.5">
      <c r="A869" s="29" t="s">
        <v>78</v>
      </c>
      <c r="B869" s="21" t="s">
        <v>79</v>
      </c>
      <c r="C869" s="22">
        <v>0</v>
      </c>
      <c r="D869" s="22">
        <v>287133</v>
      </c>
      <c r="E869" s="22">
        <v>0</v>
      </c>
      <c r="F869" s="22">
        <v>0</v>
      </c>
      <c r="G869" s="22">
        <f t="shared" si="215"/>
        <v>0</v>
      </c>
      <c r="H869" s="22">
        <f t="shared" si="216"/>
        <v>0</v>
      </c>
      <c r="I869" s="23">
        <f t="shared" si="217"/>
        <v>0</v>
      </c>
      <c r="J869" s="23">
        <f t="shared" si="218"/>
        <v>0</v>
      </c>
      <c r="K869" s="23">
        <f t="shared" si="219"/>
        <v>0</v>
      </c>
    </row>
    <row r="870" spans="1:11" ht="25.5">
      <c r="A870" s="30" t="s">
        <v>80</v>
      </c>
      <c r="B870" s="21" t="s">
        <v>81</v>
      </c>
      <c r="C870" s="22">
        <v>0</v>
      </c>
      <c r="D870" s="22">
        <v>287133</v>
      </c>
      <c r="E870" s="22">
        <v>0</v>
      </c>
      <c r="F870" s="22">
        <v>0</v>
      </c>
      <c r="G870" s="22">
        <f t="shared" si="215"/>
        <v>0</v>
      </c>
      <c r="H870" s="22">
        <f t="shared" si="216"/>
        <v>0</v>
      </c>
      <c r="I870" s="23">
        <f t="shared" si="217"/>
        <v>0</v>
      </c>
      <c r="J870" s="23">
        <f t="shared" si="218"/>
        <v>0</v>
      </c>
      <c r="K870" s="23">
        <f t="shared" si="219"/>
        <v>0</v>
      </c>
    </row>
    <row r="871" spans="1:11">
      <c r="A871" s="26" t="s">
        <v>28</v>
      </c>
      <c r="B871" s="21" t="s">
        <v>29</v>
      </c>
      <c r="C871" s="22">
        <v>4583144</v>
      </c>
      <c r="D871" s="22">
        <v>2453073</v>
      </c>
      <c r="E871" s="22">
        <v>420380</v>
      </c>
      <c r="F871" s="22">
        <v>2453073</v>
      </c>
      <c r="G871" s="22">
        <f t="shared" si="215"/>
        <v>-2130071</v>
      </c>
      <c r="H871" s="22">
        <f t="shared" si="216"/>
        <v>-2032693</v>
      </c>
      <c r="I871" s="23">
        <f t="shared" si="217"/>
        <v>-46.476196253052493</v>
      </c>
      <c r="J871" s="23">
        <f t="shared" si="218"/>
        <v>583.53703791807413</v>
      </c>
      <c r="K871" s="23">
        <f t="shared" si="219"/>
        <v>100</v>
      </c>
    </row>
    <row r="872" spans="1:11">
      <c r="A872" s="27" t="s">
        <v>30</v>
      </c>
      <c r="B872" s="21" t="s">
        <v>31</v>
      </c>
      <c r="C872" s="22">
        <v>4583144</v>
      </c>
      <c r="D872" s="22">
        <v>2453073</v>
      </c>
      <c r="E872" s="22">
        <v>420380</v>
      </c>
      <c r="F872" s="22">
        <v>2453073</v>
      </c>
      <c r="G872" s="22">
        <f t="shared" si="215"/>
        <v>-2130071</v>
      </c>
      <c r="H872" s="22">
        <f t="shared" si="216"/>
        <v>-2032693</v>
      </c>
      <c r="I872" s="23">
        <f t="shared" si="217"/>
        <v>-46.476196253052493</v>
      </c>
      <c r="J872" s="23">
        <f t="shared" si="218"/>
        <v>583.53703791807413</v>
      </c>
      <c r="K872" s="23">
        <f t="shared" si="219"/>
        <v>100</v>
      </c>
    </row>
    <row r="873" spans="1:11">
      <c r="A873" s="20" t="s">
        <v>32</v>
      </c>
      <c r="B873" s="21" t="s">
        <v>33</v>
      </c>
      <c r="C873" s="22">
        <v>754747.52</v>
      </c>
      <c r="D873" s="22">
        <v>2740206</v>
      </c>
      <c r="E873" s="22">
        <v>420380</v>
      </c>
      <c r="F873" s="22">
        <v>522180.72</v>
      </c>
      <c r="G873" s="22">
        <f t="shared" si="215"/>
        <v>-232566.80000000005</v>
      </c>
      <c r="H873" s="22">
        <f t="shared" si="216"/>
        <v>-101800.71999999997</v>
      </c>
      <c r="I873" s="23">
        <f t="shared" si="217"/>
        <v>-30.813854148205749</v>
      </c>
      <c r="J873" s="23">
        <f t="shared" si="218"/>
        <v>124.21635662971597</v>
      </c>
      <c r="K873" s="23">
        <f t="shared" si="219"/>
        <v>19.056257814193529</v>
      </c>
    </row>
    <row r="874" spans="1:11">
      <c r="A874" s="26" t="s">
        <v>34</v>
      </c>
      <c r="B874" s="21" t="s">
        <v>35</v>
      </c>
      <c r="C874" s="22">
        <v>230217.37</v>
      </c>
      <c r="D874" s="22">
        <v>606859</v>
      </c>
      <c r="E874" s="22">
        <v>110328</v>
      </c>
      <c r="F874" s="22">
        <v>66967.5</v>
      </c>
      <c r="G874" s="22">
        <f t="shared" si="215"/>
        <v>-163249.87</v>
      </c>
      <c r="H874" s="22">
        <f t="shared" si="216"/>
        <v>43360.5</v>
      </c>
      <c r="I874" s="23">
        <f t="shared" si="217"/>
        <v>-70.911187109817121</v>
      </c>
      <c r="J874" s="23">
        <f t="shared" si="218"/>
        <v>60.698553404394175</v>
      </c>
      <c r="K874" s="23">
        <f t="shared" si="219"/>
        <v>11.035100410474262</v>
      </c>
    </row>
    <row r="875" spans="1:11">
      <c r="A875" s="27" t="s">
        <v>36</v>
      </c>
      <c r="B875" s="21" t="s">
        <v>37</v>
      </c>
      <c r="C875" s="22">
        <v>230217.37</v>
      </c>
      <c r="D875" s="22">
        <v>606859</v>
      </c>
      <c r="E875" s="22">
        <v>110328</v>
      </c>
      <c r="F875" s="22">
        <v>66967.5</v>
      </c>
      <c r="G875" s="22">
        <f t="shared" si="215"/>
        <v>-163249.87</v>
      </c>
      <c r="H875" s="22">
        <f t="shared" si="216"/>
        <v>43360.5</v>
      </c>
      <c r="I875" s="23">
        <f t="shared" si="217"/>
        <v>-70.911187109817121</v>
      </c>
      <c r="J875" s="23">
        <f t="shared" si="218"/>
        <v>60.698553404394175</v>
      </c>
      <c r="K875" s="23">
        <f t="shared" si="219"/>
        <v>11.035100410474262</v>
      </c>
    </row>
    <row r="876" spans="1:11">
      <c r="A876" s="28" t="s">
        <v>38</v>
      </c>
      <c r="B876" s="21" t="s">
        <v>39</v>
      </c>
      <c r="C876" s="22">
        <v>96418.4</v>
      </c>
      <c r="D876" s="22">
        <v>173866</v>
      </c>
      <c r="E876" s="22">
        <v>48495</v>
      </c>
      <c r="F876" s="22">
        <v>66022.240000000005</v>
      </c>
      <c r="G876" s="22">
        <f t="shared" si="215"/>
        <v>-30396.159999999989</v>
      </c>
      <c r="H876" s="22">
        <f t="shared" si="216"/>
        <v>-17527.240000000005</v>
      </c>
      <c r="I876" s="23">
        <f t="shared" si="217"/>
        <v>-31.525269035785684</v>
      </c>
      <c r="J876" s="23">
        <f t="shared" si="218"/>
        <v>136.14236519228788</v>
      </c>
      <c r="K876" s="23">
        <f t="shared" si="219"/>
        <v>37.973059712652272</v>
      </c>
    </row>
    <row r="877" spans="1:11">
      <c r="A877" s="28" t="s">
        <v>40</v>
      </c>
      <c r="B877" s="21" t="s">
        <v>41</v>
      </c>
      <c r="C877" s="22">
        <v>133798.97</v>
      </c>
      <c r="D877" s="22">
        <v>432993</v>
      </c>
      <c r="E877" s="22">
        <v>61833</v>
      </c>
      <c r="F877" s="22">
        <v>945.26</v>
      </c>
      <c r="G877" s="22">
        <f t="shared" si="215"/>
        <v>-132853.71</v>
      </c>
      <c r="H877" s="22">
        <f t="shared" si="216"/>
        <v>60887.74</v>
      </c>
      <c r="I877" s="23">
        <f t="shared" si="217"/>
        <v>-99.293522214707636</v>
      </c>
      <c r="J877" s="23">
        <f t="shared" si="218"/>
        <v>1.5287306131030356</v>
      </c>
      <c r="K877" s="23">
        <f t="shared" si="219"/>
        <v>0.21830837911929291</v>
      </c>
    </row>
    <row r="878" spans="1:11">
      <c r="A878" s="26" t="s">
        <v>56</v>
      </c>
      <c r="B878" s="21" t="s">
        <v>57</v>
      </c>
      <c r="C878" s="22">
        <v>524530.15</v>
      </c>
      <c r="D878" s="22">
        <v>2133347</v>
      </c>
      <c r="E878" s="22">
        <v>310052</v>
      </c>
      <c r="F878" s="22">
        <v>455213.22</v>
      </c>
      <c r="G878" s="22">
        <f t="shared" si="215"/>
        <v>-69316.930000000051</v>
      </c>
      <c r="H878" s="22">
        <f t="shared" si="216"/>
        <v>-145161.21999999997</v>
      </c>
      <c r="I878" s="23">
        <f t="shared" si="217"/>
        <v>-13.215051603801996</v>
      </c>
      <c r="J878" s="23">
        <f t="shared" si="218"/>
        <v>146.81834659992518</v>
      </c>
      <c r="K878" s="23">
        <f t="shared" si="219"/>
        <v>21.337982991046463</v>
      </c>
    </row>
    <row r="879" spans="1:11">
      <c r="A879" s="27" t="s">
        <v>58</v>
      </c>
      <c r="B879" s="21" t="s">
        <v>59</v>
      </c>
      <c r="C879" s="22">
        <v>524530.15</v>
      </c>
      <c r="D879" s="22">
        <v>2133347</v>
      </c>
      <c r="E879" s="22">
        <v>310052</v>
      </c>
      <c r="F879" s="22">
        <v>455213.22</v>
      </c>
      <c r="G879" s="22">
        <f t="shared" si="215"/>
        <v>-69316.930000000051</v>
      </c>
      <c r="H879" s="22">
        <f t="shared" si="216"/>
        <v>-145161.21999999997</v>
      </c>
      <c r="I879" s="23">
        <f t="shared" si="217"/>
        <v>-13.215051603801996</v>
      </c>
      <c r="J879" s="23">
        <f t="shared" si="218"/>
        <v>146.81834659992518</v>
      </c>
      <c r="K879" s="23">
        <f t="shared" si="219"/>
        <v>21.337982991046463</v>
      </c>
    </row>
    <row r="880" spans="1:11">
      <c r="A880" s="20"/>
      <c r="B880" s="21" t="s">
        <v>60</v>
      </c>
      <c r="C880" s="22">
        <v>3828396.48</v>
      </c>
      <c r="D880" s="22">
        <v>0</v>
      </c>
      <c r="E880" s="22">
        <v>0</v>
      </c>
      <c r="F880" s="22">
        <v>1930892.28</v>
      </c>
      <c r="G880" s="22">
        <f t="shared" si="215"/>
        <v>-1897504.2</v>
      </c>
      <c r="H880" s="22">
        <f t="shared" si="216"/>
        <v>-1930892.28</v>
      </c>
      <c r="I880" s="23">
        <f t="shared" si="217"/>
        <v>-49.563941715879956</v>
      </c>
      <c r="J880" s="23">
        <f t="shared" si="218"/>
        <v>0</v>
      </c>
      <c r="K880" s="23">
        <f t="shared" si="219"/>
        <v>0</v>
      </c>
    </row>
    <row r="881" spans="1:11">
      <c r="A881" s="20" t="s">
        <v>61</v>
      </c>
      <c r="B881" s="21" t="s">
        <v>62</v>
      </c>
      <c r="C881" s="22">
        <v>-3828396.48</v>
      </c>
      <c r="D881" s="22">
        <v>0</v>
      </c>
      <c r="E881" s="22">
        <v>0</v>
      </c>
      <c r="F881" s="22">
        <v>-1930892.28</v>
      </c>
      <c r="G881" s="22">
        <f t="shared" si="215"/>
        <v>1897504.2</v>
      </c>
      <c r="H881" s="22">
        <f t="shared" si="216"/>
        <v>1930892.28</v>
      </c>
      <c r="I881" s="23">
        <f t="shared" si="217"/>
        <v>-49.563941715879956</v>
      </c>
      <c r="J881" s="23">
        <f t="shared" si="218"/>
        <v>0</v>
      </c>
      <c r="K881" s="23">
        <f t="shared" si="219"/>
        <v>0</v>
      </c>
    </row>
    <row r="882" spans="1:11">
      <c r="A882" s="26" t="s">
        <v>63</v>
      </c>
      <c r="B882" s="21" t="s">
        <v>64</v>
      </c>
      <c r="C882" s="22">
        <v>-3828396.48</v>
      </c>
      <c r="D882" s="22">
        <v>0</v>
      </c>
      <c r="E882" s="22">
        <v>0</v>
      </c>
      <c r="F882" s="22">
        <v>-1930892.28</v>
      </c>
      <c r="G882" s="22">
        <f t="shared" si="215"/>
        <v>1897504.2</v>
      </c>
      <c r="H882" s="22">
        <f t="shared" si="216"/>
        <v>1930892.28</v>
      </c>
      <c r="I882" s="23">
        <f t="shared" si="217"/>
        <v>-49.563941715879956</v>
      </c>
      <c r="J882" s="23">
        <f t="shared" si="218"/>
        <v>0</v>
      </c>
      <c r="K882" s="23">
        <f t="shared" si="219"/>
        <v>0</v>
      </c>
    </row>
    <row r="883" spans="1:11" s="35" customFormat="1" ht="25.5">
      <c r="A883" s="36" t="s">
        <v>142</v>
      </c>
      <c r="B883" s="32" t="s">
        <v>143</v>
      </c>
      <c r="C883" s="33"/>
      <c r="D883" s="33"/>
      <c r="E883" s="33"/>
      <c r="F883" s="33"/>
      <c r="G883" s="33"/>
      <c r="H883" s="33"/>
      <c r="I883" s="34"/>
      <c r="J883" s="34"/>
      <c r="K883" s="34"/>
    </row>
    <row r="884" spans="1:11">
      <c r="A884" s="20" t="s">
        <v>26</v>
      </c>
      <c r="B884" s="21" t="s">
        <v>27</v>
      </c>
      <c r="C884" s="22">
        <v>4531674</v>
      </c>
      <c r="D884" s="22">
        <v>2686762</v>
      </c>
      <c r="E884" s="22">
        <v>407019</v>
      </c>
      <c r="F884" s="22">
        <v>2399629</v>
      </c>
      <c r="G884" s="22">
        <f t="shared" ref="G884:G901" si="220">F884-C884</f>
        <v>-2132045</v>
      </c>
      <c r="H884" s="22">
        <f t="shared" ref="H884:H901" si="221">E884-F884</f>
        <v>-1992610</v>
      </c>
      <c r="I884" s="23">
        <f t="shared" ref="I884:I901" si="222">IF(ISERROR(F884/C884),0,F884/C884*100-100)</f>
        <v>-47.047625226351229</v>
      </c>
      <c r="J884" s="23">
        <f t="shared" ref="J884:J901" si="223">IF(ISERROR(F884/E884),0,F884/E884*100)</f>
        <v>589.56191234315838</v>
      </c>
      <c r="K884" s="23">
        <f t="shared" ref="K884:K901" si="224">IF(ISERROR(F884/D884),0,F884/D884*100)</f>
        <v>89.313046708268175</v>
      </c>
    </row>
    <row r="885" spans="1:11">
      <c r="A885" s="26" t="s">
        <v>72</v>
      </c>
      <c r="B885" s="21" t="s">
        <v>73</v>
      </c>
      <c r="C885" s="22">
        <v>0</v>
      </c>
      <c r="D885" s="22">
        <v>287133</v>
      </c>
      <c r="E885" s="22">
        <v>0</v>
      </c>
      <c r="F885" s="22">
        <v>0</v>
      </c>
      <c r="G885" s="22">
        <f t="shared" si="220"/>
        <v>0</v>
      </c>
      <c r="H885" s="22">
        <f t="shared" si="221"/>
        <v>0</v>
      </c>
      <c r="I885" s="23">
        <f t="shared" si="222"/>
        <v>0</v>
      </c>
      <c r="J885" s="23">
        <f t="shared" si="223"/>
        <v>0</v>
      </c>
      <c r="K885" s="23">
        <f t="shared" si="224"/>
        <v>0</v>
      </c>
    </row>
    <row r="886" spans="1:11">
      <c r="A886" s="27" t="s">
        <v>74</v>
      </c>
      <c r="B886" s="21" t="s">
        <v>75</v>
      </c>
      <c r="C886" s="22">
        <v>0</v>
      </c>
      <c r="D886" s="22">
        <v>287133</v>
      </c>
      <c r="E886" s="22">
        <v>0</v>
      </c>
      <c r="F886" s="22">
        <v>0</v>
      </c>
      <c r="G886" s="22">
        <f t="shared" si="220"/>
        <v>0</v>
      </c>
      <c r="H886" s="22">
        <f t="shared" si="221"/>
        <v>0</v>
      </c>
      <c r="I886" s="23">
        <f t="shared" si="222"/>
        <v>0</v>
      </c>
      <c r="J886" s="23">
        <f t="shared" si="223"/>
        <v>0</v>
      </c>
      <c r="K886" s="23">
        <f t="shared" si="224"/>
        <v>0</v>
      </c>
    </row>
    <row r="887" spans="1:11">
      <c r="A887" s="28" t="s">
        <v>76</v>
      </c>
      <c r="B887" s="21" t="s">
        <v>77</v>
      </c>
      <c r="C887" s="22">
        <v>0</v>
      </c>
      <c r="D887" s="22">
        <v>287133</v>
      </c>
      <c r="E887" s="22">
        <v>0</v>
      </c>
      <c r="F887" s="22">
        <v>0</v>
      </c>
      <c r="G887" s="22">
        <f t="shared" si="220"/>
        <v>0</v>
      </c>
      <c r="H887" s="22">
        <f t="shared" si="221"/>
        <v>0</v>
      </c>
      <c r="I887" s="23">
        <f t="shared" si="222"/>
        <v>0</v>
      </c>
      <c r="J887" s="23">
        <f t="shared" si="223"/>
        <v>0</v>
      </c>
      <c r="K887" s="23">
        <f t="shared" si="224"/>
        <v>0</v>
      </c>
    </row>
    <row r="888" spans="1:11" ht="25.5">
      <c r="A888" s="29" t="s">
        <v>78</v>
      </c>
      <c r="B888" s="21" t="s">
        <v>79</v>
      </c>
      <c r="C888" s="22">
        <v>0</v>
      </c>
      <c r="D888" s="22">
        <v>287133</v>
      </c>
      <c r="E888" s="22">
        <v>0</v>
      </c>
      <c r="F888" s="22">
        <v>0</v>
      </c>
      <c r="G888" s="22">
        <f t="shared" si="220"/>
        <v>0</v>
      </c>
      <c r="H888" s="22">
        <f t="shared" si="221"/>
        <v>0</v>
      </c>
      <c r="I888" s="23">
        <f t="shared" si="222"/>
        <v>0</v>
      </c>
      <c r="J888" s="23">
        <f t="shared" si="223"/>
        <v>0</v>
      </c>
      <c r="K888" s="23">
        <f t="shared" si="224"/>
        <v>0</v>
      </c>
    </row>
    <row r="889" spans="1:11" ht="25.5">
      <c r="A889" s="30" t="s">
        <v>80</v>
      </c>
      <c r="B889" s="21" t="s">
        <v>81</v>
      </c>
      <c r="C889" s="22">
        <v>0</v>
      </c>
      <c r="D889" s="22">
        <v>287133</v>
      </c>
      <c r="E889" s="22">
        <v>0</v>
      </c>
      <c r="F889" s="22">
        <v>0</v>
      </c>
      <c r="G889" s="22">
        <f t="shared" si="220"/>
        <v>0</v>
      </c>
      <c r="H889" s="22">
        <f t="shared" si="221"/>
        <v>0</v>
      </c>
      <c r="I889" s="23">
        <f t="shared" si="222"/>
        <v>0</v>
      </c>
      <c r="J889" s="23">
        <f t="shared" si="223"/>
        <v>0</v>
      </c>
      <c r="K889" s="23">
        <f t="shared" si="224"/>
        <v>0</v>
      </c>
    </row>
    <row r="890" spans="1:11">
      <c r="A890" s="26" t="s">
        <v>28</v>
      </c>
      <c r="B890" s="21" t="s">
        <v>29</v>
      </c>
      <c r="C890" s="22">
        <v>4531674</v>
      </c>
      <c r="D890" s="22">
        <v>2399629</v>
      </c>
      <c r="E890" s="22">
        <v>407019</v>
      </c>
      <c r="F890" s="22">
        <v>2399629</v>
      </c>
      <c r="G890" s="22">
        <f t="shared" si="220"/>
        <v>-2132045</v>
      </c>
      <c r="H890" s="22">
        <f t="shared" si="221"/>
        <v>-1992610</v>
      </c>
      <c r="I890" s="23">
        <f t="shared" si="222"/>
        <v>-47.047625226351229</v>
      </c>
      <c r="J890" s="23">
        <f t="shared" si="223"/>
        <v>589.56191234315838</v>
      </c>
      <c r="K890" s="23">
        <f t="shared" si="224"/>
        <v>100</v>
      </c>
    </row>
    <row r="891" spans="1:11">
      <c r="A891" s="27" t="s">
        <v>30</v>
      </c>
      <c r="B891" s="21" t="s">
        <v>31</v>
      </c>
      <c r="C891" s="22">
        <v>4531674</v>
      </c>
      <c r="D891" s="22">
        <v>2399629</v>
      </c>
      <c r="E891" s="22">
        <v>407019</v>
      </c>
      <c r="F891" s="22">
        <v>2399629</v>
      </c>
      <c r="G891" s="22">
        <f t="shared" si="220"/>
        <v>-2132045</v>
      </c>
      <c r="H891" s="22">
        <f t="shared" si="221"/>
        <v>-1992610</v>
      </c>
      <c r="I891" s="23">
        <f t="shared" si="222"/>
        <v>-47.047625226351229</v>
      </c>
      <c r="J891" s="23">
        <f t="shared" si="223"/>
        <v>589.56191234315838</v>
      </c>
      <c r="K891" s="23">
        <f t="shared" si="224"/>
        <v>100</v>
      </c>
    </row>
    <row r="892" spans="1:11">
      <c r="A892" s="20" t="s">
        <v>32</v>
      </c>
      <c r="B892" s="21" t="s">
        <v>33</v>
      </c>
      <c r="C892" s="22">
        <v>747512.67</v>
      </c>
      <c r="D892" s="22">
        <v>2686762</v>
      </c>
      <c r="E892" s="22">
        <v>407019</v>
      </c>
      <c r="F892" s="22">
        <v>516483.67</v>
      </c>
      <c r="G892" s="22">
        <f t="shared" si="220"/>
        <v>-231029.00000000006</v>
      </c>
      <c r="H892" s="22">
        <f t="shared" si="221"/>
        <v>-109464.66999999998</v>
      </c>
      <c r="I892" s="23">
        <f t="shared" si="222"/>
        <v>-30.906365774375445</v>
      </c>
      <c r="J892" s="23">
        <f t="shared" si="223"/>
        <v>126.8942408093971</v>
      </c>
      <c r="K892" s="23">
        <f t="shared" si="224"/>
        <v>19.223275824207725</v>
      </c>
    </row>
    <row r="893" spans="1:11">
      <c r="A893" s="26" t="s">
        <v>34</v>
      </c>
      <c r="B893" s="21" t="s">
        <v>35</v>
      </c>
      <c r="C893" s="22">
        <v>222982.52</v>
      </c>
      <c r="D893" s="22">
        <v>553415</v>
      </c>
      <c r="E893" s="22">
        <v>96967</v>
      </c>
      <c r="F893" s="22">
        <v>61270.45</v>
      </c>
      <c r="G893" s="22">
        <f t="shared" si="220"/>
        <v>-161712.07</v>
      </c>
      <c r="H893" s="22">
        <f t="shared" si="221"/>
        <v>35696.550000000003</v>
      </c>
      <c r="I893" s="23">
        <f t="shared" si="222"/>
        <v>-72.522308026656077</v>
      </c>
      <c r="J893" s="23">
        <f t="shared" si="223"/>
        <v>63.186908948405133</v>
      </c>
      <c r="K893" s="23">
        <f t="shared" si="224"/>
        <v>11.07133886866095</v>
      </c>
    </row>
    <row r="894" spans="1:11">
      <c r="A894" s="27" t="s">
        <v>36</v>
      </c>
      <c r="B894" s="21" t="s">
        <v>37</v>
      </c>
      <c r="C894" s="22">
        <v>222982.52</v>
      </c>
      <c r="D894" s="22">
        <v>553415</v>
      </c>
      <c r="E894" s="22">
        <v>96967</v>
      </c>
      <c r="F894" s="22">
        <v>61270.45</v>
      </c>
      <c r="G894" s="22">
        <f t="shared" si="220"/>
        <v>-161712.07</v>
      </c>
      <c r="H894" s="22">
        <f t="shared" si="221"/>
        <v>35696.550000000003</v>
      </c>
      <c r="I894" s="23">
        <f t="shared" si="222"/>
        <v>-72.522308026656077</v>
      </c>
      <c r="J894" s="23">
        <f t="shared" si="223"/>
        <v>63.186908948405133</v>
      </c>
      <c r="K894" s="23">
        <f t="shared" si="224"/>
        <v>11.07133886866095</v>
      </c>
    </row>
    <row r="895" spans="1:11">
      <c r="A895" s="28" t="s">
        <v>38</v>
      </c>
      <c r="B895" s="21" t="s">
        <v>39</v>
      </c>
      <c r="C895" s="22">
        <v>89200.23</v>
      </c>
      <c r="D895" s="22">
        <v>137756</v>
      </c>
      <c r="E895" s="22">
        <v>39467</v>
      </c>
      <c r="F895" s="22">
        <v>60332.32</v>
      </c>
      <c r="G895" s="22">
        <f t="shared" si="220"/>
        <v>-28867.909999999996</v>
      </c>
      <c r="H895" s="22">
        <f t="shared" si="221"/>
        <v>-20865.32</v>
      </c>
      <c r="I895" s="23">
        <f t="shared" si="222"/>
        <v>-32.363044355378904</v>
      </c>
      <c r="J895" s="23">
        <f t="shared" si="223"/>
        <v>152.86776294119139</v>
      </c>
      <c r="K895" s="23">
        <f t="shared" si="224"/>
        <v>43.79650977089927</v>
      </c>
    </row>
    <row r="896" spans="1:11">
      <c r="A896" s="28" t="s">
        <v>40</v>
      </c>
      <c r="B896" s="21" t="s">
        <v>41</v>
      </c>
      <c r="C896" s="22">
        <v>133782.29</v>
      </c>
      <c r="D896" s="22">
        <v>415659</v>
      </c>
      <c r="E896" s="22">
        <v>57500</v>
      </c>
      <c r="F896" s="22">
        <v>938.13</v>
      </c>
      <c r="G896" s="22">
        <f t="shared" si="220"/>
        <v>-132844.16</v>
      </c>
      <c r="H896" s="22">
        <f t="shared" si="221"/>
        <v>56561.87</v>
      </c>
      <c r="I896" s="23">
        <f t="shared" si="222"/>
        <v>-99.298763685387655</v>
      </c>
      <c r="J896" s="23">
        <f t="shared" si="223"/>
        <v>1.6315304347826087</v>
      </c>
      <c r="K896" s="23">
        <f t="shared" si="224"/>
        <v>0.22569702568692127</v>
      </c>
    </row>
    <row r="897" spans="1:11">
      <c r="A897" s="26" t="s">
        <v>56</v>
      </c>
      <c r="B897" s="21" t="s">
        <v>57</v>
      </c>
      <c r="C897" s="22">
        <v>524530.15</v>
      </c>
      <c r="D897" s="22">
        <v>2133347</v>
      </c>
      <c r="E897" s="22">
        <v>310052</v>
      </c>
      <c r="F897" s="22">
        <v>455213.22</v>
      </c>
      <c r="G897" s="22">
        <f t="shared" si="220"/>
        <v>-69316.930000000051</v>
      </c>
      <c r="H897" s="22">
        <f t="shared" si="221"/>
        <v>-145161.21999999997</v>
      </c>
      <c r="I897" s="23">
        <f t="shared" si="222"/>
        <v>-13.215051603801996</v>
      </c>
      <c r="J897" s="23">
        <f t="shared" si="223"/>
        <v>146.81834659992518</v>
      </c>
      <c r="K897" s="23">
        <f t="shared" si="224"/>
        <v>21.337982991046463</v>
      </c>
    </row>
    <row r="898" spans="1:11">
      <c r="A898" s="27" t="s">
        <v>58</v>
      </c>
      <c r="B898" s="21" t="s">
        <v>59</v>
      </c>
      <c r="C898" s="22">
        <v>524530.15</v>
      </c>
      <c r="D898" s="22">
        <v>2133347</v>
      </c>
      <c r="E898" s="22">
        <v>310052</v>
      </c>
      <c r="F898" s="22">
        <v>455213.22</v>
      </c>
      <c r="G898" s="22">
        <f t="shared" si="220"/>
        <v>-69316.930000000051</v>
      </c>
      <c r="H898" s="22">
        <f t="shared" si="221"/>
        <v>-145161.21999999997</v>
      </c>
      <c r="I898" s="23">
        <f t="shared" si="222"/>
        <v>-13.215051603801996</v>
      </c>
      <c r="J898" s="23">
        <f t="shared" si="223"/>
        <v>146.81834659992518</v>
      </c>
      <c r="K898" s="23">
        <f t="shared" si="224"/>
        <v>21.337982991046463</v>
      </c>
    </row>
    <row r="899" spans="1:11">
      <c r="A899" s="20"/>
      <c r="B899" s="21" t="s">
        <v>60</v>
      </c>
      <c r="C899" s="22">
        <v>3784161.33</v>
      </c>
      <c r="D899" s="22">
        <v>0</v>
      </c>
      <c r="E899" s="22">
        <v>0</v>
      </c>
      <c r="F899" s="22">
        <v>1883145.33</v>
      </c>
      <c r="G899" s="22">
        <f t="shared" si="220"/>
        <v>-1901016</v>
      </c>
      <c r="H899" s="22">
        <f t="shared" si="221"/>
        <v>-1883145.33</v>
      </c>
      <c r="I899" s="23">
        <f t="shared" si="222"/>
        <v>-50.236124578758378</v>
      </c>
      <c r="J899" s="23">
        <f t="shared" si="223"/>
        <v>0</v>
      </c>
      <c r="K899" s="23">
        <f t="shared" si="224"/>
        <v>0</v>
      </c>
    </row>
    <row r="900" spans="1:11">
      <c r="A900" s="20" t="s">
        <v>61</v>
      </c>
      <c r="B900" s="21" t="s">
        <v>62</v>
      </c>
      <c r="C900" s="22">
        <v>-3784161.33</v>
      </c>
      <c r="D900" s="22">
        <v>0</v>
      </c>
      <c r="E900" s="22">
        <v>0</v>
      </c>
      <c r="F900" s="22">
        <v>-1883145.33</v>
      </c>
      <c r="G900" s="22">
        <f t="shared" si="220"/>
        <v>1901016</v>
      </c>
      <c r="H900" s="22">
        <f t="shared" si="221"/>
        <v>1883145.33</v>
      </c>
      <c r="I900" s="23">
        <f t="shared" si="222"/>
        <v>-50.236124578758378</v>
      </c>
      <c r="J900" s="23">
        <f t="shared" si="223"/>
        <v>0</v>
      </c>
      <c r="K900" s="23">
        <f t="shared" si="224"/>
        <v>0</v>
      </c>
    </row>
    <row r="901" spans="1:11">
      <c r="A901" s="26" t="s">
        <v>63</v>
      </c>
      <c r="B901" s="21" t="s">
        <v>64</v>
      </c>
      <c r="C901" s="22">
        <v>-3784161.33</v>
      </c>
      <c r="D901" s="22">
        <v>0</v>
      </c>
      <c r="E901" s="22">
        <v>0</v>
      </c>
      <c r="F901" s="22">
        <v>-1883145.33</v>
      </c>
      <c r="G901" s="22">
        <f t="shared" si="220"/>
        <v>1901016</v>
      </c>
      <c r="H901" s="22">
        <f t="shared" si="221"/>
        <v>1883145.33</v>
      </c>
      <c r="I901" s="23">
        <f t="shared" si="222"/>
        <v>-50.236124578758378</v>
      </c>
      <c r="J901" s="23">
        <f t="shared" si="223"/>
        <v>0</v>
      </c>
      <c r="K901" s="23">
        <f t="shared" si="224"/>
        <v>0</v>
      </c>
    </row>
    <row r="902" spans="1:11" s="35" customFormat="1" ht="25.5">
      <c r="A902" s="36" t="s">
        <v>144</v>
      </c>
      <c r="B902" s="32" t="s">
        <v>145</v>
      </c>
      <c r="C902" s="33"/>
      <c r="D902" s="33"/>
      <c r="E902" s="33"/>
      <c r="F902" s="33"/>
      <c r="G902" s="33"/>
      <c r="H902" s="33"/>
      <c r="I902" s="34"/>
      <c r="J902" s="34"/>
      <c r="K902" s="34"/>
    </row>
    <row r="903" spans="1:11">
      <c r="A903" s="20" t="s">
        <v>26</v>
      </c>
      <c r="B903" s="21" t="s">
        <v>27</v>
      </c>
      <c r="C903" s="22">
        <v>51470</v>
      </c>
      <c r="D903" s="22">
        <v>53444</v>
      </c>
      <c r="E903" s="22">
        <v>13361</v>
      </c>
      <c r="F903" s="22">
        <v>53444</v>
      </c>
      <c r="G903" s="22">
        <f t="shared" ref="G903:G913" si="225">F903-C903</f>
        <v>1974</v>
      </c>
      <c r="H903" s="22">
        <f t="shared" ref="H903:H913" si="226">E903-F903</f>
        <v>-40083</v>
      </c>
      <c r="I903" s="23">
        <f t="shared" ref="I903:I913" si="227">IF(ISERROR(F903/C903),0,F903/C903*100-100)</f>
        <v>3.8352438313580706</v>
      </c>
      <c r="J903" s="23">
        <f t="shared" ref="J903:J913" si="228">IF(ISERROR(F903/E903),0,F903/E903*100)</f>
        <v>400</v>
      </c>
      <c r="K903" s="23">
        <f t="shared" ref="K903:K913" si="229">IF(ISERROR(F903/D903),0,F903/D903*100)</f>
        <v>100</v>
      </c>
    </row>
    <row r="904" spans="1:11">
      <c r="A904" s="26" t="s">
        <v>28</v>
      </c>
      <c r="B904" s="21" t="s">
        <v>29</v>
      </c>
      <c r="C904" s="22">
        <v>51470</v>
      </c>
      <c r="D904" s="22">
        <v>53444</v>
      </c>
      <c r="E904" s="22">
        <v>13361</v>
      </c>
      <c r="F904" s="22">
        <v>53444</v>
      </c>
      <c r="G904" s="22">
        <f t="shared" si="225"/>
        <v>1974</v>
      </c>
      <c r="H904" s="22">
        <f t="shared" si="226"/>
        <v>-40083</v>
      </c>
      <c r="I904" s="23">
        <f t="shared" si="227"/>
        <v>3.8352438313580706</v>
      </c>
      <c r="J904" s="23">
        <f t="shared" si="228"/>
        <v>400</v>
      </c>
      <c r="K904" s="23">
        <f t="shared" si="229"/>
        <v>100</v>
      </c>
    </row>
    <row r="905" spans="1:11">
      <c r="A905" s="27" t="s">
        <v>30</v>
      </c>
      <c r="B905" s="21" t="s">
        <v>31</v>
      </c>
      <c r="C905" s="22">
        <v>51470</v>
      </c>
      <c r="D905" s="22">
        <v>53444</v>
      </c>
      <c r="E905" s="22">
        <v>13361</v>
      </c>
      <c r="F905" s="22">
        <v>53444</v>
      </c>
      <c r="G905" s="22">
        <f t="shared" si="225"/>
        <v>1974</v>
      </c>
      <c r="H905" s="22">
        <f t="shared" si="226"/>
        <v>-40083</v>
      </c>
      <c r="I905" s="23">
        <f t="shared" si="227"/>
        <v>3.8352438313580706</v>
      </c>
      <c r="J905" s="23">
        <f t="shared" si="228"/>
        <v>400</v>
      </c>
      <c r="K905" s="23">
        <f t="shared" si="229"/>
        <v>100</v>
      </c>
    </row>
    <row r="906" spans="1:11">
      <c r="A906" s="20" t="s">
        <v>32</v>
      </c>
      <c r="B906" s="21" t="s">
        <v>33</v>
      </c>
      <c r="C906" s="22">
        <v>7234.85</v>
      </c>
      <c r="D906" s="22">
        <v>53444</v>
      </c>
      <c r="E906" s="22">
        <v>13361</v>
      </c>
      <c r="F906" s="22">
        <v>5697.05</v>
      </c>
      <c r="G906" s="22">
        <f t="shared" si="225"/>
        <v>-1537.8000000000002</v>
      </c>
      <c r="H906" s="22">
        <f t="shared" si="226"/>
        <v>7663.95</v>
      </c>
      <c r="I906" s="23">
        <f t="shared" si="227"/>
        <v>-21.25545104597883</v>
      </c>
      <c r="J906" s="23">
        <f t="shared" si="228"/>
        <v>42.639398248634087</v>
      </c>
      <c r="K906" s="23">
        <f t="shared" si="229"/>
        <v>10.659849562158522</v>
      </c>
    </row>
    <row r="907" spans="1:11">
      <c r="A907" s="26" t="s">
        <v>34</v>
      </c>
      <c r="B907" s="21" t="s">
        <v>35</v>
      </c>
      <c r="C907" s="22">
        <v>7234.85</v>
      </c>
      <c r="D907" s="22">
        <v>53444</v>
      </c>
      <c r="E907" s="22">
        <v>13361</v>
      </c>
      <c r="F907" s="22">
        <v>5697.05</v>
      </c>
      <c r="G907" s="22">
        <f t="shared" si="225"/>
        <v>-1537.8000000000002</v>
      </c>
      <c r="H907" s="22">
        <f t="shared" si="226"/>
        <v>7663.95</v>
      </c>
      <c r="I907" s="23">
        <f t="shared" si="227"/>
        <v>-21.25545104597883</v>
      </c>
      <c r="J907" s="23">
        <f t="shared" si="228"/>
        <v>42.639398248634087</v>
      </c>
      <c r="K907" s="23">
        <f t="shared" si="229"/>
        <v>10.659849562158522</v>
      </c>
    </row>
    <row r="908" spans="1:11">
      <c r="A908" s="27" t="s">
        <v>36</v>
      </c>
      <c r="B908" s="21" t="s">
        <v>37</v>
      </c>
      <c r="C908" s="22">
        <v>7234.85</v>
      </c>
      <c r="D908" s="22">
        <v>53444</v>
      </c>
      <c r="E908" s="22">
        <v>13361</v>
      </c>
      <c r="F908" s="22">
        <v>5697.05</v>
      </c>
      <c r="G908" s="22">
        <f t="shared" si="225"/>
        <v>-1537.8000000000002</v>
      </c>
      <c r="H908" s="22">
        <f t="shared" si="226"/>
        <v>7663.95</v>
      </c>
      <c r="I908" s="23">
        <f t="shared" si="227"/>
        <v>-21.25545104597883</v>
      </c>
      <c r="J908" s="23">
        <f t="shared" si="228"/>
        <v>42.639398248634087</v>
      </c>
      <c r="K908" s="23">
        <f t="shared" si="229"/>
        <v>10.659849562158522</v>
      </c>
    </row>
    <row r="909" spans="1:11">
      <c r="A909" s="28" t="s">
        <v>38</v>
      </c>
      <c r="B909" s="21" t="s">
        <v>39</v>
      </c>
      <c r="C909" s="22">
        <v>7218.17</v>
      </c>
      <c r="D909" s="22">
        <v>36110</v>
      </c>
      <c r="E909" s="22">
        <v>9028</v>
      </c>
      <c r="F909" s="22">
        <v>5689.92</v>
      </c>
      <c r="G909" s="22">
        <f t="shared" si="225"/>
        <v>-1528.25</v>
      </c>
      <c r="H909" s="22">
        <f t="shared" si="226"/>
        <v>3338.08</v>
      </c>
      <c r="I909" s="23">
        <f t="shared" si="227"/>
        <v>-21.172263884059248</v>
      </c>
      <c r="J909" s="23">
        <f t="shared" si="228"/>
        <v>63.025254762959683</v>
      </c>
      <c r="K909" s="23">
        <f t="shared" si="229"/>
        <v>15.757186374965384</v>
      </c>
    </row>
    <row r="910" spans="1:11">
      <c r="A910" s="28" t="s">
        <v>40</v>
      </c>
      <c r="B910" s="21" t="s">
        <v>41</v>
      </c>
      <c r="C910" s="22">
        <v>16.68</v>
      </c>
      <c r="D910" s="22">
        <v>17334</v>
      </c>
      <c r="E910" s="22">
        <v>4333</v>
      </c>
      <c r="F910" s="22">
        <v>7.13</v>
      </c>
      <c r="G910" s="22">
        <f t="shared" si="225"/>
        <v>-9.5500000000000007</v>
      </c>
      <c r="H910" s="22">
        <f t="shared" si="226"/>
        <v>4325.87</v>
      </c>
      <c r="I910" s="23">
        <f t="shared" si="227"/>
        <v>-57.254196642685848</v>
      </c>
      <c r="J910" s="23">
        <f t="shared" si="228"/>
        <v>0.16455111931687053</v>
      </c>
      <c r="K910" s="23">
        <f t="shared" si="229"/>
        <v>4.1133033344871353E-2</v>
      </c>
    </row>
    <row r="911" spans="1:11">
      <c r="A911" s="20"/>
      <c r="B911" s="21" t="s">
        <v>60</v>
      </c>
      <c r="C911" s="22">
        <v>44235.15</v>
      </c>
      <c r="D911" s="22">
        <v>0</v>
      </c>
      <c r="E911" s="22">
        <v>0</v>
      </c>
      <c r="F911" s="22">
        <v>47746.95</v>
      </c>
      <c r="G911" s="22">
        <f t="shared" si="225"/>
        <v>3511.7999999999956</v>
      </c>
      <c r="H911" s="22">
        <f t="shared" si="226"/>
        <v>-47746.95</v>
      </c>
      <c r="I911" s="23">
        <f t="shared" si="227"/>
        <v>7.9389354393508285</v>
      </c>
      <c r="J911" s="23">
        <f t="shared" si="228"/>
        <v>0</v>
      </c>
      <c r="K911" s="23">
        <f t="shared" si="229"/>
        <v>0</v>
      </c>
    </row>
    <row r="912" spans="1:11">
      <c r="A912" s="20" t="s">
        <v>61</v>
      </c>
      <c r="B912" s="21" t="s">
        <v>62</v>
      </c>
      <c r="C912" s="22">
        <v>-44235.15</v>
      </c>
      <c r="D912" s="22">
        <v>0</v>
      </c>
      <c r="E912" s="22">
        <v>0</v>
      </c>
      <c r="F912" s="22">
        <v>-47746.95</v>
      </c>
      <c r="G912" s="22">
        <f t="shared" si="225"/>
        <v>-3511.7999999999956</v>
      </c>
      <c r="H912" s="22">
        <f t="shared" si="226"/>
        <v>47746.95</v>
      </c>
      <c r="I912" s="23">
        <f t="shared" si="227"/>
        <v>7.9389354393508285</v>
      </c>
      <c r="J912" s="23">
        <f t="shared" si="228"/>
        <v>0</v>
      </c>
      <c r="K912" s="23">
        <f t="shared" si="229"/>
        <v>0</v>
      </c>
    </row>
    <row r="913" spans="1:11">
      <c r="A913" s="26" t="s">
        <v>63</v>
      </c>
      <c r="B913" s="21" t="s">
        <v>64</v>
      </c>
      <c r="C913" s="22">
        <v>-44235.15</v>
      </c>
      <c r="D913" s="22">
        <v>0</v>
      </c>
      <c r="E913" s="22">
        <v>0</v>
      </c>
      <c r="F913" s="22">
        <v>-47746.95</v>
      </c>
      <c r="G913" s="22">
        <f t="shared" si="225"/>
        <v>-3511.7999999999956</v>
      </c>
      <c r="H913" s="22">
        <f t="shared" si="226"/>
        <v>47746.95</v>
      </c>
      <c r="I913" s="23">
        <f t="shared" si="227"/>
        <v>7.9389354393508285</v>
      </c>
      <c r="J913" s="23">
        <f t="shared" si="228"/>
        <v>0</v>
      </c>
      <c r="K913" s="23">
        <f t="shared" si="22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A310-5925-46CB-88E1-F19633E4B44E}">
  <sheetPr>
    <pageSetUpPr fitToPage="1"/>
  </sheetPr>
  <dimension ref="A1:K84"/>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856</v>
      </c>
      <c r="B12" s="25" t="s">
        <v>857</v>
      </c>
      <c r="C12" s="22"/>
      <c r="D12" s="22"/>
      <c r="E12" s="22"/>
      <c r="F12" s="22"/>
      <c r="G12" s="22"/>
      <c r="H12" s="22"/>
      <c r="I12" s="23"/>
      <c r="J12" s="23"/>
      <c r="K12" s="23"/>
    </row>
    <row r="13" spans="1:11">
      <c r="A13" s="20" t="s">
        <v>26</v>
      </c>
      <c r="B13" s="21" t="s">
        <v>27</v>
      </c>
      <c r="C13" s="22">
        <v>8382528</v>
      </c>
      <c r="D13" s="22">
        <v>8266300</v>
      </c>
      <c r="E13" s="22">
        <v>1566709</v>
      </c>
      <c r="F13" s="22">
        <v>8266300</v>
      </c>
      <c r="G13" s="22">
        <f t="shared" ref="G13:G35" si="0">F13-C13</f>
        <v>-116228</v>
      </c>
      <c r="H13" s="22">
        <f t="shared" ref="H13:H35" si="1">E13-F13</f>
        <v>-6699591</v>
      </c>
      <c r="I13" s="23">
        <f t="shared" ref="I13:I35" si="2">IF(ISERROR(F13/C13),0,F13/C13*100-100)</f>
        <v>-1.3865506921062547</v>
      </c>
      <c r="J13" s="23">
        <f t="shared" ref="J13:J35" si="3">IF(ISERROR(F13/E13),0,F13/E13*100)</f>
        <v>527.62191319511146</v>
      </c>
      <c r="K13" s="23">
        <f t="shared" ref="K13:K35" si="4">IF(ISERROR(F13/D13),0,F13/D13*100)</f>
        <v>100</v>
      </c>
    </row>
    <row r="14" spans="1:11">
      <c r="A14" s="26" t="s">
        <v>72</v>
      </c>
      <c r="B14" s="21" t="s">
        <v>73</v>
      </c>
      <c r="C14" s="22">
        <v>34000</v>
      </c>
      <c r="D14" s="22">
        <v>0</v>
      </c>
      <c r="E14" s="22">
        <v>0</v>
      </c>
      <c r="F14" s="22">
        <v>0</v>
      </c>
      <c r="G14" s="22">
        <f t="shared" si="0"/>
        <v>-34000</v>
      </c>
      <c r="H14" s="22">
        <f t="shared" si="1"/>
        <v>0</v>
      </c>
      <c r="I14" s="23">
        <f t="shared" si="2"/>
        <v>-100</v>
      </c>
      <c r="J14" s="23">
        <f t="shared" si="3"/>
        <v>0</v>
      </c>
      <c r="K14" s="23">
        <f t="shared" si="4"/>
        <v>0</v>
      </c>
    </row>
    <row r="15" spans="1:11">
      <c r="A15" s="27" t="s">
        <v>74</v>
      </c>
      <c r="B15" s="21" t="s">
        <v>75</v>
      </c>
      <c r="C15" s="22">
        <v>34000</v>
      </c>
      <c r="D15" s="22">
        <v>0</v>
      </c>
      <c r="E15" s="22">
        <v>0</v>
      </c>
      <c r="F15" s="22">
        <v>0</v>
      </c>
      <c r="G15" s="22">
        <f t="shared" si="0"/>
        <v>-34000</v>
      </c>
      <c r="H15" s="22">
        <f t="shared" si="1"/>
        <v>0</v>
      </c>
      <c r="I15" s="23">
        <f t="shared" si="2"/>
        <v>-100</v>
      </c>
      <c r="J15" s="23">
        <f t="shared" si="3"/>
        <v>0</v>
      </c>
      <c r="K15" s="23">
        <f t="shared" si="4"/>
        <v>0</v>
      </c>
    </row>
    <row r="16" spans="1:11">
      <c r="A16" s="28" t="s">
        <v>76</v>
      </c>
      <c r="B16" s="21" t="s">
        <v>77</v>
      </c>
      <c r="C16" s="22">
        <v>34000</v>
      </c>
      <c r="D16" s="22">
        <v>0</v>
      </c>
      <c r="E16" s="22">
        <v>0</v>
      </c>
      <c r="F16" s="22">
        <v>0</v>
      </c>
      <c r="G16" s="22">
        <f t="shared" si="0"/>
        <v>-34000</v>
      </c>
      <c r="H16" s="22">
        <f t="shared" si="1"/>
        <v>0</v>
      </c>
      <c r="I16" s="23">
        <f t="shared" si="2"/>
        <v>-100</v>
      </c>
      <c r="J16" s="23">
        <f t="shared" si="3"/>
        <v>0</v>
      </c>
      <c r="K16" s="23">
        <f t="shared" si="4"/>
        <v>0</v>
      </c>
    </row>
    <row r="17" spans="1:11" ht="25.5">
      <c r="A17" s="29" t="s">
        <v>78</v>
      </c>
      <c r="B17" s="21" t="s">
        <v>79</v>
      </c>
      <c r="C17" s="22">
        <v>34000</v>
      </c>
      <c r="D17" s="22">
        <v>0</v>
      </c>
      <c r="E17" s="22">
        <v>0</v>
      </c>
      <c r="F17" s="22">
        <v>0</v>
      </c>
      <c r="G17" s="22">
        <f t="shared" si="0"/>
        <v>-34000</v>
      </c>
      <c r="H17" s="22">
        <f t="shared" si="1"/>
        <v>0</v>
      </c>
      <c r="I17" s="23">
        <f t="shared" si="2"/>
        <v>-100</v>
      </c>
      <c r="J17" s="23">
        <f t="shared" si="3"/>
        <v>0</v>
      </c>
      <c r="K17" s="23">
        <f t="shared" si="4"/>
        <v>0</v>
      </c>
    </row>
    <row r="18" spans="1:11" ht="25.5">
      <c r="A18" s="30" t="s">
        <v>80</v>
      </c>
      <c r="B18" s="21" t="s">
        <v>81</v>
      </c>
      <c r="C18" s="22">
        <v>34000</v>
      </c>
      <c r="D18" s="22">
        <v>0</v>
      </c>
      <c r="E18" s="22">
        <v>0</v>
      </c>
      <c r="F18" s="22">
        <v>0</v>
      </c>
      <c r="G18" s="22">
        <f t="shared" si="0"/>
        <v>-34000</v>
      </c>
      <c r="H18" s="22">
        <f t="shared" si="1"/>
        <v>0</v>
      </c>
      <c r="I18" s="23">
        <f t="shared" si="2"/>
        <v>-100</v>
      </c>
      <c r="J18" s="23">
        <f t="shared" si="3"/>
        <v>0</v>
      </c>
      <c r="K18" s="23">
        <f t="shared" si="4"/>
        <v>0</v>
      </c>
    </row>
    <row r="19" spans="1:11">
      <c r="A19" s="26" t="s">
        <v>28</v>
      </c>
      <c r="B19" s="21" t="s">
        <v>29</v>
      </c>
      <c r="C19" s="22">
        <v>8348528</v>
      </c>
      <c r="D19" s="22">
        <v>8266300</v>
      </c>
      <c r="E19" s="22">
        <v>1566709</v>
      </c>
      <c r="F19" s="22">
        <v>8266300</v>
      </c>
      <c r="G19" s="22">
        <f t="shared" si="0"/>
        <v>-82228</v>
      </c>
      <c r="H19" s="22">
        <f t="shared" si="1"/>
        <v>-6699591</v>
      </c>
      <c r="I19" s="23">
        <f t="shared" si="2"/>
        <v>-0.98494009961996198</v>
      </c>
      <c r="J19" s="23">
        <f t="shared" si="3"/>
        <v>527.62191319511146</v>
      </c>
      <c r="K19" s="23">
        <f t="shared" si="4"/>
        <v>100</v>
      </c>
    </row>
    <row r="20" spans="1:11">
      <c r="A20" s="27" t="s">
        <v>30</v>
      </c>
      <c r="B20" s="21" t="s">
        <v>31</v>
      </c>
      <c r="C20" s="22">
        <v>8348528</v>
      </c>
      <c r="D20" s="22">
        <v>8266300</v>
      </c>
      <c r="E20" s="22">
        <v>1566709</v>
      </c>
      <c r="F20" s="22">
        <v>8266300</v>
      </c>
      <c r="G20" s="22">
        <f t="shared" si="0"/>
        <v>-82228</v>
      </c>
      <c r="H20" s="22">
        <f t="shared" si="1"/>
        <v>-6699591</v>
      </c>
      <c r="I20" s="23">
        <f t="shared" si="2"/>
        <v>-0.98494009961996198</v>
      </c>
      <c r="J20" s="23">
        <f t="shared" si="3"/>
        <v>527.62191319511146</v>
      </c>
      <c r="K20" s="23">
        <f t="shared" si="4"/>
        <v>100</v>
      </c>
    </row>
    <row r="21" spans="1:11">
      <c r="A21" s="20" t="s">
        <v>32</v>
      </c>
      <c r="B21" s="21" t="s">
        <v>33</v>
      </c>
      <c r="C21" s="22">
        <v>1243273.8500000001</v>
      </c>
      <c r="D21" s="22">
        <v>8266300</v>
      </c>
      <c r="E21" s="22">
        <v>1566709</v>
      </c>
      <c r="F21" s="22">
        <v>1288645.5900000001</v>
      </c>
      <c r="G21" s="22">
        <f t="shared" si="0"/>
        <v>45371.739999999991</v>
      </c>
      <c r="H21" s="22">
        <f t="shared" si="1"/>
        <v>278063.40999999992</v>
      </c>
      <c r="I21" s="23">
        <f t="shared" si="2"/>
        <v>3.6493762013895861</v>
      </c>
      <c r="J21" s="23">
        <f t="shared" si="3"/>
        <v>82.251751282465349</v>
      </c>
      <c r="K21" s="23">
        <f t="shared" si="4"/>
        <v>15.589146171806009</v>
      </c>
    </row>
    <row r="22" spans="1:11">
      <c r="A22" s="26" t="s">
        <v>34</v>
      </c>
      <c r="B22" s="21" t="s">
        <v>35</v>
      </c>
      <c r="C22" s="22">
        <v>1243273.8500000001</v>
      </c>
      <c r="D22" s="22">
        <v>8179867</v>
      </c>
      <c r="E22" s="22">
        <v>1566709</v>
      </c>
      <c r="F22" s="22">
        <v>1288645.5900000001</v>
      </c>
      <c r="G22" s="22">
        <f t="shared" si="0"/>
        <v>45371.739999999991</v>
      </c>
      <c r="H22" s="22">
        <f t="shared" si="1"/>
        <v>278063.40999999992</v>
      </c>
      <c r="I22" s="23">
        <f t="shared" si="2"/>
        <v>3.6493762013895861</v>
      </c>
      <c r="J22" s="23">
        <f t="shared" si="3"/>
        <v>82.251751282465349</v>
      </c>
      <c r="K22" s="23">
        <f t="shared" si="4"/>
        <v>15.753869714507584</v>
      </c>
    </row>
    <row r="23" spans="1:11">
      <c r="A23" s="27" t="s">
        <v>36</v>
      </c>
      <c r="B23" s="21" t="s">
        <v>37</v>
      </c>
      <c r="C23" s="22">
        <v>1225982.8500000001</v>
      </c>
      <c r="D23" s="22">
        <v>8162115</v>
      </c>
      <c r="E23" s="22">
        <v>1549180</v>
      </c>
      <c r="F23" s="22">
        <v>1270893.5900000001</v>
      </c>
      <c r="G23" s="22">
        <f t="shared" si="0"/>
        <v>44910.739999999991</v>
      </c>
      <c r="H23" s="22">
        <f t="shared" si="1"/>
        <v>278286.40999999992</v>
      </c>
      <c r="I23" s="23">
        <f t="shared" si="2"/>
        <v>3.6632437395025477</v>
      </c>
      <c r="J23" s="23">
        <f t="shared" si="3"/>
        <v>82.036534811965041</v>
      </c>
      <c r="K23" s="23">
        <f t="shared" si="4"/>
        <v>15.57064057539008</v>
      </c>
    </row>
    <row r="24" spans="1:11">
      <c r="A24" s="28" t="s">
        <v>38</v>
      </c>
      <c r="B24" s="21" t="s">
        <v>39</v>
      </c>
      <c r="C24" s="22">
        <v>1033741.26</v>
      </c>
      <c r="D24" s="22">
        <v>6946742</v>
      </c>
      <c r="E24" s="22">
        <v>1163772</v>
      </c>
      <c r="F24" s="22">
        <v>1079339.46</v>
      </c>
      <c r="G24" s="22">
        <f t="shared" si="0"/>
        <v>45598.199999999953</v>
      </c>
      <c r="H24" s="22">
        <f t="shared" si="1"/>
        <v>84432.540000000037</v>
      </c>
      <c r="I24" s="23">
        <f t="shared" si="2"/>
        <v>4.4109877165974751</v>
      </c>
      <c r="J24" s="23">
        <f t="shared" si="3"/>
        <v>92.744924263515529</v>
      </c>
      <c r="K24" s="23">
        <f t="shared" si="4"/>
        <v>15.537347723580346</v>
      </c>
    </row>
    <row r="25" spans="1:11">
      <c r="A25" s="28" t="s">
        <v>40</v>
      </c>
      <c r="B25" s="21" t="s">
        <v>41</v>
      </c>
      <c r="C25" s="22">
        <v>192241.59</v>
      </c>
      <c r="D25" s="22">
        <v>1215373</v>
      </c>
      <c r="E25" s="22">
        <v>385408</v>
      </c>
      <c r="F25" s="22">
        <v>191554.13</v>
      </c>
      <c r="G25" s="22">
        <f t="shared" si="0"/>
        <v>-687.45999999999185</v>
      </c>
      <c r="H25" s="22">
        <f t="shared" si="1"/>
        <v>193853.87</v>
      </c>
      <c r="I25" s="23">
        <f t="shared" si="2"/>
        <v>-0.35760211929166985</v>
      </c>
      <c r="J25" s="23">
        <f t="shared" si="3"/>
        <v>49.701648642477586</v>
      </c>
      <c r="K25" s="23">
        <f t="shared" si="4"/>
        <v>15.760933474743968</v>
      </c>
    </row>
    <row r="26" spans="1:11">
      <c r="A26" s="29" t="s">
        <v>82</v>
      </c>
      <c r="B26" s="21" t="s">
        <v>83</v>
      </c>
      <c r="C26" s="22">
        <v>2047</v>
      </c>
      <c r="D26" s="22">
        <v>0</v>
      </c>
      <c r="E26" s="22">
        <v>0</v>
      </c>
      <c r="F26" s="22">
        <v>3824.43</v>
      </c>
      <c r="G26" s="22">
        <f t="shared" si="0"/>
        <v>1777.4299999999998</v>
      </c>
      <c r="H26" s="22">
        <f t="shared" si="1"/>
        <v>-3824.43</v>
      </c>
      <c r="I26" s="23">
        <f t="shared" si="2"/>
        <v>86.830972154372262</v>
      </c>
      <c r="J26" s="23">
        <f t="shared" si="3"/>
        <v>0</v>
      </c>
      <c r="K26" s="23">
        <f t="shared" si="4"/>
        <v>0</v>
      </c>
    </row>
    <row r="27" spans="1:11">
      <c r="A27" s="27" t="s">
        <v>42</v>
      </c>
      <c r="B27" s="21" t="s">
        <v>43</v>
      </c>
      <c r="C27" s="22">
        <v>0</v>
      </c>
      <c r="D27" s="22">
        <v>320</v>
      </c>
      <c r="E27" s="22">
        <v>320</v>
      </c>
      <c r="F27" s="22">
        <v>320</v>
      </c>
      <c r="G27" s="22">
        <f t="shared" si="0"/>
        <v>320</v>
      </c>
      <c r="H27" s="22">
        <f t="shared" si="1"/>
        <v>0</v>
      </c>
      <c r="I27" s="23">
        <f t="shared" si="2"/>
        <v>0</v>
      </c>
      <c r="J27" s="23">
        <f t="shared" si="3"/>
        <v>100</v>
      </c>
      <c r="K27" s="23">
        <f t="shared" si="4"/>
        <v>100</v>
      </c>
    </row>
    <row r="28" spans="1:11">
      <c r="A28" s="28" t="s">
        <v>44</v>
      </c>
      <c r="B28" s="21" t="s">
        <v>45</v>
      </c>
      <c r="C28" s="22">
        <v>0</v>
      </c>
      <c r="D28" s="22">
        <v>320</v>
      </c>
      <c r="E28" s="22">
        <v>320</v>
      </c>
      <c r="F28" s="22">
        <v>320</v>
      </c>
      <c r="G28" s="22">
        <f t="shared" si="0"/>
        <v>320</v>
      </c>
      <c r="H28" s="22">
        <f t="shared" si="1"/>
        <v>0</v>
      </c>
      <c r="I28" s="23">
        <f t="shared" si="2"/>
        <v>0</v>
      </c>
      <c r="J28" s="23">
        <f t="shared" si="3"/>
        <v>100</v>
      </c>
      <c r="K28" s="23">
        <f t="shared" si="4"/>
        <v>100</v>
      </c>
    </row>
    <row r="29" spans="1:11" ht="25.5">
      <c r="A29" s="27" t="s">
        <v>84</v>
      </c>
      <c r="B29" s="21" t="s">
        <v>85</v>
      </c>
      <c r="C29" s="22">
        <v>17291</v>
      </c>
      <c r="D29" s="22">
        <v>17432</v>
      </c>
      <c r="E29" s="22">
        <v>17209</v>
      </c>
      <c r="F29" s="22">
        <v>17432</v>
      </c>
      <c r="G29" s="22">
        <f t="shared" si="0"/>
        <v>141</v>
      </c>
      <c r="H29" s="22">
        <f t="shared" si="1"/>
        <v>-223</v>
      </c>
      <c r="I29" s="23">
        <f t="shared" si="2"/>
        <v>0.81545312590365882</v>
      </c>
      <c r="J29" s="23">
        <f t="shared" si="3"/>
        <v>101.29583357545471</v>
      </c>
      <c r="K29" s="23">
        <f t="shared" si="4"/>
        <v>100</v>
      </c>
    </row>
    <row r="30" spans="1:11">
      <c r="A30" s="28" t="s">
        <v>86</v>
      </c>
      <c r="B30" s="21" t="s">
        <v>87</v>
      </c>
      <c r="C30" s="22">
        <v>17291</v>
      </c>
      <c r="D30" s="22">
        <v>17432</v>
      </c>
      <c r="E30" s="22">
        <v>17209</v>
      </c>
      <c r="F30" s="22">
        <v>17432</v>
      </c>
      <c r="G30" s="22">
        <f t="shared" si="0"/>
        <v>141</v>
      </c>
      <c r="H30" s="22">
        <f t="shared" si="1"/>
        <v>-223</v>
      </c>
      <c r="I30" s="23">
        <f t="shared" si="2"/>
        <v>0.81545312590365882</v>
      </c>
      <c r="J30" s="23">
        <f t="shared" si="3"/>
        <v>101.29583357545471</v>
      </c>
      <c r="K30" s="23">
        <f t="shared" si="4"/>
        <v>100</v>
      </c>
    </row>
    <row r="31" spans="1:11">
      <c r="A31" s="26" t="s">
        <v>56</v>
      </c>
      <c r="B31" s="21" t="s">
        <v>57</v>
      </c>
      <c r="C31" s="22">
        <v>0</v>
      </c>
      <c r="D31" s="22">
        <v>86433</v>
      </c>
      <c r="E31" s="22">
        <v>0</v>
      </c>
      <c r="F31" s="22">
        <v>0</v>
      </c>
      <c r="G31" s="22">
        <f t="shared" si="0"/>
        <v>0</v>
      </c>
      <c r="H31" s="22">
        <f t="shared" si="1"/>
        <v>0</v>
      </c>
      <c r="I31" s="23">
        <f t="shared" si="2"/>
        <v>0</v>
      </c>
      <c r="J31" s="23">
        <f t="shared" si="3"/>
        <v>0</v>
      </c>
      <c r="K31" s="23">
        <f t="shared" si="4"/>
        <v>0</v>
      </c>
    </row>
    <row r="32" spans="1:11">
      <c r="A32" s="27" t="s">
        <v>58</v>
      </c>
      <c r="B32" s="21" t="s">
        <v>59</v>
      </c>
      <c r="C32" s="22">
        <v>0</v>
      </c>
      <c r="D32" s="22">
        <v>86433</v>
      </c>
      <c r="E32" s="22">
        <v>0</v>
      </c>
      <c r="F32" s="22">
        <v>0</v>
      </c>
      <c r="G32" s="22">
        <f t="shared" si="0"/>
        <v>0</v>
      </c>
      <c r="H32" s="22">
        <f t="shared" si="1"/>
        <v>0</v>
      </c>
      <c r="I32" s="23">
        <f t="shared" si="2"/>
        <v>0</v>
      </c>
      <c r="J32" s="23">
        <f t="shared" si="3"/>
        <v>0</v>
      </c>
      <c r="K32" s="23">
        <f t="shared" si="4"/>
        <v>0</v>
      </c>
    </row>
    <row r="33" spans="1:11">
      <c r="A33" s="20"/>
      <c r="B33" s="21" t="s">
        <v>60</v>
      </c>
      <c r="C33" s="22">
        <v>7139254.1500000004</v>
      </c>
      <c r="D33" s="22">
        <v>0</v>
      </c>
      <c r="E33" s="22">
        <v>0</v>
      </c>
      <c r="F33" s="22">
        <v>6977654.4100000001</v>
      </c>
      <c r="G33" s="22">
        <f t="shared" si="0"/>
        <v>-161599.74000000022</v>
      </c>
      <c r="H33" s="22">
        <f t="shared" si="1"/>
        <v>-6977654.4100000001</v>
      </c>
      <c r="I33" s="23">
        <f t="shared" si="2"/>
        <v>-2.2635381316408285</v>
      </c>
      <c r="J33" s="23">
        <f t="shared" si="3"/>
        <v>0</v>
      </c>
      <c r="K33" s="23">
        <f t="shared" si="4"/>
        <v>0</v>
      </c>
    </row>
    <row r="34" spans="1:11">
      <c r="A34" s="20" t="s">
        <v>61</v>
      </c>
      <c r="B34" s="21" t="s">
        <v>62</v>
      </c>
      <c r="C34" s="22">
        <v>-7139254.1500000004</v>
      </c>
      <c r="D34" s="22">
        <v>0</v>
      </c>
      <c r="E34" s="22">
        <v>0</v>
      </c>
      <c r="F34" s="22">
        <v>-6977654.4100000001</v>
      </c>
      <c r="G34" s="22">
        <f t="shared" si="0"/>
        <v>161599.74000000022</v>
      </c>
      <c r="H34" s="22">
        <f t="shared" si="1"/>
        <v>6977654.4100000001</v>
      </c>
      <c r="I34" s="23">
        <f t="shared" si="2"/>
        <v>-2.2635381316408285</v>
      </c>
      <c r="J34" s="23">
        <f t="shared" si="3"/>
        <v>0</v>
      </c>
      <c r="K34" s="23">
        <f t="shared" si="4"/>
        <v>0</v>
      </c>
    </row>
    <row r="35" spans="1:11">
      <c r="A35" s="26" t="s">
        <v>63</v>
      </c>
      <c r="B35" s="21" t="s">
        <v>64</v>
      </c>
      <c r="C35" s="22">
        <v>-7139254.1500000004</v>
      </c>
      <c r="D35" s="22">
        <v>0</v>
      </c>
      <c r="E35" s="22">
        <v>0</v>
      </c>
      <c r="F35" s="22">
        <v>-6977654.4100000001</v>
      </c>
      <c r="G35" s="22">
        <f t="shared" si="0"/>
        <v>161599.74000000022</v>
      </c>
      <c r="H35" s="22">
        <f t="shared" si="1"/>
        <v>6977654.4100000001</v>
      </c>
      <c r="I35" s="23">
        <f t="shared" si="2"/>
        <v>-2.2635381316408285</v>
      </c>
      <c r="J35" s="23">
        <f t="shared" si="3"/>
        <v>0</v>
      </c>
      <c r="K35" s="23">
        <f t="shared" si="4"/>
        <v>0</v>
      </c>
    </row>
    <row r="36" spans="1:11">
      <c r="A36" s="20"/>
      <c r="B36" s="21"/>
      <c r="C36" s="22"/>
      <c r="D36" s="22"/>
      <c r="E36" s="22"/>
      <c r="F36" s="22"/>
      <c r="G36" s="22"/>
      <c r="H36" s="22"/>
      <c r="I36" s="23"/>
      <c r="J36" s="23"/>
      <c r="K36" s="23"/>
    </row>
    <row r="37" spans="1:11" s="35" customFormat="1">
      <c r="A37" s="31"/>
      <c r="B37" s="32" t="s">
        <v>65</v>
      </c>
      <c r="C37" s="33"/>
      <c r="D37" s="33"/>
      <c r="E37" s="33"/>
      <c r="F37" s="33"/>
      <c r="G37" s="33"/>
      <c r="H37" s="33"/>
      <c r="I37" s="34"/>
      <c r="J37" s="34"/>
      <c r="K37" s="34"/>
    </row>
    <row r="38" spans="1:11">
      <c r="A38" s="20" t="s">
        <v>26</v>
      </c>
      <c r="B38" s="21" t="s">
        <v>27</v>
      </c>
      <c r="C38" s="22">
        <v>8382528</v>
      </c>
      <c r="D38" s="22">
        <v>8266300</v>
      </c>
      <c r="E38" s="22">
        <v>1566709</v>
      </c>
      <c r="F38" s="22">
        <v>8266300</v>
      </c>
      <c r="G38" s="22">
        <f t="shared" ref="G38:G60" si="5">F38-C38</f>
        <v>-116228</v>
      </c>
      <c r="H38" s="22">
        <f t="shared" ref="H38:H60" si="6">E38-F38</f>
        <v>-6699591</v>
      </c>
      <c r="I38" s="23">
        <f t="shared" ref="I38:I60" si="7">IF(ISERROR(F38/C38),0,F38/C38*100-100)</f>
        <v>-1.3865506921062547</v>
      </c>
      <c r="J38" s="23">
        <f t="shared" ref="J38:J60" si="8">IF(ISERROR(F38/E38),0,F38/E38*100)</f>
        <v>527.62191319511146</v>
      </c>
      <c r="K38" s="23">
        <f t="shared" ref="K38:K60" si="9">IF(ISERROR(F38/D38),0,F38/D38*100)</f>
        <v>100</v>
      </c>
    </row>
    <row r="39" spans="1:11">
      <c r="A39" s="26" t="s">
        <v>72</v>
      </c>
      <c r="B39" s="21" t="s">
        <v>73</v>
      </c>
      <c r="C39" s="22">
        <v>34000</v>
      </c>
      <c r="D39" s="22">
        <v>0</v>
      </c>
      <c r="E39" s="22">
        <v>0</v>
      </c>
      <c r="F39" s="22">
        <v>0</v>
      </c>
      <c r="G39" s="22">
        <f t="shared" si="5"/>
        <v>-34000</v>
      </c>
      <c r="H39" s="22">
        <f t="shared" si="6"/>
        <v>0</v>
      </c>
      <c r="I39" s="23">
        <f t="shared" si="7"/>
        <v>-100</v>
      </c>
      <c r="J39" s="23">
        <f t="shared" si="8"/>
        <v>0</v>
      </c>
      <c r="K39" s="23">
        <f t="shared" si="9"/>
        <v>0</v>
      </c>
    </row>
    <row r="40" spans="1:11">
      <c r="A40" s="27" t="s">
        <v>74</v>
      </c>
      <c r="B40" s="21" t="s">
        <v>75</v>
      </c>
      <c r="C40" s="22">
        <v>34000</v>
      </c>
      <c r="D40" s="22">
        <v>0</v>
      </c>
      <c r="E40" s="22">
        <v>0</v>
      </c>
      <c r="F40" s="22">
        <v>0</v>
      </c>
      <c r="G40" s="22">
        <f t="shared" si="5"/>
        <v>-34000</v>
      </c>
      <c r="H40" s="22">
        <f t="shared" si="6"/>
        <v>0</v>
      </c>
      <c r="I40" s="23">
        <f t="shared" si="7"/>
        <v>-100</v>
      </c>
      <c r="J40" s="23">
        <f t="shared" si="8"/>
        <v>0</v>
      </c>
      <c r="K40" s="23">
        <f t="shared" si="9"/>
        <v>0</v>
      </c>
    </row>
    <row r="41" spans="1:11">
      <c r="A41" s="28" t="s">
        <v>76</v>
      </c>
      <c r="B41" s="21" t="s">
        <v>77</v>
      </c>
      <c r="C41" s="22">
        <v>34000</v>
      </c>
      <c r="D41" s="22">
        <v>0</v>
      </c>
      <c r="E41" s="22">
        <v>0</v>
      </c>
      <c r="F41" s="22">
        <v>0</v>
      </c>
      <c r="G41" s="22">
        <f t="shared" si="5"/>
        <v>-34000</v>
      </c>
      <c r="H41" s="22">
        <f t="shared" si="6"/>
        <v>0</v>
      </c>
      <c r="I41" s="23">
        <f t="shared" si="7"/>
        <v>-100</v>
      </c>
      <c r="J41" s="23">
        <f t="shared" si="8"/>
        <v>0</v>
      </c>
      <c r="K41" s="23">
        <f t="shared" si="9"/>
        <v>0</v>
      </c>
    </row>
    <row r="42" spans="1:11" ht="25.5">
      <c r="A42" s="29" t="s">
        <v>78</v>
      </c>
      <c r="B42" s="21" t="s">
        <v>79</v>
      </c>
      <c r="C42" s="22">
        <v>34000</v>
      </c>
      <c r="D42" s="22">
        <v>0</v>
      </c>
      <c r="E42" s="22">
        <v>0</v>
      </c>
      <c r="F42" s="22">
        <v>0</v>
      </c>
      <c r="G42" s="22">
        <f t="shared" si="5"/>
        <v>-34000</v>
      </c>
      <c r="H42" s="22">
        <f t="shared" si="6"/>
        <v>0</v>
      </c>
      <c r="I42" s="23">
        <f t="shared" si="7"/>
        <v>-100</v>
      </c>
      <c r="J42" s="23">
        <f t="shared" si="8"/>
        <v>0</v>
      </c>
      <c r="K42" s="23">
        <f t="shared" si="9"/>
        <v>0</v>
      </c>
    </row>
    <row r="43" spans="1:11" ht="25.5">
      <c r="A43" s="30" t="s">
        <v>80</v>
      </c>
      <c r="B43" s="21" t="s">
        <v>81</v>
      </c>
      <c r="C43" s="22">
        <v>34000</v>
      </c>
      <c r="D43" s="22">
        <v>0</v>
      </c>
      <c r="E43" s="22">
        <v>0</v>
      </c>
      <c r="F43" s="22">
        <v>0</v>
      </c>
      <c r="G43" s="22">
        <f t="shared" si="5"/>
        <v>-34000</v>
      </c>
      <c r="H43" s="22">
        <f t="shared" si="6"/>
        <v>0</v>
      </c>
      <c r="I43" s="23">
        <f t="shared" si="7"/>
        <v>-100</v>
      </c>
      <c r="J43" s="23">
        <f t="shared" si="8"/>
        <v>0</v>
      </c>
      <c r="K43" s="23">
        <f t="shared" si="9"/>
        <v>0</v>
      </c>
    </row>
    <row r="44" spans="1:11">
      <c r="A44" s="26" t="s">
        <v>28</v>
      </c>
      <c r="B44" s="21" t="s">
        <v>29</v>
      </c>
      <c r="C44" s="22">
        <v>8348528</v>
      </c>
      <c r="D44" s="22">
        <v>8266300</v>
      </c>
      <c r="E44" s="22">
        <v>1566709</v>
      </c>
      <c r="F44" s="22">
        <v>8266300</v>
      </c>
      <c r="G44" s="22">
        <f t="shared" si="5"/>
        <v>-82228</v>
      </c>
      <c r="H44" s="22">
        <f t="shared" si="6"/>
        <v>-6699591</v>
      </c>
      <c r="I44" s="23">
        <f t="shared" si="7"/>
        <v>-0.98494009961996198</v>
      </c>
      <c r="J44" s="23">
        <f t="shared" si="8"/>
        <v>527.62191319511146</v>
      </c>
      <c r="K44" s="23">
        <f t="shared" si="9"/>
        <v>100</v>
      </c>
    </row>
    <row r="45" spans="1:11">
      <c r="A45" s="27" t="s">
        <v>30</v>
      </c>
      <c r="B45" s="21" t="s">
        <v>31</v>
      </c>
      <c r="C45" s="22">
        <v>8348528</v>
      </c>
      <c r="D45" s="22">
        <v>8266300</v>
      </c>
      <c r="E45" s="22">
        <v>1566709</v>
      </c>
      <c r="F45" s="22">
        <v>8266300</v>
      </c>
      <c r="G45" s="22">
        <f t="shared" si="5"/>
        <v>-82228</v>
      </c>
      <c r="H45" s="22">
        <f t="shared" si="6"/>
        <v>-6699591</v>
      </c>
      <c r="I45" s="23">
        <f t="shared" si="7"/>
        <v>-0.98494009961996198</v>
      </c>
      <c r="J45" s="23">
        <f t="shared" si="8"/>
        <v>527.62191319511146</v>
      </c>
      <c r="K45" s="23">
        <f t="shared" si="9"/>
        <v>100</v>
      </c>
    </row>
    <row r="46" spans="1:11">
      <c r="A46" s="20" t="s">
        <v>32</v>
      </c>
      <c r="B46" s="21" t="s">
        <v>33</v>
      </c>
      <c r="C46" s="22">
        <v>1243273.8500000001</v>
      </c>
      <c r="D46" s="22">
        <v>8266300</v>
      </c>
      <c r="E46" s="22">
        <v>1566709</v>
      </c>
      <c r="F46" s="22">
        <v>1288645.5900000001</v>
      </c>
      <c r="G46" s="22">
        <f t="shared" si="5"/>
        <v>45371.739999999991</v>
      </c>
      <c r="H46" s="22">
        <f t="shared" si="6"/>
        <v>278063.40999999992</v>
      </c>
      <c r="I46" s="23">
        <f t="shared" si="7"/>
        <v>3.6493762013895861</v>
      </c>
      <c r="J46" s="23">
        <f t="shared" si="8"/>
        <v>82.251751282465349</v>
      </c>
      <c r="K46" s="23">
        <f t="shared" si="9"/>
        <v>15.589146171806009</v>
      </c>
    </row>
    <row r="47" spans="1:11">
      <c r="A47" s="26" t="s">
        <v>34</v>
      </c>
      <c r="B47" s="21" t="s">
        <v>35</v>
      </c>
      <c r="C47" s="22">
        <v>1243273.8500000001</v>
      </c>
      <c r="D47" s="22">
        <v>8179867</v>
      </c>
      <c r="E47" s="22">
        <v>1566709</v>
      </c>
      <c r="F47" s="22">
        <v>1288645.5900000001</v>
      </c>
      <c r="G47" s="22">
        <f t="shared" si="5"/>
        <v>45371.739999999991</v>
      </c>
      <c r="H47" s="22">
        <f t="shared" si="6"/>
        <v>278063.40999999992</v>
      </c>
      <c r="I47" s="23">
        <f t="shared" si="7"/>
        <v>3.6493762013895861</v>
      </c>
      <c r="J47" s="23">
        <f t="shared" si="8"/>
        <v>82.251751282465349</v>
      </c>
      <c r="K47" s="23">
        <f t="shared" si="9"/>
        <v>15.753869714507584</v>
      </c>
    </row>
    <row r="48" spans="1:11">
      <c r="A48" s="27" t="s">
        <v>36</v>
      </c>
      <c r="B48" s="21" t="s">
        <v>37</v>
      </c>
      <c r="C48" s="22">
        <v>1225982.8500000001</v>
      </c>
      <c r="D48" s="22">
        <v>8162115</v>
      </c>
      <c r="E48" s="22">
        <v>1549180</v>
      </c>
      <c r="F48" s="22">
        <v>1270893.5900000001</v>
      </c>
      <c r="G48" s="22">
        <f t="shared" si="5"/>
        <v>44910.739999999991</v>
      </c>
      <c r="H48" s="22">
        <f t="shared" si="6"/>
        <v>278286.40999999992</v>
      </c>
      <c r="I48" s="23">
        <f t="shared" si="7"/>
        <v>3.6632437395025477</v>
      </c>
      <c r="J48" s="23">
        <f t="shared" si="8"/>
        <v>82.036534811965041</v>
      </c>
      <c r="K48" s="23">
        <f t="shared" si="9"/>
        <v>15.57064057539008</v>
      </c>
    </row>
    <row r="49" spans="1:11">
      <c r="A49" s="28" t="s">
        <v>38</v>
      </c>
      <c r="B49" s="21" t="s">
        <v>39</v>
      </c>
      <c r="C49" s="22">
        <v>1033741.26</v>
      </c>
      <c r="D49" s="22">
        <v>6946742</v>
      </c>
      <c r="E49" s="22">
        <v>1163772</v>
      </c>
      <c r="F49" s="22">
        <v>1079339.46</v>
      </c>
      <c r="G49" s="22">
        <f t="shared" si="5"/>
        <v>45598.199999999953</v>
      </c>
      <c r="H49" s="22">
        <f t="shared" si="6"/>
        <v>84432.540000000037</v>
      </c>
      <c r="I49" s="23">
        <f t="shared" si="7"/>
        <v>4.4109877165974751</v>
      </c>
      <c r="J49" s="23">
        <f t="shared" si="8"/>
        <v>92.744924263515529</v>
      </c>
      <c r="K49" s="23">
        <f t="shared" si="9"/>
        <v>15.537347723580346</v>
      </c>
    </row>
    <row r="50" spans="1:11">
      <c r="A50" s="28" t="s">
        <v>40</v>
      </c>
      <c r="B50" s="21" t="s">
        <v>41</v>
      </c>
      <c r="C50" s="22">
        <v>192241.59</v>
      </c>
      <c r="D50" s="22">
        <v>1215373</v>
      </c>
      <c r="E50" s="22">
        <v>385408</v>
      </c>
      <c r="F50" s="22">
        <v>191554.13</v>
      </c>
      <c r="G50" s="22">
        <f t="shared" si="5"/>
        <v>-687.45999999999185</v>
      </c>
      <c r="H50" s="22">
        <f t="shared" si="6"/>
        <v>193853.87</v>
      </c>
      <c r="I50" s="23">
        <f t="shared" si="7"/>
        <v>-0.35760211929166985</v>
      </c>
      <c r="J50" s="23">
        <f t="shared" si="8"/>
        <v>49.701648642477586</v>
      </c>
      <c r="K50" s="23">
        <f t="shared" si="9"/>
        <v>15.760933474743968</v>
      </c>
    </row>
    <row r="51" spans="1:11">
      <c r="A51" s="29" t="s">
        <v>82</v>
      </c>
      <c r="B51" s="21" t="s">
        <v>83</v>
      </c>
      <c r="C51" s="22">
        <v>2047</v>
      </c>
      <c r="D51" s="22">
        <v>0</v>
      </c>
      <c r="E51" s="22">
        <v>0</v>
      </c>
      <c r="F51" s="22">
        <v>3824.43</v>
      </c>
      <c r="G51" s="22">
        <f t="shared" si="5"/>
        <v>1777.4299999999998</v>
      </c>
      <c r="H51" s="22">
        <f t="shared" si="6"/>
        <v>-3824.43</v>
      </c>
      <c r="I51" s="23">
        <f t="shared" si="7"/>
        <v>86.830972154372262</v>
      </c>
      <c r="J51" s="23">
        <f t="shared" si="8"/>
        <v>0</v>
      </c>
      <c r="K51" s="23">
        <f t="shared" si="9"/>
        <v>0</v>
      </c>
    </row>
    <row r="52" spans="1:11">
      <c r="A52" s="27" t="s">
        <v>42</v>
      </c>
      <c r="B52" s="21" t="s">
        <v>43</v>
      </c>
      <c r="C52" s="22">
        <v>0</v>
      </c>
      <c r="D52" s="22">
        <v>320</v>
      </c>
      <c r="E52" s="22">
        <v>320</v>
      </c>
      <c r="F52" s="22">
        <v>320</v>
      </c>
      <c r="G52" s="22">
        <f t="shared" si="5"/>
        <v>320</v>
      </c>
      <c r="H52" s="22">
        <f t="shared" si="6"/>
        <v>0</v>
      </c>
      <c r="I52" s="23">
        <f t="shared" si="7"/>
        <v>0</v>
      </c>
      <c r="J52" s="23">
        <f t="shared" si="8"/>
        <v>100</v>
      </c>
      <c r="K52" s="23">
        <f t="shared" si="9"/>
        <v>100</v>
      </c>
    </row>
    <row r="53" spans="1:11">
      <c r="A53" s="28" t="s">
        <v>44</v>
      </c>
      <c r="B53" s="21" t="s">
        <v>45</v>
      </c>
      <c r="C53" s="22">
        <v>0</v>
      </c>
      <c r="D53" s="22">
        <v>320</v>
      </c>
      <c r="E53" s="22">
        <v>320</v>
      </c>
      <c r="F53" s="22">
        <v>320</v>
      </c>
      <c r="G53" s="22">
        <f t="shared" si="5"/>
        <v>320</v>
      </c>
      <c r="H53" s="22">
        <f t="shared" si="6"/>
        <v>0</v>
      </c>
      <c r="I53" s="23">
        <f t="shared" si="7"/>
        <v>0</v>
      </c>
      <c r="J53" s="23">
        <f t="shared" si="8"/>
        <v>100</v>
      </c>
      <c r="K53" s="23">
        <f t="shared" si="9"/>
        <v>100</v>
      </c>
    </row>
    <row r="54" spans="1:11" ht="25.5">
      <c r="A54" s="27" t="s">
        <v>84</v>
      </c>
      <c r="B54" s="21" t="s">
        <v>85</v>
      </c>
      <c r="C54" s="22">
        <v>17291</v>
      </c>
      <c r="D54" s="22">
        <v>17432</v>
      </c>
      <c r="E54" s="22">
        <v>17209</v>
      </c>
      <c r="F54" s="22">
        <v>17432</v>
      </c>
      <c r="G54" s="22">
        <f t="shared" si="5"/>
        <v>141</v>
      </c>
      <c r="H54" s="22">
        <f t="shared" si="6"/>
        <v>-223</v>
      </c>
      <c r="I54" s="23">
        <f t="shared" si="7"/>
        <v>0.81545312590365882</v>
      </c>
      <c r="J54" s="23">
        <f t="shared" si="8"/>
        <v>101.29583357545471</v>
      </c>
      <c r="K54" s="23">
        <f t="shared" si="9"/>
        <v>100</v>
      </c>
    </row>
    <row r="55" spans="1:11">
      <c r="A55" s="28" t="s">
        <v>86</v>
      </c>
      <c r="B55" s="21" t="s">
        <v>87</v>
      </c>
      <c r="C55" s="22">
        <v>17291</v>
      </c>
      <c r="D55" s="22">
        <v>17432</v>
      </c>
      <c r="E55" s="22">
        <v>17209</v>
      </c>
      <c r="F55" s="22">
        <v>17432</v>
      </c>
      <c r="G55" s="22">
        <f t="shared" si="5"/>
        <v>141</v>
      </c>
      <c r="H55" s="22">
        <f t="shared" si="6"/>
        <v>-223</v>
      </c>
      <c r="I55" s="23">
        <f t="shared" si="7"/>
        <v>0.81545312590365882</v>
      </c>
      <c r="J55" s="23">
        <f t="shared" si="8"/>
        <v>101.29583357545471</v>
      </c>
      <c r="K55" s="23">
        <f t="shared" si="9"/>
        <v>100</v>
      </c>
    </row>
    <row r="56" spans="1:11">
      <c r="A56" s="26" t="s">
        <v>56</v>
      </c>
      <c r="B56" s="21" t="s">
        <v>57</v>
      </c>
      <c r="C56" s="22">
        <v>0</v>
      </c>
      <c r="D56" s="22">
        <v>86433</v>
      </c>
      <c r="E56" s="22">
        <v>0</v>
      </c>
      <c r="F56" s="22">
        <v>0</v>
      </c>
      <c r="G56" s="22">
        <f t="shared" si="5"/>
        <v>0</v>
      </c>
      <c r="H56" s="22">
        <f t="shared" si="6"/>
        <v>0</v>
      </c>
      <c r="I56" s="23">
        <f t="shared" si="7"/>
        <v>0</v>
      </c>
      <c r="J56" s="23">
        <f t="shared" si="8"/>
        <v>0</v>
      </c>
      <c r="K56" s="23">
        <f t="shared" si="9"/>
        <v>0</v>
      </c>
    </row>
    <row r="57" spans="1:11">
      <c r="A57" s="27" t="s">
        <v>58</v>
      </c>
      <c r="B57" s="21" t="s">
        <v>59</v>
      </c>
      <c r="C57" s="22">
        <v>0</v>
      </c>
      <c r="D57" s="22">
        <v>86433</v>
      </c>
      <c r="E57" s="22">
        <v>0</v>
      </c>
      <c r="F57" s="22">
        <v>0</v>
      </c>
      <c r="G57" s="22">
        <f t="shared" si="5"/>
        <v>0</v>
      </c>
      <c r="H57" s="22">
        <f t="shared" si="6"/>
        <v>0</v>
      </c>
      <c r="I57" s="23">
        <f t="shared" si="7"/>
        <v>0</v>
      </c>
      <c r="J57" s="23">
        <f t="shared" si="8"/>
        <v>0</v>
      </c>
      <c r="K57" s="23">
        <f t="shared" si="9"/>
        <v>0</v>
      </c>
    </row>
    <row r="58" spans="1:11">
      <c r="A58" s="20"/>
      <c r="B58" s="21" t="s">
        <v>60</v>
      </c>
      <c r="C58" s="22">
        <v>7139254.1500000004</v>
      </c>
      <c r="D58" s="22">
        <v>0</v>
      </c>
      <c r="E58" s="22">
        <v>0</v>
      </c>
      <c r="F58" s="22">
        <v>6977654.4100000001</v>
      </c>
      <c r="G58" s="22">
        <f t="shared" si="5"/>
        <v>-161599.74000000022</v>
      </c>
      <c r="H58" s="22">
        <f t="shared" si="6"/>
        <v>-6977654.4100000001</v>
      </c>
      <c r="I58" s="23">
        <f t="shared" si="7"/>
        <v>-2.2635381316408285</v>
      </c>
      <c r="J58" s="23">
        <f t="shared" si="8"/>
        <v>0</v>
      </c>
      <c r="K58" s="23">
        <f t="shared" si="9"/>
        <v>0</v>
      </c>
    </row>
    <row r="59" spans="1:11">
      <c r="A59" s="20" t="s">
        <v>61</v>
      </c>
      <c r="B59" s="21" t="s">
        <v>62</v>
      </c>
      <c r="C59" s="22">
        <v>-7139254.1500000004</v>
      </c>
      <c r="D59" s="22">
        <v>0</v>
      </c>
      <c r="E59" s="22">
        <v>0</v>
      </c>
      <c r="F59" s="22">
        <v>-6977654.4100000001</v>
      </c>
      <c r="G59" s="22">
        <f t="shared" si="5"/>
        <v>161599.74000000022</v>
      </c>
      <c r="H59" s="22">
        <f t="shared" si="6"/>
        <v>6977654.4100000001</v>
      </c>
      <c r="I59" s="23">
        <f t="shared" si="7"/>
        <v>-2.2635381316408285</v>
      </c>
      <c r="J59" s="23">
        <f t="shared" si="8"/>
        <v>0</v>
      </c>
      <c r="K59" s="23">
        <f t="shared" si="9"/>
        <v>0</v>
      </c>
    </row>
    <row r="60" spans="1:11">
      <c r="A60" s="26" t="s">
        <v>63</v>
      </c>
      <c r="B60" s="21" t="s">
        <v>64</v>
      </c>
      <c r="C60" s="22">
        <v>-7139254.1500000004</v>
      </c>
      <c r="D60" s="22">
        <v>0</v>
      </c>
      <c r="E60" s="22">
        <v>0</v>
      </c>
      <c r="F60" s="22">
        <v>-6977654.4100000001</v>
      </c>
      <c r="G60" s="22">
        <f t="shared" si="5"/>
        <v>161599.74000000022</v>
      </c>
      <c r="H60" s="22">
        <f t="shared" si="6"/>
        <v>6977654.4100000001</v>
      </c>
      <c r="I60" s="23">
        <f t="shared" si="7"/>
        <v>-2.2635381316408285</v>
      </c>
      <c r="J60" s="23">
        <f t="shared" si="8"/>
        <v>0</v>
      </c>
      <c r="K60" s="23">
        <f t="shared" si="9"/>
        <v>0</v>
      </c>
    </row>
    <row r="61" spans="1:11" s="35" customFormat="1">
      <c r="A61" s="31" t="s">
        <v>92</v>
      </c>
      <c r="B61" s="32" t="s">
        <v>857</v>
      </c>
      <c r="C61" s="33"/>
      <c r="D61" s="33"/>
      <c r="E61" s="33"/>
      <c r="F61" s="33"/>
      <c r="G61" s="33"/>
      <c r="H61" s="33"/>
      <c r="I61" s="34"/>
      <c r="J61" s="34"/>
      <c r="K61" s="34"/>
    </row>
    <row r="62" spans="1:11">
      <c r="A62" s="20" t="s">
        <v>26</v>
      </c>
      <c r="B62" s="21" t="s">
        <v>27</v>
      </c>
      <c r="C62" s="22">
        <v>8382528</v>
      </c>
      <c r="D62" s="22">
        <v>8266300</v>
      </c>
      <c r="E62" s="22">
        <v>1566709</v>
      </c>
      <c r="F62" s="22">
        <v>8266300</v>
      </c>
      <c r="G62" s="22">
        <f t="shared" ref="G62:G84" si="10">F62-C62</f>
        <v>-116228</v>
      </c>
      <c r="H62" s="22">
        <f t="shared" ref="H62:H84" si="11">E62-F62</f>
        <v>-6699591</v>
      </c>
      <c r="I62" s="23">
        <f t="shared" ref="I62:I84" si="12">IF(ISERROR(F62/C62),0,F62/C62*100-100)</f>
        <v>-1.3865506921062547</v>
      </c>
      <c r="J62" s="23">
        <f t="shared" ref="J62:J84" si="13">IF(ISERROR(F62/E62),0,F62/E62*100)</f>
        <v>527.62191319511146</v>
      </c>
      <c r="K62" s="23">
        <f t="shared" ref="K62:K84" si="14">IF(ISERROR(F62/D62),0,F62/D62*100)</f>
        <v>100</v>
      </c>
    </row>
    <row r="63" spans="1:11">
      <c r="A63" s="26" t="s">
        <v>72</v>
      </c>
      <c r="B63" s="21" t="s">
        <v>73</v>
      </c>
      <c r="C63" s="22">
        <v>34000</v>
      </c>
      <c r="D63" s="22">
        <v>0</v>
      </c>
      <c r="E63" s="22">
        <v>0</v>
      </c>
      <c r="F63" s="22">
        <v>0</v>
      </c>
      <c r="G63" s="22">
        <f t="shared" si="10"/>
        <v>-34000</v>
      </c>
      <c r="H63" s="22">
        <f t="shared" si="11"/>
        <v>0</v>
      </c>
      <c r="I63" s="23">
        <f t="shared" si="12"/>
        <v>-100</v>
      </c>
      <c r="J63" s="23">
        <f t="shared" si="13"/>
        <v>0</v>
      </c>
      <c r="K63" s="23">
        <f t="shared" si="14"/>
        <v>0</v>
      </c>
    </row>
    <row r="64" spans="1:11">
      <c r="A64" s="27" t="s">
        <v>74</v>
      </c>
      <c r="B64" s="21" t="s">
        <v>75</v>
      </c>
      <c r="C64" s="22">
        <v>34000</v>
      </c>
      <c r="D64" s="22">
        <v>0</v>
      </c>
      <c r="E64" s="22">
        <v>0</v>
      </c>
      <c r="F64" s="22">
        <v>0</v>
      </c>
      <c r="G64" s="22">
        <f t="shared" si="10"/>
        <v>-34000</v>
      </c>
      <c r="H64" s="22">
        <f t="shared" si="11"/>
        <v>0</v>
      </c>
      <c r="I64" s="23">
        <f t="shared" si="12"/>
        <v>-100</v>
      </c>
      <c r="J64" s="23">
        <f t="shared" si="13"/>
        <v>0</v>
      </c>
      <c r="K64" s="23">
        <f t="shared" si="14"/>
        <v>0</v>
      </c>
    </row>
    <row r="65" spans="1:11">
      <c r="A65" s="28" t="s">
        <v>76</v>
      </c>
      <c r="B65" s="21" t="s">
        <v>77</v>
      </c>
      <c r="C65" s="22">
        <v>34000</v>
      </c>
      <c r="D65" s="22">
        <v>0</v>
      </c>
      <c r="E65" s="22">
        <v>0</v>
      </c>
      <c r="F65" s="22">
        <v>0</v>
      </c>
      <c r="G65" s="22">
        <f t="shared" si="10"/>
        <v>-34000</v>
      </c>
      <c r="H65" s="22">
        <f t="shared" si="11"/>
        <v>0</v>
      </c>
      <c r="I65" s="23">
        <f t="shared" si="12"/>
        <v>-100</v>
      </c>
      <c r="J65" s="23">
        <f t="shared" si="13"/>
        <v>0</v>
      </c>
      <c r="K65" s="23">
        <f t="shared" si="14"/>
        <v>0</v>
      </c>
    </row>
    <row r="66" spans="1:11" ht="25.5">
      <c r="A66" s="29" t="s">
        <v>78</v>
      </c>
      <c r="B66" s="21" t="s">
        <v>79</v>
      </c>
      <c r="C66" s="22">
        <v>34000</v>
      </c>
      <c r="D66" s="22">
        <v>0</v>
      </c>
      <c r="E66" s="22">
        <v>0</v>
      </c>
      <c r="F66" s="22">
        <v>0</v>
      </c>
      <c r="G66" s="22">
        <f t="shared" si="10"/>
        <v>-34000</v>
      </c>
      <c r="H66" s="22">
        <f t="shared" si="11"/>
        <v>0</v>
      </c>
      <c r="I66" s="23">
        <f t="shared" si="12"/>
        <v>-100</v>
      </c>
      <c r="J66" s="23">
        <f t="shared" si="13"/>
        <v>0</v>
      </c>
      <c r="K66" s="23">
        <f t="shared" si="14"/>
        <v>0</v>
      </c>
    </row>
    <row r="67" spans="1:11" ht="25.5">
      <c r="A67" s="30" t="s">
        <v>80</v>
      </c>
      <c r="B67" s="21" t="s">
        <v>81</v>
      </c>
      <c r="C67" s="22">
        <v>34000</v>
      </c>
      <c r="D67" s="22">
        <v>0</v>
      </c>
      <c r="E67" s="22">
        <v>0</v>
      </c>
      <c r="F67" s="22">
        <v>0</v>
      </c>
      <c r="G67" s="22">
        <f t="shared" si="10"/>
        <v>-34000</v>
      </c>
      <c r="H67" s="22">
        <f t="shared" si="11"/>
        <v>0</v>
      </c>
      <c r="I67" s="23">
        <f t="shared" si="12"/>
        <v>-100</v>
      </c>
      <c r="J67" s="23">
        <f t="shared" si="13"/>
        <v>0</v>
      </c>
      <c r="K67" s="23">
        <f t="shared" si="14"/>
        <v>0</v>
      </c>
    </row>
    <row r="68" spans="1:11">
      <c r="A68" s="26" t="s">
        <v>28</v>
      </c>
      <c r="B68" s="21" t="s">
        <v>29</v>
      </c>
      <c r="C68" s="22">
        <v>8348528</v>
      </c>
      <c r="D68" s="22">
        <v>8266300</v>
      </c>
      <c r="E68" s="22">
        <v>1566709</v>
      </c>
      <c r="F68" s="22">
        <v>8266300</v>
      </c>
      <c r="G68" s="22">
        <f t="shared" si="10"/>
        <v>-82228</v>
      </c>
      <c r="H68" s="22">
        <f t="shared" si="11"/>
        <v>-6699591</v>
      </c>
      <c r="I68" s="23">
        <f t="shared" si="12"/>
        <v>-0.98494009961996198</v>
      </c>
      <c r="J68" s="23">
        <f t="shared" si="13"/>
        <v>527.62191319511146</v>
      </c>
      <c r="K68" s="23">
        <f t="shared" si="14"/>
        <v>100</v>
      </c>
    </row>
    <row r="69" spans="1:11">
      <c r="A69" s="27" t="s">
        <v>30</v>
      </c>
      <c r="B69" s="21" t="s">
        <v>31</v>
      </c>
      <c r="C69" s="22">
        <v>8348528</v>
      </c>
      <c r="D69" s="22">
        <v>8266300</v>
      </c>
      <c r="E69" s="22">
        <v>1566709</v>
      </c>
      <c r="F69" s="22">
        <v>8266300</v>
      </c>
      <c r="G69" s="22">
        <f t="shared" si="10"/>
        <v>-82228</v>
      </c>
      <c r="H69" s="22">
        <f t="shared" si="11"/>
        <v>-6699591</v>
      </c>
      <c r="I69" s="23">
        <f t="shared" si="12"/>
        <v>-0.98494009961996198</v>
      </c>
      <c r="J69" s="23">
        <f t="shared" si="13"/>
        <v>527.62191319511146</v>
      </c>
      <c r="K69" s="23">
        <f t="shared" si="14"/>
        <v>100</v>
      </c>
    </row>
    <row r="70" spans="1:11">
      <c r="A70" s="20" t="s">
        <v>32</v>
      </c>
      <c r="B70" s="21" t="s">
        <v>33</v>
      </c>
      <c r="C70" s="22">
        <v>1243273.8500000001</v>
      </c>
      <c r="D70" s="22">
        <v>8266300</v>
      </c>
      <c r="E70" s="22">
        <v>1566709</v>
      </c>
      <c r="F70" s="22">
        <v>1288645.5900000001</v>
      </c>
      <c r="G70" s="22">
        <f t="shared" si="10"/>
        <v>45371.739999999991</v>
      </c>
      <c r="H70" s="22">
        <f t="shared" si="11"/>
        <v>278063.40999999992</v>
      </c>
      <c r="I70" s="23">
        <f t="shared" si="12"/>
        <v>3.6493762013895861</v>
      </c>
      <c r="J70" s="23">
        <f t="shared" si="13"/>
        <v>82.251751282465349</v>
      </c>
      <c r="K70" s="23">
        <f t="shared" si="14"/>
        <v>15.589146171806009</v>
      </c>
    </row>
    <row r="71" spans="1:11">
      <c r="A71" s="26" t="s">
        <v>34</v>
      </c>
      <c r="B71" s="21" t="s">
        <v>35</v>
      </c>
      <c r="C71" s="22">
        <v>1243273.8500000001</v>
      </c>
      <c r="D71" s="22">
        <v>8179867</v>
      </c>
      <c r="E71" s="22">
        <v>1566709</v>
      </c>
      <c r="F71" s="22">
        <v>1288645.5900000001</v>
      </c>
      <c r="G71" s="22">
        <f t="shared" si="10"/>
        <v>45371.739999999991</v>
      </c>
      <c r="H71" s="22">
        <f t="shared" si="11"/>
        <v>278063.40999999992</v>
      </c>
      <c r="I71" s="23">
        <f t="shared" si="12"/>
        <v>3.6493762013895861</v>
      </c>
      <c r="J71" s="23">
        <f t="shared" si="13"/>
        <v>82.251751282465349</v>
      </c>
      <c r="K71" s="23">
        <f t="shared" si="14"/>
        <v>15.753869714507584</v>
      </c>
    </row>
    <row r="72" spans="1:11">
      <c r="A72" s="27" t="s">
        <v>36</v>
      </c>
      <c r="B72" s="21" t="s">
        <v>37</v>
      </c>
      <c r="C72" s="22">
        <v>1225982.8500000001</v>
      </c>
      <c r="D72" s="22">
        <v>8162115</v>
      </c>
      <c r="E72" s="22">
        <v>1549180</v>
      </c>
      <c r="F72" s="22">
        <v>1270893.5900000001</v>
      </c>
      <c r="G72" s="22">
        <f t="shared" si="10"/>
        <v>44910.739999999991</v>
      </c>
      <c r="H72" s="22">
        <f t="shared" si="11"/>
        <v>278286.40999999992</v>
      </c>
      <c r="I72" s="23">
        <f t="shared" si="12"/>
        <v>3.6632437395025477</v>
      </c>
      <c r="J72" s="23">
        <f t="shared" si="13"/>
        <v>82.036534811965041</v>
      </c>
      <c r="K72" s="23">
        <f t="shared" si="14"/>
        <v>15.57064057539008</v>
      </c>
    </row>
    <row r="73" spans="1:11">
      <c r="A73" s="28" t="s">
        <v>38</v>
      </c>
      <c r="B73" s="21" t="s">
        <v>39</v>
      </c>
      <c r="C73" s="22">
        <v>1033741.26</v>
      </c>
      <c r="D73" s="22">
        <v>6946742</v>
      </c>
      <c r="E73" s="22">
        <v>1163772</v>
      </c>
      <c r="F73" s="22">
        <v>1079339.46</v>
      </c>
      <c r="G73" s="22">
        <f t="shared" si="10"/>
        <v>45598.199999999953</v>
      </c>
      <c r="H73" s="22">
        <f t="shared" si="11"/>
        <v>84432.540000000037</v>
      </c>
      <c r="I73" s="23">
        <f t="shared" si="12"/>
        <v>4.4109877165974751</v>
      </c>
      <c r="J73" s="23">
        <f t="shared" si="13"/>
        <v>92.744924263515529</v>
      </c>
      <c r="K73" s="23">
        <f t="shared" si="14"/>
        <v>15.537347723580346</v>
      </c>
    </row>
    <row r="74" spans="1:11">
      <c r="A74" s="28" t="s">
        <v>40</v>
      </c>
      <c r="B74" s="21" t="s">
        <v>41</v>
      </c>
      <c r="C74" s="22">
        <v>192241.59</v>
      </c>
      <c r="D74" s="22">
        <v>1215373</v>
      </c>
      <c r="E74" s="22">
        <v>385408</v>
      </c>
      <c r="F74" s="22">
        <v>191554.13</v>
      </c>
      <c r="G74" s="22">
        <f t="shared" si="10"/>
        <v>-687.45999999999185</v>
      </c>
      <c r="H74" s="22">
        <f t="shared" si="11"/>
        <v>193853.87</v>
      </c>
      <c r="I74" s="23">
        <f t="shared" si="12"/>
        <v>-0.35760211929166985</v>
      </c>
      <c r="J74" s="23">
        <f t="shared" si="13"/>
        <v>49.701648642477586</v>
      </c>
      <c r="K74" s="23">
        <f t="shared" si="14"/>
        <v>15.760933474743968</v>
      </c>
    </row>
    <row r="75" spans="1:11">
      <c r="A75" s="29" t="s">
        <v>82</v>
      </c>
      <c r="B75" s="21" t="s">
        <v>83</v>
      </c>
      <c r="C75" s="22">
        <v>2047</v>
      </c>
      <c r="D75" s="22">
        <v>0</v>
      </c>
      <c r="E75" s="22">
        <v>0</v>
      </c>
      <c r="F75" s="22">
        <v>3824.43</v>
      </c>
      <c r="G75" s="22">
        <f t="shared" si="10"/>
        <v>1777.4299999999998</v>
      </c>
      <c r="H75" s="22">
        <f t="shared" si="11"/>
        <v>-3824.43</v>
      </c>
      <c r="I75" s="23">
        <f t="shared" si="12"/>
        <v>86.830972154372262</v>
      </c>
      <c r="J75" s="23">
        <f t="shared" si="13"/>
        <v>0</v>
      </c>
      <c r="K75" s="23">
        <f t="shared" si="14"/>
        <v>0</v>
      </c>
    </row>
    <row r="76" spans="1:11">
      <c r="A76" s="27" t="s">
        <v>42</v>
      </c>
      <c r="B76" s="21" t="s">
        <v>43</v>
      </c>
      <c r="C76" s="22">
        <v>0</v>
      </c>
      <c r="D76" s="22">
        <v>320</v>
      </c>
      <c r="E76" s="22">
        <v>320</v>
      </c>
      <c r="F76" s="22">
        <v>320</v>
      </c>
      <c r="G76" s="22">
        <f t="shared" si="10"/>
        <v>320</v>
      </c>
      <c r="H76" s="22">
        <f t="shared" si="11"/>
        <v>0</v>
      </c>
      <c r="I76" s="23">
        <f t="shared" si="12"/>
        <v>0</v>
      </c>
      <c r="J76" s="23">
        <f t="shared" si="13"/>
        <v>100</v>
      </c>
      <c r="K76" s="23">
        <f t="shared" si="14"/>
        <v>100</v>
      </c>
    </row>
    <row r="77" spans="1:11">
      <c r="A77" s="28" t="s">
        <v>44</v>
      </c>
      <c r="B77" s="21" t="s">
        <v>45</v>
      </c>
      <c r="C77" s="22">
        <v>0</v>
      </c>
      <c r="D77" s="22">
        <v>320</v>
      </c>
      <c r="E77" s="22">
        <v>320</v>
      </c>
      <c r="F77" s="22">
        <v>320</v>
      </c>
      <c r="G77" s="22">
        <f t="shared" si="10"/>
        <v>320</v>
      </c>
      <c r="H77" s="22">
        <f t="shared" si="11"/>
        <v>0</v>
      </c>
      <c r="I77" s="23">
        <f t="shared" si="12"/>
        <v>0</v>
      </c>
      <c r="J77" s="23">
        <f t="shared" si="13"/>
        <v>100</v>
      </c>
      <c r="K77" s="23">
        <f t="shared" si="14"/>
        <v>100</v>
      </c>
    </row>
    <row r="78" spans="1:11" ht="25.5">
      <c r="A78" s="27" t="s">
        <v>84</v>
      </c>
      <c r="B78" s="21" t="s">
        <v>85</v>
      </c>
      <c r="C78" s="22">
        <v>17291</v>
      </c>
      <c r="D78" s="22">
        <v>17432</v>
      </c>
      <c r="E78" s="22">
        <v>17209</v>
      </c>
      <c r="F78" s="22">
        <v>17432</v>
      </c>
      <c r="G78" s="22">
        <f t="shared" si="10"/>
        <v>141</v>
      </c>
      <c r="H78" s="22">
        <f t="shared" si="11"/>
        <v>-223</v>
      </c>
      <c r="I78" s="23">
        <f t="shared" si="12"/>
        <v>0.81545312590365882</v>
      </c>
      <c r="J78" s="23">
        <f t="shared" si="13"/>
        <v>101.29583357545471</v>
      </c>
      <c r="K78" s="23">
        <f t="shared" si="14"/>
        <v>100</v>
      </c>
    </row>
    <row r="79" spans="1:11">
      <c r="A79" s="28" t="s">
        <v>86</v>
      </c>
      <c r="B79" s="21" t="s">
        <v>87</v>
      </c>
      <c r="C79" s="22">
        <v>17291</v>
      </c>
      <c r="D79" s="22">
        <v>17432</v>
      </c>
      <c r="E79" s="22">
        <v>17209</v>
      </c>
      <c r="F79" s="22">
        <v>17432</v>
      </c>
      <c r="G79" s="22">
        <f t="shared" si="10"/>
        <v>141</v>
      </c>
      <c r="H79" s="22">
        <f t="shared" si="11"/>
        <v>-223</v>
      </c>
      <c r="I79" s="23">
        <f t="shared" si="12"/>
        <v>0.81545312590365882</v>
      </c>
      <c r="J79" s="23">
        <f t="shared" si="13"/>
        <v>101.29583357545471</v>
      </c>
      <c r="K79" s="23">
        <f t="shared" si="14"/>
        <v>100</v>
      </c>
    </row>
    <row r="80" spans="1:11">
      <c r="A80" s="26" t="s">
        <v>56</v>
      </c>
      <c r="B80" s="21" t="s">
        <v>57</v>
      </c>
      <c r="C80" s="22">
        <v>0</v>
      </c>
      <c r="D80" s="22">
        <v>86433</v>
      </c>
      <c r="E80" s="22">
        <v>0</v>
      </c>
      <c r="F80" s="22">
        <v>0</v>
      </c>
      <c r="G80" s="22">
        <f t="shared" si="10"/>
        <v>0</v>
      </c>
      <c r="H80" s="22">
        <f t="shared" si="11"/>
        <v>0</v>
      </c>
      <c r="I80" s="23">
        <f t="shared" si="12"/>
        <v>0</v>
      </c>
      <c r="J80" s="23">
        <f t="shared" si="13"/>
        <v>0</v>
      </c>
      <c r="K80" s="23">
        <f t="shared" si="14"/>
        <v>0</v>
      </c>
    </row>
    <row r="81" spans="1:11">
      <c r="A81" s="27" t="s">
        <v>58</v>
      </c>
      <c r="B81" s="21" t="s">
        <v>59</v>
      </c>
      <c r="C81" s="22">
        <v>0</v>
      </c>
      <c r="D81" s="22">
        <v>86433</v>
      </c>
      <c r="E81" s="22">
        <v>0</v>
      </c>
      <c r="F81" s="22">
        <v>0</v>
      </c>
      <c r="G81" s="22">
        <f t="shared" si="10"/>
        <v>0</v>
      </c>
      <c r="H81" s="22">
        <f t="shared" si="11"/>
        <v>0</v>
      </c>
      <c r="I81" s="23">
        <f t="shared" si="12"/>
        <v>0</v>
      </c>
      <c r="J81" s="23">
        <f t="shared" si="13"/>
        <v>0</v>
      </c>
      <c r="K81" s="23">
        <f t="shared" si="14"/>
        <v>0</v>
      </c>
    </row>
    <row r="82" spans="1:11">
      <c r="A82" s="20"/>
      <c r="B82" s="21" t="s">
        <v>60</v>
      </c>
      <c r="C82" s="22">
        <v>7139254.1500000004</v>
      </c>
      <c r="D82" s="22">
        <v>0</v>
      </c>
      <c r="E82" s="22">
        <v>0</v>
      </c>
      <c r="F82" s="22">
        <v>6977654.4100000001</v>
      </c>
      <c r="G82" s="22">
        <f t="shared" si="10"/>
        <v>-161599.74000000022</v>
      </c>
      <c r="H82" s="22">
        <f t="shared" si="11"/>
        <v>-6977654.4100000001</v>
      </c>
      <c r="I82" s="23">
        <f t="shared" si="12"/>
        <v>-2.2635381316408285</v>
      </c>
      <c r="J82" s="23">
        <f t="shared" si="13"/>
        <v>0</v>
      </c>
      <c r="K82" s="23">
        <f t="shared" si="14"/>
        <v>0</v>
      </c>
    </row>
    <row r="83" spans="1:11">
      <c r="A83" s="20" t="s">
        <v>61</v>
      </c>
      <c r="B83" s="21" t="s">
        <v>62</v>
      </c>
      <c r="C83" s="22">
        <v>-7139254.1500000004</v>
      </c>
      <c r="D83" s="22">
        <v>0</v>
      </c>
      <c r="E83" s="22">
        <v>0</v>
      </c>
      <c r="F83" s="22">
        <v>-6977654.4100000001</v>
      </c>
      <c r="G83" s="22">
        <f t="shared" si="10"/>
        <v>161599.74000000022</v>
      </c>
      <c r="H83" s="22">
        <f t="shared" si="11"/>
        <v>6977654.4100000001</v>
      </c>
      <c r="I83" s="23">
        <f t="shared" si="12"/>
        <v>-2.2635381316408285</v>
      </c>
      <c r="J83" s="23">
        <f t="shared" si="13"/>
        <v>0</v>
      </c>
      <c r="K83" s="23">
        <f t="shared" si="14"/>
        <v>0</v>
      </c>
    </row>
    <row r="84" spans="1:11">
      <c r="A84" s="26" t="s">
        <v>63</v>
      </c>
      <c r="B84" s="21" t="s">
        <v>64</v>
      </c>
      <c r="C84" s="22">
        <v>-7139254.1500000004</v>
      </c>
      <c r="D84" s="22">
        <v>0</v>
      </c>
      <c r="E84" s="22">
        <v>0</v>
      </c>
      <c r="F84" s="22">
        <v>-6977654.4100000001</v>
      </c>
      <c r="G84" s="22">
        <f t="shared" si="10"/>
        <v>161599.74000000022</v>
      </c>
      <c r="H84" s="22">
        <f t="shared" si="11"/>
        <v>6977654.4100000001</v>
      </c>
      <c r="I84" s="23">
        <f t="shared" si="12"/>
        <v>-2.2635381316408285</v>
      </c>
      <c r="J84" s="23">
        <f t="shared" si="13"/>
        <v>0</v>
      </c>
      <c r="K84"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67A1D-D6C5-40C4-9DA6-FA438E7AFE6F}">
  <sheetPr>
    <pageSetUpPr fitToPage="1"/>
  </sheetPr>
  <dimension ref="A1:K66"/>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858</v>
      </c>
      <c r="B12" s="25" t="s">
        <v>859</v>
      </c>
      <c r="C12" s="22"/>
      <c r="D12" s="22"/>
      <c r="E12" s="22"/>
      <c r="F12" s="22"/>
      <c r="G12" s="22"/>
      <c r="H12" s="22"/>
      <c r="I12" s="23"/>
      <c r="J12" s="23"/>
      <c r="K12" s="23"/>
    </row>
    <row r="13" spans="1:11">
      <c r="A13" s="20" t="s">
        <v>26</v>
      </c>
      <c r="B13" s="21" t="s">
        <v>27</v>
      </c>
      <c r="C13" s="22">
        <v>10182892.27</v>
      </c>
      <c r="D13" s="22">
        <v>10041077</v>
      </c>
      <c r="E13" s="22">
        <v>2487660</v>
      </c>
      <c r="F13" s="22">
        <v>10040077</v>
      </c>
      <c r="G13" s="22">
        <f t="shared" ref="G13:G29" si="0">F13-C13</f>
        <v>-142815.26999999955</v>
      </c>
      <c r="H13" s="22">
        <f t="shared" ref="H13:H29" si="1">E13-F13</f>
        <v>-7552417</v>
      </c>
      <c r="I13" s="23">
        <f t="shared" ref="I13:I29" si="2">IF(ISERROR(F13/C13),0,F13/C13*100-100)</f>
        <v>-1.4025020221489513</v>
      </c>
      <c r="J13" s="23">
        <f t="shared" ref="J13:J29" si="3">IF(ISERROR(F13/E13),0,F13/E13*100)</f>
        <v>403.59522603571224</v>
      </c>
      <c r="K13" s="23">
        <f t="shared" ref="K13:K29" si="4">IF(ISERROR(F13/D13),0,F13/D13*100)</f>
        <v>99.990040908958278</v>
      </c>
    </row>
    <row r="14" spans="1:11" ht="25.5">
      <c r="A14" s="26" t="s">
        <v>70</v>
      </c>
      <c r="B14" s="21" t="s">
        <v>71</v>
      </c>
      <c r="C14" s="22">
        <v>105.27</v>
      </c>
      <c r="D14" s="22">
        <v>1000</v>
      </c>
      <c r="E14" s="22">
        <v>250</v>
      </c>
      <c r="F14" s="22">
        <v>0</v>
      </c>
      <c r="G14" s="22">
        <f t="shared" si="0"/>
        <v>-105.27</v>
      </c>
      <c r="H14" s="22">
        <f t="shared" si="1"/>
        <v>250</v>
      </c>
      <c r="I14" s="23">
        <f t="shared" si="2"/>
        <v>-100</v>
      </c>
      <c r="J14" s="23">
        <f t="shared" si="3"/>
        <v>0</v>
      </c>
      <c r="K14" s="23">
        <f t="shared" si="4"/>
        <v>0</v>
      </c>
    </row>
    <row r="15" spans="1:11">
      <c r="A15" s="26" t="s">
        <v>28</v>
      </c>
      <c r="B15" s="21" t="s">
        <v>29</v>
      </c>
      <c r="C15" s="22">
        <v>10182787</v>
      </c>
      <c r="D15" s="22">
        <v>10040077</v>
      </c>
      <c r="E15" s="22">
        <v>2487410</v>
      </c>
      <c r="F15" s="22">
        <v>10040077</v>
      </c>
      <c r="G15" s="22">
        <f t="shared" si="0"/>
        <v>-142710</v>
      </c>
      <c r="H15" s="22">
        <f t="shared" si="1"/>
        <v>-7552667</v>
      </c>
      <c r="I15" s="23">
        <f t="shared" si="2"/>
        <v>-1.401482717845326</v>
      </c>
      <c r="J15" s="23">
        <f t="shared" si="3"/>
        <v>403.63578983762227</v>
      </c>
      <c r="K15" s="23">
        <f t="shared" si="4"/>
        <v>100</v>
      </c>
    </row>
    <row r="16" spans="1:11">
      <c r="A16" s="27" t="s">
        <v>30</v>
      </c>
      <c r="B16" s="21" t="s">
        <v>31</v>
      </c>
      <c r="C16" s="22">
        <v>10182787</v>
      </c>
      <c r="D16" s="22">
        <v>10040077</v>
      </c>
      <c r="E16" s="22">
        <v>2487410</v>
      </c>
      <c r="F16" s="22">
        <v>10040077</v>
      </c>
      <c r="G16" s="22">
        <f t="shared" si="0"/>
        <v>-142710</v>
      </c>
      <c r="H16" s="22">
        <f t="shared" si="1"/>
        <v>-7552667</v>
      </c>
      <c r="I16" s="23">
        <f t="shared" si="2"/>
        <v>-1.401482717845326</v>
      </c>
      <c r="J16" s="23">
        <f t="shared" si="3"/>
        <v>403.63578983762227</v>
      </c>
      <c r="K16" s="23">
        <f t="shared" si="4"/>
        <v>100</v>
      </c>
    </row>
    <row r="17" spans="1:11">
      <c r="A17" s="20" t="s">
        <v>32</v>
      </c>
      <c r="B17" s="21" t="s">
        <v>33</v>
      </c>
      <c r="C17" s="22">
        <v>1952479.21</v>
      </c>
      <c r="D17" s="22">
        <v>10041077</v>
      </c>
      <c r="E17" s="22">
        <v>2487660</v>
      </c>
      <c r="F17" s="22">
        <v>2117796.1800000002</v>
      </c>
      <c r="G17" s="22">
        <f t="shared" si="0"/>
        <v>165316.9700000002</v>
      </c>
      <c r="H17" s="22">
        <f t="shared" si="1"/>
        <v>369863.81999999983</v>
      </c>
      <c r="I17" s="23">
        <f t="shared" si="2"/>
        <v>8.4670284402157563</v>
      </c>
      <c r="J17" s="23">
        <f t="shared" si="3"/>
        <v>85.132059043438417</v>
      </c>
      <c r="K17" s="23">
        <f t="shared" si="4"/>
        <v>21.091324964443555</v>
      </c>
    </row>
    <row r="18" spans="1:11">
      <c r="A18" s="26" t="s">
        <v>34</v>
      </c>
      <c r="B18" s="21" t="s">
        <v>35</v>
      </c>
      <c r="C18" s="22">
        <v>1952479.21</v>
      </c>
      <c r="D18" s="22">
        <v>9932727</v>
      </c>
      <c r="E18" s="22">
        <v>2447660</v>
      </c>
      <c r="F18" s="22">
        <v>2069066</v>
      </c>
      <c r="G18" s="22">
        <f t="shared" si="0"/>
        <v>116586.79000000004</v>
      </c>
      <c r="H18" s="22">
        <f t="shared" si="1"/>
        <v>378594</v>
      </c>
      <c r="I18" s="23">
        <f t="shared" si="2"/>
        <v>5.9712179982700064</v>
      </c>
      <c r="J18" s="23">
        <f t="shared" si="3"/>
        <v>84.532410547216529</v>
      </c>
      <c r="K18" s="23">
        <f t="shared" si="4"/>
        <v>20.830795007252291</v>
      </c>
    </row>
    <row r="19" spans="1:11">
      <c r="A19" s="27" t="s">
        <v>36</v>
      </c>
      <c r="B19" s="21" t="s">
        <v>37</v>
      </c>
      <c r="C19" s="22">
        <v>1943021.21</v>
      </c>
      <c r="D19" s="22">
        <v>9921667</v>
      </c>
      <c r="E19" s="22">
        <v>2436600</v>
      </c>
      <c r="F19" s="22">
        <v>2060918</v>
      </c>
      <c r="G19" s="22">
        <f t="shared" si="0"/>
        <v>117896.79000000004</v>
      </c>
      <c r="H19" s="22">
        <f t="shared" si="1"/>
        <v>375682</v>
      </c>
      <c r="I19" s="23">
        <f t="shared" si="2"/>
        <v>6.0677047369956512</v>
      </c>
      <c r="J19" s="23">
        <f t="shared" si="3"/>
        <v>84.581712221948607</v>
      </c>
      <c r="K19" s="23">
        <f t="shared" si="4"/>
        <v>20.771892465248026</v>
      </c>
    </row>
    <row r="20" spans="1:11">
      <c r="A20" s="28" t="s">
        <v>38</v>
      </c>
      <c r="B20" s="21" t="s">
        <v>39</v>
      </c>
      <c r="C20" s="22">
        <v>1885672.58</v>
      </c>
      <c r="D20" s="22">
        <v>9275910</v>
      </c>
      <c r="E20" s="22">
        <v>2210000</v>
      </c>
      <c r="F20" s="22">
        <v>2009397.72</v>
      </c>
      <c r="G20" s="22">
        <f t="shared" si="0"/>
        <v>123725.1399999999</v>
      </c>
      <c r="H20" s="22">
        <f t="shared" si="1"/>
        <v>200602.28000000003</v>
      </c>
      <c r="I20" s="23">
        <f t="shared" si="2"/>
        <v>6.5613267813439791</v>
      </c>
      <c r="J20" s="23">
        <f t="shared" si="3"/>
        <v>90.922973755656116</v>
      </c>
      <c r="K20" s="23">
        <f t="shared" si="4"/>
        <v>21.662540063454692</v>
      </c>
    </row>
    <row r="21" spans="1:11">
      <c r="A21" s="28" t="s">
        <v>40</v>
      </c>
      <c r="B21" s="21" t="s">
        <v>41</v>
      </c>
      <c r="C21" s="22">
        <v>57348.63</v>
      </c>
      <c r="D21" s="22">
        <v>645757</v>
      </c>
      <c r="E21" s="22">
        <v>226600</v>
      </c>
      <c r="F21" s="22">
        <v>51520.28</v>
      </c>
      <c r="G21" s="22">
        <f t="shared" si="0"/>
        <v>-5828.3499999999985</v>
      </c>
      <c r="H21" s="22">
        <f t="shared" si="1"/>
        <v>175079.72</v>
      </c>
      <c r="I21" s="23">
        <f t="shared" si="2"/>
        <v>-10.16301522808827</v>
      </c>
      <c r="J21" s="23">
        <f t="shared" si="3"/>
        <v>22.736222418358341</v>
      </c>
      <c r="K21" s="23">
        <f t="shared" si="4"/>
        <v>7.9782766582476068</v>
      </c>
    </row>
    <row r="22" spans="1:11">
      <c r="A22" s="29" t="s">
        <v>82</v>
      </c>
      <c r="B22" s="21" t="s">
        <v>83</v>
      </c>
      <c r="C22" s="22">
        <v>3095.52</v>
      </c>
      <c r="D22" s="22">
        <v>0</v>
      </c>
      <c r="E22" s="22">
        <v>0</v>
      </c>
      <c r="F22" s="22">
        <v>6585.39</v>
      </c>
      <c r="G22" s="22">
        <f t="shared" si="0"/>
        <v>3489.8700000000003</v>
      </c>
      <c r="H22" s="22">
        <f t="shared" si="1"/>
        <v>-6585.39</v>
      </c>
      <c r="I22" s="23">
        <f t="shared" si="2"/>
        <v>112.73937819817027</v>
      </c>
      <c r="J22" s="23">
        <f t="shared" si="3"/>
        <v>0</v>
      </c>
      <c r="K22" s="23">
        <f t="shared" si="4"/>
        <v>0</v>
      </c>
    </row>
    <row r="23" spans="1:11" ht="25.5">
      <c r="A23" s="27" t="s">
        <v>84</v>
      </c>
      <c r="B23" s="21" t="s">
        <v>85</v>
      </c>
      <c r="C23" s="22">
        <v>9458</v>
      </c>
      <c r="D23" s="22">
        <v>11060</v>
      </c>
      <c r="E23" s="22">
        <v>11060</v>
      </c>
      <c r="F23" s="22">
        <v>8148</v>
      </c>
      <c r="G23" s="22">
        <f t="shared" si="0"/>
        <v>-1310</v>
      </c>
      <c r="H23" s="22">
        <f t="shared" si="1"/>
        <v>2912</v>
      </c>
      <c r="I23" s="23">
        <f t="shared" si="2"/>
        <v>-13.850708395009519</v>
      </c>
      <c r="J23" s="23">
        <f t="shared" si="3"/>
        <v>73.670886075949369</v>
      </c>
      <c r="K23" s="23">
        <f t="shared" si="4"/>
        <v>73.670886075949369</v>
      </c>
    </row>
    <row r="24" spans="1:11">
      <c r="A24" s="28" t="s">
        <v>86</v>
      </c>
      <c r="B24" s="21" t="s">
        <v>87</v>
      </c>
      <c r="C24" s="22">
        <v>9458</v>
      </c>
      <c r="D24" s="22">
        <v>11060</v>
      </c>
      <c r="E24" s="22">
        <v>11060</v>
      </c>
      <c r="F24" s="22">
        <v>8148</v>
      </c>
      <c r="G24" s="22">
        <f t="shared" si="0"/>
        <v>-1310</v>
      </c>
      <c r="H24" s="22">
        <f t="shared" si="1"/>
        <v>2912</v>
      </c>
      <c r="I24" s="23">
        <f t="shared" si="2"/>
        <v>-13.850708395009519</v>
      </c>
      <c r="J24" s="23">
        <f t="shared" si="3"/>
        <v>73.670886075949369</v>
      </c>
      <c r="K24" s="23">
        <f t="shared" si="4"/>
        <v>73.670886075949369</v>
      </c>
    </row>
    <row r="25" spans="1:11">
      <c r="A25" s="26" t="s">
        <v>56</v>
      </c>
      <c r="B25" s="21" t="s">
        <v>57</v>
      </c>
      <c r="C25" s="22">
        <v>0</v>
      </c>
      <c r="D25" s="22">
        <v>108350</v>
      </c>
      <c r="E25" s="22">
        <v>40000</v>
      </c>
      <c r="F25" s="22">
        <v>48730.18</v>
      </c>
      <c r="G25" s="22">
        <f t="shared" si="0"/>
        <v>48730.18</v>
      </c>
      <c r="H25" s="22">
        <f t="shared" si="1"/>
        <v>-8730.18</v>
      </c>
      <c r="I25" s="23">
        <f t="shared" si="2"/>
        <v>0</v>
      </c>
      <c r="J25" s="23">
        <f t="shared" si="3"/>
        <v>121.82545</v>
      </c>
      <c r="K25" s="23">
        <f t="shared" si="4"/>
        <v>44.974785417628055</v>
      </c>
    </row>
    <row r="26" spans="1:11">
      <c r="A26" s="27" t="s">
        <v>58</v>
      </c>
      <c r="B26" s="21" t="s">
        <v>59</v>
      </c>
      <c r="C26" s="22">
        <v>0</v>
      </c>
      <c r="D26" s="22">
        <v>108350</v>
      </c>
      <c r="E26" s="22">
        <v>40000</v>
      </c>
      <c r="F26" s="22">
        <v>48730.18</v>
      </c>
      <c r="G26" s="22">
        <f t="shared" si="0"/>
        <v>48730.18</v>
      </c>
      <c r="H26" s="22">
        <f t="shared" si="1"/>
        <v>-8730.18</v>
      </c>
      <c r="I26" s="23">
        <f t="shared" si="2"/>
        <v>0</v>
      </c>
      <c r="J26" s="23">
        <f t="shared" si="3"/>
        <v>121.82545</v>
      </c>
      <c r="K26" s="23">
        <f t="shared" si="4"/>
        <v>44.974785417628055</v>
      </c>
    </row>
    <row r="27" spans="1:11">
      <c r="A27" s="20"/>
      <c r="B27" s="21" t="s">
        <v>60</v>
      </c>
      <c r="C27" s="22">
        <v>8230413.0599999996</v>
      </c>
      <c r="D27" s="22">
        <v>0</v>
      </c>
      <c r="E27" s="22">
        <v>0</v>
      </c>
      <c r="F27" s="22">
        <v>7922280.8200000003</v>
      </c>
      <c r="G27" s="22">
        <f t="shared" si="0"/>
        <v>-308132.23999999929</v>
      </c>
      <c r="H27" s="22">
        <f t="shared" si="1"/>
        <v>-7922280.8200000003</v>
      </c>
      <c r="I27" s="23">
        <f t="shared" si="2"/>
        <v>-3.7438247358146555</v>
      </c>
      <c r="J27" s="23">
        <f t="shared" si="3"/>
        <v>0</v>
      </c>
      <c r="K27" s="23">
        <f t="shared" si="4"/>
        <v>0</v>
      </c>
    </row>
    <row r="28" spans="1:11">
      <c r="A28" s="20" t="s">
        <v>61</v>
      </c>
      <c r="B28" s="21" t="s">
        <v>62</v>
      </c>
      <c r="C28" s="22">
        <v>-8230413.0599999996</v>
      </c>
      <c r="D28" s="22">
        <v>0</v>
      </c>
      <c r="E28" s="22">
        <v>0</v>
      </c>
      <c r="F28" s="22">
        <v>-7922280.8200000003</v>
      </c>
      <c r="G28" s="22">
        <f t="shared" si="0"/>
        <v>308132.23999999929</v>
      </c>
      <c r="H28" s="22">
        <f t="shared" si="1"/>
        <v>7922280.8200000003</v>
      </c>
      <c r="I28" s="23">
        <f t="shared" si="2"/>
        <v>-3.7438247358146555</v>
      </c>
      <c r="J28" s="23">
        <f t="shared" si="3"/>
        <v>0</v>
      </c>
      <c r="K28" s="23">
        <f t="shared" si="4"/>
        <v>0</v>
      </c>
    </row>
    <row r="29" spans="1:11">
      <c r="A29" s="26" t="s">
        <v>63</v>
      </c>
      <c r="B29" s="21" t="s">
        <v>64</v>
      </c>
      <c r="C29" s="22">
        <v>-8230413.0599999996</v>
      </c>
      <c r="D29" s="22">
        <v>0</v>
      </c>
      <c r="E29" s="22">
        <v>0</v>
      </c>
      <c r="F29" s="22">
        <v>-7922280.8200000003</v>
      </c>
      <c r="G29" s="22">
        <f t="shared" si="0"/>
        <v>308132.23999999929</v>
      </c>
      <c r="H29" s="22">
        <f t="shared" si="1"/>
        <v>7922280.8200000003</v>
      </c>
      <c r="I29" s="23">
        <f t="shared" si="2"/>
        <v>-3.7438247358146555</v>
      </c>
      <c r="J29" s="23">
        <f t="shared" si="3"/>
        <v>0</v>
      </c>
      <c r="K29" s="23">
        <f t="shared" si="4"/>
        <v>0</v>
      </c>
    </row>
    <row r="30" spans="1:11">
      <c r="A30" s="20"/>
      <c r="B30" s="21"/>
      <c r="C30" s="22"/>
      <c r="D30" s="22"/>
      <c r="E30" s="22"/>
      <c r="F30" s="22"/>
      <c r="G30" s="22"/>
      <c r="H30" s="22"/>
      <c r="I30" s="23"/>
      <c r="J30" s="23"/>
      <c r="K30" s="23"/>
    </row>
    <row r="31" spans="1:11" s="35" customFormat="1">
      <c r="A31" s="31"/>
      <c r="B31" s="32" t="s">
        <v>65</v>
      </c>
      <c r="C31" s="33"/>
      <c r="D31" s="33"/>
      <c r="E31" s="33"/>
      <c r="F31" s="33"/>
      <c r="G31" s="33"/>
      <c r="H31" s="33"/>
      <c r="I31" s="34"/>
      <c r="J31" s="34"/>
      <c r="K31" s="34"/>
    </row>
    <row r="32" spans="1:11">
      <c r="A32" s="20" t="s">
        <v>26</v>
      </c>
      <c r="B32" s="21" t="s">
        <v>27</v>
      </c>
      <c r="C32" s="22">
        <v>10182892.27</v>
      </c>
      <c r="D32" s="22">
        <v>10041077</v>
      </c>
      <c r="E32" s="22">
        <v>2487660</v>
      </c>
      <c r="F32" s="22">
        <v>10040077</v>
      </c>
      <c r="G32" s="22">
        <f t="shared" ref="G32:G48" si="5">F32-C32</f>
        <v>-142815.26999999955</v>
      </c>
      <c r="H32" s="22">
        <f t="shared" ref="H32:H48" si="6">E32-F32</f>
        <v>-7552417</v>
      </c>
      <c r="I32" s="23">
        <f t="shared" ref="I32:I48" si="7">IF(ISERROR(F32/C32),0,F32/C32*100-100)</f>
        <v>-1.4025020221489513</v>
      </c>
      <c r="J32" s="23">
        <f t="shared" ref="J32:J48" si="8">IF(ISERROR(F32/E32),0,F32/E32*100)</f>
        <v>403.59522603571224</v>
      </c>
      <c r="K32" s="23">
        <f t="shared" ref="K32:K48" si="9">IF(ISERROR(F32/D32),0,F32/D32*100)</f>
        <v>99.990040908958278</v>
      </c>
    </row>
    <row r="33" spans="1:11" ht="25.5">
      <c r="A33" s="26" t="s">
        <v>70</v>
      </c>
      <c r="B33" s="21" t="s">
        <v>71</v>
      </c>
      <c r="C33" s="22">
        <v>105.27</v>
      </c>
      <c r="D33" s="22">
        <v>1000</v>
      </c>
      <c r="E33" s="22">
        <v>250</v>
      </c>
      <c r="F33" s="22">
        <v>0</v>
      </c>
      <c r="G33" s="22">
        <f t="shared" si="5"/>
        <v>-105.27</v>
      </c>
      <c r="H33" s="22">
        <f t="shared" si="6"/>
        <v>250</v>
      </c>
      <c r="I33" s="23">
        <f t="shared" si="7"/>
        <v>-100</v>
      </c>
      <c r="J33" s="23">
        <f t="shared" si="8"/>
        <v>0</v>
      </c>
      <c r="K33" s="23">
        <f t="shared" si="9"/>
        <v>0</v>
      </c>
    </row>
    <row r="34" spans="1:11">
      <c r="A34" s="26" t="s">
        <v>28</v>
      </c>
      <c r="B34" s="21" t="s">
        <v>29</v>
      </c>
      <c r="C34" s="22">
        <v>10182787</v>
      </c>
      <c r="D34" s="22">
        <v>10040077</v>
      </c>
      <c r="E34" s="22">
        <v>2487410</v>
      </c>
      <c r="F34" s="22">
        <v>10040077</v>
      </c>
      <c r="G34" s="22">
        <f t="shared" si="5"/>
        <v>-142710</v>
      </c>
      <c r="H34" s="22">
        <f t="shared" si="6"/>
        <v>-7552667</v>
      </c>
      <c r="I34" s="23">
        <f t="shared" si="7"/>
        <v>-1.401482717845326</v>
      </c>
      <c r="J34" s="23">
        <f t="shared" si="8"/>
        <v>403.63578983762227</v>
      </c>
      <c r="K34" s="23">
        <f t="shared" si="9"/>
        <v>100</v>
      </c>
    </row>
    <row r="35" spans="1:11">
      <c r="A35" s="27" t="s">
        <v>30</v>
      </c>
      <c r="B35" s="21" t="s">
        <v>31</v>
      </c>
      <c r="C35" s="22">
        <v>10182787</v>
      </c>
      <c r="D35" s="22">
        <v>10040077</v>
      </c>
      <c r="E35" s="22">
        <v>2487410</v>
      </c>
      <c r="F35" s="22">
        <v>10040077</v>
      </c>
      <c r="G35" s="22">
        <f t="shared" si="5"/>
        <v>-142710</v>
      </c>
      <c r="H35" s="22">
        <f t="shared" si="6"/>
        <v>-7552667</v>
      </c>
      <c r="I35" s="23">
        <f t="shared" si="7"/>
        <v>-1.401482717845326</v>
      </c>
      <c r="J35" s="23">
        <f t="shared" si="8"/>
        <v>403.63578983762227</v>
      </c>
      <c r="K35" s="23">
        <f t="shared" si="9"/>
        <v>100</v>
      </c>
    </row>
    <row r="36" spans="1:11">
      <c r="A36" s="20" t="s">
        <v>32</v>
      </c>
      <c r="B36" s="21" t="s">
        <v>33</v>
      </c>
      <c r="C36" s="22">
        <v>1952479.21</v>
      </c>
      <c r="D36" s="22">
        <v>10041077</v>
      </c>
      <c r="E36" s="22">
        <v>2487660</v>
      </c>
      <c r="F36" s="22">
        <v>2117796.1800000002</v>
      </c>
      <c r="G36" s="22">
        <f t="shared" si="5"/>
        <v>165316.9700000002</v>
      </c>
      <c r="H36" s="22">
        <f t="shared" si="6"/>
        <v>369863.81999999983</v>
      </c>
      <c r="I36" s="23">
        <f t="shared" si="7"/>
        <v>8.4670284402157563</v>
      </c>
      <c r="J36" s="23">
        <f t="shared" si="8"/>
        <v>85.132059043438417</v>
      </c>
      <c r="K36" s="23">
        <f t="shared" si="9"/>
        <v>21.091324964443555</v>
      </c>
    </row>
    <row r="37" spans="1:11">
      <c r="A37" s="26" t="s">
        <v>34</v>
      </c>
      <c r="B37" s="21" t="s">
        <v>35</v>
      </c>
      <c r="C37" s="22">
        <v>1952479.21</v>
      </c>
      <c r="D37" s="22">
        <v>9932727</v>
      </c>
      <c r="E37" s="22">
        <v>2447660</v>
      </c>
      <c r="F37" s="22">
        <v>2069066</v>
      </c>
      <c r="G37" s="22">
        <f t="shared" si="5"/>
        <v>116586.79000000004</v>
      </c>
      <c r="H37" s="22">
        <f t="shared" si="6"/>
        <v>378594</v>
      </c>
      <c r="I37" s="23">
        <f t="shared" si="7"/>
        <v>5.9712179982700064</v>
      </c>
      <c r="J37" s="23">
        <f t="shared" si="8"/>
        <v>84.532410547216529</v>
      </c>
      <c r="K37" s="23">
        <f t="shared" si="9"/>
        <v>20.830795007252291</v>
      </c>
    </row>
    <row r="38" spans="1:11">
      <c r="A38" s="27" t="s">
        <v>36</v>
      </c>
      <c r="B38" s="21" t="s">
        <v>37</v>
      </c>
      <c r="C38" s="22">
        <v>1943021.21</v>
      </c>
      <c r="D38" s="22">
        <v>9921667</v>
      </c>
      <c r="E38" s="22">
        <v>2436600</v>
      </c>
      <c r="F38" s="22">
        <v>2060918</v>
      </c>
      <c r="G38" s="22">
        <f t="shared" si="5"/>
        <v>117896.79000000004</v>
      </c>
      <c r="H38" s="22">
        <f t="shared" si="6"/>
        <v>375682</v>
      </c>
      <c r="I38" s="23">
        <f t="shared" si="7"/>
        <v>6.0677047369956512</v>
      </c>
      <c r="J38" s="23">
        <f t="shared" si="8"/>
        <v>84.581712221948607</v>
      </c>
      <c r="K38" s="23">
        <f t="shared" si="9"/>
        <v>20.771892465248026</v>
      </c>
    </row>
    <row r="39" spans="1:11">
      <c r="A39" s="28" t="s">
        <v>38</v>
      </c>
      <c r="B39" s="21" t="s">
        <v>39</v>
      </c>
      <c r="C39" s="22">
        <v>1885672.58</v>
      </c>
      <c r="D39" s="22">
        <v>9275910</v>
      </c>
      <c r="E39" s="22">
        <v>2210000</v>
      </c>
      <c r="F39" s="22">
        <v>2009397.72</v>
      </c>
      <c r="G39" s="22">
        <f t="shared" si="5"/>
        <v>123725.1399999999</v>
      </c>
      <c r="H39" s="22">
        <f t="shared" si="6"/>
        <v>200602.28000000003</v>
      </c>
      <c r="I39" s="23">
        <f t="shared" si="7"/>
        <v>6.5613267813439791</v>
      </c>
      <c r="J39" s="23">
        <f t="shared" si="8"/>
        <v>90.922973755656116</v>
      </c>
      <c r="K39" s="23">
        <f t="shared" si="9"/>
        <v>21.662540063454692</v>
      </c>
    </row>
    <row r="40" spans="1:11">
      <c r="A40" s="28" t="s">
        <v>40</v>
      </c>
      <c r="B40" s="21" t="s">
        <v>41</v>
      </c>
      <c r="C40" s="22">
        <v>57348.63</v>
      </c>
      <c r="D40" s="22">
        <v>645757</v>
      </c>
      <c r="E40" s="22">
        <v>226600</v>
      </c>
      <c r="F40" s="22">
        <v>51520.28</v>
      </c>
      <c r="G40" s="22">
        <f t="shared" si="5"/>
        <v>-5828.3499999999985</v>
      </c>
      <c r="H40" s="22">
        <f t="shared" si="6"/>
        <v>175079.72</v>
      </c>
      <c r="I40" s="23">
        <f t="shared" si="7"/>
        <v>-10.16301522808827</v>
      </c>
      <c r="J40" s="23">
        <f t="shared" si="8"/>
        <v>22.736222418358341</v>
      </c>
      <c r="K40" s="23">
        <f t="shared" si="9"/>
        <v>7.9782766582476068</v>
      </c>
    </row>
    <row r="41" spans="1:11">
      <c r="A41" s="29" t="s">
        <v>82</v>
      </c>
      <c r="B41" s="21" t="s">
        <v>83</v>
      </c>
      <c r="C41" s="22">
        <v>3095.52</v>
      </c>
      <c r="D41" s="22">
        <v>0</v>
      </c>
      <c r="E41" s="22">
        <v>0</v>
      </c>
      <c r="F41" s="22">
        <v>6585.39</v>
      </c>
      <c r="G41" s="22">
        <f t="shared" si="5"/>
        <v>3489.8700000000003</v>
      </c>
      <c r="H41" s="22">
        <f t="shared" si="6"/>
        <v>-6585.39</v>
      </c>
      <c r="I41" s="23">
        <f t="shared" si="7"/>
        <v>112.73937819817027</v>
      </c>
      <c r="J41" s="23">
        <f t="shared" si="8"/>
        <v>0</v>
      </c>
      <c r="K41" s="23">
        <f t="shared" si="9"/>
        <v>0</v>
      </c>
    </row>
    <row r="42" spans="1:11" ht="25.5">
      <c r="A42" s="27" t="s">
        <v>84</v>
      </c>
      <c r="B42" s="21" t="s">
        <v>85</v>
      </c>
      <c r="C42" s="22">
        <v>9458</v>
      </c>
      <c r="D42" s="22">
        <v>11060</v>
      </c>
      <c r="E42" s="22">
        <v>11060</v>
      </c>
      <c r="F42" s="22">
        <v>8148</v>
      </c>
      <c r="G42" s="22">
        <f t="shared" si="5"/>
        <v>-1310</v>
      </c>
      <c r="H42" s="22">
        <f t="shared" si="6"/>
        <v>2912</v>
      </c>
      <c r="I42" s="23">
        <f t="shared" si="7"/>
        <v>-13.850708395009519</v>
      </c>
      <c r="J42" s="23">
        <f t="shared" si="8"/>
        <v>73.670886075949369</v>
      </c>
      <c r="K42" s="23">
        <f t="shared" si="9"/>
        <v>73.670886075949369</v>
      </c>
    </row>
    <row r="43" spans="1:11">
      <c r="A43" s="28" t="s">
        <v>86</v>
      </c>
      <c r="B43" s="21" t="s">
        <v>87</v>
      </c>
      <c r="C43" s="22">
        <v>9458</v>
      </c>
      <c r="D43" s="22">
        <v>11060</v>
      </c>
      <c r="E43" s="22">
        <v>11060</v>
      </c>
      <c r="F43" s="22">
        <v>8148</v>
      </c>
      <c r="G43" s="22">
        <f t="shared" si="5"/>
        <v>-1310</v>
      </c>
      <c r="H43" s="22">
        <f t="shared" si="6"/>
        <v>2912</v>
      </c>
      <c r="I43" s="23">
        <f t="shared" si="7"/>
        <v>-13.850708395009519</v>
      </c>
      <c r="J43" s="23">
        <f t="shared" si="8"/>
        <v>73.670886075949369</v>
      </c>
      <c r="K43" s="23">
        <f t="shared" si="9"/>
        <v>73.670886075949369</v>
      </c>
    </row>
    <row r="44" spans="1:11">
      <c r="A44" s="26" t="s">
        <v>56</v>
      </c>
      <c r="B44" s="21" t="s">
        <v>57</v>
      </c>
      <c r="C44" s="22">
        <v>0</v>
      </c>
      <c r="D44" s="22">
        <v>108350</v>
      </c>
      <c r="E44" s="22">
        <v>40000</v>
      </c>
      <c r="F44" s="22">
        <v>48730.18</v>
      </c>
      <c r="G44" s="22">
        <f t="shared" si="5"/>
        <v>48730.18</v>
      </c>
      <c r="H44" s="22">
        <f t="shared" si="6"/>
        <v>-8730.18</v>
      </c>
      <c r="I44" s="23">
        <f t="shared" si="7"/>
        <v>0</v>
      </c>
      <c r="J44" s="23">
        <f t="shared" si="8"/>
        <v>121.82545</v>
      </c>
      <c r="K44" s="23">
        <f t="shared" si="9"/>
        <v>44.974785417628055</v>
      </c>
    </row>
    <row r="45" spans="1:11">
      <c r="A45" s="27" t="s">
        <v>58</v>
      </c>
      <c r="B45" s="21" t="s">
        <v>59</v>
      </c>
      <c r="C45" s="22">
        <v>0</v>
      </c>
      <c r="D45" s="22">
        <v>108350</v>
      </c>
      <c r="E45" s="22">
        <v>40000</v>
      </c>
      <c r="F45" s="22">
        <v>48730.18</v>
      </c>
      <c r="G45" s="22">
        <f t="shared" si="5"/>
        <v>48730.18</v>
      </c>
      <c r="H45" s="22">
        <f t="shared" si="6"/>
        <v>-8730.18</v>
      </c>
      <c r="I45" s="23">
        <f t="shared" si="7"/>
        <v>0</v>
      </c>
      <c r="J45" s="23">
        <f t="shared" si="8"/>
        <v>121.82545</v>
      </c>
      <c r="K45" s="23">
        <f t="shared" si="9"/>
        <v>44.974785417628055</v>
      </c>
    </row>
    <row r="46" spans="1:11">
      <c r="A46" s="20"/>
      <c r="B46" s="21" t="s">
        <v>60</v>
      </c>
      <c r="C46" s="22">
        <v>8230413.0599999996</v>
      </c>
      <c r="D46" s="22">
        <v>0</v>
      </c>
      <c r="E46" s="22">
        <v>0</v>
      </c>
      <c r="F46" s="22">
        <v>7922280.8200000003</v>
      </c>
      <c r="G46" s="22">
        <f t="shared" si="5"/>
        <v>-308132.23999999929</v>
      </c>
      <c r="H46" s="22">
        <f t="shared" si="6"/>
        <v>-7922280.8200000003</v>
      </c>
      <c r="I46" s="23">
        <f t="shared" si="7"/>
        <v>-3.7438247358146555</v>
      </c>
      <c r="J46" s="23">
        <f t="shared" si="8"/>
        <v>0</v>
      </c>
      <c r="K46" s="23">
        <f t="shared" si="9"/>
        <v>0</v>
      </c>
    </row>
    <row r="47" spans="1:11">
      <c r="A47" s="20" t="s">
        <v>61</v>
      </c>
      <c r="B47" s="21" t="s">
        <v>62</v>
      </c>
      <c r="C47" s="22">
        <v>-8230413.0599999996</v>
      </c>
      <c r="D47" s="22">
        <v>0</v>
      </c>
      <c r="E47" s="22">
        <v>0</v>
      </c>
      <c r="F47" s="22">
        <v>-7922280.8200000003</v>
      </c>
      <c r="G47" s="22">
        <f t="shared" si="5"/>
        <v>308132.23999999929</v>
      </c>
      <c r="H47" s="22">
        <f t="shared" si="6"/>
        <v>7922280.8200000003</v>
      </c>
      <c r="I47" s="23">
        <f t="shared" si="7"/>
        <v>-3.7438247358146555</v>
      </c>
      <c r="J47" s="23">
        <f t="shared" si="8"/>
        <v>0</v>
      </c>
      <c r="K47" s="23">
        <f t="shared" si="9"/>
        <v>0</v>
      </c>
    </row>
    <row r="48" spans="1:11">
      <c r="A48" s="26" t="s">
        <v>63</v>
      </c>
      <c r="B48" s="21" t="s">
        <v>64</v>
      </c>
      <c r="C48" s="22">
        <v>-8230413.0599999996</v>
      </c>
      <c r="D48" s="22">
        <v>0</v>
      </c>
      <c r="E48" s="22">
        <v>0</v>
      </c>
      <c r="F48" s="22">
        <v>-7922280.8200000003</v>
      </c>
      <c r="G48" s="22">
        <f t="shared" si="5"/>
        <v>308132.23999999929</v>
      </c>
      <c r="H48" s="22">
        <f t="shared" si="6"/>
        <v>7922280.8200000003</v>
      </c>
      <c r="I48" s="23">
        <f t="shared" si="7"/>
        <v>-3.7438247358146555</v>
      </c>
      <c r="J48" s="23">
        <f t="shared" si="8"/>
        <v>0</v>
      </c>
      <c r="K48" s="23">
        <f t="shared" si="9"/>
        <v>0</v>
      </c>
    </row>
    <row r="49" spans="1:11" s="35" customFormat="1">
      <c r="A49" s="31" t="s">
        <v>92</v>
      </c>
      <c r="B49" s="32" t="s">
        <v>860</v>
      </c>
      <c r="C49" s="33"/>
      <c r="D49" s="33"/>
      <c r="E49" s="33"/>
      <c r="F49" s="33"/>
      <c r="G49" s="33"/>
      <c r="H49" s="33"/>
      <c r="I49" s="34"/>
      <c r="J49" s="34"/>
      <c r="K49" s="34"/>
    </row>
    <row r="50" spans="1:11">
      <c r="A50" s="20" t="s">
        <v>26</v>
      </c>
      <c r="B50" s="21" t="s">
        <v>27</v>
      </c>
      <c r="C50" s="22">
        <v>10182892.27</v>
      </c>
      <c r="D50" s="22">
        <v>10041077</v>
      </c>
      <c r="E50" s="22">
        <v>2487660</v>
      </c>
      <c r="F50" s="22">
        <v>10040077</v>
      </c>
      <c r="G50" s="22">
        <f t="shared" ref="G50:G66" si="10">F50-C50</f>
        <v>-142815.26999999955</v>
      </c>
      <c r="H50" s="22">
        <f t="shared" ref="H50:H66" si="11">E50-F50</f>
        <v>-7552417</v>
      </c>
      <c r="I50" s="23">
        <f t="shared" ref="I50:I66" si="12">IF(ISERROR(F50/C50),0,F50/C50*100-100)</f>
        <v>-1.4025020221489513</v>
      </c>
      <c r="J50" s="23">
        <f t="shared" ref="J50:J66" si="13">IF(ISERROR(F50/E50),0,F50/E50*100)</f>
        <v>403.59522603571224</v>
      </c>
      <c r="K50" s="23">
        <f t="shared" ref="K50:K66" si="14">IF(ISERROR(F50/D50),0,F50/D50*100)</f>
        <v>99.990040908958278</v>
      </c>
    </row>
    <row r="51" spans="1:11" ht="25.5">
      <c r="A51" s="26" t="s">
        <v>70</v>
      </c>
      <c r="B51" s="21" t="s">
        <v>71</v>
      </c>
      <c r="C51" s="22">
        <v>105.27</v>
      </c>
      <c r="D51" s="22">
        <v>1000</v>
      </c>
      <c r="E51" s="22">
        <v>250</v>
      </c>
      <c r="F51" s="22">
        <v>0</v>
      </c>
      <c r="G51" s="22">
        <f t="shared" si="10"/>
        <v>-105.27</v>
      </c>
      <c r="H51" s="22">
        <f t="shared" si="11"/>
        <v>250</v>
      </c>
      <c r="I51" s="23">
        <f t="shared" si="12"/>
        <v>-100</v>
      </c>
      <c r="J51" s="23">
        <f t="shared" si="13"/>
        <v>0</v>
      </c>
      <c r="K51" s="23">
        <f t="shared" si="14"/>
        <v>0</v>
      </c>
    </row>
    <row r="52" spans="1:11">
      <c r="A52" s="26" t="s">
        <v>28</v>
      </c>
      <c r="B52" s="21" t="s">
        <v>29</v>
      </c>
      <c r="C52" s="22">
        <v>10182787</v>
      </c>
      <c r="D52" s="22">
        <v>10040077</v>
      </c>
      <c r="E52" s="22">
        <v>2487410</v>
      </c>
      <c r="F52" s="22">
        <v>10040077</v>
      </c>
      <c r="G52" s="22">
        <f t="shared" si="10"/>
        <v>-142710</v>
      </c>
      <c r="H52" s="22">
        <f t="shared" si="11"/>
        <v>-7552667</v>
      </c>
      <c r="I52" s="23">
        <f t="shared" si="12"/>
        <v>-1.401482717845326</v>
      </c>
      <c r="J52" s="23">
        <f t="shared" si="13"/>
        <v>403.63578983762227</v>
      </c>
      <c r="K52" s="23">
        <f t="shared" si="14"/>
        <v>100</v>
      </c>
    </row>
    <row r="53" spans="1:11">
      <c r="A53" s="27" t="s">
        <v>30</v>
      </c>
      <c r="B53" s="21" t="s">
        <v>31</v>
      </c>
      <c r="C53" s="22">
        <v>10182787</v>
      </c>
      <c r="D53" s="22">
        <v>10040077</v>
      </c>
      <c r="E53" s="22">
        <v>2487410</v>
      </c>
      <c r="F53" s="22">
        <v>10040077</v>
      </c>
      <c r="G53" s="22">
        <f t="shared" si="10"/>
        <v>-142710</v>
      </c>
      <c r="H53" s="22">
        <f t="shared" si="11"/>
        <v>-7552667</v>
      </c>
      <c r="I53" s="23">
        <f t="shared" si="12"/>
        <v>-1.401482717845326</v>
      </c>
      <c r="J53" s="23">
        <f t="shared" si="13"/>
        <v>403.63578983762227</v>
      </c>
      <c r="K53" s="23">
        <f t="shared" si="14"/>
        <v>100</v>
      </c>
    </row>
    <row r="54" spans="1:11">
      <c r="A54" s="20" t="s">
        <v>32</v>
      </c>
      <c r="B54" s="21" t="s">
        <v>33</v>
      </c>
      <c r="C54" s="22">
        <v>1952479.21</v>
      </c>
      <c r="D54" s="22">
        <v>10041077</v>
      </c>
      <c r="E54" s="22">
        <v>2487660</v>
      </c>
      <c r="F54" s="22">
        <v>2117796.1800000002</v>
      </c>
      <c r="G54" s="22">
        <f t="shared" si="10"/>
        <v>165316.9700000002</v>
      </c>
      <c r="H54" s="22">
        <f t="shared" si="11"/>
        <v>369863.81999999983</v>
      </c>
      <c r="I54" s="23">
        <f t="shared" si="12"/>
        <v>8.4670284402157563</v>
      </c>
      <c r="J54" s="23">
        <f t="shared" si="13"/>
        <v>85.132059043438417</v>
      </c>
      <c r="K54" s="23">
        <f t="shared" si="14"/>
        <v>21.091324964443555</v>
      </c>
    </row>
    <row r="55" spans="1:11">
      <c r="A55" s="26" t="s">
        <v>34</v>
      </c>
      <c r="B55" s="21" t="s">
        <v>35</v>
      </c>
      <c r="C55" s="22">
        <v>1952479.21</v>
      </c>
      <c r="D55" s="22">
        <v>9932727</v>
      </c>
      <c r="E55" s="22">
        <v>2447660</v>
      </c>
      <c r="F55" s="22">
        <v>2069066</v>
      </c>
      <c r="G55" s="22">
        <f t="shared" si="10"/>
        <v>116586.79000000004</v>
      </c>
      <c r="H55" s="22">
        <f t="shared" si="11"/>
        <v>378594</v>
      </c>
      <c r="I55" s="23">
        <f t="shared" si="12"/>
        <v>5.9712179982700064</v>
      </c>
      <c r="J55" s="23">
        <f t="shared" si="13"/>
        <v>84.532410547216529</v>
      </c>
      <c r="K55" s="23">
        <f t="shared" si="14"/>
        <v>20.830795007252291</v>
      </c>
    </row>
    <row r="56" spans="1:11">
      <c r="A56" s="27" t="s">
        <v>36</v>
      </c>
      <c r="B56" s="21" t="s">
        <v>37</v>
      </c>
      <c r="C56" s="22">
        <v>1943021.21</v>
      </c>
      <c r="D56" s="22">
        <v>9921667</v>
      </c>
      <c r="E56" s="22">
        <v>2436600</v>
      </c>
      <c r="F56" s="22">
        <v>2060918</v>
      </c>
      <c r="G56" s="22">
        <f t="shared" si="10"/>
        <v>117896.79000000004</v>
      </c>
      <c r="H56" s="22">
        <f t="shared" si="11"/>
        <v>375682</v>
      </c>
      <c r="I56" s="23">
        <f t="shared" si="12"/>
        <v>6.0677047369956512</v>
      </c>
      <c r="J56" s="23">
        <f t="shared" si="13"/>
        <v>84.581712221948607</v>
      </c>
      <c r="K56" s="23">
        <f t="shared" si="14"/>
        <v>20.771892465248026</v>
      </c>
    </row>
    <row r="57" spans="1:11">
      <c r="A57" s="28" t="s">
        <v>38</v>
      </c>
      <c r="B57" s="21" t="s">
        <v>39</v>
      </c>
      <c r="C57" s="22">
        <v>1885672.58</v>
      </c>
      <c r="D57" s="22">
        <v>9275910</v>
      </c>
      <c r="E57" s="22">
        <v>2210000</v>
      </c>
      <c r="F57" s="22">
        <v>2009397.72</v>
      </c>
      <c r="G57" s="22">
        <f t="shared" si="10"/>
        <v>123725.1399999999</v>
      </c>
      <c r="H57" s="22">
        <f t="shared" si="11"/>
        <v>200602.28000000003</v>
      </c>
      <c r="I57" s="23">
        <f t="shared" si="12"/>
        <v>6.5613267813439791</v>
      </c>
      <c r="J57" s="23">
        <f t="shared" si="13"/>
        <v>90.922973755656116</v>
      </c>
      <c r="K57" s="23">
        <f t="shared" si="14"/>
        <v>21.662540063454692</v>
      </c>
    </row>
    <row r="58" spans="1:11">
      <c r="A58" s="28" t="s">
        <v>40</v>
      </c>
      <c r="B58" s="21" t="s">
        <v>41</v>
      </c>
      <c r="C58" s="22">
        <v>57348.63</v>
      </c>
      <c r="D58" s="22">
        <v>645757</v>
      </c>
      <c r="E58" s="22">
        <v>226600</v>
      </c>
      <c r="F58" s="22">
        <v>51520.28</v>
      </c>
      <c r="G58" s="22">
        <f t="shared" si="10"/>
        <v>-5828.3499999999985</v>
      </c>
      <c r="H58" s="22">
        <f t="shared" si="11"/>
        <v>175079.72</v>
      </c>
      <c r="I58" s="23">
        <f t="shared" si="12"/>
        <v>-10.16301522808827</v>
      </c>
      <c r="J58" s="23">
        <f t="shared" si="13"/>
        <v>22.736222418358341</v>
      </c>
      <c r="K58" s="23">
        <f t="shared" si="14"/>
        <v>7.9782766582476068</v>
      </c>
    </row>
    <row r="59" spans="1:11">
      <c r="A59" s="29" t="s">
        <v>82</v>
      </c>
      <c r="B59" s="21" t="s">
        <v>83</v>
      </c>
      <c r="C59" s="22">
        <v>3095.52</v>
      </c>
      <c r="D59" s="22">
        <v>0</v>
      </c>
      <c r="E59" s="22">
        <v>0</v>
      </c>
      <c r="F59" s="22">
        <v>6585.39</v>
      </c>
      <c r="G59" s="22">
        <f t="shared" si="10"/>
        <v>3489.8700000000003</v>
      </c>
      <c r="H59" s="22">
        <f t="shared" si="11"/>
        <v>-6585.39</v>
      </c>
      <c r="I59" s="23">
        <f t="shared" si="12"/>
        <v>112.73937819817027</v>
      </c>
      <c r="J59" s="23">
        <f t="shared" si="13"/>
        <v>0</v>
      </c>
      <c r="K59" s="23">
        <f t="shared" si="14"/>
        <v>0</v>
      </c>
    </row>
    <row r="60" spans="1:11" ht="25.5">
      <c r="A60" s="27" t="s">
        <v>84</v>
      </c>
      <c r="B60" s="21" t="s">
        <v>85</v>
      </c>
      <c r="C60" s="22">
        <v>9458</v>
      </c>
      <c r="D60" s="22">
        <v>11060</v>
      </c>
      <c r="E60" s="22">
        <v>11060</v>
      </c>
      <c r="F60" s="22">
        <v>8148</v>
      </c>
      <c r="G60" s="22">
        <f t="shared" si="10"/>
        <v>-1310</v>
      </c>
      <c r="H60" s="22">
        <f t="shared" si="11"/>
        <v>2912</v>
      </c>
      <c r="I60" s="23">
        <f t="shared" si="12"/>
        <v>-13.850708395009519</v>
      </c>
      <c r="J60" s="23">
        <f t="shared" si="13"/>
        <v>73.670886075949369</v>
      </c>
      <c r="K60" s="23">
        <f t="shared" si="14"/>
        <v>73.670886075949369</v>
      </c>
    </row>
    <row r="61" spans="1:11">
      <c r="A61" s="28" t="s">
        <v>86</v>
      </c>
      <c r="B61" s="21" t="s">
        <v>87</v>
      </c>
      <c r="C61" s="22">
        <v>9458</v>
      </c>
      <c r="D61" s="22">
        <v>11060</v>
      </c>
      <c r="E61" s="22">
        <v>11060</v>
      </c>
      <c r="F61" s="22">
        <v>8148</v>
      </c>
      <c r="G61" s="22">
        <f t="shared" si="10"/>
        <v>-1310</v>
      </c>
      <c r="H61" s="22">
        <f t="shared" si="11"/>
        <v>2912</v>
      </c>
      <c r="I61" s="23">
        <f t="shared" si="12"/>
        <v>-13.850708395009519</v>
      </c>
      <c r="J61" s="23">
        <f t="shared" si="13"/>
        <v>73.670886075949369</v>
      </c>
      <c r="K61" s="23">
        <f t="shared" si="14"/>
        <v>73.670886075949369</v>
      </c>
    </row>
    <row r="62" spans="1:11">
      <c r="A62" s="26" t="s">
        <v>56</v>
      </c>
      <c r="B62" s="21" t="s">
        <v>57</v>
      </c>
      <c r="C62" s="22">
        <v>0</v>
      </c>
      <c r="D62" s="22">
        <v>108350</v>
      </c>
      <c r="E62" s="22">
        <v>40000</v>
      </c>
      <c r="F62" s="22">
        <v>48730.18</v>
      </c>
      <c r="G62" s="22">
        <f t="shared" si="10"/>
        <v>48730.18</v>
      </c>
      <c r="H62" s="22">
        <f t="shared" si="11"/>
        <v>-8730.18</v>
      </c>
      <c r="I62" s="23">
        <f t="shared" si="12"/>
        <v>0</v>
      </c>
      <c r="J62" s="23">
        <f t="shared" si="13"/>
        <v>121.82545</v>
      </c>
      <c r="K62" s="23">
        <f t="shared" si="14"/>
        <v>44.974785417628055</v>
      </c>
    </row>
    <row r="63" spans="1:11">
      <c r="A63" s="27" t="s">
        <v>58</v>
      </c>
      <c r="B63" s="21" t="s">
        <v>59</v>
      </c>
      <c r="C63" s="22">
        <v>0</v>
      </c>
      <c r="D63" s="22">
        <v>108350</v>
      </c>
      <c r="E63" s="22">
        <v>40000</v>
      </c>
      <c r="F63" s="22">
        <v>48730.18</v>
      </c>
      <c r="G63" s="22">
        <f t="shared" si="10"/>
        <v>48730.18</v>
      </c>
      <c r="H63" s="22">
        <f t="shared" si="11"/>
        <v>-8730.18</v>
      </c>
      <c r="I63" s="23">
        <f t="shared" si="12"/>
        <v>0</v>
      </c>
      <c r="J63" s="23">
        <f t="shared" si="13"/>
        <v>121.82545</v>
      </c>
      <c r="K63" s="23">
        <f t="shared" si="14"/>
        <v>44.974785417628055</v>
      </c>
    </row>
    <row r="64" spans="1:11">
      <c r="A64" s="20"/>
      <c r="B64" s="21" t="s">
        <v>60</v>
      </c>
      <c r="C64" s="22">
        <v>8230413.0599999996</v>
      </c>
      <c r="D64" s="22">
        <v>0</v>
      </c>
      <c r="E64" s="22">
        <v>0</v>
      </c>
      <c r="F64" s="22">
        <v>7922280.8200000003</v>
      </c>
      <c r="G64" s="22">
        <f t="shared" si="10"/>
        <v>-308132.23999999929</v>
      </c>
      <c r="H64" s="22">
        <f t="shared" si="11"/>
        <v>-7922280.8200000003</v>
      </c>
      <c r="I64" s="23">
        <f t="shared" si="12"/>
        <v>-3.7438247358146555</v>
      </c>
      <c r="J64" s="23">
        <f t="shared" si="13"/>
        <v>0</v>
      </c>
      <c r="K64" s="23">
        <f t="shared" si="14"/>
        <v>0</v>
      </c>
    </row>
    <row r="65" spans="1:11">
      <c r="A65" s="20" t="s">
        <v>61</v>
      </c>
      <c r="B65" s="21" t="s">
        <v>62</v>
      </c>
      <c r="C65" s="22">
        <v>-8230413.0599999996</v>
      </c>
      <c r="D65" s="22">
        <v>0</v>
      </c>
      <c r="E65" s="22">
        <v>0</v>
      </c>
      <c r="F65" s="22">
        <v>-7922280.8200000003</v>
      </c>
      <c r="G65" s="22">
        <f t="shared" si="10"/>
        <v>308132.23999999929</v>
      </c>
      <c r="H65" s="22">
        <f t="shared" si="11"/>
        <v>7922280.8200000003</v>
      </c>
      <c r="I65" s="23">
        <f t="shared" si="12"/>
        <v>-3.7438247358146555</v>
      </c>
      <c r="J65" s="23">
        <f t="shared" si="13"/>
        <v>0</v>
      </c>
      <c r="K65" s="23">
        <f t="shared" si="14"/>
        <v>0</v>
      </c>
    </row>
    <row r="66" spans="1:11">
      <c r="A66" s="26" t="s">
        <v>63</v>
      </c>
      <c r="B66" s="21" t="s">
        <v>64</v>
      </c>
      <c r="C66" s="22">
        <v>-8230413.0599999996</v>
      </c>
      <c r="D66" s="22">
        <v>0</v>
      </c>
      <c r="E66" s="22">
        <v>0</v>
      </c>
      <c r="F66" s="22">
        <v>-7922280.8200000003</v>
      </c>
      <c r="G66" s="22">
        <f t="shared" si="10"/>
        <v>308132.23999999929</v>
      </c>
      <c r="H66" s="22">
        <f t="shared" si="11"/>
        <v>7922280.8200000003</v>
      </c>
      <c r="I66" s="23">
        <f t="shared" si="12"/>
        <v>-3.7438247358146555</v>
      </c>
      <c r="J66" s="23">
        <f t="shared" si="13"/>
        <v>0</v>
      </c>
      <c r="K66"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21B97-05DC-484E-A27A-4F8B605AB0FD}">
  <sheetPr>
    <pageSetUpPr fitToPage="1"/>
  </sheetPr>
  <dimension ref="A1:K858"/>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861</v>
      </c>
      <c r="B12" s="25" t="s">
        <v>862</v>
      </c>
      <c r="C12" s="22"/>
      <c r="D12" s="22"/>
      <c r="E12" s="22"/>
      <c r="F12" s="22"/>
      <c r="G12" s="22"/>
      <c r="H12" s="22"/>
      <c r="I12" s="23"/>
      <c r="J12" s="23"/>
      <c r="K12" s="23"/>
    </row>
    <row r="13" spans="1:11">
      <c r="A13" s="20" t="s">
        <v>26</v>
      </c>
      <c r="B13" s="21" t="s">
        <v>27</v>
      </c>
      <c r="C13" s="22">
        <v>1918510856.6800001</v>
      </c>
      <c r="D13" s="22">
        <v>1977795419</v>
      </c>
      <c r="E13" s="22">
        <v>491318462</v>
      </c>
      <c r="F13" s="22">
        <v>1951641502.1600001</v>
      </c>
      <c r="G13" s="22">
        <f t="shared" ref="G13:G57" si="0">F13-C13</f>
        <v>33130645.480000019</v>
      </c>
      <c r="H13" s="22">
        <f t="shared" ref="H13:H57" si="1">E13-F13</f>
        <v>-1460323040.1600001</v>
      </c>
      <c r="I13" s="23">
        <f t="shared" ref="I13:I57" si="2">IF(ISERROR(F13/C13),0,F13/C13*100-100)</f>
        <v>1.7268938231255362</v>
      </c>
      <c r="J13" s="23">
        <f t="shared" ref="J13:J57" si="3">IF(ISERROR(F13/E13),0,F13/E13*100)</f>
        <v>397.22535445045014</v>
      </c>
      <c r="K13" s="23">
        <f t="shared" ref="K13:K57" si="4">IF(ISERROR(F13/D13),0,F13/D13*100)</f>
        <v>98.677622741525823</v>
      </c>
    </row>
    <row r="14" spans="1:11">
      <c r="A14" s="26" t="s">
        <v>56</v>
      </c>
      <c r="B14" s="21" t="s">
        <v>561</v>
      </c>
      <c r="C14" s="22">
        <v>750.22</v>
      </c>
      <c r="D14" s="22">
        <v>0</v>
      </c>
      <c r="E14" s="22">
        <v>0</v>
      </c>
      <c r="F14" s="22">
        <v>0</v>
      </c>
      <c r="G14" s="22">
        <f t="shared" si="0"/>
        <v>-750.22</v>
      </c>
      <c r="H14" s="22">
        <f t="shared" si="1"/>
        <v>0</v>
      </c>
      <c r="I14" s="23">
        <f t="shared" si="2"/>
        <v>-100</v>
      </c>
      <c r="J14" s="23">
        <f t="shared" si="3"/>
        <v>0</v>
      </c>
      <c r="K14" s="23">
        <f t="shared" si="4"/>
        <v>0</v>
      </c>
    </row>
    <row r="15" spans="1:11" ht="25.5">
      <c r="A15" s="26" t="s">
        <v>70</v>
      </c>
      <c r="B15" s="21" t="s">
        <v>71</v>
      </c>
      <c r="C15" s="22">
        <v>3489502.15</v>
      </c>
      <c r="D15" s="22">
        <v>23921900</v>
      </c>
      <c r="E15" s="22">
        <v>7927284</v>
      </c>
      <c r="F15" s="22">
        <v>7962043.1600000001</v>
      </c>
      <c r="G15" s="22">
        <f t="shared" si="0"/>
        <v>4472541.01</v>
      </c>
      <c r="H15" s="22">
        <f t="shared" si="1"/>
        <v>-34759.160000000149</v>
      </c>
      <c r="I15" s="23">
        <f t="shared" si="2"/>
        <v>128.17132122987803</v>
      </c>
      <c r="J15" s="23">
        <f t="shared" si="3"/>
        <v>100.43847501868231</v>
      </c>
      <c r="K15" s="23">
        <f t="shared" si="4"/>
        <v>33.283489856574938</v>
      </c>
    </row>
    <row r="16" spans="1:11">
      <c r="A16" s="26" t="s">
        <v>98</v>
      </c>
      <c r="B16" s="21" t="s">
        <v>99</v>
      </c>
      <c r="C16" s="22">
        <v>31604</v>
      </c>
      <c r="D16" s="22">
        <v>574333</v>
      </c>
      <c r="E16" s="22">
        <v>22100</v>
      </c>
      <c r="F16" s="22">
        <v>458073</v>
      </c>
      <c r="G16" s="22">
        <f t="shared" si="0"/>
        <v>426469</v>
      </c>
      <c r="H16" s="22">
        <f t="shared" si="1"/>
        <v>-435973</v>
      </c>
      <c r="I16" s="23">
        <f t="shared" si="2"/>
        <v>1349.4146310593596</v>
      </c>
      <c r="J16" s="23">
        <f t="shared" si="3"/>
        <v>2072.7285067873304</v>
      </c>
      <c r="K16" s="23">
        <f t="shared" si="4"/>
        <v>79.757388135454519</v>
      </c>
    </row>
    <row r="17" spans="1:11">
      <c r="A17" s="26" t="s">
        <v>72</v>
      </c>
      <c r="B17" s="21" t="s">
        <v>73</v>
      </c>
      <c r="C17" s="22">
        <v>36292.31</v>
      </c>
      <c r="D17" s="22">
        <v>3044477</v>
      </c>
      <c r="E17" s="22">
        <v>14866</v>
      </c>
      <c r="F17" s="22">
        <v>17790</v>
      </c>
      <c r="G17" s="22">
        <f t="shared" si="0"/>
        <v>-18502.309999999998</v>
      </c>
      <c r="H17" s="22">
        <f t="shared" si="1"/>
        <v>-2924</v>
      </c>
      <c r="I17" s="23">
        <f t="shared" si="2"/>
        <v>-50.981351145738586</v>
      </c>
      <c r="J17" s="23">
        <f t="shared" si="3"/>
        <v>119.66904345486344</v>
      </c>
      <c r="K17" s="23">
        <f t="shared" si="4"/>
        <v>0.58433681712819641</v>
      </c>
    </row>
    <row r="18" spans="1:11">
      <c r="A18" s="27" t="s">
        <v>74</v>
      </c>
      <c r="B18" s="21" t="s">
        <v>75</v>
      </c>
      <c r="C18" s="22">
        <v>17561</v>
      </c>
      <c r="D18" s="22">
        <v>3044477</v>
      </c>
      <c r="E18" s="22">
        <v>14866</v>
      </c>
      <c r="F18" s="22">
        <v>17790</v>
      </c>
      <c r="G18" s="22">
        <f t="shared" si="0"/>
        <v>229</v>
      </c>
      <c r="H18" s="22">
        <f t="shared" si="1"/>
        <v>-2924</v>
      </c>
      <c r="I18" s="23">
        <f t="shared" si="2"/>
        <v>1.30402596663059</v>
      </c>
      <c r="J18" s="23">
        <f t="shared" si="3"/>
        <v>119.66904345486344</v>
      </c>
      <c r="K18" s="23">
        <f t="shared" si="4"/>
        <v>0.58433681712819641</v>
      </c>
    </row>
    <row r="19" spans="1:11">
      <c r="A19" s="28" t="s">
        <v>76</v>
      </c>
      <c r="B19" s="21" t="s">
        <v>77</v>
      </c>
      <c r="C19" s="22">
        <v>17561</v>
      </c>
      <c r="D19" s="22">
        <v>3044477</v>
      </c>
      <c r="E19" s="22">
        <v>14866</v>
      </c>
      <c r="F19" s="22">
        <v>17790</v>
      </c>
      <c r="G19" s="22">
        <f t="shared" si="0"/>
        <v>229</v>
      </c>
      <c r="H19" s="22">
        <f t="shared" si="1"/>
        <v>-2924</v>
      </c>
      <c r="I19" s="23">
        <f t="shared" si="2"/>
        <v>1.30402596663059</v>
      </c>
      <c r="J19" s="23">
        <f t="shared" si="3"/>
        <v>119.66904345486344</v>
      </c>
      <c r="K19" s="23">
        <f t="shared" si="4"/>
        <v>0.58433681712819641</v>
      </c>
    </row>
    <row r="20" spans="1:11" ht="25.5">
      <c r="A20" s="29" t="s">
        <v>78</v>
      </c>
      <c r="B20" s="21" t="s">
        <v>79</v>
      </c>
      <c r="C20" s="22">
        <v>17561</v>
      </c>
      <c r="D20" s="22">
        <v>3044477</v>
      </c>
      <c r="E20" s="22">
        <v>14866</v>
      </c>
      <c r="F20" s="22">
        <v>17790</v>
      </c>
      <c r="G20" s="22">
        <f t="shared" si="0"/>
        <v>229</v>
      </c>
      <c r="H20" s="22">
        <f t="shared" si="1"/>
        <v>-2924</v>
      </c>
      <c r="I20" s="23">
        <f t="shared" si="2"/>
        <v>1.30402596663059</v>
      </c>
      <c r="J20" s="23">
        <f t="shared" si="3"/>
        <v>119.66904345486344</v>
      </c>
      <c r="K20" s="23">
        <f t="shared" si="4"/>
        <v>0.58433681712819641</v>
      </c>
    </row>
    <row r="21" spans="1:11" ht="25.5">
      <c r="A21" s="30" t="s">
        <v>80</v>
      </c>
      <c r="B21" s="21" t="s">
        <v>81</v>
      </c>
      <c r="C21" s="22">
        <v>0</v>
      </c>
      <c r="D21" s="22">
        <v>3012477</v>
      </c>
      <c r="E21" s="22">
        <v>6661</v>
      </c>
      <c r="F21" s="22">
        <v>0</v>
      </c>
      <c r="G21" s="22">
        <f t="shared" si="0"/>
        <v>0</v>
      </c>
      <c r="H21" s="22">
        <f t="shared" si="1"/>
        <v>6661</v>
      </c>
      <c r="I21" s="23">
        <f t="shared" si="2"/>
        <v>0</v>
      </c>
      <c r="J21" s="23">
        <f t="shared" si="3"/>
        <v>0</v>
      </c>
      <c r="K21" s="23">
        <f t="shared" si="4"/>
        <v>0</v>
      </c>
    </row>
    <row r="22" spans="1:11" ht="25.5">
      <c r="A22" s="30" t="s">
        <v>100</v>
      </c>
      <c r="B22" s="21" t="s">
        <v>101</v>
      </c>
      <c r="C22" s="22">
        <v>17561</v>
      </c>
      <c r="D22" s="22">
        <v>32000</v>
      </c>
      <c r="E22" s="22">
        <v>8205</v>
      </c>
      <c r="F22" s="22">
        <v>17790</v>
      </c>
      <c r="G22" s="22">
        <f t="shared" si="0"/>
        <v>229</v>
      </c>
      <c r="H22" s="22">
        <f t="shared" si="1"/>
        <v>-9585</v>
      </c>
      <c r="I22" s="23">
        <f t="shared" si="2"/>
        <v>1.30402596663059</v>
      </c>
      <c r="J22" s="23">
        <f t="shared" si="3"/>
        <v>216.81901279707495</v>
      </c>
      <c r="K22" s="23">
        <f t="shared" si="4"/>
        <v>55.59375</v>
      </c>
    </row>
    <row r="23" spans="1:11" ht="25.5">
      <c r="A23" s="27" t="s">
        <v>108</v>
      </c>
      <c r="B23" s="21" t="s">
        <v>109</v>
      </c>
      <c r="C23" s="22">
        <v>18731.310000000001</v>
      </c>
      <c r="D23" s="22">
        <v>0</v>
      </c>
      <c r="E23" s="22">
        <v>0</v>
      </c>
      <c r="F23" s="22">
        <v>0</v>
      </c>
      <c r="G23" s="22">
        <f t="shared" si="0"/>
        <v>-18731.310000000001</v>
      </c>
      <c r="H23" s="22">
        <f t="shared" si="1"/>
        <v>0</v>
      </c>
      <c r="I23" s="23">
        <f t="shared" si="2"/>
        <v>-100</v>
      </c>
      <c r="J23" s="23">
        <f t="shared" si="3"/>
        <v>0</v>
      </c>
      <c r="K23" s="23">
        <f t="shared" si="4"/>
        <v>0</v>
      </c>
    </row>
    <row r="24" spans="1:11" ht="38.25">
      <c r="A24" s="28" t="s">
        <v>110</v>
      </c>
      <c r="B24" s="21" t="s">
        <v>111</v>
      </c>
      <c r="C24" s="22">
        <v>18731.310000000001</v>
      </c>
      <c r="D24" s="22">
        <v>0</v>
      </c>
      <c r="E24" s="22">
        <v>0</v>
      </c>
      <c r="F24" s="22">
        <v>0</v>
      </c>
      <c r="G24" s="22">
        <f t="shared" si="0"/>
        <v>-18731.310000000001</v>
      </c>
      <c r="H24" s="22">
        <f t="shared" si="1"/>
        <v>0</v>
      </c>
      <c r="I24" s="23">
        <f t="shared" si="2"/>
        <v>-100</v>
      </c>
      <c r="J24" s="23">
        <f t="shared" si="3"/>
        <v>0</v>
      </c>
      <c r="K24" s="23">
        <f t="shared" si="4"/>
        <v>0</v>
      </c>
    </row>
    <row r="25" spans="1:11" ht="51">
      <c r="A25" s="29" t="s">
        <v>112</v>
      </c>
      <c r="B25" s="21" t="s">
        <v>113</v>
      </c>
      <c r="C25" s="22">
        <v>16642.400000000001</v>
      </c>
      <c r="D25" s="22">
        <v>0</v>
      </c>
      <c r="E25" s="22">
        <v>0</v>
      </c>
      <c r="F25" s="22">
        <v>0</v>
      </c>
      <c r="G25" s="22">
        <f t="shared" si="0"/>
        <v>-16642.400000000001</v>
      </c>
      <c r="H25" s="22">
        <f t="shared" si="1"/>
        <v>0</v>
      </c>
      <c r="I25" s="23">
        <f t="shared" si="2"/>
        <v>-100</v>
      </c>
      <c r="J25" s="23">
        <f t="shared" si="3"/>
        <v>0</v>
      </c>
      <c r="K25" s="23">
        <f t="shared" si="4"/>
        <v>0</v>
      </c>
    </row>
    <row r="26" spans="1:11" ht="89.25">
      <c r="A26" s="29" t="s">
        <v>774</v>
      </c>
      <c r="B26" s="21" t="s">
        <v>775</v>
      </c>
      <c r="C26" s="22">
        <v>2088.91</v>
      </c>
      <c r="D26" s="22">
        <v>0</v>
      </c>
      <c r="E26" s="22">
        <v>0</v>
      </c>
      <c r="F26" s="22">
        <v>0</v>
      </c>
      <c r="G26" s="22">
        <f t="shared" si="0"/>
        <v>-2088.91</v>
      </c>
      <c r="H26" s="22">
        <f t="shared" si="1"/>
        <v>0</v>
      </c>
      <c r="I26" s="23">
        <f t="shared" si="2"/>
        <v>-100</v>
      </c>
      <c r="J26" s="23">
        <f t="shared" si="3"/>
        <v>0</v>
      </c>
      <c r="K26" s="23">
        <f t="shared" si="4"/>
        <v>0</v>
      </c>
    </row>
    <row r="27" spans="1:11">
      <c r="A27" s="26" t="s">
        <v>28</v>
      </c>
      <c r="B27" s="21" t="s">
        <v>29</v>
      </c>
      <c r="C27" s="22">
        <v>1914952708</v>
      </c>
      <c r="D27" s="22">
        <v>1950254709</v>
      </c>
      <c r="E27" s="22">
        <v>483354212</v>
      </c>
      <c r="F27" s="22">
        <v>1943203596</v>
      </c>
      <c r="G27" s="22">
        <f t="shared" si="0"/>
        <v>28250888</v>
      </c>
      <c r="H27" s="22">
        <f t="shared" si="1"/>
        <v>-1459849384</v>
      </c>
      <c r="I27" s="23">
        <f t="shared" si="2"/>
        <v>1.4752786260453092</v>
      </c>
      <c r="J27" s="23">
        <f t="shared" si="3"/>
        <v>402.02475694987845</v>
      </c>
      <c r="K27" s="23">
        <f t="shared" si="4"/>
        <v>99.63845168697911</v>
      </c>
    </row>
    <row r="28" spans="1:11">
      <c r="A28" s="27" t="s">
        <v>30</v>
      </c>
      <c r="B28" s="21" t="s">
        <v>31</v>
      </c>
      <c r="C28" s="22">
        <v>1914952708</v>
      </c>
      <c r="D28" s="22">
        <v>1950254709</v>
      </c>
      <c r="E28" s="22">
        <v>483354212</v>
      </c>
      <c r="F28" s="22">
        <v>1943203596</v>
      </c>
      <c r="G28" s="22">
        <f t="shared" si="0"/>
        <v>28250888</v>
      </c>
      <c r="H28" s="22">
        <f t="shared" si="1"/>
        <v>-1459849384</v>
      </c>
      <c r="I28" s="23">
        <f t="shared" si="2"/>
        <v>1.4752786260453092</v>
      </c>
      <c r="J28" s="23">
        <f t="shared" si="3"/>
        <v>402.02475694987845</v>
      </c>
      <c r="K28" s="23">
        <f t="shared" si="4"/>
        <v>99.63845168697911</v>
      </c>
    </row>
    <row r="29" spans="1:11">
      <c r="A29" s="20" t="s">
        <v>32</v>
      </c>
      <c r="B29" s="21" t="s">
        <v>33</v>
      </c>
      <c r="C29" s="22">
        <v>430455816.13</v>
      </c>
      <c r="D29" s="22">
        <v>1978481846</v>
      </c>
      <c r="E29" s="22">
        <v>491768462</v>
      </c>
      <c r="F29" s="22">
        <v>464757121.67000002</v>
      </c>
      <c r="G29" s="22">
        <f t="shared" si="0"/>
        <v>34301305.540000021</v>
      </c>
      <c r="H29" s="22">
        <f t="shared" si="1"/>
        <v>27011340.329999983</v>
      </c>
      <c r="I29" s="23">
        <f t="shared" si="2"/>
        <v>7.9686007842534963</v>
      </c>
      <c r="J29" s="23">
        <f t="shared" si="3"/>
        <v>94.507305283436409</v>
      </c>
      <c r="K29" s="23">
        <f t="shared" si="4"/>
        <v>23.490593184346057</v>
      </c>
    </row>
    <row r="30" spans="1:11">
      <c r="A30" s="26" t="s">
        <v>34</v>
      </c>
      <c r="B30" s="21" t="s">
        <v>35</v>
      </c>
      <c r="C30" s="22">
        <v>429380317.17000002</v>
      </c>
      <c r="D30" s="22">
        <v>1970274860</v>
      </c>
      <c r="E30" s="22">
        <v>491321232</v>
      </c>
      <c r="F30" s="22">
        <v>464330297.89999998</v>
      </c>
      <c r="G30" s="22">
        <f t="shared" si="0"/>
        <v>34949980.729999959</v>
      </c>
      <c r="H30" s="22">
        <f t="shared" si="1"/>
        <v>26990934.100000024</v>
      </c>
      <c r="I30" s="23">
        <f t="shared" si="2"/>
        <v>8.1396327061173963</v>
      </c>
      <c r="J30" s="23">
        <f t="shared" si="3"/>
        <v>94.506458841575153</v>
      </c>
      <c r="K30" s="23">
        <f t="shared" si="4"/>
        <v>23.566777779421088</v>
      </c>
    </row>
    <row r="31" spans="1:11">
      <c r="A31" s="27" t="s">
        <v>36</v>
      </c>
      <c r="B31" s="21" t="s">
        <v>37</v>
      </c>
      <c r="C31" s="22">
        <v>33129572.460000001</v>
      </c>
      <c r="D31" s="22">
        <v>178832198</v>
      </c>
      <c r="E31" s="22">
        <v>42351828</v>
      </c>
      <c r="F31" s="22">
        <v>36641055.810000002</v>
      </c>
      <c r="G31" s="22">
        <f t="shared" si="0"/>
        <v>3511483.3500000015</v>
      </c>
      <c r="H31" s="22">
        <f t="shared" si="1"/>
        <v>5710772.1899999976</v>
      </c>
      <c r="I31" s="23">
        <f t="shared" si="2"/>
        <v>10.599241370348807</v>
      </c>
      <c r="J31" s="23">
        <f t="shared" si="3"/>
        <v>86.515877921491381</v>
      </c>
      <c r="K31" s="23">
        <f t="shared" si="4"/>
        <v>20.48907088308561</v>
      </c>
    </row>
    <row r="32" spans="1:11">
      <c r="A32" s="28" t="s">
        <v>38</v>
      </c>
      <c r="B32" s="21" t="s">
        <v>39</v>
      </c>
      <c r="C32" s="22">
        <v>25354021.079999998</v>
      </c>
      <c r="D32" s="22">
        <v>143193614</v>
      </c>
      <c r="E32" s="22">
        <v>33178761</v>
      </c>
      <c r="F32" s="22">
        <v>28853168.32</v>
      </c>
      <c r="G32" s="22">
        <f t="shared" si="0"/>
        <v>3499147.2400000021</v>
      </c>
      <c r="H32" s="22">
        <f t="shared" si="1"/>
        <v>4325592.68</v>
      </c>
      <c r="I32" s="23">
        <f t="shared" si="2"/>
        <v>13.801152996438219</v>
      </c>
      <c r="J32" s="23">
        <f t="shared" si="3"/>
        <v>86.962766090029703</v>
      </c>
      <c r="K32" s="23">
        <f t="shared" si="4"/>
        <v>20.149759136605073</v>
      </c>
    </row>
    <row r="33" spans="1:11">
      <c r="A33" s="28" t="s">
        <v>40</v>
      </c>
      <c r="B33" s="21" t="s">
        <v>41</v>
      </c>
      <c r="C33" s="22">
        <v>7775551.3799999999</v>
      </c>
      <c r="D33" s="22">
        <v>35638584</v>
      </c>
      <c r="E33" s="22">
        <v>9173067</v>
      </c>
      <c r="F33" s="22">
        <v>7787887.4900000002</v>
      </c>
      <c r="G33" s="22">
        <f t="shared" si="0"/>
        <v>12336.110000000335</v>
      </c>
      <c r="H33" s="22">
        <f t="shared" si="1"/>
        <v>1385179.5099999998</v>
      </c>
      <c r="I33" s="23">
        <f t="shared" si="2"/>
        <v>0.1586525430431891</v>
      </c>
      <c r="J33" s="23">
        <f t="shared" si="3"/>
        <v>84.89949424767093</v>
      </c>
      <c r="K33" s="23">
        <f t="shared" si="4"/>
        <v>21.852404377233395</v>
      </c>
    </row>
    <row r="34" spans="1:11">
      <c r="A34" s="29" t="s">
        <v>82</v>
      </c>
      <c r="B34" s="21" t="s">
        <v>83</v>
      </c>
      <c r="C34" s="22">
        <v>360790.82</v>
      </c>
      <c r="D34" s="22">
        <v>0</v>
      </c>
      <c r="E34" s="22">
        <v>0</v>
      </c>
      <c r="F34" s="22">
        <v>272383.87</v>
      </c>
      <c r="G34" s="22">
        <f t="shared" si="0"/>
        <v>-88406.950000000012</v>
      </c>
      <c r="H34" s="22">
        <f t="shared" si="1"/>
        <v>-272383.87</v>
      </c>
      <c r="I34" s="23">
        <f t="shared" si="2"/>
        <v>-24.503658380221538</v>
      </c>
      <c r="J34" s="23">
        <f t="shared" si="3"/>
        <v>0</v>
      </c>
      <c r="K34" s="23">
        <f t="shared" si="4"/>
        <v>0</v>
      </c>
    </row>
    <row r="35" spans="1:11">
      <c r="A35" s="27" t="s">
        <v>42</v>
      </c>
      <c r="B35" s="21" t="s">
        <v>43</v>
      </c>
      <c r="C35" s="22">
        <v>388963445.00999999</v>
      </c>
      <c r="D35" s="22">
        <v>1718057633</v>
      </c>
      <c r="E35" s="22">
        <v>430414112</v>
      </c>
      <c r="F35" s="22">
        <v>412291802.24000001</v>
      </c>
      <c r="G35" s="22">
        <f t="shared" si="0"/>
        <v>23328357.230000019</v>
      </c>
      <c r="H35" s="22">
        <f t="shared" si="1"/>
        <v>18122309.75999999</v>
      </c>
      <c r="I35" s="23">
        <f t="shared" si="2"/>
        <v>5.9975706018852861</v>
      </c>
      <c r="J35" s="23">
        <f t="shared" si="3"/>
        <v>95.789564223210235</v>
      </c>
      <c r="K35" s="23">
        <f t="shared" si="4"/>
        <v>23.997553651333188</v>
      </c>
    </row>
    <row r="36" spans="1:11">
      <c r="A36" s="28" t="s">
        <v>44</v>
      </c>
      <c r="B36" s="21" t="s">
        <v>45</v>
      </c>
      <c r="C36" s="22">
        <v>388183659</v>
      </c>
      <c r="D36" s="22">
        <v>1716096247</v>
      </c>
      <c r="E36" s="22">
        <v>429692726</v>
      </c>
      <c r="F36" s="22">
        <v>411695806.43000001</v>
      </c>
      <c r="G36" s="22">
        <f t="shared" si="0"/>
        <v>23512147.430000007</v>
      </c>
      <c r="H36" s="22">
        <f t="shared" si="1"/>
        <v>17996919.569999993</v>
      </c>
      <c r="I36" s="23">
        <f t="shared" si="2"/>
        <v>6.0569647600750613</v>
      </c>
      <c r="J36" s="23">
        <f t="shared" si="3"/>
        <v>95.811676930737704</v>
      </c>
      <c r="K36" s="23">
        <f t="shared" si="4"/>
        <v>23.990251546188482</v>
      </c>
    </row>
    <row r="37" spans="1:11">
      <c r="A37" s="28" t="s">
        <v>46</v>
      </c>
      <c r="B37" s="21" t="s">
        <v>47</v>
      </c>
      <c r="C37" s="22">
        <v>779786.01</v>
      </c>
      <c r="D37" s="22">
        <v>1961386</v>
      </c>
      <c r="E37" s="22">
        <v>721386</v>
      </c>
      <c r="F37" s="22">
        <v>595995.81000000006</v>
      </c>
      <c r="G37" s="22">
        <f t="shared" si="0"/>
        <v>-183790.19999999995</v>
      </c>
      <c r="H37" s="22">
        <f t="shared" si="1"/>
        <v>125390.18999999994</v>
      </c>
      <c r="I37" s="23">
        <f t="shared" si="2"/>
        <v>-23.569312304025559</v>
      </c>
      <c r="J37" s="23">
        <f t="shared" si="3"/>
        <v>82.618155883258069</v>
      </c>
      <c r="K37" s="23">
        <f t="shared" si="4"/>
        <v>30.386461920295144</v>
      </c>
    </row>
    <row r="38" spans="1:11" ht="25.5">
      <c r="A38" s="27" t="s">
        <v>84</v>
      </c>
      <c r="B38" s="21" t="s">
        <v>85</v>
      </c>
      <c r="C38" s="22">
        <v>0</v>
      </c>
      <c r="D38" s="22">
        <v>767391</v>
      </c>
      <c r="E38" s="22">
        <v>403324</v>
      </c>
      <c r="F38" s="22">
        <v>468432.21</v>
      </c>
      <c r="G38" s="22">
        <f t="shared" si="0"/>
        <v>468432.21</v>
      </c>
      <c r="H38" s="22">
        <f t="shared" si="1"/>
        <v>-65108.210000000021</v>
      </c>
      <c r="I38" s="23">
        <f t="shared" si="2"/>
        <v>0</v>
      </c>
      <c r="J38" s="23">
        <f t="shared" si="3"/>
        <v>116.14290495978419</v>
      </c>
      <c r="K38" s="23">
        <f t="shared" si="4"/>
        <v>61.042181886417744</v>
      </c>
    </row>
    <row r="39" spans="1:11">
      <c r="A39" s="28" t="s">
        <v>86</v>
      </c>
      <c r="B39" s="21" t="s">
        <v>87</v>
      </c>
      <c r="C39" s="22">
        <v>0</v>
      </c>
      <c r="D39" s="22">
        <v>767391</v>
      </c>
      <c r="E39" s="22">
        <v>403324</v>
      </c>
      <c r="F39" s="22">
        <v>468432.21</v>
      </c>
      <c r="G39" s="22">
        <f t="shared" si="0"/>
        <v>468432.21</v>
      </c>
      <c r="H39" s="22">
        <f t="shared" si="1"/>
        <v>-65108.210000000021</v>
      </c>
      <c r="I39" s="23">
        <f t="shared" si="2"/>
        <v>0</v>
      </c>
      <c r="J39" s="23">
        <f t="shared" si="3"/>
        <v>116.14290495978419</v>
      </c>
      <c r="K39" s="23">
        <f t="shared" si="4"/>
        <v>61.042181886417744</v>
      </c>
    </row>
    <row r="40" spans="1:11" ht="25.5">
      <c r="A40" s="27" t="s">
        <v>48</v>
      </c>
      <c r="B40" s="21" t="s">
        <v>49</v>
      </c>
      <c r="C40" s="22">
        <v>7287299.7000000002</v>
      </c>
      <c r="D40" s="22">
        <v>72617638</v>
      </c>
      <c r="E40" s="22">
        <v>18151968</v>
      </c>
      <c r="F40" s="22">
        <v>14929007.640000001</v>
      </c>
      <c r="G40" s="22">
        <f t="shared" si="0"/>
        <v>7641707.9400000004</v>
      </c>
      <c r="H40" s="22">
        <f t="shared" si="1"/>
        <v>3222960.3599999994</v>
      </c>
      <c r="I40" s="23">
        <f t="shared" si="2"/>
        <v>104.8633685259301</v>
      </c>
      <c r="J40" s="23">
        <f t="shared" si="3"/>
        <v>82.244567861732691</v>
      </c>
      <c r="K40" s="23">
        <f t="shared" si="4"/>
        <v>20.558376795455672</v>
      </c>
    </row>
    <row r="41" spans="1:11">
      <c r="A41" s="28" t="s">
        <v>50</v>
      </c>
      <c r="B41" s="21" t="s">
        <v>51</v>
      </c>
      <c r="C41" s="22">
        <v>7579.9</v>
      </c>
      <c r="D41" s="22">
        <v>36966</v>
      </c>
      <c r="E41" s="22">
        <v>603</v>
      </c>
      <c r="F41" s="22">
        <v>11857.85</v>
      </c>
      <c r="G41" s="22">
        <f t="shared" si="0"/>
        <v>4277.9500000000007</v>
      </c>
      <c r="H41" s="22">
        <f t="shared" si="1"/>
        <v>-11254.85</v>
      </c>
      <c r="I41" s="23">
        <f t="shared" si="2"/>
        <v>56.438079658042994</v>
      </c>
      <c r="J41" s="23">
        <f t="shared" si="3"/>
        <v>1966.4759535655057</v>
      </c>
      <c r="K41" s="23">
        <f t="shared" si="4"/>
        <v>32.077720067088677</v>
      </c>
    </row>
    <row r="42" spans="1:11" ht="25.5">
      <c r="A42" s="29" t="s">
        <v>88</v>
      </c>
      <c r="B42" s="21" t="s">
        <v>89</v>
      </c>
      <c r="C42" s="22">
        <v>0</v>
      </c>
      <c r="D42" s="22">
        <v>2408</v>
      </c>
      <c r="E42" s="22">
        <v>603</v>
      </c>
      <c r="F42" s="22">
        <v>0</v>
      </c>
      <c r="G42" s="22">
        <f t="shared" si="0"/>
        <v>0</v>
      </c>
      <c r="H42" s="22">
        <f t="shared" si="1"/>
        <v>603</v>
      </c>
      <c r="I42" s="23">
        <f t="shared" si="2"/>
        <v>0</v>
      </c>
      <c r="J42" s="23">
        <f t="shared" si="3"/>
        <v>0</v>
      </c>
      <c r="K42" s="23">
        <f t="shared" si="4"/>
        <v>0</v>
      </c>
    </row>
    <row r="43" spans="1:11" ht="25.5">
      <c r="A43" s="29" t="s">
        <v>52</v>
      </c>
      <c r="B43" s="21" t="s">
        <v>53</v>
      </c>
      <c r="C43" s="22">
        <v>7579.9</v>
      </c>
      <c r="D43" s="22">
        <v>34558</v>
      </c>
      <c r="E43" s="22">
        <v>0</v>
      </c>
      <c r="F43" s="22">
        <v>11857.85</v>
      </c>
      <c r="G43" s="22">
        <f t="shared" si="0"/>
        <v>4277.9500000000007</v>
      </c>
      <c r="H43" s="22">
        <f t="shared" si="1"/>
        <v>-11857.85</v>
      </c>
      <c r="I43" s="23">
        <f t="shared" si="2"/>
        <v>56.438079658042994</v>
      </c>
      <c r="J43" s="23">
        <f t="shared" si="3"/>
        <v>0</v>
      </c>
      <c r="K43" s="23">
        <f t="shared" si="4"/>
        <v>34.312894264714394</v>
      </c>
    </row>
    <row r="44" spans="1:11" ht="25.5">
      <c r="A44" s="30" t="s">
        <v>54</v>
      </c>
      <c r="B44" s="21" t="s">
        <v>55</v>
      </c>
      <c r="C44" s="22">
        <v>7579.9</v>
      </c>
      <c r="D44" s="22">
        <v>34558</v>
      </c>
      <c r="E44" s="22">
        <v>0</v>
      </c>
      <c r="F44" s="22">
        <v>11857.85</v>
      </c>
      <c r="G44" s="22">
        <f t="shared" si="0"/>
        <v>4277.9500000000007</v>
      </c>
      <c r="H44" s="22">
        <f t="shared" si="1"/>
        <v>-11857.85</v>
      </c>
      <c r="I44" s="23">
        <f t="shared" si="2"/>
        <v>56.438079658042994</v>
      </c>
      <c r="J44" s="23">
        <f t="shared" si="3"/>
        <v>0</v>
      </c>
      <c r="K44" s="23">
        <f t="shared" si="4"/>
        <v>34.312894264714394</v>
      </c>
    </row>
    <row r="45" spans="1:11" ht="51">
      <c r="A45" s="28" t="s">
        <v>164</v>
      </c>
      <c r="B45" s="21" t="s">
        <v>165</v>
      </c>
      <c r="C45" s="22">
        <v>0</v>
      </c>
      <c r="D45" s="22">
        <v>142170</v>
      </c>
      <c r="E45" s="22">
        <v>0</v>
      </c>
      <c r="F45" s="22">
        <v>58068</v>
      </c>
      <c r="G45" s="22">
        <f t="shared" si="0"/>
        <v>58068</v>
      </c>
      <c r="H45" s="22">
        <f t="shared" si="1"/>
        <v>-58068</v>
      </c>
      <c r="I45" s="23">
        <f t="shared" si="2"/>
        <v>0</v>
      </c>
      <c r="J45" s="23">
        <f t="shared" si="3"/>
        <v>0</v>
      </c>
      <c r="K45" s="23">
        <f t="shared" si="4"/>
        <v>40.844059928254907</v>
      </c>
    </row>
    <row r="46" spans="1:11" ht="63.75">
      <c r="A46" s="29" t="s">
        <v>242</v>
      </c>
      <c r="B46" s="21" t="s">
        <v>243</v>
      </c>
      <c r="C46" s="22">
        <v>0</v>
      </c>
      <c r="D46" s="22">
        <v>142170</v>
      </c>
      <c r="E46" s="22">
        <v>0</v>
      </c>
      <c r="F46" s="22">
        <v>58068</v>
      </c>
      <c r="G46" s="22">
        <f t="shared" si="0"/>
        <v>58068</v>
      </c>
      <c r="H46" s="22">
        <f t="shared" si="1"/>
        <v>-58068</v>
      </c>
      <c r="I46" s="23">
        <f t="shared" si="2"/>
        <v>0</v>
      </c>
      <c r="J46" s="23">
        <f t="shared" si="3"/>
        <v>0</v>
      </c>
      <c r="K46" s="23">
        <f t="shared" si="4"/>
        <v>40.844059928254907</v>
      </c>
    </row>
    <row r="47" spans="1:11" ht="25.5">
      <c r="A47" s="28" t="s">
        <v>148</v>
      </c>
      <c r="B47" s="21" t="s">
        <v>149</v>
      </c>
      <c r="C47" s="22">
        <v>7279719.7999999998</v>
      </c>
      <c r="D47" s="22">
        <v>72400306</v>
      </c>
      <c r="E47" s="22">
        <v>18151365</v>
      </c>
      <c r="F47" s="22">
        <v>14820885.789999999</v>
      </c>
      <c r="G47" s="22">
        <f t="shared" si="0"/>
        <v>7541165.9899999993</v>
      </c>
      <c r="H47" s="22">
        <f t="shared" si="1"/>
        <v>3330479.2100000009</v>
      </c>
      <c r="I47" s="23">
        <f t="shared" si="2"/>
        <v>103.5914320493489</v>
      </c>
      <c r="J47" s="23">
        <f t="shared" si="3"/>
        <v>81.651632205071081</v>
      </c>
      <c r="K47" s="23">
        <f t="shared" si="4"/>
        <v>20.470750206497744</v>
      </c>
    </row>
    <row r="48" spans="1:11" ht="25.5">
      <c r="A48" s="29" t="s">
        <v>168</v>
      </c>
      <c r="B48" s="21" t="s">
        <v>169</v>
      </c>
      <c r="C48" s="22">
        <v>907067.8</v>
      </c>
      <c r="D48" s="22">
        <v>2853988</v>
      </c>
      <c r="E48" s="22">
        <v>713496</v>
      </c>
      <c r="F48" s="22">
        <v>1059932.79</v>
      </c>
      <c r="G48" s="22">
        <f t="shared" si="0"/>
        <v>152864.99</v>
      </c>
      <c r="H48" s="22">
        <f t="shared" si="1"/>
        <v>-346436.79000000004</v>
      </c>
      <c r="I48" s="23">
        <f t="shared" si="2"/>
        <v>16.852653131331536</v>
      </c>
      <c r="J48" s="23">
        <f t="shared" si="3"/>
        <v>148.55483282316931</v>
      </c>
      <c r="K48" s="23">
        <f t="shared" si="4"/>
        <v>37.138656154125385</v>
      </c>
    </row>
    <row r="49" spans="1:11" ht="38.25">
      <c r="A49" s="29" t="s">
        <v>150</v>
      </c>
      <c r="B49" s="21" t="s">
        <v>151</v>
      </c>
      <c r="C49" s="22">
        <v>6372652</v>
      </c>
      <c r="D49" s="22">
        <v>69546318</v>
      </c>
      <c r="E49" s="22">
        <v>17437869</v>
      </c>
      <c r="F49" s="22">
        <v>13760953</v>
      </c>
      <c r="G49" s="22">
        <f t="shared" si="0"/>
        <v>7388301</v>
      </c>
      <c r="H49" s="22">
        <f t="shared" si="1"/>
        <v>3676916</v>
      </c>
      <c r="I49" s="23">
        <f t="shared" si="2"/>
        <v>115.93761906346055</v>
      </c>
      <c r="J49" s="23">
        <f t="shared" si="3"/>
        <v>78.914189572131775</v>
      </c>
      <c r="K49" s="23">
        <f t="shared" si="4"/>
        <v>19.786745575804602</v>
      </c>
    </row>
    <row r="50" spans="1:11">
      <c r="A50" s="28" t="s">
        <v>188</v>
      </c>
      <c r="B50" s="21" t="s">
        <v>189</v>
      </c>
      <c r="C50" s="22">
        <v>0</v>
      </c>
      <c r="D50" s="22">
        <v>38196</v>
      </c>
      <c r="E50" s="22">
        <v>0</v>
      </c>
      <c r="F50" s="22">
        <v>38196</v>
      </c>
      <c r="G50" s="22">
        <f t="shared" si="0"/>
        <v>38196</v>
      </c>
      <c r="H50" s="22">
        <f t="shared" si="1"/>
        <v>-38196</v>
      </c>
      <c r="I50" s="23">
        <f t="shared" si="2"/>
        <v>0</v>
      </c>
      <c r="J50" s="23">
        <f t="shared" si="3"/>
        <v>0</v>
      </c>
      <c r="K50" s="23">
        <f t="shared" si="4"/>
        <v>100</v>
      </c>
    </row>
    <row r="51" spans="1:11">
      <c r="A51" s="26" t="s">
        <v>56</v>
      </c>
      <c r="B51" s="21" t="s">
        <v>57</v>
      </c>
      <c r="C51" s="22">
        <v>1075498.96</v>
      </c>
      <c r="D51" s="22">
        <v>8206986</v>
      </c>
      <c r="E51" s="22">
        <v>447230</v>
      </c>
      <c r="F51" s="22">
        <v>426823.77</v>
      </c>
      <c r="G51" s="22">
        <f t="shared" si="0"/>
        <v>-648675.18999999994</v>
      </c>
      <c r="H51" s="22">
        <f t="shared" si="1"/>
        <v>20406.229999999981</v>
      </c>
      <c r="I51" s="23">
        <f t="shared" si="2"/>
        <v>-60.313883520631201</v>
      </c>
      <c r="J51" s="23">
        <f t="shared" si="3"/>
        <v>95.43719562641148</v>
      </c>
      <c r="K51" s="23">
        <f t="shared" si="4"/>
        <v>5.2007371524698591</v>
      </c>
    </row>
    <row r="52" spans="1:11">
      <c r="A52" s="27" t="s">
        <v>58</v>
      </c>
      <c r="B52" s="21" t="s">
        <v>59</v>
      </c>
      <c r="C52" s="22">
        <v>1075498.96</v>
      </c>
      <c r="D52" s="22">
        <v>8206986</v>
      </c>
      <c r="E52" s="22">
        <v>447230</v>
      </c>
      <c r="F52" s="22">
        <v>426823.77</v>
      </c>
      <c r="G52" s="22">
        <f t="shared" si="0"/>
        <v>-648675.18999999994</v>
      </c>
      <c r="H52" s="22">
        <f t="shared" si="1"/>
        <v>20406.229999999981</v>
      </c>
      <c r="I52" s="23">
        <f t="shared" si="2"/>
        <v>-60.313883520631201</v>
      </c>
      <c r="J52" s="23">
        <f t="shared" si="3"/>
        <v>95.43719562641148</v>
      </c>
      <c r="K52" s="23">
        <f t="shared" si="4"/>
        <v>5.2007371524698591</v>
      </c>
    </row>
    <row r="53" spans="1:11">
      <c r="A53" s="20"/>
      <c r="B53" s="21" t="s">
        <v>60</v>
      </c>
      <c r="C53" s="22">
        <v>1488055040.55</v>
      </c>
      <c r="D53" s="22">
        <v>-686427</v>
      </c>
      <c r="E53" s="22">
        <v>-450000</v>
      </c>
      <c r="F53" s="22">
        <v>1486884380.49</v>
      </c>
      <c r="G53" s="22">
        <f t="shared" si="0"/>
        <v>-1170660.0599999428</v>
      </c>
      <c r="H53" s="22">
        <f t="shared" si="1"/>
        <v>-1487334380.49</v>
      </c>
      <c r="I53" s="23">
        <f t="shared" si="2"/>
        <v>-7.8670481138061632E-2</v>
      </c>
      <c r="J53" s="23">
        <f t="shared" si="3"/>
        <v>-330418.75122000003</v>
      </c>
      <c r="K53" s="23">
        <f t="shared" si="4"/>
        <v>-216612.16421993892</v>
      </c>
    </row>
    <row r="54" spans="1:11">
      <c r="A54" s="20" t="s">
        <v>61</v>
      </c>
      <c r="B54" s="21" t="s">
        <v>62</v>
      </c>
      <c r="C54" s="22">
        <v>-1488055040.55</v>
      </c>
      <c r="D54" s="22">
        <v>686427</v>
      </c>
      <c r="E54" s="22">
        <v>450000</v>
      </c>
      <c r="F54" s="22">
        <v>-1486884380.49</v>
      </c>
      <c r="G54" s="22">
        <f t="shared" si="0"/>
        <v>1170660.0599999428</v>
      </c>
      <c r="H54" s="22">
        <f t="shared" si="1"/>
        <v>1487334380.49</v>
      </c>
      <c r="I54" s="23">
        <f t="shared" si="2"/>
        <v>-7.8670481138061632E-2</v>
      </c>
      <c r="J54" s="23">
        <f t="shared" si="3"/>
        <v>-330418.75122000003</v>
      </c>
      <c r="K54" s="23">
        <f t="shared" si="4"/>
        <v>-216612.16421993892</v>
      </c>
    </row>
    <row r="55" spans="1:11">
      <c r="A55" s="26" t="s">
        <v>63</v>
      </c>
      <c r="B55" s="21" t="s">
        <v>64</v>
      </c>
      <c r="C55" s="22">
        <v>-1488055040.55</v>
      </c>
      <c r="D55" s="22">
        <v>686427</v>
      </c>
      <c r="E55" s="22">
        <v>450000</v>
      </c>
      <c r="F55" s="22">
        <v>-1486884380.49</v>
      </c>
      <c r="G55" s="22">
        <f t="shared" si="0"/>
        <v>1170660.0599999428</v>
      </c>
      <c r="H55" s="22">
        <f t="shared" si="1"/>
        <v>1487334380.49</v>
      </c>
      <c r="I55" s="23">
        <f t="shared" si="2"/>
        <v>-7.8670481138061632E-2</v>
      </c>
      <c r="J55" s="23">
        <f t="shared" si="3"/>
        <v>-330418.75122000003</v>
      </c>
      <c r="K55" s="23">
        <f t="shared" si="4"/>
        <v>-216612.16421993892</v>
      </c>
    </row>
    <row r="56" spans="1:11" ht="25.5">
      <c r="A56" s="27" t="s">
        <v>90</v>
      </c>
      <c r="B56" s="21" t="s">
        <v>91</v>
      </c>
      <c r="C56" s="22">
        <v>-450000</v>
      </c>
      <c r="D56" s="22">
        <v>519766</v>
      </c>
      <c r="E56" s="22">
        <v>450000</v>
      </c>
      <c r="F56" s="22">
        <v>-512138.56</v>
      </c>
      <c r="G56" s="22">
        <f t="shared" si="0"/>
        <v>-62138.559999999998</v>
      </c>
      <c r="H56" s="22">
        <f t="shared" si="1"/>
        <v>962138.56</v>
      </c>
      <c r="I56" s="23">
        <f t="shared" si="2"/>
        <v>13.808568888888885</v>
      </c>
      <c r="J56" s="23">
        <f t="shared" si="3"/>
        <v>-113.80856888888889</v>
      </c>
      <c r="K56" s="23">
        <f t="shared" si="4"/>
        <v>-98.532524251297701</v>
      </c>
    </row>
    <row r="57" spans="1:11" ht="25.5">
      <c r="A57" s="27" t="s">
        <v>152</v>
      </c>
      <c r="B57" s="21" t="s">
        <v>153</v>
      </c>
      <c r="C57" s="22">
        <v>0</v>
      </c>
      <c r="D57" s="22">
        <v>166661</v>
      </c>
      <c r="E57" s="22">
        <v>0</v>
      </c>
      <c r="F57" s="22">
        <v>0</v>
      </c>
      <c r="G57" s="22">
        <f t="shared" si="0"/>
        <v>0</v>
      </c>
      <c r="H57" s="22">
        <f t="shared" si="1"/>
        <v>0</v>
      </c>
      <c r="I57" s="23">
        <f t="shared" si="2"/>
        <v>0</v>
      </c>
      <c r="J57" s="23">
        <f t="shared" si="3"/>
        <v>0</v>
      </c>
      <c r="K57" s="23">
        <f t="shared" si="4"/>
        <v>0</v>
      </c>
    </row>
    <row r="58" spans="1:11">
      <c r="A58" s="20"/>
      <c r="B58" s="21"/>
      <c r="C58" s="22"/>
      <c r="D58" s="22"/>
      <c r="E58" s="22"/>
      <c r="F58" s="22"/>
      <c r="G58" s="22"/>
      <c r="H58" s="22"/>
      <c r="I58" s="23"/>
      <c r="J58" s="23"/>
      <c r="K58" s="23"/>
    </row>
    <row r="59" spans="1:11" s="35" customFormat="1">
      <c r="A59" s="31"/>
      <c r="B59" s="32" t="s">
        <v>65</v>
      </c>
      <c r="C59" s="33"/>
      <c r="D59" s="33"/>
      <c r="E59" s="33"/>
      <c r="F59" s="33"/>
      <c r="G59" s="33"/>
      <c r="H59" s="33"/>
      <c r="I59" s="34"/>
      <c r="J59" s="34"/>
      <c r="K59" s="34"/>
    </row>
    <row r="60" spans="1:11">
      <c r="A60" s="20" t="s">
        <v>26</v>
      </c>
      <c r="B60" s="21" t="s">
        <v>27</v>
      </c>
      <c r="C60" s="22">
        <v>1895409403.6800001</v>
      </c>
      <c r="D60" s="22">
        <v>1956006249</v>
      </c>
      <c r="E60" s="22">
        <v>485493479</v>
      </c>
      <c r="F60" s="22">
        <v>1937041680.5799999</v>
      </c>
      <c r="G60" s="22">
        <f t="shared" ref="G60:G98" si="5">F60-C60</f>
        <v>41632276.899999857</v>
      </c>
      <c r="H60" s="22">
        <f t="shared" ref="H60:H98" si="6">E60-F60</f>
        <v>-1451548201.5799999</v>
      </c>
      <c r="I60" s="23">
        <f t="shared" ref="I60:I98" si="7">IF(ISERROR(F60/C60),0,F60/C60*100-100)</f>
        <v>2.1964793895803894</v>
      </c>
      <c r="J60" s="23">
        <f t="shared" ref="J60:J98" si="8">IF(ISERROR(F60/E60),0,F60/E60*100)</f>
        <v>398.98407792620418</v>
      </c>
      <c r="K60" s="23">
        <f t="shared" ref="K60:K98" si="9">IF(ISERROR(F60/D60),0,F60/D60*100)</f>
        <v>99.030444384843065</v>
      </c>
    </row>
    <row r="61" spans="1:11">
      <c r="A61" s="26" t="s">
        <v>56</v>
      </c>
      <c r="B61" s="21" t="s">
        <v>561</v>
      </c>
      <c r="C61" s="22">
        <v>750.22</v>
      </c>
      <c r="D61" s="22">
        <v>0</v>
      </c>
      <c r="E61" s="22">
        <v>0</v>
      </c>
      <c r="F61" s="22">
        <v>0</v>
      </c>
      <c r="G61" s="22">
        <f t="shared" si="5"/>
        <v>-750.22</v>
      </c>
      <c r="H61" s="22">
        <f t="shared" si="6"/>
        <v>0</v>
      </c>
      <c r="I61" s="23">
        <f t="shared" si="7"/>
        <v>-100</v>
      </c>
      <c r="J61" s="23">
        <f t="shared" si="8"/>
        <v>0</v>
      </c>
      <c r="K61" s="23">
        <f t="shared" si="9"/>
        <v>0</v>
      </c>
    </row>
    <row r="62" spans="1:11" ht="25.5">
      <c r="A62" s="26" t="s">
        <v>70</v>
      </c>
      <c r="B62" s="21" t="s">
        <v>71</v>
      </c>
      <c r="C62" s="22">
        <v>3489502.15</v>
      </c>
      <c r="D62" s="22">
        <v>23921900</v>
      </c>
      <c r="E62" s="22">
        <v>7927284</v>
      </c>
      <c r="F62" s="22">
        <v>7957331.5800000001</v>
      </c>
      <c r="G62" s="22">
        <f t="shared" si="5"/>
        <v>4467829.43</v>
      </c>
      <c r="H62" s="22">
        <f t="shared" si="6"/>
        <v>-30047.580000000075</v>
      </c>
      <c r="I62" s="23">
        <f t="shared" si="7"/>
        <v>128.03629967673183</v>
      </c>
      <c r="J62" s="23">
        <f t="shared" si="8"/>
        <v>100.37904003439262</v>
      </c>
      <c r="K62" s="23">
        <f t="shared" si="9"/>
        <v>33.26379418022816</v>
      </c>
    </row>
    <row r="63" spans="1:11">
      <c r="A63" s="26" t="s">
        <v>72</v>
      </c>
      <c r="B63" s="21" t="s">
        <v>73</v>
      </c>
      <c r="C63" s="22">
        <v>18731.310000000001</v>
      </c>
      <c r="D63" s="22">
        <v>3000000</v>
      </c>
      <c r="E63" s="22">
        <v>0</v>
      </c>
      <c r="F63" s="22">
        <v>0</v>
      </c>
      <c r="G63" s="22">
        <f t="shared" si="5"/>
        <v>-18731.310000000001</v>
      </c>
      <c r="H63" s="22">
        <f t="shared" si="6"/>
        <v>0</v>
      </c>
      <c r="I63" s="23">
        <f t="shared" si="7"/>
        <v>-100</v>
      </c>
      <c r="J63" s="23">
        <f t="shared" si="8"/>
        <v>0</v>
      </c>
      <c r="K63" s="23">
        <f t="shared" si="9"/>
        <v>0</v>
      </c>
    </row>
    <row r="64" spans="1:11">
      <c r="A64" s="27" t="s">
        <v>74</v>
      </c>
      <c r="B64" s="21" t="s">
        <v>75</v>
      </c>
      <c r="C64" s="22">
        <v>0</v>
      </c>
      <c r="D64" s="22">
        <v>3000000</v>
      </c>
      <c r="E64" s="22">
        <v>0</v>
      </c>
      <c r="F64" s="22">
        <v>0</v>
      </c>
      <c r="G64" s="22">
        <f t="shared" si="5"/>
        <v>0</v>
      </c>
      <c r="H64" s="22">
        <f t="shared" si="6"/>
        <v>0</v>
      </c>
      <c r="I64" s="23">
        <f t="shared" si="7"/>
        <v>0</v>
      </c>
      <c r="J64" s="23">
        <f t="shared" si="8"/>
        <v>0</v>
      </c>
      <c r="K64" s="23">
        <f t="shared" si="9"/>
        <v>0</v>
      </c>
    </row>
    <row r="65" spans="1:11">
      <c r="A65" s="28" t="s">
        <v>76</v>
      </c>
      <c r="B65" s="21" t="s">
        <v>77</v>
      </c>
      <c r="C65" s="22">
        <v>0</v>
      </c>
      <c r="D65" s="22">
        <v>3000000</v>
      </c>
      <c r="E65" s="22">
        <v>0</v>
      </c>
      <c r="F65" s="22">
        <v>0</v>
      </c>
      <c r="G65" s="22">
        <f t="shared" si="5"/>
        <v>0</v>
      </c>
      <c r="H65" s="22">
        <f t="shared" si="6"/>
        <v>0</v>
      </c>
      <c r="I65" s="23">
        <f t="shared" si="7"/>
        <v>0</v>
      </c>
      <c r="J65" s="23">
        <f t="shared" si="8"/>
        <v>0</v>
      </c>
      <c r="K65" s="23">
        <f t="shared" si="9"/>
        <v>0</v>
      </c>
    </row>
    <row r="66" spans="1:11" ht="25.5">
      <c r="A66" s="29" t="s">
        <v>78</v>
      </c>
      <c r="B66" s="21" t="s">
        <v>79</v>
      </c>
      <c r="C66" s="22">
        <v>0</v>
      </c>
      <c r="D66" s="22">
        <v>3000000</v>
      </c>
      <c r="E66" s="22">
        <v>0</v>
      </c>
      <c r="F66" s="22">
        <v>0</v>
      </c>
      <c r="G66" s="22">
        <f t="shared" si="5"/>
        <v>0</v>
      </c>
      <c r="H66" s="22">
        <f t="shared" si="6"/>
        <v>0</v>
      </c>
      <c r="I66" s="23">
        <f t="shared" si="7"/>
        <v>0</v>
      </c>
      <c r="J66" s="23">
        <f t="shared" si="8"/>
        <v>0</v>
      </c>
      <c r="K66" s="23">
        <f t="shared" si="9"/>
        <v>0</v>
      </c>
    </row>
    <row r="67" spans="1:11" ht="25.5">
      <c r="A67" s="30" t="s">
        <v>80</v>
      </c>
      <c r="B67" s="21" t="s">
        <v>81</v>
      </c>
      <c r="C67" s="22">
        <v>0</v>
      </c>
      <c r="D67" s="22">
        <v>3000000</v>
      </c>
      <c r="E67" s="22">
        <v>0</v>
      </c>
      <c r="F67" s="22">
        <v>0</v>
      </c>
      <c r="G67" s="22">
        <f t="shared" si="5"/>
        <v>0</v>
      </c>
      <c r="H67" s="22">
        <f t="shared" si="6"/>
        <v>0</v>
      </c>
      <c r="I67" s="23">
        <f t="shared" si="7"/>
        <v>0</v>
      </c>
      <c r="J67" s="23">
        <f t="shared" si="8"/>
        <v>0</v>
      </c>
      <c r="K67" s="23">
        <f t="shared" si="9"/>
        <v>0</v>
      </c>
    </row>
    <row r="68" spans="1:11" ht="25.5">
      <c r="A68" s="27" t="s">
        <v>108</v>
      </c>
      <c r="B68" s="21" t="s">
        <v>109</v>
      </c>
      <c r="C68" s="22">
        <v>18731.310000000001</v>
      </c>
      <c r="D68" s="22">
        <v>0</v>
      </c>
      <c r="E68" s="22">
        <v>0</v>
      </c>
      <c r="F68" s="22">
        <v>0</v>
      </c>
      <c r="G68" s="22">
        <f t="shared" si="5"/>
        <v>-18731.310000000001</v>
      </c>
      <c r="H68" s="22">
        <f t="shared" si="6"/>
        <v>0</v>
      </c>
      <c r="I68" s="23">
        <f t="shared" si="7"/>
        <v>-100</v>
      </c>
      <c r="J68" s="23">
        <f t="shared" si="8"/>
        <v>0</v>
      </c>
      <c r="K68" s="23">
        <f t="shared" si="9"/>
        <v>0</v>
      </c>
    </row>
    <row r="69" spans="1:11" ht="38.25">
      <c r="A69" s="28" t="s">
        <v>110</v>
      </c>
      <c r="B69" s="21" t="s">
        <v>111</v>
      </c>
      <c r="C69" s="22">
        <v>18731.310000000001</v>
      </c>
      <c r="D69" s="22">
        <v>0</v>
      </c>
      <c r="E69" s="22">
        <v>0</v>
      </c>
      <c r="F69" s="22">
        <v>0</v>
      </c>
      <c r="G69" s="22">
        <f t="shared" si="5"/>
        <v>-18731.310000000001</v>
      </c>
      <c r="H69" s="22">
        <f t="shared" si="6"/>
        <v>0</v>
      </c>
      <c r="I69" s="23">
        <f t="shared" si="7"/>
        <v>-100</v>
      </c>
      <c r="J69" s="23">
        <f t="shared" si="8"/>
        <v>0</v>
      </c>
      <c r="K69" s="23">
        <f t="shared" si="9"/>
        <v>0</v>
      </c>
    </row>
    <row r="70" spans="1:11" ht="51">
      <c r="A70" s="29" t="s">
        <v>112</v>
      </c>
      <c r="B70" s="21" t="s">
        <v>113</v>
      </c>
      <c r="C70" s="22">
        <v>16642.400000000001</v>
      </c>
      <c r="D70" s="22">
        <v>0</v>
      </c>
      <c r="E70" s="22">
        <v>0</v>
      </c>
      <c r="F70" s="22">
        <v>0</v>
      </c>
      <c r="G70" s="22">
        <f t="shared" si="5"/>
        <v>-16642.400000000001</v>
      </c>
      <c r="H70" s="22">
        <f t="shared" si="6"/>
        <v>0</v>
      </c>
      <c r="I70" s="23">
        <f t="shared" si="7"/>
        <v>-100</v>
      </c>
      <c r="J70" s="23">
        <f t="shared" si="8"/>
        <v>0</v>
      </c>
      <c r="K70" s="23">
        <f t="shared" si="9"/>
        <v>0</v>
      </c>
    </row>
    <row r="71" spans="1:11" ht="89.25">
      <c r="A71" s="29" t="s">
        <v>774</v>
      </c>
      <c r="B71" s="21" t="s">
        <v>775</v>
      </c>
      <c r="C71" s="22">
        <v>2088.91</v>
      </c>
      <c r="D71" s="22">
        <v>0</v>
      </c>
      <c r="E71" s="22">
        <v>0</v>
      </c>
      <c r="F71" s="22">
        <v>0</v>
      </c>
      <c r="G71" s="22">
        <f t="shared" si="5"/>
        <v>-2088.91</v>
      </c>
      <c r="H71" s="22">
        <f t="shared" si="6"/>
        <v>0</v>
      </c>
      <c r="I71" s="23">
        <f t="shared" si="7"/>
        <v>-100</v>
      </c>
      <c r="J71" s="23">
        <f t="shared" si="8"/>
        <v>0</v>
      </c>
      <c r="K71" s="23">
        <f t="shared" si="9"/>
        <v>0</v>
      </c>
    </row>
    <row r="72" spans="1:11">
      <c r="A72" s="26" t="s">
        <v>28</v>
      </c>
      <c r="B72" s="21" t="s">
        <v>29</v>
      </c>
      <c r="C72" s="22">
        <v>1891900420</v>
      </c>
      <c r="D72" s="22">
        <v>1929084349</v>
      </c>
      <c r="E72" s="22">
        <v>477566195</v>
      </c>
      <c r="F72" s="22">
        <v>1929084349</v>
      </c>
      <c r="G72" s="22">
        <f t="shared" si="5"/>
        <v>37183929</v>
      </c>
      <c r="H72" s="22">
        <f t="shared" si="6"/>
        <v>-1451518154</v>
      </c>
      <c r="I72" s="23">
        <f t="shared" si="7"/>
        <v>1.9654273875577388</v>
      </c>
      <c r="J72" s="23">
        <f t="shared" si="8"/>
        <v>403.94072469890796</v>
      </c>
      <c r="K72" s="23">
        <f t="shared" si="9"/>
        <v>100</v>
      </c>
    </row>
    <row r="73" spans="1:11">
      <c r="A73" s="27" t="s">
        <v>30</v>
      </c>
      <c r="B73" s="21" t="s">
        <v>31</v>
      </c>
      <c r="C73" s="22">
        <v>1891900420</v>
      </c>
      <c r="D73" s="22">
        <v>1929084349</v>
      </c>
      <c r="E73" s="22">
        <v>477566195</v>
      </c>
      <c r="F73" s="22">
        <v>1929084349</v>
      </c>
      <c r="G73" s="22">
        <f t="shared" si="5"/>
        <v>37183929</v>
      </c>
      <c r="H73" s="22">
        <f t="shared" si="6"/>
        <v>-1451518154</v>
      </c>
      <c r="I73" s="23">
        <f t="shared" si="7"/>
        <v>1.9654273875577388</v>
      </c>
      <c r="J73" s="23">
        <f t="shared" si="8"/>
        <v>403.94072469890796</v>
      </c>
      <c r="K73" s="23">
        <f t="shared" si="9"/>
        <v>100</v>
      </c>
    </row>
    <row r="74" spans="1:11">
      <c r="A74" s="20" t="s">
        <v>32</v>
      </c>
      <c r="B74" s="21" t="s">
        <v>33</v>
      </c>
      <c r="C74" s="22">
        <v>428468563.89999998</v>
      </c>
      <c r="D74" s="22">
        <v>1956526015</v>
      </c>
      <c r="E74" s="22">
        <v>485943479</v>
      </c>
      <c r="F74" s="22">
        <v>460077803.05000001</v>
      </c>
      <c r="G74" s="22">
        <f t="shared" si="5"/>
        <v>31609239.150000036</v>
      </c>
      <c r="H74" s="22">
        <f t="shared" si="6"/>
        <v>25865675.949999988</v>
      </c>
      <c r="I74" s="23">
        <f t="shared" si="7"/>
        <v>7.3772598069475492</v>
      </c>
      <c r="J74" s="23">
        <f t="shared" si="8"/>
        <v>94.677225424811184</v>
      </c>
      <c r="K74" s="23">
        <f t="shared" si="9"/>
        <v>23.515036320638956</v>
      </c>
    </row>
    <row r="75" spans="1:11">
      <c r="A75" s="26" t="s">
        <v>34</v>
      </c>
      <c r="B75" s="21" t="s">
        <v>35</v>
      </c>
      <c r="C75" s="22">
        <v>428272417.83999997</v>
      </c>
      <c r="D75" s="22">
        <v>1953174713</v>
      </c>
      <c r="E75" s="22">
        <v>485496249</v>
      </c>
      <c r="F75" s="22">
        <v>459689218.67000002</v>
      </c>
      <c r="G75" s="22">
        <f t="shared" si="5"/>
        <v>31416800.830000043</v>
      </c>
      <c r="H75" s="22">
        <f t="shared" si="6"/>
        <v>25807030.329999983</v>
      </c>
      <c r="I75" s="23">
        <f t="shared" si="7"/>
        <v>7.3357049208191683</v>
      </c>
      <c r="J75" s="23">
        <f t="shared" si="8"/>
        <v>94.684401705851286</v>
      </c>
      <c r="K75" s="23">
        <f t="shared" si="9"/>
        <v>23.535488945785875</v>
      </c>
    </row>
    <row r="76" spans="1:11">
      <c r="A76" s="27" t="s">
        <v>36</v>
      </c>
      <c r="B76" s="21" t="s">
        <v>37</v>
      </c>
      <c r="C76" s="22">
        <v>32101958.890000001</v>
      </c>
      <c r="D76" s="22">
        <v>165005207</v>
      </c>
      <c r="E76" s="22">
        <v>38391976</v>
      </c>
      <c r="F76" s="22">
        <v>34046736.579999998</v>
      </c>
      <c r="G76" s="22">
        <f t="shared" si="5"/>
        <v>1944777.6899999976</v>
      </c>
      <c r="H76" s="22">
        <f t="shared" si="6"/>
        <v>4345239.4200000018</v>
      </c>
      <c r="I76" s="23">
        <f t="shared" si="7"/>
        <v>6.0581277817467054</v>
      </c>
      <c r="J76" s="23">
        <f t="shared" si="8"/>
        <v>88.681907333969988</v>
      </c>
      <c r="K76" s="23">
        <f t="shared" si="9"/>
        <v>20.633734655416056</v>
      </c>
    </row>
    <row r="77" spans="1:11">
      <c r="A77" s="28" t="s">
        <v>38</v>
      </c>
      <c r="B77" s="21" t="s">
        <v>39</v>
      </c>
      <c r="C77" s="22">
        <v>25074375.449999999</v>
      </c>
      <c r="D77" s="22">
        <v>140894605</v>
      </c>
      <c r="E77" s="22">
        <v>32737354</v>
      </c>
      <c r="F77" s="22">
        <v>28555046.370000001</v>
      </c>
      <c r="G77" s="22">
        <f t="shared" si="5"/>
        <v>3480670.9200000018</v>
      </c>
      <c r="H77" s="22">
        <f t="shared" si="6"/>
        <v>4182307.629999999</v>
      </c>
      <c r="I77" s="23">
        <f t="shared" si="7"/>
        <v>13.881386305875083</v>
      </c>
      <c r="J77" s="23">
        <f t="shared" si="8"/>
        <v>87.224661987037805</v>
      </c>
      <c r="K77" s="23">
        <f t="shared" si="9"/>
        <v>20.266955125783561</v>
      </c>
    </row>
    <row r="78" spans="1:11">
      <c r="A78" s="28" t="s">
        <v>40</v>
      </c>
      <c r="B78" s="21" t="s">
        <v>41</v>
      </c>
      <c r="C78" s="22">
        <v>7027583.4400000004</v>
      </c>
      <c r="D78" s="22">
        <v>24110602</v>
      </c>
      <c r="E78" s="22">
        <v>5654622</v>
      </c>
      <c r="F78" s="22">
        <v>5491690.21</v>
      </c>
      <c r="G78" s="22">
        <f t="shared" si="5"/>
        <v>-1535893.2300000004</v>
      </c>
      <c r="H78" s="22">
        <f t="shared" si="6"/>
        <v>162931.79000000004</v>
      </c>
      <c r="I78" s="23">
        <f t="shared" si="7"/>
        <v>-21.855211583229533</v>
      </c>
      <c r="J78" s="23">
        <f t="shared" si="8"/>
        <v>97.11860863555512</v>
      </c>
      <c r="K78" s="23">
        <f t="shared" si="9"/>
        <v>22.777076283702911</v>
      </c>
    </row>
    <row r="79" spans="1:11">
      <c r="A79" s="29" t="s">
        <v>82</v>
      </c>
      <c r="B79" s="21" t="s">
        <v>83</v>
      </c>
      <c r="C79" s="22">
        <v>19399.740000000002</v>
      </c>
      <c r="D79" s="22">
        <v>0</v>
      </c>
      <c r="E79" s="22">
        <v>0</v>
      </c>
      <c r="F79" s="22">
        <v>18180.810000000001</v>
      </c>
      <c r="G79" s="22">
        <f t="shared" si="5"/>
        <v>-1218.9300000000003</v>
      </c>
      <c r="H79" s="22">
        <f t="shared" si="6"/>
        <v>-18180.810000000001</v>
      </c>
      <c r="I79" s="23">
        <f t="shared" si="7"/>
        <v>-6.2832285381144288</v>
      </c>
      <c r="J79" s="23">
        <f t="shared" si="8"/>
        <v>0</v>
      </c>
      <c r="K79" s="23">
        <f t="shared" si="9"/>
        <v>0</v>
      </c>
    </row>
    <row r="80" spans="1:11">
      <c r="A80" s="27" t="s">
        <v>42</v>
      </c>
      <c r="B80" s="21" t="s">
        <v>43</v>
      </c>
      <c r="C80" s="22">
        <v>388883159.25</v>
      </c>
      <c r="D80" s="22">
        <v>1714964843</v>
      </c>
      <c r="E80" s="22">
        <v>428548981</v>
      </c>
      <c r="F80" s="22">
        <v>410341306.24000001</v>
      </c>
      <c r="G80" s="22">
        <f t="shared" si="5"/>
        <v>21458146.99000001</v>
      </c>
      <c r="H80" s="22">
        <f t="shared" si="6"/>
        <v>18207674.75999999</v>
      </c>
      <c r="I80" s="23">
        <f t="shared" si="7"/>
        <v>5.5178905230517614</v>
      </c>
      <c r="J80" s="23">
        <f t="shared" si="8"/>
        <v>95.751320020056241</v>
      </c>
      <c r="K80" s="23">
        <f t="shared" si="9"/>
        <v>23.9270972763609</v>
      </c>
    </row>
    <row r="81" spans="1:11">
      <c r="A81" s="28" t="s">
        <v>44</v>
      </c>
      <c r="B81" s="21" t="s">
        <v>45</v>
      </c>
      <c r="C81" s="22">
        <v>388103373.24000001</v>
      </c>
      <c r="D81" s="22">
        <v>1713003457</v>
      </c>
      <c r="E81" s="22">
        <v>427827595</v>
      </c>
      <c r="F81" s="22">
        <v>409745310.43000001</v>
      </c>
      <c r="G81" s="22">
        <f t="shared" si="5"/>
        <v>21641937.189999998</v>
      </c>
      <c r="H81" s="22">
        <f t="shared" si="6"/>
        <v>18082284.569999993</v>
      </c>
      <c r="I81" s="23">
        <f t="shared" si="7"/>
        <v>5.5763331839470567</v>
      </c>
      <c r="J81" s="23">
        <f t="shared" si="8"/>
        <v>95.773464642924679</v>
      </c>
      <c r="K81" s="23">
        <f t="shared" si="9"/>
        <v>23.919701314998573</v>
      </c>
    </row>
    <row r="82" spans="1:11">
      <c r="A82" s="28" t="s">
        <v>46</v>
      </c>
      <c r="B82" s="21" t="s">
        <v>47</v>
      </c>
      <c r="C82" s="22">
        <v>779786.01</v>
      </c>
      <c r="D82" s="22">
        <v>1961386</v>
      </c>
      <c r="E82" s="22">
        <v>721386</v>
      </c>
      <c r="F82" s="22">
        <v>595995.81000000006</v>
      </c>
      <c r="G82" s="22">
        <f t="shared" si="5"/>
        <v>-183790.19999999995</v>
      </c>
      <c r="H82" s="22">
        <f t="shared" si="6"/>
        <v>125390.18999999994</v>
      </c>
      <c r="I82" s="23">
        <f t="shared" si="7"/>
        <v>-23.569312304025559</v>
      </c>
      <c r="J82" s="23">
        <f t="shared" si="8"/>
        <v>82.618155883258069</v>
      </c>
      <c r="K82" s="23">
        <f t="shared" si="9"/>
        <v>30.386461920295144</v>
      </c>
    </row>
    <row r="83" spans="1:11" ht="25.5">
      <c r="A83" s="27" t="s">
        <v>84</v>
      </c>
      <c r="B83" s="21" t="s">
        <v>85</v>
      </c>
      <c r="C83" s="22">
        <v>0</v>
      </c>
      <c r="D83" s="22">
        <v>767391</v>
      </c>
      <c r="E83" s="22">
        <v>403324</v>
      </c>
      <c r="F83" s="22">
        <v>468432.21</v>
      </c>
      <c r="G83" s="22">
        <f t="shared" si="5"/>
        <v>468432.21</v>
      </c>
      <c r="H83" s="22">
        <f t="shared" si="6"/>
        <v>-65108.210000000021</v>
      </c>
      <c r="I83" s="23">
        <f t="shared" si="7"/>
        <v>0</v>
      </c>
      <c r="J83" s="23">
        <f t="shared" si="8"/>
        <v>116.14290495978419</v>
      </c>
      <c r="K83" s="23">
        <f t="shared" si="9"/>
        <v>61.042181886417744</v>
      </c>
    </row>
    <row r="84" spans="1:11">
      <c r="A84" s="28" t="s">
        <v>86</v>
      </c>
      <c r="B84" s="21" t="s">
        <v>87</v>
      </c>
      <c r="C84" s="22">
        <v>0</v>
      </c>
      <c r="D84" s="22">
        <v>767391</v>
      </c>
      <c r="E84" s="22">
        <v>403324</v>
      </c>
      <c r="F84" s="22">
        <v>468432.21</v>
      </c>
      <c r="G84" s="22">
        <f t="shared" si="5"/>
        <v>468432.21</v>
      </c>
      <c r="H84" s="22">
        <f t="shared" si="6"/>
        <v>-65108.210000000021</v>
      </c>
      <c r="I84" s="23">
        <f t="shared" si="7"/>
        <v>0</v>
      </c>
      <c r="J84" s="23">
        <f t="shared" si="8"/>
        <v>116.14290495978419</v>
      </c>
      <c r="K84" s="23">
        <f t="shared" si="9"/>
        <v>61.042181886417744</v>
      </c>
    </row>
    <row r="85" spans="1:11" ht="25.5">
      <c r="A85" s="27" t="s">
        <v>48</v>
      </c>
      <c r="B85" s="21" t="s">
        <v>49</v>
      </c>
      <c r="C85" s="22">
        <v>7287299.7000000002</v>
      </c>
      <c r="D85" s="22">
        <v>72437272</v>
      </c>
      <c r="E85" s="22">
        <v>18151968</v>
      </c>
      <c r="F85" s="22">
        <v>14832743.640000001</v>
      </c>
      <c r="G85" s="22">
        <f t="shared" si="5"/>
        <v>7545443.9400000004</v>
      </c>
      <c r="H85" s="22">
        <f t="shared" si="6"/>
        <v>3319224.3599999994</v>
      </c>
      <c r="I85" s="23">
        <f t="shared" si="7"/>
        <v>103.54238539139538</v>
      </c>
      <c r="J85" s="23">
        <f t="shared" si="8"/>
        <v>81.714245199198245</v>
      </c>
      <c r="K85" s="23">
        <f t="shared" si="9"/>
        <v>20.476673445129187</v>
      </c>
    </row>
    <row r="86" spans="1:11">
      <c r="A86" s="28" t="s">
        <v>50</v>
      </c>
      <c r="B86" s="21" t="s">
        <v>51</v>
      </c>
      <c r="C86" s="22">
        <v>7579.9</v>
      </c>
      <c r="D86" s="22">
        <v>36966</v>
      </c>
      <c r="E86" s="22">
        <v>603</v>
      </c>
      <c r="F86" s="22">
        <v>11857.85</v>
      </c>
      <c r="G86" s="22">
        <f t="shared" si="5"/>
        <v>4277.9500000000007</v>
      </c>
      <c r="H86" s="22">
        <f t="shared" si="6"/>
        <v>-11254.85</v>
      </c>
      <c r="I86" s="23">
        <f t="shared" si="7"/>
        <v>56.438079658042994</v>
      </c>
      <c r="J86" s="23">
        <f t="shared" si="8"/>
        <v>1966.4759535655057</v>
      </c>
      <c r="K86" s="23">
        <f t="shared" si="9"/>
        <v>32.077720067088677</v>
      </c>
    </row>
    <row r="87" spans="1:11" ht="25.5">
      <c r="A87" s="29" t="s">
        <v>88</v>
      </c>
      <c r="B87" s="21" t="s">
        <v>89</v>
      </c>
      <c r="C87" s="22">
        <v>0</v>
      </c>
      <c r="D87" s="22">
        <v>2408</v>
      </c>
      <c r="E87" s="22">
        <v>603</v>
      </c>
      <c r="F87" s="22">
        <v>0</v>
      </c>
      <c r="G87" s="22">
        <f t="shared" si="5"/>
        <v>0</v>
      </c>
      <c r="H87" s="22">
        <f t="shared" si="6"/>
        <v>603</v>
      </c>
      <c r="I87" s="23">
        <f t="shared" si="7"/>
        <v>0</v>
      </c>
      <c r="J87" s="23">
        <f t="shared" si="8"/>
        <v>0</v>
      </c>
      <c r="K87" s="23">
        <f t="shared" si="9"/>
        <v>0</v>
      </c>
    </row>
    <row r="88" spans="1:11" ht="25.5">
      <c r="A88" s="29" t="s">
        <v>52</v>
      </c>
      <c r="B88" s="21" t="s">
        <v>53</v>
      </c>
      <c r="C88" s="22">
        <v>7579.9</v>
      </c>
      <c r="D88" s="22">
        <v>34558</v>
      </c>
      <c r="E88" s="22">
        <v>0</v>
      </c>
      <c r="F88" s="22">
        <v>11857.85</v>
      </c>
      <c r="G88" s="22">
        <f t="shared" si="5"/>
        <v>4277.9500000000007</v>
      </c>
      <c r="H88" s="22">
        <f t="shared" si="6"/>
        <v>-11857.85</v>
      </c>
      <c r="I88" s="23">
        <f t="shared" si="7"/>
        <v>56.438079658042994</v>
      </c>
      <c r="J88" s="23">
        <f t="shared" si="8"/>
        <v>0</v>
      </c>
      <c r="K88" s="23">
        <f t="shared" si="9"/>
        <v>34.312894264714394</v>
      </c>
    </row>
    <row r="89" spans="1:11" ht="25.5">
      <c r="A89" s="30" t="s">
        <v>54</v>
      </c>
      <c r="B89" s="21" t="s">
        <v>55</v>
      </c>
      <c r="C89" s="22">
        <v>7579.9</v>
      </c>
      <c r="D89" s="22">
        <v>34558</v>
      </c>
      <c r="E89" s="22">
        <v>0</v>
      </c>
      <c r="F89" s="22">
        <v>11857.85</v>
      </c>
      <c r="G89" s="22">
        <f t="shared" si="5"/>
        <v>4277.9500000000007</v>
      </c>
      <c r="H89" s="22">
        <f t="shared" si="6"/>
        <v>-11857.85</v>
      </c>
      <c r="I89" s="23">
        <f t="shared" si="7"/>
        <v>56.438079658042994</v>
      </c>
      <c r="J89" s="23">
        <f t="shared" si="8"/>
        <v>0</v>
      </c>
      <c r="K89" s="23">
        <f t="shared" si="9"/>
        <v>34.312894264714394</v>
      </c>
    </row>
    <row r="90" spans="1:11" ht="25.5">
      <c r="A90" s="28" t="s">
        <v>148</v>
      </c>
      <c r="B90" s="21" t="s">
        <v>149</v>
      </c>
      <c r="C90" s="22">
        <v>7279719.7999999998</v>
      </c>
      <c r="D90" s="22">
        <v>72400306</v>
      </c>
      <c r="E90" s="22">
        <v>18151365</v>
      </c>
      <c r="F90" s="22">
        <v>14820885.789999999</v>
      </c>
      <c r="G90" s="22">
        <f t="shared" si="5"/>
        <v>7541165.9899999993</v>
      </c>
      <c r="H90" s="22">
        <f t="shared" si="6"/>
        <v>3330479.2100000009</v>
      </c>
      <c r="I90" s="23">
        <f t="shared" si="7"/>
        <v>103.5914320493489</v>
      </c>
      <c r="J90" s="23">
        <f t="shared" si="8"/>
        <v>81.651632205071081</v>
      </c>
      <c r="K90" s="23">
        <f t="shared" si="9"/>
        <v>20.470750206497744</v>
      </c>
    </row>
    <row r="91" spans="1:11" ht="25.5">
      <c r="A91" s="29" t="s">
        <v>168</v>
      </c>
      <c r="B91" s="21" t="s">
        <v>169</v>
      </c>
      <c r="C91" s="22">
        <v>907067.8</v>
      </c>
      <c r="D91" s="22">
        <v>2853988</v>
      </c>
      <c r="E91" s="22">
        <v>713496</v>
      </c>
      <c r="F91" s="22">
        <v>1059932.79</v>
      </c>
      <c r="G91" s="22">
        <f t="shared" si="5"/>
        <v>152864.99</v>
      </c>
      <c r="H91" s="22">
        <f t="shared" si="6"/>
        <v>-346436.79000000004</v>
      </c>
      <c r="I91" s="23">
        <f t="shared" si="7"/>
        <v>16.852653131331536</v>
      </c>
      <c r="J91" s="23">
        <f t="shared" si="8"/>
        <v>148.55483282316931</v>
      </c>
      <c r="K91" s="23">
        <f t="shared" si="9"/>
        <v>37.138656154125385</v>
      </c>
    </row>
    <row r="92" spans="1:11" ht="38.25">
      <c r="A92" s="29" t="s">
        <v>150</v>
      </c>
      <c r="B92" s="21" t="s">
        <v>151</v>
      </c>
      <c r="C92" s="22">
        <v>6372652</v>
      </c>
      <c r="D92" s="22">
        <v>69546318</v>
      </c>
      <c r="E92" s="22">
        <v>17437869</v>
      </c>
      <c r="F92" s="22">
        <v>13760953</v>
      </c>
      <c r="G92" s="22">
        <f t="shared" si="5"/>
        <v>7388301</v>
      </c>
      <c r="H92" s="22">
        <f t="shared" si="6"/>
        <v>3676916</v>
      </c>
      <c r="I92" s="23">
        <f t="shared" si="7"/>
        <v>115.93761906346055</v>
      </c>
      <c r="J92" s="23">
        <f t="shared" si="8"/>
        <v>78.914189572131775</v>
      </c>
      <c r="K92" s="23">
        <f t="shared" si="9"/>
        <v>19.786745575804602</v>
      </c>
    </row>
    <row r="93" spans="1:11">
      <c r="A93" s="26" t="s">
        <v>56</v>
      </c>
      <c r="B93" s="21" t="s">
        <v>57</v>
      </c>
      <c r="C93" s="22">
        <v>196146.06</v>
      </c>
      <c r="D93" s="22">
        <v>3351302</v>
      </c>
      <c r="E93" s="22">
        <v>447230</v>
      </c>
      <c r="F93" s="22">
        <v>388584.38</v>
      </c>
      <c r="G93" s="22">
        <f t="shared" si="5"/>
        <v>192438.32</v>
      </c>
      <c r="H93" s="22">
        <f t="shared" si="6"/>
        <v>58645.619999999995</v>
      </c>
      <c r="I93" s="23">
        <f t="shared" si="7"/>
        <v>98.109704574234115</v>
      </c>
      <c r="J93" s="23">
        <f t="shared" si="8"/>
        <v>86.886921718131617</v>
      </c>
      <c r="K93" s="23">
        <f t="shared" si="9"/>
        <v>11.595027246127028</v>
      </c>
    </row>
    <row r="94" spans="1:11">
      <c r="A94" s="27" t="s">
        <v>58</v>
      </c>
      <c r="B94" s="21" t="s">
        <v>59</v>
      </c>
      <c r="C94" s="22">
        <v>196146.06</v>
      </c>
      <c r="D94" s="22">
        <v>3351302</v>
      </c>
      <c r="E94" s="22">
        <v>447230</v>
      </c>
      <c r="F94" s="22">
        <v>388584.38</v>
      </c>
      <c r="G94" s="22">
        <f t="shared" si="5"/>
        <v>192438.32</v>
      </c>
      <c r="H94" s="22">
        <f t="shared" si="6"/>
        <v>58645.619999999995</v>
      </c>
      <c r="I94" s="23">
        <f t="shared" si="7"/>
        <v>98.109704574234115</v>
      </c>
      <c r="J94" s="23">
        <f t="shared" si="8"/>
        <v>86.886921718131617</v>
      </c>
      <c r="K94" s="23">
        <f t="shared" si="9"/>
        <v>11.595027246127028</v>
      </c>
    </row>
    <row r="95" spans="1:11">
      <c r="A95" s="20"/>
      <c r="B95" s="21" t="s">
        <v>60</v>
      </c>
      <c r="C95" s="22">
        <v>1466940839.78</v>
      </c>
      <c r="D95" s="22">
        <v>-519766</v>
      </c>
      <c r="E95" s="22">
        <v>-450000</v>
      </c>
      <c r="F95" s="22">
        <v>1476963877.53</v>
      </c>
      <c r="G95" s="22">
        <f t="shared" si="5"/>
        <v>10023037.75</v>
      </c>
      <c r="H95" s="22">
        <f t="shared" si="6"/>
        <v>-1477413877.53</v>
      </c>
      <c r="I95" s="23">
        <f t="shared" si="7"/>
        <v>0.68326121123625683</v>
      </c>
      <c r="J95" s="23">
        <f t="shared" si="8"/>
        <v>-328214.19500666665</v>
      </c>
      <c r="K95" s="23">
        <f t="shared" si="9"/>
        <v>-284159.38663360046</v>
      </c>
    </row>
    <row r="96" spans="1:11">
      <c r="A96" s="20" t="s">
        <v>61</v>
      </c>
      <c r="B96" s="21" t="s">
        <v>62</v>
      </c>
      <c r="C96" s="22">
        <v>-1466940839.78</v>
      </c>
      <c r="D96" s="22">
        <v>519766</v>
      </c>
      <c r="E96" s="22">
        <v>450000</v>
      </c>
      <c r="F96" s="22">
        <v>-1476963877.53</v>
      </c>
      <c r="G96" s="22">
        <f t="shared" si="5"/>
        <v>-10023037.75</v>
      </c>
      <c r="H96" s="22">
        <f t="shared" si="6"/>
        <v>1477413877.53</v>
      </c>
      <c r="I96" s="23">
        <f t="shared" si="7"/>
        <v>0.68326121123625683</v>
      </c>
      <c r="J96" s="23">
        <f t="shared" si="8"/>
        <v>-328214.19500666665</v>
      </c>
      <c r="K96" s="23">
        <f t="shared" si="9"/>
        <v>-284159.38663360046</v>
      </c>
    </row>
    <row r="97" spans="1:11">
      <c r="A97" s="26" t="s">
        <v>63</v>
      </c>
      <c r="B97" s="21" t="s">
        <v>64</v>
      </c>
      <c r="C97" s="22">
        <v>-1466940839.78</v>
      </c>
      <c r="D97" s="22">
        <v>519766</v>
      </c>
      <c r="E97" s="22">
        <v>450000</v>
      </c>
      <c r="F97" s="22">
        <v>-1476963877.53</v>
      </c>
      <c r="G97" s="22">
        <f t="shared" si="5"/>
        <v>-10023037.75</v>
      </c>
      <c r="H97" s="22">
        <f t="shared" si="6"/>
        <v>1477413877.53</v>
      </c>
      <c r="I97" s="23">
        <f t="shared" si="7"/>
        <v>0.68326121123625683</v>
      </c>
      <c r="J97" s="23">
        <f t="shared" si="8"/>
        <v>-328214.19500666665</v>
      </c>
      <c r="K97" s="23">
        <f t="shared" si="9"/>
        <v>-284159.38663360046</v>
      </c>
    </row>
    <row r="98" spans="1:11" ht="25.5">
      <c r="A98" s="27" t="s">
        <v>90</v>
      </c>
      <c r="B98" s="21" t="s">
        <v>91</v>
      </c>
      <c r="C98" s="22">
        <v>-450000</v>
      </c>
      <c r="D98" s="22">
        <v>519766</v>
      </c>
      <c r="E98" s="22">
        <v>450000</v>
      </c>
      <c r="F98" s="22">
        <v>-512138.56</v>
      </c>
      <c r="G98" s="22">
        <f t="shared" si="5"/>
        <v>-62138.559999999998</v>
      </c>
      <c r="H98" s="22">
        <f t="shared" si="6"/>
        <v>962138.56</v>
      </c>
      <c r="I98" s="23">
        <f t="shared" si="7"/>
        <v>13.808568888888885</v>
      </c>
      <c r="J98" s="23">
        <f t="shared" si="8"/>
        <v>-113.80856888888889</v>
      </c>
      <c r="K98" s="23">
        <f t="shared" si="9"/>
        <v>-98.532524251297701</v>
      </c>
    </row>
    <row r="99" spans="1:11" s="35" customFormat="1">
      <c r="A99" s="31" t="s">
        <v>94</v>
      </c>
      <c r="B99" s="32" t="s">
        <v>863</v>
      </c>
      <c r="C99" s="33"/>
      <c r="D99" s="33"/>
      <c r="E99" s="33"/>
      <c r="F99" s="33"/>
      <c r="G99" s="33"/>
      <c r="H99" s="33"/>
      <c r="I99" s="34"/>
      <c r="J99" s="34"/>
      <c r="K99" s="34"/>
    </row>
    <row r="100" spans="1:11">
      <c r="A100" s="20" t="s">
        <v>26</v>
      </c>
      <c r="B100" s="21" t="s">
        <v>27</v>
      </c>
      <c r="C100" s="22">
        <v>70545444</v>
      </c>
      <c r="D100" s="22">
        <v>69645444</v>
      </c>
      <c r="E100" s="22">
        <v>17386637</v>
      </c>
      <c r="F100" s="22">
        <v>69645444</v>
      </c>
      <c r="G100" s="22">
        <f t="shared" ref="G100:G113" si="10">F100-C100</f>
        <v>-900000</v>
      </c>
      <c r="H100" s="22">
        <f t="shared" ref="H100:H113" si="11">E100-F100</f>
        <v>-52258807</v>
      </c>
      <c r="I100" s="23">
        <f t="shared" ref="I100:I113" si="12">IF(ISERROR(F100/C100),0,F100/C100*100-100)</f>
        <v>-1.2757733865846745</v>
      </c>
      <c r="J100" s="23">
        <f t="shared" ref="J100:J113" si="13">IF(ISERROR(F100/E100),0,F100/E100*100)</f>
        <v>400.56880465152636</v>
      </c>
      <c r="K100" s="23">
        <f t="shared" ref="K100:K113" si="14">IF(ISERROR(F100/D100),0,F100/D100*100)</f>
        <v>100</v>
      </c>
    </row>
    <row r="101" spans="1:11">
      <c r="A101" s="26" t="s">
        <v>28</v>
      </c>
      <c r="B101" s="21" t="s">
        <v>29</v>
      </c>
      <c r="C101" s="22">
        <v>70545444</v>
      </c>
      <c r="D101" s="22">
        <v>69645444</v>
      </c>
      <c r="E101" s="22">
        <v>17386637</v>
      </c>
      <c r="F101" s="22">
        <v>69645444</v>
      </c>
      <c r="G101" s="22">
        <f t="shared" si="10"/>
        <v>-900000</v>
      </c>
      <c r="H101" s="22">
        <f t="shared" si="11"/>
        <v>-52258807</v>
      </c>
      <c r="I101" s="23">
        <f t="shared" si="12"/>
        <v>-1.2757733865846745</v>
      </c>
      <c r="J101" s="23">
        <f t="shared" si="13"/>
        <v>400.56880465152636</v>
      </c>
      <c r="K101" s="23">
        <f t="shared" si="14"/>
        <v>100</v>
      </c>
    </row>
    <row r="102" spans="1:11">
      <c r="A102" s="27" t="s">
        <v>30</v>
      </c>
      <c r="B102" s="21" t="s">
        <v>31</v>
      </c>
      <c r="C102" s="22">
        <v>70545444</v>
      </c>
      <c r="D102" s="22">
        <v>69645444</v>
      </c>
      <c r="E102" s="22">
        <v>17386637</v>
      </c>
      <c r="F102" s="22">
        <v>69645444</v>
      </c>
      <c r="G102" s="22">
        <f t="shared" si="10"/>
        <v>-900000</v>
      </c>
      <c r="H102" s="22">
        <f t="shared" si="11"/>
        <v>-52258807</v>
      </c>
      <c r="I102" s="23">
        <f t="shared" si="12"/>
        <v>-1.2757733865846745</v>
      </c>
      <c r="J102" s="23">
        <f t="shared" si="13"/>
        <v>400.56880465152636</v>
      </c>
      <c r="K102" s="23">
        <f t="shared" si="14"/>
        <v>100</v>
      </c>
    </row>
    <row r="103" spans="1:11">
      <c r="A103" s="20" t="s">
        <v>32</v>
      </c>
      <c r="B103" s="21" t="s">
        <v>33</v>
      </c>
      <c r="C103" s="22">
        <v>6368666.7699999996</v>
      </c>
      <c r="D103" s="22">
        <v>69645444</v>
      </c>
      <c r="E103" s="22">
        <v>17386637</v>
      </c>
      <c r="F103" s="22">
        <v>13769921.939999999</v>
      </c>
      <c r="G103" s="22">
        <f t="shared" si="10"/>
        <v>7401255.1699999999</v>
      </c>
      <c r="H103" s="22">
        <f t="shared" si="11"/>
        <v>3616715.0600000005</v>
      </c>
      <c r="I103" s="23">
        <f t="shared" si="12"/>
        <v>116.21357243660592</v>
      </c>
      <c r="J103" s="23">
        <f t="shared" si="13"/>
        <v>79.198305802323929</v>
      </c>
      <c r="K103" s="23">
        <f t="shared" si="14"/>
        <v>19.771461202831876</v>
      </c>
    </row>
    <row r="104" spans="1:11">
      <c r="A104" s="26" t="s">
        <v>34</v>
      </c>
      <c r="B104" s="21" t="s">
        <v>35</v>
      </c>
      <c r="C104" s="22">
        <v>6368666.7699999996</v>
      </c>
      <c r="D104" s="22">
        <v>69645444</v>
      </c>
      <c r="E104" s="22">
        <v>17386637</v>
      </c>
      <c r="F104" s="22">
        <v>13769921.939999999</v>
      </c>
      <c r="G104" s="22">
        <f t="shared" si="10"/>
        <v>7401255.1699999999</v>
      </c>
      <c r="H104" s="22">
        <f t="shared" si="11"/>
        <v>3616715.0600000005</v>
      </c>
      <c r="I104" s="23">
        <f t="shared" si="12"/>
        <v>116.21357243660592</v>
      </c>
      <c r="J104" s="23">
        <f t="shared" si="13"/>
        <v>79.198305802323929</v>
      </c>
      <c r="K104" s="23">
        <f t="shared" si="14"/>
        <v>19.771461202831876</v>
      </c>
    </row>
    <row r="105" spans="1:11">
      <c r="A105" s="27" t="s">
        <v>36</v>
      </c>
      <c r="B105" s="21" t="s">
        <v>37</v>
      </c>
      <c r="C105" s="22">
        <v>25895.77</v>
      </c>
      <c r="D105" s="22">
        <v>292597</v>
      </c>
      <c r="E105" s="22">
        <v>48428</v>
      </c>
      <c r="F105" s="22">
        <v>28889.94</v>
      </c>
      <c r="G105" s="22">
        <f t="shared" si="10"/>
        <v>2994.1699999999983</v>
      </c>
      <c r="H105" s="22">
        <f t="shared" si="11"/>
        <v>19538.060000000001</v>
      </c>
      <c r="I105" s="23">
        <f t="shared" si="12"/>
        <v>11.562390305443699</v>
      </c>
      <c r="J105" s="23">
        <f t="shared" si="13"/>
        <v>59.655447261914595</v>
      </c>
      <c r="K105" s="23">
        <f t="shared" si="14"/>
        <v>9.8736282326886471</v>
      </c>
    </row>
    <row r="106" spans="1:11">
      <c r="A106" s="28" t="s">
        <v>38</v>
      </c>
      <c r="B106" s="21" t="s">
        <v>39</v>
      </c>
      <c r="C106" s="22">
        <v>23358.23</v>
      </c>
      <c r="D106" s="22">
        <v>276979</v>
      </c>
      <c r="E106" s="22">
        <v>45483</v>
      </c>
      <c r="F106" s="22">
        <v>26137.34</v>
      </c>
      <c r="G106" s="22">
        <f t="shared" si="10"/>
        <v>2779.1100000000006</v>
      </c>
      <c r="H106" s="22">
        <f t="shared" si="11"/>
        <v>19345.66</v>
      </c>
      <c r="I106" s="23">
        <f t="shared" si="12"/>
        <v>11.897776501044817</v>
      </c>
      <c r="J106" s="23">
        <f t="shared" si="13"/>
        <v>57.466174174966469</v>
      </c>
      <c r="K106" s="23">
        <f t="shared" si="14"/>
        <v>9.4365782243419183</v>
      </c>
    </row>
    <row r="107" spans="1:11">
      <c r="A107" s="28" t="s">
        <v>40</v>
      </c>
      <c r="B107" s="21" t="s">
        <v>41</v>
      </c>
      <c r="C107" s="22">
        <v>2537.54</v>
      </c>
      <c r="D107" s="22">
        <v>15618</v>
      </c>
      <c r="E107" s="22">
        <v>2945</v>
      </c>
      <c r="F107" s="22">
        <v>2752.6</v>
      </c>
      <c r="G107" s="22">
        <f t="shared" si="10"/>
        <v>215.05999999999995</v>
      </c>
      <c r="H107" s="22">
        <f t="shared" si="11"/>
        <v>192.40000000000009</v>
      </c>
      <c r="I107" s="23">
        <f t="shared" si="12"/>
        <v>8.4751373377365553</v>
      </c>
      <c r="J107" s="23">
        <f t="shared" si="13"/>
        <v>93.466893039049239</v>
      </c>
      <c r="K107" s="23">
        <f t="shared" si="14"/>
        <v>17.62453579203483</v>
      </c>
    </row>
    <row r="108" spans="1:11" ht="25.5">
      <c r="A108" s="27" t="s">
        <v>48</v>
      </c>
      <c r="B108" s="21" t="s">
        <v>49</v>
      </c>
      <c r="C108" s="22">
        <v>6342771</v>
      </c>
      <c r="D108" s="22">
        <v>69352847</v>
      </c>
      <c r="E108" s="22">
        <v>17338209</v>
      </c>
      <c r="F108" s="22">
        <v>13741032</v>
      </c>
      <c r="G108" s="22">
        <f t="shared" si="10"/>
        <v>7398261</v>
      </c>
      <c r="H108" s="22">
        <f t="shared" si="11"/>
        <v>3597177</v>
      </c>
      <c r="I108" s="23">
        <f t="shared" si="12"/>
        <v>116.6408341086254</v>
      </c>
      <c r="J108" s="23">
        <f t="shared" si="13"/>
        <v>79.252891691408266</v>
      </c>
      <c r="K108" s="23">
        <f t="shared" si="14"/>
        <v>19.81321978029251</v>
      </c>
    </row>
    <row r="109" spans="1:11" ht="25.5">
      <c r="A109" s="28" t="s">
        <v>148</v>
      </c>
      <c r="B109" s="21" t="s">
        <v>149</v>
      </c>
      <c r="C109" s="22">
        <v>6342771</v>
      </c>
      <c r="D109" s="22">
        <v>69352847</v>
      </c>
      <c r="E109" s="22">
        <v>17338209</v>
      </c>
      <c r="F109" s="22">
        <v>13741032</v>
      </c>
      <c r="G109" s="22">
        <f t="shared" si="10"/>
        <v>7398261</v>
      </c>
      <c r="H109" s="22">
        <f t="shared" si="11"/>
        <v>3597177</v>
      </c>
      <c r="I109" s="23">
        <f t="shared" si="12"/>
        <v>116.6408341086254</v>
      </c>
      <c r="J109" s="23">
        <f t="shared" si="13"/>
        <v>79.252891691408266</v>
      </c>
      <c r="K109" s="23">
        <f t="shared" si="14"/>
        <v>19.81321978029251</v>
      </c>
    </row>
    <row r="110" spans="1:11" ht="38.25">
      <c r="A110" s="29" t="s">
        <v>150</v>
      </c>
      <c r="B110" s="21" t="s">
        <v>151</v>
      </c>
      <c r="C110" s="22">
        <v>6342771</v>
      </c>
      <c r="D110" s="22">
        <v>69352847</v>
      </c>
      <c r="E110" s="22">
        <v>17338209</v>
      </c>
      <c r="F110" s="22">
        <v>13741032</v>
      </c>
      <c r="G110" s="22">
        <f t="shared" si="10"/>
        <v>7398261</v>
      </c>
      <c r="H110" s="22">
        <f t="shared" si="11"/>
        <v>3597177</v>
      </c>
      <c r="I110" s="23">
        <f t="shared" si="12"/>
        <v>116.6408341086254</v>
      </c>
      <c r="J110" s="23">
        <f t="shared" si="13"/>
        <v>79.252891691408266</v>
      </c>
      <c r="K110" s="23">
        <f t="shared" si="14"/>
        <v>19.81321978029251</v>
      </c>
    </row>
    <row r="111" spans="1:11">
      <c r="A111" s="20"/>
      <c r="B111" s="21" t="s">
        <v>60</v>
      </c>
      <c r="C111" s="22">
        <v>64176777.229999997</v>
      </c>
      <c r="D111" s="22">
        <v>0</v>
      </c>
      <c r="E111" s="22">
        <v>0</v>
      </c>
      <c r="F111" s="22">
        <v>55875522.060000002</v>
      </c>
      <c r="G111" s="22">
        <f t="shared" si="10"/>
        <v>-8301255.1699999943</v>
      </c>
      <c r="H111" s="22">
        <f t="shared" si="11"/>
        <v>-55875522.060000002</v>
      </c>
      <c r="I111" s="23">
        <f t="shared" si="12"/>
        <v>-12.934982914847112</v>
      </c>
      <c r="J111" s="23">
        <f t="shared" si="13"/>
        <v>0</v>
      </c>
      <c r="K111" s="23">
        <f t="shared" si="14"/>
        <v>0</v>
      </c>
    </row>
    <row r="112" spans="1:11">
      <c r="A112" s="20" t="s">
        <v>61</v>
      </c>
      <c r="B112" s="21" t="s">
        <v>62</v>
      </c>
      <c r="C112" s="22">
        <v>-64176777.229999997</v>
      </c>
      <c r="D112" s="22">
        <v>0</v>
      </c>
      <c r="E112" s="22">
        <v>0</v>
      </c>
      <c r="F112" s="22">
        <v>-55875522.060000002</v>
      </c>
      <c r="G112" s="22">
        <f t="shared" si="10"/>
        <v>8301255.1699999943</v>
      </c>
      <c r="H112" s="22">
        <f t="shared" si="11"/>
        <v>55875522.060000002</v>
      </c>
      <c r="I112" s="23">
        <f t="shared" si="12"/>
        <v>-12.934982914847112</v>
      </c>
      <c r="J112" s="23">
        <f t="shared" si="13"/>
        <v>0</v>
      </c>
      <c r="K112" s="23">
        <f t="shared" si="14"/>
        <v>0</v>
      </c>
    </row>
    <row r="113" spans="1:11">
      <c r="A113" s="26" t="s">
        <v>63</v>
      </c>
      <c r="B113" s="21" t="s">
        <v>64</v>
      </c>
      <c r="C113" s="22">
        <v>-64176777.229999997</v>
      </c>
      <c r="D113" s="22">
        <v>0</v>
      </c>
      <c r="E113" s="22">
        <v>0</v>
      </c>
      <c r="F113" s="22">
        <v>-55875522.060000002</v>
      </c>
      <c r="G113" s="22">
        <f t="shared" si="10"/>
        <v>8301255.1699999943</v>
      </c>
      <c r="H113" s="22">
        <f t="shared" si="11"/>
        <v>55875522.060000002</v>
      </c>
      <c r="I113" s="23">
        <f t="shared" si="12"/>
        <v>-12.934982914847112</v>
      </c>
      <c r="J113" s="23">
        <f t="shared" si="13"/>
        <v>0</v>
      </c>
      <c r="K113" s="23">
        <f t="shared" si="14"/>
        <v>0</v>
      </c>
    </row>
    <row r="114" spans="1:11" s="35" customFormat="1">
      <c r="A114" s="36" t="s">
        <v>384</v>
      </c>
      <c r="B114" s="32" t="s">
        <v>864</v>
      </c>
      <c r="C114" s="33"/>
      <c r="D114" s="33"/>
      <c r="E114" s="33"/>
      <c r="F114" s="33"/>
      <c r="G114" s="33"/>
      <c r="H114" s="33"/>
      <c r="I114" s="34"/>
      <c r="J114" s="34"/>
      <c r="K114" s="34"/>
    </row>
    <row r="115" spans="1:11">
      <c r="A115" s="20" t="s">
        <v>26</v>
      </c>
      <c r="B115" s="21" t="s">
        <v>27</v>
      </c>
      <c r="C115" s="22">
        <v>25861338</v>
      </c>
      <c r="D115" s="22">
        <v>24961338</v>
      </c>
      <c r="E115" s="22">
        <v>6240333</v>
      </c>
      <c r="F115" s="22">
        <v>24961338</v>
      </c>
      <c r="G115" s="22">
        <f t="shared" ref="G115:G125" si="15">F115-C115</f>
        <v>-900000</v>
      </c>
      <c r="H115" s="22">
        <f t="shared" ref="H115:H125" si="16">E115-F115</f>
        <v>-18721005</v>
      </c>
      <c r="I115" s="23">
        <f t="shared" ref="I115:I125" si="17">IF(ISERROR(F115/C115),0,F115/C115*100-100)</f>
        <v>-3.4800983615000973</v>
      </c>
      <c r="J115" s="23">
        <f t="shared" ref="J115:J125" si="18">IF(ISERROR(F115/E115),0,F115/E115*100)</f>
        <v>400.0000961487151</v>
      </c>
      <c r="K115" s="23">
        <f t="shared" ref="K115:K125" si="19">IF(ISERROR(F115/D115),0,F115/D115*100)</f>
        <v>100</v>
      </c>
    </row>
    <row r="116" spans="1:11">
      <c r="A116" s="26" t="s">
        <v>28</v>
      </c>
      <c r="B116" s="21" t="s">
        <v>29</v>
      </c>
      <c r="C116" s="22">
        <v>25861338</v>
      </c>
      <c r="D116" s="22">
        <v>24961338</v>
      </c>
      <c r="E116" s="22">
        <v>6240333</v>
      </c>
      <c r="F116" s="22">
        <v>24961338</v>
      </c>
      <c r="G116" s="22">
        <f t="shared" si="15"/>
        <v>-900000</v>
      </c>
      <c r="H116" s="22">
        <f t="shared" si="16"/>
        <v>-18721005</v>
      </c>
      <c r="I116" s="23">
        <f t="shared" si="17"/>
        <v>-3.4800983615000973</v>
      </c>
      <c r="J116" s="23">
        <f t="shared" si="18"/>
        <v>400.0000961487151</v>
      </c>
      <c r="K116" s="23">
        <f t="shared" si="19"/>
        <v>100</v>
      </c>
    </row>
    <row r="117" spans="1:11">
      <c r="A117" s="27" t="s">
        <v>30</v>
      </c>
      <c r="B117" s="21" t="s">
        <v>31</v>
      </c>
      <c r="C117" s="22">
        <v>25861338</v>
      </c>
      <c r="D117" s="22">
        <v>24961338</v>
      </c>
      <c r="E117" s="22">
        <v>6240333</v>
      </c>
      <c r="F117" s="22">
        <v>24961338</v>
      </c>
      <c r="G117" s="22">
        <f t="shared" si="15"/>
        <v>-900000</v>
      </c>
      <c r="H117" s="22">
        <f t="shared" si="16"/>
        <v>-18721005</v>
      </c>
      <c r="I117" s="23">
        <f t="shared" si="17"/>
        <v>-3.4800983615000973</v>
      </c>
      <c r="J117" s="23">
        <f t="shared" si="18"/>
        <v>400.0000961487151</v>
      </c>
      <c r="K117" s="23">
        <f t="shared" si="19"/>
        <v>100</v>
      </c>
    </row>
    <row r="118" spans="1:11">
      <c r="A118" s="20" t="s">
        <v>32</v>
      </c>
      <c r="B118" s="21" t="s">
        <v>33</v>
      </c>
      <c r="C118" s="22">
        <v>6342771</v>
      </c>
      <c r="D118" s="22">
        <v>24961338</v>
      </c>
      <c r="E118" s="22">
        <v>6240333</v>
      </c>
      <c r="F118" s="22">
        <v>6240333</v>
      </c>
      <c r="G118" s="22">
        <f t="shared" si="15"/>
        <v>-102438</v>
      </c>
      <c r="H118" s="22">
        <f t="shared" si="16"/>
        <v>0</v>
      </c>
      <c r="I118" s="23">
        <f t="shared" si="17"/>
        <v>-1.6150354474408743</v>
      </c>
      <c r="J118" s="23">
        <f t="shared" si="18"/>
        <v>100</v>
      </c>
      <c r="K118" s="23">
        <f t="shared" si="19"/>
        <v>24.999993990706749</v>
      </c>
    </row>
    <row r="119" spans="1:11">
      <c r="A119" s="26" t="s">
        <v>34</v>
      </c>
      <c r="B119" s="21" t="s">
        <v>35</v>
      </c>
      <c r="C119" s="22">
        <v>6342771</v>
      </c>
      <c r="D119" s="22">
        <v>24961338</v>
      </c>
      <c r="E119" s="22">
        <v>6240333</v>
      </c>
      <c r="F119" s="22">
        <v>6240333</v>
      </c>
      <c r="G119" s="22">
        <f t="shared" si="15"/>
        <v>-102438</v>
      </c>
      <c r="H119" s="22">
        <f t="shared" si="16"/>
        <v>0</v>
      </c>
      <c r="I119" s="23">
        <f t="shared" si="17"/>
        <v>-1.6150354474408743</v>
      </c>
      <c r="J119" s="23">
        <f t="shared" si="18"/>
        <v>100</v>
      </c>
      <c r="K119" s="23">
        <f t="shared" si="19"/>
        <v>24.999993990706749</v>
      </c>
    </row>
    <row r="120" spans="1:11" ht="25.5">
      <c r="A120" s="27" t="s">
        <v>48</v>
      </c>
      <c r="B120" s="21" t="s">
        <v>49</v>
      </c>
      <c r="C120" s="22">
        <v>6342771</v>
      </c>
      <c r="D120" s="22">
        <v>24961338</v>
      </c>
      <c r="E120" s="22">
        <v>6240333</v>
      </c>
      <c r="F120" s="22">
        <v>6240333</v>
      </c>
      <c r="G120" s="22">
        <f t="shared" si="15"/>
        <v>-102438</v>
      </c>
      <c r="H120" s="22">
        <f t="shared" si="16"/>
        <v>0</v>
      </c>
      <c r="I120" s="23">
        <f t="shared" si="17"/>
        <v>-1.6150354474408743</v>
      </c>
      <c r="J120" s="23">
        <f t="shared" si="18"/>
        <v>100</v>
      </c>
      <c r="K120" s="23">
        <f t="shared" si="19"/>
        <v>24.999993990706749</v>
      </c>
    </row>
    <row r="121" spans="1:11" ht="25.5">
      <c r="A121" s="28" t="s">
        <v>148</v>
      </c>
      <c r="B121" s="21" t="s">
        <v>149</v>
      </c>
      <c r="C121" s="22">
        <v>6342771</v>
      </c>
      <c r="D121" s="22">
        <v>24961338</v>
      </c>
      <c r="E121" s="22">
        <v>6240333</v>
      </c>
      <c r="F121" s="22">
        <v>6240333</v>
      </c>
      <c r="G121" s="22">
        <f t="shared" si="15"/>
        <v>-102438</v>
      </c>
      <c r="H121" s="22">
        <f t="shared" si="16"/>
        <v>0</v>
      </c>
      <c r="I121" s="23">
        <f t="shared" si="17"/>
        <v>-1.6150354474408743</v>
      </c>
      <c r="J121" s="23">
        <f t="shared" si="18"/>
        <v>100</v>
      </c>
      <c r="K121" s="23">
        <f t="shared" si="19"/>
        <v>24.999993990706749</v>
      </c>
    </row>
    <row r="122" spans="1:11" ht="38.25">
      <c r="A122" s="29" t="s">
        <v>150</v>
      </c>
      <c r="B122" s="21" t="s">
        <v>151</v>
      </c>
      <c r="C122" s="22">
        <v>6342771</v>
      </c>
      <c r="D122" s="22">
        <v>24961338</v>
      </c>
      <c r="E122" s="22">
        <v>6240333</v>
      </c>
      <c r="F122" s="22">
        <v>6240333</v>
      </c>
      <c r="G122" s="22">
        <f t="shared" si="15"/>
        <v>-102438</v>
      </c>
      <c r="H122" s="22">
        <f t="shared" si="16"/>
        <v>0</v>
      </c>
      <c r="I122" s="23">
        <f t="shared" si="17"/>
        <v>-1.6150354474408743</v>
      </c>
      <c r="J122" s="23">
        <f t="shared" si="18"/>
        <v>100</v>
      </c>
      <c r="K122" s="23">
        <f t="shared" si="19"/>
        <v>24.999993990706749</v>
      </c>
    </row>
    <row r="123" spans="1:11">
      <c r="A123" s="20"/>
      <c r="B123" s="21" t="s">
        <v>60</v>
      </c>
      <c r="C123" s="22">
        <v>19518567</v>
      </c>
      <c r="D123" s="22">
        <v>0</v>
      </c>
      <c r="E123" s="22">
        <v>0</v>
      </c>
      <c r="F123" s="22">
        <v>18721005</v>
      </c>
      <c r="G123" s="22">
        <f t="shared" si="15"/>
        <v>-797562</v>
      </c>
      <c r="H123" s="22">
        <f t="shared" si="16"/>
        <v>-18721005</v>
      </c>
      <c r="I123" s="23">
        <f t="shared" si="17"/>
        <v>-4.0861708751467205</v>
      </c>
      <c r="J123" s="23">
        <f t="shared" si="18"/>
        <v>0</v>
      </c>
      <c r="K123" s="23">
        <f t="shared" si="19"/>
        <v>0</v>
      </c>
    </row>
    <row r="124" spans="1:11">
      <c r="A124" s="20" t="s">
        <v>61</v>
      </c>
      <c r="B124" s="21" t="s">
        <v>62</v>
      </c>
      <c r="C124" s="22">
        <v>-19518567</v>
      </c>
      <c r="D124" s="22">
        <v>0</v>
      </c>
      <c r="E124" s="22">
        <v>0</v>
      </c>
      <c r="F124" s="22">
        <v>-18721005</v>
      </c>
      <c r="G124" s="22">
        <f t="shared" si="15"/>
        <v>797562</v>
      </c>
      <c r="H124" s="22">
        <f t="shared" si="16"/>
        <v>18721005</v>
      </c>
      <c r="I124" s="23">
        <f t="shared" si="17"/>
        <v>-4.0861708751467205</v>
      </c>
      <c r="J124" s="23">
        <f t="shared" si="18"/>
        <v>0</v>
      </c>
      <c r="K124" s="23">
        <f t="shared" si="19"/>
        <v>0</v>
      </c>
    </row>
    <row r="125" spans="1:11">
      <c r="A125" s="26" t="s">
        <v>63</v>
      </c>
      <c r="B125" s="21" t="s">
        <v>64</v>
      </c>
      <c r="C125" s="22">
        <v>-19518567</v>
      </c>
      <c r="D125" s="22">
        <v>0</v>
      </c>
      <c r="E125" s="22">
        <v>0</v>
      </c>
      <c r="F125" s="22">
        <v>-18721005</v>
      </c>
      <c r="G125" s="22">
        <f t="shared" si="15"/>
        <v>797562</v>
      </c>
      <c r="H125" s="22">
        <f t="shared" si="16"/>
        <v>18721005</v>
      </c>
      <c r="I125" s="23">
        <f t="shared" si="17"/>
        <v>-4.0861708751467205</v>
      </c>
      <c r="J125" s="23">
        <f t="shared" si="18"/>
        <v>0</v>
      </c>
      <c r="K125" s="23">
        <f t="shared" si="19"/>
        <v>0</v>
      </c>
    </row>
    <row r="126" spans="1:11" s="35" customFormat="1">
      <c r="A126" s="36" t="s">
        <v>865</v>
      </c>
      <c r="B126" s="32" t="s">
        <v>866</v>
      </c>
      <c r="C126" s="33"/>
      <c r="D126" s="33"/>
      <c r="E126" s="33"/>
      <c r="F126" s="33"/>
      <c r="G126" s="33"/>
      <c r="H126" s="33"/>
      <c r="I126" s="34"/>
      <c r="J126" s="34"/>
      <c r="K126" s="34"/>
    </row>
    <row r="127" spans="1:11">
      <c r="A127" s="20" t="s">
        <v>26</v>
      </c>
      <c r="B127" s="21" t="s">
        <v>27</v>
      </c>
      <c r="C127" s="22">
        <v>44684106</v>
      </c>
      <c r="D127" s="22">
        <v>44684106</v>
      </c>
      <c r="E127" s="22">
        <v>11146304</v>
      </c>
      <c r="F127" s="22">
        <v>44684106</v>
      </c>
      <c r="G127" s="22">
        <f t="shared" ref="G127:G140" si="20">F127-C127</f>
        <v>0</v>
      </c>
      <c r="H127" s="22">
        <f t="shared" ref="H127:H140" si="21">E127-F127</f>
        <v>-33537802</v>
      </c>
      <c r="I127" s="23">
        <f t="shared" ref="I127:I140" si="22">IF(ISERROR(F127/C127),0,F127/C127*100-100)</f>
        <v>0</v>
      </c>
      <c r="J127" s="23">
        <f t="shared" ref="J127:J140" si="23">IF(ISERROR(F127/E127),0,F127/E127*100)</f>
        <v>400.88719991846619</v>
      </c>
      <c r="K127" s="23">
        <f t="shared" ref="K127:K140" si="24">IF(ISERROR(F127/D127),0,F127/D127*100)</f>
        <v>100</v>
      </c>
    </row>
    <row r="128" spans="1:11">
      <c r="A128" s="26" t="s">
        <v>28</v>
      </c>
      <c r="B128" s="21" t="s">
        <v>29</v>
      </c>
      <c r="C128" s="22">
        <v>44684106</v>
      </c>
      <c r="D128" s="22">
        <v>44684106</v>
      </c>
      <c r="E128" s="22">
        <v>11146304</v>
      </c>
      <c r="F128" s="22">
        <v>44684106</v>
      </c>
      <c r="G128" s="22">
        <f t="shared" si="20"/>
        <v>0</v>
      </c>
      <c r="H128" s="22">
        <f t="shared" si="21"/>
        <v>-33537802</v>
      </c>
      <c r="I128" s="23">
        <f t="shared" si="22"/>
        <v>0</v>
      </c>
      <c r="J128" s="23">
        <f t="shared" si="23"/>
        <v>400.88719991846619</v>
      </c>
      <c r="K128" s="23">
        <f t="shared" si="24"/>
        <v>100</v>
      </c>
    </row>
    <row r="129" spans="1:11">
      <c r="A129" s="27" t="s">
        <v>30</v>
      </c>
      <c r="B129" s="21" t="s">
        <v>31</v>
      </c>
      <c r="C129" s="22">
        <v>44684106</v>
      </c>
      <c r="D129" s="22">
        <v>44684106</v>
      </c>
      <c r="E129" s="22">
        <v>11146304</v>
      </c>
      <c r="F129" s="22">
        <v>44684106</v>
      </c>
      <c r="G129" s="22">
        <f t="shared" si="20"/>
        <v>0</v>
      </c>
      <c r="H129" s="22">
        <f t="shared" si="21"/>
        <v>-33537802</v>
      </c>
      <c r="I129" s="23">
        <f t="shared" si="22"/>
        <v>0</v>
      </c>
      <c r="J129" s="23">
        <f t="shared" si="23"/>
        <v>400.88719991846619</v>
      </c>
      <c r="K129" s="23">
        <f t="shared" si="24"/>
        <v>100</v>
      </c>
    </row>
    <row r="130" spans="1:11">
      <c r="A130" s="20" t="s">
        <v>32</v>
      </c>
      <c r="B130" s="21" t="s">
        <v>33</v>
      </c>
      <c r="C130" s="22">
        <v>25895.77</v>
      </c>
      <c r="D130" s="22">
        <v>44684106</v>
      </c>
      <c r="E130" s="22">
        <v>11146304</v>
      </c>
      <c r="F130" s="22">
        <v>7529588.9400000004</v>
      </c>
      <c r="G130" s="22">
        <f t="shared" si="20"/>
        <v>7503693.1700000009</v>
      </c>
      <c r="H130" s="22">
        <f t="shared" si="21"/>
        <v>3616715.0599999996</v>
      </c>
      <c r="I130" s="23">
        <f t="shared" si="22"/>
        <v>28976.520759954234</v>
      </c>
      <c r="J130" s="23">
        <f t="shared" si="23"/>
        <v>67.55233788707001</v>
      </c>
      <c r="K130" s="23">
        <f t="shared" si="24"/>
        <v>16.850709601306558</v>
      </c>
    </row>
    <row r="131" spans="1:11">
      <c r="A131" s="26" t="s">
        <v>34</v>
      </c>
      <c r="B131" s="21" t="s">
        <v>35</v>
      </c>
      <c r="C131" s="22">
        <v>25895.77</v>
      </c>
      <c r="D131" s="22">
        <v>44684106</v>
      </c>
      <c r="E131" s="22">
        <v>11146304</v>
      </c>
      <c r="F131" s="22">
        <v>7529588.9400000004</v>
      </c>
      <c r="G131" s="22">
        <f t="shared" si="20"/>
        <v>7503693.1700000009</v>
      </c>
      <c r="H131" s="22">
        <f t="shared" si="21"/>
        <v>3616715.0599999996</v>
      </c>
      <c r="I131" s="23">
        <f t="shared" si="22"/>
        <v>28976.520759954234</v>
      </c>
      <c r="J131" s="23">
        <f t="shared" si="23"/>
        <v>67.55233788707001</v>
      </c>
      <c r="K131" s="23">
        <f t="shared" si="24"/>
        <v>16.850709601306558</v>
      </c>
    </row>
    <row r="132" spans="1:11">
      <c r="A132" s="27" t="s">
        <v>36</v>
      </c>
      <c r="B132" s="21" t="s">
        <v>37</v>
      </c>
      <c r="C132" s="22">
        <v>25895.77</v>
      </c>
      <c r="D132" s="22">
        <v>292597</v>
      </c>
      <c r="E132" s="22">
        <v>48428</v>
      </c>
      <c r="F132" s="22">
        <v>28889.94</v>
      </c>
      <c r="G132" s="22">
        <f t="shared" si="20"/>
        <v>2994.1699999999983</v>
      </c>
      <c r="H132" s="22">
        <f t="shared" si="21"/>
        <v>19538.060000000001</v>
      </c>
      <c r="I132" s="23">
        <f t="shared" si="22"/>
        <v>11.562390305443699</v>
      </c>
      <c r="J132" s="23">
        <f t="shared" si="23"/>
        <v>59.655447261914595</v>
      </c>
      <c r="K132" s="23">
        <f t="shared" si="24"/>
        <v>9.8736282326886471</v>
      </c>
    </row>
    <row r="133" spans="1:11">
      <c r="A133" s="28" t="s">
        <v>38</v>
      </c>
      <c r="B133" s="21" t="s">
        <v>39</v>
      </c>
      <c r="C133" s="22">
        <v>23358.23</v>
      </c>
      <c r="D133" s="22">
        <v>276979</v>
      </c>
      <c r="E133" s="22">
        <v>45483</v>
      </c>
      <c r="F133" s="22">
        <v>26137.34</v>
      </c>
      <c r="G133" s="22">
        <f t="shared" si="20"/>
        <v>2779.1100000000006</v>
      </c>
      <c r="H133" s="22">
        <f t="shared" si="21"/>
        <v>19345.66</v>
      </c>
      <c r="I133" s="23">
        <f t="shared" si="22"/>
        <v>11.897776501044817</v>
      </c>
      <c r="J133" s="23">
        <f t="shared" si="23"/>
        <v>57.466174174966469</v>
      </c>
      <c r="K133" s="23">
        <f t="shared" si="24"/>
        <v>9.4365782243419183</v>
      </c>
    </row>
    <row r="134" spans="1:11">
      <c r="A134" s="28" t="s">
        <v>40</v>
      </c>
      <c r="B134" s="21" t="s">
        <v>41</v>
      </c>
      <c r="C134" s="22">
        <v>2537.54</v>
      </c>
      <c r="D134" s="22">
        <v>15618</v>
      </c>
      <c r="E134" s="22">
        <v>2945</v>
      </c>
      <c r="F134" s="22">
        <v>2752.6</v>
      </c>
      <c r="G134" s="22">
        <f t="shared" si="20"/>
        <v>215.05999999999995</v>
      </c>
      <c r="H134" s="22">
        <f t="shared" si="21"/>
        <v>192.40000000000009</v>
      </c>
      <c r="I134" s="23">
        <f t="shared" si="22"/>
        <v>8.4751373377365553</v>
      </c>
      <c r="J134" s="23">
        <f t="shared" si="23"/>
        <v>93.466893039049239</v>
      </c>
      <c r="K134" s="23">
        <f t="shared" si="24"/>
        <v>17.62453579203483</v>
      </c>
    </row>
    <row r="135" spans="1:11" ht="25.5">
      <c r="A135" s="27" t="s">
        <v>48</v>
      </c>
      <c r="B135" s="21" t="s">
        <v>49</v>
      </c>
      <c r="C135" s="22">
        <v>0</v>
      </c>
      <c r="D135" s="22">
        <v>44391509</v>
      </c>
      <c r="E135" s="22">
        <v>11097876</v>
      </c>
      <c r="F135" s="22">
        <v>7500699</v>
      </c>
      <c r="G135" s="22">
        <f t="shared" si="20"/>
        <v>7500699</v>
      </c>
      <c r="H135" s="22">
        <f t="shared" si="21"/>
        <v>3597177</v>
      </c>
      <c r="I135" s="23">
        <f t="shared" si="22"/>
        <v>0</v>
      </c>
      <c r="J135" s="23">
        <f t="shared" si="23"/>
        <v>67.586797689936333</v>
      </c>
      <c r="K135" s="23">
        <f t="shared" si="24"/>
        <v>16.896697519338662</v>
      </c>
    </row>
    <row r="136" spans="1:11" ht="25.5">
      <c r="A136" s="28" t="s">
        <v>148</v>
      </c>
      <c r="B136" s="21" t="s">
        <v>149</v>
      </c>
      <c r="C136" s="22">
        <v>0</v>
      </c>
      <c r="D136" s="22">
        <v>44391509</v>
      </c>
      <c r="E136" s="22">
        <v>11097876</v>
      </c>
      <c r="F136" s="22">
        <v>7500699</v>
      </c>
      <c r="G136" s="22">
        <f t="shared" si="20"/>
        <v>7500699</v>
      </c>
      <c r="H136" s="22">
        <f t="shared" si="21"/>
        <v>3597177</v>
      </c>
      <c r="I136" s="23">
        <f t="shared" si="22"/>
        <v>0</v>
      </c>
      <c r="J136" s="23">
        <f t="shared" si="23"/>
        <v>67.586797689936333</v>
      </c>
      <c r="K136" s="23">
        <f t="shared" si="24"/>
        <v>16.896697519338662</v>
      </c>
    </row>
    <row r="137" spans="1:11" ht="38.25">
      <c r="A137" s="29" t="s">
        <v>150</v>
      </c>
      <c r="B137" s="21" t="s">
        <v>151</v>
      </c>
      <c r="C137" s="22">
        <v>0</v>
      </c>
      <c r="D137" s="22">
        <v>44391509</v>
      </c>
      <c r="E137" s="22">
        <v>11097876</v>
      </c>
      <c r="F137" s="22">
        <v>7500699</v>
      </c>
      <c r="G137" s="22">
        <f t="shared" si="20"/>
        <v>7500699</v>
      </c>
      <c r="H137" s="22">
        <f t="shared" si="21"/>
        <v>3597177</v>
      </c>
      <c r="I137" s="23">
        <f t="shared" si="22"/>
        <v>0</v>
      </c>
      <c r="J137" s="23">
        <f t="shared" si="23"/>
        <v>67.586797689936333</v>
      </c>
      <c r="K137" s="23">
        <f t="shared" si="24"/>
        <v>16.896697519338662</v>
      </c>
    </row>
    <row r="138" spans="1:11">
      <c r="A138" s="20"/>
      <c r="B138" s="21" t="s">
        <v>60</v>
      </c>
      <c r="C138" s="22">
        <v>44658210.229999997</v>
      </c>
      <c r="D138" s="22">
        <v>0</v>
      </c>
      <c r="E138" s="22">
        <v>0</v>
      </c>
      <c r="F138" s="22">
        <v>37154517.060000002</v>
      </c>
      <c r="G138" s="22">
        <f t="shared" si="20"/>
        <v>-7503693.1699999943</v>
      </c>
      <c r="H138" s="22">
        <f t="shared" si="21"/>
        <v>-37154517.060000002</v>
      </c>
      <c r="I138" s="23">
        <f t="shared" si="22"/>
        <v>-16.802494169278745</v>
      </c>
      <c r="J138" s="23">
        <f t="shared" si="23"/>
        <v>0</v>
      </c>
      <c r="K138" s="23">
        <f t="shared" si="24"/>
        <v>0</v>
      </c>
    </row>
    <row r="139" spans="1:11">
      <c r="A139" s="20" t="s">
        <v>61</v>
      </c>
      <c r="B139" s="21" t="s">
        <v>62</v>
      </c>
      <c r="C139" s="22">
        <v>-44658210.229999997</v>
      </c>
      <c r="D139" s="22">
        <v>0</v>
      </c>
      <c r="E139" s="22">
        <v>0</v>
      </c>
      <c r="F139" s="22">
        <v>-37154517.060000002</v>
      </c>
      <c r="G139" s="22">
        <f t="shared" si="20"/>
        <v>7503693.1699999943</v>
      </c>
      <c r="H139" s="22">
        <f t="shared" si="21"/>
        <v>37154517.060000002</v>
      </c>
      <c r="I139" s="23">
        <f t="shared" si="22"/>
        <v>-16.802494169278745</v>
      </c>
      <c r="J139" s="23">
        <f t="shared" si="23"/>
        <v>0</v>
      </c>
      <c r="K139" s="23">
        <f t="shared" si="24"/>
        <v>0</v>
      </c>
    </row>
    <row r="140" spans="1:11">
      <c r="A140" s="26" t="s">
        <v>63</v>
      </c>
      <c r="B140" s="21" t="s">
        <v>64</v>
      </c>
      <c r="C140" s="22">
        <v>-44658210.229999997</v>
      </c>
      <c r="D140" s="22">
        <v>0</v>
      </c>
      <c r="E140" s="22">
        <v>0</v>
      </c>
      <c r="F140" s="22">
        <v>-37154517.060000002</v>
      </c>
      <c r="G140" s="22">
        <f t="shared" si="20"/>
        <v>7503693.1699999943</v>
      </c>
      <c r="H140" s="22">
        <f t="shared" si="21"/>
        <v>37154517.060000002</v>
      </c>
      <c r="I140" s="23">
        <f t="shared" si="22"/>
        <v>-16.802494169278745</v>
      </c>
      <c r="J140" s="23">
        <f t="shared" si="23"/>
        <v>0</v>
      </c>
      <c r="K140" s="23">
        <f t="shared" si="24"/>
        <v>0</v>
      </c>
    </row>
    <row r="141" spans="1:11" s="35" customFormat="1">
      <c r="A141" s="31" t="s">
        <v>174</v>
      </c>
      <c r="B141" s="32" t="s">
        <v>581</v>
      </c>
      <c r="C141" s="33"/>
      <c r="D141" s="33"/>
      <c r="E141" s="33"/>
      <c r="F141" s="33"/>
      <c r="G141" s="33"/>
      <c r="H141" s="33"/>
      <c r="I141" s="34"/>
      <c r="J141" s="34"/>
      <c r="K141" s="34"/>
    </row>
    <row r="142" spans="1:11">
      <c r="A142" s="20" t="s">
        <v>26</v>
      </c>
      <c r="B142" s="21" t="s">
        <v>27</v>
      </c>
      <c r="C142" s="22">
        <v>1607642.82</v>
      </c>
      <c r="D142" s="22">
        <v>1549752</v>
      </c>
      <c r="E142" s="22">
        <v>398175</v>
      </c>
      <c r="F142" s="22">
        <v>1490293.95</v>
      </c>
      <c r="G142" s="22">
        <f t="shared" ref="G142:G156" si="25">F142-C142</f>
        <v>-117348.87000000011</v>
      </c>
      <c r="H142" s="22">
        <f t="shared" ref="H142:H156" si="26">E142-F142</f>
        <v>-1092118.95</v>
      </c>
      <c r="I142" s="23">
        <f t="shared" ref="I142:I156" si="27">IF(ISERROR(F142/C142),0,F142/C142*100-100)</f>
        <v>-7.2994366995027065</v>
      </c>
      <c r="J142" s="23">
        <f t="shared" ref="J142:J156" si="28">IF(ISERROR(F142/E142),0,F142/E142*100)</f>
        <v>374.28114522508946</v>
      </c>
      <c r="K142" s="23">
        <f t="shared" ref="K142:K156" si="29">IF(ISERROR(F142/D142),0,F142/D142*100)</f>
        <v>96.163382915460019</v>
      </c>
    </row>
    <row r="143" spans="1:11" ht="25.5">
      <c r="A143" s="26" t="s">
        <v>70</v>
      </c>
      <c r="B143" s="21" t="s">
        <v>71</v>
      </c>
      <c r="C143" s="22">
        <v>18875.82</v>
      </c>
      <c r="D143" s="22">
        <v>80821</v>
      </c>
      <c r="E143" s="22">
        <v>20205</v>
      </c>
      <c r="F143" s="22">
        <v>21362.95</v>
      </c>
      <c r="G143" s="22">
        <f t="shared" si="25"/>
        <v>2487.130000000001</v>
      </c>
      <c r="H143" s="22">
        <f t="shared" si="26"/>
        <v>-1157.9500000000007</v>
      </c>
      <c r="I143" s="23">
        <f t="shared" si="27"/>
        <v>13.176275255856424</v>
      </c>
      <c r="J143" s="23">
        <f t="shared" si="28"/>
        <v>105.73100717644148</v>
      </c>
      <c r="K143" s="23">
        <f t="shared" si="29"/>
        <v>26.432424741094518</v>
      </c>
    </row>
    <row r="144" spans="1:11">
      <c r="A144" s="26" t="s">
        <v>28</v>
      </c>
      <c r="B144" s="21" t="s">
        <v>29</v>
      </c>
      <c r="C144" s="22">
        <v>1588767</v>
      </c>
      <c r="D144" s="22">
        <v>1468931</v>
      </c>
      <c r="E144" s="22">
        <v>377970</v>
      </c>
      <c r="F144" s="22">
        <v>1468931</v>
      </c>
      <c r="G144" s="22">
        <f t="shared" si="25"/>
        <v>-119836</v>
      </c>
      <c r="H144" s="22">
        <f t="shared" si="26"/>
        <v>-1090961</v>
      </c>
      <c r="I144" s="23">
        <f t="shared" si="27"/>
        <v>-7.5427044997787647</v>
      </c>
      <c r="J144" s="23">
        <f t="shared" si="28"/>
        <v>388.63692885678756</v>
      </c>
      <c r="K144" s="23">
        <f t="shared" si="29"/>
        <v>100</v>
      </c>
    </row>
    <row r="145" spans="1:11">
      <c r="A145" s="27" t="s">
        <v>30</v>
      </c>
      <c r="B145" s="21" t="s">
        <v>31</v>
      </c>
      <c r="C145" s="22">
        <v>1588767</v>
      </c>
      <c r="D145" s="22">
        <v>1468931</v>
      </c>
      <c r="E145" s="22">
        <v>377970</v>
      </c>
      <c r="F145" s="22">
        <v>1468931</v>
      </c>
      <c r="G145" s="22">
        <f t="shared" si="25"/>
        <v>-119836</v>
      </c>
      <c r="H145" s="22">
        <f t="shared" si="26"/>
        <v>-1090961</v>
      </c>
      <c r="I145" s="23">
        <f t="shared" si="27"/>
        <v>-7.5427044997787647</v>
      </c>
      <c r="J145" s="23">
        <f t="shared" si="28"/>
        <v>388.63692885678756</v>
      </c>
      <c r="K145" s="23">
        <f t="shared" si="29"/>
        <v>100</v>
      </c>
    </row>
    <row r="146" spans="1:11">
      <c r="A146" s="20" t="s">
        <v>32</v>
      </c>
      <c r="B146" s="21" t="s">
        <v>33</v>
      </c>
      <c r="C146" s="22">
        <v>284767.07</v>
      </c>
      <c r="D146" s="22">
        <v>1560649</v>
      </c>
      <c r="E146" s="22">
        <v>398175</v>
      </c>
      <c r="F146" s="22">
        <v>318597.75</v>
      </c>
      <c r="G146" s="22">
        <f t="shared" si="25"/>
        <v>33830.679999999993</v>
      </c>
      <c r="H146" s="22">
        <f t="shared" si="26"/>
        <v>79577.25</v>
      </c>
      <c r="I146" s="23">
        <f t="shared" si="27"/>
        <v>11.880123639295775</v>
      </c>
      <c r="J146" s="23">
        <f t="shared" si="28"/>
        <v>80.014503673008093</v>
      </c>
      <c r="K146" s="23">
        <f t="shared" si="29"/>
        <v>20.41443976191956</v>
      </c>
    </row>
    <row r="147" spans="1:11">
      <c r="A147" s="26" t="s">
        <v>34</v>
      </c>
      <c r="B147" s="21" t="s">
        <v>35</v>
      </c>
      <c r="C147" s="22">
        <v>284544.19</v>
      </c>
      <c r="D147" s="22">
        <v>1550649</v>
      </c>
      <c r="E147" s="22">
        <v>398175</v>
      </c>
      <c r="F147" s="22">
        <v>316197.75</v>
      </c>
      <c r="G147" s="22">
        <f t="shared" si="25"/>
        <v>31653.559999999998</v>
      </c>
      <c r="H147" s="22">
        <f t="shared" si="26"/>
        <v>81977.25</v>
      </c>
      <c r="I147" s="23">
        <f t="shared" si="27"/>
        <v>11.124303750500061</v>
      </c>
      <c r="J147" s="23">
        <f t="shared" si="28"/>
        <v>79.411753625918251</v>
      </c>
      <c r="K147" s="23">
        <f t="shared" si="29"/>
        <v>20.391316797031436</v>
      </c>
    </row>
    <row r="148" spans="1:11">
      <c r="A148" s="27" t="s">
        <v>36</v>
      </c>
      <c r="B148" s="21" t="s">
        <v>37</v>
      </c>
      <c r="C148" s="22">
        <v>284544.19</v>
      </c>
      <c r="D148" s="22">
        <v>1550649</v>
      </c>
      <c r="E148" s="22">
        <v>398175</v>
      </c>
      <c r="F148" s="22">
        <v>316197.75</v>
      </c>
      <c r="G148" s="22">
        <f t="shared" si="25"/>
        <v>31653.559999999998</v>
      </c>
      <c r="H148" s="22">
        <f t="shared" si="26"/>
        <v>81977.25</v>
      </c>
      <c r="I148" s="23">
        <f t="shared" si="27"/>
        <v>11.124303750500061</v>
      </c>
      <c r="J148" s="23">
        <f t="shared" si="28"/>
        <v>79.411753625918251</v>
      </c>
      <c r="K148" s="23">
        <f t="shared" si="29"/>
        <v>20.391316797031436</v>
      </c>
    </row>
    <row r="149" spans="1:11">
      <c r="A149" s="28" t="s">
        <v>38</v>
      </c>
      <c r="B149" s="21" t="s">
        <v>39</v>
      </c>
      <c r="C149" s="22">
        <v>193728.64000000001</v>
      </c>
      <c r="D149" s="22">
        <v>1143584</v>
      </c>
      <c r="E149" s="22">
        <v>283007</v>
      </c>
      <c r="F149" s="22">
        <v>206534.92</v>
      </c>
      <c r="G149" s="22">
        <f t="shared" si="25"/>
        <v>12806.279999999999</v>
      </c>
      <c r="H149" s="22">
        <f t="shared" si="26"/>
        <v>76472.079999999987</v>
      </c>
      <c r="I149" s="23">
        <f t="shared" si="27"/>
        <v>6.6104216702290302</v>
      </c>
      <c r="J149" s="23">
        <f t="shared" si="28"/>
        <v>72.978731974827483</v>
      </c>
      <c r="K149" s="23">
        <f t="shared" si="29"/>
        <v>18.060319137028852</v>
      </c>
    </row>
    <row r="150" spans="1:11">
      <c r="A150" s="28" t="s">
        <v>40</v>
      </c>
      <c r="B150" s="21" t="s">
        <v>41</v>
      </c>
      <c r="C150" s="22">
        <v>90815.55</v>
      </c>
      <c r="D150" s="22">
        <v>407065</v>
      </c>
      <c r="E150" s="22">
        <v>115168</v>
      </c>
      <c r="F150" s="22">
        <v>109662.83</v>
      </c>
      <c r="G150" s="22">
        <f t="shared" si="25"/>
        <v>18847.28</v>
      </c>
      <c r="H150" s="22">
        <f t="shared" si="26"/>
        <v>5505.1699999999983</v>
      </c>
      <c r="I150" s="23">
        <f t="shared" si="27"/>
        <v>20.753362172006888</v>
      </c>
      <c r="J150" s="23">
        <f t="shared" si="28"/>
        <v>95.21987878577383</v>
      </c>
      <c r="K150" s="23">
        <f t="shared" si="29"/>
        <v>26.939881837053054</v>
      </c>
    </row>
    <row r="151" spans="1:11">
      <c r="A151" s="26" t="s">
        <v>56</v>
      </c>
      <c r="B151" s="21" t="s">
        <v>57</v>
      </c>
      <c r="C151" s="22">
        <v>222.88</v>
      </c>
      <c r="D151" s="22">
        <v>10000</v>
      </c>
      <c r="E151" s="22">
        <v>0</v>
      </c>
      <c r="F151" s="22">
        <v>2400</v>
      </c>
      <c r="G151" s="22">
        <f t="shared" si="25"/>
        <v>2177.12</v>
      </c>
      <c r="H151" s="22">
        <f t="shared" si="26"/>
        <v>-2400</v>
      </c>
      <c r="I151" s="23">
        <f t="shared" si="27"/>
        <v>976.81263460157948</v>
      </c>
      <c r="J151" s="23">
        <f t="shared" si="28"/>
        <v>0</v>
      </c>
      <c r="K151" s="23">
        <f t="shared" si="29"/>
        <v>24</v>
      </c>
    </row>
    <row r="152" spans="1:11">
      <c r="A152" s="27" t="s">
        <v>58</v>
      </c>
      <c r="B152" s="21" t="s">
        <v>59</v>
      </c>
      <c r="C152" s="22">
        <v>222.88</v>
      </c>
      <c r="D152" s="22">
        <v>10000</v>
      </c>
      <c r="E152" s="22">
        <v>0</v>
      </c>
      <c r="F152" s="22">
        <v>2400</v>
      </c>
      <c r="G152" s="22">
        <f t="shared" si="25"/>
        <v>2177.12</v>
      </c>
      <c r="H152" s="22">
        <f t="shared" si="26"/>
        <v>-2400</v>
      </c>
      <c r="I152" s="23">
        <f t="shared" si="27"/>
        <v>976.81263460157948</v>
      </c>
      <c r="J152" s="23">
        <f t="shared" si="28"/>
        <v>0</v>
      </c>
      <c r="K152" s="23">
        <f t="shared" si="29"/>
        <v>24</v>
      </c>
    </row>
    <row r="153" spans="1:11">
      <c r="A153" s="20"/>
      <c r="B153" s="21" t="s">
        <v>60</v>
      </c>
      <c r="C153" s="22">
        <v>1322875.75</v>
      </c>
      <c r="D153" s="22">
        <v>-10897</v>
      </c>
      <c r="E153" s="22">
        <v>0</v>
      </c>
      <c r="F153" s="22">
        <v>1171696.2</v>
      </c>
      <c r="G153" s="22">
        <f t="shared" si="25"/>
        <v>-151179.55000000005</v>
      </c>
      <c r="H153" s="22">
        <f t="shared" si="26"/>
        <v>-1171696.2</v>
      </c>
      <c r="I153" s="23">
        <f t="shared" si="27"/>
        <v>-11.428098973013917</v>
      </c>
      <c r="J153" s="23">
        <f t="shared" si="28"/>
        <v>0</v>
      </c>
      <c r="K153" s="23">
        <f t="shared" si="29"/>
        <v>-10752.46581627971</v>
      </c>
    </row>
    <row r="154" spans="1:11">
      <c r="A154" s="20" t="s">
        <v>61</v>
      </c>
      <c r="B154" s="21" t="s">
        <v>62</v>
      </c>
      <c r="C154" s="22">
        <v>-1322875.75</v>
      </c>
      <c r="D154" s="22">
        <v>10897</v>
      </c>
      <c r="E154" s="22">
        <v>0</v>
      </c>
      <c r="F154" s="22">
        <v>-1171696.2</v>
      </c>
      <c r="G154" s="22">
        <f t="shared" si="25"/>
        <v>151179.55000000005</v>
      </c>
      <c r="H154" s="22">
        <f t="shared" si="26"/>
        <v>1171696.2</v>
      </c>
      <c r="I154" s="23">
        <f t="shared" si="27"/>
        <v>-11.428098973013917</v>
      </c>
      <c r="J154" s="23">
        <f t="shared" si="28"/>
        <v>0</v>
      </c>
      <c r="K154" s="23">
        <f t="shared" si="29"/>
        <v>-10752.46581627971</v>
      </c>
    </row>
    <row r="155" spans="1:11">
      <c r="A155" s="26" t="s">
        <v>63</v>
      </c>
      <c r="B155" s="21" t="s">
        <v>64</v>
      </c>
      <c r="C155" s="22">
        <v>-1322875.75</v>
      </c>
      <c r="D155" s="22">
        <v>10897</v>
      </c>
      <c r="E155" s="22">
        <v>0</v>
      </c>
      <c r="F155" s="22">
        <v>-1171696.2</v>
      </c>
      <c r="G155" s="22">
        <f t="shared" si="25"/>
        <v>151179.55000000005</v>
      </c>
      <c r="H155" s="22">
        <f t="shared" si="26"/>
        <v>1171696.2</v>
      </c>
      <c r="I155" s="23">
        <f t="shared" si="27"/>
        <v>-11.428098973013917</v>
      </c>
      <c r="J155" s="23">
        <f t="shared" si="28"/>
        <v>0</v>
      </c>
      <c r="K155" s="23">
        <f t="shared" si="29"/>
        <v>-10752.46581627971</v>
      </c>
    </row>
    <row r="156" spans="1:11" ht="25.5">
      <c r="A156" s="27" t="s">
        <v>90</v>
      </c>
      <c r="B156" s="21" t="s">
        <v>91</v>
      </c>
      <c r="C156" s="22">
        <v>0</v>
      </c>
      <c r="D156" s="22">
        <v>10897</v>
      </c>
      <c r="E156" s="22">
        <v>0</v>
      </c>
      <c r="F156" s="22">
        <v>-10896.16</v>
      </c>
      <c r="G156" s="22">
        <f t="shared" si="25"/>
        <v>-10896.16</v>
      </c>
      <c r="H156" s="22">
        <f t="shared" si="26"/>
        <v>10896.16</v>
      </c>
      <c r="I156" s="23">
        <f t="shared" si="27"/>
        <v>0</v>
      </c>
      <c r="J156" s="23">
        <f t="shared" si="28"/>
        <v>0</v>
      </c>
      <c r="K156" s="23">
        <f t="shared" si="29"/>
        <v>-99.992291456364129</v>
      </c>
    </row>
    <row r="157" spans="1:11" s="35" customFormat="1">
      <c r="A157" s="36" t="s">
        <v>867</v>
      </c>
      <c r="B157" s="32" t="s">
        <v>868</v>
      </c>
      <c r="C157" s="33"/>
      <c r="D157" s="33"/>
      <c r="E157" s="33"/>
      <c r="F157" s="33"/>
      <c r="G157" s="33"/>
      <c r="H157" s="33"/>
      <c r="I157" s="34"/>
      <c r="J157" s="34"/>
      <c r="K157" s="34"/>
    </row>
    <row r="158" spans="1:11">
      <c r="A158" s="20" t="s">
        <v>26</v>
      </c>
      <c r="B158" s="21" t="s">
        <v>27</v>
      </c>
      <c r="C158" s="22">
        <v>1607642.82</v>
      </c>
      <c r="D158" s="22">
        <v>1549752</v>
      </c>
      <c r="E158" s="22">
        <v>398175</v>
      </c>
      <c r="F158" s="22">
        <v>1490293.95</v>
      </c>
      <c r="G158" s="22">
        <f t="shared" ref="G158:G172" si="30">F158-C158</f>
        <v>-117348.87000000011</v>
      </c>
      <c r="H158" s="22">
        <f t="shared" ref="H158:H172" si="31">E158-F158</f>
        <v>-1092118.95</v>
      </c>
      <c r="I158" s="23">
        <f t="shared" ref="I158:I172" si="32">IF(ISERROR(F158/C158),0,F158/C158*100-100)</f>
        <v>-7.2994366995027065</v>
      </c>
      <c r="J158" s="23">
        <f t="shared" ref="J158:J172" si="33">IF(ISERROR(F158/E158),0,F158/E158*100)</f>
        <v>374.28114522508946</v>
      </c>
      <c r="K158" s="23">
        <f t="shared" ref="K158:K172" si="34">IF(ISERROR(F158/D158),0,F158/D158*100)</f>
        <v>96.163382915460019</v>
      </c>
    </row>
    <row r="159" spans="1:11" ht="25.5">
      <c r="A159" s="26" t="s">
        <v>70</v>
      </c>
      <c r="B159" s="21" t="s">
        <v>71</v>
      </c>
      <c r="C159" s="22">
        <v>18875.82</v>
      </c>
      <c r="D159" s="22">
        <v>80821</v>
      </c>
      <c r="E159" s="22">
        <v>20205</v>
      </c>
      <c r="F159" s="22">
        <v>21362.95</v>
      </c>
      <c r="G159" s="22">
        <f t="shared" si="30"/>
        <v>2487.130000000001</v>
      </c>
      <c r="H159" s="22">
        <f t="shared" si="31"/>
        <v>-1157.9500000000007</v>
      </c>
      <c r="I159" s="23">
        <f t="shared" si="32"/>
        <v>13.176275255856424</v>
      </c>
      <c r="J159" s="23">
        <f t="shared" si="33"/>
        <v>105.73100717644148</v>
      </c>
      <c r="K159" s="23">
        <f t="shared" si="34"/>
        <v>26.432424741094518</v>
      </c>
    </row>
    <row r="160" spans="1:11">
      <c r="A160" s="26" t="s">
        <v>28</v>
      </c>
      <c r="B160" s="21" t="s">
        <v>29</v>
      </c>
      <c r="C160" s="22">
        <v>1588767</v>
      </c>
      <c r="D160" s="22">
        <v>1468931</v>
      </c>
      <c r="E160" s="22">
        <v>377970</v>
      </c>
      <c r="F160" s="22">
        <v>1468931</v>
      </c>
      <c r="G160" s="22">
        <f t="shared" si="30"/>
        <v>-119836</v>
      </c>
      <c r="H160" s="22">
        <f t="shared" si="31"/>
        <v>-1090961</v>
      </c>
      <c r="I160" s="23">
        <f t="shared" si="32"/>
        <v>-7.5427044997787647</v>
      </c>
      <c r="J160" s="23">
        <f t="shared" si="33"/>
        <v>388.63692885678756</v>
      </c>
      <c r="K160" s="23">
        <f t="shared" si="34"/>
        <v>100</v>
      </c>
    </row>
    <row r="161" spans="1:11">
      <c r="A161" s="27" t="s">
        <v>30</v>
      </c>
      <c r="B161" s="21" t="s">
        <v>31</v>
      </c>
      <c r="C161" s="22">
        <v>1588767</v>
      </c>
      <c r="D161" s="22">
        <v>1468931</v>
      </c>
      <c r="E161" s="22">
        <v>377970</v>
      </c>
      <c r="F161" s="22">
        <v>1468931</v>
      </c>
      <c r="G161" s="22">
        <f t="shared" si="30"/>
        <v>-119836</v>
      </c>
      <c r="H161" s="22">
        <f t="shared" si="31"/>
        <v>-1090961</v>
      </c>
      <c r="I161" s="23">
        <f t="shared" si="32"/>
        <v>-7.5427044997787647</v>
      </c>
      <c r="J161" s="23">
        <f t="shared" si="33"/>
        <v>388.63692885678756</v>
      </c>
      <c r="K161" s="23">
        <f t="shared" si="34"/>
        <v>100</v>
      </c>
    </row>
    <row r="162" spans="1:11">
      <c r="A162" s="20" t="s">
        <v>32</v>
      </c>
      <c r="B162" s="21" t="s">
        <v>33</v>
      </c>
      <c r="C162" s="22">
        <v>284767.07</v>
      </c>
      <c r="D162" s="22">
        <v>1560649</v>
      </c>
      <c r="E162" s="22">
        <v>398175</v>
      </c>
      <c r="F162" s="22">
        <v>318597.75</v>
      </c>
      <c r="G162" s="22">
        <f t="shared" si="30"/>
        <v>33830.679999999993</v>
      </c>
      <c r="H162" s="22">
        <f t="shared" si="31"/>
        <v>79577.25</v>
      </c>
      <c r="I162" s="23">
        <f t="shared" si="32"/>
        <v>11.880123639295775</v>
      </c>
      <c r="J162" s="23">
        <f t="shared" si="33"/>
        <v>80.014503673008093</v>
      </c>
      <c r="K162" s="23">
        <f t="shared" si="34"/>
        <v>20.41443976191956</v>
      </c>
    </row>
    <row r="163" spans="1:11">
      <c r="A163" s="26" t="s">
        <v>34</v>
      </c>
      <c r="B163" s="21" t="s">
        <v>35</v>
      </c>
      <c r="C163" s="22">
        <v>284544.19</v>
      </c>
      <c r="D163" s="22">
        <v>1550649</v>
      </c>
      <c r="E163" s="22">
        <v>398175</v>
      </c>
      <c r="F163" s="22">
        <v>316197.75</v>
      </c>
      <c r="G163" s="22">
        <f t="shared" si="30"/>
        <v>31653.559999999998</v>
      </c>
      <c r="H163" s="22">
        <f t="shared" si="31"/>
        <v>81977.25</v>
      </c>
      <c r="I163" s="23">
        <f t="shared" si="32"/>
        <v>11.124303750500061</v>
      </c>
      <c r="J163" s="23">
        <f t="shared" si="33"/>
        <v>79.411753625918251</v>
      </c>
      <c r="K163" s="23">
        <f t="shared" si="34"/>
        <v>20.391316797031436</v>
      </c>
    </row>
    <row r="164" spans="1:11">
      <c r="A164" s="27" t="s">
        <v>36</v>
      </c>
      <c r="B164" s="21" t="s">
        <v>37</v>
      </c>
      <c r="C164" s="22">
        <v>284544.19</v>
      </c>
      <c r="D164" s="22">
        <v>1550649</v>
      </c>
      <c r="E164" s="22">
        <v>398175</v>
      </c>
      <c r="F164" s="22">
        <v>316197.75</v>
      </c>
      <c r="G164" s="22">
        <f t="shared" si="30"/>
        <v>31653.559999999998</v>
      </c>
      <c r="H164" s="22">
        <f t="shared" si="31"/>
        <v>81977.25</v>
      </c>
      <c r="I164" s="23">
        <f t="shared" si="32"/>
        <v>11.124303750500061</v>
      </c>
      <c r="J164" s="23">
        <f t="shared" si="33"/>
        <v>79.411753625918251</v>
      </c>
      <c r="K164" s="23">
        <f t="shared" si="34"/>
        <v>20.391316797031436</v>
      </c>
    </row>
    <row r="165" spans="1:11">
      <c r="A165" s="28" t="s">
        <v>38</v>
      </c>
      <c r="B165" s="21" t="s">
        <v>39</v>
      </c>
      <c r="C165" s="22">
        <v>193728.64000000001</v>
      </c>
      <c r="D165" s="22">
        <v>1143584</v>
      </c>
      <c r="E165" s="22">
        <v>283007</v>
      </c>
      <c r="F165" s="22">
        <v>206534.92</v>
      </c>
      <c r="G165" s="22">
        <f t="shared" si="30"/>
        <v>12806.279999999999</v>
      </c>
      <c r="H165" s="22">
        <f t="shared" si="31"/>
        <v>76472.079999999987</v>
      </c>
      <c r="I165" s="23">
        <f t="shared" si="32"/>
        <v>6.6104216702290302</v>
      </c>
      <c r="J165" s="23">
        <f t="shared" si="33"/>
        <v>72.978731974827483</v>
      </c>
      <c r="K165" s="23">
        <f t="shared" si="34"/>
        <v>18.060319137028852</v>
      </c>
    </row>
    <row r="166" spans="1:11">
      <c r="A166" s="28" t="s">
        <v>40</v>
      </c>
      <c r="B166" s="21" t="s">
        <v>41</v>
      </c>
      <c r="C166" s="22">
        <v>90815.55</v>
      </c>
      <c r="D166" s="22">
        <v>407065</v>
      </c>
      <c r="E166" s="22">
        <v>115168</v>
      </c>
      <c r="F166" s="22">
        <v>109662.83</v>
      </c>
      <c r="G166" s="22">
        <f t="shared" si="30"/>
        <v>18847.28</v>
      </c>
      <c r="H166" s="22">
        <f t="shared" si="31"/>
        <v>5505.1699999999983</v>
      </c>
      <c r="I166" s="23">
        <f t="shared" si="32"/>
        <v>20.753362172006888</v>
      </c>
      <c r="J166" s="23">
        <f t="shared" si="33"/>
        <v>95.21987878577383</v>
      </c>
      <c r="K166" s="23">
        <f t="shared" si="34"/>
        <v>26.939881837053054</v>
      </c>
    </row>
    <row r="167" spans="1:11">
      <c r="A167" s="26" t="s">
        <v>56</v>
      </c>
      <c r="B167" s="21" t="s">
        <v>57</v>
      </c>
      <c r="C167" s="22">
        <v>222.88</v>
      </c>
      <c r="D167" s="22">
        <v>10000</v>
      </c>
      <c r="E167" s="22">
        <v>0</v>
      </c>
      <c r="F167" s="22">
        <v>2400</v>
      </c>
      <c r="G167" s="22">
        <f t="shared" si="30"/>
        <v>2177.12</v>
      </c>
      <c r="H167" s="22">
        <f t="shared" si="31"/>
        <v>-2400</v>
      </c>
      <c r="I167" s="23">
        <f t="shared" si="32"/>
        <v>976.81263460157948</v>
      </c>
      <c r="J167" s="23">
        <f t="shared" si="33"/>
        <v>0</v>
      </c>
      <c r="K167" s="23">
        <f t="shared" si="34"/>
        <v>24</v>
      </c>
    </row>
    <row r="168" spans="1:11">
      <c r="A168" s="27" t="s">
        <v>58</v>
      </c>
      <c r="B168" s="21" t="s">
        <v>59</v>
      </c>
      <c r="C168" s="22">
        <v>222.88</v>
      </c>
      <c r="D168" s="22">
        <v>10000</v>
      </c>
      <c r="E168" s="22">
        <v>0</v>
      </c>
      <c r="F168" s="22">
        <v>2400</v>
      </c>
      <c r="G168" s="22">
        <f t="shared" si="30"/>
        <v>2177.12</v>
      </c>
      <c r="H168" s="22">
        <f t="shared" si="31"/>
        <v>-2400</v>
      </c>
      <c r="I168" s="23">
        <f t="shared" si="32"/>
        <v>976.81263460157948</v>
      </c>
      <c r="J168" s="23">
        <f t="shared" si="33"/>
        <v>0</v>
      </c>
      <c r="K168" s="23">
        <f t="shared" si="34"/>
        <v>24</v>
      </c>
    </row>
    <row r="169" spans="1:11">
      <c r="A169" s="20"/>
      <c r="B169" s="21" t="s">
        <v>60</v>
      </c>
      <c r="C169" s="22">
        <v>1322875.75</v>
      </c>
      <c r="D169" s="22">
        <v>-10897</v>
      </c>
      <c r="E169" s="22">
        <v>0</v>
      </c>
      <c r="F169" s="22">
        <v>1171696.2</v>
      </c>
      <c r="G169" s="22">
        <f t="shared" si="30"/>
        <v>-151179.55000000005</v>
      </c>
      <c r="H169" s="22">
        <f t="shared" si="31"/>
        <v>-1171696.2</v>
      </c>
      <c r="I169" s="23">
        <f t="shared" si="32"/>
        <v>-11.428098973013917</v>
      </c>
      <c r="J169" s="23">
        <f t="shared" si="33"/>
        <v>0</v>
      </c>
      <c r="K169" s="23">
        <f t="shared" si="34"/>
        <v>-10752.46581627971</v>
      </c>
    </row>
    <row r="170" spans="1:11">
      <c r="A170" s="20" t="s">
        <v>61</v>
      </c>
      <c r="B170" s="21" t="s">
        <v>62</v>
      </c>
      <c r="C170" s="22">
        <v>-1322875.75</v>
      </c>
      <c r="D170" s="22">
        <v>10897</v>
      </c>
      <c r="E170" s="22">
        <v>0</v>
      </c>
      <c r="F170" s="22">
        <v>-1171696.2</v>
      </c>
      <c r="G170" s="22">
        <f t="shared" si="30"/>
        <v>151179.55000000005</v>
      </c>
      <c r="H170" s="22">
        <f t="shared" si="31"/>
        <v>1171696.2</v>
      </c>
      <c r="I170" s="23">
        <f t="shared" si="32"/>
        <v>-11.428098973013917</v>
      </c>
      <c r="J170" s="23">
        <f t="shared" si="33"/>
        <v>0</v>
      </c>
      <c r="K170" s="23">
        <f t="shared" si="34"/>
        <v>-10752.46581627971</v>
      </c>
    </row>
    <row r="171" spans="1:11">
      <c r="A171" s="26" t="s">
        <v>63</v>
      </c>
      <c r="B171" s="21" t="s">
        <v>64</v>
      </c>
      <c r="C171" s="22">
        <v>-1322875.75</v>
      </c>
      <c r="D171" s="22">
        <v>10897</v>
      </c>
      <c r="E171" s="22">
        <v>0</v>
      </c>
      <c r="F171" s="22">
        <v>-1171696.2</v>
      </c>
      <c r="G171" s="22">
        <f t="shared" si="30"/>
        <v>151179.55000000005</v>
      </c>
      <c r="H171" s="22">
        <f t="shared" si="31"/>
        <v>1171696.2</v>
      </c>
      <c r="I171" s="23">
        <f t="shared" si="32"/>
        <v>-11.428098973013917</v>
      </c>
      <c r="J171" s="23">
        <f t="shared" si="33"/>
        <v>0</v>
      </c>
      <c r="K171" s="23">
        <f t="shared" si="34"/>
        <v>-10752.46581627971</v>
      </c>
    </row>
    <row r="172" spans="1:11" ht="25.5">
      <c r="A172" s="27" t="s">
        <v>90</v>
      </c>
      <c r="B172" s="21" t="s">
        <v>91</v>
      </c>
      <c r="C172" s="22">
        <v>0</v>
      </c>
      <c r="D172" s="22">
        <v>10897</v>
      </c>
      <c r="E172" s="22">
        <v>0</v>
      </c>
      <c r="F172" s="22">
        <v>-10896.16</v>
      </c>
      <c r="G172" s="22">
        <f t="shared" si="30"/>
        <v>-10896.16</v>
      </c>
      <c r="H172" s="22">
        <f t="shared" si="31"/>
        <v>10896.16</v>
      </c>
      <c r="I172" s="23">
        <f t="shared" si="32"/>
        <v>0</v>
      </c>
      <c r="J172" s="23">
        <f t="shared" si="33"/>
        <v>0</v>
      </c>
      <c r="K172" s="23">
        <f t="shared" si="34"/>
        <v>-99.992291456364129</v>
      </c>
    </row>
    <row r="173" spans="1:11" s="35" customFormat="1">
      <c r="A173" s="31" t="s">
        <v>213</v>
      </c>
      <c r="B173" s="32" t="s">
        <v>869</v>
      </c>
      <c r="C173" s="33"/>
      <c r="D173" s="33"/>
      <c r="E173" s="33"/>
      <c r="F173" s="33"/>
      <c r="G173" s="33"/>
      <c r="H173" s="33"/>
      <c r="I173" s="34"/>
      <c r="J173" s="34"/>
      <c r="K173" s="34"/>
    </row>
    <row r="174" spans="1:11">
      <c r="A174" s="20" t="s">
        <v>26</v>
      </c>
      <c r="B174" s="21" t="s">
        <v>27</v>
      </c>
      <c r="C174" s="22">
        <v>1646607738.75</v>
      </c>
      <c r="D174" s="22">
        <v>1717081990</v>
      </c>
      <c r="E174" s="22">
        <v>428572360</v>
      </c>
      <c r="F174" s="22">
        <v>1700595145.27</v>
      </c>
      <c r="G174" s="22">
        <f t="shared" ref="G174:G199" si="35">F174-C174</f>
        <v>53987406.519999981</v>
      </c>
      <c r="H174" s="22">
        <f t="shared" ref="H174:H199" si="36">E174-F174</f>
        <v>-1272022785.27</v>
      </c>
      <c r="I174" s="23">
        <f t="shared" ref="I174:I199" si="37">IF(ISERROR(F174/C174),0,F174/C174*100-100)</f>
        <v>3.2787047728187986</v>
      </c>
      <c r="J174" s="23">
        <f t="shared" ref="J174:J199" si="38">IF(ISERROR(F174/E174),0,F174/E174*100)</f>
        <v>396.80467150751394</v>
      </c>
      <c r="K174" s="23">
        <f t="shared" ref="K174:K199" si="39">IF(ISERROR(F174/D174),0,F174/D174*100)</f>
        <v>99.039833576613319</v>
      </c>
    </row>
    <row r="175" spans="1:11">
      <c r="A175" s="26" t="s">
        <v>56</v>
      </c>
      <c r="B175" s="21" t="s">
        <v>561</v>
      </c>
      <c r="C175" s="22">
        <v>750.22</v>
      </c>
      <c r="D175" s="22">
        <v>0</v>
      </c>
      <c r="E175" s="22">
        <v>0</v>
      </c>
      <c r="F175" s="22">
        <v>0</v>
      </c>
      <c r="G175" s="22">
        <f t="shared" si="35"/>
        <v>-750.22</v>
      </c>
      <c r="H175" s="22">
        <f t="shared" si="36"/>
        <v>0</v>
      </c>
      <c r="I175" s="23">
        <f t="shared" si="37"/>
        <v>-100</v>
      </c>
      <c r="J175" s="23">
        <f t="shared" si="38"/>
        <v>0</v>
      </c>
      <c r="K175" s="23">
        <f t="shared" si="39"/>
        <v>0</v>
      </c>
    </row>
    <row r="176" spans="1:11" ht="25.5">
      <c r="A176" s="26" t="s">
        <v>70</v>
      </c>
      <c r="B176" s="21" t="s">
        <v>71</v>
      </c>
      <c r="C176" s="22">
        <v>2066296.53</v>
      </c>
      <c r="D176" s="22">
        <v>19167690</v>
      </c>
      <c r="E176" s="22">
        <v>6930828</v>
      </c>
      <c r="F176" s="22">
        <v>5680845.2699999996</v>
      </c>
      <c r="G176" s="22">
        <f t="shared" si="35"/>
        <v>3614548.7399999993</v>
      </c>
      <c r="H176" s="22">
        <f t="shared" si="36"/>
        <v>1249982.7300000004</v>
      </c>
      <c r="I176" s="23">
        <f t="shared" si="37"/>
        <v>174.92884915215916</v>
      </c>
      <c r="J176" s="23">
        <f t="shared" si="38"/>
        <v>81.964886013619136</v>
      </c>
      <c r="K176" s="23">
        <f t="shared" si="39"/>
        <v>29.637610322370612</v>
      </c>
    </row>
    <row r="177" spans="1:11">
      <c r="A177" s="26" t="s">
        <v>72</v>
      </c>
      <c r="B177" s="21" t="s">
        <v>73</v>
      </c>
      <c r="C177" s="22">
        <v>0</v>
      </c>
      <c r="D177" s="22">
        <v>3000000</v>
      </c>
      <c r="E177" s="22">
        <v>0</v>
      </c>
      <c r="F177" s="22">
        <v>0</v>
      </c>
      <c r="G177" s="22">
        <f t="shared" si="35"/>
        <v>0</v>
      </c>
      <c r="H177" s="22">
        <f t="shared" si="36"/>
        <v>0</v>
      </c>
      <c r="I177" s="23">
        <f t="shared" si="37"/>
        <v>0</v>
      </c>
      <c r="J177" s="23">
        <f t="shared" si="38"/>
        <v>0</v>
      </c>
      <c r="K177" s="23">
        <f t="shared" si="39"/>
        <v>0</v>
      </c>
    </row>
    <row r="178" spans="1:11">
      <c r="A178" s="27" t="s">
        <v>74</v>
      </c>
      <c r="B178" s="21" t="s">
        <v>75</v>
      </c>
      <c r="C178" s="22">
        <v>0</v>
      </c>
      <c r="D178" s="22">
        <v>3000000</v>
      </c>
      <c r="E178" s="22">
        <v>0</v>
      </c>
      <c r="F178" s="22">
        <v>0</v>
      </c>
      <c r="G178" s="22">
        <f t="shared" si="35"/>
        <v>0</v>
      </c>
      <c r="H178" s="22">
        <f t="shared" si="36"/>
        <v>0</v>
      </c>
      <c r="I178" s="23">
        <f t="shared" si="37"/>
        <v>0</v>
      </c>
      <c r="J178" s="23">
        <f t="shared" si="38"/>
        <v>0</v>
      </c>
      <c r="K178" s="23">
        <f t="shared" si="39"/>
        <v>0</v>
      </c>
    </row>
    <row r="179" spans="1:11">
      <c r="A179" s="28" t="s">
        <v>76</v>
      </c>
      <c r="B179" s="21" t="s">
        <v>77</v>
      </c>
      <c r="C179" s="22">
        <v>0</v>
      </c>
      <c r="D179" s="22">
        <v>3000000</v>
      </c>
      <c r="E179" s="22">
        <v>0</v>
      </c>
      <c r="F179" s="22">
        <v>0</v>
      </c>
      <c r="G179" s="22">
        <f t="shared" si="35"/>
        <v>0</v>
      </c>
      <c r="H179" s="22">
        <f t="shared" si="36"/>
        <v>0</v>
      </c>
      <c r="I179" s="23">
        <f t="shared" si="37"/>
        <v>0</v>
      </c>
      <c r="J179" s="23">
        <f t="shared" si="38"/>
        <v>0</v>
      </c>
      <c r="K179" s="23">
        <f t="shared" si="39"/>
        <v>0</v>
      </c>
    </row>
    <row r="180" spans="1:11" ht="25.5">
      <c r="A180" s="29" t="s">
        <v>78</v>
      </c>
      <c r="B180" s="21" t="s">
        <v>79</v>
      </c>
      <c r="C180" s="22">
        <v>0</v>
      </c>
      <c r="D180" s="22">
        <v>3000000</v>
      </c>
      <c r="E180" s="22">
        <v>0</v>
      </c>
      <c r="F180" s="22">
        <v>0</v>
      </c>
      <c r="G180" s="22">
        <f t="shared" si="35"/>
        <v>0</v>
      </c>
      <c r="H180" s="22">
        <f t="shared" si="36"/>
        <v>0</v>
      </c>
      <c r="I180" s="23">
        <f t="shared" si="37"/>
        <v>0</v>
      </c>
      <c r="J180" s="23">
        <f t="shared" si="38"/>
        <v>0</v>
      </c>
      <c r="K180" s="23">
        <f t="shared" si="39"/>
        <v>0</v>
      </c>
    </row>
    <row r="181" spans="1:11" ht="25.5">
      <c r="A181" s="30" t="s">
        <v>80</v>
      </c>
      <c r="B181" s="21" t="s">
        <v>81</v>
      </c>
      <c r="C181" s="22">
        <v>0</v>
      </c>
      <c r="D181" s="22">
        <v>3000000</v>
      </c>
      <c r="E181" s="22">
        <v>0</v>
      </c>
      <c r="F181" s="22">
        <v>0</v>
      </c>
      <c r="G181" s="22">
        <f t="shared" si="35"/>
        <v>0</v>
      </c>
      <c r="H181" s="22">
        <f t="shared" si="36"/>
        <v>0</v>
      </c>
      <c r="I181" s="23">
        <f t="shared" si="37"/>
        <v>0</v>
      </c>
      <c r="J181" s="23">
        <f t="shared" si="38"/>
        <v>0</v>
      </c>
      <c r="K181" s="23">
        <f t="shared" si="39"/>
        <v>0</v>
      </c>
    </row>
    <row r="182" spans="1:11">
      <c r="A182" s="26" t="s">
        <v>28</v>
      </c>
      <c r="B182" s="21" t="s">
        <v>29</v>
      </c>
      <c r="C182" s="22">
        <v>1644540692</v>
      </c>
      <c r="D182" s="22">
        <v>1694914300</v>
      </c>
      <c r="E182" s="22">
        <v>421641532</v>
      </c>
      <c r="F182" s="22">
        <v>1694914300</v>
      </c>
      <c r="G182" s="22">
        <f t="shared" si="35"/>
        <v>50373608</v>
      </c>
      <c r="H182" s="22">
        <f t="shared" si="36"/>
        <v>-1273272768</v>
      </c>
      <c r="I182" s="23">
        <f t="shared" si="37"/>
        <v>3.0630806671459396</v>
      </c>
      <c r="J182" s="23">
        <f t="shared" si="38"/>
        <v>401.97992165534583</v>
      </c>
      <c r="K182" s="23">
        <f t="shared" si="39"/>
        <v>100</v>
      </c>
    </row>
    <row r="183" spans="1:11">
      <c r="A183" s="27" t="s">
        <v>30</v>
      </c>
      <c r="B183" s="21" t="s">
        <v>31</v>
      </c>
      <c r="C183" s="22">
        <v>1644540692</v>
      </c>
      <c r="D183" s="22">
        <v>1694914300</v>
      </c>
      <c r="E183" s="22">
        <v>421641532</v>
      </c>
      <c r="F183" s="22">
        <v>1694914300</v>
      </c>
      <c r="G183" s="22">
        <f t="shared" si="35"/>
        <v>50373608</v>
      </c>
      <c r="H183" s="22">
        <f t="shared" si="36"/>
        <v>-1273272768</v>
      </c>
      <c r="I183" s="23">
        <f t="shared" si="37"/>
        <v>3.0630806671459396</v>
      </c>
      <c r="J183" s="23">
        <f t="shared" si="38"/>
        <v>401.97992165534583</v>
      </c>
      <c r="K183" s="23">
        <f t="shared" si="39"/>
        <v>100</v>
      </c>
    </row>
    <row r="184" spans="1:11">
      <c r="A184" s="20" t="s">
        <v>32</v>
      </c>
      <c r="B184" s="21" t="s">
        <v>33</v>
      </c>
      <c r="C184" s="22">
        <v>388391407.89999998</v>
      </c>
      <c r="D184" s="22">
        <v>1717081990</v>
      </c>
      <c r="E184" s="22">
        <v>428572360</v>
      </c>
      <c r="F184" s="22">
        <v>411144522.41000003</v>
      </c>
      <c r="G184" s="22">
        <f t="shared" si="35"/>
        <v>22753114.51000005</v>
      </c>
      <c r="H184" s="22">
        <f t="shared" si="36"/>
        <v>17427837.589999974</v>
      </c>
      <c r="I184" s="23">
        <f t="shared" si="37"/>
        <v>5.8582950207431708</v>
      </c>
      <c r="J184" s="23">
        <f t="shared" si="38"/>
        <v>95.933513400164216</v>
      </c>
      <c r="K184" s="23">
        <f t="shared" si="39"/>
        <v>23.944373349929553</v>
      </c>
    </row>
    <row r="185" spans="1:11">
      <c r="A185" s="26" t="s">
        <v>34</v>
      </c>
      <c r="B185" s="21" t="s">
        <v>35</v>
      </c>
      <c r="C185" s="22">
        <v>388391407.89999998</v>
      </c>
      <c r="D185" s="22">
        <v>1717081990</v>
      </c>
      <c r="E185" s="22">
        <v>428572360</v>
      </c>
      <c r="F185" s="22">
        <v>411144522.41000003</v>
      </c>
      <c r="G185" s="22">
        <f t="shared" si="35"/>
        <v>22753114.51000005</v>
      </c>
      <c r="H185" s="22">
        <f t="shared" si="36"/>
        <v>17427837.589999974</v>
      </c>
      <c r="I185" s="23">
        <f t="shared" si="37"/>
        <v>5.8582950207431708</v>
      </c>
      <c r="J185" s="23">
        <f t="shared" si="38"/>
        <v>95.933513400164216</v>
      </c>
      <c r="K185" s="23">
        <f t="shared" si="39"/>
        <v>23.944373349929553</v>
      </c>
    </row>
    <row r="186" spans="1:11">
      <c r="A186" s="27" t="s">
        <v>36</v>
      </c>
      <c r="B186" s="21" t="s">
        <v>37</v>
      </c>
      <c r="C186" s="22">
        <v>0</v>
      </c>
      <c r="D186" s="22">
        <v>659465</v>
      </c>
      <c r="E186" s="22">
        <v>0</v>
      </c>
      <c r="F186" s="22">
        <v>0</v>
      </c>
      <c r="G186" s="22">
        <f t="shared" si="35"/>
        <v>0</v>
      </c>
      <c r="H186" s="22">
        <f t="shared" si="36"/>
        <v>0</v>
      </c>
      <c r="I186" s="23">
        <f t="shared" si="37"/>
        <v>0</v>
      </c>
      <c r="J186" s="23">
        <f t="shared" si="38"/>
        <v>0</v>
      </c>
      <c r="K186" s="23">
        <f t="shared" si="39"/>
        <v>0</v>
      </c>
    </row>
    <row r="187" spans="1:11">
      <c r="A187" s="28" t="s">
        <v>38</v>
      </c>
      <c r="B187" s="21" t="s">
        <v>39</v>
      </c>
      <c r="C187" s="22">
        <v>0</v>
      </c>
      <c r="D187" s="22">
        <v>659465</v>
      </c>
      <c r="E187" s="22">
        <v>0</v>
      </c>
      <c r="F187" s="22">
        <v>0</v>
      </c>
      <c r="G187" s="22">
        <f t="shared" si="35"/>
        <v>0</v>
      </c>
      <c r="H187" s="22">
        <f t="shared" si="36"/>
        <v>0</v>
      </c>
      <c r="I187" s="23">
        <f t="shared" si="37"/>
        <v>0</v>
      </c>
      <c r="J187" s="23">
        <f t="shared" si="38"/>
        <v>0</v>
      </c>
      <c r="K187" s="23">
        <f t="shared" si="39"/>
        <v>0</v>
      </c>
    </row>
    <row r="188" spans="1:11">
      <c r="A188" s="27" t="s">
        <v>42</v>
      </c>
      <c r="B188" s="21" t="s">
        <v>43</v>
      </c>
      <c r="C188" s="22">
        <v>387454459.10000002</v>
      </c>
      <c r="D188" s="22">
        <v>1713093457</v>
      </c>
      <c r="E188" s="22">
        <v>427827595</v>
      </c>
      <c r="F188" s="22">
        <v>409768486.19999999</v>
      </c>
      <c r="G188" s="22">
        <f t="shared" si="35"/>
        <v>22314027.099999964</v>
      </c>
      <c r="H188" s="22">
        <f t="shared" si="36"/>
        <v>18059108.800000012</v>
      </c>
      <c r="I188" s="23">
        <f t="shared" si="37"/>
        <v>5.7591354482878359</v>
      </c>
      <c r="J188" s="23">
        <f t="shared" si="38"/>
        <v>95.778881724541392</v>
      </c>
      <c r="K188" s="23">
        <f t="shared" si="39"/>
        <v>23.919797517503447</v>
      </c>
    </row>
    <row r="189" spans="1:11">
      <c r="A189" s="28" t="s">
        <v>44</v>
      </c>
      <c r="B189" s="21" t="s">
        <v>45</v>
      </c>
      <c r="C189" s="22">
        <v>387454459.10000002</v>
      </c>
      <c r="D189" s="22">
        <v>1713003457</v>
      </c>
      <c r="E189" s="22">
        <v>427827595</v>
      </c>
      <c r="F189" s="22">
        <v>409745310.43000001</v>
      </c>
      <c r="G189" s="22">
        <f t="shared" si="35"/>
        <v>22290851.329999983</v>
      </c>
      <c r="H189" s="22">
        <f t="shared" si="36"/>
        <v>18082284.569999993</v>
      </c>
      <c r="I189" s="23">
        <f t="shared" si="37"/>
        <v>5.7531539014361641</v>
      </c>
      <c r="J189" s="23">
        <f t="shared" si="38"/>
        <v>95.773464642924679</v>
      </c>
      <c r="K189" s="23">
        <f t="shared" si="39"/>
        <v>23.919701314998573</v>
      </c>
    </row>
    <row r="190" spans="1:11">
      <c r="A190" s="28" t="s">
        <v>46</v>
      </c>
      <c r="B190" s="21" t="s">
        <v>47</v>
      </c>
      <c r="C190" s="22">
        <v>0</v>
      </c>
      <c r="D190" s="22">
        <v>90000</v>
      </c>
      <c r="E190" s="22">
        <v>0</v>
      </c>
      <c r="F190" s="22">
        <v>23175.77</v>
      </c>
      <c r="G190" s="22">
        <f t="shared" si="35"/>
        <v>23175.77</v>
      </c>
      <c r="H190" s="22">
        <f t="shared" si="36"/>
        <v>-23175.77</v>
      </c>
      <c r="I190" s="23">
        <f t="shared" si="37"/>
        <v>0</v>
      </c>
      <c r="J190" s="23">
        <f t="shared" si="38"/>
        <v>0</v>
      </c>
      <c r="K190" s="23">
        <f t="shared" si="39"/>
        <v>25.750855555555557</v>
      </c>
    </row>
    <row r="191" spans="1:11" ht="25.5">
      <c r="A191" s="27" t="s">
        <v>84</v>
      </c>
      <c r="B191" s="21" t="s">
        <v>85</v>
      </c>
      <c r="C191" s="22">
        <v>0</v>
      </c>
      <c r="D191" s="22">
        <v>350000</v>
      </c>
      <c r="E191" s="22">
        <v>0</v>
      </c>
      <c r="F191" s="22">
        <v>296182.42</v>
      </c>
      <c r="G191" s="22">
        <f t="shared" si="35"/>
        <v>296182.42</v>
      </c>
      <c r="H191" s="22">
        <f t="shared" si="36"/>
        <v>-296182.42</v>
      </c>
      <c r="I191" s="23">
        <f t="shared" si="37"/>
        <v>0</v>
      </c>
      <c r="J191" s="23">
        <f t="shared" si="38"/>
        <v>0</v>
      </c>
      <c r="K191" s="23">
        <f t="shared" si="39"/>
        <v>84.623548571428557</v>
      </c>
    </row>
    <row r="192" spans="1:11">
      <c r="A192" s="28" t="s">
        <v>86</v>
      </c>
      <c r="B192" s="21" t="s">
        <v>87</v>
      </c>
      <c r="C192" s="22">
        <v>0</v>
      </c>
      <c r="D192" s="22">
        <v>350000</v>
      </c>
      <c r="E192" s="22">
        <v>0</v>
      </c>
      <c r="F192" s="22">
        <v>296182.42</v>
      </c>
      <c r="G192" s="22">
        <f t="shared" si="35"/>
        <v>296182.42</v>
      </c>
      <c r="H192" s="22">
        <f t="shared" si="36"/>
        <v>-296182.42</v>
      </c>
      <c r="I192" s="23">
        <f t="shared" si="37"/>
        <v>0</v>
      </c>
      <c r="J192" s="23">
        <f t="shared" si="38"/>
        <v>0</v>
      </c>
      <c r="K192" s="23">
        <f t="shared" si="39"/>
        <v>84.623548571428557</v>
      </c>
    </row>
    <row r="193" spans="1:11" ht="25.5">
      <c r="A193" s="27" t="s">
        <v>48</v>
      </c>
      <c r="B193" s="21" t="s">
        <v>49</v>
      </c>
      <c r="C193" s="22">
        <v>936948.8</v>
      </c>
      <c r="D193" s="22">
        <v>2979068</v>
      </c>
      <c r="E193" s="22">
        <v>744765</v>
      </c>
      <c r="F193" s="22">
        <v>1079853.79</v>
      </c>
      <c r="G193" s="22">
        <f t="shared" si="35"/>
        <v>142904.99</v>
      </c>
      <c r="H193" s="22">
        <f t="shared" si="36"/>
        <v>-335088.79000000004</v>
      </c>
      <c r="I193" s="23">
        <f t="shared" si="37"/>
        <v>15.252166393723982</v>
      </c>
      <c r="J193" s="23">
        <f t="shared" si="38"/>
        <v>144.99255335575651</v>
      </c>
      <c r="K193" s="23">
        <f t="shared" si="39"/>
        <v>36.248040998057114</v>
      </c>
    </row>
    <row r="194" spans="1:11" ht="25.5">
      <c r="A194" s="28" t="s">
        <v>148</v>
      </c>
      <c r="B194" s="21" t="s">
        <v>149</v>
      </c>
      <c r="C194" s="22">
        <v>936948.8</v>
      </c>
      <c r="D194" s="22">
        <v>2979068</v>
      </c>
      <c r="E194" s="22">
        <v>744765</v>
      </c>
      <c r="F194" s="22">
        <v>1079853.79</v>
      </c>
      <c r="G194" s="22">
        <f t="shared" si="35"/>
        <v>142904.99</v>
      </c>
      <c r="H194" s="22">
        <f t="shared" si="36"/>
        <v>-335088.79000000004</v>
      </c>
      <c r="I194" s="23">
        <f t="shared" si="37"/>
        <v>15.252166393723982</v>
      </c>
      <c r="J194" s="23">
        <f t="shared" si="38"/>
        <v>144.99255335575651</v>
      </c>
      <c r="K194" s="23">
        <f t="shared" si="39"/>
        <v>36.248040998057114</v>
      </c>
    </row>
    <row r="195" spans="1:11" ht="25.5">
      <c r="A195" s="29" t="s">
        <v>168</v>
      </c>
      <c r="B195" s="21" t="s">
        <v>169</v>
      </c>
      <c r="C195" s="22">
        <v>907067.8</v>
      </c>
      <c r="D195" s="22">
        <v>2853988</v>
      </c>
      <c r="E195" s="22">
        <v>713496</v>
      </c>
      <c r="F195" s="22">
        <v>1059932.79</v>
      </c>
      <c r="G195" s="22">
        <f t="shared" si="35"/>
        <v>152864.99</v>
      </c>
      <c r="H195" s="22">
        <f t="shared" si="36"/>
        <v>-346436.79000000004</v>
      </c>
      <c r="I195" s="23">
        <f t="shared" si="37"/>
        <v>16.852653131331536</v>
      </c>
      <c r="J195" s="23">
        <f t="shared" si="38"/>
        <v>148.55483282316931</v>
      </c>
      <c r="K195" s="23">
        <f t="shared" si="39"/>
        <v>37.138656154125385</v>
      </c>
    </row>
    <row r="196" spans="1:11" ht="38.25">
      <c r="A196" s="29" t="s">
        <v>150</v>
      </c>
      <c r="B196" s="21" t="s">
        <v>151</v>
      </c>
      <c r="C196" s="22">
        <v>29881</v>
      </c>
      <c r="D196" s="22">
        <v>125080</v>
      </c>
      <c r="E196" s="22">
        <v>31269</v>
      </c>
      <c r="F196" s="22">
        <v>19921</v>
      </c>
      <c r="G196" s="22">
        <f t="shared" si="35"/>
        <v>-9960</v>
      </c>
      <c r="H196" s="22">
        <f t="shared" si="36"/>
        <v>11348</v>
      </c>
      <c r="I196" s="23">
        <f t="shared" si="37"/>
        <v>-33.332217797262473</v>
      </c>
      <c r="J196" s="23">
        <f t="shared" si="38"/>
        <v>63.7084652531261</v>
      </c>
      <c r="K196" s="23">
        <f t="shared" si="39"/>
        <v>15.926606971538215</v>
      </c>
    </row>
    <row r="197" spans="1:11">
      <c r="A197" s="20"/>
      <c r="B197" s="21" t="s">
        <v>60</v>
      </c>
      <c r="C197" s="22">
        <v>1258216330.8499999</v>
      </c>
      <c r="D197" s="22">
        <v>0</v>
      </c>
      <c r="E197" s="22">
        <v>0</v>
      </c>
      <c r="F197" s="22">
        <v>1289450622.8599999</v>
      </c>
      <c r="G197" s="22">
        <f t="shared" si="35"/>
        <v>31234292.00999999</v>
      </c>
      <c r="H197" s="22">
        <f t="shared" si="36"/>
        <v>-1289450622.8599999</v>
      </c>
      <c r="I197" s="23">
        <f t="shared" si="37"/>
        <v>2.4824262127403358</v>
      </c>
      <c r="J197" s="23">
        <f t="shared" si="38"/>
        <v>0</v>
      </c>
      <c r="K197" s="23">
        <f t="shared" si="39"/>
        <v>0</v>
      </c>
    </row>
    <row r="198" spans="1:11">
      <c r="A198" s="20" t="s">
        <v>61</v>
      </c>
      <c r="B198" s="21" t="s">
        <v>62</v>
      </c>
      <c r="C198" s="22">
        <v>-1258216330.8499999</v>
      </c>
      <c r="D198" s="22">
        <v>0</v>
      </c>
      <c r="E198" s="22">
        <v>0</v>
      </c>
      <c r="F198" s="22">
        <v>-1289450622.8599999</v>
      </c>
      <c r="G198" s="22">
        <f t="shared" si="35"/>
        <v>-31234292.00999999</v>
      </c>
      <c r="H198" s="22">
        <f t="shared" si="36"/>
        <v>1289450622.8599999</v>
      </c>
      <c r="I198" s="23">
        <f t="shared" si="37"/>
        <v>2.4824262127403358</v>
      </c>
      <c r="J198" s="23">
        <f t="shared" si="38"/>
        <v>0</v>
      </c>
      <c r="K198" s="23">
        <f t="shared" si="39"/>
        <v>0</v>
      </c>
    </row>
    <row r="199" spans="1:11">
      <c r="A199" s="26" t="s">
        <v>63</v>
      </c>
      <c r="B199" s="21" t="s">
        <v>64</v>
      </c>
      <c r="C199" s="22">
        <v>-1258216330.8499999</v>
      </c>
      <c r="D199" s="22">
        <v>0</v>
      </c>
      <c r="E199" s="22">
        <v>0</v>
      </c>
      <c r="F199" s="22">
        <v>-1289450622.8599999</v>
      </c>
      <c r="G199" s="22">
        <f t="shared" si="35"/>
        <v>-31234292.00999999</v>
      </c>
      <c r="H199" s="22">
        <f t="shared" si="36"/>
        <v>1289450622.8599999</v>
      </c>
      <c r="I199" s="23">
        <f t="shared" si="37"/>
        <v>2.4824262127403358</v>
      </c>
      <c r="J199" s="23">
        <f t="shared" si="38"/>
        <v>0</v>
      </c>
      <c r="K199" s="23">
        <f t="shared" si="39"/>
        <v>0</v>
      </c>
    </row>
    <row r="200" spans="1:11" s="35" customFormat="1">
      <c r="A200" s="36" t="s">
        <v>793</v>
      </c>
      <c r="B200" s="32" t="s">
        <v>870</v>
      </c>
      <c r="C200" s="33"/>
      <c r="D200" s="33"/>
      <c r="E200" s="33"/>
      <c r="F200" s="33"/>
      <c r="G200" s="33"/>
      <c r="H200" s="33"/>
      <c r="I200" s="34"/>
      <c r="J200" s="34"/>
      <c r="K200" s="34"/>
    </row>
    <row r="201" spans="1:11">
      <c r="A201" s="20" t="s">
        <v>26</v>
      </c>
      <c r="B201" s="21" t="s">
        <v>27</v>
      </c>
      <c r="C201" s="22">
        <v>293159861.24000001</v>
      </c>
      <c r="D201" s="22">
        <v>324998254</v>
      </c>
      <c r="E201" s="22">
        <v>82144004</v>
      </c>
      <c r="F201" s="22">
        <v>313747009.07999998</v>
      </c>
      <c r="G201" s="22">
        <f t="shared" ref="G201:G211" si="40">F201-C201</f>
        <v>20587147.839999974</v>
      </c>
      <c r="H201" s="22">
        <f t="shared" ref="H201:H211" si="41">E201-F201</f>
        <v>-231603005.07999998</v>
      </c>
      <c r="I201" s="23">
        <f t="shared" ref="I201:I211" si="42">IF(ISERROR(F201/C201),0,F201/C201*100-100)</f>
        <v>7.0224988349090438</v>
      </c>
      <c r="J201" s="23">
        <f t="shared" ref="J201:J211" si="43">IF(ISERROR(F201/E201),0,F201/E201*100)</f>
        <v>381.94754796710419</v>
      </c>
      <c r="K201" s="23">
        <f t="shared" ref="K201:K211" si="44">IF(ISERROR(F201/D201),0,F201/D201*100)</f>
        <v>96.538059887546339</v>
      </c>
    </row>
    <row r="202" spans="1:11" ht="25.5">
      <c r="A202" s="26" t="s">
        <v>70</v>
      </c>
      <c r="B202" s="21" t="s">
        <v>71</v>
      </c>
      <c r="C202" s="22">
        <v>565605.24</v>
      </c>
      <c r="D202" s="22">
        <v>15444378</v>
      </c>
      <c r="E202" s="22">
        <v>6000000</v>
      </c>
      <c r="F202" s="22">
        <v>4193133.08</v>
      </c>
      <c r="G202" s="22">
        <f t="shared" si="40"/>
        <v>3627527.84</v>
      </c>
      <c r="H202" s="22">
        <f t="shared" si="41"/>
        <v>1806866.92</v>
      </c>
      <c r="I202" s="23">
        <f t="shared" si="42"/>
        <v>641.3532943931001</v>
      </c>
      <c r="J202" s="23">
        <f t="shared" si="43"/>
        <v>69.885551333333339</v>
      </c>
      <c r="K202" s="23">
        <f t="shared" si="44"/>
        <v>27.149899335538148</v>
      </c>
    </row>
    <row r="203" spans="1:11">
      <c r="A203" s="26" t="s">
        <v>28</v>
      </c>
      <c r="B203" s="21" t="s">
        <v>29</v>
      </c>
      <c r="C203" s="22">
        <v>292594256</v>
      </c>
      <c r="D203" s="22">
        <v>309553876</v>
      </c>
      <c r="E203" s="22">
        <v>76144004</v>
      </c>
      <c r="F203" s="22">
        <v>309553876</v>
      </c>
      <c r="G203" s="22">
        <f t="shared" si="40"/>
        <v>16959620</v>
      </c>
      <c r="H203" s="22">
        <f t="shared" si="41"/>
        <v>-233409872</v>
      </c>
      <c r="I203" s="23">
        <f t="shared" si="42"/>
        <v>5.7962928704929908</v>
      </c>
      <c r="J203" s="23">
        <f t="shared" si="43"/>
        <v>406.53742873831538</v>
      </c>
      <c r="K203" s="23">
        <f t="shared" si="44"/>
        <v>100</v>
      </c>
    </row>
    <row r="204" spans="1:11">
      <c r="A204" s="27" t="s">
        <v>30</v>
      </c>
      <c r="B204" s="21" t="s">
        <v>31</v>
      </c>
      <c r="C204" s="22">
        <v>292594256</v>
      </c>
      <c r="D204" s="22">
        <v>309553876</v>
      </c>
      <c r="E204" s="22">
        <v>76144004</v>
      </c>
      <c r="F204" s="22">
        <v>309553876</v>
      </c>
      <c r="G204" s="22">
        <f t="shared" si="40"/>
        <v>16959620</v>
      </c>
      <c r="H204" s="22">
        <f t="shared" si="41"/>
        <v>-233409872</v>
      </c>
      <c r="I204" s="23">
        <f t="shared" si="42"/>
        <v>5.7962928704929908</v>
      </c>
      <c r="J204" s="23">
        <f t="shared" si="43"/>
        <v>406.53742873831538</v>
      </c>
      <c r="K204" s="23">
        <f t="shared" si="44"/>
        <v>100</v>
      </c>
    </row>
    <row r="205" spans="1:11">
      <c r="A205" s="20" t="s">
        <v>32</v>
      </c>
      <c r="B205" s="21" t="s">
        <v>33</v>
      </c>
      <c r="C205" s="22">
        <v>51951439.009999998</v>
      </c>
      <c r="D205" s="22">
        <v>324998254</v>
      </c>
      <c r="E205" s="22">
        <v>82144004</v>
      </c>
      <c r="F205" s="22">
        <v>86274035.480000004</v>
      </c>
      <c r="G205" s="22">
        <f t="shared" si="40"/>
        <v>34322596.470000006</v>
      </c>
      <c r="H205" s="22">
        <f t="shared" si="41"/>
        <v>-4130031.4800000042</v>
      </c>
      <c r="I205" s="23">
        <f t="shared" si="42"/>
        <v>66.066690594255419</v>
      </c>
      <c r="J205" s="23">
        <f t="shared" si="43"/>
        <v>105.02779421368358</v>
      </c>
      <c r="K205" s="23">
        <f t="shared" si="44"/>
        <v>26.545999684047533</v>
      </c>
    </row>
    <row r="206" spans="1:11">
      <c r="A206" s="26" t="s">
        <v>34</v>
      </c>
      <c r="B206" s="21" t="s">
        <v>35</v>
      </c>
      <c r="C206" s="22">
        <v>51951439.009999998</v>
      </c>
      <c r="D206" s="22">
        <v>324998254</v>
      </c>
      <c r="E206" s="22">
        <v>82144004</v>
      </c>
      <c r="F206" s="22">
        <v>86274035.480000004</v>
      </c>
      <c r="G206" s="22">
        <f t="shared" si="40"/>
        <v>34322596.470000006</v>
      </c>
      <c r="H206" s="22">
        <f t="shared" si="41"/>
        <v>-4130031.4800000042</v>
      </c>
      <c r="I206" s="23">
        <f t="shared" si="42"/>
        <v>66.066690594255419</v>
      </c>
      <c r="J206" s="23">
        <f t="shared" si="43"/>
        <v>105.02779421368358</v>
      </c>
      <c r="K206" s="23">
        <f t="shared" si="44"/>
        <v>26.545999684047533</v>
      </c>
    </row>
    <row r="207" spans="1:11">
      <c r="A207" s="27" t="s">
        <v>42</v>
      </c>
      <c r="B207" s="21" t="s">
        <v>43</v>
      </c>
      <c r="C207" s="22">
        <v>51951439.009999998</v>
      </c>
      <c r="D207" s="22">
        <v>324998254</v>
      </c>
      <c r="E207" s="22">
        <v>82144004</v>
      </c>
      <c r="F207" s="22">
        <v>86274035.480000004</v>
      </c>
      <c r="G207" s="22">
        <f t="shared" si="40"/>
        <v>34322596.470000006</v>
      </c>
      <c r="H207" s="22">
        <f t="shared" si="41"/>
        <v>-4130031.4800000042</v>
      </c>
      <c r="I207" s="23">
        <f t="shared" si="42"/>
        <v>66.066690594255419</v>
      </c>
      <c r="J207" s="23">
        <f t="shared" si="43"/>
        <v>105.02779421368358</v>
      </c>
      <c r="K207" s="23">
        <f t="shared" si="44"/>
        <v>26.545999684047533</v>
      </c>
    </row>
    <row r="208" spans="1:11">
      <c r="A208" s="28" t="s">
        <v>44</v>
      </c>
      <c r="B208" s="21" t="s">
        <v>45</v>
      </c>
      <c r="C208" s="22">
        <v>51951439.009999998</v>
      </c>
      <c r="D208" s="22">
        <v>324998254</v>
      </c>
      <c r="E208" s="22">
        <v>82144004</v>
      </c>
      <c r="F208" s="22">
        <v>86274035.480000004</v>
      </c>
      <c r="G208" s="22">
        <f t="shared" si="40"/>
        <v>34322596.470000006</v>
      </c>
      <c r="H208" s="22">
        <f t="shared" si="41"/>
        <v>-4130031.4800000042</v>
      </c>
      <c r="I208" s="23">
        <f t="shared" si="42"/>
        <v>66.066690594255419</v>
      </c>
      <c r="J208" s="23">
        <f t="shared" si="43"/>
        <v>105.02779421368358</v>
      </c>
      <c r="K208" s="23">
        <f t="shared" si="44"/>
        <v>26.545999684047533</v>
      </c>
    </row>
    <row r="209" spans="1:11">
      <c r="A209" s="20"/>
      <c r="B209" s="21" t="s">
        <v>60</v>
      </c>
      <c r="C209" s="22">
        <v>241208422.22999999</v>
      </c>
      <c r="D209" s="22">
        <v>0</v>
      </c>
      <c r="E209" s="22">
        <v>0</v>
      </c>
      <c r="F209" s="22">
        <v>227472973.59999999</v>
      </c>
      <c r="G209" s="22">
        <f t="shared" si="40"/>
        <v>-13735448.629999995</v>
      </c>
      <c r="H209" s="22">
        <f t="shared" si="41"/>
        <v>-227472973.59999999</v>
      </c>
      <c r="I209" s="23">
        <f t="shared" si="42"/>
        <v>-5.6944316052541524</v>
      </c>
      <c r="J209" s="23">
        <f t="shared" si="43"/>
        <v>0</v>
      </c>
      <c r="K209" s="23">
        <f t="shared" si="44"/>
        <v>0</v>
      </c>
    </row>
    <row r="210" spans="1:11">
      <c r="A210" s="20" t="s">
        <v>61</v>
      </c>
      <c r="B210" s="21" t="s">
        <v>62</v>
      </c>
      <c r="C210" s="22">
        <v>-241208422.22999999</v>
      </c>
      <c r="D210" s="22">
        <v>0</v>
      </c>
      <c r="E210" s="22">
        <v>0</v>
      </c>
      <c r="F210" s="22">
        <v>-227472973.59999999</v>
      </c>
      <c r="G210" s="22">
        <f t="shared" si="40"/>
        <v>13735448.629999995</v>
      </c>
      <c r="H210" s="22">
        <f t="shared" si="41"/>
        <v>227472973.59999999</v>
      </c>
      <c r="I210" s="23">
        <f t="shared" si="42"/>
        <v>-5.6944316052541524</v>
      </c>
      <c r="J210" s="23">
        <f t="shared" si="43"/>
        <v>0</v>
      </c>
      <c r="K210" s="23">
        <f t="shared" si="44"/>
        <v>0</v>
      </c>
    </row>
    <row r="211" spans="1:11">
      <c r="A211" s="26" t="s">
        <v>63</v>
      </c>
      <c r="B211" s="21" t="s">
        <v>64</v>
      </c>
      <c r="C211" s="22">
        <v>-241208422.22999999</v>
      </c>
      <c r="D211" s="22">
        <v>0</v>
      </c>
      <c r="E211" s="22">
        <v>0</v>
      </c>
      <c r="F211" s="22">
        <v>-227472973.59999999</v>
      </c>
      <c r="G211" s="22">
        <f t="shared" si="40"/>
        <v>13735448.629999995</v>
      </c>
      <c r="H211" s="22">
        <f t="shared" si="41"/>
        <v>227472973.59999999</v>
      </c>
      <c r="I211" s="23">
        <f t="shared" si="42"/>
        <v>-5.6944316052541524</v>
      </c>
      <c r="J211" s="23">
        <f t="shared" si="43"/>
        <v>0</v>
      </c>
      <c r="K211" s="23">
        <f t="shared" si="44"/>
        <v>0</v>
      </c>
    </row>
    <row r="212" spans="1:11" s="35" customFormat="1">
      <c r="A212" s="36" t="s">
        <v>871</v>
      </c>
      <c r="B212" s="32" t="s">
        <v>872</v>
      </c>
      <c r="C212" s="33"/>
      <c r="D212" s="33"/>
      <c r="E212" s="33"/>
      <c r="F212" s="33"/>
      <c r="G212" s="33"/>
      <c r="H212" s="33"/>
      <c r="I212" s="34"/>
      <c r="J212" s="34"/>
      <c r="K212" s="34"/>
    </row>
    <row r="213" spans="1:11">
      <c r="A213" s="20" t="s">
        <v>26</v>
      </c>
      <c r="B213" s="21" t="s">
        <v>27</v>
      </c>
      <c r="C213" s="22">
        <v>24562406</v>
      </c>
      <c r="D213" s="22">
        <v>27037550</v>
      </c>
      <c r="E213" s="22">
        <v>5204307</v>
      </c>
      <c r="F213" s="22">
        <v>24037550</v>
      </c>
      <c r="G213" s="22">
        <f t="shared" ref="G213:G227" si="45">F213-C213</f>
        <v>-524856</v>
      </c>
      <c r="H213" s="22">
        <f t="shared" ref="H213:H227" si="46">E213-F213</f>
        <v>-18833243</v>
      </c>
      <c r="I213" s="23">
        <f t="shared" ref="I213:I227" si="47">IF(ISERROR(F213/C213),0,F213/C213*100-100)</f>
        <v>-2.1368264981858829</v>
      </c>
      <c r="J213" s="23">
        <f t="shared" ref="J213:J227" si="48">IF(ISERROR(F213/E213),0,F213/E213*100)</f>
        <v>461.8780175727527</v>
      </c>
      <c r="K213" s="23">
        <f t="shared" ref="K213:K227" si="49">IF(ISERROR(F213/D213),0,F213/D213*100)</f>
        <v>88.904320102967901</v>
      </c>
    </row>
    <row r="214" spans="1:11">
      <c r="A214" s="26" t="s">
        <v>72</v>
      </c>
      <c r="B214" s="21" t="s">
        <v>73</v>
      </c>
      <c r="C214" s="22">
        <v>0</v>
      </c>
      <c r="D214" s="22">
        <v>3000000</v>
      </c>
      <c r="E214" s="22">
        <v>0</v>
      </c>
      <c r="F214" s="22">
        <v>0</v>
      </c>
      <c r="G214" s="22">
        <f t="shared" si="45"/>
        <v>0</v>
      </c>
      <c r="H214" s="22">
        <f t="shared" si="46"/>
        <v>0</v>
      </c>
      <c r="I214" s="23">
        <f t="shared" si="47"/>
        <v>0</v>
      </c>
      <c r="J214" s="23">
        <f t="shared" si="48"/>
        <v>0</v>
      </c>
      <c r="K214" s="23">
        <f t="shared" si="49"/>
        <v>0</v>
      </c>
    </row>
    <row r="215" spans="1:11">
      <c r="A215" s="27" t="s">
        <v>74</v>
      </c>
      <c r="B215" s="21" t="s">
        <v>75</v>
      </c>
      <c r="C215" s="22">
        <v>0</v>
      </c>
      <c r="D215" s="22">
        <v>3000000</v>
      </c>
      <c r="E215" s="22">
        <v>0</v>
      </c>
      <c r="F215" s="22">
        <v>0</v>
      </c>
      <c r="G215" s="22">
        <f t="shared" si="45"/>
        <v>0</v>
      </c>
      <c r="H215" s="22">
        <f t="shared" si="46"/>
        <v>0</v>
      </c>
      <c r="I215" s="23">
        <f t="shared" si="47"/>
        <v>0</v>
      </c>
      <c r="J215" s="23">
        <f t="shared" si="48"/>
        <v>0</v>
      </c>
      <c r="K215" s="23">
        <f t="shared" si="49"/>
        <v>0</v>
      </c>
    </row>
    <row r="216" spans="1:11">
      <c r="A216" s="28" t="s">
        <v>76</v>
      </c>
      <c r="B216" s="21" t="s">
        <v>77</v>
      </c>
      <c r="C216" s="22">
        <v>0</v>
      </c>
      <c r="D216" s="22">
        <v>3000000</v>
      </c>
      <c r="E216" s="22">
        <v>0</v>
      </c>
      <c r="F216" s="22">
        <v>0</v>
      </c>
      <c r="G216" s="22">
        <f t="shared" si="45"/>
        <v>0</v>
      </c>
      <c r="H216" s="22">
        <f t="shared" si="46"/>
        <v>0</v>
      </c>
      <c r="I216" s="23">
        <f t="shared" si="47"/>
        <v>0</v>
      </c>
      <c r="J216" s="23">
        <f t="shared" si="48"/>
        <v>0</v>
      </c>
      <c r="K216" s="23">
        <f t="shared" si="49"/>
        <v>0</v>
      </c>
    </row>
    <row r="217" spans="1:11" ht="25.5">
      <c r="A217" s="29" t="s">
        <v>78</v>
      </c>
      <c r="B217" s="21" t="s">
        <v>79</v>
      </c>
      <c r="C217" s="22">
        <v>0</v>
      </c>
      <c r="D217" s="22">
        <v>3000000</v>
      </c>
      <c r="E217" s="22">
        <v>0</v>
      </c>
      <c r="F217" s="22">
        <v>0</v>
      </c>
      <c r="G217" s="22">
        <f t="shared" si="45"/>
        <v>0</v>
      </c>
      <c r="H217" s="22">
        <f t="shared" si="46"/>
        <v>0</v>
      </c>
      <c r="I217" s="23">
        <f t="shared" si="47"/>
        <v>0</v>
      </c>
      <c r="J217" s="23">
        <f t="shared" si="48"/>
        <v>0</v>
      </c>
      <c r="K217" s="23">
        <f t="shared" si="49"/>
        <v>0</v>
      </c>
    </row>
    <row r="218" spans="1:11" ht="25.5">
      <c r="A218" s="30" t="s">
        <v>80</v>
      </c>
      <c r="B218" s="21" t="s">
        <v>81</v>
      </c>
      <c r="C218" s="22">
        <v>0</v>
      </c>
      <c r="D218" s="22">
        <v>3000000</v>
      </c>
      <c r="E218" s="22">
        <v>0</v>
      </c>
      <c r="F218" s="22">
        <v>0</v>
      </c>
      <c r="G218" s="22">
        <f t="shared" si="45"/>
        <v>0</v>
      </c>
      <c r="H218" s="22">
        <f t="shared" si="46"/>
        <v>0</v>
      </c>
      <c r="I218" s="23">
        <f t="shared" si="47"/>
        <v>0</v>
      </c>
      <c r="J218" s="23">
        <f t="shared" si="48"/>
        <v>0</v>
      </c>
      <c r="K218" s="23">
        <f t="shared" si="49"/>
        <v>0</v>
      </c>
    </row>
    <row r="219" spans="1:11">
      <c r="A219" s="26" t="s">
        <v>28</v>
      </c>
      <c r="B219" s="21" t="s">
        <v>29</v>
      </c>
      <c r="C219" s="22">
        <v>24562406</v>
      </c>
      <c r="D219" s="22">
        <v>24037550</v>
      </c>
      <c r="E219" s="22">
        <v>5204307</v>
      </c>
      <c r="F219" s="22">
        <v>24037550</v>
      </c>
      <c r="G219" s="22">
        <f t="shared" si="45"/>
        <v>-524856</v>
      </c>
      <c r="H219" s="22">
        <f t="shared" si="46"/>
        <v>-18833243</v>
      </c>
      <c r="I219" s="23">
        <f t="shared" si="47"/>
        <v>-2.1368264981858829</v>
      </c>
      <c r="J219" s="23">
        <f t="shared" si="48"/>
        <v>461.8780175727527</v>
      </c>
      <c r="K219" s="23">
        <f t="shared" si="49"/>
        <v>100</v>
      </c>
    </row>
    <row r="220" spans="1:11">
      <c r="A220" s="27" t="s">
        <v>30</v>
      </c>
      <c r="B220" s="21" t="s">
        <v>31</v>
      </c>
      <c r="C220" s="22">
        <v>24562406</v>
      </c>
      <c r="D220" s="22">
        <v>24037550</v>
      </c>
      <c r="E220" s="22">
        <v>5204307</v>
      </c>
      <c r="F220" s="22">
        <v>24037550</v>
      </c>
      <c r="G220" s="22">
        <f t="shared" si="45"/>
        <v>-524856</v>
      </c>
      <c r="H220" s="22">
        <f t="shared" si="46"/>
        <v>-18833243</v>
      </c>
      <c r="I220" s="23">
        <f t="shared" si="47"/>
        <v>-2.1368264981858829</v>
      </c>
      <c r="J220" s="23">
        <f t="shared" si="48"/>
        <v>461.8780175727527</v>
      </c>
      <c r="K220" s="23">
        <f t="shared" si="49"/>
        <v>100</v>
      </c>
    </row>
    <row r="221" spans="1:11">
      <c r="A221" s="20" t="s">
        <v>32</v>
      </c>
      <c r="B221" s="21" t="s">
        <v>33</v>
      </c>
      <c r="C221" s="22">
        <v>3543369.86</v>
      </c>
      <c r="D221" s="22">
        <v>27037550</v>
      </c>
      <c r="E221" s="22">
        <v>5204307</v>
      </c>
      <c r="F221" s="22">
        <v>5969667.3399999999</v>
      </c>
      <c r="G221" s="22">
        <f t="shared" si="45"/>
        <v>2426297.48</v>
      </c>
      <c r="H221" s="22">
        <f t="shared" si="46"/>
        <v>-765360.33999999985</v>
      </c>
      <c r="I221" s="23">
        <f t="shared" si="47"/>
        <v>68.47429356414969</v>
      </c>
      <c r="J221" s="23">
        <f t="shared" si="48"/>
        <v>114.70628731164399</v>
      </c>
      <c r="K221" s="23">
        <f t="shared" si="49"/>
        <v>22.079172632135677</v>
      </c>
    </row>
    <row r="222" spans="1:11">
      <c r="A222" s="26" t="s">
        <v>34</v>
      </c>
      <c r="B222" s="21" t="s">
        <v>35</v>
      </c>
      <c r="C222" s="22">
        <v>3543369.86</v>
      </c>
      <c r="D222" s="22">
        <v>27037550</v>
      </c>
      <c r="E222" s="22">
        <v>5204307</v>
      </c>
      <c r="F222" s="22">
        <v>5969667.3399999999</v>
      </c>
      <c r="G222" s="22">
        <f t="shared" si="45"/>
        <v>2426297.48</v>
      </c>
      <c r="H222" s="22">
        <f t="shared" si="46"/>
        <v>-765360.33999999985</v>
      </c>
      <c r="I222" s="23">
        <f t="shared" si="47"/>
        <v>68.47429356414969</v>
      </c>
      <c r="J222" s="23">
        <f t="shared" si="48"/>
        <v>114.70628731164399</v>
      </c>
      <c r="K222" s="23">
        <f t="shared" si="49"/>
        <v>22.079172632135677</v>
      </c>
    </row>
    <row r="223" spans="1:11">
      <c r="A223" s="27" t="s">
        <v>42</v>
      </c>
      <c r="B223" s="21" t="s">
        <v>43</v>
      </c>
      <c r="C223" s="22">
        <v>3543369.86</v>
      </c>
      <c r="D223" s="22">
        <v>27037550</v>
      </c>
      <c r="E223" s="22">
        <v>5204307</v>
      </c>
      <c r="F223" s="22">
        <v>5969667.3399999999</v>
      </c>
      <c r="G223" s="22">
        <f t="shared" si="45"/>
        <v>2426297.48</v>
      </c>
      <c r="H223" s="22">
        <f t="shared" si="46"/>
        <v>-765360.33999999985</v>
      </c>
      <c r="I223" s="23">
        <f t="shared" si="47"/>
        <v>68.47429356414969</v>
      </c>
      <c r="J223" s="23">
        <f t="shared" si="48"/>
        <v>114.70628731164399</v>
      </c>
      <c r="K223" s="23">
        <f t="shared" si="49"/>
        <v>22.079172632135677</v>
      </c>
    </row>
    <row r="224" spans="1:11">
      <c r="A224" s="28" t="s">
        <v>44</v>
      </c>
      <c r="B224" s="21" t="s">
        <v>45</v>
      </c>
      <c r="C224" s="22">
        <v>3543369.86</v>
      </c>
      <c r="D224" s="22">
        <v>27037550</v>
      </c>
      <c r="E224" s="22">
        <v>5204307</v>
      </c>
      <c r="F224" s="22">
        <v>5969667.3399999999</v>
      </c>
      <c r="G224" s="22">
        <f t="shared" si="45"/>
        <v>2426297.48</v>
      </c>
      <c r="H224" s="22">
        <f t="shared" si="46"/>
        <v>-765360.33999999985</v>
      </c>
      <c r="I224" s="23">
        <f t="shared" si="47"/>
        <v>68.47429356414969</v>
      </c>
      <c r="J224" s="23">
        <f t="shared" si="48"/>
        <v>114.70628731164399</v>
      </c>
      <c r="K224" s="23">
        <f t="shared" si="49"/>
        <v>22.079172632135677</v>
      </c>
    </row>
    <row r="225" spans="1:11">
      <c r="A225" s="20"/>
      <c r="B225" s="21" t="s">
        <v>60</v>
      </c>
      <c r="C225" s="22">
        <v>21019036.140000001</v>
      </c>
      <c r="D225" s="22">
        <v>0</v>
      </c>
      <c r="E225" s="22">
        <v>0</v>
      </c>
      <c r="F225" s="22">
        <v>18067882.66</v>
      </c>
      <c r="G225" s="22">
        <f t="shared" si="45"/>
        <v>-2951153.4800000004</v>
      </c>
      <c r="H225" s="22">
        <f t="shared" si="46"/>
        <v>-18067882.66</v>
      </c>
      <c r="I225" s="23">
        <f t="shared" si="47"/>
        <v>-14.040384441719695</v>
      </c>
      <c r="J225" s="23">
        <f t="shared" si="48"/>
        <v>0</v>
      </c>
      <c r="K225" s="23">
        <f t="shared" si="49"/>
        <v>0</v>
      </c>
    </row>
    <row r="226" spans="1:11">
      <c r="A226" s="20" t="s">
        <v>61</v>
      </c>
      <c r="B226" s="21" t="s">
        <v>62</v>
      </c>
      <c r="C226" s="22">
        <v>-21019036.140000001</v>
      </c>
      <c r="D226" s="22">
        <v>0</v>
      </c>
      <c r="E226" s="22">
        <v>0</v>
      </c>
      <c r="F226" s="22">
        <v>-18067882.66</v>
      </c>
      <c r="G226" s="22">
        <f t="shared" si="45"/>
        <v>2951153.4800000004</v>
      </c>
      <c r="H226" s="22">
        <f t="shared" si="46"/>
        <v>18067882.66</v>
      </c>
      <c r="I226" s="23">
        <f t="shared" si="47"/>
        <v>-14.040384441719695</v>
      </c>
      <c r="J226" s="23">
        <f t="shared" si="48"/>
        <v>0</v>
      </c>
      <c r="K226" s="23">
        <f t="shared" si="49"/>
        <v>0</v>
      </c>
    </row>
    <row r="227" spans="1:11">
      <c r="A227" s="26" t="s">
        <v>63</v>
      </c>
      <c r="B227" s="21" t="s">
        <v>64</v>
      </c>
      <c r="C227" s="22">
        <v>-21019036.140000001</v>
      </c>
      <c r="D227" s="22">
        <v>0</v>
      </c>
      <c r="E227" s="22">
        <v>0</v>
      </c>
      <c r="F227" s="22">
        <v>-18067882.66</v>
      </c>
      <c r="G227" s="22">
        <f t="shared" si="45"/>
        <v>2951153.4800000004</v>
      </c>
      <c r="H227" s="22">
        <f t="shared" si="46"/>
        <v>18067882.66</v>
      </c>
      <c r="I227" s="23">
        <f t="shared" si="47"/>
        <v>-14.040384441719695</v>
      </c>
      <c r="J227" s="23">
        <f t="shared" si="48"/>
        <v>0</v>
      </c>
      <c r="K227" s="23">
        <f t="shared" si="49"/>
        <v>0</v>
      </c>
    </row>
    <row r="228" spans="1:11" s="35" customFormat="1">
      <c r="A228" s="36" t="s">
        <v>873</v>
      </c>
      <c r="B228" s="32" t="s">
        <v>874</v>
      </c>
      <c r="C228" s="33"/>
      <c r="D228" s="33"/>
      <c r="E228" s="33"/>
      <c r="F228" s="33"/>
      <c r="G228" s="33"/>
      <c r="H228" s="33"/>
      <c r="I228" s="34"/>
      <c r="J228" s="34"/>
      <c r="K228" s="34"/>
    </row>
    <row r="229" spans="1:11">
      <c r="A229" s="20" t="s">
        <v>26</v>
      </c>
      <c r="B229" s="21" t="s">
        <v>27</v>
      </c>
      <c r="C229" s="22">
        <v>119521</v>
      </c>
      <c r="D229" s="22">
        <v>119521</v>
      </c>
      <c r="E229" s="22">
        <v>29880</v>
      </c>
      <c r="F229" s="22">
        <v>119521</v>
      </c>
      <c r="G229" s="22">
        <f t="shared" ref="G229:G239" si="50">F229-C229</f>
        <v>0</v>
      </c>
      <c r="H229" s="22">
        <f t="shared" ref="H229:H239" si="51">E229-F229</f>
        <v>-89641</v>
      </c>
      <c r="I229" s="23">
        <f t="shared" ref="I229:I239" si="52">IF(ISERROR(F229/C229),0,F229/C229*100-100)</f>
        <v>0</v>
      </c>
      <c r="J229" s="23">
        <f t="shared" ref="J229:J239" si="53">IF(ISERROR(F229/E229),0,F229/E229*100)</f>
        <v>400.00334672021421</v>
      </c>
      <c r="K229" s="23">
        <f t="shared" ref="K229:K239" si="54">IF(ISERROR(F229/D229),0,F229/D229*100)</f>
        <v>100</v>
      </c>
    </row>
    <row r="230" spans="1:11">
      <c r="A230" s="26" t="s">
        <v>28</v>
      </c>
      <c r="B230" s="21" t="s">
        <v>29</v>
      </c>
      <c r="C230" s="22">
        <v>119521</v>
      </c>
      <c r="D230" s="22">
        <v>119521</v>
      </c>
      <c r="E230" s="22">
        <v>29880</v>
      </c>
      <c r="F230" s="22">
        <v>119521</v>
      </c>
      <c r="G230" s="22">
        <f t="shared" si="50"/>
        <v>0</v>
      </c>
      <c r="H230" s="22">
        <f t="shared" si="51"/>
        <v>-89641</v>
      </c>
      <c r="I230" s="23">
        <f t="shared" si="52"/>
        <v>0</v>
      </c>
      <c r="J230" s="23">
        <f t="shared" si="53"/>
        <v>400.00334672021421</v>
      </c>
      <c r="K230" s="23">
        <f t="shared" si="54"/>
        <v>100</v>
      </c>
    </row>
    <row r="231" spans="1:11">
      <c r="A231" s="27" t="s">
        <v>30</v>
      </c>
      <c r="B231" s="21" t="s">
        <v>31</v>
      </c>
      <c r="C231" s="22">
        <v>119521</v>
      </c>
      <c r="D231" s="22">
        <v>119521</v>
      </c>
      <c r="E231" s="22">
        <v>29880</v>
      </c>
      <c r="F231" s="22">
        <v>119521</v>
      </c>
      <c r="G231" s="22">
        <f t="shared" si="50"/>
        <v>0</v>
      </c>
      <c r="H231" s="22">
        <f t="shared" si="51"/>
        <v>-89641</v>
      </c>
      <c r="I231" s="23">
        <f t="shared" si="52"/>
        <v>0</v>
      </c>
      <c r="J231" s="23">
        <f t="shared" si="53"/>
        <v>400.00334672021421</v>
      </c>
      <c r="K231" s="23">
        <f t="shared" si="54"/>
        <v>100</v>
      </c>
    </row>
    <row r="232" spans="1:11">
      <c r="A232" s="20" t="s">
        <v>32</v>
      </c>
      <c r="B232" s="21" t="s">
        <v>33</v>
      </c>
      <c r="C232" s="22">
        <v>29881</v>
      </c>
      <c r="D232" s="22">
        <v>119521</v>
      </c>
      <c r="E232" s="22">
        <v>29880</v>
      </c>
      <c r="F232" s="22">
        <v>19921</v>
      </c>
      <c r="G232" s="22">
        <f t="shared" si="50"/>
        <v>-9960</v>
      </c>
      <c r="H232" s="22">
        <f t="shared" si="51"/>
        <v>9959</v>
      </c>
      <c r="I232" s="23">
        <f t="shared" si="52"/>
        <v>-33.332217797262473</v>
      </c>
      <c r="J232" s="23">
        <f t="shared" si="53"/>
        <v>66.670013386880854</v>
      </c>
      <c r="K232" s="23">
        <f t="shared" si="54"/>
        <v>16.667363894211061</v>
      </c>
    </row>
    <row r="233" spans="1:11">
      <c r="A233" s="26" t="s">
        <v>34</v>
      </c>
      <c r="B233" s="21" t="s">
        <v>35</v>
      </c>
      <c r="C233" s="22">
        <v>29881</v>
      </c>
      <c r="D233" s="22">
        <v>119521</v>
      </c>
      <c r="E233" s="22">
        <v>29880</v>
      </c>
      <c r="F233" s="22">
        <v>19921</v>
      </c>
      <c r="G233" s="22">
        <f t="shared" si="50"/>
        <v>-9960</v>
      </c>
      <c r="H233" s="22">
        <f t="shared" si="51"/>
        <v>9959</v>
      </c>
      <c r="I233" s="23">
        <f t="shared" si="52"/>
        <v>-33.332217797262473</v>
      </c>
      <c r="J233" s="23">
        <f t="shared" si="53"/>
        <v>66.670013386880854</v>
      </c>
      <c r="K233" s="23">
        <f t="shared" si="54"/>
        <v>16.667363894211061</v>
      </c>
    </row>
    <row r="234" spans="1:11" ht="25.5">
      <c r="A234" s="27" t="s">
        <v>48</v>
      </c>
      <c r="B234" s="21" t="s">
        <v>49</v>
      </c>
      <c r="C234" s="22">
        <v>29881</v>
      </c>
      <c r="D234" s="22">
        <v>119521</v>
      </c>
      <c r="E234" s="22">
        <v>29880</v>
      </c>
      <c r="F234" s="22">
        <v>19921</v>
      </c>
      <c r="G234" s="22">
        <f t="shared" si="50"/>
        <v>-9960</v>
      </c>
      <c r="H234" s="22">
        <f t="shared" si="51"/>
        <v>9959</v>
      </c>
      <c r="I234" s="23">
        <f t="shared" si="52"/>
        <v>-33.332217797262473</v>
      </c>
      <c r="J234" s="23">
        <f t="shared" si="53"/>
        <v>66.670013386880854</v>
      </c>
      <c r="K234" s="23">
        <f t="shared" si="54"/>
        <v>16.667363894211061</v>
      </c>
    </row>
    <row r="235" spans="1:11" ht="25.5">
      <c r="A235" s="28" t="s">
        <v>148</v>
      </c>
      <c r="B235" s="21" t="s">
        <v>149</v>
      </c>
      <c r="C235" s="22">
        <v>29881</v>
      </c>
      <c r="D235" s="22">
        <v>119521</v>
      </c>
      <c r="E235" s="22">
        <v>29880</v>
      </c>
      <c r="F235" s="22">
        <v>19921</v>
      </c>
      <c r="G235" s="22">
        <f t="shared" si="50"/>
        <v>-9960</v>
      </c>
      <c r="H235" s="22">
        <f t="shared" si="51"/>
        <v>9959</v>
      </c>
      <c r="I235" s="23">
        <f t="shared" si="52"/>
        <v>-33.332217797262473</v>
      </c>
      <c r="J235" s="23">
        <f t="shared" si="53"/>
        <v>66.670013386880854</v>
      </c>
      <c r="K235" s="23">
        <f t="shared" si="54"/>
        <v>16.667363894211061</v>
      </c>
    </row>
    <row r="236" spans="1:11" ht="38.25">
      <c r="A236" s="29" t="s">
        <v>150</v>
      </c>
      <c r="B236" s="21" t="s">
        <v>151</v>
      </c>
      <c r="C236" s="22">
        <v>29881</v>
      </c>
      <c r="D236" s="22">
        <v>119521</v>
      </c>
      <c r="E236" s="22">
        <v>29880</v>
      </c>
      <c r="F236" s="22">
        <v>19921</v>
      </c>
      <c r="G236" s="22">
        <f t="shared" si="50"/>
        <v>-9960</v>
      </c>
      <c r="H236" s="22">
        <f t="shared" si="51"/>
        <v>9959</v>
      </c>
      <c r="I236" s="23">
        <f t="shared" si="52"/>
        <v>-33.332217797262473</v>
      </c>
      <c r="J236" s="23">
        <f t="shared" si="53"/>
        <v>66.670013386880854</v>
      </c>
      <c r="K236" s="23">
        <f t="shared" si="54"/>
        <v>16.667363894211061</v>
      </c>
    </row>
    <row r="237" spans="1:11">
      <c r="A237" s="20"/>
      <c r="B237" s="21" t="s">
        <v>60</v>
      </c>
      <c r="C237" s="22">
        <v>89640</v>
      </c>
      <c r="D237" s="22">
        <v>0</v>
      </c>
      <c r="E237" s="22">
        <v>0</v>
      </c>
      <c r="F237" s="22">
        <v>99600</v>
      </c>
      <c r="G237" s="22">
        <f t="shared" si="50"/>
        <v>9960</v>
      </c>
      <c r="H237" s="22">
        <f t="shared" si="51"/>
        <v>-99600</v>
      </c>
      <c r="I237" s="23">
        <f t="shared" si="52"/>
        <v>11.111111111111114</v>
      </c>
      <c r="J237" s="23">
        <f t="shared" si="53"/>
        <v>0</v>
      </c>
      <c r="K237" s="23">
        <f t="shared" si="54"/>
        <v>0</v>
      </c>
    </row>
    <row r="238" spans="1:11">
      <c r="A238" s="20" t="s">
        <v>61</v>
      </c>
      <c r="B238" s="21" t="s">
        <v>62</v>
      </c>
      <c r="C238" s="22">
        <v>-89640</v>
      </c>
      <c r="D238" s="22">
        <v>0</v>
      </c>
      <c r="E238" s="22">
        <v>0</v>
      </c>
      <c r="F238" s="22">
        <v>-99600</v>
      </c>
      <c r="G238" s="22">
        <f t="shared" si="50"/>
        <v>-9960</v>
      </c>
      <c r="H238" s="22">
        <f t="shared" si="51"/>
        <v>99600</v>
      </c>
      <c r="I238" s="23">
        <f t="shared" si="52"/>
        <v>11.111111111111114</v>
      </c>
      <c r="J238" s="23">
        <f t="shared" si="53"/>
        <v>0</v>
      </c>
      <c r="K238" s="23">
        <f t="shared" si="54"/>
        <v>0</v>
      </c>
    </row>
    <row r="239" spans="1:11">
      <c r="A239" s="26" t="s">
        <v>63</v>
      </c>
      <c r="B239" s="21" t="s">
        <v>64</v>
      </c>
      <c r="C239" s="22">
        <v>-89640</v>
      </c>
      <c r="D239" s="22">
        <v>0</v>
      </c>
      <c r="E239" s="22">
        <v>0</v>
      </c>
      <c r="F239" s="22">
        <v>-99600</v>
      </c>
      <c r="G239" s="22">
        <f t="shared" si="50"/>
        <v>-9960</v>
      </c>
      <c r="H239" s="22">
        <f t="shared" si="51"/>
        <v>99600</v>
      </c>
      <c r="I239" s="23">
        <f t="shared" si="52"/>
        <v>11.111111111111114</v>
      </c>
      <c r="J239" s="23">
        <f t="shared" si="53"/>
        <v>0</v>
      </c>
      <c r="K239" s="23">
        <f t="shared" si="54"/>
        <v>0</v>
      </c>
    </row>
    <row r="240" spans="1:11" s="35" customFormat="1" ht="25.5">
      <c r="A240" s="36" t="s">
        <v>875</v>
      </c>
      <c r="B240" s="32" t="s">
        <v>876</v>
      </c>
      <c r="C240" s="33"/>
      <c r="D240" s="33"/>
      <c r="E240" s="33"/>
      <c r="F240" s="33"/>
      <c r="G240" s="33"/>
      <c r="H240" s="33"/>
      <c r="I240" s="34"/>
      <c r="J240" s="34"/>
      <c r="K240" s="34"/>
    </row>
    <row r="241" spans="1:11">
      <c r="A241" s="20" t="s">
        <v>26</v>
      </c>
      <c r="B241" s="21" t="s">
        <v>27</v>
      </c>
      <c r="C241" s="22">
        <v>369740</v>
      </c>
      <c r="D241" s="22">
        <v>369740</v>
      </c>
      <c r="E241" s="22">
        <v>92436</v>
      </c>
      <c r="F241" s="22">
        <v>369740</v>
      </c>
      <c r="G241" s="22">
        <f t="shared" ref="G241:G250" si="55">F241-C241</f>
        <v>0</v>
      </c>
      <c r="H241" s="22">
        <f t="shared" ref="H241:H250" si="56">E241-F241</f>
        <v>-277304</v>
      </c>
      <c r="I241" s="23">
        <f t="shared" ref="I241:I250" si="57">IF(ISERROR(F241/C241),0,F241/C241*100-100)</f>
        <v>0</v>
      </c>
      <c r="J241" s="23">
        <f t="shared" ref="J241:J250" si="58">IF(ISERROR(F241/E241),0,F241/E241*100)</f>
        <v>399.99567268163918</v>
      </c>
      <c r="K241" s="23">
        <f t="shared" ref="K241:K250" si="59">IF(ISERROR(F241/D241),0,F241/D241*100)</f>
        <v>100</v>
      </c>
    </row>
    <row r="242" spans="1:11">
      <c r="A242" s="26" t="s">
        <v>28</v>
      </c>
      <c r="B242" s="21" t="s">
        <v>29</v>
      </c>
      <c r="C242" s="22">
        <v>369740</v>
      </c>
      <c r="D242" s="22">
        <v>369740</v>
      </c>
      <c r="E242" s="22">
        <v>92436</v>
      </c>
      <c r="F242" s="22">
        <v>369740</v>
      </c>
      <c r="G242" s="22">
        <f t="shared" si="55"/>
        <v>0</v>
      </c>
      <c r="H242" s="22">
        <f t="shared" si="56"/>
        <v>-277304</v>
      </c>
      <c r="I242" s="23">
        <f t="shared" si="57"/>
        <v>0</v>
      </c>
      <c r="J242" s="23">
        <f t="shared" si="58"/>
        <v>399.99567268163918</v>
      </c>
      <c r="K242" s="23">
        <f t="shared" si="59"/>
        <v>100</v>
      </c>
    </row>
    <row r="243" spans="1:11">
      <c r="A243" s="27" t="s">
        <v>30</v>
      </c>
      <c r="B243" s="21" t="s">
        <v>31</v>
      </c>
      <c r="C243" s="22">
        <v>369740</v>
      </c>
      <c r="D243" s="22">
        <v>369740</v>
      </c>
      <c r="E243" s="22">
        <v>92436</v>
      </c>
      <c r="F243" s="22">
        <v>369740</v>
      </c>
      <c r="G243" s="22">
        <f t="shared" si="55"/>
        <v>0</v>
      </c>
      <c r="H243" s="22">
        <f t="shared" si="56"/>
        <v>-277304</v>
      </c>
      <c r="I243" s="23">
        <f t="shared" si="57"/>
        <v>0</v>
      </c>
      <c r="J243" s="23">
        <f t="shared" si="58"/>
        <v>399.99567268163918</v>
      </c>
      <c r="K243" s="23">
        <f t="shared" si="59"/>
        <v>100</v>
      </c>
    </row>
    <row r="244" spans="1:11">
      <c r="A244" s="20" t="s">
        <v>32</v>
      </c>
      <c r="B244" s="21" t="s">
        <v>33</v>
      </c>
      <c r="C244" s="22">
        <v>90438.51</v>
      </c>
      <c r="D244" s="22">
        <v>369740</v>
      </c>
      <c r="E244" s="22">
        <v>92436</v>
      </c>
      <c r="F244" s="22">
        <v>92435.01</v>
      </c>
      <c r="G244" s="22">
        <f t="shared" si="55"/>
        <v>1996.5</v>
      </c>
      <c r="H244" s="22">
        <f t="shared" si="56"/>
        <v>0.99000000000523869</v>
      </c>
      <c r="I244" s="23">
        <f t="shared" si="57"/>
        <v>2.2075772809613881</v>
      </c>
      <c r="J244" s="23">
        <f t="shared" si="58"/>
        <v>99.9989289887057</v>
      </c>
      <c r="K244" s="23">
        <f t="shared" si="59"/>
        <v>25.000002704603236</v>
      </c>
    </row>
    <row r="245" spans="1:11">
      <c r="A245" s="26" t="s">
        <v>34</v>
      </c>
      <c r="B245" s="21" t="s">
        <v>35</v>
      </c>
      <c r="C245" s="22">
        <v>90438.51</v>
      </c>
      <c r="D245" s="22">
        <v>369740</v>
      </c>
      <c r="E245" s="22">
        <v>92436</v>
      </c>
      <c r="F245" s="22">
        <v>92435.01</v>
      </c>
      <c r="G245" s="22">
        <f t="shared" si="55"/>
        <v>1996.5</v>
      </c>
      <c r="H245" s="22">
        <f t="shared" si="56"/>
        <v>0.99000000000523869</v>
      </c>
      <c r="I245" s="23">
        <f t="shared" si="57"/>
        <v>2.2075772809613881</v>
      </c>
      <c r="J245" s="23">
        <f t="shared" si="58"/>
        <v>99.9989289887057</v>
      </c>
      <c r="K245" s="23">
        <f t="shared" si="59"/>
        <v>25.000002704603236</v>
      </c>
    </row>
    <row r="246" spans="1:11">
      <c r="A246" s="27" t="s">
        <v>42</v>
      </c>
      <c r="B246" s="21" t="s">
        <v>43</v>
      </c>
      <c r="C246" s="22">
        <v>90438.51</v>
      </c>
      <c r="D246" s="22">
        <v>369740</v>
      </c>
      <c r="E246" s="22">
        <v>92436</v>
      </c>
      <c r="F246" s="22">
        <v>92435.01</v>
      </c>
      <c r="G246" s="22">
        <f t="shared" si="55"/>
        <v>1996.5</v>
      </c>
      <c r="H246" s="22">
        <f t="shared" si="56"/>
        <v>0.99000000000523869</v>
      </c>
      <c r="I246" s="23">
        <f t="shared" si="57"/>
        <v>2.2075772809613881</v>
      </c>
      <c r="J246" s="23">
        <f t="shared" si="58"/>
        <v>99.9989289887057</v>
      </c>
      <c r="K246" s="23">
        <f t="shared" si="59"/>
        <v>25.000002704603236</v>
      </c>
    </row>
    <row r="247" spans="1:11">
      <c r="A247" s="28" t="s">
        <v>44</v>
      </c>
      <c r="B247" s="21" t="s">
        <v>45</v>
      </c>
      <c r="C247" s="22">
        <v>90438.51</v>
      </c>
      <c r="D247" s="22">
        <v>369740</v>
      </c>
      <c r="E247" s="22">
        <v>92436</v>
      </c>
      <c r="F247" s="22">
        <v>92435.01</v>
      </c>
      <c r="G247" s="22">
        <f t="shared" si="55"/>
        <v>1996.5</v>
      </c>
      <c r="H247" s="22">
        <f t="shared" si="56"/>
        <v>0.99000000000523869</v>
      </c>
      <c r="I247" s="23">
        <f t="shared" si="57"/>
        <v>2.2075772809613881</v>
      </c>
      <c r="J247" s="23">
        <f t="shared" si="58"/>
        <v>99.9989289887057</v>
      </c>
      <c r="K247" s="23">
        <f t="shared" si="59"/>
        <v>25.000002704603236</v>
      </c>
    </row>
    <row r="248" spans="1:11">
      <c r="A248" s="20"/>
      <c r="B248" s="21" t="s">
        <v>60</v>
      </c>
      <c r="C248" s="22">
        <v>279301.49</v>
      </c>
      <c r="D248" s="22">
        <v>0</v>
      </c>
      <c r="E248" s="22">
        <v>0</v>
      </c>
      <c r="F248" s="22">
        <v>277304.99</v>
      </c>
      <c r="G248" s="22">
        <f t="shared" si="55"/>
        <v>-1996.5</v>
      </c>
      <c r="H248" s="22">
        <f t="shared" si="56"/>
        <v>-277304.99</v>
      </c>
      <c r="I248" s="23">
        <f t="shared" si="57"/>
        <v>-0.71481895782224569</v>
      </c>
      <c r="J248" s="23">
        <f t="shared" si="58"/>
        <v>0</v>
      </c>
      <c r="K248" s="23">
        <f t="shared" si="59"/>
        <v>0</v>
      </c>
    </row>
    <row r="249" spans="1:11">
      <c r="A249" s="20" t="s">
        <v>61</v>
      </c>
      <c r="B249" s="21" t="s">
        <v>62</v>
      </c>
      <c r="C249" s="22">
        <v>-279301.49</v>
      </c>
      <c r="D249" s="22">
        <v>0</v>
      </c>
      <c r="E249" s="22">
        <v>0</v>
      </c>
      <c r="F249" s="22">
        <v>-277304.99</v>
      </c>
      <c r="G249" s="22">
        <f t="shared" si="55"/>
        <v>1996.5</v>
      </c>
      <c r="H249" s="22">
        <f t="shared" si="56"/>
        <v>277304.99</v>
      </c>
      <c r="I249" s="23">
        <f t="shared" si="57"/>
        <v>-0.71481895782224569</v>
      </c>
      <c r="J249" s="23">
        <f t="shared" si="58"/>
        <v>0</v>
      </c>
      <c r="K249" s="23">
        <f t="shared" si="59"/>
        <v>0</v>
      </c>
    </row>
    <row r="250" spans="1:11">
      <c r="A250" s="26" t="s">
        <v>63</v>
      </c>
      <c r="B250" s="21" t="s">
        <v>64</v>
      </c>
      <c r="C250" s="22">
        <v>-279301.49</v>
      </c>
      <c r="D250" s="22">
        <v>0</v>
      </c>
      <c r="E250" s="22">
        <v>0</v>
      </c>
      <c r="F250" s="22">
        <v>-277304.99</v>
      </c>
      <c r="G250" s="22">
        <f t="shared" si="55"/>
        <v>1996.5</v>
      </c>
      <c r="H250" s="22">
        <f t="shared" si="56"/>
        <v>277304.99</v>
      </c>
      <c r="I250" s="23">
        <f t="shared" si="57"/>
        <v>-0.71481895782224569</v>
      </c>
      <c r="J250" s="23">
        <f t="shared" si="58"/>
        <v>0</v>
      </c>
      <c r="K250" s="23">
        <f t="shared" si="59"/>
        <v>0</v>
      </c>
    </row>
    <row r="251" spans="1:11" s="35" customFormat="1">
      <c r="A251" s="36" t="s">
        <v>877</v>
      </c>
      <c r="B251" s="32" t="s">
        <v>878</v>
      </c>
      <c r="C251" s="33"/>
      <c r="D251" s="33"/>
      <c r="E251" s="33"/>
      <c r="F251" s="33"/>
      <c r="G251" s="33"/>
      <c r="H251" s="33"/>
      <c r="I251" s="34"/>
      <c r="J251" s="34"/>
      <c r="K251" s="34"/>
    </row>
    <row r="252" spans="1:11">
      <c r="A252" s="20" t="s">
        <v>26</v>
      </c>
      <c r="B252" s="21" t="s">
        <v>27</v>
      </c>
      <c r="C252" s="22">
        <v>238222</v>
      </c>
      <c r="D252" s="22">
        <v>238222</v>
      </c>
      <c r="E252" s="22">
        <v>59553</v>
      </c>
      <c r="F252" s="22">
        <v>238222</v>
      </c>
      <c r="G252" s="22">
        <f t="shared" ref="G252:G261" si="60">F252-C252</f>
        <v>0</v>
      </c>
      <c r="H252" s="22">
        <f t="shared" ref="H252:H261" si="61">E252-F252</f>
        <v>-178669</v>
      </c>
      <c r="I252" s="23">
        <f t="shared" ref="I252:I261" si="62">IF(ISERROR(F252/C252),0,F252/C252*100-100)</f>
        <v>0</v>
      </c>
      <c r="J252" s="23">
        <f t="shared" ref="J252:J261" si="63">IF(ISERROR(F252/E252),0,F252/E252*100)</f>
        <v>400.01679176531832</v>
      </c>
      <c r="K252" s="23">
        <f t="shared" ref="K252:K261" si="64">IF(ISERROR(F252/D252),0,F252/D252*100)</f>
        <v>100</v>
      </c>
    </row>
    <row r="253" spans="1:11">
      <c r="A253" s="26" t="s">
        <v>28</v>
      </c>
      <c r="B253" s="21" t="s">
        <v>29</v>
      </c>
      <c r="C253" s="22">
        <v>238222</v>
      </c>
      <c r="D253" s="22">
        <v>238222</v>
      </c>
      <c r="E253" s="22">
        <v>59553</v>
      </c>
      <c r="F253" s="22">
        <v>238222</v>
      </c>
      <c r="G253" s="22">
        <f t="shared" si="60"/>
        <v>0</v>
      </c>
      <c r="H253" s="22">
        <f t="shared" si="61"/>
        <v>-178669</v>
      </c>
      <c r="I253" s="23">
        <f t="shared" si="62"/>
        <v>0</v>
      </c>
      <c r="J253" s="23">
        <f t="shared" si="63"/>
        <v>400.01679176531832</v>
      </c>
      <c r="K253" s="23">
        <f t="shared" si="64"/>
        <v>100</v>
      </c>
    </row>
    <row r="254" spans="1:11">
      <c r="A254" s="27" t="s">
        <v>30</v>
      </c>
      <c r="B254" s="21" t="s">
        <v>31</v>
      </c>
      <c r="C254" s="22">
        <v>238222</v>
      </c>
      <c r="D254" s="22">
        <v>238222</v>
      </c>
      <c r="E254" s="22">
        <v>59553</v>
      </c>
      <c r="F254" s="22">
        <v>238222</v>
      </c>
      <c r="G254" s="22">
        <f t="shared" si="60"/>
        <v>0</v>
      </c>
      <c r="H254" s="22">
        <f t="shared" si="61"/>
        <v>-178669</v>
      </c>
      <c r="I254" s="23">
        <f t="shared" si="62"/>
        <v>0</v>
      </c>
      <c r="J254" s="23">
        <f t="shared" si="63"/>
        <v>400.01679176531832</v>
      </c>
      <c r="K254" s="23">
        <f t="shared" si="64"/>
        <v>100</v>
      </c>
    </row>
    <row r="255" spans="1:11">
      <c r="A255" s="20" t="s">
        <v>32</v>
      </c>
      <c r="B255" s="21" t="s">
        <v>33</v>
      </c>
      <c r="C255" s="22">
        <v>52666.59</v>
      </c>
      <c r="D255" s="22">
        <v>238222</v>
      </c>
      <c r="E255" s="22">
        <v>59553</v>
      </c>
      <c r="F255" s="22">
        <v>39176.879999999997</v>
      </c>
      <c r="G255" s="22">
        <f t="shared" si="60"/>
        <v>-13489.71</v>
      </c>
      <c r="H255" s="22">
        <f t="shared" si="61"/>
        <v>20376.120000000003</v>
      </c>
      <c r="I255" s="23">
        <f t="shared" si="62"/>
        <v>-25.613410703066208</v>
      </c>
      <c r="J255" s="23">
        <f t="shared" si="63"/>
        <v>65.784897486272726</v>
      </c>
      <c r="K255" s="23">
        <f t="shared" si="64"/>
        <v>16.445533997699624</v>
      </c>
    </row>
    <row r="256" spans="1:11">
      <c r="A256" s="26" t="s">
        <v>34</v>
      </c>
      <c r="B256" s="21" t="s">
        <v>35</v>
      </c>
      <c r="C256" s="22">
        <v>52666.59</v>
      </c>
      <c r="D256" s="22">
        <v>238222</v>
      </c>
      <c r="E256" s="22">
        <v>59553</v>
      </c>
      <c r="F256" s="22">
        <v>39176.879999999997</v>
      </c>
      <c r="G256" s="22">
        <f t="shared" si="60"/>
        <v>-13489.71</v>
      </c>
      <c r="H256" s="22">
        <f t="shared" si="61"/>
        <v>20376.120000000003</v>
      </c>
      <c r="I256" s="23">
        <f t="shared" si="62"/>
        <v>-25.613410703066208</v>
      </c>
      <c r="J256" s="23">
        <f t="shared" si="63"/>
        <v>65.784897486272726</v>
      </c>
      <c r="K256" s="23">
        <f t="shared" si="64"/>
        <v>16.445533997699624</v>
      </c>
    </row>
    <row r="257" spans="1:11">
      <c r="A257" s="27" t="s">
        <v>42</v>
      </c>
      <c r="B257" s="21" t="s">
        <v>43</v>
      </c>
      <c r="C257" s="22">
        <v>52666.59</v>
      </c>
      <c r="D257" s="22">
        <v>238222</v>
      </c>
      <c r="E257" s="22">
        <v>59553</v>
      </c>
      <c r="F257" s="22">
        <v>39176.879999999997</v>
      </c>
      <c r="G257" s="22">
        <f t="shared" si="60"/>
        <v>-13489.71</v>
      </c>
      <c r="H257" s="22">
        <f t="shared" si="61"/>
        <v>20376.120000000003</v>
      </c>
      <c r="I257" s="23">
        <f t="shared" si="62"/>
        <v>-25.613410703066208</v>
      </c>
      <c r="J257" s="23">
        <f t="shared" si="63"/>
        <v>65.784897486272726</v>
      </c>
      <c r="K257" s="23">
        <f t="shared" si="64"/>
        <v>16.445533997699624</v>
      </c>
    </row>
    <row r="258" spans="1:11">
      <c r="A258" s="28" t="s">
        <v>44</v>
      </c>
      <c r="B258" s="21" t="s">
        <v>45</v>
      </c>
      <c r="C258" s="22">
        <v>52666.59</v>
      </c>
      <c r="D258" s="22">
        <v>238222</v>
      </c>
      <c r="E258" s="22">
        <v>59553</v>
      </c>
      <c r="F258" s="22">
        <v>39176.879999999997</v>
      </c>
      <c r="G258" s="22">
        <f t="shared" si="60"/>
        <v>-13489.71</v>
      </c>
      <c r="H258" s="22">
        <f t="shared" si="61"/>
        <v>20376.120000000003</v>
      </c>
      <c r="I258" s="23">
        <f t="shared" si="62"/>
        <v>-25.613410703066208</v>
      </c>
      <c r="J258" s="23">
        <f t="shared" si="63"/>
        <v>65.784897486272726</v>
      </c>
      <c r="K258" s="23">
        <f t="shared" si="64"/>
        <v>16.445533997699624</v>
      </c>
    </row>
    <row r="259" spans="1:11">
      <c r="A259" s="20"/>
      <c r="B259" s="21" t="s">
        <v>60</v>
      </c>
      <c r="C259" s="22">
        <v>185555.41</v>
      </c>
      <c r="D259" s="22">
        <v>0</v>
      </c>
      <c r="E259" s="22">
        <v>0</v>
      </c>
      <c r="F259" s="22">
        <v>199045.12</v>
      </c>
      <c r="G259" s="22">
        <f t="shared" si="60"/>
        <v>13489.709999999992</v>
      </c>
      <c r="H259" s="22">
        <f t="shared" si="61"/>
        <v>-199045.12</v>
      </c>
      <c r="I259" s="23">
        <f t="shared" si="62"/>
        <v>7.2699092955575964</v>
      </c>
      <c r="J259" s="23">
        <f t="shared" si="63"/>
        <v>0</v>
      </c>
      <c r="K259" s="23">
        <f t="shared" si="64"/>
        <v>0</v>
      </c>
    </row>
    <row r="260" spans="1:11">
      <c r="A260" s="20" t="s">
        <v>61</v>
      </c>
      <c r="B260" s="21" t="s">
        <v>62</v>
      </c>
      <c r="C260" s="22">
        <v>-185555.41</v>
      </c>
      <c r="D260" s="22">
        <v>0</v>
      </c>
      <c r="E260" s="22">
        <v>0</v>
      </c>
      <c r="F260" s="22">
        <v>-199045.12</v>
      </c>
      <c r="G260" s="22">
        <f t="shared" si="60"/>
        <v>-13489.709999999992</v>
      </c>
      <c r="H260" s="22">
        <f t="shared" si="61"/>
        <v>199045.12</v>
      </c>
      <c r="I260" s="23">
        <f t="shared" si="62"/>
        <v>7.2699092955575964</v>
      </c>
      <c r="J260" s="23">
        <f t="shared" si="63"/>
        <v>0</v>
      </c>
      <c r="K260" s="23">
        <f t="shared" si="64"/>
        <v>0</v>
      </c>
    </row>
    <row r="261" spans="1:11">
      <c r="A261" s="26" t="s">
        <v>63</v>
      </c>
      <c r="B261" s="21" t="s">
        <v>64</v>
      </c>
      <c r="C261" s="22">
        <v>-185555.41</v>
      </c>
      <c r="D261" s="22">
        <v>0</v>
      </c>
      <c r="E261" s="22">
        <v>0</v>
      </c>
      <c r="F261" s="22">
        <v>-199045.12</v>
      </c>
      <c r="G261" s="22">
        <f t="shared" si="60"/>
        <v>-13489.709999999992</v>
      </c>
      <c r="H261" s="22">
        <f t="shared" si="61"/>
        <v>199045.12</v>
      </c>
      <c r="I261" s="23">
        <f t="shared" si="62"/>
        <v>7.2699092955575964</v>
      </c>
      <c r="J261" s="23">
        <f t="shared" si="63"/>
        <v>0</v>
      </c>
      <c r="K261" s="23">
        <f t="shared" si="64"/>
        <v>0</v>
      </c>
    </row>
    <row r="262" spans="1:11" s="35" customFormat="1">
      <c r="A262" s="36" t="s">
        <v>879</v>
      </c>
      <c r="B262" s="32" t="s">
        <v>880</v>
      </c>
      <c r="C262" s="33"/>
      <c r="D262" s="33"/>
      <c r="E262" s="33"/>
      <c r="F262" s="33"/>
      <c r="G262" s="33"/>
      <c r="H262" s="33"/>
      <c r="I262" s="34"/>
      <c r="J262" s="34"/>
      <c r="K262" s="34"/>
    </row>
    <row r="263" spans="1:11">
      <c r="A263" s="20" t="s">
        <v>26</v>
      </c>
      <c r="B263" s="21" t="s">
        <v>27</v>
      </c>
      <c r="C263" s="22">
        <v>226639262</v>
      </c>
      <c r="D263" s="22">
        <v>235462566</v>
      </c>
      <c r="E263" s="22">
        <v>58865643</v>
      </c>
      <c r="F263" s="22">
        <v>235449262</v>
      </c>
      <c r="G263" s="22">
        <f t="shared" ref="G263:G276" si="65">F263-C263</f>
        <v>8810000</v>
      </c>
      <c r="H263" s="22">
        <f t="shared" ref="H263:H276" si="66">E263-F263</f>
        <v>-176583619</v>
      </c>
      <c r="I263" s="23">
        <f t="shared" ref="I263:I276" si="67">IF(ISERROR(F263/C263),0,F263/C263*100-100)</f>
        <v>3.8872346839886802</v>
      </c>
      <c r="J263" s="23">
        <f t="shared" ref="J263:J276" si="68">IF(ISERROR(F263/E263),0,F263/E263*100)</f>
        <v>399.9773891877814</v>
      </c>
      <c r="K263" s="23">
        <f t="shared" ref="K263:K276" si="69">IF(ISERROR(F263/D263),0,F263/D263*100)</f>
        <v>99.994349844977066</v>
      </c>
    </row>
    <row r="264" spans="1:11" ht="25.5">
      <c r="A264" s="26" t="s">
        <v>70</v>
      </c>
      <c r="B264" s="21" t="s">
        <v>71</v>
      </c>
      <c r="C264" s="22">
        <v>0</v>
      </c>
      <c r="D264" s="22">
        <v>13304</v>
      </c>
      <c r="E264" s="22">
        <v>3326</v>
      </c>
      <c r="F264" s="22">
        <v>0</v>
      </c>
      <c r="G264" s="22">
        <f t="shared" si="65"/>
        <v>0</v>
      </c>
      <c r="H264" s="22">
        <f t="shared" si="66"/>
        <v>3326</v>
      </c>
      <c r="I264" s="23">
        <f t="shared" si="67"/>
        <v>0</v>
      </c>
      <c r="J264" s="23">
        <f t="shared" si="68"/>
        <v>0</v>
      </c>
      <c r="K264" s="23">
        <f t="shared" si="69"/>
        <v>0</v>
      </c>
    </row>
    <row r="265" spans="1:11">
      <c r="A265" s="26" t="s">
        <v>28</v>
      </c>
      <c r="B265" s="21" t="s">
        <v>29</v>
      </c>
      <c r="C265" s="22">
        <v>226639262</v>
      </c>
      <c r="D265" s="22">
        <v>235449262</v>
      </c>
      <c r="E265" s="22">
        <v>58862317</v>
      </c>
      <c r="F265" s="22">
        <v>235449262</v>
      </c>
      <c r="G265" s="22">
        <f t="shared" si="65"/>
        <v>8810000</v>
      </c>
      <c r="H265" s="22">
        <f t="shared" si="66"/>
        <v>-176586945</v>
      </c>
      <c r="I265" s="23">
        <f t="shared" si="67"/>
        <v>3.8872346839886802</v>
      </c>
      <c r="J265" s="23">
        <f t="shared" si="68"/>
        <v>399.99998980672132</v>
      </c>
      <c r="K265" s="23">
        <f t="shared" si="69"/>
        <v>100</v>
      </c>
    </row>
    <row r="266" spans="1:11">
      <c r="A266" s="27" t="s">
        <v>30</v>
      </c>
      <c r="B266" s="21" t="s">
        <v>31</v>
      </c>
      <c r="C266" s="22">
        <v>226639262</v>
      </c>
      <c r="D266" s="22">
        <v>235449262</v>
      </c>
      <c r="E266" s="22">
        <v>58862317</v>
      </c>
      <c r="F266" s="22">
        <v>235449262</v>
      </c>
      <c r="G266" s="22">
        <f t="shared" si="65"/>
        <v>8810000</v>
      </c>
      <c r="H266" s="22">
        <f t="shared" si="66"/>
        <v>-176586945</v>
      </c>
      <c r="I266" s="23">
        <f t="shared" si="67"/>
        <v>3.8872346839886802</v>
      </c>
      <c r="J266" s="23">
        <f t="shared" si="68"/>
        <v>399.99998980672132</v>
      </c>
      <c r="K266" s="23">
        <f t="shared" si="69"/>
        <v>100</v>
      </c>
    </row>
    <row r="267" spans="1:11">
      <c r="A267" s="20" t="s">
        <v>32</v>
      </c>
      <c r="B267" s="21" t="s">
        <v>33</v>
      </c>
      <c r="C267" s="22">
        <v>53492292.5</v>
      </c>
      <c r="D267" s="22">
        <v>235462566</v>
      </c>
      <c r="E267" s="22">
        <v>58865643</v>
      </c>
      <c r="F267" s="22">
        <v>54515313</v>
      </c>
      <c r="G267" s="22">
        <f t="shared" si="65"/>
        <v>1023020.5</v>
      </c>
      <c r="H267" s="22">
        <f t="shared" si="66"/>
        <v>4350330</v>
      </c>
      <c r="I267" s="23">
        <f t="shared" si="67"/>
        <v>1.9124633703070373</v>
      </c>
      <c r="J267" s="23">
        <f t="shared" si="68"/>
        <v>92.609729923446181</v>
      </c>
      <c r="K267" s="23">
        <f t="shared" si="69"/>
        <v>23.152433070826213</v>
      </c>
    </row>
    <row r="268" spans="1:11">
      <c r="A268" s="26" t="s">
        <v>34</v>
      </c>
      <c r="B268" s="21" t="s">
        <v>35</v>
      </c>
      <c r="C268" s="22">
        <v>53492292.5</v>
      </c>
      <c r="D268" s="22">
        <v>235462566</v>
      </c>
      <c r="E268" s="22">
        <v>58865643</v>
      </c>
      <c r="F268" s="22">
        <v>54515313</v>
      </c>
      <c r="G268" s="22">
        <f t="shared" si="65"/>
        <v>1023020.5</v>
      </c>
      <c r="H268" s="22">
        <f t="shared" si="66"/>
        <v>4350330</v>
      </c>
      <c r="I268" s="23">
        <f t="shared" si="67"/>
        <v>1.9124633703070373</v>
      </c>
      <c r="J268" s="23">
        <f t="shared" si="68"/>
        <v>92.609729923446181</v>
      </c>
      <c r="K268" s="23">
        <f t="shared" si="69"/>
        <v>23.152433070826213</v>
      </c>
    </row>
    <row r="269" spans="1:11">
      <c r="A269" s="27" t="s">
        <v>42</v>
      </c>
      <c r="B269" s="21" t="s">
        <v>43</v>
      </c>
      <c r="C269" s="22">
        <v>52828657.159999996</v>
      </c>
      <c r="D269" s="22">
        <v>233288790</v>
      </c>
      <c r="E269" s="22">
        <v>58322199</v>
      </c>
      <c r="F269" s="22">
        <v>53711844.340000004</v>
      </c>
      <c r="G269" s="22">
        <f t="shared" si="65"/>
        <v>883187.18000000715</v>
      </c>
      <c r="H269" s="22">
        <f t="shared" si="66"/>
        <v>4610354.6599999964</v>
      </c>
      <c r="I269" s="23">
        <f t="shared" si="67"/>
        <v>1.6717956266144114</v>
      </c>
      <c r="J269" s="23">
        <f t="shared" si="68"/>
        <v>92.09502601230794</v>
      </c>
      <c r="K269" s="23">
        <f t="shared" si="69"/>
        <v>23.023757095229481</v>
      </c>
    </row>
    <row r="270" spans="1:11">
      <c r="A270" s="28" t="s">
        <v>44</v>
      </c>
      <c r="B270" s="21" t="s">
        <v>45</v>
      </c>
      <c r="C270" s="22">
        <v>52828657.159999996</v>
      </c>
      <c r="D270" s="22">
        <v>233288790</v>
      </c>
      <c r="E270" s="22">
        <v>58322199</v>
      </c>
      <c r="F270" s="22">
        <v>53711844.340000004</v>
      </c>
      <c r="G270" s="22">
        <f t="shared" si="65"/>
        <v>883187.18000000715</v>
      </c>
      <c r="H270" s="22">
        <f t="shared" si="66"/>
        <v>4610354.6599999964</v>
      </c>
      <c r="I270" s="23">
        <f t="shared" si="67"/>
        <v>1.6717956266144114</v>
      </c>
      <c r="J270" s="23">
        <f t="shared" si="68"/>
        <v>92.09502601230794</v>
      </c>
      <c r="K270" s="23">
        <f t="shared" si="69"/>
        <v>23.023757095229481</v>
      </c>
    </row>
    <row r="271" spans="1:11" ht="25.5">
      <c r="A271" s="27" t="s">
        <v>48</v>
      </c>
      <c r="B271" s="21" t="s">
        <v>49</v>
      </c>
      <c r="C271" s="22">
        <v>663635.34</v>
      </c>
      <c r="D271" s="22">
        <v>2173776</v>
      </c>
      <c r="E271" s="22">
        <v>543444</v>
      </c>
      <c r="F271" s="22">
        <v>803468.66</v>
      </c>
      <c r="G271" s="22">
        <f t="shared" si="65"/>
        <v>139833.32000000007</v>
      </c>
      <c r="H271" s="22">
        <f t="shared" si="66"/>
        <v>-260024.66000000003</v>
      </c>
      <c r="I271" s="23">
        <f t="shared" si="67"/>
        <v>21.070806747573158</v>
      </c>
      <c r="J271" s="23">
        <f t="shared" si="68"/>
        <v>147.8475537497884</v>
      </c>
      <c r="K271" s="23">
        <f t="shared" si="69"/>
        <v>36.961888437447101</v>
      </c>
    </row>
    <row r="272" spans="1:11" ht="25.5">
      <c r="A272" s="28" t="s">
        <v>148</v>
      </c>
      <c r="B272" s="21" t="s">
        <v>149</v>
      </c>
      <c r="C272" s="22">
        <v>663635.34</v>
      </c>
      <c r="D272" s="22">
        <v>2173776</v>
      </c>
      <c r="E272" s="22">
        <v>543444</v>
      </c>
      <c r="F272" s="22">
        <v>803468.66</v>
      </c>
      <c r="G272" s="22">
        <f t="shared" si="65"/>
        <v>139833.32000000007</v>
      </c>
      <c r="H272" s="22">
        <f t="shared" si="66"/>
        <v>-260024.66000000003</v>
      </c>
      <c r="I272" s="23">
        <f t="shared" si="67"/>
        <v>21.070806747573158</v>
      </c>
      <c r="J272" s="23">
        <f t="shared" si="68"/>
        <v>147.8475537497884</v>
      </c>
      <c r="K272" s="23">
        <f t="shared" si="69"/>
        <v>36.961888437447101</v>
      </c>
    </row>
    <row r="273" spans="1:11" ht="25.5">
      <c r="A273" s="29" t="s">
        <v>168</v>
      </c>
      <c r="B273" s="21" t="s">
        <v>169</v>
      </c>
      <c r="C273" s="22">
        <v>663635.34</v>
      </c>
      <c r="D273" s="22">
        <v>2173776</v>
      </c>
      <c r="E273" s="22">
        <v>543444</v>
      </c>
      <c r="F273" s="22">
        <v>803468.66</v>
      </c>
      <c r="G273" s="22">
        <f t="shared" si="65"/>
        <v>139833.32000000007</v>
      </c>
      <c r="H273" s="22">
        <f t="shared" si="66"/>
        <v>-260024.66000000003</v>
      </c>
      <c r="I273" s="23">
        <f t="shared" si="67"/>
        <v>21.070806747573158</v>
      </c>
      <c r="J273" s="23">
        <f t="shared" si="68"/>
        <v>147.8475537497884</v>
      </c>
      <c r="K273" s="23">
        <f t="shared" si="69"/>
        <v>36.961888437447101</v>
      </c>
    </row>
    <row r="274" spans="1:11">
      <c r="A274" s="20"/>
      <c r="B274" s="21" t="s">
        <v>60</v>
      </c>
      <c r="C274" s="22">
        <v>173146969.5</v>
      </c>
      <c r="D274" s="22">
        <v>0</v>
      </c>
      <c r="E274" s="22">
        <v>0</v>
      </c>
      <c r="F274" s="22">
        <v>180933949</v>
      </c>
      <c r="G274" s="22">
        <f t="shared" si="65"/>
        <v>7786979.5</v>
      </c>
      <c r="H274" s="22">
        <f t="shared" si="66"/>
        <v>-180933949</v>
      </c>
      <c r="I274" s="23">
        <f t="shared" si="67"/>
        <v>4.4973235872892303</v>
      </c>
      <c r="J274" s="23">
        <f t="shared" si="68"/>
        <v>0</v>
      </c>
      <c r="K274" s="23">
        <f t="shared" si="69"/>
        <v>0</v>
      </c>
    </row>
    <row r="275" spans="1:11">
      <c r="A275" s="20" t="s">
        <v>61</v>
      </c>
      <c r="B275" s="21" t="s">
        <v>62</v>
      </c>
      <c r="C275" s="22">
        <v>-173146969.5</v>
      </c>
      <c r="D275" s="22">
        <v>0</v>
      </c>
      <c r="E275" s="22">
        <v>0</v>
      </c>
      <c r="F275" s="22">
        <v>-180933949</v>
      </c>
      <c r="G275" s="22">
        <f t="shared" si="65"/>
        <v>-7786979.5</v>
      </c>
      <c r="H275" s="22">
        <f t="shared" si="66"/>
        <v>180933949</v>
      </c>
      <c r="I275" s="23">
        <f t="shared" si="67"/>
        <v>4.4973235872892303</v>
      </c>
      <c r="J275" s="23">
        <f t="shared" si="68"/>
        <v>0</v>
      </c>
      <c r="K275" s="23">
        <f t="shared" si="69"/>
        <v>0</v>
      </c>
    </row>
    <row r="276" spans="1:11">
      <c r="A276" s="26" t="s">
        <v>63</v>
      </c>
      <c r="B276" s="21" t="s">
        <v>64</v>
      </c>
      <c r="C276" s="22">
        <v>-173146969.5</v>
      </c>
      <c r="D276" s="22">
        <v>0</v>
      </c>
      <c r="E276" s="22">
        <v>0</v>
      </c>
      <c r="F276" s="22">
        <v>-180933949</v>
      </c>
      <c r="G276" s="22">
        <f t="shared" si="65"/>
        <v>-7786979.5</v>
      </c>
      <c r="H276" s="22">
        <f t="shared" si="66"/>
        <v>180933949</v>
      </c>
      <c r="I276" s="23">
        <f t="shared" si="67"/>
        <v>4.4973235872892303</v>
      </c>
      <c r="J276" s="23">
        <f t="shared" si="68"/>
        <v>0</v>
      </c>
      <c r="K276" s="23">
        <f t="shared" si="69"/>
        <v>0</v>
      </c>
    </row>
    <row r="277" spans="1:11" s="35" customFormat="1" ht="25.5">
      <c r="A277" s="36" t="s">
        <v>881</v>
      </c>
      <c r="B277" s="32" t="s">
        <v>882</v>
      </c>
      <c r="C277" s="33"/>
      <c r="D277" s="33"/>
      <c r="E277" s="33"/>
      <c r="F277" s="33"/>
      <c r="G277" s="33"/>
      <c r="H277" s="33"/>
      <c r="I277" s="34"/>
      <c r="J277" s="34"/>
      <c r="K277" s="34"/>
    </row>
    <row r="278" spans="1:11">
      <c r="A278" s="20" t="s">
        <v>26</v>
      </c>
      <c r="B278" s="21" t="s">
        <v>27</v>
      </c>
      <c r="C278" s="22">
        <v>62672830</v>
      </c>
      <c r="D278" s="22">
        <v>62515894</v>
      </c>
      <c r="E278" s="22">
        <v>15628974</v>
      </c>
      <c r="F278" s="22">
        <v>62515894</v>
      </c>
      <c r="G278" s="22">
        <f t="shared" ref="G278:G290" si="70">F278-C278</f>
        <v>-156936</v>
      </c>
      <c r="H278" s="22">
        <f t="shared" ref="H278:H290" si="71">E278-F278</f>
        <v>-46886920</v>
      </c>
      <c r="I278" s="23">
        <f t="shared" ref="I278:I290" si="72">IF(ISERROR(F278/C278),0,F278/C278*100-100)</f>
        <v>-0.25040515962020038</v>
      </c>
      <c r="J278" s="23">
        <f t="shared" ref="J278:J290" si="73">IF(ISERROR(F278/E278),0,F278/E278*100)</f>
        <v>399.9999872032547</v>
      </c>
      <c r="K278" s="23">
        <f t="shared" ref="K278:K290" si="74">IF(ISERROR(F278/D278),0,F278/D278*100)</f>
        <v>100</v>
      </c>
    </row>
    <row r="279" spans="1:11">
      <c r="A279" s="26" t="s">
        <v>28</v>
      </c>
      <c r="B279" s="21" t="s">
        <v>29</v>
      </c>
      <c r="C279" s="22">
        <v>62672830</v>
      </c>
      <c r="D279" s="22">
        <v>62515894</v>
      </c>
      <c r="E279" s="22">
        <v>15628974</v>
      </c>
      <c r="F279" s="22">
        <v>62515894</v>
      </c>
      <c r="G279" s="22">
        <f t="shared" si="70"/>
        <v>-156936</v>
      </c>
      <c r="H279" s="22">
        <f t="shared" si="71"/>
        <v>-46886920</v>
      </c>
      <c r="I279" s="23">
        <f t="shared" si="72"/>
        <v>-0.25040515962020038</v>
      </c>
      <c r="J279" s="23">
        <f t="shared" si="73"/>
        <v>399.9999872032547</v>
      </c>
      <c r="K279" s="23">
        <f t="shared" si="74"/>
        <v>100</v>
      </c>
    </row>
    <row r="280" spans="1:11">
      <c r="A280" s="27" t="s">
        <v>30</v>
      </c>
      <c r="B280" s="21" t="s">
        <v>31</v>
      </c>
      <c r="C280" s="22">
        <v>62672830</v>
      </c>
      <c r="D280" s="22">
        <v>62515894</v>
      </c>
      <c r="E280" s="22">
        <v>15628974</v>
      </c>
      <c r="F280" s="22">
        <v>62515894</v>
      </c>
      <c r="G280" s="22">
        <f t="shared" si="70"/>
        <v>-156936</v>
      </c>
      <c r="H280" s="22">
        <f t="shared" si="71"/>
        <v>-46886920</v>
      </c>
      <c r="I280" s="23">
        <f t="shared" si="72"/>
        <v>-0.25040515962020038</v>
      </c>
      <c r="J280" s="23">
        <f t="shared" si="73"/>
        <v>399.9999872032547</v>
      </c>
      <c r="K280" s="23">
        <f t="shared" si="74"/>
        <v>100</v>
      </c>
    </row>
    <row r="281" spans="1:11">
      <c r="A281" s="20" t="s">
        <v>32</v>
      </c>
      <c r="B281" s="21" t="s">
        <v>33</v>
      </c>
      <c r="C281" s="22">
        <v>20195120.050000001</v>
      </c>
      <c r="D281" s="22">
        <v>62515894</v>
      </c>
      <c r="E281" s="22">
        <v>15628974</v>
      </c>
      <c r="F281" s="22">
        <v>16999144.140000001</v>
      </c>
      <c r="G281" s="22">
        <f t="shared" si="70"/>
        <v>-3195975.91</v>
      </c>
      <c r="H281" s="22">
        <f t="shared" si="71"/>
        <v>-1370170.1400000006</v>
      </c>
      <c r="I281" s="23">
        <f t="shared" si="72"/>
        <v>-15.825486068353428</v>
      </c>
      <c r="J281" s="23">
        <f t="shared" si="73"/>
        <v>108.76685916810662</v>
      </c>
      <c r="K281" s="23">
        <f t="shared" si="74"/>
        <v>27.191715661940307</v>
      </c>
    </row>
    <row r="282" spans="1:11">
      <c r="A282" s="26" t="s">
        <v>34</v>
      </c>
      <c r="B282" s="21" t="s">
        <v>35</v>
      </c>
      <c r="C282" s="22">
        <v>20195120.050000001</v>
      </c>
      <c r="D282" s="22">
        <v>62515894</v>
      </c>
      <c r="E282" s="22">
        <v>15628974</v>
      </c>
      <c r="F282" s="22">
        <v>16999144.140000001</v>
      </c>
      <c r="G282" s="22">
        <f t="shared" si="70"/>
        <v>-3195975.91</v>
      </c>
      <c r="H282" s="22">
        <f t="shared" si="71"/>
        <v>-1370170.1400000006</v>
      </c>
      <c r="I282" s="23">
        <f t="shared" si="72"/>
        <v>-15.825486068353428</v>
      </c>
      <c r="J282" s="23">
        <f t="shared" si="73"/>
        <v>108.76685916810662</v>
      </c>
      <c r="K282" s="23">
        <f t="shared" si="74"/>
        <v>27.191715661940307</v>
      </c>
    </row>
    <row r="283" spans="1:11">
      <c r="A283" s="27" t="s">
        <v>42</v>
      </c>
      <c r="B283" s="21" t="s">
        <v>43</v>
      </c>
      <c r="C283" s="22">
        <v>20195120.050000001</v>
      </c>
      <c r="D283" s="22">
        <v>62510335</v>
      </c>
      <c r="E283" s="22">
        <v>15627585</v>
      </c>
      <c r="F283" s="22">
        <v>16999144.140000001</v>
      </c>
      <c r="G283" s="22">
        <f t="shared" si="70"/>
        <v>-3195975.91</v>
      </c>
      <c r="H283" s="22">
        <f t="shared" si="71"/>
        <v>-1371559.1400000006</v>
      </c>
      <c r="I283" s="23">
        <f t="shared" si="72"/>
        <v>-15.825486068353428</v>
      </c>
      <c r="J283" s="23">
        <f t="shared" si="73"/>
        <v>108.77652650745462</v>
      </c>
      <c r="K283" s="23">
        <f t="shared" si="74"/>
        <v>27.194133802034496</v>
      </c>
    </row>
    <row r="284" spans="1:11">
      <c r="A284" s="28" t="s">
        <v>44</v>
      </c>
      <c r="B284" s="21" t="s">
        <v>45</v>
      </c>
      <c r="C284" s="22">
        <v>20195120.050000001</v>
      </c>
      <c r="D284" s="22">
        <v>62510335</v>
      </c>
      <c r="E284" s="22">
        <v>15627585</v>
      </c>
      <c r="F284" s="22">
        <v>16999144.140000001</v>
      </c>
      <c r="G284" s="22">
        <f t="shared" si="70"/>
        <v>-3195975.91</v>
      </c>
      <c r="H284" s="22">
        <f t="shared" si="71"/>
        <v>-1371559.1400000006</v>
      </c>
      <c r="I284" s="23">
        <f t="shared" si="72"/>
        <v>-15.825486068353428</v>
      </c>
      <c r="J284" s="23">
        <f t="shared" si="73"/>
        <v>108.77652650745462</v>
      </c>
      <c r="K284" s="23">
        <f t="shared" si="74"/>
        <v>27.194133802034496</v>
      </c>
    </row>
    <row r="285" spans="1:11" ht="25.5">
      <c r="A285" s="27" t="s">
        <v>48</v>
      </c>
      <c r="B285" s="21" t="s">
        <v>49</v>
      </c>
      <c r="C285" s="22">
        <v>0</v>
      </c>
      <c r="D285" s="22">
        <v>5559</v>
      </c>
      <c r="E285" s="22">
        <v>1389</v>
      </c>
      <c r="F285" s="22">
        <v>0</v>
      </c>
      <c r="G285" s="22">
        <f t="shared" si="70"/>
        <v>0</v>
      </c>
      <c r="H285" s="22">
        <f t="shared" si="71"/>
        <v>1389</v>
      </c>
      <c r="I285" s="23">
        <f t="shared" si="72"/>
        <v>0</v>
      </c>
      <c r="J285" s="23">
        <f t="shared" si="73"/>
        <v>0</v>
      </c>
      <c r="K285" s="23">
        <f t="shared" si="74"/>
        <v>0</v>
      </c>
    </row>
    <row r="286" spans="1:11" ht="25.5">
      <c r="A286" s="28" t="s">
        <v>148</v>
      </c>
      <c r="B286" s="21" t="s">
        <v>149</v>
      </c>
      <c r="C286" s="22">
        <v>0</v>
      </c>
      <c r="D286" s="22">
        <v>5559</v>
      </c>
      <c r="E286" s="22">
        <v>1389</v>
      </c>
      <c r="F286" s="22">
        <v>0</v>
      </c>
      <c r="G286" s="22">
        <f t="shared" si="70"/>
        <v>0</v>
      </c>
      <c r="H286" s="22">
        <f t="shared" si="71"/>
        <v>1389</v>
      </c>
      <c r="I286" s="23">
        <f t="shared" si="72"/>
        <v>0</v>
      </c>
      <c r="J286" s="23">
        <f t="shared" si="73"/>
        <v>0</v>
      </c>
      <c r="K286" s="23">
        <f t="shared" si="74"/>
        <v>0</v>
      </c>
    </row>
    <row r="287" spans="1:11" ht="38.25">
      <c r="A287" s="29" t="s">
        <v>150</v>
      </c>
      <c r="B287" s="21" t="s">
        <v>151</v>
      </c>
      <c r="C287" s="22">
        <v>0</v>
      </c>
      <c r="D287" s="22">
        <v>5559</v>
      </c>
      <c r="E287" s="22">
        <v>1389</v>
      </c>
      <c r="F287" s="22">
        <v>0</v>
      </c>
      <c r="G287" s="22">
        <f t="shared" si="70"/>
        <v>0</v>
      </c>
      <c r="H287" s="22">
        <f t="shared" si="71"/>
        <v>1389</v>
      </c>
      <c r="I287" s="23">
        <f t="shared" si="72"/>
        <v>0</v>
      </c>
      <c r="J287" s="23">
        <f t="shared" si="73"/>
        <v>0</v>
      </c>
      <c r="K287" s="23">
        <f t="shared" si="74"/>
        <v>0</v>
      </c>
    </row>
    <row r="288" spans="1:11">
      <c r="A288" s="20"/>
      <c r="B288" s="21" t="s">
        <v>60</v>
      </c>
      <c r="C288" s="22">
        <v>42477709.950000003</v>
      </c>
      <c r="D288" s="22">
        <v>0</v>
      </c>
      <c r="E288" s="22">
        <v>0</v>
      </c>
      <c r="F288" s="22">
        <v>45516749.859999999</v>
      </c>
      <c r="G288" s="22">
        <f t="shared" si="70"/>
        <v>3039039.9099999964</v>
      </c>
      <c r="H288" s="22">
        <f t="shared" si="71"/>
        <v>-45516749.859999999</v>
      </c>
      <c r="I288" s="23">
        <f t="shared" si="72"/>
        <v>7.154434440032702</v>
      </c>
      <c r="J288" s="23">
        <f t="shared" si="73"/>
        <v>0</v>
      </c>
      <c r="K288" s="23">
        <f t="shared" si="74"/>
        <v>0</v>
      </c>
    </row>
    <row r="289" spans="1:11">
      <c r="A289" s="20" t="s">
        <v>61</v>
      </c>
      <c r="B289" s="21" t="s">
        <v>62</v>
      </c>
      <c r="C289" s="22">
        <v>-42477709.950000003</v>
      </c>
      <c r="D289" s="22">
        <v>0</v>
      </c>
      <c r="E289" s="22">
        <v>0</v>
      </c>
      <c r="F289" s="22">
        <v>-45516749.859999999</v>
      </c>
      <c r="G289" s="22">
        <f t="shared" si="70"/>
        <v>-3039039.9099999964</v>
      </c>
      <c r="H289" s="22">
        <f t="shared" si="71"/>
        <v>45516749.859999999</v>
      </c>
      <c r="I289" s="23">
        <f t="shared" si="72"/>
        <v>7.154434440032702</v>
      </c>
      <c r="J289" s="23">
        <f t="shared" si="73"/>
        <v>0</v>
      </c>
      <c r="K289" s="23">
        <f t="shared" si="74"/>
        <v>0</v>
      </c>
    </row>
    <row r="290" spans="1:11">
      <c r="A290" s="26" t="s">
        <v>63</v>
      </c>
      <c r="B290" s="21" t="s">
        <v>64</v>
      </c>
      <c r="C290" s="22">
        <v>-42477709.950000003</v>
      </c>
      <c r="D290" s="22">
        <v>0</v>
      </c>
      <c r="E290" s="22">
        <v>0</v>
      </c>
      <c r="F290" s="22">
        <v>-45516749.859999999</v>
      </c>
      <c r="G290" s="22">
        <f t="shared" si="70"/>
        <v>-3039039.9099999964</v>
      </c>
      <c r="H290" s="22">
        <f t="shared" si="71"/>
        <v>45516749.859999999</v>
      </c>
      <c r="I290" s="23">
        <f t="shared" si="72"/>
        <v>7.154434440032702</v>
      </c>
      <c r="J290" s="23">
        <f t="shared" si="73"/>
        <v>0</v>
      </c>
      <c r="K290" s="23">
        <f t="shared" si="74"/>
        <v>0</v>
      </c>
    </row>
    <row r="291" spans="1:11" s="35" customFormat="1" ht="25.5">
      <c r="A291" s="36" t="s">
        <v>883</v>
      </c>
      <c r="B291" s="32" t="s">
        <v>884</v>
      </c>
      <c r="C291" s="33"/>
      <c r="D291" s="33"/>
      <c r="E291" s="33"/>
      <c r="F291" s="33"/>
      <c r="G291" s="33"/>
      <c r="H291" s="33"/>
      <c r="I291" s="34"/>
      <c r="J291" s="34"/>
      <c r="K291" s="34"/>
    </row>
    <row r="292" spans="1:11">
      <c r="A292" s="20" t="s">
        <v>26</v>
      </c>
      <c r="B292" s="21" t="s">
        <v>27</v>
      </c>
      <c r="C292" s="22">
        <v>362348550</v>
      </c>
      <c r="D292" s="22">
        <v>379600570</v>
      </c>
      <c r="E292" s="22">
        <v>94900143</v>
      </c>
      <c r="F292" s="22">
        <v>379576968.76999998</v>
      </c>
      <c r="G292" s="22">
        <f t="shared" ref="G292:G307" si="75">F292-C292</f>
        <v>17228418.769999981</v>
      </c>
      <c r="H292" s="22">
        <f t="shared" ref="H292:H307" si="76">E292-F292</f>
        <v>-284676825.76999998</v>
      </c>
      <c r="I292" s="23">
        <f t="shared" ref="I292:I307" si="77">IF(ISERROR(F292/C292),0,F292/C292*100-100)</f>
        <v>4.7546537084252094</v>
      </c>
      <c r="J292" s="23">
        <f t="shared" ref="J292:J307" si="78">IF(ISERROR(F292/E292),0,F292/E292*100)</f>
        <v>399.97512835149257</v>
      </c>
      <c r="K292" s="23">
        <f t="shared" ref="K292:K307" si="79">IF(ISERROR(F292/D292),0,F292/D292*100)</f>
        <v>99.993782614709986</v>
      </c>
    </row>
    <row r="293" spans="1:11" ht="25.5">
      <c r="A293" s="26" t="s">
        <v>70</v>
      </c>
      <c r="B293" s="21" t="s">
        <v>71</v>
      </c>
      <c r="C293" s="22">
        <v>0</v>
      </c>
      <c r="D293" s="22">
        <v>25052</v>
      </c>
      <c r="E293" s="22">
        <v>6263</v>
      </c>
      <c r="F293" s="22">
        <v>1450.77</v>
      </c>
      <c r="G293" s="22">
        <f t="shared" si="75"/>
        <v>1450.77</v>
      </c>
      <c r="H293" s="22">
        <f t="shared" si="76"/>
        <v>4812.2299999999996</v>
      </c>
      <c r="I293" s="23">
        <f t="shared" si="77"/>
        <v>0</v>
      </c>
      <c r="J293" s="23">
        <f t="shared" si="78"/>
        <v>23.164138591729202</v>
      </c>
      <c r="K293" s="23">
        <f t="shared" si="79"/>
        <v>5.7910346479323005</v>
      </c>
    </row>
    <row r="294" spans="1:11">
      <c r="A294" s="26" t="s">
        <v>28</v>
      </c>
      <c r="B294" s="21" t="s">
        <v>29</v>
      </c>
      <c r="C294" s="22">
        <v>362348550</v>
      </c>
      <c r="D294" s="22">
        <v>379575518</v>
      </c>
      <c r="E294" s="22">
        <v>94893880</v>
      </c>
      <c r="F294" s="22">
        <v>379575518</v>
      </c>
      <c r="G294" s="22">
        <f t="shared" si="75"/>
        <v>17226968</v>
      </c>
      <c r="H294" s="22">
        <f t="shared" si="76"/>
        <v>-284681638</v>
      </c>
      <c r="I294" s="23">
        <f t="shared" si="77"/>
        <v>4.7542533287355582</v>
      </c>
      <c r="J294" s="23">
        <f t="shared" si="78"/>
        <v>399.99999789238257</v>
      </c>
      <c r="K294" s="23">
        <f t="shared" si="79"/>
        <v>100</v>
      </c>
    </row>
    <row r="295" spans="1:11">
      <c r="A295" s="27" t="s">
        <v>30</v>
      </c>
      <c r="B295" s="21" t="s">
        <v>31</v>
      </c>
      <c r="C295" s="22">
        <v>362348550</v>
      </c>
      <c r="D295" s="22">
        <v>379575518</v>
      </c>
      <c r="E295" s="22">
        <v>94893880</v>
      </c>
      <c r="F295" s="22">
        <v>379575518</v>
      </c>
      <c r="G295" s="22">
        <f t="shared" si="75"/>
        <v>17226968</v>
      </c>
      <c r="H295" s="22">
        <f t="shared" si="76"/>
        <v>-284681638</v>
      </c>
      <c r="I295" s="23">
        <f t="shared" si="77"/>
        <v>4.7542533287355582</v>
      </c>
      <c r="J295" s="23">
        <f t="shared" si="78"/>
        <v>399.99999789238257</v>
      </c>
      <c r="K295" s="23">
        <f t="shared" si="79"/>
        <v>100</v>
      </c>
    </row>
    <row r="296" spans="1:11">
      <c r="A296" s="20" t="s">
        <v>32</v>
      </c>
      <c r="B296" s="21" t="s">
        <v>33</v>
      </c>
      <c r="C296" s="22">
        <v>86342203.890000001</v>
      </c>
      <c r="D296" s="22">
        <v>379600570</v>
      </c>
      <c r="E296" s="22">
        <v>94900143</v>
      </c>
      <c r="F296" s="22">
        <v>77919746.819999993</v>
      </c>
      <c r="G296" s="22">
        <f t="shared" si="75"/>
        <v>-8422457.0700000077</v>
      </c>
      <c r="H296" s="22">
        <f t="shared" si="76"/>
        <v>16980396.180000007</v>
      </c>
      <c r="I296" s="23">
        <f t="shared" si="77"/>
        <v>-9.7547395022835133</v>
      </c>
      <c r="J296" s="23">
        <f t="shared" si="78"/>
        <v>82.107091050431819</v>
      </c>
      <c r="K296" s="23">
        <f t="shared" si="79"/>
        <v>20.526772870757277</v>
      </c>
    </row>
    <row r="297" spans="1:11">
      <c r="A297" s="26" t="s">
        <v>34</v>
      </c>
      <c r="B297" s="21" t="s">
        <v>35</v>
      </c>
      <c r="C297" s="22">
        <v>86342203.890000001</v>
      </c>
      <c r="D297" s="22">
        <v>379600570</v>
      </c>
      <c r="E297" s="22">
        <v>94900143</v>
      </c>
      <c r="F297" s="22">
        <v>77919746.819999993</v>
      </c>
      <c r="G297" s="22">
        <f t="shared" si="75"/>
        <v>-8422457.0700000077</v>
      </c>
      <c r="H297" s="22">
        <f t="shared" si="76"/>
        <v>16980396.180000007</v>
      </c>
      <c r="I297" s="23">
        <f t="shared" si="77"/>
        <v>-9.7547395022835133</v>
      </c>
      <c r="J297" s="23">
        <f t="shared" si="78"/>
        <v>82.107091050431819</v>
      </c>
      <c r="K297" s="23">
        <f t="shared" si="79"/>
        <v>20.526772870757277</v>
      </c>
    </row>
    <row r="298" spans="1:11">
      <c r="A298" s="27" t="s">
        <v>42</v>
      </c>
      <c r="B298" s="21" t="s">
        <v>43</v>
      </c>
      <c r="C298" s="22">
        <v>86098771.430000007</v>
      </c>
      <c r="D298" s="22">
        <v>378570358</v>
      </c>
      <c r="E298" s="22">
        <v>94730091</v>
      </c>
      <c r="F298" s="22">
        <v>77367100.269999996</v>
      </c>
      <c r="G298" s="22">
        <f t="shared" si="75"/>
        <v>-8731671.1600000113</v>
      </c>
      <c r="H298" s="22">
        <f t="shared" si="76"/>
        <v>17362990.730000004</v>
      </c>
      <c r="I298" s="23">
        <f t="shared" si="77"/>
        <v>-10.141458484223591</v>
      </c>
      <c r="J298" s="23">
        <f t="shared" si="78"/>
        <v>81.671092525394059</v>
      </c>
      <c r="K298" s="23">
        <f t="shared" si="79"/>
        <v>20.436650317455651</v>
      </c>
    </row>
    <row r="299" spans="1:11">
      <c r="A299" s="28" t="s">
        <v>44</v>
      </c>
      <c r="B299" s="21" t="s">
        <v>45</v>
      </c>
      <c r="C299" s="22">
        <v>86098771.430000007</v>
      </c>
      <c r="D299" s="22">
        <v>378570358</v>
      </c>
      <c r="E299" s="22">
        <v>94730091</v>
      </c>
      <c r="F299" s="22">
        <v>77367100.269999996</v>
      </c>
      <c r="G299" s="22">
        <f t="shared" si="75"/>
        <v>-8731671.1600000113</v>
      </c>
      <c r="H299" s="22">
        <f t="shared" si="76"/>
        <v>17362990.730000004</v>
      </c>
      <c r="I299" s="23">
        <f t="shared" si="77"/>
        <v>-10.141458484223591</v>
      </c>
      <c r="J299" s="23">
        <f t="shared" si="78"/>
        <v>81.671092525394059</v>
      </c>
      <c r="K299" s="23">
        <f t="shared" si="79"/>
        <v>20.436650317455651</v>
      </c>
    </row>
    <row r="300" spans="1:11" ht="25.5">
      <c r="A300" s="27" t="s">
        <v>84</v>
      </c>
      <c r="B300" s="21" t="s">
        <v>85</v>
      </c>
      <c r="C300" s="22">
        <v>0</v>
      </c>
      <c r="D300" s="22">
        <v>350000</v>
      </c>
      <c r="E300" s="22">
        <v>0</v>
      </c>
      <c r="F300" s="22">
        <v>296182.42</v>
      </c>
      <c r="G300" s="22">
        <f t="shared" si="75"/>
        <v>296182.42</v>
      </c>
      <c r="H300" s="22">
        <f t="shared" si="76"/>
        <v>-296182.42</v>
      </c>
      <c r="I300" s="23">
        <f t="shared" si="77"/>
        <v>0</v>
      </c>
      <c r="J300" s="23">
        <f t="shared" si="78"/>
        <v>0</v>
      </c>
      <c r="K300" s="23">
        <f t="shared" si="79"/>
        <v>84.623548571428557</v>
      </c>
    </row>
    <row r="301" spans="1:11">
      <c r="A301" s="28" t="s">
        <v>86</v>
      </c>
      <c r="B301" s="21" t="s">
        <v>87</v>
      </c>
      <c r="C301" s="22">
        <v>0</v>
      </c>
      <c r="D301" s="22">
        <v>350000</v>
      </c>
      <c r="E301" s="22">
        <v>0</v>
      </c>
      <c r="F301" s="22">
        <v>296182.42</v>
      </c>
      <c r="G301" s="22">
        <f t="shared" si="75"/>
        <v>296182.42</v>
      </c>
      <c r="H301" s="22">
        <f t="shared" si="76"/>
        <v>-296182.42</v>
      </c>
      <c r="I301" s="23">
        <f t="shared" si="77"/>
        <v>0</v>
      </c>
      <c r="J301" s="23">
        <f t="shared" si="78"/>
        <v>0</v>
      </c>
      <c r="K301" s="23">
        <f t="shared" si="79"/>
        <v>84.623548571428557</v>
      </c>
    </row>
    <row r="302" spans="1:11" ht="25.5">
      <c r="A302" s="27" t="s">
        <v>48</v>
      </c>
      <c r="B302" s="21" t="s">
        <v>49</v>
      </c>
      <c r="C302" s="22">
        <v>243432.46</v>
      </c>
      <c r="D302" s="22">
        <v>680212</v>
      </c>
      <c r="E302" s="22">
        <v>170052</v>
      </c>
      <c r="F302" s="22">
        <v>256464.13</v>
      </c>
      <c r="G302" s="22">
        <f t="shared" si="75"/>
        <v>13031.670000000013</v>
      </c>
      <c r="H302" s="22">
        <f t="shared" si="76"/>
        <v>-86412.13</v>
      </c>
      <c r="I302" s="23">
        <f t="shared" si="77"/>
        <v>5.3533000488102545</v>
      </c>
      <c r="J302" s="23">
        <f t="shared" si="78"/>
        <v>150.81512125702727</v>
      </c>
      <c r="K302" s="23">
        <f t="shared" si="79"/>
        <v>37.703558596437581</v>
      </c>
    </row>
    <row r="303" spans="1:11" ht="25.5">
      <c r="A303" s="28" t="s">
        <v>148</v>
      </c>
      <c r="B303" s="21" t="s">
        <v>149</v>
      </c>
      <c r="C303" s="22">
        <v>243432.46</v>
      </c>
      <c r="D303" s="22">
        <v>680212</v>
      </c>
      <c r="E303" s="22">
        <v>170052</v>
      </c>
      <c r="F303" s="22">
        <v>256464.13</v>
      </c>
      <c r="G303" s="22">
        <f t="shared" si="75"/>
        <v>13031.670000000013</v>
      </c>
      <c r="H303" s="22">
        <f t="shared" si="76"/>
        <v>-86412.13</v>
      </c>
      <c r="I303" s="23">
        <f t="shared" si="77"/>
        <v>5.3533000488102545</v>
      </c>
      <c r="J303" s="23">
        <f t="shared" si="78"/>
        <v>150.81512125702727</v>
      </c>
      <c r="K303" s="23">
        <f t="shared" si="79"/>
        <v>37.703558596437581</v>
      </c>
    </row>
    <row r="304" spans="1:11" ht="25.5">
      <c r="A304" s="29" t="s">
        <v>168</v>
      </c>
      <c r="B304" s="21" t="s">
        <v>169</v>
      </c>
      <c r="C304" s="22">
        <v>243432.46</v>
      </c>
      <c r="D304" s="22">
        <v>680212</v>
      </c>
      <c r="E304" s="22">
        <v>170052</v>
      </c>
      <c r="F304" s="22">
        <v>256464.13</v>
      </c>
      <c r="G304" s="22">
        <f t="shared" si="75"/>
        <v>13031.670000000013</v>
      </c>
      <c r="H304" s="22">
        <f t="shared" si="76"/>
        <v>-86412.13</v>
      </c>
      <c r="I304" s="23">
        <f t="shared" si="77"/>
        <v>5.3533000488102545</v>
      </c>
      <c r="J304" s="23">
        <f t="shared" si="78"/>
        <v>150.81512125702727</v>
      </c>
      <c r="K304" s="23">
        <f t="shared" si="79"/>
        <v>37.703558596437581</v>
      </c>
    </row>
    <row r="305" spans="1:11">
      <c r="A305" s="20"/>
      <c r="B305" s="21" t="s">
        <v>60</v>
      </c>
      <c r="C305" s="22">
        <v>276006346.11000001</v>
      </c>
      <c r="D305" s="22">
        <v>0</v>
      </c>
      <c r="E305" s="22">
        <v>0</v>
      </c>
      <c r="F305" s="22">
        <v>301657221.94999999</v>
      </c>
      <c r="G305" s="22">
        <f t="shared" si="75"/>
        <v>25650875.839999974</v>
      </c>
      <c r="H305" s="22">
        <f t="shared" si="76"/>
        <v>-301657221.94999999</v>
      </c>
      <c r="I305" s="23">
        <f t="shared" si="77"/>
        <v>9.2935819054599023</v>
      </c>
      <c r="J305" s="23">
        <f t="shared" si="78"/>
        <v>0</v>
      </c>
      <c r="K305" s="23">
        <f t="shared" si="79"/>
        <v>0</v>
      </c>
    </row>
    <row r="306" spans="1:11">
      <c r="A306" s="20" t="s">
        <v>61</v>
      </c>
      <c r="B306" s="21" t="s">
        <v>62</v>
      </c>
      <c r="C306" s="22">
        <v>-276006346.11000001</v>
      </c>
      <c r="D306" s="22">
        <v>0</v>
      </c>
      <c r="E306" s="22">
        <v>0</v>
      </c>
      <c r="F306" s="22">
        <v>-301657221.94999999</v>
      </c>
      <c r="G306" s="22">
        <f t="shared" si="75"/>
        <v>-25650875.839999974</v>
      </c>
      <c r="H306" s="22">
        <f t="shared" si="76"/>
        <v>301657221.94999999</v>
      </c>
      <c r="I306" s="23">
        <f t="shared" si="77"/>
        <v>9.2935819054599023</v>
      </c>
      <c r="J306" s="23">
        <f t="shared" si="78"/>
        <v>0</v>
      </c>
      <c r="K306" s="23">
        <f t="shared" si="79"/>
        <v>0</v>
      </c>
    </row>
    <row r="307" spans="1:11">
      <c r="A307" s="26" t="s">
        <v>63</v>
      </c>
      <c r="B307" s="21" t="s">
        <v>64</v>
      </c>
      <c r="C307" s="22">
        <v>-276006346.11000001</v>
      </c>
      <c r="D307" s="22">
        <v>0</v>
      </c>
      <c r="E307" s="22">
        <v>0</v>
      </c>
      <c r="F307" s="22">
        <v>-301657221.94999999</v>
      </c>
      <c r="G307" s="22">
        <f t="shared" si="75"/>
        <v>-25650875.839999974</v>
      </c>
      <c r="H307" s="22">
        <f t="shared" si="76"/>
        <v>301657221.94999999</v>
      </c>
      <c r="I307" s="23">
        <f t="shared" si="77"/>
        <v>9.2935819054599023</v>
      </c>
      <c r="J307" s="23">
        <f t="shared" si="78"/>
        <v>0</v>
      </c>
      <c r="K307" s="23">
        <f t="shared" si="79"/>
        <v>0</v>
      </c>
    </row>
    <row r="308" spans="1:11" s="35" customFormat="1" ht="25.5">
      <c r="A308" s="36" t="s">
        <v>885</v>
      </c>
      <c r="B308" s="32" t="s">
        <v>886</v>
      </c>
      <c r="C308" s="33"/>
      <c r="D308" s="33"/>
      <c r="E308" s="33"/>
      <c r="F308" s="33"/>
      <c r="G308" s="33"/>
      <c r="H308" s="33"/>
      <c r="I308" s="34"/>
      <c r="J308" s="34"/>
      <c r="K308" s="34"/>
    </row>
    <row r="309" spans="1:11">
      <c r="A309" s="20" t="s">
        <v>26</v>
      </c>
      <c r="B309" s="21" t="s">
        <v>27</v>
      </c>
      <c r="C309" s="22">
        <v>442610492.41000003</v>
      </c>
      <c r="D309" s="22">
        <v>0</v>
      </c>
      <c r="E309" s="22">
        <v>0</v>
      </c>
      <c r="F309" s="22">
        <v>0</v>
      </c>
      <c r="G309" s="22">
        <f t="shared" ref="G309:G320" si="80">F309-C309</f>
        <v>-442610492.41000003</v>
      </c>
      <c r="H309" s="22">
        <f t="shared" ref="H309:H320" si="81">E309-F309</f>
        <v>0</v>
      </c>
      <c r="I309" s="23">
        <f t="shared" ref="I309:I320" si="82">IF(ISERROR(F309/C309),0,F309/C309*100-100)</f>
        <v>-100</v>
      </c>
      <c r="J309" s="23">
        <f t="shared" ref="J309:J320" si="83">IF(ISERROR(F309/E309),0,F309/E309*100)</f>
        <v>0</v>
      </c>
      <c r="K309" s="23">
        <f t="shared" ref="K309:K320" si="84">IF(ISERROR(F309/D309),0,F309/D309*100)</f>
        <v>0</v>
      </c>
    </row>
    <row r="310" spans="1:11">
      <c r="A310" s="26" t="s">
        <v>56</v>
      </c>
      <c r="B310" s="21" t="s">
        <v>561</v>
      </c>
      <c r="C310" s="22">
        <v>750.22</v>
      </c>
      <c r="D310" s="22">
        <v>0</v>
      </c>
      <c r="E310" s="22">
        <v>0</v>
      </c>
      <c r="F310" s="22">
        <v>0</v>
      </c>
      <c r="G310" s="22">
        <f t="shared" si="80"/>
        <v>-750.22</v>
      </c>
      <c r="H310" s="22">
        <f t="shared" si="81"/>
        <v>0</v>
      </c>
      <c r="I310" s="23">
        <f t="shared" si="82"/>
        <v>-100</v>
      </c>
      <c r="J310" s="23">
        <f t="shared" si="83"/>
        <v>0</v>
      </c>
      <c r="K310" s="23">
        <f t="shared" si="84"/>
        <v>0</v>
      </c>
    </row>
    <row r="311" spans="1:11" ht="25.5">
      <c r="A311" s="26" t="s">
        <v>70</v>
      </c>
      <c r="B311" s="21" t="s">
        <v>71</v>
      </c>
      <c r="C311" s="22">
        <v>337907.19</v>
      </c>
      <c r="D311" s="22">
        <v>0</v>
      </c>
      <c r="E311" s="22">
        <v>0</v>
      </c>
      <c r="F311" s="22">
        <v>0</v>
      </c>
      <c r="G311" s="22">
        <f t="shared" si="80"/>
        <v>-337907.19</v>
      </c>
      <c r="H311" s="22">
        <f t="shared" si="81"/>
        <v>0</v>
      </c>
      <c r="I311" s="23">
        <f t="shared" si="82"/>
        <v>-100</v>
      </c>
      <c r="J311" s="23">
        <f t="shared" si="83"/>
        <v>0</v>
      </c>
      <c r="K311" s="23">
        <f t="shared" si="84"/>
        <v>0</v>
      </c>
    </row>
    <row r="312" spans="1:11">
      <c r="A312" s="26" t="s">
        <v>28</v>
      </c>
      <c r="B312" s="21" t="s">
        <v>29</v>
      </c>
      <c r="C312" s="22">
        <v>442271835</v>
      </c>
      <c r="D312" s="22">
        <v>0</v>
      </c>
      <c r="E312" s="22">
        <v>0</v>
      </c>
      <c r="F312" s="22">
        <v>0</v>
      </c>
      <c r="G312" s="22">
        <f t="shared" si="80"/>
        <v>-442271835</v>
      </c>
      <c r="H312" s="22">
        <f t="shared" si="81"/>
        <v>0</v>
      </c>
      <c r="I312" s="23">
        <f t="shared" si="82"/>
        <v>-100</v>
      </c>
      <c r="J312" s="23">
        <f t="shared" si="83"/>
        <v>0</v>
      </c>
      <c r="K312" s="23">
        <f t="shared" si="84"/>
        <v>0</v>
      </c>
    </row>
    <row r="313" spans="1:11">
      <c r="A313" s="27" t="s">
        <v>30</v>
      </c>
      <c r="B313" s="21" t="s">
        <v>31</v>
      </c>
      <c r="C313" s="22">
        <v>442271835</v>
      </c>
      <c r="D313" s="22">
        <v>0</v>
      </c>
      <c r="E313" s="22">
        <v>0</v>
      </c>
      <c r="F313" s="22">
        <v>0</v>
      </c>
      <c r="G313" s="22">
        <f t="shared" si="80"/>
        <v>-442271835</v>
      </c>
      <c r="H313" s="22">
        <f t="shared" si="81"/>
        <v>0</v>
      </c>
      <c r="I313" s="23">
        <f t="shared" si="82"/>
        <v>-100</v>
      </c>
      <c r="J313" s="23">
        <f t="shared" si="83"/>
        <v>0</v>
      </c>
      <c r="K313" s="23">
        <f t="shared" si="84"/>
        <v>0</v>
      </c>
    </row>
    <row r="314" spans="1:11">
      <c r="A314" s="20" t="s">
        <v>32</v>
      </c>
      <c r="B314" s="21" t="s">
        <v>33</v>
      </c>
      <c r="C314" s="22">
        <v>116767585</v>
      </c>
      <c r="D314" s="22">
        <v>0</v>
      </c>
      <c r="E314" s="22">
        <v>0</v>
      </c>
      <c r="F314" s="22">
        <v>0</v>
      </c>
      <c r="G314" s="22">
        <f t="shared" si="80"/>
        <v>-116767585</v>
      </c>
      <c r="H314" s="22">
        <f t="shared" si="81"/>
        <v>0</v>
      </c>
      <c r="I314" s="23">
        <f t="shared" si="82"/>
        <v>-100</v>
      </c>
      <c r="J314" s="23">
        <f t="shared" si="83"/>
        <v>0</v>
      </c>
      <c r="K314" s="23">
        <f t="shared" si="84"/>
        <v>0</v>
      </c>
    </row>
    <row r="315" spans="1:11">
      <c r="A315" s="26" t="s">
        <v>34</v>
      </c>
      <c r="B315" s="21" t="s">
        <v>35</v>
      </c>
      <c r="C315" s="22">
        <v>116767585</v>
      </c>
      <c r="D315" s="22">
        <v>0</v>
      </c>
      <c r="E315" s="22">
        <v>0</v>
      </c>
      <c r="F315" s="22">
        <v>0</v>
      </c>
      <c r="G315" s="22">
        <f t="shared" si="80"/>
        <v>-116767585</v>
      </c>
      <c r="H315" s="22">
        <f t="shared" si="81"/>
        <v>0</v>
      </c>
      <c r="I315" s="23">
        <f t="shared" si="82"/>
        <v>-100</v>
      </c>
      <c r="J315" s="23">
        <f t="shared" si="83"/>
        <v>0</v>
      </c>
      <c r="K315" s="23">
        <f t="shared" si="84"/>
        <v>0</v>
      </c>
    </row>
    <row r="316" spans="1:11">
      <c r="A316" s="27" t="s">
        <v>42</v>
      </c>
      <c r="B316" s="21" t="s">
        <v>43</v>
      </c>
      <c r="C316" s="22">
        <v>116767585</v>
      </c>
      <c r="D316" s="22">
        <v>0</v>
      </c>
      <c r="E316" s="22">
        <v>0</v>
      </c>
      <c r="F316" s="22">
        <v>0</v>
      </c>
      <c r="G316" s="22">
        <f t="shared" si="80"/>
        <v>-116767585</v>
      </c>
      <c r="H316" s="22">
        <f t="shared" si="81"/>
        <v>0</v>
      </c>
      <c r="I316" s="23">
        <f t="shared" si="82"/>
        <v>-100</v>
      </c>
      <c r="J316" s="23">
        <f t="shared" si="83"/>
        <v>0</v>
      </c>
      <c r="K316" s="23">
        <f t="shared" si="84"/>
        <v>0</v>
      </c>
    </row>
    <row r="317" spans="1:11">
      <c r="A317" s="28" t="s">
        <v>44</v>
      </c>
      <c r="B317" s="21" t="s">
        <v>45</v>
      </c>
      <c r="C317" s="22">
        <v>116767585</v>
      </c>
      <c r="D317" s="22">
        <v>0</v>
      </c>
      <c r="E317" s="22">
        <v>0</v>
      </c>
      <c r="F317" s="22">
        <v>0</v>
      </c>
      <c r="G317" s="22">
        <f t="shared" si="80"/>
        <v>-116767585</v>
      </c>
      <c r="H317" s="22">
        <f t="shared" si="81"/>
        <v>0</v>
      </c>
      <c r="I317" s="23">
        <f t="shared" si="82"/>
        <v>-100</v>
      </c>
      <c r="J317" s="23">
        <f t="shared" si="83"/>
        <v>0</v>
      </c>
      <c r="K317" s="23">
        <f t="shared" si="84"/>
        <v>0</v>
      </c>
    </row>
    <row r="318" spans="1:11">
      <c r="A318" s="20"/>
      <c r="B318" s="21" t="s">
        <v>60</v>
      </c>
      <c r="C318" s="22">
        <v>325842907.41000003</v>
      </c>
      <c r="D318" s="22">
        <v>0</v>
      </c>
      <c r="E318" s="22">
        <v>0</v>
      </c>
      <c r="F318" s="22">
        <v>0</v>
      </c>
      <c r="G318" s="22">
        <f t="shared" si="80"/>
        <v>-325842907.41000003</v>
      </c>
      <c r="H318" s="22">
        <f t="shared" si="81"/>
        <v>0</v>
      </c>
      <c r="I318" s="23">
        <f t="shared" si="82"/>
        <v>-100</v>
      </c>
      <c r="J318" s="23">
        <f t="shared" si="83"/>
        <v>0</v>
      </c>
      <c r="K318" s="23">
        <f t="shared" si="84"/>
        <v>0</v>
      </c>
    </row>
    <row r="319" spans="1:11">
      <c r="A319" s="20" t="s">
        <v>61</v>
      </c>
      <c r="B319" s="21" t="s">
        <v>62</v>
      </c>
      <c r="C319" s="22">
        <v>-325842907.41000003</v>
      </c>
      <c r="D319" s="22">
        <v>0</v>
      </c>
      <c r="E319" s="22">
        <v>0</v>
      </c>
      <c r="F319" s="22">
        <v>0</v>
      </c>
      <c r="G319" s="22">
        <f t="shared" si="80"/>
        <v>325842907.41000003</v>
      </c>
      <c r="H319" s="22">
        <f t="shared" si="81"/>
        <v>0</v>
      </c>
      <c r="I319" s="23">
        <f t="shared" si="82"/>
        <v>-100</v>
      </c>
      <c r="J319" s="23">
        <f t="shared" si="83"/>
        <v>0</v>
      </c>
      <c r="K319" s="23">
        <f t="shared" si="84"/>
        <v>0</v>
      </c>
    </row>
    <row r="320" spans="1:11">
      <c r="A320" s="26" t="s">
        <v>63</v>
      </c>
      <c r="B320" s="21" t="s">
        <v>64</v>
      </c>
      <c r="C320" s="22">
        <v>-325842907.41000003</v>
      </c>
      <c r="D320" s="22">
        <v>0</v>
      </c>
      <c r="E320" s="22">
        <v>0</v>
      </c>
      <c r="F320" s="22">
        <v>0</v>
      </c>
      <c r="G320" s="22">
        <f t="shared" si="80"/>
        <v>325842907.41000003</v>
      </c>
      <c r="H320" s="22">
        <f t="shared" si="81"/>
        <v>0</v>
      </c>
      <c r="I320" s="23">
        <f t="shared" si="82"/>
        <v>-100</v>
      </c>
      <c r="J320" s="23">
        <f t="shared" si="83"/>
        <v>0</v>
      </c>
      <c r="K320" s="23">
        <f t="shared" si="84"/>
        <v>0</v>
      </c>
    </row>
    <row r="321" spans="1:11" s="35" customFormat="1" ht="25.5">
      <c r="A321" s="36" t="s">
        <v>887</v>
      </c>
      <c r="B321" s="32" t="s">
        <v>888</v>
      </c>
      <c r="C321" s="33"/>
      <c r="D321" s="33"/>
      <c r="E321" s="33"/>
      <c r="F321" s="33"/>
      <c r="G321" s="33"/>
      <c r="H321" s="33"/>
      <c r="I321" s="34"/>
      <c r="J321" s="34"/>
      <c r="K321" s="34"/>
    </row>
    <row r="322" spans="1:11">
      <c r="A322" s="20" t="s">
        <v>26</v>
      </c>
      <c r="B322" s="21" t="s">
        <v>27</v>
      </c>
      <c r="C322" s="22">
        <v>232971923.06</v>
      </c>
      <c r="D322" s="22">
        <v>0</v>
      </c>
      <c r="E322" s="22">
        <v>0</v>
      </c>
      <c r="F322" s="22">
        <v>0</v>
      </c>
      <c r="G322" s="22">
        <f t="shared" ref="G322:G332" si="85">F322-C322</f>
        <v>-232971923.06</v>
      </c>
      <c r="H322" s="22">
        <f t="shared" ref="H322:H332" si="86">E322-F322</f>
        <v>0</v>
      </c>
      <c r="I322" s="23">
        <f t="shared" ref="I322:I332" si="87">IF(ISERROR(F322/C322),0,F322/C322*100-100)</f>
        <v>-100</v>
      </c>
      <c r="J322" s="23">
        <f t="shared" ref="J322:J332" si="88">IF(ISERROR(F322/E322),0,F322/E322*100)</f>
        <v>0</v>
      </c>
      <c r="K322" s="23">
        <f t="shared" ref="K322:K332" si="89">IF(ISERROR(F322/D322),0,F322/D322*100)</f>
        <v>0</v>
      </c>
    </row>
    <row r="323" spans="1:11" ht="25.5">
      <c r="A323" s="26" t="s">
        <v>70</v>
      </c>
      <c r="B323" s="21" t="s">
        <v>71</v>
      </c>
      <c r="C323" s="22">
        <v>247853.06</v>
      </c>
      <c r="D323" s="22">
        <v>0</v>
      </c>
      <c r="E323" s="22">
        <v>0</v>
      </c>
      <c r="F323" s="22">
        <v>0</v>
      </c>
      <c r="G323" s="22">
        <f t="shared" si="85"/>
        <v>-247853.06</v>
      </c>
      <c r="H323" s="22">
        <f t="shared" si="86"/>
        <v>0</v>
      </c>
      <c r="I323" s="23">
        <f t="shared" si="87"/>
        <v>-100</v>
      </c>
      <c r="J323" s="23">
        <f t="shared" si="88"/>
        <v>0</v>
      </c>
      <c r="K323" s="23">
        <f t="shared" si="89"/>
        <v>0</v>
      </c>
    </row>
    <row r="324" spans="1:11">
      <c r="A324" s="26" t="s">
        <v>28</v>
      </c>
      <c r="B324" s="21" t="s">
        <v>29</v>
      </c>
      <c r="C324" s="22">
        <v>232724070</v>
      </c>
      <c r="D324" s="22">
        <v>0</v>
      </c>
      <c r="E324" s="22">
        <v>0</v>
      </c>
      <c r="F324" s="22">
        <v>0</v>
      </c>
      <c r="G324" s="22">
        <f t="shared" si="85"/>
        <v>-232724070</v>
      </c>
      <c r="H324" s="22">
        <f t="shared" si="86"/>
        <v>0</v>
      </c>
      <c r="I324" s="23">
        <f t="shared" si="87"/>
        <v>-100</v>
      </c>
      <c r="J324" s="23">
        <f t="shared" si="88"/>
        <v>0</v>
      </c>
      <c r="K324" s="23">
        <f t="shared" si="89"/>
        <v>0</v>
      </c>
    </row>
    <row r="325" spans="1:11">
      <c r="A325" s="27" t="s">
        <v>30</v>
      </c>
      <c r="B325" s="21" t="s">
        <v>31</v>
      </c>
      <c r="C325" s="22">
        <v>232724070</v>
      </c>
      <c r="D325" s="22">
        <v>0</v>
      </c>
      <c r="E325" s="22">
        <v>0</v>
      </c>
      <c r="F325" s="22">
        <v>0</v>
      </c>
      <c r="G325" s="22">
        <f t="shared" si="85"/>
        <v>-232724070</v>
      </c>
      <c r="H325" s="22">
        <f t="shared" si="86"/>
        <v>0</v>
      </c>
      <c r="I325" s="23">
        <f t="shared" si="87"/>
        <v>-100</v>
      </c>
      <c r="J325" s="23">
        <f t="shared" si="88"/>
        <v>0</v>
      </c>
      <c r="K325" s="23">
        <f t="shared" si="89"/>
        <v>0</v>
      </c>
    </row>
    <row r="326" spans="1:11">
      <c r="A326" s="20" t="s">
        <v>32</v>
      </c>
      <c r="B326" s="21" t="s">
        <v>33</v>
      </c>
      <c r="C326" s="22">
        <v>55926411.490000002</v>
      </c>
      <c r="D326" s="22">
        <v>0</v>
      </c>
      <c r="E326" s="22">
        <v>0</v>
      </c>
      <c r="F326" s="22">
        <v>0</v>
      </c>
      <c r="G326" s="22">
        <f t="shared" si="85"/>
        <v>-55926411.490000002</v>
      </c>
      <c r="H326" s="22">
        <f t="shared" si="86"/>
        <v>0</v>
      </c>
      <c r="I326" s="23">
        <f t="shared" si="87"/>
        <v>-100</v>
      </c>
      <c r="J326" s="23">
        <f t="shared" si="88"/>
        <v>0</v>
      </c>
      <c r="K326" s="23">
        <f t="shared" si="89"/>
        <v>0</v>
      </c>
    </row>
    <row r="327" spans="1:11">
      <c r="A327" s="26" t="s">
        <v>34</v>
      </c>
      <c r="B327" s="21" t="s">
        <v>35</v>
      </c>
      <c r="C327" s="22">
        <v>55926411.490000002</v>
      </c>
      <c r="D327" s="22">
        <v>0</v>
      </c>
      <c r="E327" s="22">
        <v>0</v>
      </c>
      <c r="F327" s="22">
        <v>0</v>
      </c>
      <c r="G327" s="22">
        <f t="shared" si="85"/>
        <v>-55926411.490000002</v>
      </c>
      <c r="H327" s="22">
        <f t="shared" si="86"/>
        <v>0</v>
      </c>
      <c r="I327" s="23">
        <f t="shared" si="87"/>
        <v>-100</v>
      </c>
      <c r="J327" s="23">
        <f t="shared" si="88"/>
        <v>0</v>
      </c>
      <c r="K327" s="23">
        <f t="shared" si="89"/>
        <v>0</v>
      </c>
    </row>
    <row r="328" spans="1:11">
      <c r="A328" s="27" t="s">
        <v>42</v>
      </c>
      <c r="B328" s="21" t="s">
        <v>43</v>
      </c>
      <c r="C328" s="22">
        <v>55926411.490000002</v>
      </c>
      <c r="D328" s="22">
        <v>0</v>
      </c>
      <c r="E328" s="22">
        <v>0</v>
      </c>
      <c r="F328" s="22">
        <v>0</v>
      </c>
      <c r="G328" s="22">
        <f t="shared" si="85"/>
        <v>-55926411.490000002</v>
      </c>
      <c r="H328" s="22">
        <f t="shared" si="86"/>
        <v>0</v>
      </c>
      <c r="I328" s="23">
        <f t="shared" si="87"/>
        <v>-100</v>
      </c>
      <c r="J328" s="23">
        <f t="shared" si="88"/>
        <v>0</v>
      </c>
      <c r="K328" s="23">
        <f t="shared" si="89"/>
        <v>0</v>
      </c>
    </row>
    <row r="329" spans="1:11">
      <c r="A329" s="28" t="s">
        <v>44</v>
      </c>
      <c r="B329" s="21" t="s">
        <v>45</v>
      </c>
      <c r="C329" s="22">
        <v>55926411.490000002</v>
      </c>
      <c r="D329" s="22">
        <v>0</v>
      </c>
      <c r="E329" s="22">
        <v>0</v>
      </c>
      <c r="F329" s="22">
        <v>0</v>
      </c>
      <c r="G329" s="22">
        <f t="shared" si="85"/>
        <v>-55926411.490000002</v>
      </c>
      <c r="H329" s="22">
        <f t="shared" si="86"/>
        <v>0</v>
      </c>
      <c r="I329" s="23">
        <f t="shared" si="87"/>
        <v>-100</v>
      </c>
      <c r="J329" s="23">
        <f t="shared" si="88"/>
        <v>0</v>
      </c>
      <c r="K329" s="23">
        <f t="shared" si="89"/>
        <v>0</v>
      </c>
    </row>
    <row r="330" spans="1:11">
      <c r="A330" s="20"/>
      <c r="B330" s="21" t="s">
        <v>60</v>
      </c>
      <c r="C330" s="22">
        <v>177045511.56999999</v>
      </c>
      <c r="D330" s="22">
        <v>0</v>
      </c>
      <c r="E330" s="22">
        <v>0</v>
      </c>
      <c r="F330" s="22">
        <v>0</v>
      </c>
      <c r="G330" s="22">
        <f t="shared" si="85"/>
        <v>-177045511.56999999</v>
      </c>
      <c r="H330" s="22">
        <f t="shared" si="86"/>
        <v>0</v>
      </c>
      <c r="I330" s="23">
        <f t="shared" si="87"/>
        <v>-100</v>
      </c>
      <c r="J330" s="23">
        <f t="shared" si="88"/>
        <v>0</v>
      </c>
      <c r="K330" s="23">
        <f t="shared" si="89"/>
        <v>0</v>
      </c>
    </row>
    <row r="331" spans="1:11">
      <c r="A331" s="20" t="s">
        <v>61</v>
      </c>
      <c r="B331" s="21" t="s">
        <v>62</v>
      </c>
      <c r="C331" s="22">
        <v>-177045511.56999999</v>
      </c>
      <c r="D331" s="22">
        <v>0</v>
      </c>
      <c r="E331" s="22">
        <v>0</v>
      </c>
      <c r="F331" s="22">
        <v>0</v>
      </c>
      <c r="G331" s="22">
        <f t="shared" si="85"/>
        <v>177045511.56999999</v>
      </c>
      <c r="H331" s="22">
        <f t="shared" si="86"/>
        <v>0</v>
      </c>
      <c r="I331" s="23">
        <f t="shared" si="87"/>
        <v>-100</v>
      </c>
      <c r="J331" s="23">
        <f t="shared" si="88"/>
        <v>0</v>
      </c>
      <c r="K331" s="23">
        <f t="shared" si="89"/>
        <v>0</v>
      </c>
    </row>
    <row r="332" spans="1:11">
      <c r="A332" s="26" t="s">
        <v>63</v>
      </c>
      <c r="B332" s="21" t="s">
        <v>64</v>
      </c>
      <c r="C332" s="22">
        <v>-177045511.56999999</v>
      </c>
      <c r="D332" s="22">
        <v>0</v>
      </c>
      <c r="E332" s="22">
        <v>0</v>
      </c>
      <c r="F332" s="22">
        <v>0</v>
      </c>
      <c r="G332" s="22">
        <f t="shared" si="85"/>
        <v>177045511.56999999</v>
      </c>
      <c r="H332" s="22">
        <f t="shared" si="86"/>
        <v>0</v>
      </c>
      <c r="I332" s="23">
        <f t="shared" si="87"/>
        <v>-100</v>
      </c>
      <c r="J332" s="23">
        <f t="shared" si="88"/>
        <v>0</v>
      </c>
      <c r="K332" s="23">
        <f t="shared" si="89"/>
        <v>0</v>
      </c>
    </row>
    <row r="333" spans="1:11" s="35" customFormat="1" ht="25.5">
      <c r="A333" s="36" t="s">
        <v>889</v>
      </c>
      <c r="B333" s="32" t="s">
        <v>890</v>
      </c>
      <c r="C333" s="33"/>
      <c r="D333" s="33"/>
      <c r="E333" s="33"/>
      <c r="F333" s="33"/>
      <c r="G333" s="33"/>
      <c r="H333" s="33"/>
      <c r="I333" s="34"/>
      <c r="J333" s="34"/>
      <c r="K333" s="34"/>
    </row>
    <row r="334" spans="1:11">
      <c r="A334" s="20" t="s">
        <v>26</v>
      </c>
      <c r="B334" s="21" t="s">
        <v>27</v>
      </c>
      <c r="C334" s="22">
        <v>914931.04</v>
      </c>
      <c r="D334" s="22">
        <v>2637858</v>
      </c>
      <c r="E334" s="22">
        <v>659464</v>
      </c>
      <c r="F334" s="22">
        <v>818631</v>
      </c>
      <c r="G334" s="22">
        <f t="shared" ref="G334:G344" si="90">F334-C334</f>
        <v>-96300.040000000037</v>
      </c>
      <c r="H334" s="22">
        <f t="shared" ref="H334:H344" si="91">E334-F334</f>
        <v>-159167</v>
      </c>
      <c r="I334" s="23">
        <f t="shared" ref="I334:I344" si="92">IF(ISERROR(F334/C334),0,F334/C334*100-100)</f>
        <v>-10.525387793160903</v>
      </c>
      <c r="J334" s="23">
        <f t="shared" ref="J334:J344" si="93">IF(ISERROR(F334/E334),0,F334/E334*100)</f>
        <v>124.13581332718692</v>
      </c>
      <c r="K334" s="23">
        <f t="shared" ref="K334:K344" si="94">IF(ISERROR(F334/D334),0,F334/D334*100)</f>
        <v>31.033929802134914</v>
      </c>
    </row>
    <row r="335" spans="1:11" ht="25.5">
      <c r="A335" s="26" t="s">
        <v>70</v>
      </c>
      <c r="B335" s="21" t="s">
        <v>71</v>
      </c>
      <c r="C335" s="22">
        <v>914931.04</v>
      </c>
      <c r="D335" s="22">
        <v>2637858</v>
      </c>
      <c r="E335" s="22">
        <v>659464</v>
      </c>
      <c r="F335" s="22">
        <v>818631</v>
      </c>
      <c r="G335" s="22">
        <f t="shared" si="90"/>
        <v>-96300.040000000037</v>
      </c>
      <c r="H335" s="22">
        <f t="shared" si="91"/>
        <v>-159167</v>
      </c>
      <c r="I335" s="23">
        <f t="shared" si="92"/>
        <v>-10.525387793160903</v>
      </c>
      <c r="J335" s="23">
        <f t="shared" si="93"/>
        <v>124.13581332718692</v>
      </c>
      <c r="K335" s="23">
        <f t="shared" si="94"/>
        <v>31.033929802134914</v>
      </c>
    </row>
    <row r="336" spans="1:11">
      <c r="A336" s="20" t="s">
        <v>32</v>
      </c>
      <c r="B336" s="21" t="s">
        <v>33</v>
      </c>
      <c r="C336" s="22">
        <v>0</v>
      </c>
      <c r="D336" s="22">
        <v>2637858</v>
      </c>
      <c r="E336" s="22">
        <v>659464</v>
      </c>
      <c r="F336" s="22">
        <v>0</v>
      </c>
      <c r="G336" s="22">
        <f t="shared" si="90"/>
        <v>0</v>
      </c>
      <c r="H336" s="22">
        <f t="shared" si="91"/>
        <v>659464</v>
      </c>
      <c r="I336" s="23">
        <f t="shared" si="92"/>
        <v>0</v>
      </c>
      <c r="J336" s="23">
        <f t="shared" si="93"/>
        <v>0</v>
      </c>
      <c r="K336" s="23">
        <f t="shared" si="94"/>
        <v>0</v>
      </c>
    </row>
    <row r="337" spans="1:11">
      <c r="A337" s="26" t="s">
        <v>34</v>
      </c>
      <c r="B337" s="21" t="s">
        <v>35</v>
      </c>
      <c r="C337" s="22">
        <v>0</v>
      </c>
      <c r="D337" s="22">
        <v>2637858</v>
      </c>
      <c r="E337" s="22">
        <v>659464</v>
      </c>
      <c r="F337" s="22">
        <v>0</v>
      </c>
      <c r="G337" s="22">
        <f t="shared" si="90"/>
        <v>0</v>
      </c>
      <c r="H337" s="22">
        <f t="shared" si="91"/>
        <v>659464</v>
      </c>
      <c r="I337" s="23">
        <f t="shared" si="92"/>
        <v>0</v>
      </c>
      <c r="J337" s="23">
        <f t="shared" si="93"/>
        <v>0</v>
      </c>
      <c r="K337" s="23">
        <f t="shared" si="94"/>
        <v>0</v>
      </c>
    </row>
    <row r="338" spans="1:11">
      <c r="A338" s="27" t="s">
        <v>36</v>
      </c>
      <c r="B338" s="21" t="s">
        <v>37</v>
      </c>
      <c r="C338" s="22">
        <v>0</v>
      </c>
      <c r="D338" s="22">
        <v>659465</v>
      </c>
      <c r="E338" s="22">
        <v>0</v>
      </c>
      <c r="F338" s="22">
        <v>0</v>
      </c>
      <c r="G338" s="22">
        <f t="shared" si="90"/>
        <v>0</v>
      </c>
      <c r="H338" s="22">
        <f t="shared" si="91"/>
        <v>0</v>
      </c>
      <c r="I338" s="23">
        <f t="shared" si="92"/>
        <v>0</v>
      </c>
      <c r="J338" s="23">
        <f t="shared" si="93"/>
        <v>0</v>
      </c>
      <c r="K338" s="23">
        <f t="shared" si="94"/>
        <v>0</v>
      </c>
    </row>
    <row r="339" spans="1:11">
      <c r="A339" s="28" t="s">
        <v>38</v>
      </c>
      <c r="B339" s="21" t="s">
        <v>39</v>
      </c>
      <c r="C339" s="22">
        <v>0</v>
      </c>
      <c r="D339" s="22">
        <v>659465</v>
      </c>
      <c r="E339" s="22">
        <v>0</v>
      </c>
      <c r="F339" s="22">
        <v>0</v>
      </c>
      <c r="G339" s="22">
        <f t="shared" si="90"/>
        <v>0</v>
      </c>
      <c r="H339" s="22">
        <f t="shared" si="91"/>
        <v>0</v>
      </c>
      <c r="I339" s="23">
        <f t="shared" si="92"/>
        <v>0</v>
      </c>
      <c r="J339" s="23">
        <f t="shared" si="93"/>
        <v>0</v>
      </c>
      <c r="K339" s="23">
        <f t="shared" si="94"/>
        <v>0</v>
      </c>
    </row>
    <row r="340" spans="1:11">
      <c r="A340" s="27" t="s">
        <v>42</v>
      </c>
      <c r="B340" s="21" t="s">
        <v>43</v>
      </c>
      <c r="C340" s="22">
        <v>0</v>
      </c>
      <c r="D340" s="22">
        <v>1978393</v>
      </c>
      <c r="E340" s="22">
        <v>659464</v>
      </c>
      <c r="F340" s="22">
        <v>0</v>
      </c>
      <c r="G340" s="22">
        <f t="shared" si="90"/>
        <v>0</v>
      </c>
      <c r="H340" s="22">
        <f t="shared" si="91"/>
        <v>659464</v>
      </c>
      <c r="I340" s="23">
        <f t="shared" si="92"/>
        <v>0</v>
      </c>
      <c r="J340" s="23">
        <f t="shared" si="93"/>
        <v>0</v>
      </c>
      <c r="K340" s="23">
        <f t="shared" si="94"/>
        <v>0</v>
      </c>
    </row>
    <row r="341" spans="1:11">
      <c r="A341" s="28" t="s">
        <v>44</v>
      </c>
      <c r="B341" s="21" t="s">
        <v>45</v>
      </c>
      <c r="C341" s="22">
        <v>0</v>
      </c>
      <c r="D341" s="22">
        <v>1978393</v>
      </c>
      <c r="E341" s="22">
        <v>659464</v>
      </c>
      <c r="F341" s="22">
        <v>0</v>
      </c>
      <c r="G341" s="22">
        <f t="shared" si="90"/>
        <v>0</v>
      </c>
      <c r="H341" s="22">
        <f t="shared" si="91"/>
        <v>659464</v>
      </c>
      <c r="I341" s="23">
        <f t="shared" si="92"/>
        <v>0</v>
      </c>
      <c r="J341" s="23">
        <f t="shared" si="93"/>
        <v>0</v>
      </c>
      <c r="K341" s="23">
        <f t="shared" si="94"/>
        <v>0</v>
      </c>
    </row>
    <row r="342" spans="1:11">
      <c r="A342" s="20"/>
      <c r="B342" s="21" t="s">
        <v>60</v>
      </c>
      <c r="C342" s="22">
        <v>914931.04</v>
      </c>
      <c r="D342" s="22">
        <v>0</v>
      </c>
      <c r="E342" s="22">
        <v>0</v>
      </c>
      <c r="F342" s="22">
        <v>818631</v>
      </c>
      <c r="G342" s="22">
        <f t="shared" si="90"/>
        <v>-96300.040000000037</v>
      </c>
      <c r="H342" s="22">
        <f t="shared" si="91"/>
        <v>-818631</v>
      </c>
      <c r="I342" s="23">
        <f t="shared" si="92"/>
        <v>-10.525387793160903</v>
      </c>
      <c r="J342" s="23">
        <f t="shared" si="93"/>
        <v>0</v>
      </c>
      <c r="K342" s="23">
        <f t="shared" si="94"/>
        <v>0</v>
      </c>
    </row>
    <row r="343" spans="1:11">
      <c r="A343" s="20" t="s">
        <v>61</v>
      </c>
      <c r="B343" s="21" t="s">
        <v>62</v>
      </c>
      <c r="C343" s="22">
        <v>-914931.04</v>
      </c>
      <c r="D343" s="22">
        <v>0</v>
      </c>
      <c r="E343" s="22">
        <v>0</v>
      </c>
      <c r="F343" s="22">
        <v>-818631</v>
      </c>
      <c r="G343" s="22">
        <f t="shared" si="90"/>
        <v>96300.040000000037</v>
      </c>
      <c r="H343" s="22">
        <f t="shared" si="91"/>
        <v>818631</v>
      </c>
      <c r="I343" s="23">
        <f t="shared" si="92"/>
        <v>-10.525387793160903</v>
      </c>
      <c r="J343" s="23">
        <f t="shared" si="93"/>
        <v>0</v>
      </c>
      <c r="K343" s="23">
        <f t="shared" si="94"/>
        <v>0</v>
      </c>
    </row>
    <row r="344" spans="1:11">
      <c r="A344" s="26" t="s">
        <v>63</v>
      </c>
      <c r="B344" s="21" t="s">
        <v>64</v>
      </c>
      <c r="C344" s="22">
        <v>-914931.04</v>
      </c>
      <c r="D344" s="22">
        <v>0</v>
      </c>
      <c r="E344" s="22">
        <v>0</v>
      </c>
      <c r="F344" s="22">
        <v>-818631</v>
      </c>
      <c r="G344" s="22">
        <f t="shared" si="90"/>
        <v>96300.040000000037</v>
      </c>
      <c r="H344" s="22">
        <f t="shared" si="91"/>
        <v>818631</v>
      </c>
      <c r="I344" s="23">
        <f t="shared" si="92"/>
        <v>-10.525387793160903</v>
      </c>
      <c r="J344" s="23">
        <f t="shared" si="93"/>
        <v>0</v>
      </c>
      <c r="K344" s="23">
        <f t="shared" si="94"/>
        <v>0</v>
      </c>
    </row>
    <row r="345" spans="1:11" s="35" customFormat="1">
      <c r="A345" s="36" t="s">
        <v>891</v>
      </c>
      <c r="B345" s="32" t="s">
        <v>892</v>
      </c>
      <c r="C345" s="33"/>
      <c r="D345" s="33"/>
      <c r="E345" s="33"/>
      <c r="F345" s="33"/>
      <c r="G345" s="33"/>
      <c r="H345" s="33"/>
      <c r="I345" s="34"/>
      <c r="J345" s="34"/>
      <c r="K345" s="34"/>
    </row>
    <row r="346" spans="1:11">
      <c r="A346" s="20" t="s">
        <v>26</v>
      </c>
      <c r="B346" s="21" t="s">
        <v>27</v>
      </c>
      <c r="C346" s="22">
        <v>0</v>
      </c>
      <c r="D346" s="22">
        <v>50000</v>
      </c>
      <c r="E346" s="22">
        <v>12501</v>
      </c>
      <c r="F346" s="22">
        <v>50000</v>
      </c>
      <c r="G346" s="22">
        <f t="shared" ref="G346:G355" si="95">F346-C346</f>
        <v>50000</v>
      </c>
      <c r="H346" s="22">
        <f t="shared" ref="H346:H355" si="96">E346-F346</f>
        <v>-37499</v>
      </c>
      <c r="I346" s="23">
        <f t="shared" ref="I346:I355" si="97">IF(ISERROR(F346/C346),0,F346/C346*100-100)</f>
        <v>0</v>
      </c>
      <c r="J346" s="23">
        <f t="shared" ref="J346:J355" si="98">IF(ISERROR(F346/E346),0,F346/E346*100)</f>
        <v>399.96800255979525</v>
      </c>
      <c r="K346" s="23">
        <f t="shared" ref="K346:K355" si="99">IF(ISERROR(F346/D346),0,F346/D346*100)</f>
        <v>100</v>
      </c>
    </row>
    <row r="347" spans="1:11">
      <c r="A347" s="26" t="s">
        <v>28</v>
      </c>
      <c r="B347" s="21" t="s">
        <v>29</v>
      </c>
      <c r="C347" s="22">
        <v>0</v>
      </c>
      <c r="D347" s="22">
        <v>50000</v>
      </c>
      <c r="E347" s="22">
        <v>12501</v>
      </c>
      <c r="F347" s="22">
        <v>50000</v>
      </c>
      <c r="G347" s="22">
        <f t="shared" si="95"/>
        <v>50000</v>
      </c>
      <c r="H347" s="22">
        <f t="shared" si="96"/>
        <v>-37499</v>
      </c>
      <c r="I347" s="23">
        <f t="shared" si="97"/>
        <v>0</v>
      </c>
      <c r="J347" s="23">
        <f t="shared" si="98"/>
        <v>399.96800255979525</v>
      </c>
      <c r="K347" s="23">
        <f t="shared" si="99"/>
        <v>100</v>
      </c>
    </row>
    <row r="348" spans="1:11">
      <c r="A348" s="27" t="s">
        <v>30</v>
      </c>
      <c r="B348" s="21" t="s">
        <v>31</v>
      </c>
      <c r="C348" s="22">
        <v>0</v>
      </c>
      <c r="D348" s="22">
        <v>50000</v>
      </c>
      <c r="E348" s="22">
        <v>12501</v>
      </c>
      <c r="F348" s="22">
        <v>50000</v>
      </c>
      <c r="G348" s="22">
        <f t="shared" si="95"/>
        <v>50000</v>
      </c>
      <c r="H348" s="22">
        <f t="shared" si="96"/>
        <v>-37499</v>
      </c>
      <c r="I348" s="23">
        <f t="shared" si="97"/>
        <v>0</v>
      </c>
      <c r="J348" s="23">
        <f t="shared" si="98"/>
        <v>399.96800255979525</v>
      </c>
      <c r="K348" s="23">
        <f t="shared" si="99"/>
        <v>100</v>
      </c>
    </row>
    <row r="349" spans="1:11">
      <c r="A349" s="20" t="s">
        <v>32</v>
      </c>
      <c r="B349" s="21" t="s">
        <v>33</v>
      </c>
      <c r="C349" s="22">
        <v>0</v>
      </c>
      <c r="D349" s="22">
        <v>50000</v>
      </c>
      <c r="E349" s="22">
        <v>12501</v>
      </c>
      <c r="F349" s="22">
        <v>0</v>
      </c>
      <c r="G349" s="22">
        <f t="shared" si="95"/>
        <v>0</v>
      </c>
      <c r="H349" s="22">
        <f t="shared" si="96"/>
        <v>12501</v>
      </c>
      <c r="I349" s="23">
        <f t="shared" si="97"/>
        <v>0</v>
      </c>
      <c r="J349" s="23">
        <f t="shared" si="98"/>
        <v>0</v>
      </c>
      <c r="K349" s="23">
        <f t="shared" si="99"/>
        <v>0</v>
      </c>
    </row>
    <row r="350" spans="1:11">
      <c r="A350" s="26" t="s">
        <v>34</v>
      </c>
      <c r="B350" s="21" t="s">
        <v>35</v>
      </c>
      <c r="C350" s="22">
        <v>0</v>
      </c>
      <c r="D350" s="22">
        <v>50000</v>
      </c>
      <c r="E350" s="22">
        <v>12501</v>
      </c>
      <c r="F350" s="22">
        <v>0</v>
      </c>
      <c r="G350" s="22">
        <f t="shared" si="95"/>
        <v>0</v>
      </c>
      <c r="H350" s="22">
        <f t="shared" si="96"/>
        <v>12501</v>
      </c>
      <c r="I350" s="23">
        <f t="shared" si="97"/>
        <v>0</v>
      </c>
      <c r="J350" s="23">
        <f t="shared" si="98"/>
        <v>0</v>
      </c>
      <c r="K350" s="23">
        <f t="shared" si="99"/>
        <v>0</v>
      </c>
    </row>
    <row r="351" spans="1:11">
      <c r="A351" s="27" t="s">
        <v>42</v>
      </c>
      <c r="B351" s="21" t="s">
        <v>43</v>
      </c>
      <c r="C351" s="22">
        <v>0</v>
      </c>
      <c r="D351" s="22">
        <v>50000</v>
      </c>
      <c r="E351" s="22">
        <v>12501</v>
      </c>
      <c r="F351" s="22">
        <v>0</v>
      </c>
      <c r="G351" s="22">
        <f t="shared" si="95"/>
        <v>0</v>
      </c>
      <c r="H351" s="22">
        <f t="shared" si="96"/>
        <v>12501</v>
      </c>
      <c r="I351" s="23">
        <f t="shared" si="97"/>
        <v>0</v>
      </c>
      <c r="J351" s="23">
        <f t="shared" si="98"/>
        <v>0</v>
      </c>
      <c r="K351" s="23">
        <f t="shared" si="99"/>
        <v>0</v>
      </c>
    </row>
    <row r="352" spans="1:11">
      <c r="A352" s="28" t="s">
        <v>44</v>
      </c>
      <c r="B352" s="21" t="s">
        <v>45</v>
      </c>
      <c r="C352" s="22">
        <v>0</v>
      </c>
      <c r="D352" s="22">
        <v>50000</v>
      </c>
      <c r="E352" s="22">
        <v>12501</v>
      </c>
      <c r="F352" s="22">
        <v>0</v>
      </c>
      <c r="G352" s="22">
        <f t="shared" si="95"/>
        <v>0</v>
      </c>
      <c r="H352" s="22">
        <f t="shared" si="96"/>
        <v>12501</v>
      </c>
      <c r="I352" s="23">
        <f t="shared" si="97"/>
        <v>0</v>
      </c>
      <c r="J352" s="23">
        <f t="shared" si="98"/>
        <v>0</v>
      </c>
      <c r="K352" s="23">
        <f t="shared" si="99"/>
        <v>0</v>
      </c>
    </row>
    <row r="353" spans="1:11">
      <c r="A353" s="20"/>
      <c r="B353" s="21" t="s">
        <v>60</v>
      </c>
      <c r="C353" s="22">
        <v>0</v>
      </c>
      <c r="D353" s="22">
        <v>0</v>
      </c>
      <c r="E353" s="22">
        <v>0</v>
      </c>
      <c r="F353" s="22">
        <v>50000</v>
      </c>
      <c r="G353" s="22">
        <f t="shared" si="95"/>
        <v>50000</v>
      </c>
      <c r="H353" s="22">
        <f t="shared" si="96"/>
        <v>-50000</v>
      </c>
      <c r="I353" s="23">
        <f t="shared" si="97"/>
        <v>0</v>
      </c>
      <c r="J353" s="23">
        <f t="shared" si="98"/>
        <v>0</v>
      </c>
      <c r="K353" s="23">
        <f t="shared" si="99"/>
        <v>0</v>
      </c>
    </row>
    <row r="354" spans="1:11">
      <c r="A354" s="20" t="s">
        <v>61</v>
      </c>
      <c r="B354" s="21" t="s">
        <v>62</v>
      </c>
      <c r="C354" s="22">
        <v>0</v>
      </c>
      <c r="D354" s="22">
        <v>0</v>
      </c>
      <c r="E354" s="22">
        <v>0</v>
      </c>
      <c r="F354" s="22">
        <v>-50000</v>
      </c>
      <c r="G354" s="22">
        <f t="shared" si="95"/>
        <v>-50000</v>
      </c>
      <c r="H354" s="22">
        <f t="shared" si="96"/>
        <v>50000</v>
      </c>
      <c r="I354" s="23">
        <f t="shared" si="97"/>
        <v>0</v>
      </c>
      <c r="J354" s="23">
        <f t="shared" si="98"/>
        <v>0</v>
      </c>
      <c r="K354" s="23">
        <f t="shared" si="99"/>
        <v>0</v>
      </c>
    </row>
    <row r="355" spans="1:11">
      <c r="A355" s="26" t="s">
        <v>63</v>
      </c>
      <c r="B355" s="21" t="s">
        <v>64</v>
      </c>
      <c r="C355" s="22">
        <v>0</v>
      </c>
      <c r="D355" s="22">
        <v>0</v>
      </c>
      <c r="E355" s="22">
        <v>0</v>
      </c>
      <c r="F355" s="22">
        <v>-50000</v>
      </c>
      <c r="G355" s="22">
        <f t="shared" si="95"/>
        <v>-50000</v>
      </c>
      <c r="H355" s="22">
        <f t="shared" si="96"/>
        <v>50000</v>
      </c>
      <c r="I355" s="23">
        <f t="shared" si="97"/>
        <v>0</v>
      </c>
      <c r="J355" s="23">
        <f t="shared" si="98"/>
        <v>0</v>
      </c>
      <c r="K355" s="23">
        <f t="shared" si="99"/>
        <v>0</v>
      </c>
    </row>
    <row r="356" spans="1:11" s="35" customFormat="1">
      <c r="A356" s="36" t="s">
        <v>893</v>
      </c>
      <c r="B356" s="32" t="s">
        <v>894</v>
      </c>
      <c r="C356" s="33"/>
      <c r="D356" s="33"/>
      <c r="E356" s="33"/>
      <c r="F356" s="33"/>
      <c r="G356" s="33"/>
      <c r="H356" s="33"/>
      <c r="I356" s="34"/>
      <c r="J356" s="34"/>
      <c r="K356" s="34"/>
    </row>
    <row r="357" spans="1:11">
      <c r="A357" s="20" t="s">
        <v>26</v>
      </c>
      <c r="B357" s="21" t="s">
        <v>27</v>
      </c>
      <c r="C357" s="22">
        <v>0</v>
      </c>
      <c r="D357" s="22">
        <v>684051815</v>
      </c>
      <c r="E357" s="22">
        <v>170975455</v>
      </c>
      <c r="F357" s="22">
        <v>683672347.41999996</v>
      </c>
      <c r="G357" s="22">
        <f t="shared" ref="G357:G368" si="100">F357-C357</f>
        <v>683672347.41999996</v>
      </c>
      <c r="H357" s="22">
        <f t="shared" ref="H357:H368" si="101">E357-F357</f>
        <v>-512696892.41999996</v>
      </c>
      <c r="I357" s="23">
        <f t="shared" ref="I357:I368" si="102">IF(ISERROR(F357/C357),0,F357/C357*100-100)</f>
        <v>0</v>
      </c>
      <c r="J357" s="23">
        <f t="shared" ref="J357:J368" si="103">IF(ISERROR(F357/E357),0,F357/E357*100)</f>
        <v>399.86578624399624</v>
      </c>
      <c r="K357" s="23">
        <f t="shared" ref="K357:K368" si="104">IF(ISERROR(F357/D357),0,F357/D357*100)</f>
        <v>99.944526485906621</v>
      </c>
    </row>
    <row r="358" spans="1:11" ht="25.5">
      <c r="A358" s="26" t="s">
        <v>70</v>
      </c>
      <c r="B358" s="21" t="s">
        <v>71</v>
      </c>
      <c r="C358" s="22">
        <v>0</v>
      </c>
      <c r="D358" s="22">
        <v>1047098</v>
      </c>
      <c r="E358" s="22">
        <v>261775</v>
      </c>
      <c r="F358" s="22">
        <v>667630.42000000004</v>
      </c>
      <c r="G358" s="22">
        <f t="shared" si="100"/>
        <v>667630.42000000004</v>
      </c>
      <c r="H358" s="22">
        <f t="shared" si="101"/>
        <v>-405855.42000000004</v>
      </c>
      <c r="I358" s="23">
        <f t="shared" si="102"/>
        <v>0</v>
      </c>
      <c r="J358" s="23">
        <f t="shared" si="103"/>
        <v>255.03979371597748</v>
      </c>
      <c r="K358" s="23">
        <f t="shared" si="104"/>
        <v>63.760070213103269</v>
      </c>
    </row>
    <row r="359" spans="1:11">
      <c r="A359" s="26" t="s">
        <v>28</v>
      </c>
      <c r="B359" s="21" t="s">
        <v>29</v>
      </c>
      <c r="C359" s="22">
        <v>0</v>
      </c>
      <c r="D359" s="22">
        <v>683004717</v>
      </c>
      <c r="E359" s="22">
        <v>170713680</v>
      </c>
      <c r="F359" s="22">
        <v>683004717</v>
      </c>
      <c r="G359" s="22">
        <f t="shared" si="100"/>
        <v>683004717</v>
      </c>
      <c r="H359" s="22">
        <f t="shared" si="101"/>
        <v>-512291037</v>
      </c>
      <c r="I359" s="23">
        <f t="shared" si="102"/>
        <v>0</v>
      </c>
      <c r="J359" s="23">
        <f t="shared" si="103"/>
        <v>400.08786466321851</v>
      </c>
      <c r="K359" s="23">
        <f t="shared" si="104"/>
        <v>100</v>
      </c>
    </row>
    <row r="360" spans="1:11">
      <c r="A360" s="27" t="s">
        <v>30</v>
      </c>
      <c r="B360" s="21" t="s">
        <v>31</v>
      </c>
      <c r="C360" s="22">
        <v>0</v>
      </c>
      <c r="D360" s="22">
        <v>683004717</v>
      </c>
      <c r="E360" s="22">
        <v>170713680</v>
      </c>
      <c r="F360" s="22">
        <v>683004717</v>
      </c>
      <c r="G360" s="22">
        <f t="shared" si="100"/>
        <v>683004717</v>
      </c>
      <c r="H360" s="22">
        <f t="shared" si="101"/>
        <v>-512291037</v>
      </c>
      <c r="I360" s="23">
        <f t="shared" si="102"/>
        <v>0</v>
      </c>
      <c r="J360" s="23">
        <f t="shared" si="103"/>
        <v>400.08786466321851</v>
      </c>
      <c r="K360" s="23">
        <f t="shared" si="104"/>
        <v>100</v>
      </c>
    </row>
    <row r="361" spans="1:11">
      <c r="A361" s="20" t="s">
        <v>32</v>
      </c>
      <c r="B361" s="21" t="s">
        <v>33</v>
      </c>
      <c r="C361" s="22">
        <v>0</v>
      </c>
      <c r="D361" s="22">
        <v>684051815</v>
      </c>
      <c r="E361" s="22">
        <v>170975455</v>
      </c>
      <c r="F361" s="22">
        <v>169315082.74000001</v>
      </c>
      <c r="G361" s="22">
        <f t="shared" si="100"/>
        <v>169315082.74000001</v>
      </c>
      <c r="H361" s="22">
        <f t="shared" si="101"/>
        <v>1660372.2599999905</v>
      </c>
      <c r="I361" s="23">
        <f t="shared" si="102"/>
        <v>0</v>
      </c>
      <c r="J361" s="23">
        <f t="shared" si="103"/>
        <v>99.028882677925907</v>
      </c>
      <c r="K361" s="23">
        <f t="shared" si="104"/>
        <v>24.751792046630268</v>
      </c>
    </row>
    <row r="362" spans="1:11">
      <c r="A362" s="26" t="s">
        <v>34</v>
      </c>
      <c r="B362" s="21" t="s">
        <v>35</v>
      </c>
      <c r="C362" s="22">
        <v>0</v>
      </c>
      <c r="D362" s="22">
        <v>684051815</v>
      </c>
      <c r="E362" s="22">
        <v>170975455</v>
      </c>
      <c r="F362" s="22">
        <v>169315082.74000001</v>
      </c>
      <c r="G362" s="22">
        <f t="shared" si="100"/>
        <v>169315082.74000001</v>
      </c>
      <c r="H362" s="22">
        <f t="shared" si="101"/>
        <v>1660372.2599999905</v>
      </c>
      <c r="I362" s="23">
        <f t="shared" si="102"/>
        <v>0</v>
      </c>
      <c r="J362" s="23">
        <f t="shared" si="103"/>
        <v>99.028882677925907</v>
      </c>
      <c r="K362" s="23">
        <f t="shared" si="104"/>
        <v>24.751792046630268</v>
      </c>
    </row>
    <row r="363" spans="1:11">
      <c r="A363" s="27" t="s">
        <v>42</v>
      </c>
      <c r="B363" s="21" t="s">
        <v>43</v>
      </c>
      <c r="C363" s="22">
        <v>0</v>
      </c>
      <c r="D363" s="22">
        <v>684051815</v>
      </c>
      <c r="E363" s="22">
        <v>170975455</v>
      </c>
      <c r="F363" s="22">
        <v>169315082.74000001</v>
      </c>
      <c r="G363" s="22">
        <f t="shared" si="100"/>
        <v>169315082.74000001</v>
      </c>
      <c r="H363" s="22">
        <f t="shared" si="101"/>
        <v>1660372.2599999905</v>
      </c>
      <c r="I363" s="23">
        <f t="shared" si="102"/>
        <v>0</v>
      </c>
      <c r="J363" s="23">
        <f t="shared" si="103"/>
        <v>99.028882677925907</v>
      </c>
      <c r="K363" s="23">
        <f t="shared" si="104"/>
        <v>24.751792046630268</v>
      </c>
    </row>
    <row r="364" spans="1:11">
      <c r="A364" s="28" t="s">
        <v>44</v>
      </c>
      <c r="B364" s="21" t="s">
        <v>45</v>
      </c>
      <c r="C364" s="22">
        <v>0</v>
      </c>
      <c r="D364" s="22">
        <v>683961815</v>
      </c>
      <c r="E364" s="22">
        <v>170975455</v>
      </c>
      <c r="F364" s="22">
        <v>169291906.97</v>
      </c>
      <c r="G364" s="22">
        <f t="shared" si="100"/>
        <v>169291906.97</v>
      </c>
      <c r="H364" s="22">
        <f t="shared" si="101"/>
        <v>1683548.0300000012</v>
      </c>
      <c r="I364" s="23">
        <f t="shared" si="102"/>
        <v>0</v>
      </c>
      <c r="J364" s="23">
        <f t="shared" si="103"/>
        <v>99.015327650392862</v>
      </c>
      <c r="K364" s="23">
        <f t="shared" si="104"/>
        <v>24.751660583566352</v>
      </c>
    </row>
    <row r="365" spans="1:11">
      <c r="A365" s="28" t="s">
        <v>46</v>
      </c>
      <c r="B365" s="21" t="s">
        <v>47</v>
      </c>
      <c r="C365" s="22">
        <v>0</v>
      </c>
      <c r="D365" s="22">
        <v>90000</v>
      </c>
      <c r="E365" s="22">
        <v>0</v>
      </c>
      <c r="F365" s="22">
        <v>23175.77</v>
      </c>
      <c r="G365" s="22">
        <f t="shared" si="100"/>
        <v>23175.77</v>
      </c>
      <c r="H365" s="22">
        <f t="shared" si="101"/>
        <v>-23175.77</v>
      </c>
      <c r="I365" s="23">
        <f t="shared" si="102"/>
        <v>0</v>
      </c>
      <c r="J365" s="23">
        <f t="shared" si="103"/>
        <v>0</v>
      </c>
      <c r="K365" s="23">
        <f t="shared" si="104"/>
        <v>25.750855555555557</v>
      </c>
    </row>
    <row r="366" spans="1:11">
      <c r="A366" s="20"/>
      <c r="B366" s="21" t="s">
        <v>60</v>
      </c>
      <c r="C366" s="22">
        <v>0</v>
      </c>
      <c r="D366" s="22">
        <v>0</v>
      </c>
      <c r="E366" s="22">
        <v>0</v>
      </c>
      <c r="F366" s="22">
        <v>514357264.68000001</v>
      </c>
      <c r="G366" s="22">
        <f t="shared" si="100"/>
        <v>514357264.68000001</v>
      </c>
      <c r="H366" s="22">
        <f t="shared" si="101"/>
        <v>-514357264.68000001</v>
      </c>
      <c r="I366" s="23">
        <f t="shared" si="102"/>
        <v>0</v>
      </c>
      <c r="J366" s="23">
        <f t="shared" si="103"/>
        <v>0</v>
      </c>
      <c r="K366" s="23">
        <f t="shared" si="104"/>
        <v>0</v>
      </c>
    </row>
    <row r="367" spans="1:11">
      <c r="A367" s="20" t="s">
        <v>61</v>
      </c>
      <c r="B367" s="21" t="s">
        <v>62</v>
      </c>
      <c r="C367" s="22">
        <v>0</v>
      </c>
      <c r="D367" s="22">
        <v>0</v>
      </c>
      <c r="E367" s="22">
        <v>0</v>
      </c>
      <c r="F367" s="22">
        <v>-514357264.68000001</v>
      </c>
      <c r="G367" s="22">
        <f t="shared" si="100"/>
        <v>-514357264.68000001</v>
      </c>
      <c r="H367" s="22">
        <f t="shared" si="101"/>
        <v>514357264.68000001</v>
      </c>
      <c r="I367" s="23">
        <f t="shared" si="102"/>
        <v>0</v>
      </c>
      <c r="J367" s="23">
        <f t="shared" si="103"/>
        <v>0</v>
      </c>
      <c r="K367" s="23">
        <f t="shared" si="104"/>
        <v>0</v>
      </c>
    </row>
    <row r="368" spans="1:11">
      <c r="A368" s="26" t="s">
        <v>63</v>
      </c>
      <c r="B368" s="21" t="s">
        <v>64</v>
      </c>
      <c r="C368" s="22">
        <v>0</v>
      </c>
      <c r="D368" s="22">
        <v>0</v>
      </c>
      <c r="E368" s="22">
        <v>0</v>
      </c>
      <c r="F368" s="22">
        <v>-514357264.68000001</v>
      </c>
      <c r="G368" s="22">
        <f t="shared" si="100"/>
        <v>-514357264.68000001</v>
      </c>
      <c r="H368" s="22">
        <f t="shared" si="101"/>
        <v>514357264.68000001</v>
      </c>
      <c r="I368" s="23">
        <f t="shared" si="102"/>
        <v>0</v>
      </c>
      <c r="J368" s="23">
        <f t="shared" si="103"/>
        <v>0</v>
      </c>
      <c r="K368" s="23">
        <f t="shared" si="104"/>
        <v>0</v>
      </c>
    </row>
    <row r="369" spans="1:11" s="35" customFormat="1">
      <c r="A369" s="31" t="s">
        <v>895</v>
      </c>
      <c r="B369" s="32" t="s">
        <v>896</v>
      </c>
      <c r="C369" s="33"/>
      <c r="D369" s="33"/>
      <c r="E369" s="33"/>
      <c r="F369" s="33"/>
      <c r="G369" s="33"/>
      <c r="H369" s="33"/>
      <c r="I369" s="34"/>
      <c r="J369" s="34"/>
      <c r="K369" s="34"/>
    </row>
    <row r="370" spans="1:11">
      <c r="A370" s="20" t="s">
        <v>26</v>
      </c>
      <c r="B370" s="21" t="s">
        <v>27</v>
      </c>
      <c r="C370" s="22">
        <v>415821</v>
      </c>
      <c r="D370" s="22">
        <v>417391</v>
      </c>
      <c r="E370" s="22">
        <v>403324</v>
      </c>
      <c r="F370" s="22">
        <v>417391</v>
      </c>
      <c r="G370" s="22">
        <f t="shared" ref="G370:G379" si="105">F370-C370</f>
        <v>1570</v>
      </c>
      <c r="H370" s="22">
        <f t="shared" ref="H370:H379" si="106">E370-F370</f>
        <v>-14067</v>
      </c>
      <c r="I370" s="23">
        <f t="shared" ref="I370:I379" si="107">IF(ISERROR(F370/C370),0,F370/C370*100-100)</f>
        <v>0.37756630857990103</v>
      </c>
      <c r="J370" s="23">
        <f t="shared" ref="J370:J379" si="108">IF(ISERROR(F370/E370),0,F370/E370*100)</f>
        <v>103.48776665906318</v>
      </c>
      <c r="K370" s="23">
        <f t="shared" ref="K370:K379" si="109">IF(ISERROR(F370/D370),0,F370/D370*100)</f>
        <v>100</v>
      </c>
    </row>
    <row r="371" spans="1:11">
      <c r="A371" s="26" t="s">
        <v>28</v>
      </c>
      <c r="B371" s="21" t="s">
        <v>29</v>
      </c>
      <c r="C371" s="22">
        <v>415821</v>
      </c>
      <c r="D371" s="22">
        <v>417391</v>
      </c>
      <c r="E371" s="22">
        <v>403324</v>
      </c>
      <c r="F371" s="22">
        <v>417391</v>
      </c>
      <c r="G371" s="22">
        <f t="shared" si="105"/>
        <v>1570</v>
      </c>
      <c r="H371" s="22">
        <f t="shared" si="106"/>
        <v>-14067</v>
      </c>
      <c r="I371" s="23">
        <f t="shared" si="107"/>
        <v>0.37756630857990103</v>
      </c>
      <c r="J371" s="23">
        <f t="shared" si="108"/>
        <v>103.48776665906318</v>
      </c>
      <c r="K371" s="23">
        <f t="shared" si="109"/>
        <v>100</v>
      </c>
    </row>
    <row r="372" spans="1:11">
      <c r="A372" s="27" t="s">
        <v>30</v>
      </c>
      <c r="B372" s="21" t="s">
        <v>31</v>
      </c>
      <c r="C372" s="22">
        <v>415821</v>
      </c>
      <c r="D372" s="22">
        <v>417391</v>
      </c>
      <c r="E372" s="22">
        <v>403324</v>
      </c>
      <c r="F372" s="22">
        <v>417391</v>
      </c>
      <c r="G372" s="22">
        <f t="shared" si="105"/>
        <v>1570</v>
      </c>
      <c r="H372" s="22">
        <f t="shared" si="106"/>
        <v>-14067</v>
      </c>
      <c r="I372" s="23">
        <f t="shared" si="107"/>
        <v>0.37756630857990103</v>
      </c>
      <c r="J372" s="23">
        <f t="shared" si="108"/>
        <v>103.48776665906318</v>
      </c>
      <c r="K372" s="23">
        <f t="shared" si="109"/>
        <v>100</v>
      </c>
    </row>
    <row r="373" spans="1:11">
      <c r="A373" s="20" t="s">
        <v>32</v>
      </c>
      <c r="B373" s="21" t="s">
        <v>33</v>
      </c>
      <c r="C373" s="22">
        <v>0</v>
      </c>
      <c r="D373" s="22">
        <v>417391</v>
      </c>
      <c r="E373" s="22">
        <v>403324</v>
      </c>
      <c r="F373" s="22">
        <v>172249.79</v>
      </c>
      <c r="G373" s="22">
        <f t="shared" si="105"/>
        <v>172249.79</v>
      </c>
      <c r="H373" s="22">
        <f t="shared" si="106"/>
        <v>231074.21</v>
      </c>
      <c r="I373" s="23">
        <f t="shared" si="107"/>
        <v>0</v>
      </c>
      <c r="J373" s="23">
        <f t="shared" si="108"/>
        <v>42.707547777965111</v>
      </c>
      <c r="K373" s="23">
        <f t="shared" si="109"/>
        <v>41.268208945569022</v>
      </c>
    </row>
    <row r="374" spans="1:11">
      <c r="A374" s="26" t="s">
        <v>34</v>
      </c>
      <c r="B374" s="21" t="s">
        <v>35</v>
      </c>
      <c r="C374" s="22">
        <v>0</v>
      </c>
      <c r="D374" s="22">
        <v>417391</v>
      </c>
      <c r="E374" s="22">
        <v>403324</v>
      </c>
      <c r="F374" s="22">
        <v>172249.79</v>
      </c>
      <c r="G374" s="22">
        <f t="shared" si="105"/>
        <v>172249.79</v>
      </c>
      <c r="H374" s="22">
        <f t="shared" si="106"/>
        <v>231074.21</v>
      </c>
      <c r="I374" s="23">
        <f t="shared" si="107"/>
        <v>0</v>
      </c>
      <c r="J374" s="23">
        <f t="shared" si="108"/>
        <v>42.707547777965111</v>
      </c>
      <c r="K374" s="23">
        <f t="shared" si="109"/>
        <v>41.268208945569022</v>
      </c>
    </row>
    <row r="375" spans="1:11" ht="25.5">
      <c r="A375" s="27" t="s">
        <v>84</v>
      </c>
      <c r="B375" s="21" t="s">
        <v>85</v>
      </c>
      <c r="C375" s="22">
        <v>0</v>
      </c>
      <c r="D375" s="22">
        <v>417391</v>
      </c>
      <c r="E375" s="22">
        <v>403324</v>
      </c>
      <c r="F375" s="22">
        <v>172249.79</v>
      </c>
      <c r="G375" s="22">
        <f t="shared" si="105"/>
        <v>172249.79</v>
      </c>
      <c r="H375" s="22">
        <f t="shared" si="106"/>
        <v>231074.21</v>
      </c>
      <c r="I375" s="23">
        <f t="shared" si="107"/>
        <v>0</v>
      </c>
      <c r="J375" s="23">
        <f t="shared" si="108"/>
        <v>42.707547777965111</v>
      </c>
      <c r="K375" s="23">
        <f t="shared" si="109"/>
        <v>41.268208945569022</v>
      </c>
    </row>
    <row r="376" spans="1:11">
      <c r="A376" s="28" t="s">
        <v>86</v>
      </c>
      <c r="B376" s="21" t="s">
        <v>87</v>
      </c>
      <c r="C376" s="22">
        <v>0</v>
      </c>
      <c r="D376" s="22">
        <v>417391</v>
      </c>
      <c r="E376" s="22">
        <v>403324</v>
      </c>
      <c r="F376" s="22">
        <v>172249.79</v>
      </c>
      <c r="G376" s="22">
        <f t="shared" si="105"/>
        <v>172249.79</v>
      </c>
      <c r="H376" s="22">
        <f t="shared" si="106"/>
        <v>231074.21</v>
      </c>
      <c r="I376" s="23">
        <f t="shared" si="107"/>
        <v>0</v>
      </c>
      <c r="J376" s="23">
        <f t="shared" si="108"/>
        <v>42.707547777965111</v>
      </c>
      <c r="K376" s="23">
        <f t="shared" si="109"/>
        <v>41.268208945569022</v>
      </c>
    </row>
    <row r="377" spans="1:11">
      <c r="A377" s="20"/>
      <c r="B377" s="21" t="s">
        <v>60</v>
      </c>
      <c r="C377" s="22">
        <v>415821</v>
      </c>
      <c r="D377" s="22">
        <v>0</v>
      </c>
      <c r="E377" s="22">
        <v>0</v>
      </c>
      <c r="F377" s="22">
        <v>245141.21</v>
      </c>
      <c r="G377" s="22">
        <f t="shared" si="105"/>
        <v>-170679.79</v>
      </c>
      <c r="H377" s="22">
        <f t="shared" si="106"/>
        <v>-245141.21</v>
      </c>
      <c r="I377" s="23">
        <f t="shared" si="107"/>
        <v>-41.046457490121959</v>
      </c>
      <c r="J377" s="23">
        <f t="shared" si="108"/>
        <v>0</v>
      </c>
      <c r="K377" s="23">
        <f t="shared" si="109"/>
        <v>0</v>
      </c>
    </row>
    <row r="378" spans="1:11">
      <c r="A378" s="20" t="s">
        <v>61</v>
      </c>
      <c r="B378" s="21" t="s">
        <v>62</v>
      </c>
      <c r="C378" s="22">
        <v>-415821</v>
      </c>
      <c r="D378" s="22">
        <v>0</v>
      </c>
      <c r="E378" s="22">
        <v>0</v>
      </c>
      <c r="F378" s="22">
        <v>-245141.21</v>
      </c>
      <c r="G378" s="22">
        <f t="shared" si="105"/>
        <v>170679.79</v>
      </c>
      <c r="H378" s="22">
        <f t="shared" si="106"/>
        <v>245141.21</v>
      </c>
      <c r="I378" s="23">
        <f t="shared" si="107"/>
        <v>-41.046457490121959</v>
      </c>
      <c r="J378" s="23">
        <f t="shared" si="108"/>
        <v>0</v>
      </c>
      <c r="K378" s="23">
        <f t="shared" si="109"/>
        <v>0</v>
      </c>
    </row>
    <row r="379" spans="1:11">
      <c r="A379" s="26" t="s">
        <v>63</v>
      </c>
      <c r="B379" s="21" t="s">
        <v>64</v>
      </c>
      <c r="C379" s="22">
        <v>-415821</v>
      </c>
      <c r="D379" s="22">
        <v>0</v>
      </c>
      <c r="E379" s="22">
        <v>0</v>
      </c>
      <c r="F379" s="22">
        <v>-245141.21</v>
      </c>
      <c r="G379" s="22">
        <f t="shared" si="105"/>
        <v>170679.79</v>
      </c>
      <c r="H379" s="22">
        <f t="shared" si="106"/>
        <v>245141.21</v>
      </c>
      <c r="I379" s="23">
        <f t="shared" si="107"/>
        <v>-41.046457490121959</v>
      </c>
      <c r="J379" s="23">
        <f t="shared" si="108"/>
        <v>0</v>
      </c>
      <c r="K379" s="23">
        <f t="shared" si="109"/>
        <v>0</v>
      </c>
    </row>
    <row r="380" spans="1:11" s="35" customFormat="1">
      <c r="A380" s="36" t="s">
        <v>897</v>
      </c>
      <c r="B380" s="32" t="s">
        <v>898</v>
      </c>
      <c r="C380" s="33"/>
      <c r="D380" s="33"/>
      <c r="E380" s="33"/>
      <c r="F380" s="33"/>
      <c r="G380" s="33"/>
      <c r="H380" s="33"/>
      <c r="I380" s="34"/>
      <c r="J380" s="34"/>
      <c r="K380" s="34"/>
    </row>
    <row r="381" spans="1:11">
      <c r="A381" s="20" t="s">
        <v>26</v>
      </c>
      <c r="B381" s="21" t="s">
        <v>27</v>
      </c>
      <c r="C381" s="22">
        <v>415821</v>
      </c>
      <c r="D381" s="22">
        <v>417391</v>
      </c>
      <c r="E381" s="22">
        <v>403324</v>
      </c>
      <c r="F381" s="22">
        <v>417391</v>
      </c>
      <c r="G381" s="22">
        <f t="shared" ref="G381:G390" si="110">F381-C381</f>
        <v>1570</v>
      </c>
      <c r="H381" s="22">
        <f t="shared" ref="H381:H390" si="111">E381-F381</f>
        <v>-14067</v>
      </c>
      <c r="I381" s="23">
        <f t="shared" ref="I381:I390" si="112">IF(ISERROR(F381/C381),0,F381/C381*100-100)</f>
        <v>0.37756630857990103</v>
      </c>
      <c r="J381" s="23">
        <f t="shared" ref="J381:J390" si="113">IF(ISERROR(F381/E381),0,F381/E381*100)</f>
        <v>103.48776665906318</v>
      </c>
      <c r="K381" s="23">
        <f t="shared" ref="K381:K390" si="114">IF(ISERROR(F381/D381),0,F381/D381*100)</f>
        <v>100</v>
      </c>
    </row>
    <row r="382" spans="1:11">
      <c r="A382" s="26" t="s">
        <v>28</v>
      </c>
      <c r="B382" s="21" t="s">
        <v>29</v>
      </c>
      <c r="C382" s="22">
        <v>415821</v>
      </c>
      <c r="D382" s="22">
        <v>417391</v>
      </c>
      <c r="E382" s="22">
        <v>403324</v>
      </c>
      <c r="F382" s="22">
        <v>417391</v>
      </c>
      <c r="G382" s="22">
        <f t="shared" si="110"/>
        <v>1570</v>
      </c>
      <c r="H382" s="22">
        <f t="shared" si="111"/>
        <v>-14067</v>
      </c>
      <c r="I382" s="23">
        <f t="shared" si="112"/>
        <v>0.37756630857990103</v>
      </c>
      <c r="J382" s="23">
        <f t="shared" si="113"/>
        <v>103.48776665906318</v>
      </c>
      <c r="K382" s="23">
        <f t="shared" si="114"/>
        <v>100</v>
      </c>
    </row>
    <row r="383" spans="1:11">
      <c r="A383" s="27" t="s">
        <v>30</v>
      </c>
      <c r="B383" s="21" t="s">
        <v>31</v>
      </c>
      <c r="C383" s="22">
        <v>415821</v>
      </c>
      <c r="D383" s="22">
        <v>417391</v>
      </c>
      <c r="E383" s="22">
        <v>403324</v>
      </c>
      <c r="F383" s="22">
        <v>417391</v>
      </c>
      <c r="G383" s="22">
        <f t="shared" si="110"/>
        <v>1570</v>
      </c>
      <c r="H383" s="22">
        <f t="shared" si="111"/>
        <v>-14067</v>
      </c>
      <c r="I383" s="23">
        <f t="shared" si="112"/>
        <v>0.37756630857990103</v>
      </c>
      <c r="J383" s="23">
        <f t="shared" si="113"/>
        <v>103.48776665906318</v>
      </c>
      <c r="K383" s="23">
        <f t="shared" si="114"/>
        <v>100</v>
      </c>
    </row>
    <row r="384" spans="1:11">
      <c r="A384" s="20" t="s">
        <v>32</v>
      </c>
      <c r="B384" s="21" t="s">
        <v>33</v>
      </c>
      <c r="C384" s="22">
        <v>0</v>
      </c>
      <c r="D384" s="22">
        <v>417391</v>
      </c>
      <c r="E384" s="22">
        <v>403324</v>
      </c>
      <c r="F384" s="22">
        <v>172249.79</v>
      </c>
      <c r="G384" s="22">
        <f t="shared" si="110"/>
        <v>172249.79</v>
      </c>
      <c r="H384" s="22">
        <f t="shared" si="111"/>
        <v>231074.21</v>
      </c>
      <c r="I384" s="23">
        <f t="shared" si="112"/>
        <v>0</v>
      </c>
      <c r="J384" s="23">
        <f t="shared" si="113"/>
        <v>42.707547777965111</v>
      </c>
      <c r="K384" s="23">
        <f t="shared" si="114"/>
        <v>41.268208945569022</v>
      </c>
    </row>
    <row r="385" spans="1:11">
      <c r="A385" s="26" t="s">
        <v>34</v>
      </c>
      <c r="B385" s="21" t="s">
        <v>35</v>
      </c>
      <c r="C385" s="22">
        <v>0</v>
      </c>
      <c r="D385" s="22">
        <v>417391</v>
      </c>
      <c r="E385" s="22">
        <v>403324</v>
      </c>
      <c r="F385" s="22">
        <v>172249.79</v>
      </c>
      <c r="G385" s="22">
        <f t="shared" si="110"/>
        <v>172249.79</v>
      </c>
      <c r="H385" s="22">
        <f t="shared" si="111"/>
        <v>231074.21</v>
      </c>
      <c r="I385" s="23">
        <f t="shared" si="112"/>
        <v>0</v>
      </c>
      <c r="J385" s="23">
        <f t="shared" si="113"/>
        <v>42.707547777965111</v>
      </c>
      <c r="K385" s="23">
        <f t="shared" si="114"/>
        <v>41.268208945569022</v>
      </c>
    </row>
    <row r="386" spans="1:11" ht="25.5">
      <c r="A386" s="27" t="s">
        <v>84</v>
      </c>
      <c r="B386" s="21" t="s">
        <v>85</v>
      </c>
      <c r="C386" s="22">
        <v>0</v>
      </c>
      <c r="D386" s="22">
        <v>417391</v>
      </c>
      <c r="E386" s="22">
        <v>403324</v>
      </c>
      <c r="F386" s="22">
        <v>172249.79</v>
      </c>
      <c r="G386" s="22">
        <f t="shared" si="110"/>
        <v>172249.79</v>
      </c>
      <c r="H386" s="22">
        <f t="shared" si="111"/>
        <v>231074.21</v>
      </c>
      <c r="I386" s="23">
        <f t="shared" si="112"/>
        <v>0</v>
      </c>
      <c r="J386" s="23">
        <f t="shared" si="113"/>
        <v>42.707547777965111</v>
      </c>
      <c r="K386" s="23">
        <f t="shared" si="114"/>
        <v>41.268208945569022</v>
      </c>
    </row>
    <row r="387" spans="1:11">
      <c r="A387" s="28" t="s">
        <v>86</v>
      </c>
      <c r="B387" s="21" t="s">
        <v>87</v>
      </c>
      <c r="C387" s="22">
        <v>0</v>
      </c>
      <c r="D387" s="22">
        <v>417391</v>
      </c>
      <c r="E387" s="22">
        <v>403324</v>
      </c>
      <c r="F387" s="22">
        <v>172249.79</v>
      </c>
      <c r="G387" s="22">
        <f t="shared" si="110"/>
        <v>172249.79</v>
      </c>
      <c r="H387" s="22">
        <f t="shared" si="111"/>
        <v>231074.21</v>
      </c>
      <c r="I387" s="23">
        <f t="shared" si="112"/>
        <v>0</v>
      </c>
      <c r="J387" s="23">
        <f t="shared" si="113"/>
        <v>42.707547777965111</v>
      </c>
      <c r="K387" s="23">
        <f t="shared" si="114"/>
        <v>41.268208945569022</v>
      </c>
    </row>
    <row r="388" spans="1:11">
      <c r="A388" s="20"/>
      <c r="B388" s="21" t="s">
        <v>60</v>
      </c>
      <c r="C388" s="22">
        <v>415821</v>
      </c>
      <c r="D388" s="22">
        <v>0</v>
      </c>
      <c r="E388" s="22">
        <v>0</v>
      </c>
      <c r="F388" s="22">
        <v>245141.21</v>
      </c>
      <c r="G388" s="22">
        <f t="shared" si="110"/>
        <v>-170679.79</v>
      </c>
      <c r="H388" s="22">
        <f t="shared" si="111"/>
        <v>-245141.21</v>
      </c>
      <c r="I388" s="23">
        <f t="shared" si="112"/>
        <v>-41.046457490121959</v>
      </c>
      <c r="J388" s="23">
        <f t="shared" si="113"/>
        <v>0</v>
      </c>
      <c r="K388" s="23">
        <f t="shared" si="114"/>
        <v>0</v>
      </c>
    </row>
    <row r="389" spans="1:11">
      <c r="A389" s="20" t="s">
        <v>61</v>
      </c>
      <c r="B389" s="21" t="s">
        <v>62</v>
      </c>
      <c r="C389" s="22">
        <v>-415821</v>
      </c>
      <c r="D389" s="22">
        <v>0</v>
      </c>
      <c r="E389" s="22">
        <v>0</v>
      </c>
      <c r="F389" s="22">
        <v>-245141.21</v>
      </c>
      <c r="G389" s="22">
        <f t="shared" si="110"/>
        <v>170679.79</v>
      </c>
      <c r="H389" s="22">
        <f t="shared" si="111"/>
        <v>245141.21</v>
      </c>
      <c r="I389" s="23">
        <f t="shared" si="112"/>
        <v>-41.046457490121959</v>
      </c>
      <c r="J389" s="23">
        <f t="shared" si="113"/>
        <v>0</v>
      </c>
      <c r="K389" s="23">
        <f t="shared" si="114"/>
        <v>0</v>
      </c>
    </row>
    <row r="390" spans="1:11">
      <c r="A390" s="26" t="s">
        <v>63</v>
      </c>
      <c r="B390" s="21" t="s">
        <v>64</v>
      </c>
      <c r="C390" s="22">
        <v>-415821</v>
      </c>
      <c r="D390" s="22">
        <v>0</v>
      </c>
      <c r="E390" s="22">
        <v>0</v>
      </c>
      <c r="F390" s="22">
        <v>-245141.21</v>
      </c>
      <c r="G390" s="22">
        <f t="shared" si="110"/>
        <v>170679.79</v>
      </c>
      <c r="H390" s="22">
        <f t="shared" si="111"/>
        <v>245141.21</v>
      </c>
      <c r="I390" s="23">
        <f t="shared" si="112"/>
        <v>-41.046457490121959</v>
      </c>
      <c r="J390" s="23">
        <f t="shared" si="113"/>
        <v>0</v>
      </c>
      <c r="K390" s="23">
        <f t="shared" si="114"/>
        <v>0</v>
      </c>
    </row>
    <row r="391" spans="1:11" s="35" customFormat="1">
      <c r="A391" s="31" t="s">
        <v>331</v>
      </c>
      <c r="B391" s="32" t="s">
        <v>899</v>
      </c>
      <c r="C391" s="33"/>
      <c r="D391" s="33"/>
      <c r="E391" s="33"/>
      <c r="F391" s="33"/>
      <c r="G391" s="33"/>
      <c r="H391" s="33"/>
      <c r="I391" s="34"/>
      <c r="J391" s="34"/>
      <c r="K391" s="34"/>
    </row>
    <row r="392" spans="1:11">
      <c r="A392" s="20" t="s">
        <v>26</v>
      </c>
      <c r="B392" s="21" t="s">
        <v>27</v>
      </c>
      <c r="C392" s="22">
        <v>137194598.96000001</v>
      </c>
      <c r="D392" s="22">
        <v>138576829</v>
      </c>
      <c r="E392" s="22">
        <v>33019264</v>
      </c>
      <c r="F392" s="22">
        <v>137615801.91</v>
      </c>
      <c r="G392" s="22">
        <f t="shared" ref="G392:G411" si="115">F392-C392</f>
        <v>421202.94999998808</v>
      </c>
      <c r="H392" s="22">
        <f t="shared" ref="H392:H411" si="116">E392-F392</f>
        <v>-104596537.91</v>
      </c>
      <c r="I392" s="23">
        <f t="shared" ref="I392:I411" si="117">IF(ISERROR(F392/C392),0,F392/C392*100-100)</f>
        <v>0.30701132055700953</v>
      </c>
      <c r="J392" s="23">
        <f t="shared" ref="J392:J411" si="118">IF(ISERROR(F392/E392),0,F392/E392*100)</f>
        <v>416.77428639838848</v>
      </c>
      <c r="K392" s="23">
        <f t="shared" ref="K392:K411" si="119">IF(ISERROR(F392/D392),0,F392/D392*100)</f>
        <v>99.306502322982155</v>
      </c>
    </row>
    <row r="393" spans="1:11" ht="25.5">
      <c r="A393" s="26" t="s">
        <v>70</v>
      </c>
      <c r="B393" s="21" t="s">
        <v>71</v>
      </c>
      <c r="C393" s="22">
        <v>465443.96</v>
      </c>
      <c r="D393" s="22">
        <v>1286509</v>
      </c>
      <c r="E393" s="22">
        <v>281077</v>
      </c>
      <c r="F393" s="22">
        <v>325481.90999999997</v>
      </c>
      <c r="G393" s="22">
        <f t="shared" si="115"/>
        <v>-139962.05000000005</v>
      </c>
      <c r="H393" s="22">
        <f t="shared" si="116"/>
        <v>-44404.909999999974</v>
      </c>
      <c r="I393" s="23">
        <f t="shared" si="117"/>
        <v>-30.070655552174316</v>
      </c>
      <c r="J393" s="23">
        <f t="shared" si="118"/>
        <v>115.79813004977282</v>
      </c>
      <c r="K393" s="23">
        <f t="shared" si="119"/>
        <v>25.299621689393543</v>
      </c>
    </row>
    <row r="394" spans="1:11">
      <c r="A394" s="26" t="s">
        <v>28</v>
      </c>
      <c r="B394" s="21" t="s">
        <v>29</v>
      </c>
      <c r="C394" s="22">
        <v>136729155</v>
      </c>
      <c r="D394" s="22">
        <v>137290320</v>
      </c>
      <c r="E394" s="22">
        <v>32738187</v>
      </c>
      <c r="F394" s="22">
        <v>137290320</v>
      </c>
      <c r="G394" s="22">
        <f t="shared" si="115"/>
        <v>561165</v>
      </c>
      <c r="H394" s="22">
        <f t="shared" si="116"/>
        <v>-104552133</v>
      </c>
      <c r="I394" s="23">
        <f t="shared" si="117"/>
        <v>0.4104208791460735</v>
      </c>
      <c r="J394" s="23">
        <f t="shared" si="118"/>
        <v>419.35834748576639</v>
      </c>
      <c r="K394" s="23">
        <f t="shared" si="119"/>
        <v>100</v>
      </c>
    </row>
    <row r="395" spans="1:11">
      <c r="A395" s="27" t="s">
        <v>30</v>
      </c>
      <c r="B395" s="21" t="s">
        <v>31</v>
      </c>
      <c r="C395" s="22">
        <v>136729155</v>
      </c>
      <c r="D395" s="22">
        <v>137290320</v>
      </c>
      <c r="E395" s="22">
        <v>32738187</v>
      </c>
      <c r="F395" s="22">
        <v>137290320</v>
      </c>
      <c r="G395" s="22">
        <f t="shared" si="115"/>
        <v>561165</v>
      </c>
      <c r="H395" s="22">
        <f t="shared" si="116"/>
        <v>-104552133</v>
      </c>
      <c r="I395" s="23">
        <f t="shared" si="117"/>
        <v>0.4104208791460735</v>
      </c>
      <c r="J395" s="23">
        <f t="shared" si="118"/>
        <v>419.35834748576639</v>
      </c>
      <c r="K395" s="23">
        <f t="shared" si="119"/>
        <v>100</v>
      </c>
    </row>
    <row r="396" spans="1:11">
      <c r="A396" s="20" t="s">
        <v>32</v>
      </c>
      <c r="B396" s="21" t="s">
        <v>33</v>
      </c>
      <c r="C396" s="22">
        <v>26079826.93</v>
      </c>
      <c r="D396" s="22">
        <v>138584455</v>
      </c>
      <c r="E396" s="22">
        <v>33019264</v>
      </c>
      <c r="F396" s="22">
        <v>29329690.510000002</v>
      </c>
      <c r="G396" s="22">
        <f t="shared" si="115"/>
        <v>3249863.5800000019</v>
      </c>
      <c r="H396" s="22">
        <f t="shared" si="116"/>
        <v>3689573.4899999984</v>
      </c>
      <c r="I396" s="23">
        <f t="shared" si="117"/>
        <v>12.461216053016201</v>
      </c>
      <c r="J396" s="23">
        <f t="shared" si="118"/>
        <v>88.825997181524102</v>
      </c>
      <c r="K396" s="23">
        <f t="shared" si="119"/>
        <v>21.163766534998459</v>
      </c>
    </row>
    <row r="397" spans="1:11">
      <c r="A397" s="26" t="s">
        <v>34</v>
      </c>
      <c r="B397" s="21" t="s">
        <v>35</v>
      </c>
      <c r="C397" s="22">
        <v>25958347.739999998</v>
      </c>
      <c r="D397" s="22">
        <v>135907750</v>
      </c>
      <c r="E397" s="22">
        <v>32593744</v>
      </c>
      <c r="F397" s="22">
        <v>29170509.699999999</v>
      </c>
      <c r="G397" s="22">
        <f t="shared" si="115"/>
        <v>3212161.9600000009</v>
      </c>
      <c r="H397" s="22">
        <f t="shared" si="116"/>
        <v>3423234.3000000007</v>
      </c>
      <c r="I397" s="23">
        <f t="shared" si="117"/>
        <v>12.37429281776005</v>
      </c>
      <c r="J397" s="23">
        <f t="shared" si="118"/>
        <v>89.497265794319304</v>
      </c>
      <c r="K397" s="23">
        <f t="shared" si="119"/>
        <v>21.463463047545119</v>
      </c>
    </row>
    <row r="398" spans="1:11">
      <c r="A398" s="27" t="s">
        <v>36</v>
      </c>
      <c r="B398" s="21" t="s">
        <v>37</v>
      </c>
      <c r="C398" s="22">
        <v>25950767.84</v>
      </c>
      <c r="D398" s="22">
        <v>135873192</v>
      </c>
      <c r="E398" s="22">
        <v>32593744</v>
      </c>
      <c r="F398" s="22">
        <v>29158651.850000001</v>
      </c>
      <c r="G398" s="22">
        <f t="shared" si="115"/>
        <v>3207884.0100000016</v>
      </c>
      <c r="H398" s="22">
        <f t="shared" si="116"/>
        <v>3435092.1499999985</v>
      </c>
      <c r="I398" s="23">
        <f t="shared" si="117"/>
        <v>12.36142232776416</v>
      </c>
      <c r="J398" s="23">
        <f t="shared" si="118"/>
        <v>89.460885039779413</v>
      </c>
      <c r="K398" s="23">
        <f t="shared" si="119"/>
        <v>21.460194922041723</v>
      </c>
    </row>
    <row r="399" spans="1:11">
      <c r="A399" s="28" t="s">
        <v>38</v>
      </c>
      <c r="B399" s="21" t="s">
        <v>39</v>
      </c>
      <c r="C399" s="22">
        <v>21386626.510000002</v>
      </c>
      <c r="D399" s="22">
        <v>118188546</v>
      </c>
      <c r="E399" s="22">
        <v>28107671</v>
      </c>
      <c r="F399" s="22">
        <v>24588731.649999999</v>
      </c>
      <c r="G399" s="22">
        <f t="shared" si="115"/>
        <v>3202105.1399999969</v>
      </c>
      <c r="H399" s="22">
        <f t="shared" si="116"/>
        <v>3518939.3500000015</v>
      </c>
      <c r="I399" s="23">
        <f t="shared" si="117"/>
        <v>14.972464864913377</v>
      </c>
      <c r="J399" s="23">
        <f t="shared" si="118"/>
        <v>87.480501853035065</v>
      </c>
      <c r="K399" s="23">
        <f t="shared" si="119"/>
        <v>20.80466549609638</v>
      </c>
    </row>
    <row r="400" spans="1:11">
      <c r="A400" s="28" t="s">
        <v>40</v>
      </c>
      <c r="B400" s="21" t="s">
        <v>41</v>
      </c>
      <c r="C400" s="22">
        <v>4564141.33</v>
      </c>
      <c r="D400" s="22">
        <v>17684646</v>
      </c>
      <c r="E400" s="22">
        <v>4486073</v>
      </c>
      <c r="F400" s="22">
        <v>4569920.2</v>
      </c>
      <c r="G400" s="22">
        <f t="shared" si="115"/>
        <v>5778.8700000001118</v>
      </c>
      <c r="H400" s="22">
        <f t="shared" si="116"/>
        <v>-83847.200000000186</v>
      </c>
      <c r="I400" s="23">
        <f t="shared" si="117"/>
        <v>0.12661461559079612</v>
      </c>
      <c r="J400" s="23">
        <f t="shared" si="118"/>
        <v>101.86905563061501</v>
      </c>
      <c r="K400" s="23">
        <f t="shared" si="119"/>
        <v>25.841174315844377</v>
      </c>
    </row>
    <row r="401" spans="1:11">
      <c r="A401" s="29" t="s">
        <v>82</v>
      </c>
      <c r="B401" s="21" t="s">
        <v>83</v>
      </c>
      <c r="C401" s="22">
        <v>16593.259999999998</v>
      </c>
      <c r="D401" s="22">
        <v>0</v>
      </c>
      <c r="E401" s="22">
        <v>0</v>
      </c>
      <c r="F401" s="22">
        <v>17526.310000000001</v>
      </c>
      <c r="G401" s="22">
        <f t="shared" si="115"/>
        <v>933.05000000000291</v>
      </c>
      <c r="H401" s="22">
        <f t="shared" si="116"/>
        <v>-17526.310000000001</v>
      </c>
      <c r="I401" s="23">
        <f t="shared" si="117"/>
        <v>5.6230662329162868</v>
      </c>
      <c r="J401" s="23">
        <f t="shared" si="118"/>
        <v>0</v>
      </c>
      <c r="K401" s="23">
        <f t="shared" si="119"/>
        <v>0</v>
      </c>
    </row>
    <row r="402" spans="1:11" ht="25.5">
      <c r="A402" s="27" t="s">
        <v>48</v>
      </c>
      <c r="B402" s="21" t="s">
        <v>49</v>
      </c>
      <c r="C402" s="22">
        <v>7579.9</v>
      </c>
      <c r="D402" s="22">
        <v>34558</v>
      </c>
      <c r="E402" s="22">
        <v>0</v>
      </c>
      <c r="F402" s="22">
        <v>11857.85</v>
      </c>
      <c r="G402" s="22">
        <f t="shared" si="115"/>
        <v>4277.9500000000007</v>
      </c>
      <c r="H402" s="22">
        <f t="shared" si="116"/>
        <v>-11857.85</v>
      </c>
      <c r="I402" s="23">
        <f t="shared" si="117"/>
        <v>56.438079658042994</v>
      </c>
      <c r="J402" s="23">
        <f t="shared" si="118"/>
        <v>0</v>
      </c>
      <c r="K402" s="23">
        <f t="shared" si="119"/>
        <v>34.312894264714394</v>
      </c>
    </row>
    <row r="403" spans="1:11">
      <c r="A403" s="28" t="s">
        <v>50</v>
      </c>
      <c r="B403" s="21" t="s">
        <v>51</v>
      </c>
      <c r="C403" s="22">
        <v>7579.9</v>
      </c>
      <c r="D403" s="22">
        <v>34558</v>
      </c>
      <c r="E403" s="22">
        <v>0</v>
      </c>
      <c r="F403" s="22">
        <v>11857.85</v>
      </c>
      <c r="G403" s="22">
        <f t="shared" si="115"/>
        <v>4277.9500000000007</v>
      </c>
      <c r="H403" s="22">
        <f t="shared" si="116"/>
        <v>-11857.85</v>
      </c>
      <c r="I403" s="23">
        <f t="shared" si="117"/>
        <v>56.438079658042994</v>
      </c>
      <c r="J403" s="23">
        <f t="shared" si="118"/>
        <v>0</v>
      </c>
      <c r="K403" s="23">
        <f t="shared" si="119"/>
        <v>34.312894264714394</v>
      </c>
    </row>
    <row r="404" spans="1:11" ht="25.5">
      <c r="A404" s="29" t="s">
        <v>52</v>
      </c>
      <c r="B404" s="21" t="s">
        <v>53</v>
      </c>
      <c r="C404" s="22">
        <v>7579.9</v>
      </c>
      <c r="D404" s="22">
        <v>34558</v>
      </c>
      <c r="E404" s="22">
        <v>0</v>
      </c>
      <c r="F404" s="22">
        <v>11857.85</v>
      </c>
      <c r="G404" s="22">
        <f t="shared" si="115"/>
        <v>4277.9500000000007</v>
      </c>
      <c r="H404" s="22">
        <f t="shared" si="116"/>
        <v>-11857.85</v>
      </c>
      <c r="I404" s="23">
        <f t="shared" si="117"/>
        <v>56.438079658042994</v>
      </c>
      <c r="J404" s="23">
        <f t="shared" si="118"/>
        <v>0</v>
      </c>
      <c r="K404" s="23">
        <f t="shared" si="119"/>
        <v>34.312894264714394</v>
      </c>
    </row>
    <row r="405" spans="1:11" ht="25.5">
      <c r="A405" s="30" t="s">
        <v>54</v>
      </c>
      <c r="B405" s="21" t="s">
        <v>55</v>
      </c>
      <c r="C405" s="22">
        <v>7579.9</v>
      </c>
      <c r="D405" s="22">
        <v>34558</v>
      </c>
      <c r="E405" s="22">
        <v>0</v>
      </c>
      <c r="F405" s="22">
        <v>11857.85</v>
      </c>
      <c r="G405" s="22">
        <f t="shared" si="115"/>
        <v>4277.9500000000007</v>
      </c>
      <c r="H405" s="22">
        <f t="shared" si="116"/>
        <v>-11857.85</v>
      </c>
      <c r="I405" s="23">
        <f t="shared" si="117"/>
        <v>56.438079658042994</v>
      </c>
      <c r="J405" s="23">
        <f t="shared" si="118"/>
        <v>0</v>
      </c>
      <c r="K405" s="23">
        <f t="shared" si="119"/>
        <v>34.312894264714394</v>
      </c>
    </row>
    <row r="406" spans="1:11">
      <c r="A406" s="26" t="s">
        <v>56</v>
      </c>
      <c r="B406" s="21" t="s">
        <v>57</v>
      </c>
      <c r="C406" s="22">
        <v>121479.19</v>
      </c>
      <c r="D406" s="22">
        <v>2676705</v>
      </c>
      <c r="E406" s="22">
        <v>425520</v>
      </c>
      <c r="F406" s="22">
        <v>159180.81</v>
      </c>
      <c r="G406" s="22">
        <f t="shared" si="115"/>
        <v>37701.619999999995</v>
      </c>
      <c r="H406" s="22">
        <f t="shared" si="116"/>
        <v>266339.19</v>
      </c>
      <c r="I406" s="23">
        <f t="shared" si="117"/>
        <v>31.035455537693338</v>
      </c>
      <c r="J406" s="23">
        <f t="shared" si="118"/>
        <v>37.408537789058094</v>
      </c>
      <c r="K406" s="23">
        <f t="shared" si="119"/>
        <v>5.9468940357641209</v>
      </c>
    </row>
    <row r="407" spans="1:11">
      <c r="A407" s="27" t="s">
        <v>58</v>
      </c>
      <c r="B407" s="21" t="s">
        <v>59</v>
      </c>
      <c r="C407" s="22">
        <v>121479.19</v>
      </c>
      <c r="D407" s="22">
        <v>2676705</v>
      </c>
      <c r="E407" s="22">
        <v>425520</v>
      </c>
      <c r="F407" s="22">
        <v>159180.81</v>
      </c>
      <c r="G407" s="22">
        <f t="shared" si="115"/>
        <v>37701.619999999995</v>
      </c>
      <c r="H407" s="22">
        <f t="shared" si="116"/>
        <v>266339.19</v>
      </c>
      <c r="I407" s="23">
        <f t="shared" si="117"/>
        <v>31.035455537693338</v>
      </c>
      <c r="J407" s="23">
        <f t="shared" si="118"/>
        <v>37.408537789058094</v>
      </c>
      <c r="K407" s="23">
        <f t="shared" si="119"/>
        <v>5.9468940357641209</v>
      </c>
    </row>
    <row r="408" spans="1:11">
      <c r="A408" s="20"/>
      <c r="B408" s="21" t="s">
        <v>60</v>
      </c>
      <c r="C408" s="22">
        <v>111114772.03</v>
      </c>
      <c r="D408" s="22">
        <v>-7626</v>
      </c>
      <c r="E408" s="22">
        <v>0</v>
      </c>
      <c r="F408" s="22">
        <v>108286111.40000001</v>
      </c>
      <c r="G408" s="22">
        <f t="shared" si="115"/>
        <v>-2828660.6299999952</v>
      </c>
      <c r="H408" s="22">
        <f t="shared" si="116"/>
        <v>-108286111.40000001</v>
      </c>
      <c r="I408" s="23">
        <f t="shared" si="117"/>
        <v>-2.5457106902368309</v>
      </c>
      <c r="J408" s="23">
        <f t="shared" si="118"/>
        <v>0</v>
      </c>
      <c r="K408" s="23">
        <f t="shared" si="119"/>
        <v>-1419959.4990820878</v>
      </c>
    </row>
    <row r="409" spans="1:11">
      <c r="A409" s="20" t="s">
        <v>61</v>
      </c>
      <c r="B409" s="21" t="s">
        <v>62</v>
      </c>
      <c r="C409" s="22">
        <v>-111114772.03</v>
      </c>
      <c r="D409" s="22">
        <v>7626</v>
      </c>
      <c r="E409" s="22">
        <v>0</v>
      </c>
      <c r="F409" s="22">
        <v>-108286111.40000001</v>
      </c>
      <c r="G409" s="22">
        <f t="shared" si="115"/>
        <v>2828660.6299999952</v>
      </c>
      <c r="H409" s="22">
        <f t="shared" si="116"/>
        <v>108286111.40000001</v>
      </c>
      <c r="I409" s="23">
        <f t="shared" si="117"/>
        <v>-2.5457106902368309</v>
      </c>
      <c r="J409" s="23">
        <f t="shared" si="118"/>
        <v>0</v>
      </c>
      <c r="K409" s="23">
        <f t="shared" si="119"/>
        <v>-1419959.4990820878</v>
      </c>
    </row>
    <row r="410" spans="1:11">
      <c r="A410" s="26" t="s">
        <v>63</v>
      </c>
      <c r="B410" s="21" t="s">
        <v>64</v>
      </c>
      <c r="C410" s="22">
        <v>-111114772.03</v>
      </c>
      <c r="D410" s="22">
        <v>7626</v>
      </c>
      <c r="E410" s="22">
        <v>0</v>
      </c>
      <c r="F410" s="22">
        <v>-108286111.40000001</v>
      </c>
      <c r="G410" s="22">
        <f t="shared" si="115"/>
        <v>2828660.6299999952</v>
      </c>
      <c r="H410" s="22">
        <f t="shared" si="116"/>
        <v>108286111.40000001</v>
      </c>
      <c r="I410" s="23">
        <f t="shared" si="117"/>
        <v>-2.5457106902368309</v>
      </c>
      <c r="J410" s="23">
        <f t="shared" si="118"/>
        <v>0</v>
      </c>
      <c r="K410" s="23">
        <f t="shared" si="119"/>
        <v>-1419959.4990820878</v>
      </c>
    </row>
    <row r="411" spans="1:11" ht="25.5">
      <c r="A411" s="27" t="s">
        <v>90</v>
      </c>
      <c r="B411" s="21" t="s">
        <v>91</v>
      </c>
      <c r="C411" s="22">
        <v>0</v>
      </c>
      <c r="D411" s="22">
        <v>7626</v>
      </c>
      <c r="E411" s="22">
        <v>0</v>
      </c>
      <c r="F411" s="22">
        <v>0</v>
      </c>
      <c r="G411" s="22">
        <f t="shared" si="115"/>
        <v>0</v>
      </c>
      <c r="H411" s="22">
        <f t="shared" si="116"/>
        <v>0</v>
      </c>
      <c r="I411" s="23">
        <f t="shared" si="117"/>
        <v>0</v>
      </c>
      <c r="J411" s="23">
        <f t="shared" si="118"/>
        <v>0</v>
      </c>
      <c r="K411" s="23">
        <f t="shared" si="119"/>
        <v>0</v>
      </c>
    </row>
    <row r="412" spans="1:11" s="35" customFormat="1">
      <c r="A412" s="36" t="s">
        <v>335</v>
      </c>
      <c r="B412" s="32" t="s">
        <v>900</v>
      </c>
      <c r="C412" s="33"/>
      <c r="D412" s="33"/>
      <c r="E412" s="33"/>
      <c r="F412" s="33"/>
      <c r="G412" s="33"/>
      <c r="H412" s="33"/>
      <c r="I412" s="34"/>
      <c r="J412" s="34"/>
      <c r="K412" s="34"/>
    </row>
    <row r="413" spans="1:11">
      <c r="A413" s="20" t="s">
        <v>26</v>
      </c>
      <c r="B413" s="21" t="s">
        <v>27</v>
      </c>
      <c r="C413" s="22">
        <v>9737869.8900000006</v>
      </c>
      <c r="D413" s="22">
        <v>9998516</v>
      </c>
      <c r="E413" s="22">
        <v>2837067</v>
      </c>
      <c r="F413" s="22">
        <v>9877080.3000000007</v>
      </c>
      <c r="G413" s="22">
        <f t="shared" ref="G413:G427" si="120">F413-C413</f>
        <v>139210.41000000015</v>
      </c>
      <c r="H413" s="22">
        <f t="shared" ref="H413:H427" si="121">E413-F413</f>
        <v>-7040013.3000000007</v>
      </c>
      <c r="I413" s="23">
        <f t="shared" ref="I413:I427" si="122">IF(ISERROR(F413/C413),0,F413/C413*100-100)</f>
        <v>1.4295776342519986</v>
      </c>
      <c r="J413" s="23">
        <f t="shared" ref="J413:J427" si="123">IF(ISERROR(F413/E413),0,F413/E413*100)</f>
        <v>348.14406215997013</v>
      </c>
      <c r="K413" s="23">
        <f t="shared" ref="K413:K427" si="124">IF(ISERROR(F413/D413),0,F413/D413*100)</f>
        <v>98.785462762673987</v>
      </c>
    </row>
    <row r="414" spans="1:11" ht="25.5">
      <c r="A414" s="26" t="s">
        <v>70</v>
      </c>
      <c r="B414" s="21" t="s">
        <v>71</v>
      </c>
      <c r="C414" s="22">
        <v>44142.89</v>
      </c>
      <c r="D414" s="22">
        <v>183309</v>
      </c>
      <c r="E414" s="22">
        <v>45828</v>
      </c>
      <c r="F414" s="22">
        <v>61873.3</v>
      </c>
      <c r="G414" s="22">
        <f t="shared" si="120"/>
        <v>17730.410000000003</v>
      </c>
      <c r="H414" s="22">
        <f t="shared" si="121"/>
        <v>-16045.300000000003</v>
      </c>
      <c r="I414" s="23">
        <f t="shared" si="122"/>
        <v>40.165947449294777</v>
      </c>
      <c r="J414" s="23">
        <f t="shared" si="123"/>
        <v>135.01200139652613</v>
      </c>
      <c r="K414" s="23">
        <f t="shared" si="124"/>
        <v>33.753552744273335</v>
      </c>
    </row>
    <row r="415" spans="1:11">
      <c r="A415" s="26" t="s">
        <v>28</v>
      </c>
      <c r="B415" s="21" t="s">
        <v>29</v>
      </c>
      <c r="C415" s="22">
        <v>9693727</v>
      </c>
      <c r="D415" s="22">
        <v>9815207</v>
      </c>
      <c r="E415" s="22">
        <v>2791239</v>
      </c>
      <c r="F415" s="22">
        <v>9815207</v>
      </c>
      <c r="G415" s="22">
        <f t="shared" si="120"/>
        <v>121480</v>
      </c>
      <c r="H415" s="22">
        <f t="shared" si="121"/>
        <v>-7023968</v>
      </c>
      <c r="I415" s="23">
        <f t="shared" si="122"/>
        <v>1.2531815678324705</v>
      </c>
      <c r="J415" s="23">
        <f t="shared" si="123"/>
        <v>351.64337414316725</v>
      </c>
      <c r="K415" s="23">
        <f t="shared" si="124"/>
        <v>100</v>
      </c>
    </row>
    <row r="416" spans="1:11">
      <c r="A416" s="27" t="s">
        <v>30</v>
      </c>
      <c r="B416" s="21" t="s">
        <v>31</v>
      </c>
      <c r="C416" s="22">
        <v>9693727</v>
      </c>
      <c r="D416" s="22">
        <v>9815207</v>
      </c>
      <c r="E416" s="22">
        <v>2791239</v>
      </c>
      <c r="F416" s="22">
        <v>9815207</v>
      </c>
      <c r="G416" s="22">
        <f t="shared" si="120"/>
        <v>121480</v>
      </c>
      <c r="H416" s="22">
        <f t="shared" si="121"/>
        <v>-7023968</v>
      </c>
      <c r="I416" s="23">
        <f t="shared" si="122"/>
        <v>1.2531815678324705</v>
      </c>
      <c r="J416" s="23">
        <f t="shared" si="123"/>
        <v>351.64337414316725</v>
      </c>
      <c r="K416" s="23">
        <f t="shared" si="124"/>
        <v>100</v>
      </c>
    </row>
    <row r="417" spans="1:11">
      <c r="A417" s="20" t="s">
        <v>32</v>
      </c>
      <c r="B417" s="21" t="s">
        <v>33</v>
      </c>
      <c r="C417" s="22">
        <v>3052807.89</v>
      </c>
      <c r="D417" s="22">
        <v>9998516</v>
      </c>
      <c r="E417" s="22">
        <v>2837067</v>
      </c>
      <c r="F417" s="22">
        <v>2434261.7999999998</v>
      </c>
      <c r="G417" s="22">
        <f t="shared" si="120"/>
        <v>-618546.09000000032</v>
      </c>
      <c r="H417" s="22">
        <f t="shared" si="121"/>
        <v>402805.20000000019</v>
      </c>
      <c r="I417" s="23">
        <f t="shared" si="122"/>
        <v>-20.261546493841138</v>
      </c>
      <c r="J417" s="23">
        <f t="shared" si="123"/>
        <v>85.802055432599929</v>
      </c>
      <c r="K417" s="23">
        <f t="shared" si="124"/>
        <v>24.346230980677529</v>
      </c>
    </row>
    <row r="418" spans="1:11">
      <c r="A418" s="26" t="s">
        <v>34</v>
      </c>
      <c r="B418" s="21" t="s">
        <v>35</v>
      </c>
      <c r="C418" s="22">
        <v>2992971.12</v>
      </c>
      <c r="D418" s="22">
        <v>9786960</v>
      </c>
      <c r="E418" s="22">
        <v>2822547</v>
      </c>
      <c r="F418" s="22">
        <v>2414168.0299999998</v>
      </c>
      <c r="G418" s="22">
        <f t="shared" si="120"/>
        <v>-578803.09000000032</v>
      </c>
      <c r="H418" s="22">
        <f t="shared" si="121"/>
        <v>408378.9700000002</v>
      </c>
      <c r="I418" s="23">
        <f t="shared" si="122"/>
        <v>-19.338746242229035</v>
      </c>
      <c r="J418" s="23">
        <f t="shared" si="123"/>
        <v>85.53154402743337</v>
      </c>
      <c r="K418" s="23">
        <f t="shared" si="124"/>
        <v>24.66719011827983</v>
      </c>
    </row>
    <row r="419" spans="1:11">
      <c r="A419" s="27" t="s">
        <v>36</v>
      </c>
      <c r="B419" s="21" t="s">
        <v>37</v>
      </c>
      <c r="C419" s="22">
        <v>2992971.12</v>
      </c>
      <c r="D419" s="22">
        <v>9786960</v>
      </c>
      <c r="E419" s="22">
        <v>2822547</v>
      </c>
      <c r="F419" s="22">
        <v>2414168.0299999998</v>
      </c>
      <c r="G419" s="22">
        <f t="shared" si="120"/>
        <v>-578803.09000000032</v>
      </c>
      <c r="H419" s="22">
        <f t="shared" si="121"/>
        <v>408378.9700000002</v>
      </c>
      <c r="I419" s="23">
        <f t="shared" si="122"/>
        <v>-19.338746242229035</v>
      </c>
      <c r="J419" s="23">
        <f t="shared" si="123"/>
        <v>85.53154402743337</v>
      </c>
      <c r="K419" s="23">
        <f t="shared" si="124"/>
        <v>24.66719011827983</v>
      </c>
    </row>
    <row r="420" spans="1:11">
      <c r="A420" s="28" t="s">
        <v>38</v>
      </c>
      <c r="B420" s="21" t="s">
        <v>39</v>
      </c>
      <c r="C420" s="22">
        <v>1179769.6599999999</v>
      </c>
      <c r="D420" s="22">
        <v>4699342</v>
      </c>
      <c r="E420" s="22">
        <v>1230554</v>
      </c>
      <c r="F420" s="22">
        <v>1059309.25</v>
      </c>
      <c r="G420" s="22">
        <f t="shared" si="120"/>
        <v>-120460.40999999992</v>
      </c>
      <c r="H420" s="22">
        <f t="shared" si="121"/>
        <v>171244.75</v>
      </c>
      <c r="I420" s="23">
        <f t="shared" si="122"/>
        <v>-10.210502446723368</v>
      </c>
      <c r="J420" s="23">
        <f t="shared" si="123"/>
        <v>86.083930489844406</v>
      </c>
      <c r="K420" s="23">
        <f t="shared" si="124"/>
        <v>22.541650511922732</v>
      </c>
    </row>
    <row r="421" spans="1:11">
      <c r="A421" s="28" t="s">
        <v>40</v>
      </c>
      <c r="B421" s="21" t="s">
        <v>41</v>
      </c>
      <c r="C421" s="22">
        <v>1813201.46</v>
      </c>
      <c r="D421" s="22">
        <v>5087618</v>
      </c>
      <c r="E421" s="22">
        <v>1591993</v>
      </c>
      <c r="F421" s="22">
        <v>1354858.78</v>
      </c>
      <c r="G421" s="22">
        <f t="shared" si="120"/>
        <v>-458342.67999999993</v>
      </c>
      <c r="H421" s="22">
        <f t="shared" si="121"/>
        <v>237134.21999999997</v>
      </c>
      <c r="I421" s="23">
        <f t="shared" si="122"/>
        <v>-25.278089065734591</v>
      </c>
      <c r="J421" s="23">
        <f t="shared" si="123"/>
        <v>85.104568927124674</v>
      </c>
      <c r="K421" s="23">
        <f t="shared" si="124"/>
        <v>26.630513139940931</v>
      </c>
    </row>
    <row r="422" spans="1:11">
      <c r="A422" s="29" t="s">
        <v>82</v>
      </c>
      <c r="B422" s="21" t="s">
        <v>83</v>
      </c>
      <c r="C422" s="22">
        <v>281.04000000000002</v>
      </c>
      <c r="D422" s="22">
        <v>0</v>
      </c>
      <c r="E422" s="22">
        <v>0</v>
      </c>
      <c r="F422" s="22">
        <v>663.51</v>
      </c>
      <c r="G422" s="22">
        <f t="shared" si="120"/>
        <v>382.46999999999997</v>
      </c>
      <c r="H422" s="22">
        <f t="shared" si="121"/>
        <v>-663.51</v>
      </c>
      <c r="I422" s="23">
        <f t="shared" si="122"/>
        <v>136.09094790777112</v>
      </c>
      <c r="J422" s="23">
        <f t="shared" si="123"/>
        <v>0</v>
      </c>
      <c r="K422" s="23">
        <f t="shared" si="124"/>
        <v>0</v>
      </c>
    </row>
    <row r="423" spans="1:11">
      <c r="A423" s="26" t="s">
        <v>56</v>
      </c>
      <c r="B423" s="21" t="s">
        <v>57</v>
      </c>
      <c r="C423" s="22">
        <v>59836.77</v>
      </c>
      <c r="D423" s="22">
        <v>211556</v>
      </c>
      <c r="E423" s="22">
        <v>14520</v>
      </c>
      <c r="F423" s="22">
        <v>20093.77</v>
      </c>
      <c r="G423" s="22">
        <f t="shared" si="120"/>
        <v>-39743</v>
      </c>
      <c r="H423" s="22">
        <f t="shared" si="121"/>
        <v>-5573.77</v>
      </c>
      <c r="I423" s="23">
        <f t="shared" si="122"/>
        <v>-66.419026294367157</v>
      </c>
      <c r="J423" s="23">
        <f t="shared" si="123"/>
        <v>138.38684573002755</v>
      </c>
      <c r="K423" s="23">
        <f t="shared" si="124"/>
        <v>9.498085613265518</v>
      </c>
    </row>
    <row r="424" spans="1:11">
      <c r="A424" s="27" t="s">
        <v>58</v>
      </c>
      <c r="B424" s="21" t="s">
        <v>59</v>
      </c>
      <c r="C424" s="22">
        <v>59836.77</v>
      </c>
      <c r="D424" s="22">
        <v>211556</v>
      </c>
      <c r="E424" s="22">
        <v>14520</v>
      </c>
      <c r="F424" s="22">
        <v>20093.77</v>
      </c>
      <c r="G424" s="22">
        <f t="shared" si="120"/>
        <v>-39743</v>
      </c>
      <c r="H424" s="22">
        <f t="shared" si="121"/>
        <v>-5573.77</v>
      </c>
      <c r="I424" s="23">
        <f t="shared" si="122"/>
        <v>-66.419026294367157</v>
      </c>
      <c r="J424" s="23">
        <f t="shared" si="123"/>
        <v>138.38684573002755</v>
      </c>
      <c r="K424" s="23">
        <f t="shared" si="124"/>
        <v>9.498085613265518</v>
      </c>
    </row>
    <row r="425" spans="1:11">
      <c r="A425" s="20"/>
      <c r="B425" s="21" t="s">
        <v>60</v>
      </c>
      <c r="C425" s="22">
        <v>6685062</v>
      </c>
      <c r="D425" s="22">
        <v>0</v>
      </c>
      <c r="E425" s="22">
        <v>0</v>
      </c>
      <c r="F425" s="22">
        <v>7442818.5</v>
      </c>
      <c r="G425" s="22">
        <f t="shared" si="120"/>
        <v>757756.5</v>
      </c>
      <c r="H425" s="22">
        <f t="shared" si="121"/>
        <v>-7442818.5</v>
      </c>
      <c r="I425" s="23">
        <f t="shared" si="122"/>
        <v>11.335070639584188</v>
      </c>
      <c r="J425" s="23">
        <f t="shared" si="123"/>
        <v>0</v>
      </c>
      <c r="K425" s="23">
        <f t="shared" si="124"/>
        <v>0</v>
      </c>
    </row>
    <row r="426" spans="1:11">
      <c r="A426" s="20" t="s">
        <v>61</v>
      </c>
      <c r="B426" s="21" t="s">
        <v>62</v>
      </c>
      <c r="C426" s="22">
        <v>-6685062</v>
      </c>
      <c r="D426" s="22">
        <v>0</v>
      </c>
      <c r="E426" s="22">
        <v>0</v>
      </c>
      <c r="F426" s="22">
        <v>-7442818.5</v>
      </c>
      <c r="G426" s="22">
        <f t="shared" si="120"/>
        <v>-757756.5</v>
      </c>
      <c r="H426" s="22">
        <f t="shared" si="121"/>
        <v>7442818.5</v>
      </c>
      <c r="I426" s="23">
        <f t="shared" si="122"/>
        <v>11.335070639584188</v>
      </c>
      <c r="J426" s="23">
        <f t="shared" si="123"/>
        <v>0</v>
      </c>
      <c r="K426" s="23">
        <f t="shared" si="124"/>
        <v>0</v>
      </c>
    </row>
    <row r="427" spans="1:11">
      <c r="A427" s="26" t="s">
        <v>63</v>
      </c>
      <c r="B427" s="21" t="s">
        <v>64</v>
      </c>
      <c r="C427" s="22">
        <v>-6685062</v>
      </c>
      <c r="D427" s="22">
        <v>0</v>
      </c>
      <c r="E427" s="22">
        <v>0</v>
      </c>
      <c r="F427" s="22">
        <v>-7442818.5</v>
      </c>
      <c r="G427" s="22">
        <f t="shared" si="120"/>
        <v>-757756.5</v>
      </c>
      <c r="H427" s="22">
        <f t="shared" si="121"/>
        <v>7442818.5</v>
      </c>
      <c r="I427" s="23">
        <f t="shared" si="122"/>
        <v>11.335070639584188</v>
      </c>
      <c r="J427" s="23">
        <f t="shared" si="123"/>
        <v>0</v>
      </c>
      <c r="K427" s="23">
        <f t="shared" si="124"/>
        <v>0</v>
      </c>
    </row>
    <row r="428" spans="1:11" s="35" customFormat="1">
      <c r="A428" s="36" t="s">
        <v>901</v>
      </c>
      <c r="B428" s="32" t="s">
        <v>902</v>
      </c>
      <c r="C428" s="33"/>
      <c r="D428" s="33"/>
      <c r="E428" s="33"/>
      <c r="F428" s="33"/>
      <c r="G428" s="33"/>
      <c r="H428" s="33"/>
      <c r="I428" s="34"/>
      <c r="J428" s="34"/>
      <c r="K428" s="34"/>
    </row>
    <row r="429" spans="1:11">
      <c r="A429" s="20" t="s">
        <v>26</v>
      </c>
      <c r="B429" s="21" t="s">
        <v>27</v>
      </c>
      <c r="C429" s="22">
        <v>121619112</v>
      </c>
      <c r="D429" s="22">
        <v>122855988</v>
      </c>
      <c r="E429" s="22">
        <v>28864175</v>
      </c>
      <c r="F429" s="22">
        <v>122167743.44</v>
      </c>
      <c r="G429" s="22">
        <f t="shared" ref="G429:G447" si="125">F429-C429</f>
        <v>548631.43999999762</v>
      </c>
      <c r="H429" s="22">
        <f t="shared" ref="H429:H447" si="126">E429-F429</f>
        <v>-93303568.439999998</v>
      </c>
      <c r="I429" s="23">
        <f t="shared" ref="I429:I447" si="127">IF(ISERROR(F429/C429),0,F429/C429*100-100)</f>
        <v>0.45110627020530103</v>
      </c>
      <c r="J429" s="23">
        <f t="shared" ref="J429:J447" si="128">IF(ISERROR(F429/E429),0,F429/E429*100)</f>
        <v>423.2504252763157</v>
      </c>
      <c r="K429" s="23">
        <f t="shared" ref="K429:K447" si="129">IF(ISERROR(F429/D429),0,F429/D429*100)</f>
        <v>99.439795673614213</v>
      </c>
    </row>
    <row r="430" spans="1:11" ht="25.5">
      <c r="A430" s="26" t="s">
        <v>70</v>
      </c>
      <c r="B430" s="21" t="s">
        <v>71</v>
      </c>
      <c r="C430" s="22">
        <v>406975</v>
      </c>
      <c r="D430" s="22">
        <v>912416</v>
      </c>
      <c r="E430" s="22">
        <v>187554</v>
      </c>
      <c r="F430" s="22">
        <v>224171.44</v>
      </c>
      <c r="G430" s="22">
        <f t="shared" si="125"/>
        <v>-182803.56</v>
      </c>
      <c r="H430" s="22">
        <f t="shared" si="126"/>
        <v>-36617.440000000002</v>
      </c>
      <c r="I430" s="23">
        <f t="shared" si="127"/>
        <v>-44.917638675594318</v>
      </c>
      <c r="J430" s="23">
        <f t="shared" si="128"/>
        <v>119.52367851392131</v>
      </c>
      <c r="K430" s="23">
        <f t="shared" si="129"/>
        <v>24.568994844456917</v>
      </c>
    </row>
    <row r="431" spans="1:11">
      <c r="A431" s="26" t="s">
        <v>28</v>
      </c>
      <c r="B431" s="21" t="s">
        <v>29</v>
      </c>
      <c r="C431" s="22">
        <v>121212137</v>
      </c>
      <c r="D431" s="22">
        <v>121943572</v>
      </c>
      <c r="E431" s="22">
        <v>28676621</v>
      </c>
      <c r="F431" s="22">
        <v>121943572</v>
      </c>
      <c r="G431" s="22">
        <f t="shared" si="125"/>
        <v>731435</v>
      </c>
      <c r="H431" s="22">
        <f t="shared" si="126"/>
        <v>-93266951</v>
      </c>
      <c r="I431" s="23">
        <f t="shared" si="127"/>
        <v>0.6034337964027543</v>
      </c>
      <c r="J431" s="23">
        <f t="shared" si="128"/>
        <v>425.23689244977641</v>
      </c>
      <c r="K431" s="23">
        <f t="shared" si="129"/>
        <v>100</v>
      </c>
    </row>
    <row r="432" spans="1:11">
      <c r="A432" s="27" t="s">
        <v>30</v>
      </c>
      <c r="B432" s="21" t="s">
        <v>31</v>
      </c>
      <c r="C432" s="22">
        <v>121212137</v>
      </c>
      <c r="D432" s="22">
        <v>121943572</v>
      </c>
      <c r="E432" s="22">
        <v>28676621</v>
      </c>
      <c r="F432" s="22">
        <v>121943572</v>
      </c>
      <c r="G432" s="22">
        <f t="shared" si="125"/>
        <v>731435</v>
      </c>
      <c r="H432" s="22">
        <f t="shared" si="126"/>
        <v>-93266951</v>
      </c>
      <c r="I432" s="23">
        <f t="shared" si="127"/>
        <v>0.6034337964027543</v>
      </c>
      <c r="J432" s="23">
        <f t="shared" si="128"/>
        <v>425.23689244977641</v>
      </c>
      <c r="K432" s="23">
        <f t="shared" si="129"/>
        <v>100</v>
      </c>
    </row>
    <row r="433" spans="1:11">
      <c r="A433" s="20" t="s">
        <v>32</v>
      </c>
      <c r="B433" s="21" t="s">
        <v>33</v>
      </c>
      <c r="C433" s="22">
        <v>21872530.920000002</v>
      </c>
      <c r="D433" s="22">
        <v>122855988</v>
      </c>
      <c r="E433" s="22">
        <v>28864175</v>
      </c>
      <c r="F433" s="22">
        <v>25791866.440000001</v>
      </c>
      <c r="G433" s="22">
        <f t="shared" si="125"/>
        <v>3919335.5199999996</v>
      </c>
      <c r="H433" s="22">
        <f t="shared" si="126"/>
        <v>3072308.5599999987</v>
      </c>
      <c r="I433" s="23">
        <f t="shared" si="127"/>
        <v>17.918984932905985</v>
      </c>
      <c r="J433" s="23">
        <f t="shared" si="128"/>
        <v>89.355979999428357</v>
      </c>
      <c r="K433" s="23">
        <f t="shared" si="129"/>
        <v>20.993577000088916</v>
      </c>
    </row>
    <row r="434" spans="1:11">
      <c r="A434" s="26" t="s">
        <v>34</v>
      </c>
      <c r="B434" s="21" t="s">
        <v>35</v>
      </c>
      <c r="C434" s="22">
        <v>21813308.5</v>
      </c>
      <c r="D434" s="22">
        <v>120409899</v>
      </c>
      <c r="E434" s="22">
        <v>28457175</v>
      </c>
      <c r="F434" s="22">
        <v>25652779.399999999</v>
      </c>
      <c r="G434" s="22">
        <f t="shared" si="125"/>
        <v>3839470.8999999985</v>
      </c>
      <c r="H434" s="22">
        <f t="shared" si="126"/>
        <v>2804395.6000000015</v>
      </c>
      <c r="I434" s="23">
        <f t="shared" si="127"/>
        <v>17.601506438145307</v>
      </c>
      <c r="J434" s="23">
        <f t="shared" si="128"/>
        <v>90.145207315905381</v>
      </c>
      <c r="K434" s="23">
        <f t="shared" si="129"/>
        <v>21.304543574112621</v>
      </c>
    </row>
    <row r="435" spans="1:11">
      <c r="A435" s="27" t="s">
        <v>36</v>
      </c>
      <c r="B435" s="21" t="s">
        <v>37</v>
      </c>
      <c r="C435" s="22">
        <v>21805728.600000001</v>
      </c>
      <c r="D435" s="22">
        <v>120375341</v>
      </c>
      <c r="E435" s="22">
        <v>28457175</v>
      </c>
      <c r="F435" s="22">
        <v>25640921.550000001</v>
      </c>
      <c r="G435" s="22">
        <f t="shared" si="125"/>
        <v>3835192.9499999993</v>
      </c>
      <c r="H435" s="22">
        <f t="shared" si="126"/>
        <v>2816253.4499999993</v>
      </c>
      <c r="I435" s="23">
        <f t="shared" si="127"/>
        <v>17.588006437904568</v>
      </c>
      <c r="J435" s="23">
        <f t="shared" si="128"/>
        <v>90.103538211364977</v>
      </c>
      <c r="K435" s="23">
        <f t="shared" si="129"/>
        <v>21.300809066866943</v>
      </c>
    </row>
    <row r="436" spans="1:11">
      <c r="A436" s="28" t="s">
        <v>38</v>
      </c>
      <c r="B436" s="21" t="s">
        <v>39</v>
      </c>
      <c r="C436" s="22">
        <v>19171288.350000001</v>
      </c>
      <c r="D436" s="22">
        <v>108295773</v>
      </c>
      <c r="E436" s="22">
        <v>25702063</v>
      </c>
      <c r="F436" s="22">
        <v>22584569.420000002</v>
      </c>
      <c r="G436" s="22">
        <f t="shared" si="125"/>
        <v>3413281.0700000003</v>
      </c>
      <c r="H436" s="22">
        <f t="shared" si="126"/>
        <v>3117493.5799999982</v>
      </c>
      <c r="I436" s="23">
        <f t="shared" si="127"/>
        <v>17.804129840861748</v>
      </c>
      <c r="J436" s="23">
        <f t="shared" si="128"/>
        <v>87.870648437831633</v>
      </c>
      <c r="K436" s="23">
        <f t="shared" si="129"/>
        <v>20.854525337752566</v>
      </c>
    </row>
    <row r="437" spans="1:11">
      <c r="A437" s="28" t="s">
        <v>40</v>
      </c>
      <c r="B437" s="21" t="s">
        <v>41</v>
      </c>
      <c r="C437" s="22">
        <v>2634440.25</v>
      </c>
      <c r="D437" s="22">
        <v>12079568</v>
      </c>
      <c r="E437" s="22">
        <v>2755112</v>
      </c>
      <c r="F437" s="22">
        <v>3056352.13</v>
      </c>
      <c r="G437" s="22">
        <f t="shared" si="125"/>
        <v>421911.87999999989</v>
      </c>
      <c r="H437" s="22">
        <f t="shared" si="126"/>
        <v>-301240.12999999989</v>
      </c>
      <c r="I437" s="23">
        <f t="shared" si="127"/>
        <v>16.015238151633923</v>
      </c>
      <c r="J437" s="23">
        <f t="shared" si="128"/>
        <v>110.93386149093033</v>
      </c>
      <c r="K437" s="23">
        <f t="shared" si="129"/>
        <v>25.301833062241958</v>
      </c>
    </row>
    <row r="438" spans="1:11">
      <c r="A438" s="29" t="s">
        <v>82</v>
      </c>
      <c r="B438" s="21" t="s">
        <v>83</v>
      </c>
      <c r="C438" s="22">
        <v>14805.77</v>
      </c>
      <c r="D438" s="22">
        <v>0</v>
      </c>
      <c r="E438" s="22">
        <v>0</v>
      </c>
      <c r="F438" s="22">
        <v>16862.8</v>
      </c>
      <c r="G438" s="22">
        <f t="shared" si="125"/>
        <v>2057.0299999999988</v>
      </c>
      <c r="H438" s="22">
        <f t="shared" si="126"/>
        <v>-16862.8</v>
      </c>
      <c r="I438" s="23">
        <f t="shared" si="127"/>
        <v>13.893434789274721</v>
      </c>
      <c r="J438" s="23">
        <f t="shared" si="128"/>
        <v>0</v>
      </c>
      <c r="K438" s="23">
        <f t="shared" si="129"/>
        <v>0</v>
      </c>
    </row>
    <row r="439" spans="1:11" ht="25.5">
      <c r="A439" s="27" t="s">
        <v>48</v>
      </c>
      <c r="B439" s="21" t="s">
        <v>49</v>
      </c>
      <c r="C439" s="22">
        <v>7579.9</v>
      </c>
      <c r="D439" s="22">
        <v>34558</v>
      </c>
      <c r="E439" s="22">
        <v>0</v>
      </c>
      <c r="F439" s="22">
        <v>11857.85</v>
      </c>
      <c r="G439" s="22">
        <f t="shared" si="125"/>
        <v>4277.9500000000007</v>
      </c>
      <c r="H439" s="22">
        <f t="shared" si="126"/>
        <v>-11857.85</v>
      </c>
      <c r="I439" s="23">
        <f t="shared" si="127"/>
        <v>56.438079658042994</v>
      </c>
      <c r="J439" s="23">
        <f t="shared" si="128"/>
        <v>0</v>
      </c>
      <c r="K439" s="23">
        <f t="shared" si="129"/>
        <v>34.312894264714394</v>
      </c>
    </row>
    <row r="440" spans="1:11">
      <c r="A440" s="28" t="s">
        <v>50</v>
      </c>
      <c r="B440" s="21" t="s">
        <v>51</v>
      </c>
      <c r="C440" s="22">
        <v>7579.9</v>
      </c>
      <c r="D440" s="22">
        <v>34558</v>
      </c>
      <c r="E440" s="22">
        <v>0</v>
      </c>
      <c r="F440" s="22">
        <v>11857.85</v>
      </c>
      <c r="G440" s="22">
        <f t="shared" si="125"/>
        <v>4277.9500000000007</v>
      </c>
      <c r="H440" s="22">
        <f t="shared" si="126"/>
        <v>-11857.85</v>
      </c>
      <c r="I440" s="23">
        <f t="shared" si="127"/>
        <v>56.438079658042994</v>
      </c>
      <c r="J440" s="23">
        <f t="shared" si="128"/>
        <v>0</v>
      </c>
      <c r="K440" s="23">
        <f t="shared" si="129"/>
        <v>34.312894264714394</v>
      </c>
    </row>
    <row r="441" spans="1:11" ht="25.5">
      <c r="A441" s="29" t="s">
        <v>52</v>
      </c>
      <c r="B441" s="21" t="s">
        <v>53</v>
      </c>
      <c r="C441" s="22">
        <v>7579.9</v>
      </c>
      <c r="D441" s="22">
        <v>34558</v>
      </c>
      <c r="E441" s="22">
        <v>0</v>
      </c>
      <c r="F441" s="22">
        <v>11857.85</v>
      </c>
      <c r="G441" s="22">
        <f t="shared" si="125"/>
        <v>4277.9500000000007</v>
      </c>
      <c r="H441" s="22">
        <f t="shared" si="126"/>
        <v>-11857.85</v>
      </c>
      <c r="I441" s="23">
        <f t="shared" si="127"/>
        <v>56.438079658042994</v>
      </c>
      <c r="J441" s="23">
        <f t="shared" si="128"/>
        <v>0</v>
      </c>
      <c r="K441" s="23">
        <f t="shared" si="129"/>
        <v>34.312894264714394</v>
      </c>
    </row>
    <row r="442" spans="1:11" ht="25.5">
      <c r="A442" s="30" t="s">
        <v>54</v>
      </c>
      <c r="B442" s="21" t="s">
        <v>55</v>
      </c>
      <c r="C442" s="22">
        <v>7579.9</v>
      </c>
      <c r="D442" s="22">
        <v>34558</v>
      </c>
      <c r="E442" s="22">
        <v>0</v>
      </c>
      <c r="F442" s="22">
        <v>11857.85</v>
      </c>
      <c r="G442" s="22">
        <f t="shared" si="125"/>
        <v>4277.9500000000007</v>
      </c>
      <c r="H442" s="22">
        <f t="shared" si="126"/>
        <v>-11857.85</v>
      </c>
      <c r="I442" s="23">
        <f t="shared" si="127"/>
        <v>56.438079658042994</v>
      </c>
      <c r="J442" s="23">
        <f t="shared" si="128"/>
        <v>0</v>
      </c>
      <c r="K442" s="23">
        <f t="shared" si="129"/>
        <v>34.312894264714394</v>
      </c>
    </row>
    <row r="443" spans="1:11">
      <c r="A443" s="26" t="s">
        <v>56</v>
      </c>
      <c r="B443" s="21" t="s">
        <v>57</v>
      </c>
      <c r="C443" s="22">
        <v>59222.42</v>
      </c>
      <c r="D443" s="22">
        <v>2446089</v>
      </c>
      <c r="E443" s="22">
        <v>407000</v>
      </c>
      <c r="F443" s="22">
        <v>139087.04000000001</v>
      </c>
      <c r="G443" s="22">
        <f t="shared" si="125"/>
        <v>79864.62000000001</v>
      </c>
      <c r="H443" s="22">
        <f t="shared" si="126"/>
        <v>267912.95999999996</v>
      </c>
      <c r="I443" s="23">
        <f t="shared" si="127"/>
        <v>134.85538078315611</v>
      </c>
      <c r="J443" s="23">
        <f t="shared" si="128"/>
        <v>34.173719901719899</v>
      </c>
      <c r="K443" s="23">
        <f t="shared" si="129"/>
        <v>5.6860989113642226</v>
      </c>
    </row>
    <row r="444" spans="1:11">
      <c r="A444" s="27" t="s">
        <v>58</v>
      </c>
      <c r="B444" s="21" t="s">
        <v>59</v>
      </c>
      <c r="C444" s="22">
        <v>59222.42</v>
      </c>
      <c r="D444" s="22">
        <v>2446089</v>
      </c>
      <c r="E444" s="22">
        <v>407000</v>
      </c>
      <c r="F444" s="22">
        <v>139087.04000000001</v>
      </c>
      <c r="G444" s="22">
        <f t="shared" si="125"/>
        <v>79864.62000000001</v>
      </c>
      <c r="H444" s="22">
        <f t="shared" si="126"/>
        <v>267912.95999999996</v>
      </c>
      <c r="I444" s="23">
        <f t="shared" si="127"/>
        <v>134.85538078315611</v>
      </c>
      <c r="J444" s="23">
        <f t="shared" si="128"/>
        <v>34.173719901719899</v>
      </c>
      <c r="K444" s="23">
        <f t="shared" si="129"/>
        <v>5.6860989113642226</v>
      </c>
    </row>
    <row r="445" spans="1:11">
      <c r="A445" s="20"/>
      <c r="B445" s="21" t="s">
        <v>60</v>
      </c>
      <c r="C445" s="22">
        <v>99746581.079999998</v>
      </c>
      <c r="D445" s="22">
        <v>0</v>
      </c>
      <c r="E445" s="22">
        <v>0</v>
      </c>
      <c r="F445" s="22">
        <v>96375877</v>
      </c>
      <c r="G445" s="22">
        <f t="shared" si="125"/>
        <v>-3370704.0799999982</v>
      </c>
      <c r="H445" s="22">
        <f t="shared" si="126"/>
        <v>-96375877</v>
      </c>
      <c r="I445" s="23">
        <f t="shared" si="127"/>
        <v>-3.3792677839219181</v>
      </c>
      <c r="J445" s="23">
        <f t="shared" si="128"/>
        <v>0</v>
      </c>
      <c r="K445" s="23">
        <f t="shared" si="129"/>
        <v>0</v>
      </c>
    </row>
    <row r="446" spans="1:11">
      <c r="A446" s="20" t="s">
        <v>61</v>
      </c>
      <c r="B446" s="21" t="s">
        <v>62</v>
      </c>
      <c r="C446" s="22">
        <v>-99746581.079999998</v>
      </c>
      <c r="D446" s="22">
        <v>0</v>
      </c>
      <c r="E446" s="22">
        <v>0</v>
      </c>
      <c r="F446" s="22">
        <v>-96375877</v>
      </c>
      <c r="G446" s="22">
        <f t="shared" si="125"/>
        <v>3370704.0799999982</v>
      </c>
      <c r="H446" s="22">
        <f t="shared" si="126"/>
        <v>96375877</v>
      </c>
      <c r="I446" s="23">
        <f t="shared" si="127"/>
        <v>-3.3792677839219181</v>
      </c>
      <c r="J446" s="23">
        <f t="shared" si="128"/>
        <v>0</v>
      </c>
      <c r="K446" s="23">
        <f t="shared" si="129"/>
        <v>0</v>
      </c>
    </row>
    <row r="447" spans="1:11">
      <c r="A447" s="26" t="s">
        <v>63</v>
      </c>
      <c r="B447" s="21" t="s">
        <v>64</v>
      </c>
      <c r="C447" s="22">
        <v>-99746581.079999998</v>
      </c>
      <c r="D447" s="22">
        <v>0</v>
      </c>
      <c r="E447" s="22">
        <v>0</v>
      </c>
      <c r="F447" s="22">
        <v>-96375877</v>
      </c>
      <c r="G447" s="22">
        <f t="shared" si="125"/>
        <v>3370704.0799999982</v>
      </c>
      <c r="H447" s="22">
        <f t="shared" si="126"/>
        <v>96375877</v>
      </c>
      <c r="I447" s="23">
        <f t="shared" si="127"/>
        <v>-3.3792677839219181</v>
      </c>
      <c r="J447" s="23">
        <f t="shared" si="128"/>
        <v>0</v>
      </c>
      <c r="K447" s="23">
        <f t="shared" si="129"/>
        <v>0</v>
      </c>
    </row>
    <row r="448" spans="1:11" s="35" customFormat="1">
      <c r="A448" s="36" t="s">
        <v>903</v>
      </c>
      <c r="B448" s="32" t="s">
        <v>904</v>
      </c>
      <c r="C448" s="33"/>
      <c r="D448" s="33"/>
      <c r="E448" s="33"/>
      <c r="F448" s="33"/>
      <c r="G448" s="33"/>
      <c r="H448" s="33"/>
      <c r="I448" s="34"/>
      <c r="J448" s="34"/>
      <c r="K448" s="34"/>
    </row>
    <row r="449" spans="1:11">
      <c r="A449" s="20" t="s">
        <v>26</v>
      </c>
      <c r="B449" s="21" t="s">
        <v>27</v>
      </c>
      <c r="C449" s="22">
        <v>5174936.83</v>
      </c>
      <c r="D449" s="22">
        <v>5084231</v>
      </c>
      <c r="E449" s="22">
        <v>1163963</v>
      </c>
      <c r="F449" s="22">
        <v>4969549.09</v>
      </c>
      <c r="G449" s="22">
        <f t="shared" ref="G449:G463" si="130">F449-C449</f>
        <v>-205387.74000000022</v>
      </c>
      <c r="H449" s="22">
        <f t="shared" ref="H449:H463" si="131">E449-F449</f>
        <v>-3805586.09</v>
      </c>
      <c r="I449" s="23">
        <f t="shared" ref="I449:I463" si="132">IF(ISERROR(F449/C449),0,F449/C449*100-100)</f>
        <v>-3.9688936647367683</v>
      </c>
      <c r="J449" s="23">
        <f t="shared" ref="J449:J463" si="133">IF(ISERROR(F449/E449),0,F449/E449*100)</f>
        <v>426.9507785041277</v>
      </c>
      <c r="K449" s="23">
        <f t="shared" ref="K449:K463" si="134">IF(ISERROR(F449/D449),0,F449/D449*100)</f>
        <v>97.744360749934458</v>
      </c>
    </row>
    <row r="450" spans="1:11" ht="25.5">
      <c r="A450" s="26" t="s">
        <v>70</v>
      </c>
      <c r="B450" s="21" t="s">
        <v>71</v>
      </c>
      <c r="C450" s="22">
        <v>11235.83</v>
      </c>
      <c r="D450" s="22">
        <v>138977</v>
      </c>
      <c r="E450" s="22">
        <v>34744</v>
      </c>
      <c r="F450" s="22">
        <v>24295.09</v>
      </c>
      <c r="G450" s="22">
        <f t="shared" si="130"/>
        <v>13059.26</v>
      </c>
      <c r="H450" s="22">
        <f t="shared" si="131"/>
        <v>10448.91</v>
      </c>
      <c r="I450" s="23">
        <f t="shared" si="132"/>
        <v>116.22870762551588</v>
      </c>
      <c r="J450" s="23">
        <f t="shared" si="133"/>
        <v>69.92600161178909</v>
      </c>
      <c r="K450" s="23">
        <f t="shared" si="134"/>
        <v>17.481374615943647</v>
      </c>
    </row>
    <row r="451" spans="1:11">
      <c r="A451" s="26" t="s">
        <v>28</v>
      </c>
      <c r="B451" s="21" t="s">
        <v>29</v>
      </c>
      <c r="C451" s="22">
        <v>5163701</v>
      </c>
      <c r="D451" s="22">
        <v>4945254</v>
      </c>
      <c r="E451" s="22">
        <v>1129219</v>
      </c>
      <c r="F451" s="22">
        <v>4945254</v>
      </c>
      <c r="G451" s="22">
        <f t="shared" si="130"/>
        <v>-218447</v>
      </c>
      <c r="H451" s="22">
        <f t="shared" si="131"/>
        <v>-3816035</v>
      </c>
      <c r="I451" s="23">
        <f t="shared" si="132"/>
        <v>-4.2304347211428421</v>
      </c>
      <c r="J451" s="23">
        <f t="shared" si="133"/>
        <v>437.93577685108022</v>
      </c>
      <c r="K451" s="23">
        <f t="shared" si="134"/>
        <v>100</v>
      </c>
    </row>
    <row r="452" spans="1:11">
      <c r="A452" s="27" t="s">
        <v>30</v>
      </c>
      <c r="B452" s="21" t="s">
        <v>31</v>
      </c>
      <c r="C452" s="22">
        <v>5163701</v>
      </c>
      <c r="D452" s="22">
        <v>4945254</v>
      </c>
      <c r="E452" s="22">
        <v>1129219</v>
      </c>
      <c r="F452" s="22">
        <v>4945254</v>
      </c>
      <c r="G452" s="22">
        <f t="shared" si="130"/>
        <v>-218447</v>
      </c>
      <c r="H452" s="22">
        <f t="shared" si="131"/>
        <v>-3816035</v>
      </c>
      <c r="I452" s="23">
        <f t="shared" si="132"/>
        <v>-4.2304347211428421</v>
      </c>
      <c r="J452" s="23">
        <f t="shared" si="133"/>
        <v>437.93577685108022</v>
      </c>
      <c r="K452" s="23">
        <f t="shared" si="134"/>
        <v>100</v>
      </c>
    </row>
    <row r="453" spans="1:11">
      <c r="A453" s="20" t="s">
        <v>32</v>
      </c>
      <c r="B453" s="21" t="s">
        <v>33</v>
      </c>
      <c r="C453" s="22">
        <v>1032940.45</v>
      </c>
      <c r="D453" s="22">
        <v>5084231</v>
      </c>
      <c r="E453" s="22">
        <v>1163963</v>
      </c>
      <c r="F453" s="22">
        <v>970404.49</v>
      </c>
      <c r="G453" s="22">
        <f t="shared" si="130"/>
        <v>-62535.959999999963</v>
      </c>
      <c r="H453" s="22">
        <f t="shared" si="131"/>
        <v>193558.51</v>
      </c>
      <c r="I453" s="23">
        <f t="shared" si="132"/>
        <v>-6.054168950397866</v>
      </c>
      <c r="J453" s="23">
        <f t="shared" si="133"/>
        <v>83.370733433966535</v>
      </c>
      <c r="K453" s="23">
        <f t="shared" si="134"/>
        <v>19.086553895761227</v>
      </c>
    </row>
    <row r="454" spans="1:11">
      <c r="A454" s="26" t="s">
        <v>34</v>
      </c>
      <c r="B454" s="21" t="s">
        <v>35</v>
      </c>
      <c r="C454" s="22">
        <v>1030520.45</v>
      </c>
      <c r="D454" s="22">
        <v>5065171</v>
      </c>
      <c r="E454" s="22">
        <v>1159963</v>
      </c>
      <c r="F454" s="22">
        <v>970404.49</v>
      </c>
      <c r="G454" s="22">
        <f t="shared" si="130"/>
        <v>-60115.959999999963</v>
      </c>
      <c r="H454" s="22">
        <f t="shared" si="131"/>
        <v>189558.51</v>
      </c>
      <c r="I454" s="23">
        <f t="shared" si="132"/>
        <v>-5.8335533273502733</v>
      </c>
      <c r="J454" s="23">
        <f t="shared" si="133"/>
        <v>83.658227891751721</v>
      </c>
      <c r="K454" s="23">
        <f t="shared" si="134"/>
        <v>19.158375699458123</v>
      </c>
    </row>
    <row r="455" spans="1:11">
      <c r="A455" s="27" t="s">
        <v>36</v>
      </c>
      <c r="B455" s="21" t="s">
        <v>37</v>
      </c>
      <c r="C455" s="22">
        <v>1030520.45</v>
      </c>
      <c r="D455" s="22">
        <v>5065171</v>
      </c>
      <c r="E455" s="22">
        <v>1159963</v>
      </c>
      <c r="F455" s="22">
        <v>970404.49</v>
      </c>
      <c r="G455" s="22">
        <f t="shared" si="130"/>
        <v>-60115.959999999963</v>
      </c>
      <c r="H455" s="22">
        <f t="shared" si="131"/>
        <v>189558.51</v>
      </c>
      <c r="I455" s="23">
        <f t="shared" si="132"/>
        <v>-5.8335533273502733</v>
      </c>
      <c r="J455" s="23">
        <f t="shared" si="133"/>
        <v>83.658227891751721</v>
      </c>
      <c r="K455" s="23">
        <f t="shared" si="134"/>
        <v>19.158375699458123</v>
      </c>
    </row>
    <row r="456" spans="1:11">
      <c r="A456" s="28" t="s">
        <v>38</v>
      </c>
      <c r="B456" s="21" t="s">
        <v>39</v>
      </c>
      <c r="C456" s="22">
        <v>962785.27</v>
      </c>
      <c r="D456" s="22">
        <v>4798927</v>
      </c>
      <c r="E456" s="22">
        <v>1082354</v>
      </c>
      <c r="F456" s="22">
        <v>860052.55</v>
      </c>
      <c r="G456" s="22">
        <f t="shared" si="130"/>
        <v>-102732.71999999997</v>
      </c>
      <c r="H456" s="22">
        <f t="shared" si="131"/>
        <v>222301.44999999995</v>
      </c>
      <c r="I456" s="23">
        <f t="shared" si="132"/>
        <v>-10.670366820215264</v>
      </c>
      <c r="J456" s="23">
        <f t="shared" si="133"/>
        <v>79.461299168294303</v>
      </c>
      <c r="K456" s="23">
        <f t="shared" si="134"/>
        <v>17.921767720159114</v>
      </c>
    </row>
    <row r="457" spans="1:11">
      <c r="A457" s="28" t="s">
        <v>40</v>
      </c>
      <c r="B457" s="21" t="s">
        <v>41</v>
      </c>
      <c r="C457" s="22">
        <v>67735.179999999993</v>
      </c>
      <c r="D457" s="22">
        <v>266244</v>
      </c>
      <c r="E457" s="22">
        <v>77609</v>
      </c>
      <c r="F457" s="22">
        <v>110351.94</v>
      </c>
      <c r="G457" s="22">
        <f t="shared" si="130"/>
        <v>42616.760000000009</v>
      </c>
      <c r="H457" s="22">
        <f t="shared" si="131"/>
        <v>-32742.940000000002</v>
      </c>
      <c r="I457" s="23">
        <f t="shared" si="132"/>
        <v>62.916729534047164</v>
      </c>
      <c r="J457" s="23">
        <f t="shared" si="133"/>
        <v>142.18961718357409</v>
      </c>
      <c r="K457" s="23">
        <f t="shared" si="134"/>
        <v>41.447672060215439</v>
      </c>
    </row>
    <row r="458" spans="1:11">
      <c r="A458" s="29" t="s">
        <v>82</v>
      </c>
      <c r="B458" s="21" t="s">
        <v>83</v>
      </c>
      <c r="C458" s="22">
        <v>907.5</v>
      </c>
      <c r="D458" s="22">
        <v>0</v>
      </c>
      <c r="E458" s="22">
        <v>0</v>
      </c>
      <c r="F458" s="22">
        <v>0</v>
      </c>
      <c r="G458" s="22">
        <f t="shared" si="130"/>
        <v>-907.5</v>
      </c>
      <c r="H458" s="22">
        <f t="shared" si="131"/>
        <v>0</v>
      </c>
      <c r="I458" s="23">
        <f t="shared" si="132"/>
        <v>-100</v>
      </c>
      <c r="J458" s="23">
        <f t="shared" si="133"/>
        <v>0</v>
      </c>
      <c r="K458" s="23">
        <f t="shared" si="134"/>
        <v>0</v>
      </c>
    </row>
    <row r="459" spans="1:11">
      <c r="A459" s="26" t="s">
        <v>56</v>
      </c>
      <c r="B459" s="21" t="s">
        <v>57</v>
      </c>
      <c r="C459" s="22">
        <v>2420</v>
      </c>
      <c r="D459" s="22">
        <v>19060</v>
      </c>
      <c r="E459" s="22">
        <v>4000</v>
      </c>
      <c r="F459" s="22">
        <v>0</v>
      </c>
      <c r="G459" s="22">
        <f t="shared" si="130"/>
        <v>-2420</v>
      </c>
      <c r="H459" s="22">
        <f t="shared" si="131"/>
        <v>4000</v>
      </c>
      <c r="I459" s="23">
        <f t="shared" si="132"/>
        <v>-100</v>
      </c>
      <c r="J459" s="23">
        <f t="shared" si="133"/>
        <v>0</v>
      </c>
      <c r="K459" s="23">
        <f t="shared" si="134"/>
        <v>0</v>
      </c>
    </row>
    <row r="460" spans="1:11">
      <c r="A460" s="27" t="s">
        <v>58</v>
      </c>
      <c r="B460" s="21" t="s">
        <v>59</v>
      </c>
      <c r="C460" s="22">
        <v>2420</v>
      </c>
      <c r="D460" s="22">
        <v>19060</v>
      </c>
      <c r="E460" s="22">
        <v>4000</v>
      </c>
      <c r="F460" s="22">
        <v>0</v>
      </c>
      <c r="G460" s="22">
        <f t="shared" si="130"/>
        <v>-2420</v>
      </c>
      <c r="H460" s="22">
        <f t="shared" si="131"/>
        <v>4000</v>
      </c>
      <c r="I460" s="23">
        <f t="shared" si="132"/>
        <v>-100</v>
      </c>
      <c r="J460" s="23">
        <f t="shared" si="133"/>
        <v>0</v>
      </c>
      <c r="K460" s="23">
        <f t="shared" si="134"/>
        <v>0</v>
      </c>
    </row>
    <row r="461" spans="1:11">
      <c r="A461" s="20"/>
      <c r="B461" s="21" t="s">
        <v>60</v>
      </c>
      <c r="C461" s="22">
        <v>4141996.38</v>
      </c>
      <c r="D461" s="22">
        <v>0</v>
      </c>
      <c r="E461" s="22">
        <v>0</v>
      </c>
      <c r="F461" s="22">
        <v>3999144.6</v>
      </c>
      <c r="G461" s="22">
        <f t="shared" si="130"/>
        <v>-142851.7799999998</v>
      </c>
      <c r="H461" s="22">
        <f t="shared" si="131"/>
        <v>-3999144.6</v>
      </c>
      <c r="I461" s="23">
        <f t="shared" si="132"/>
        <v>-3.4488629852448014</v>
      </c>
      <c r="J461" s="23">
        <f t="shared" si="133"/>
        <v>0</v>
      </c>
      <c r="K461" s="23">
        <f t="shared" si="134"/>
        <v>0</v>
      </c>
    </row>
    <row r="462" spans="1:11">
      <c r="A462" s="20" t="s">
        <v>61</v>
      </c>
      <c r="B462" s="21" t="s">
        <v>62</v>
      </c>
      <c r="C462" s="22">
        <v>-4141996.38</v>
      </c>
      <c r="D462" s="22">
        <v>0</v>
      </c>
      <c r="E462" s="22">
        <v>0</v>
      </c>
      <c r="F462" s="22">
        <v>-3999144.6</v>
      </c>
      <c r="G462" s="22">
        <f t="shared" si="130"/>
        <v>142851.7799999998</v>
      </c>
      <c r="H462" s="22">
        <f t="shared" si="131"/>
        <v>3999144.6</v>
      </c>
      <c r="I462" s="23">
        <f t="shared" si="132"/>
        <v>-3.4488629852448014</v>
      </c>
      <c r="J462" s="23">
        <f t="shared" si="133"/>
        <v>0</v>
      </c>
      <c r="K462" s="23">
        <f t="shared" si="134"/>
        <v>0</v>
      </c>
    </row>
    <row r="463" spans="1:11">
      <c r="A463" s="26" t="s">
        <v>63</v>
      </c>
      <c r="B463" s="21" t="s">
        <v>64</v>
      </c>
      <c r="C463" s="22">
        <v>-4141996.38</v>
      </c>
      <c r="D463" s="22">
        <v>0</v>
      </c>
      <c r="E463" s="22">
        <v>0</v>
      </c>
      <c r="F463" s="22">
        <v>-3999144.6</v>
      </c>
      <c r="G463" s="22">
        <f t="shared" si="130"/>
        <v>142851.7799999998</v>
      </c>
      <c r="H463" s="22">
        <f t="shared" si="131"/>
        <v>3999144.6</v>
      </c>
      <c r="I463" s="23">
        <f t="shared" si="132"/>
        <v>-3.4488629852448014</v>
      </c>
      <c r="J463" s="23">
        <f t="shared" si="133"/>
        <v>0</v>
      </c>
      <c r="K463" s="23">
        <f t="shared" si="134"/>
        <v>0</v>
      </c>
    </row>
    <row r="464" spans="1:11" s="35" customFormat="1">
      <c r="A464" s="36" t="s">
        <v>905</v>
      </c>
      <c r="B464" s="32" t="s">
        <v>906</v>
      </c>
      <c r="C464" s="33"/>
      <c r="D464" s="33"/>
      <c r="E464" s="33"/>
      <c r="F464" s="33"/>
      <c r="G464" s="33"/>
      <c r="H464" s="33"/>
      <c r="I464" s="34"/>
      <c r="J464" s="34"/>
      <c r="K464" s="34"/>
    </row>
    <row r="465" spans="1:11">
      <c r="A465" s="20" t="s">
        <v>26</v>
      </c>
      <c r="B465" s="21" t="s">
        <v>27</v>
      </c>
      <c r="C465" s="22">
        <v>662680.24</v>
      </c>
      <c r="D465" s="22">
        <v>638094</v>
      </c>
      <c r="E465" s="22">
        <v>154059</v>
      </c>
      <c r="F465" s="22">
        <v>601429.07999999996</v>
      </c>
      <c r="G465" s="22">
        <f t="shared" ref="G465:G478" si="135">F465-C465</f>
        <v>-61251.160000000033</v>
      </c>
      <c r="H465" s="22">
        <f t="shared" ref="H465:H478" si="136">E465-F465</f>
        <v>-447370.07999999996</v>
      </c>
      <c r="I465" s="23">
        <f t="shared" ref="I465:I478" si="137">IF(ISERROR(F465/C465),0,F465/C465*100-100)</f>
        <v>-9.2429434745179719</v>
      </c>
      <c r="J465" s="23">
        <f t="shared" ref="J465:J478" si="138">IF(ISERROR(F465/E465),0,F465/E465*100)</f>
        <v>390.38879909645004</v>
      </c>
      <c r="K465" s="23">
        <f t="shared" ref="K465:K478" si="139">IF(ISERROR(F465/D465),0,F465/D465*100)</f>
        <v>94.253993925659856</v>
      </c>
    </row>
    <row r="466" spans="1:11" ht="25.5">
      <c r="A466" s="26" t="s">
        <v>70</v>
      </c>
      <c r="B466" s="21" t="s">
        <v>71</v>
      </c>
      <c r="C466" s="22">
        <v>3090.24</v>
      </c>
      <c r="D466" s="22">
        <v>51807</v>
      </c>
      <c r="E466" s="22">
        <v>12951</v>
      </c>
      <c r="F466" s="22">
        <v>15142.08</v>
      </c>
      <c r="G466" s="22">
        <f t="shared" si="135"/>
        <v>12051.84</v>
      </c>
      <c r="H466" s="22">
        <f t="shared" si="136"/>
        <v>-2191.08</v>
      </c>
      <c r="I466" s="23">
        <f t="shared" si="137"/>
        <v>389.99689344516935</v>
      </c>
      <c r="J466" s="23">
        <f t="shared" si="138"/>
        <v>116.91823025249015</v>
      </c>
      <c r="K466" s="23">
        <f t="shared" si="139"/>
        <v>29.227864960333545</v>
      </c>
    </row>
    <row r="467" spans="1:11">
      <c r="A467" s="26" t="s">
        <v>28</v>
      </c>
      <c r="B467" s="21" t="s">
        <v>29</v>
      </c>
      <c r="C467" s="22">
        <v>659590</v>
      </c>
      <c r="D467" s="22">
        <v>586287</v>
      </c>
      <c r="E467" s="22">
        <v>141108</v>
      </c>
      <c r="F467" s="22">
        <v>586287</v>
      </c>
      <c r="G467" s="22">
        <f t="shared" si="135"/>
        <v>-73303</v>
      </c>
      <c r="H467" s="22">
        <f t="shared" si="136"/>
        <v>-445179</v>
      </c>
      <c r="I467" s="23">
        <f t="shared" si="137"/>
        <v>-11.113418942070069</v>
      </c>
      <c r="J467" s="23">
        <f t="shared" si="138"/>
        <v>415.48813674632197</v>
      </c>
      <c r="K467" s="23">
        <f t="shared" si="139"/>
        <v>100</v>
      </c>
    </row>
    <row r="468" spans="1:11">
      <c r="A468" s="27" t="s">
        <v>30</v>
      </c>
      <c r="B468" s="21" t="s">
        <v>31</v>
      </c>
      <c r="C468" s="22">
        <v>659590</v>
      </c>
      <c r="D468" s="22">
        <v>586287</v>
      </c>
      <c r="E468" s="22">
        <v>141108</v>
      </c>
      <c r="F468" s="22">
        <v>586287</v>
      </c>
      <c r="G468" s="22">
        <f t="shared" si="135"/>
        <v>-73303</v>
      </c>
      <c r="H468" s="22">
        <f t="shared" si="136"/>
        <v>-445179</v>
      </c>
      <c r="I468" s="23">
        <f t="shared" si="137"/>
        <v>-11.113418942070069</v>
      </c>
      <c r="J468" s="23">
        <f t="shared" si="138"/>
        <v>415.48813674632197</v>
      </c>
      <c r="K468" s="23">
        <f t="shared" si="139"/>
        <v>100</v>
      </c>
    </row>
    <row r="469" spans="1:11">
      <c r="A469" s="20" t="s">
        <v>32</v>
      </c>
      <c r="B469" s="21" t="s">
        <v>33</v>
      </c>
      <c r="C469" s="22">
        <v>121547.67</v>
      </c>
      <c r="D469" s="22">
        <v>645720</v>
      </c>
      <c r="E469" s="22">
        <v>154059</v>
      </c>
      <c r="F469" s="22">
        <v>133157.78</v>
      </c>
      <c r="G469" s="22">
        <f t="shared" si="135"/>
        <v>11610.11</v>
      </c>
      <c r="H469" s="22">
        <f t="shared" si="136"/>
        <v>20901.22</v>
      </c>
      <c r="I469" s="23">
        <f t="shared" si="137"/>
        <v>9.5518984444539399</v>
      </c>
      <c r="J469" s="23">
        <f t="shared" si="138"/>
        <v>86.432976976353217</v>
      </c>
      <c r="K469" s="23">
        <f t="shared" si="139"/>
        <v>20.621597596481447</v>
      </c>
    </row>
    <row r="470" spans="1:11">
      <c r="A470" s="26" t="s">
        <v>34</v>
      </c>
      <c r="B470" s="21" t="s">
        <v>35</v>
      </c>
      <c r="C470" s="22">
        <v>121547.67</v>
      </c>
      <c r="D470" s="22">
        <v>645720</v>
      </c>
      <c r="E470" s="22">
        <v>154059</v>
      </c>
      <c r="F470" s="22">
        <v>133157.78</v>
      </c>
      <c r="G470" s="22">
        <f t="shared" si="135"/>
        <v>11610.11</v>
      </c>
      <c r="H470" s="22">
        <f t="shared" si="136"/>
        <v>20901.22</v>
      </c>
      <c r="I470" s="23">
        <f t="shared" si="137"/>
        <v>9.5518984444539399</v>
      </c>
      <c r="J470" s="23">
        <f t="shared" si="138"/>
        <v>86.432976976353217</v>
      </c>
      <c r="K470" s="23">
        <f t="shared" si="139"/>
        <v>20.621597596481447</v>
      </c>
    </row>
    <row r="471" spans="1:11">
      <c r="A471" s="27" t="s">
        <v>36</v>
      </c>
      <c r="B471" s="21" t="s">
        <v>37</v>
      </c>
      <c r="C471" s="22">
        <v>121547.67</v>
      </c>
      <c r="D471" s="22">
        <v>645720</v>
      </c>
      <c r="E471" s="22">
        <v>154059</v>
      </c>
      <c r="F471" s="22">
        <v>133157.78</v>
      </c>
      <c r="G471" s="22">
        <f t="shared" si="135"/>
        <v>11610.11</v>
      </c>
      <c r="H471" s="22">
        <f t="shared" si="136"/>
        <v>20901.22</v>
      </c>
      <c r="I471" s="23">
        <f t="shared" si="137"/>
        <v>9.5518984444539399</v>
      </c>
      <c r="J471" s="23">
        <f t="shared" si="138"/>
        <v>86.432976976353217</v>
      </c>
      <c r="K471" s="23">
        <f t="shared" si="139"/>
        <v>20.621597596481447</v>
      </c>
    </row>
    <row r="472" spans="1:11">
      <c r="A472" s="28" t="s">
        <v>38</v>
      </c>
      <c r="B472" s="21" t="s">
        <v>39</v>
      </c>
      <c r="C472" s="22">
        <v>72783.23</v>
      </c>
      <c r="D472" s="22">
        <v>394504</v>
      </c>
      <c r="E472" s="22">
        <v>92700</v>
      </c>
      <c r="F472" s="22">
        <v>84800.43</v>
      </c>
      <c r="G472" s="22">
        <f t="shared" si="135"/>
        <v>12017.199999999997</v>
      </c>
      <c r="H472" s="22">
        <f t="shared" si="136"/>
        <v>7899.570000000007</v>
      </c>
      <c r="I472" s="23">
        <f t="shared" si="137"/>
        <v>16.51094627155183</v>
      </c>
      <c r="J472" s="23">
        <f t="shared" si="138"/>
        <v>91.478349514563092</v>
      </c>
      <c r="K472" s="23">
        <f t="shared" si="139"/>
        <v>21.495455052420255</v>
      </c>
    </row>
    <row r="473" spans="1:11">
      <c r="A473" s="28" t="s">
        <v>40</v>
      </c>
      <c r="B473" s="21" t="s">
        <v>41</v>
      </c>
      <c r="C473" s="22">
        <v>48764.44</v>
      </c>
      <c r="D473" s="22">
        <v>251216</v>
      </c>
      <c r="E473" s="22">
        <v>61359</v>
      </c>
      <c r="F473" s="22">
        <v>48357.35</v>
      </c>
      <c r="G473" s="22">
        <f t="shared" si="135"/>
        <v>-407.09000000000378</v>
      </c>
      <c r="H473" s="22">
        <f t="shared" si="136"/>
        <v>13001.650000000001</v>
      </c>
      <c r="I473" s="23">
        <f t="shared" si="137"/>
        <v>-0.83480913550940272</v>
      </c>
      <c r="J473" s="23">
        <f t="shared" si="138"/>
        <v>78.81052494336609</v>
      </c>
      <c r="K473" s="23">
        <f t="shared" si="139"/>
        <v>19.249311349595565</v>
      </c>
    </row>
    <row r="474" spans="1:11">
      <c r="A474" s="29" t="s">
        <v>82</v>
      </c>
      <c r="B474" s="21" t="s">
        <v>83</v>
      </c>
      <c r="C474" s="22">
        <v>598.95000000000005</v>
      </c>
      <c r="D474" s="22">
        <v>0</v>
      </c>
      <c r="E474" s="22">
        <v>0</v>
      </c>
      <c r="F474" s="22">
        <v>0</v>
      </c>
      <c r="G474" s="22">
        <f t="shared" si="135"/>
        <v>-598.95000000000005</v>
      </c>
      <c r="H474" s="22">
        <f t="shared" si="136"/>
        <v>0</v>
      </c>
      <c r="I474" s="23">
        <f t="shared" si="137"/>
        <v>-100</v>
      </c>
      <c r="J474" s="23">
        <f t="shared" si="138"/>
        <v>0</v>
      </c>
      <c r="K474" s="23">
        <f t="shared" si="139"/>
        <v>0</v>
      </c>
    </row>
    <row r="475" spans="1:11">
      <c r="A475" s="20"/>
      <c r="B475" s="21" t="s">
        <v>60</v>
      </c>
      <c r="C475" s="22">
        <v>541132.56999999995</v>
      </c>
      <c r="D475" s="22">
        <v>-7626</v>
      </c>
      <c r="E475" s="22">
        <v>0</v>
      </c>
      <c r="F475" s="22">
        <v>468271.3</v>
      </c>
      <c r="G475" s="22">
        <f t="shared" si="135"/>
        <v>-72861.26999999996</v>
      </c>
      <c r="H475" s="22">
        <f t="shared" si="136"/>
        <v>-468271.3</v>
      </c>
      <c r="I475" s="23">
        <f t="shared" si="137"/>
        <v>-13.46458779962181</v>
      </c>
      <c r="J475" s="23">
        <f t="shared" si="138"/>
        <v>0</v>
      </c>
      <c r="K475" s="23">
        <f t="shared" si="139"/>
        <v>-6140.4576448990301</v>
      </c>
    </row>
    <row r="476" spans="1:11">
      <c r="A476" s="20" t="s">
        <v>61</v>
      </c>
      <c r="B476" s="21" t="s">
        <v>62</v>
      </c>
      <c r="C476" s="22">
        <v>-541132.56999999995</v>
      </c>
      <c r="D476" s="22">
        <v>7626</v>
      </c>
      <c r="E476" s="22">
        <v>0</v>
      </c>
      <c r="F476" s="22">
        <v>-468271.3</v>
      </c>
      <c r="G476" s="22">
        <f t="shared" si="135"/>
        <v>72861.26999999996</v>
      </c>
      <c r="H476" s="22">
        <f t="shared" si="136"/>
        <v>468271.3</v>
      </c>
      <c r="I476" s="23">
        <f t="shared" si="137"/>
        <v>-13.46458779962181</v>
      </c>
      <c r="J476" s="23">
        <f t="shared" si="138"/>
        <v>0</v>
      </c>
      <c r="K476" s="23">
        <f t="shared" si="139"/>
        <v>-6140.4576448990301</v>
      </c>
    </row>
    <row r="477" spans="1:11">
      <c r="A477" s="26" t="s">
        <v>63</v>
      </c>
      <c r="B477" s="21" t="s">
        <v>64</v>
      </c>
      <c r="C477" s="22">
        <v>-541132.56999999995</v>
      </c>
      <c r="D477" s="22">
        <v>7626</v>
      </c>
      <c r="E477" s="22">
        <v>0</v>
      </c>
      <c r="F477" s="22">
        <v>-468271.3</v>
      </c>
      <c r="G477" s="22">
        <f t="shared" si="135"/>
        <v>72861.26999999996</v>
      </c>
      <c r="H477" s="22">
        <f t="shared" si="136"/>
        <v>468271.3</v>
      </c>
      <c r="I477" s="23">
        <f t="shared" si="137"/>
        <v>-13.46458779962181</v>
      </c>
      <c r="J477" s="23">
        <f t="shared" si="138"/>
        <v>0</v>
      </c>
      <c r="K477" s="23">
        <f t="shared" si="139"/>
        <v>-6140.4576448990301</v>
      </c>
    </row>
    <row r="478" spans="1:11" ht="25.5">
      <c r="A478" s="27" t="s">
        <v>90</v>
      </c>
      <c r="B478" s="21" t="s">
        <v>91</v>
      </c>
      <c r="C478" s="22">
        <v>0</v>
      </c>
      <c r="D478" s="22">
        <v>7626</v>
      </c>
      <c r="E478" s="22">
        <v>0</v>
      </c>
      <c r="F478" s="22">
        <v>0</v>
      </c>
      <c r="G478" s="22">
        <f t="shared" si="135"/>
        <v>0</v>
      </c>
      <c r="H478" s="22">
        <f t="shared" si="136"/>
        <v>0</v>
      </c>
      <c r="I478" s="23">
        <f t="shared" si="137"/>
        <v>0</v>
      </c>
      <c r="J478" s="23">
        <f t="shared" si="138"/>
        <v>0</v>
      </c>
      <c r="K478" s="23">
        <f t="shared" si="139"/>
        <v>0</v>
      </c>
    </row>
    <row r="479" spans="1:11" s="35" customFormat="1">
      <c r="A479" s="31" t="s">
        <v>416</v>
      </c>
      <c r="B479" s="32" t="s">
        <v>907</v>
      </c>
      <c r="C479" s="33"/>
      <c r="D479" s="33"/>
      <c r="E479" s="33"/>
      <c r="F479" s="33"/>
      <c r="G479" s="33"/>
      <c r="H479" s="33"/>
      <c r="I479" s="34"/>
      <c r="J479" s="34"/>
      <c r="K479" s="34"/>
    </row>
    <row r="480" spans="1:11">
      <c r="A480" s="20" t="s">
        <v>26</v>
      </c>
      <c r="B480" s="21" t="s">
        <v>27</v>
      </c>
      <c r="C480" s="22">
        <v>20665037.199999999</v>
      </c>
      <c r="D480" s="22">
        <v>11463409</v>
      </c>
      <c r="E480" s="22">
        <v>1805525</v>
      </c>
      <c r="F480" s="22">
        <v>10392008.17</v>
      </c>
      <c r="G480" s="22">
        <f t="shared" ref="G480:G498" si="140">F480-C480</f>
        <v>-10273029.029999999</v>
      </c>
      <c r="H480" s="22">
        <f t="shared" ref="H480:H498" si="141">E480-F480</f>
        <v>-8586483.1699999999</v>
      </c>
      <c r="I480" s="23">
        <f t="shared" ref="I480:I498" si="142">IF(ISERROR(F480/C480),0,F480/C480*100-100)</f>
        <v>-49.712124544348747</v>
      </c>
      <c r="J480" s="23">
        <f t="shared" ref="J480:J498" si="143">IF(ISERROR(F480/E480),0,F480/E480*100)</f>
        <v>575.56711593580815</v>
      </c>
      <c r="K480" s="23">
        <f t="shared" ref="K480:K498" si="144">IF(ISERROR(F480/D480),0,F480/D480*100)</f>
        <v>90.653732846834657</v>
      </c>
    </row>
    <row r="481" spans="1:11" ht="25.5">
      <c r="A481" s="26" t="s">
        <v>70</v>
      </c>
      <c r="B481" s="21" t="s">
        <v>71</v>
      </c>
      <c r="C481" s="22">
        <v>508750.2</v>
      </c>
      <c r="D481" s="22">
        <v>2907485</v>
      </c>
      <c r="E481" s="22">
        <v>574943</v>
      </c>
      <c r="F481" s="22">
        <v>1836084.17</v>
      </c>
      <c r="G481" s="22">
        <f t="shared" si="140"/>
        <v>1327333.97</v>
      </c>
      <c r="H481" s="22">
        <f t="shared" si="141"/>
        <v>-1261141.17</v>
      </c>
      <c r="I481" s="23">
        <f t="shared" si="142"/>
        <v>260.90092347875242</v>
      </c>
      <c r="J481" s="23">
        <f t="shared" si="143"/>
        <v>319.35064345509028</v>
      </c>
      <c r="K481" s="23">
        <f t="shared" si="144"/>
        <v>63.150254257545612</v>
      </c>
    </row>
    <row r="482" spans="1:11">
      <c r="A482" s="26" t="s">
        <v>28</v>
      </c>
      <c r="B482" s="21" t="s">
        <v>29</v>
      </c>
      <c r="C482" s="22">
        <v>20156287</v>
      </c>
      <c r="D482" s="22">
        <v>8555924</v>
      </c>
      <c r="E482" s="22">
        <v>1230582</v>
      </c>
      <c r="F482" s="22">
        <v>8555924</v>
      </c>
      <c r="G482" s="22">
        <f t="shared" si="140"/>
        <v>-11600363</v>
      </c>
      <c r="H482" s="22">
        <f t="shared" si="141"/>
        <v>-7325342</v>
      </c>
      <c r="I482" s="23">
        <f t="shared" si="142"/>
        <v>-57.552082881137778</v>
      </c>
      <c r="J482" s="23">
        <f t="shared" si="143"/>
        <v>695.27459364755862</v>
      </c>
      <c r="K482" s="23">
        <f t="shared" si="144"/>
        <v>100</v>
      </c>
    </row>
    <row r="483" spans="1:11">
      <c r="A483" s="27" t="s">
        <v>30</v>
      </c>
      <c r="B483" s="21" t="s">
        <v>31</v>
      </c>
      <c r="C483" s="22">
        <v>20156287</v>
      </c>
      <c r="D483" s="22">
        <v>8555924</v>
      </c>
      <c r="E483" s="22">
        <v>1230582</v>
      </c>
      <c r="F483" s="22">
        <v>8555924</v>
      </c>
      <c r="G483" s="22">
        <f t="shared" si="140"/>
        <v>-11600363</v>
      </c>
      <c r="H483" s="22">
        <f t="shared" si="141"/>
        <v>-7325342</v>
      </c>
      <c r="I483" s="23">
        <f t="shared" si="142"/>
        <v>-57.552082881137778</v>
      </c>
      <c r="J483" s="23">
        <f t="shared" si="143"/>
        <v>695.27459364755862</v>
      </c>
      <c r="K483" s="23">
        <f t="shared" si="144"/>
        <v>100</v>
      </c>
    </row>
    <row r="484" spans="1:11">
      <c r="A484" s="20" t="s">
        <v>32</v>
      </c>
      <c r="B484" s="21" t="s">
        <v>33</v>
      </c>
      <c r="C484" s="22">
        <v>4351793.8099999996</v>
      </c>
      <c r="D484" s="22">
        <v>11917331</v>
      </c>
      <c r="E484" s="22">
        <v>2255525</v>
      </c>
      <c r="F484" s="22">
        <v>2085015.89</v>
      </c>
      <c r="G484" s="22">
        <f t="shared" si="140"/>
        <v>-2266777.92</v>
      </c>
      <c r="H484" s="22">
        <f t="shared" si="141"/>
        <v>170509.1100000001</v>
      </c>
      <c r="I484" s="23">
        <f t="shared" si="142"/>
        <v>-52.088357559385379</v>
      </c>
      <c r="J484" s="23">
        <f t="shared" si="143"/>
        <v>92.44038039924186</v>
      </c>
      <c r="K484" s="23">
        <f t="shared" si="144"/>
        <v>17.495661486619777</v>
      </c>
    </row>
    <row r="485" spans="1:11">
      <c r="A485" s="26" t="s">
        <v>34</v>
      </c>
      <c r="B485" s="21" t="s">
        <v>35</v>
      </c>
      <c r="C485" s="22">
        <v>4281754.22</v>
      </c>
      <c r="D485" s="22">
        <v>11327359</v>
      </c>
      <c r="E485" s="22">
        <v>2255525</v>
      </c>
      <c r="F485" s="22">
        <v>1871968.92</v>
      </c>
      <c r="G485" s="22">
        <f t="shared" si="140"/>
        <v>-2409785.2999999998</v>
      </c>
      <c r="H485" s="22">
        <f t="shared" si="141"/>
        <v>383556.08000000007</v>
      </c>
      <c r="I485" s="23">
        <f t="shared" si="142"/>
        <v>-56.280327552290004</v>
      </c>
      <c r="J485" s="23">
        <f t="shared" si="143"/>
        <v>82.994820274658892</v>
      </c>
      <c r="K485" s="23">
        <f t="shared" si="144"/>
        <v>16.526084500367649</v>
      </c>
    </row>
    <row r="486" spans="1:11">
      <c r="A486" s="27" t="s">
        <v>36</v>
      </c>
      <c r="B486" s="21" t="s">
        <v>37</v>
      </c>
      <c r="C486" s="22">
        <v>2853054.07</v>
      </c>
      <c r="D486" s="22">
        <v>9455973</v>
      </c>
      <c r="E486" s="22">
        <v>1534139</v>
      </c>
      <c r="F486" s="22">
        <v>1299148.8799999999</v>
      </c>
      <c r="G486" s="22">
        <f t="shared" si="140"/>
        <v>-1553905.19</v>
      </c>
      <c r="H486" s="22">
        <f t="shared" si="141"/>
        <v>234990.12000000011</v>
      </c>
      <c r="I486" s="23">
        <f t="shared" si="142"/>
        <v>-54.464624639938911</v>
      </c>
      <c r="J486" s="23">
        <f t="shared" si="143"/>
        <v>84.682605683057403</v>
      </c>
      <c r="K486" s="23">
        <f t="shared" si="144"/>
        <v>13.738923323913891</v>
      </c>
    </row>
    <row r="487" spans="1:11">
      <c r="A487" s="28" t="s">
        <v>38</v>
      </c>
      <c r="B487" s="21" t="s">
        <v>39</v>
      </c>
      <c r="C487" s="22">
        <v>993543</v>
      </c>
      <c r="D487" s="22">
        <v>6442138</v>
      </c>
      <c r="E487" s="22">
        <v>1074593</v>
      </c>
      <c r="F487" s="22">
        <v>1027018.02</v>
      </c>
      <c r="G487" s="22">
        <f t="shared" si="140"/>
        <v>33475.020000000019</v>
      </c>
      <c r="H487" s="22">
        <f t="shared" si="141"/>
        <v>47574.979999999981</v>
      </c>
      <c r="I487" s="23">
        <f t="shared" si="142"/>
        <v>3.3692572943496231</v>
      </c>
      <c r="J487" s="23">
        <f t="shared" si="143"/>
        <v>95.572744285510893</v>
      </c>
      <c r="K487" s="23">
        <f t="shared" si="144"/>
        <v>15.942192172846964</v>
      </c>
    </row>
    <row r="488" spans="1:11">
      <c r="A488" s="28" t="s">
        <v>40</v>
      </c>
      <c r="B488" s="21" t="s">
        <v>41</v>
      </c>
      <c r="C488" s="22">
        <v>1859511.07</v>
      </c>
      <c r="D488" s="22">
        <v>3013835</v>
      </c>
      <c r="E488" s="22">
        <v>459546</v>
      </c>
      <c r="F488" s="22">
        <v>272130.86</v>
      </c>
      <c r="G488" s="22">
        <f t="shared" si="140"/>
        <v>-1587380.21</v>
      </c>
      <c r="H488" s="22">
        <f t="shared" si="141"/>
        <v>187415.14</v>
      </c>
      <c r="I488" s="23">
        <f t="shared" si="142"/>
        <v>-85.365461685581678</v>
      </c>
      <c r="J488" s="23">
        <f t="shared" si="143"/>
        <v>59.217327536307572</v>
      </c>
      <c r="K488" s="23">
        <f t="shared" si="144"/>
        <v>9.0293881383685566</v>
      </c>
    </row>
    <row r="489" spans="1:11">
      <c r="A489" s="29" t="s">
        <v>82</v>
      </c>
      <c r="B489" s="21" t="s">
        <v>83</v>
      </c>
      <c r="C489" s="22">
        <v>2341.8200000000002</v>
      </c>
      <c r="D489" s="22">
        <v>0</v>
      </c>
      <c r="E489" s="22">
        <v>0</v>
      </c>
      <c r="F489" s="22">
        <v>654.5</v>
      </c>
      <c r="G489" s="22">
        <f t="shared" si="140"/>
        <v>-1687.3200000000002</v>
      </c>
      <c r="H489" s="22">
        <f t="shared" si="141"/>
        <v>-654.5</v>
      </c>
      <c r="I489" s="23">
        <f t="shared" si="142"/>
        <v>-72.05165213381045</v>
      </c>
      <c r="J489" s="23">
        <f t="shared" si="143"/>
        <v>0</v>
      </c>
      <c r="K489" s="23">
        <f t="shared" si="144"/>
        <v>0</v>
      </c>
    </row>
    <row r="490" spans="1:11">
      <c r="A490" s="27" t="s">
        <v>42</v>
      </c>
      <c r="B490" s="21" t="s">
        <v>43</v>
      </c>
      <c r="C490" s="22">
        <v>1428700.15</v>
      </c>
      <c r="D490" s="22">
        <v>1871386</v>
      </c>
      <c r="E490" s="22">
        <v>721386</v>
      </c>
      <c r="F490" s="22">
        <v>572820.04</v>
      </c>
      <c r="G490" s="22">
        <f t="shared" si="140"/>
        <v>-855880.10999999987</v>
      </c>
      <c r="H490" s="22">
        <f t="shared" si="141"/>
        <v>148565.95999999996</v>
      </c>
      <c r="I490" s="23">
        <f t="shared" si="142"/>
        <v>-59.906209850961375</v>
      </c>
      <c r="J490" s="23">
        <f t="shared" si="143"/>
        <v>79.405483333471963</v>
      </c>
      <c r="K490" s="23">
        <f t="shared" si="144"/>
        <v>30.609400732932706</v>
      </c>
    </row>
    <row r="491" spans="1:11">
      <c r="A491" s="28" t="s">
        <v>44</v>
      </c>
      <c r="B491" s="21" t="s">
        <v>45</v>
      </c>
      <c r="C491" s="22">
        <v>648914.14</v>
      </c>
      <c r="D491" s="22">
        <v>0</v>
      </c>
      <c r="E491" s="22">
        <v>0</v>
      </c>
      <c r="F491" s="22">
        <v>0</v>
      </c>
      <c r="G491" s="22">
        <f t="shared" si="140"/>
        <v>-648914.14</v>
      </c>
      <c r="H491" s="22">
        <f t="shared" si="141"/>
        <v>0</v>
      </c>
      <c r="I491" s="23">
        <f t="shared" si="142"/>
        <v>-100</v>
      </c>
      <c r="J491" s="23">
        <f t="shared" si="143"/>
        <v>0</v>
      </c>
      <c r="K491" s="23">
        <f t="shared" si="144"/>
        <v>0</v>
      </c>
    </row>
    <row r="492" spans="1:11">
      <c r="A492" s="28" t="s">
        <v>46</v>
      </c>
      <c r="B492" s="21" t="s">
        <v>47</v>
      </c>
      <c r="C492" s="22">
        <v>779786.01</v>
      </c>
      <c r="D492" s="22">
        <v>1871386</v>
      </c>
      <c r="E492" s="22">
        <v>721386</v>
      </c>
      <c r="F492" s="22">
        <v>572820.04</v>
      </c>
      <c r="G492" s="22">
        <f t="shared" si="140"/>
        <v>-206965.96999999997</v>
      </c>
      <c r="H492" s="22">
        <f t="shared" si="141"/>
        <v>148565.95999999996</v>
      </c>
      <c r="I492" s="23">
        <f t="shared" si="142"/>
        <v>-26.541380243536295</v>
      </c>
      <c r="J492" s="23">
        <f t="shared" si="143"/>
        <v>79.405483333471963</v>
      </c>
      <c r="K492" s="23">
        <f t="shared" si="144"/>
        <v>30.609400732932706</v>
      </c>
    </row>
    <row r="493" spans="1:11">
      <c r="A493" s="26" t="s">
        <v>56</v>
      </c>
      <c r="B493" s="21" t="s">
        <v>57</v>
      </c>
      <c r="C493" s="22">
        <v>70039.59</v>
      </c>
      <c r="D493" s="22">
        <v>589972</v>
      </c>
      <c r="E493" s="22">
        <v>0</v>
      </c>
      <c r="F493" s="22">
        <v>213046.97</v>
      </c>
      <c r="G493" s="22">
        <f t="shared" si="140"/>
        <v>143007.38</v>
      </c>
      <c r="H493" s="22">
        <f t="shared" si="141"/>
        <v>-213046.97</v>
      </c>
      <c r="I493" s="23">
        <f t="shared" si="142"/>
        <v>204.18077832837116</v>
      </c>
      <c r="J493" s="23">
        <f t="shared" si="143"/>
        <v>0</v>
      </c>
      <c r="K493" s="23">
        <f t="shared" si="144"/>
        <v>36.111369692120981</v>
      </c>
    </row>
    <row r="494" spans="1:11">
      <c r="A494" s="27" t="s">
        <v>58</v>
      </c>
      <c r="B494" s="21" t="s">
        <v>59</v>
      </c>
      <c r="C494" s="22">
        <v>70039.59</v>
      </c>
      <c r="D494" s="22">
        <v>589972</v>
      </c>
      <c r="E494" s="22">
        <v>0</v>
      </c>
      <c r="F494" s="22">
        <v>213046.97</v>
      </c>
      <c r="G494" s="22">
        <f t="shared" si="140"/>
        <v>143007.38</v>
      </c>
      <c r="H494" s="22">
        <f t="shared" si="141"/>
        <v>-213046.97</v>
      </c>
      <c r="I494" s="23">
        <f t="shared" si="142"/>
        <v>204.18077832837116</v>
      </c>
      <c r="J494" s="23">
        <f t="shared" si="143"/>
        <v>0</v>
      </c>
      <c r="K494" s="23">
        <f t="shared" si="144"/>
        <v>36.111369692120981</v>
      </c>
    </row>
    <row r="495" spans="1:11">
      <c r="A495" s="20"/>
      <c r="B495" s="21" t="s">
        <v>60</v>
      </c>
      <c r="C495" s="22">
        <v>16313243.390000001</v>
      </c>
      <c r="D495" s="22">
        <v>-453922</v>
      </c>
      <c r="E495" s="22">
        <v>-450000</v>
      </c>
      <c r="F495" s="22">
        <v>8306992.2800000003</v>
      </c>
      <c r="G495" s="22">
        <f t="shared" si="140"/>
        <v>-8006251.1100000003</v>
      </c>
      <c r="H495" s="22">
        <f t="shared" si="141"/>
        <v>-8756992.2800000012</v>
      </c>
      <c r="I495" s="23">
        <f t="shared" si="142"/>
        <v>-49.07822999139352</v>
      </c>
      <c r="J495" s="23">
        <f t="shared" si="143"/>
        <v>-1845.9982844444444</v>
      </c>
      <c r="K495" s="23">
        <f t="shared" si="144"/>
        <v>-1830.0483959799262</v>
      </c>
    </row>
    <row r="496" spans="1:11">
      <c r="A496" s="20" t="s">
        <v>61</v>
      </c>
      <c r="B496" s="21" t="s">
        <v>62</v>
      </c>
      <c r="C496" s="22">
        <v>-16313243.390000001</v>
      </c>
      <c r="D496" s="22">
        <v>453922</v>
      </c>
      <c r="E496" s="22">
        <v>450000</v>
      </c>
      <c r="F496" s="22">
        <v>-8306992.2800000003</v>
      </c>
      <c r="G496" s="22">
        <f t="shared" si="140"/>
        <v>8006251.1100000003</v>
      </c>
      <c r="H496" s="22">
        <f t="shared" si="141"/>
        <v>8756992.2800000012</v>
      </c>
      <c r="I496" s="23">
        <f t="shared" si="142"/>
        <v>-49.07822999139352</v>
      </c>
      <c r="J496" s="23">
        <f t="shared" si="143"/>
        <v>-1845.9982844444444</v>
      </c>
      <c r="K496" s="23">
        <f t="shared" si="144"/>
        <v>-1830.0483959799262</v>
      </c>
    </row>
    <row r="497" spans="1:11">
      <c r="A497" s="26" t="s">
        <v>63</v>
      </c>
      <c r="B497" s="21" t="s">
        <v>64</v>
      </c>
      <c r="C497" s="22">
        <v>-16313243.390000001</v>
      </c>
      <c r="D497" s="22">
        <v>453922</v>
      </c>
      <c r="E497" s="22">
        <v>450000</v>
      </c>
      <c r="F497" s="22">
        <v>-8306992.2800000003</v>
      </c>
      <c r="G497" s="22">
        <f t="shared" si="140"/>
        <v>8006251.1100000003</v>
      </c>
      <c r="H497" s="22">
        <f t="shared" si="141"/>
        <v>8756992.2800000012</v>
      </c>
      <c r="I497" s="23">
        <f t="shared" si="142"/>
        <v>-49.07822999139352</v>
      </c>
      <c r="J497" s="23">
        <f t="shared" si="143"/>
        <v>-1845.9982844444444</v>
      </c>
      <c r="K497" s="23">
        <f t="shared" si="144"/>
        <v>-1830.0483959799262</v>
      </c>
    </row>
    <row r="498" spans="1:11" ht="25.5">
      <c r="A498" s="27" t="s">
        <v>90</v>
      </c>
      <c r="B498" s="21" t="s">
        <v>91</v>
      </c>
      <c r="C498" s="22">
        <v>-450000</v>
      </c>
      <c r="D498" s="22">
        <v>453922</v>
      </c>
      <c r="E498" s="22">
        <v>450000</v>
      </c>
      <c r="F498" s="22">
        <v>-453921.88</v>
      </c>
      <c r="G498" s="22">
        <f t="shared" si="140"/>
        <v>-3921.8800000000047</v>
      </c>
      <c r="H498" s="22">
        <f t="shared" si="141"/>
        <v>903921.88</v>
      </c>
      <c r="I498" s="23">
        <f t="shared" si="142"/>
        <v>0.87152888888888924</v>
      </c>
      <c r="J498" s="23">
        <f t="shared" si="143"/>
        <v>-100.87152888888889</v>
      </c>
      <c r="K498" s="23">
        <f t="shared" si="144"/>
        <v>-99.999973563740028</v>
      </c>
    </row>
    <row r="499" spans="1:11" s="35" customFormat="1" ht="25.5">
      <c r="A499" s="36" t="s">
        <v>908</v>
      </c>
      <c r="B499" s="32" t="s">
        <v>909</v>
      </c>
      <c r="C499" s="33"/>
      <c r="D499" s="33"/>
      <c r="E499" s="33"/>
      <c r="F499" s="33"/>
      <c r="G499" s="33"/>
      <c r="H499" s="33"/>
      <c r="I499" s="34"/>
      <c r="J499" s="34"/>
      <c r="K499" s="34"/>
    </row>
    <row r="500" spans="1:11">
      <c r="A500" s="20" t="s">
        <v>26</v>
      </c>
      <c r="B500" s="21" t="s">
        <v>27</v>
      </c>
      <c r="C500" s="22">
        <v>20224813.84</v>
      </c>
      <c r="D500" s="22">
        <v>10042023</v>
      </c>
      <c r="E500" s="22">
        <v>1534139</v>
      </c>
      <c r="F500" s="22">
        <v>9016710.5700000003</v>
      </c>
      <c r="G500" s="22">
        <f t="shared" ref="G500:G516" si="145">F500-C500</f>
        <v>-11208103.27</v>
      </c>
      <c r="H500" s="22">
        <f t="shared" ref="H500:H516" si="146">E500-F500</f>
        <v>-7482571.5700000003</v>
      </c>
      <c r="I500" s="23">
        <f t="shared" ref="I500:I516" si="147">IF(ISERROR(F500/C500),0,F500/C500*100-100)</f>
        <v>-55.417584352904974</v>
      </c>
      <c r="J500" s="23">
        <f t="shared" ref="J500:J516" si="148">IF(ISERROR(F500/E500),0,F500/E500*100)</f>
        <v>587.73752378369886</v>
      </c>
      <c r="K500" s="23">
        <f t="shared" ref="K500:K516" si="149">IF(ISERROR(F500/D500),0,F500/D500*100)</f>
        <v>89.789782098686686</v>
      </c>
    </row>
    <row r="501" spans="1:11" ht="25.5">
      <c r="A501" s="26" t="s">
        <v>70</v>
      </c>
      <c r="B501" s="21" t="s">
        <v>71</v>
      </c>
      <c r="C501" s="22">
        <v>68526.84</v>
      </c>
      <c r="D501" s="22">
        <v>1486099</v>
      </c>
      <c r="E501" s="22">
        <v>303557</v>
      </c>
      <c r="F501" s="22">
        <v>460786.57</v>
      </c>
      <c r="G501" s="22">
        <f t="shared" si="145"/>
        <v>392259.73</v>
      </c>
      <c r="H501" s="22">
        <f t="shared" si="146"/>
        <v>-157229.57</v>
      </c>
      <c r="I501" s="23">
        <f t="shared" si="147"/>
        <v>572.41765416295289</v>
      </c>
      <c r="J501" s="23">
        <f t="shared" si="148"/>
        <v>151.795731938318</v>
      </c>
      <c r="K501" s="23">
        <f t="shared" si="149"/>
        <v>31.00645179089684</v>
      </c>
    </row>
    <row r="502" spans="1:11">
      <c r="A502" s="26" t="s">
        <v>28</v>
      </c>
      <c r="B502" s="21" t="s">
        <v>29</v>
      </c>
      <c r="C502" s="22">
        <v>20156287</v>
      </c>
      <c r="D502" s="22">
        <v>8555924</v>
      </c>
      <c r="E502" s="22">
        <v>1230582</v>
      </c>
      <c r="F502" s="22">
        <v>8555924</v>
      </c>
      <c r="G502" s="22">
        <f t="shared" si="145"/>
        <v>-11600363</v>
      </c>
      <c r="H502" s="22">
        <f t="shared" si="146"/>
        <v>-7325342</v>
      </c>
      <c r="I502" s="23">
        <f t="shared" si="147"/>
        <v>-57.552082881137778</v>
      </c>
      <c r="J502" s="23">
        <f t="shared" si="148"/>
        <v>695.27459364755862</v>
      </c>
      <c r="K502" s="23">
        <f t="shared" si="149"/>
        <v>100</v>
      </c>
    </row>
    <row r="503" spans="1:11">
      <c r="A503" s="27" t="s">
        <v>30</v>
      </c>
      <c r="B503" s="21" t="s">
        <v>31</v>
      </c>
      <c r="C503" s="22">
        <v>20156287</v>
      </c>
      <c r="D503" s="22">
        <v>8555924</v>
      </c>
      <c r="E503" s="22">
        <v>1230582</v>
      </c>
      <c r="F503" s="22">
        <v>8555924</v>
      </c>
      <c r="G503" s="22">
        <f t="shared" si="145"/>
        <v>-11600363</v>
      </c>
      <c r="H503" s="22">
        <f t="shared" si="146"/>
        <v>-7325342</v>
      </c>
      <c r="I503" s="23">
        <f t="shared" si="147"/>
        <v>-57.552082881137778</v>
      </c>
      <c r="J503" s="23">
        <f t="shared" si="148"/>
        <v>695.27459364755862</v>
      </c>
      <c r="K503" s="23">
        <f t="shared" si="149"/>
        <v>100</v>
      </c>
    </row>
    <row r="504" spans="1:11">
      <c r="A504" s="20" t="s">
        <v>32</v>
      </c>
      <c r="B504" s="21" t="s">
        <v>33</v>
      </c>
      <c r="C504" s="22">
        <v>3572007.8</v>
      </c>
      <c r="D504" s="22">
        <v>10042023</v>
      </c>
      <c r="E504" s="22">
        <v>1534139</v>
      </c>
      <c r="F504" s="22">
        <v>1508884.99</v>
      </c>
      <c r="G504" s="22">
        <f t="shared" si="145"/>
        <v>-2063122.8099999998</v>
      </c>
      <c r="H504" s="22">
        <f t="shared" si="146"/>
        <v>25254.010000000009</v>
      </c>
      <c r="I504" s="23">
        <f t="shared" si="147"/>
        <v>-57.758071244973202</v>
      </c>
      <c r="J504" s="23">
        <f t="shared" si="148"/>
        <v>98.353864284787747</v>
      </c>
      <c r="K504" s="23">
        <f t="shared" si="149"/>
        <v>15.025707369919388</v>
      </c>
    </row>
    <row r="505" spans="1:11">
      <c r="A505" s="26" t="s">
        <v>34</v>
      </c>
      <c r="B505" s="21" t="s">
        <v>35</v>
      </c>
      <c r="C505" s="22">
        <v>3501968.21</v>
      </c>
      <c r="D505" s="22">
        <v>9452051</v>
      </c>
      <c r="E505" s="22">
        <v>1534139</v>
      </c>
      <c r="F505" s="22">
        <v>1295838.02</v>
      </c>
      <c r="G505" s="22">
        <f t="shared" si="145"/>
        <v>-2206130.19</v>
      </c>
      <c r="H505" s="22">
        <f t="shared" si="146"/>
        <v>238300.97999999998</v>
      </c>
      <c r="I505" s="23">
        <f t="shared" si="147"/>
        <v>-62.99686512574025</v>
      </c>
      <c r="J505" s="23">
        <f t="shared" si="148"/>
        <v>84.466793426149778</v>
      </c>
      <c r="K505" s="23">
        <f t="shared" si="149"/>
        <v>13.709596150084252</v>
      </c>
    </row>
    <row r="506" spans="1:11">
      <c r="A506" s="27" t="s">
        <v>36</v>
      </c>
      <c r="B506" s="21" t="s">
        <v>37</v>
      </c>
      <c r="C506" s="22">
        <v>2853054.07</v>
      </c>
      <c r="D506" s="22">
        <v>9452051</v>
      </c>
      <c r="E506" s="22">
        <v>1534139</v>
      </c>
      <c r="F506" s="22">
        <v>1295838.02</v>
      </c>
      <c r="G506" s="22">
        <f t="shared" si="145"/>
        <v>-1557216.0499999998</v>
      </c>
      <c r="H506" s="22">
        <f t="shared" si="146"/>
        <v>238300.97999999998</v>
      </c>
      <c r="I506" s="23">
        <f t="shared" si="147"/>
        <v>-54.580670810770854</v>
      </c>
      <c r="J506" s="23">
        <f t="shared" si="148"/>
        <v>84.466793426149778</v>
      </c>
      <c r="K506" s="23">
        <f t="shared" si="149"/>
        <v>13.709596150084252</v>
      </c>
    </row>
    <row r="507" spans="1:11">
      <c r="A507" s="28" t="s">
        <v>38</v>
      </c>
      <c r="B507" s="21" t="s">
        <v>39</v>
      </c>
      <c r="C507" s="22">
        <v>993543</v>
      </c>
      <c r="D507" s="22">
        <v>6438650</v>
      </c>
      <c r="E507" s="22">
        <v>1074593</v>
      </c>
      <c r="F507" s="22">
        <v>1023707.16</v>
      </c>
      <c r="G507" s="22">
        <f t="shared" si="145"/>
        <v>30164.160000000033</v>
      </c>
      <c r="H507" s="22">
        <f t="shared" si="146"/>
        <v>50885.839999999967</v>
      </c>
      <c r="I507" s="23">
        <f t="shared" si="147"/>
        <v>3.0360195784178359</v>
      </c>
      <c r="J507" s="23">
        <f t="shared" si="148"/>
        <v>95.264640659300781</v>
      </c>
      <c r="K507" s="23">
        <f t="shared" si="149"/>
        <v>15.899406863239966</v>
      </c>
    </row>
    <row r="508" spans="1:11">
      <c r="A508" s="28" t="s">
        <v>40</v>
      </c>
      <c r="B508" s="21" t="s">
        <v>41</v>
      </c>
      <c r="C508" s="22">
        <v>1859511.07</v>
      </c>
      <c r="D508" s="22">
        <v>3013401</v>
      </c>
      <c r="E508" s="22">
        <v>459546</v>
      </c>
      <c r="F508" s="22">
        <v>272130.86</v>
      </c>
      <c r="G508" s="22">
        <f t="shared" si="145"/>
        <v>-1587380.21</v>
      </c>
      <c r="H508" s="22">
        <f t="shared" si="146"/>
        <v>187415.14</v>
      </c>
      <c r="I508" s="23">
        <f t="shared" si="147"/>
        <v>-85.365461685581678</v>
      </c>
      <c r="J508" s="23">
        <f t="shared" si="148"/>
        <v>59.217327536307572</v>
      </c>
      <c r="K508" s="23">
        <f t="shared" si="149"/>
        <v>9.0306885807763386</v>
      </c>
    </row>
    <row r="509" spans="1:11">
      <c r="A509" s="29" t="s">
        <v>82</v>
      </c>
      <c r="B509" s="21" t="s">
        <v>83</v>
      </c>
      <c r="C509" s="22">
        <v>2341.8200000000002</v>
      </c>
      <c r="D509" s="22">
        <v>0</v>
      </c>
      <c r="E509" s="22">
        <v>0</v>
      </c>
      <c r="F509" s="22">
        <v>654.5</v>
      </c>
      <c r="G509" s="22">
        <f t="shared" si="145"/>
        <v>-1687.3200000000002</v>
      </c>
      <c r="H509" s="22">
        <f t="shared" si="146"/>
        <v>-654.5</v>
      </c>
      <c r="I509" s="23">
        <f t="shared" si="147"/>
        <v>-72.05165213381045</v>
      </c>
      <c r="J509" s="23">
        <f t="shared" si="148"/>
        <v>0</v>
      </c>
      <c r="K509" s="23">
        <f t="shared" si="149"/>
        <v>0</v>
      </c>
    </row>
    <row r="510" spans="1:11">
      <c r="A510" s="27" t="s">
        <v>42</v>
      </c>
      <c r="B510" s="21" t="s">
        <v>43</v>
      </c>
      <c r="C510" s="22">
        <v>648914.14</v>
      </c>
      <c r="D510" s="22">
        <v>0</v>
      </c>
      <c r="E510" s="22">
        <v>0</v>
      </c>
      <c r="F510" s="22">
        <v>0</v>
      </c>
      <c r="G510" s="22">
        <f t="shared" si="145"/>
        <v>-648914.14</v>
      </c>
      <c r="H510" s="22">
        <f t="shared" si="146"/>
        <v>0</v>
      </c>
      <c r="I510" s="23">
        <f t="shared" si="147"/>
        <v>-100</v>
      </c>
      <c r="J510" s="23">
        <f t="shared" si="148"/>
        <v>0</v>
      </c>
      <c r="K510" s="23">
        <f t="shared" si="149"/>
        <v>0</v>
      </c>
    </row>
    <row r="511" spans="1:11">
      <c r="A511" s="28" t="s">
        <v>44</v>
      </c>
      <c r="B511" s="21" t="s">
        <v>45</v>
      </c>
      <c r="C511" s="22">
        <v>648914.14</v>
      </c>
      <c r="D511" s="22">
        <v>0</v>
      </c>
      <c r="E511" s="22">
        <v>0</v>
      </c>
      <c r="F511" s="22">
        <v>0</v>
      </c>
      <c r="G511" s="22">
        <f t="shared" si="145"/>
        <v>-648914.14</v>
      </c>
      <c r="H511" s="22">
        <f t="shared" si="146"/>
        <v>0</v>
      </c>
      <c r="I511" s="23">
        <f t="shared" si="147"/>
        <v>-100</v>
      </c>
      <c r="J511" s="23">
        <f t="shared" si="148"/>
        <v>0</v>
      </c>
      <c r="K511" s="23">
        <f t="shared" si="149"/>
        <v>0</v>
      </c>
    </row>
    <row r="512" spans="1:11">
      <c r="A512" s="26" t="s">
        <v>56</v>
      </c>
      <c r="B512" s="21" t="s">
        <v>57</v>
      </c>
      <c r="C512" s="22">
        <v>70039.59</v>
      </c>
      <c r="D512" s="22">
        <v>589972</v>
      </c>
      <c r="E512" s="22">
        <v>0</v>
      </c>
      <c r="F512" s="22">
        <v>213046.97</v>
      </c>
      <c r="G512" s="22">
        <f t="shared" si="145"/>
        <v>143007.38</v>
      </c>
      <c r="H512" s="22">
        <f t="shared" si="146"/>
        <v>-213046.97</v>
      </c>
      <c r="I512" s="23">
        <f t="shared" si="147"/>
        <v>204.18077832837116</v>
      </c>
      <c r="J512" s="23">
        <f t="shared" si="148"/>
        <v>0</v>
      </c>
      <c r="K512" s="23">
        <f t="shared" si="149"/>
        <v>36.111369692120981</v>
      </c>
    </row>
    <row r="513" spans="1:11">
      <c r="A513" s="27" t="s">
        <v>58</v>
      </c>
      <c r="B513" s="21" t="s">
        <v>59</v>
      </c>
      <c r="C513" s="22">
        <v>70039.59</v>
      </c>
      <c r="D513" s="22">
        <v>589972</v>
      </c>
      <c r="E513" s="22">
        <v>0</v>
      </c>
      <c r="F513" s="22">
        <v>213046.97</v>
      </c>
      <c r="G513" s="22">
        <f t="shared" si="145"/>
        <v>143007.38</v>
      </c>
      <c r="H513" s="22">
        <f t="shared" si="146"/>
        <v>-213046.97</v>
      </c>
      <c r="I513" s="23">
        <f t="shared" si="147"/>
        <v>204.18077832837116</v>
      </c>
      <c r="J513" s="23">
        <f t="shared" si="148"/>
        <v>0</v>
      </c>
      <c r="K513" s="23">
        <f t="shared" si="149"/>
        <v>36.111369692120981</v>
      </c>
    </row>
    <row r="514" spans="1:11">
      <c r="A514" s="20"/>
      <c r="B514" s="21" t="s">
        <v>60</v>
      </c>
      <c r="C514" s="22">
        <v>16652806.039999999</v>
      </c>
      <c r="D514" s="22">
        <v>0</v>
      </c>
      <c r="E514" s="22">
        <v>0</v>
      </c>
      <c r="F514" s="22">
        <v>7507825.5800000001</v>
      </c>
      <c r="G514" s="22">
        <f t="shared" si="145"/>
        <v>-9144980.459999999</v>
      </c>
      <c r="H514" s="22">
        <f t="shared" si="146"/>
        <v>-7507825.5800000001</v>
      </c>
      <c r="I514" s="23">
        <f t="shared" si="147"/>
        <v>-54.915552598365572</v>
      </c>
      <c r="J514" s="23">
        <f t="shared" si="148"/>
        <v>0</v>
      </c>
      <c r="K514" s="23">
        <f t="shared" si="149"/>
        <v>0</v>
      </c>
    </row>
    <row r="515" spans="1:11">
      <c r="A515" s="20" t="s">
        <v>61</v>
      </c>
      <c r="B515" s="21" t="s">
        <v>62</v>
      </c>
      <c r="C515" s="22">
        <v>-16652806.039999999</v>
      </c>
      <c r="D515" s="22">
        <v>0</v>
      </c>
      <c r="E515" s="22">
        <v>0</v>
      </c>
      <c r="F515" s="22">
        <v>-7507825.5800000001</v>
      </c>
      <c r="G515" s="22">
        <f t="shared" si="145"/>
        <v>9144980.459999999</v>
      </c>
      <c r="H515" s="22">
        <f t="shared" si="146"/>
        <v>7507825.5800000001</v>
      </c>
      <c r="I515" s="23">
        <f t="shared" si="147"/>
        <v>-54.915552598365572</v>
      </c>
      <c r="J515" s="23">
        <f t="shared" si="148"/>
        <v>0</v>
      </c>
      <c r="K515" s="23">
        <f t="shared" si="149"/>
        <v>0</v>
      </c>
    </row>
    <row r="516" spans="1:11">
      <c r="A516" s="26" t="s">
        <v>63</v>
      </c>
      <c r="B516" s="21" t="s">
        <v>64</v>
      </c>
      <c r="C516" s="22">
        <v>-16652806.039999999</v>
      </c>
      <c r="D516" s="22">
        <v>0</v>
      </c>
      <c r="E516" s="22">
        <v>0</v>
      </c>
      <c r="F516" s="22">
        <v>-7507825.5800000001</v>
      </c>
      <c r="G516" s="22">
        <f t="shared" si="145"/>
        <v>9144980.459999999</v>
      </c>
      <c r="H516" s="22">
        <f t="shared" si="146"/>
        <v>7507825.5800000001</v>
      </c>
      <c r="I516" s="23">
        <f t="shared" si="147"/>
        <v>-54.915552598365572</v>
      </c>
      <c r="J516" s="23">
        <f t="shared" si="148"/>
        <v>0</v>
      </c>
      <c r="K516" s="23">
        <f t="shared" si="149"/>
        <v>0</v>
      </c>
    </row>
    <row r="517" spans="1:11" s="35" customFormat="1">
      <c r="A517" s="36" t="s">
        <v>910</v>
      </c>
      <c r="B517" s="32" t="s">
        <v>911</v>
      </c>
      <c r="C517" s="33"/>
      <c r="D517" s="33"/>
      <c r="E517" s="33"/>
      <c r="F517" s="33"/>
      <c r="G517" s="33"/>
      <c r="H517" s="33"/>
      <c r="I517" s="34"/>
      <c r="J517" s="34"/>
      <c r="K517" s="34"/>
    </row>
    <row r="518" spans="1:11">
      <c r="A518" s="20" t="s">
        <v>26</v>
      </c>
      <c r="B518" s="21" t="s">
        <v>27</v>
      </c>
      <c r="C518" s="22">
        <v>440223.36</v>
      </c>
      <c r="D518" s="22">
        <v>1421386</v>
      </c>
      <c r="E518" s="22">
        <v>271386</v>
      </c>
      <c r="F518" s="22">
        <v>1375297.6</v>
      </c>
      <c r="G518" s="22">
        <f t="shared" ref="G518:G530" si="150">F518-C518</f>
        <v>935074.24000000011</v>
      </c>
      <c r="H518" s="22">
        <f t="shared" ref="H518:H530" si="151">E518-F518</f>
        <v>-1103911.6000000001</v>
      </c>
      <c r="I518" s="23">
        <f t="shared" ref="I518:I530" si="152">IF(ISERROR(F518/C518),0,F518/C518*100-100)</f>
        <v>212.40904617147078</v>
      </c>
      <c r="J518" s="23">
        <f t="shared" ref="J518:J530" si="153">IF(ISERROR(F518/E518),0,F518/E518*100)</f>
        <v>506.76807204498397</v>
      </c>
      <c r="K518" s="23">
        <f t="shared" ref="K518:K530" si="154">IF(ISERROR(F518/D518),0,F518/D518*100)</f>
        <v>96.75750288802621</v>
      </c>
    </row>
    <row r="519" spans="1:11" ht="25.5">
      <c r="A519" s="26" t="s">
        <v>70</v>
      </c>
      <c r="B519" s="21" t="s">
        <v>71</v>
      </c>
      <c r="C519" s="22">
        <v>440223.36</v>
      </c>
      <c r="D519" s="22">
        <v>1421386</v>
      </c>
      <c r="E519" s="22">
        <v>271386</v>
      </c>
      <c r="F519" s="22">
        <v>1375297.6</v>
      </c>
      <c r="G519" s="22">
        <f t="shared" si="150"/>
        <v>935074.24000000011</v>
      </c>
      <c r="H519" s="22">
        <f t="shared" si="151"/>
        <v>-1103911.6000000001</v>
      </c>
      <c r="I519" s="23">
        <f t="shared" si="152"/>
        <v>212.40904617147078</v>
      </c>
      <c r="J519" s="23">
        <f t="shared" si="153"/>
        <v>506.76807204498397</v>
      </c>
      <c r="K519" s="23">
        <f t="shared" si="154"/>
        <v>96.75750288802621</v>
      </c>
    </row>
    <row r="520" spans="1:11">
      <c r="A520" s="20" t="s">
        <v>32</v>
      </c>
      <c r="B520" s="21" t="s">
        <v>33</v>
      </c>
      <c r="C520" s="22">
        <v>779786.01</v>
      </c>
      <c r="D520" s="22">
        <v>1875308</v>
      </c>
      <c r="E520" s="22">
        <v>721386</v>
      </c>
      <c r="F520" s="22">
        <v>576130.9</v>
      </c>
      <c r="G520" s="22">
        <f t="shared" si="150"/>
        <v>-203655.11</v>
      </c>
      <c r="H520" s="22">
        <f t="shared" si="151"/>
        <v>145255.09999999998</v>
      </c>
      <c r="I520" s="23">
        <f t="shared" si="152"/>
        <v>-26.116794529309402</v>
      </c>
      <c r="J520" s="23">
        <f t="shared" si="153"/>
        <v>79.864441505657169</v>
      </c>
      <c r="K520" s="23">
        <f t="shared" si="154"/>
        <v>30.721934743519462</v>
      </c>
    </row>
    <row r="521" spans="1:11">
      <c r="A521" s="26" t="s">
        <v>34</v>
      </c>
      <c r="B521" s="21" t="s">
        <v>35</v>
      </c>
      <c r="C521" s="22">
        <v>779786.01</v>
      </c>
      <c r="D521" s="22">
        <v>1875308</v>
      </c>
      <c r="E521" s="22">
        <v>721386</v>
      </c>
      <c r="F521" s="22">
        <v>576130.9</v>
      </c>
      <c r="G521" s="22">
        <f t="shared" si="150"/>
        <v>-203655.11</v>
      </c>
      <c r="H521" s="22">
        <f t="shared" si="151"/>
        <v>145255.09999999998</v>
      </c>
      <c r="I521" s="23">
        <f t="shared" si="152"/>
        <v>-26.116794529309402</v>
      </c>
      <c r="J521" s="23">
        <f t="shared" si="153"/>
        <v>79.864441505657169</v>
      </c>
      <c r="K521" s="23">
        <f t="shared" si="154"/>
        <v>30.721934743519462</v>
      </c>
    </row>
    <row r="522" spans="1:11">
      <c r="A522" s="27" t="s">
        <v>36</v>
      </c>
      <c r="B522" s="21" t="s">
        <v>37</v>
      </c>
      <c r="C522" s="22">
        <v>0</v>
      </c>
      <c r="D522" s="22">
        <v>3922</v>
      </c>
      <c r="E522" s="22">
        <v>0</v>
      </c>
      <c r="F522" s="22">
        <v>3310.86</v>
      </c>
      <c r="G522" s="22">
        <f t="shared" si="150"/>
        <v>3310.86</v>
      </c>
      <c r="H522" s="22">
        <f t="shared" si="151"/>
        <v>-3310.86</v>
      </c>
      <c r="I522" s="23">
        <f t="shared" si="152"/>
        <v>0</v>
      </c>
      <c r="J522" s="23">
        <f t="shared" si="153"/>
        <v>0</v>
      </c>
      <c r="K522" s="23">
        <f t="shared" si="154"/>
        <v>84.417644059153503</v>
      </c>
    </row>
    <row r="523" spans="1:11">
      <c r="A523" s="28" t="s">
        <v>38</v>
      </c>
      <c r="B523" s="21" t="s">
        <v>39</v>
      </c>
      <c r="C523" s="22">
        <v>0</v>
      </c>
      <c r="D523" s="22">
        <v>3488</v>
      </c>
      <c r="E523" s="22">
        <v>0</v>
      </c>
      <c r="F523" s="22">
        <v>3310.86</v>
      </c>
      <c r="G523" s="22">
        <f t="shared" si="150"/>
        <v>3310.86</v>
      </c>
      <c r="H523" s="22">
        <f t="shared" si="151"/>
        <v>-3310.86</v>
      </c>
      <c r="I523" s="23">
        <f t="shared" si="152"/>
        <v>0</v>
      </c>
      <c r="J523" s="23">
        <f t="shared" si="153"/>
        <v>0</v>
      </c>
      <c r="K523" s="23">
        <f t="shared" si="154"/>
        <v>94.921444954128447</v>
      </c>
    </row>
    <row r="524" spans="1:11">
      <c r="A524" s="28" t="s">
        <v>40</v>
      </c>
      <c r="B524" s="21" t="s">
        <v>41</v>
      </c>
      <c r="C524" s="22">
        <v>0</v>
      </c>
      <c r="D524" s="22">
        <v>434</v>
      </c>
      <c r="E524" s="22">
        <v>0</v>
      </c>
      <c r="F524" s="22">
        <v>0</v>
      </c>
      <c r="G524" s="22">
        <f t="shared" si="150"/>
        <v>0</v>
      </c>
      <c r="H524" s="22">
        <f t="shared" si="151"/>
        <v>0</v>
      </c>
      <c r="I524" s="23">
        <f t="shared" si="152"/>
        <v>0</v>
      </c>
      <c r="J524" s="23">
        <f t="shared" si="153"/>
        <v>0</v>
      </c>
      <c r="K524" s="23">
        <f t="shared" si="154"/>
        <v>0</v>
      </c>
    </row>
    <row r="525" spans="1:11">
      <c r="A525" s="27" t="s">
        <v>42</v>
      </c>
      <c r="B525" s="21" t="s">
        <v>43</v>
      </c>
      <c r="C525" s="22">
        <v>779786.01</v>
      </c>
      <c r="D525" s="22">
        <v>1871386</v>
      </c>
      <c r="E525" s="22">
        <v>721386</v>
      </c>
      <c r="F525" s="22">
        <v>572820.04</v>
      </c>
      <c r="G525" s="22">
        <f t="shared" si="150"/>
        <v>-206965.96999999997</v>
      </c>
      <c r="H525" s="22">
        <f t="shared" si="151"/>
        <v>148565.95999999996</v>
      </c>
      <c r="I525" s="23">
        <f t="shared" si="152"/>
        <v>-26.541380243536295</v>
      </c>
      <c r="J525" s="23">
        <f t="shared" si="153"/>
        <v>79.405483333471963</v>
      </c>
      <c r="K525" s="23">
        <f t="shared" si="154"/>
        <v>30.609400732932706</v>
      </c>
    </row>
    <row r="526" spans="1:11">
      <c r="A526" s="28" t="s">
        <v>46</v>
      </c>
      <c r="B526" s="21" t="s">
        <v>47</v>
      </c>
      <c r="C526" s="22">
        <v>779786.01</v>
      </c>
      <c r="D526" s="22">
        <v>1871386</v>
      </c>
      <c r="E526" s="22">
        <v>721386</v>
      </c>
      <c r="F526" s="22">
        <v>572820.04</v>
      </c>
      <c r="G526" s="22">
        <f t="shared" si="150"/>
        <v>-206965.96999999997</v>
      </c>
      <c r="H526" s="22">
        <f t="shared" si="151"/>
        <v>148565.95999999996</v>
      </c>
      <c r="I526" s="23">
        <f t="shared" si="152"/>
        <v>-26.541380243536295</v>
      </c>
      <c r="J526" s="23">
        <f t="shared" si="153"/>
        <v>79.405483333471963</v>
      </c>
      <c r="K526" s="23">
        <f t="shared" si="154"/>
        <v>30.609400732932706</v>
      </c>
    </row>
    <row r="527" spans="1:11">
      <c r="A527" s="20"/>
      <c r="B527" s="21" t="s">
        <v>60</v>
      </c>
      <c r="C527" s="22">
        <v>-339562.65</v>
      </c>
      <c r="D527" s="22">
        <v>-453922</v>
      </c>
      <c r="E527" s="22">
        <v>-450000</v>
      </c>
      <c r="F527" s="22">
        <v>799166.7</v>
      </c>
      <c r="G527" s="22">
        <f t="shared" si="150"/>
        <v>1138729.3500000001</v>
      </c>
      <c r="H527" s="22">
        <f t="shared" si="151"/>
        <v>-1249166.7</v>
      </c>
      <c r="I527" s="23">
        <f t="shared" si="152"/>
        <v>-335.35176792853986</v>
      </c>
      <c r="J527" s="23">
        <f t="shared" si="153"/>
        <v>-177.59259999999998</v>
      </c>
      <c r="K527" s="23">
        <f t="shared" si="154"/>
        <v>-176.05815536589986</v>
      </c>
    </row>
    <row r="528" spans="1:11">
      <c r="A528" s="20" t="s">
        <v>61</v>
      </c>
      <c r="B528" s="21" t="s">
        <v>62</v>
      </c>
      <c r="C528" s="22">
        <v>339562.65</v>
      </c>
      <c r="D528" s="22">
        <v>453922</v>
      </c>
      <c r="E528" s="22">
        <v>450000</v>
      </c>
      <c r="F528" s="22">
        <v>-799166.7</v>
      </c>
      <c r="G528" s="22">
        <f t="shared" si="150"/>
        <v>-1138729.3500000001</v>
      </c>
      <c r="H528" s="22">
        <f t="shared" si="151"/>
        <v>1249166.7</v>
      </c>
      <c r="I528" s="23">
        <f t="shared" si="152"/>
        <v>-335.35176792853986</v>
      </c>
      <c r="J528" s="23">
        <f t="shared" si="153"/>
        <v>-177.59259999999998</v>
      </c>
      <c r="K528" s="23">
        <f t="shared" si="154"/>
        <v>-176.05815536589986</v>
      </c>
    </row>
    <row r="529" spans="1:11">
      <c r="A529" s="26" t="s">
        <v>63</v>
      </c>
      <c r="B529" s="21" t="s">
        <v>64</v>
      </c>
      <c r="C529" s="22">
        <v>339562.65</v>
      </c>
      <c r="D529" s="22">
        <v>453922</v>
      </c>
      <c r="E529" s="22">
        <v>450000</v>
      </c>
      <c r="F529" s="22">
        <v>-799166.7</v>
      </c>
      <c r="G529" s="22">
        <f t="shared" si="150"/>
        <v>-1138729.3500000001</v>
      </c>
      <c r="H529" s="22">
        <f t="shared" si="151"/>
        <v>1249166.7</v>
      </c>
      <c r="I529" s="23">
        <f t="shared" si="152"/>
        <v>-335.35176792853986</v>
      </c>
      <c r="J529" s="23">
        <f t="shared" si="153"/>
        <v>-177.59259999999998</v>
      </c>
      <c r="K529" s="23">
        <f t="shared" si="154"/>
        <v>-176.05815536589986</v>
      </c>
    </row>
    <row r="530" spans="1:11" ht="25.5">
      <c r="A530" s="27" t="s">
        <v>90</v>
      </c>
      <c r="B530" s="21" t="s">
        <v>91</v>
      </c>
      <c r="C530" s="22">
        <v>-450000</v>
      </c>
      <c r="D530" s="22">
        <v>453922</v>
      </c>
      <c r="E530" s="22">
        <v>450000</v>
      </c>
      <c r="F530" s="22">
        <v>-453921.88</v>
      </c>
      <c r="G530" s="22">
        <f t="shared" si="150"/>
        <v>-3921.8800000000047</v>
      </c>
      <c r="H530" s="22">
        <f t="shared" si="151"/>
        <v>903921.88</v>
      </c>
      <c r="I530" s="23">
        <f t="shared" si="152"/>
        <v>0.87152888888888924</v>
      </c>
      <c r="J530" s="23">
        <f t="shared" si="153"/>
        <v>-100.87152888888889</v>
      </c>
      <c r="K530" s="23">
        <f t="shared" si="154"/>
        <v>-99.999973563740028</v>
      </c>
    </row>
    <row r="531" spans="1:11" s="35" customFormat="1">
      <c r="A531" s="31" t="s">
        <v>912</v>
      </c>
      <c r="B531" s="32" t="s">
        <v>913</v>
      </c>
      <c r="C531" s="33"/>
      <c r="D531" s="33"/>
      <c r="E531" s="33"/>
      <c r="F531" s="33"/>
      <c r="G531" s="33"/>
      <c r="H531" s="33"/>
      <c r="I531" s="34"/>
      <c r="J531" s="34"/>
      <c r="K531" s="34"/>
    </row>
    <row r="532" spans="1:11">
      <c r="A532" s="20" t="s">
        <v>26</v>
      </c>
      <c r="B532" s="21" t="s">
        <v>27</v>
      </c>
      <c r="C532" s="22">
        <v>11556318.539999999</v>
      </c>
      <c r="D532" s="22">
        <v>11011021</v>
      </c>
      <c r="E532" s="22">
        <v>2287620</v>
      </c>
      <c r="F532" s="22">
        <v>10602844.060000001</v>
      </c>
      <c r="G532" s="22">
        <f t="shared" ref="G532:G551" si="155">F532-C532</f>
        <v>-953474.47999999858</v>
      </c>
      <c r="H532" s="22">
        <f t="shared" ref="H532:H551" si="156">E532-F532</f>
        <v>-8315224.0600000005</v>
      </c>
      <c r="I532" s="23">
        <f t="shared" ref="I532:I551" si="157">IF(ISERROR(F532/C532),0,F532/C532*100-100)</f>
        <v>-8.2506766899833082</v>
      </c>
      <c r="J532" s="23">
        <f t="shared" ref="J532:J551" si="158">IF(ISERROR(F532/E532),0,F532/E532*100)</f>
        <v>463.48799450957767</v>
      </c>
      <c r="K532" s="23">
        <f t="shared" ref="K532:K551" si="159">IF(ISERROR(F532/D532),0,F532/D532*100)</f>
        <v>96.293014607818833</v>
      </c>
    </row>
    <row r="533" spans="1:11" ht="25.5">
      <c r="A533" s="26" t="s">
        <v>70</v>
      </c>
      <c r="B533" s="21" t="s">
        <v>71</v>
      </c>
      <c r="C533" s="22">
        <v>378372.14</v>
      </c>
      <c r="D533" s="22">
        <v>479395</v>
      </c>
      <c r="E533" s="22">
        <v>120231</v>
      </c>
      <c r="F533" s="22">
        <v>71218.06</v>
      </c>
      <c r="G533" s="22">
        <f t="shared" si="155"/>
        <v>-307154.08</v>
      </c>
      <c r="H533" s="22">
        <f t="shared" si="156"/>
        <v>49012.94</v>
      </c>
      <c r="I533" s="23">
        <f t="shared" si="157"/>
        <v>-81.177773818125189</v>
      </c>
      <c r="J533" s="23">
        <f t="shared" si="158"/>
        <v>59.234357195731548</v>
      </c>
      <c r="K533" s="23">
        <f t="shared" si="159"/>
        <v>14.855820356908186</v>
      </c>
    </row>
    <row r="534" spans="1:11">
      <c r="A534" s="26" t="s">
        <v>72</v>
      </c>
      <c r="B534" s="21" t="s">
        <v>73</v>
      </c>
      <c r="C534" s="22">
        <v>16642.400000000001</v>
      </c>
      <c r="D534" s="22">
        <v>0</v>
      </c>
      <c r="E534" s="22">
        <v>0</v>
      </c>
      <c r="F534" s="22">
        <v>0</v>
      </c>
      <c r="G534" s="22">
        <f t="shared" si="155"/>
        <v>-16642.400000000001</v>
      </c>
      <c r="H534" s="22">
        <f t="shared" si="156"/>
        <v>0</v>
      </c>
      <c r="I534" s="23">
        <f t="shared" si="157"/>
        <v>-100</v>
      </c>
      <c r="J534" s="23">
        <f t="shared" si="158"/>
        <v>0</v>
      </c>
      <c r="K534" s="23">
        <f t="shared" si="159"/>
        <v>0</v>
      </c>
    </row>
    <row r="535" spans="1:11" ht="25.5">
      <c r="A535" s="27" t="s">
        <v>108</v>
      </c>
      <c r="B535" s="21" t="s">
        <v>109</v>
      </c>
      <c r="C535" s="22">
        <v>16642.400000000001</v>
      </c>
      <c r="D535" s="22">
        <v>0</v>
      </c>
      <c r="E535" s="22">
        <v>0</v>
      </c>
      <c r="F535" s="22">
        <v>0</v>
      </c>
      <c r="G535" s="22">
        <f t="shared" si="155"/>
        <v>-16642.400000000001</v>
      </c>
      <c r="H535" s="22">
        <f t="shared" si="156"/>
        <v>0</v>
      </c>
      <c r="I535" s="23">
        <f t="shared" si="157"/>
        <v>-100</v>
      </c>
      <c r="J535" s="23">
        <f t="shared" si="158"/>
        <v>0</v>
      </c>
      <c r="K535" s="23">
        <f t="shared" si="159"/>
        <v>0</v>
      </c>
    </row>
    <row r="536" spans="1:11" ht="38.25">
      <c r="A536" s="28" t="s">
        <v>110</v>
      </c>
      <c r="B536" s="21" t="s">
        <v>111</v>
      </c>
      <c r="C536" s="22">
        <v>16642.400000000001</v>
      </c>
      <c r="D536" s="22">
        <v>0</v>
      </c>
      <c r="E536" s="22">
        <v>0</v>
      </c>
      <c r="F536" s="22">
        <v>0</v>
      </c>
      <c r="G536" s="22">
        <f t="shared" si="155"/>
        <v>-16642.400000000001</v>
      </c>
      <c r="H536" s="22">
        <f t="shared" si="156"/>
        <v>0</v>
      </c>
      <c r="I536" s="23">
        <f t="shared" si="157"/>
        <v>-100</v>
      </c>
      <c r="J536" s="23">
        <f t="shared" si="158"/>
        <v>0</v>
      </c>
      <c r="K536" s="23">
        <f t="shared" si="159"/>
        <v>0</v>
      </c>
    </row>
    <row r="537" spans="1:11" ht="51">
      <c r="A537" s="29" t="s">
        <v>112</v>
      </c>
      <c r="B537" s="21" t="s">
        <v>113</v>
      </c>
      <c r="C537" s="22">
        <v>16642.400000000001</v>
      </c>
      <c r="D537" s="22">
        <v>0</v>
      </c>
      <c r="E537" s="22">
        <v>0</v>
      </c>
      <c r="F537" s="22">
        <v>0</v>
      </c>
      <c r="G537" s="22">
        <f t="shared" si="155"/>
        <v>-16642.400000000001</v>
      </c>
      <c r="H537" s="22">
        <f t="shared" si="156"/>
        <v>0</v>
      </c>
      <c r="I537" s="23">
        <f t="shared" si="157"/>
        <v>-100</v>
      </c>
      <c r="J537" s="23">
        <f t="shared" si="158"/>
        <v>0</v>
      </c>
      <c r="K537" s="23">
        <f t="shared" si="159"/>
        <v>0</v>
      </c>
    </row>
    <row r="538" spans="1:11">
      <c r="A538" s="26" t="s">
        <v>28</v>
      </c>
      <c r="B538" s="21" t="s">
        <v>29</v>
      </c>
      <c r="C538" s="22">
        <v>11161304</v>
      </c>
      <c r="D538" s="22">
        <v>10531626</v>
      </c>
      <c r="E538" s="22">
        <v>2167389</v>
      </c>
      <c r="F538" s="22">
        <v>10531626</v>
      </c>
      <c r="G538" s="22">
        <f t="shared" si="155"/>
        <v>-629678</v>
      </c>
      <c r="H538" s="22">
        <f t="shared" si="156"/>
        <v>-8364237</v>
      </c>
      <c r="I538" s="23">
        <f t="shared" si="157"/>
        <v>-5.6416167859956232</v>
      </c>
      <c r="J538" s="23">
        <f t="shared" si="158"/>
        <v>485.91305021848871</v>
      </c>
      <c r="K538" s="23">
        <f t="shared" si="159"/>
        <v>100</v>
      </c>
    </row>
    <row r="539" spans="1:11">
      <c r="A539" s="27" t="s">
        <v>30</v>
      </c>
      <c r="B539" s="21" t="s">
        <v>31</v>
      </c>
      <c r="C539" s="22">
        <v>11161304</v>
      </c>
      <c r="D539" s="22">
        <v>10531626</v>
      </c>
      <c r="E539" s="22">
        <v>2167389</v>
      </c>
      <c r="F539" s="22">
        <v>10531626</v>
      </c>
      <c r="G539" s="22">
        <f t="shared" si="155"/>
        <v>-629678</v>
      </c>
      <c r="H539" s="22">
        <f t="shared" si="156"/>
        <v>-8364237</v>
      </c>
      <c r="I539" s="23">
        <f t="shared" si="157"/>
        <v>-5.6416167859956232</v>
      </c>
      <c r="J539" s="23">
        <f t="shared" si="158"/>
        <v>485.91305021848871</v>
      </c>
      <c r="K539" s="23">
        <f t="shared" si="159"/>
        <v>100</v>
      </c>
    </row>
    <row r="540" spans="1:11">
      <c r="A540" s="20" t="s">
        <v>32</v>
      </c>
      <c r="B540" s="21" t="s">
        <v>33</v>
      </c>
      <c r="C540" s="22">
        <v>1917840.22</v>
      </c>
      <c r="D540" s="22">
        <v>11058342</v>
      </c>
      <c r="E540" s="22">
        <v>2287620</v>
      </c>
      <c r="F540" s="22">
        <v>2006686.95</v>
      </c>
      <c r="G540" s="22">
        <f t="shared" si="155"/>
        <v>88846.729999999981</v>
      </c>
      <c r="H540" s="22">
        <f t="shared" si="156"/>
        <v>280933.05000000005</v>
      </c>
      <c r="I540" s="23">
        <f t="shared" si="157"/>
        <v>4.6326450490228979</v>
      </c>
      <c r="J540" s="23">
        <f t="shared" si="158"/>
        <v>87.719417997744372</v>
      </c>
      <c r="K540" s="23">
        <f t="shared" si="159"/>
        <v>18.14636362304584</v>
      </c>
    </row>
    <row r="541" spans="1:11">
      <c r="A541" s="26" t="s">
        <v>34</v>
      </c>
      <c r="B541" s="21" t="s">
        <v>35</v>
      </c>
      <c r="C541" s="22">
        <v>1917840.22</v>
      </c>
      <c r="D541" s="22">
        <v>10989286</v>
      </c>
      <c r="E541" s="22">
        <v>2271479</v>
      </c>
      <c r="F541" s="22">
        <v>1992730.35</v>
      </c>
      <c r="G541" s="22">
        <f t="shared" si="155"/>
        <v>74890.130000000121</v>
      </c>
      <c r="H541" s="22">
        <f t="shared" si="156"/>
        <v>278748.64999999991</v>
      </c>
      <c r="I541" s="23">
        <f t="shared" si="157"/>
        <v>3.9049201919438445</v>
      </c>
      <c r="J541" s="23">
        <f t="shared" si="158"/>
        <v>87.728319302093482</v>
      </c>
      <c r="K541" s="23">
        <f t="shared" si="159"/>
        <v>18.133392378722331</v>
      </c>
    </row>
    <row r="542" spans="1:11">
      <c r="A542" s="27" t="s">
        <v>36</v>
      </c>
      <c r="B542" s="21" t="s">
        <v>37</v>
      </c>
      <c r="C542" s="22">
        <v>1917840.22</v>
      </c>
      <c r="D542" s="22">
        <v>10989286</v>
      </c>
      <c r="E542" s="22">
        <v>2271479</v>
      </c>
      <c r="F542" s="22">
        <v>1992730.35</v>
      </c>
      <c r="G542" s="22">
        <f t="shared" si="155"/>
        <v>74890.130000000121</v>
      </c>
      <c r="H542" s="22">
        <f t="shared" si="156"/>
        <v>278748.64999999991</v>
      </c>
      <c r="I542" s="23">
        <f t="shared" si="157"/>
        <v>3.9049201919438445</v>
      </c>
      <c r="J542" s="23">
        <f t="shared" si="158"/>
        <v>87.728319302093482</v>
      </c>
      <c r="K542" s="23">
        <f t="shared" si="159"/>
        <v>18.133392378722331</v>
      </c>
    </row>
    <row r="543" spans="1:11">
      <c r="A543" s="28" t="s">
        <v>38</v>
      </c>
      <c r="B543" s="21" t="s">
        <v>39</v>
      </c>
      <c r="C543" s="22">
        <v>1570412.61</v>
      </c>
      <c r="D543" s="22">
        <v>8844756</v>
      </c>
      <c r="E543" s="22">
        <v>1891816</v>
      </c>
      <c r="F543" s="22">
        <v>1597023.89</v>
      </c>
      <c r="G543" s="22">
        <f t="shared" si="155"/>
        <v>26611.279999999795</v>
      </c>
      <c r="H543" s="22">
        <f t="shared" si="156"/>
        <v>294792.1100000001</v>
      </c>
      <c r="I543" s="23">
        <f t="shared" si="157"/>
        <v>1.6945406468685746</v>
      </c>
      <c r="J543" s="23">
        <f t="shared" si="158"/>
        <v>84.417506247964909</v>
      </c>
      <c r="K543" s="23">
        <f t="shared" si="159"/>
        <v>18.056166727493668</v>
      </c>
    </row>
    <row r="544" spans="1:11">
      <c r="A544" s="28" t="s">
        <v>40</v>
      </c>
      <c r="B544" s="21" t="s">
        <v>41</v>
      </c>
      <c r="C544" s="22">
        <v>347427.61</v>
      </c>
      <c r="D544" s="22">
        <v>2144530</v>
      </c>
      <c r="E544" s="22">
        <v>379663</v>
      </c>
      <c r="F544" s="22">
        <v>395706.46</v>
      </c>
      <c r="G544" s="22">
        <f t="shared" si="155"/>
        <v>48278.850000000035</v>
      </c>
      <c r="H544" s="22">
        <f t="shared" si="156"/>
        <v>-16043.460000000021</v>
      </c>
      <c r="I544" s="23">
        <f t="shared" si="157"/>
        <v>13.896089029884536</v>
      </c>
      <c r="J544" s="23">
        <f t="shared" si="158"/>
        <v>104.22571069606468</v>
      </c>
      <c r="K544" s="23">
        <f t="shared" si="159"/>
        <v>18.451896685987141</v>
      </c>
    </row>
    <row r="545" spans="1:11">
      <c r="A545" s="29" t="s">
        <v>82</v>
      </c>
      <c r="B545" s="21" t="s">
        <v>83</v>
      </c>
      <c r="C545" s="22">
        <v>409</v>
      </c>
      <c r="D545" s="22">
        <v>0</v>
      </c>
      <c r="E545" s="22">
        <v>0</v>
      </c>
      <c r="F545" s="22">
        <v>0</v>
      </c>
      <c r="G545" s="22">
        <f t="shared" si="155"/>
        <v>-409</v>
      </c>
      <c r="H545" s="22">
        <f t="shared" si="156"/>
        <v>0</v>
      </c>
      <c r="I545" s="23">
        <f t="shared" si="157"/>
        <v>-100</v>
      </c>
      <c r="J545" s="23">
        <f t="shared" si="158"/>
        <v>0</v>
      </c>
      <c r="K545" s="23">
        <f t="shared" si="159"/>
        <v>0</v>
      </c>
    </row>
    <row r="546" spans="1:11">
      <c r="A546" s="26" t="s">
        <v>56</v>
      </c>
      <c r="B546" s="21" t="s">
        <v>57</v>
      </c>
      <c r="C546" s="22">
        <v>0</v>
      </c>
      <c r="D546" s="22">
        <v>69056</v>
      </c>
      <c r="E546" s="22">
        <v>16141</v>
      </c>
      <c r="F546" s="22">
        <v>13956.6</v>
      </c>
      <c r="G546" s="22">
        <f t="shared" si="155"/>
        <v>13956.6</v>
      </c>
      <c r="H546" s="22">
        <f t="shared" si="156"/>
        <v>2184.3999999999996</v>
      </c>
      <c r="I546" s="23">
        <f t="shared" si="157"/>
        <v>0</v>
      </c>
      <c r="J546" s="23">
        <f t="shared" si="158"/>
        <v>86.466761662846167</v>
      </c>
      <c r="K546" s="23">
        <f t="shared" si="159"/>
        <v>20.210553753475441</v>
      </c>
    </row>
    <row r="547" spans="1:11">
      <c r="A547" s="27" t="s">
        <v>58</v>
      </c>
      <c r="B547" s="21" t="s">
        <v>59</v>
      </c>
      <c r="C547" s="22">
        <v>0</v>
      </c>
      <c r="D547" s="22">
        <v>69056</v>
      </c>
      <c r="E547" s="22">
        <v>16141</v>
      </c>
      <c r="F547" s="22">
        <v>13956.6</v>
      </c>
      <c r="G547" s="22">
        <f t="shared" si="155"/>
        <v>13956.6</v>
      </c>
      <c r="H547" s="22">
        <f t="shared" si="156"/>
        <v>2184.3999999999996</v>
      </c>
      <c r="I547" s="23">
        <f t="shared" si="157"/>
        <v>0</v>
      </c>
      <c r="J547" s="23">
        <f t="shared" si="158"/>
        <v>86.466761662846167</v>
      </c>
      <c r="K547" s="23">
        <f t="shared" si="159"/>
        <v>20.210553753475441</v>
      </c>
    </row>
    <row r="548" spans="1:11">
      <c r="A548" s="20"/>
      <c r="B548" s="21" t="s">
        <v>60</v>
      </c>
      <c r="C548" s="22">
        <v>9638478.3200000003</v>
      </c>
      <c r="D548" s="22">
        <v>-47321</v>
      </c>
      <c r="E548" s="22">
        <v>0</v>
      </c>
      <c r="F548" s="22">
        <v>8596157.1099999994</v>
      </c>
      <c r="G548" s="22">
        <f t="shared" si="155"/>
        <v>-1042321.2100000009</v>
      </c>
      <c r="H548" s="22">
        <f t="shared" si="156"/>
        <v>-8596157.1099999994</v>
      </c>
      <c r="I548" s="23">
        <f t="shared" si="157"/>
        <v>-10.814167707750784</v>
      </c>
      <c r="J548" s="23">
        <f t="shared" si="158"/>
        <v>0</v>
      </c>
      <c r="K548" s="23">
        <f t="shared" si="159"/>
        <v>-18165.628600409964</v>
      </c>
    </row>
    <row r="549" spans="1:11">
      <c r="A549" s="20" t="s">
        <v>61</v>
      </c>
      <c r="B549" s="21" t="s">
        <v>62</v>
      </c>
      <c r="C549" s="22">
        <v>-9638478.3200000003</v>
      </c>
      <c r="D549" s="22">
        <v>47321</v>
      </c>
      <c r="E549" s="22">
        <v>0</v>
      </c>
      <c r="F549" s="22">
        <v>-8596157.1099999994</v>
      </c>
      <c r="G549" s="22">
        <f t="shared" si="155"/>
        <v>1042321.2100000009</v>
      </c>
      <c r="H549" s="22">
        <f t="shared" si="156"/>
        <v>8596157.1099999994</v>
      </c>
      <c r="I549" s="23">
        <f t="shared" si="157"/>
        <v>-10.814167707750784</v>
      </c>
      <c r="J549" s="23">
        <f t="shared" si="158"/>
        <v>0</v>
      </c>
      <c r="K549" s="23">
        <f t="shared" si="159"/>
        <v>-18165.628600409964</v>
      </c>
    </row>
    <row r="550" spans="1:11">
      <c r="A550" s="26" t="s">
        <v>63</v>
      </c>
      <c r="B550" s="21" t="s">
        <v>64</v>
      </c>
      <c r="C550" s="22">
        <v>-9638478.3200000003</v>
      </c>
      <c r="D550" s="22">
        <v>47321</v>
      </c>
      <c r="E550" s="22">
        <v>0</v>
      </c>
      <c r="F550" s="22">
        <v>-8596157.1099999994</v>
      </c>
      <c r="G550" s="22">
        <f t="shared" si="155"/>
        <v>1042321.2100000009</v>
      </c>
      <c r="H550" s="22">
        <f t="shared" si="156"/>
        <v>8596157.1099999994</v>
      </c>
      <c r="I550" s="23">
        <f t="shared" si="157"/>
        <v>-10.814167707750784</v>
      </c>
      <c r="J550" s="23">
        <f t="shared" si="158"/>
        <v>0</v>
      </c>
      <c r="K550" s="23">
        <f t="shared" si="159"/>
        <v>-18165.628600409964</v>
      </c>
    </row>
    <row r="551" spans="1:11" ht="25.5">
      <c r="A551" s="27" t="s">
        <v>90</v>
      </c>
      <c r="B551" s="21" t="s">
        <v>91</v>
      </c>
      <c r="C551" s="22">
        <v>0</v>
      </c>
      <c r="D551" s="22">
        <v>47321</v>
      </c>
      <c r="E551" s="22">
        <v>0</v>
      </c>
      <c r="F551" s="22">
        <v>-47320.52</v>
      </c>
      <c r="G551" s="22">
        <f t="shared" si="155"/>
        <v>-47320.52</v>
      </c>
      <c r="H551" s="22">
        <f t="shared" si="156"/>
        <v>47320.52</v>
      </c>
      <c r="I551" s="23">
        <f t="shared" si="157"/>
        <v>0</v>
      </c>
      <c r="J551" s="23">
        <f t="shared" si="158"/>
        <v>0</v>
      </c>
      <c r="K551" s="23">
        <f t="shared" si="159"/>
        <v>-99.998985651190793</v>
      </c>
    </row>
    <row r="552" spans="1:11" s="35" customFormat="1">
      <c r="A552" s="36" t="s">
        <v>914</v>
      </c>
      <c r="B552" s="32" t="s">
        <v>332</v>
      </c>
      <c r="C552" s="33"/>
      <c r="D552" s="33"/>
      <c r="E552" s="33"/>
      <c r="F552" s="33"/>
      <c r="G552" s="33"/>
      <c r="H552" s="33"/>
      <c r="I552" s="34"/>
      <c r="J552" s="34"/>
      <c r="K552" s="34"/>
    </row>
    <row r="553" spans="1:11">
      <c r="A553" s="20" t="s">
        <v>26</v>
      </c>
      <c r="B553" s="21" t="s">
        <v>27</v>
      </c>
      <c r="C553" s="22">
        <v>6250659.54</v>
      </c>
      <c r="D553" s="22">
        <v>6197565</v>
      </c>
      <c r="E553" s="22">
        <v>1220925</v>
      </c>
      <c r="F553" s="22">
        <v>5803103.0599999996</v>
      </c>
      <c r="G553" s="22">
        <f t="shared" ref="G553:G568" si="160">F553-C553</f>
        <v>-447556.48000000045</v>
      </c>
      <c r="H553" s="22">
        <f t="shared" ref="H553:H568" si="161">E553-F553</f>
        <v>-4582178.0599999996</v>
      </c>
      <c r="I553" s="23">
        <f t="shared" ref="I553:I568" si="162">IF(ISERROR(F553/C553),0,F553/C553*100-100)</f>
        <v>-7.1601480953480348</v>
      </c>
      <c r="J553" s="23">
        <f t="shared" ref="J553:J568" si="163">IF(ISERROR(F553/E553),0,F553/E553*100)</f>
        <v>475.30381145443005</v>
      </c>
      <c r="K553" s="23">
        <f t="shared" ref="K553:K568" si="164">IF(ISERROR(F553/D553),0,F553/D553*100)</f>
        <v>93.635210925581248</v>
      </c>
    </row>
    <row r="554" spans="1:11" ht="25.5">
      <c r="A554" s="26" t="s">
        <v>70</v>
      </c>
      <c r="B554" s="21" t="s">
        <v>71</v>
      </c>
      <c r="C554" s="22">
        <v>112802.54</v>
      </c>
      <c r="D554" s="22">
        <v>465680</v>
      </c>
      <c r="E554" s="22">
        <v>116802</v>
      </c>
      <c r="F554" s="22">
        <v>71218.06</v>
      </c>
      <c r="G554" s="22">
        <f t="shared" si="160"/>
        <v>-41584.479999999996</v>
      </c>
      <c r="H554" s="22">
        <f t="shared" si="161"/>
        <v>45583.94</v>
      </c>
      <c r="I554" s="23">
        <f t="shared" si="162"/>
        <v>-36.864843646251224</v>
      </c>
      <c r="J554" s="23">
        <f t="shared" si="163"/>
        <v>60.97332237461687</v>
      </c>
      <c r="K554" s="23">
        <f t="shared" si="164"/>
        <v>15.293347362996048</v>
      </c>
    </row>
    <row r="555" spans="1:11">
      <c r="A555" s="26" t="s">
        <v>28</v>
      </c>
      <c r="B555" s="21" t="s">
        <v>29</v>
      </c>
      <c r="C555" s="22">
        <v>6137857</v>
      </c>
      <c r="D555" s="22">
        <v>5731885</v>
      </c>
      <c r="E555" s="22">
        <v>1104123</v>
      </c>
      <c r="F555" s="22">
        <v>5731885</v>
      </c>
      <c r="G555" s="22">
        <f t="shared" si="160"/>
        <v>-405972</v>
      </c>
      <c r="H555" s="22">
        <f t="shared" si="161"/>
        <v>-4627762</v>
      </c>
      <c r="I555" s="23">
        <f t="shared" si="162"/>
        <v>-6.6142303413064099</v>
      </c>
      <c r="J555" s="23">
        <f t="shared" si="163"/>
        <v>519.13464351344919</v>
      </c>
      <c r="K555" s="23">
        <f t="shared" si="164"/>
        <v>100</v>
      </c>
    </row>
    <row r="556" spans="1:11">
      <c r="A556" s="27" t="s">
        <v>30</v>
      </c>
      <c r="B556" s="21" t="s">
        <v>31</v>
      </c>
      <c r="C556" s="22">
        <v>6137857</v>
      </c>
      <c r="D556" s="22">
        <v>5731885</v>
      </c>
      <c r="E556" s="22">
        <v>1104123</v>
      </c>
      <c r="F556" s="22">
        <v>5731885</v>
      </c>
      <c r="G556" s="22">
        <f t="shared" si="160"/>
        <v>-405972</v>
      </c>
      <c r="H556" s="22">
        <f t="shared" si="161"/>
        <v>-4627762</v>
      </c>
      <c r="I556" s="23">
        <f t="shared" si="162"/>
        <v>-6.6142303413064099</v>
      </c>
      <c r="J556" s="23">
        <f t="shared" si="163"/>
        <v>519.13464351344919</v>
      </c>
      <c r="K556" s="23">
        <f t="shared" si="164"/>
        <v>100</v>
      </c>
    </row>
    <row r="557" spans="1:11">
      <c r="A557" s="20" t="s">
        <v>32</v>
      </c>
      <c r="B557" s="21" t="s">
        <v>33</v>
      </c>
      <c r="C557" s="22">
        <v>1064866.07</v>
      </c>
      <c r="D557" s="22">
        <v>6244886</v>
      </c>
      <c r="E557" s="22">
        <v>1220925</v>
      </c>
      <c r="F557" s="22">
        <v>1120587.26</v>
      </c>
      <c r="G557" s="22">
        <f t="shared" si="160"/>
        <v>55721.189999999944</v>
      </c>
      <c r="H557" s="22">
        <f t="shared" si="161"/>
        <v>100337.73999999999</v>
      </c>
      <c r="I557" s="23">
        <f t="shared" si="162"/>
        <v>5.2326946617803287</v>
      </c>
      <c r="J557" s="23">
        <f t="shared" si="163"/>
        <v>91.781826074492699</v>
      </c>
      <c r="K557" s="23">
        <f t="shared" si="164"/>
        <v>17.944078722974286</v>
      </c>
    </row>
    <row r="558" spans="1:11">
      <c r="A558" s="26" t="s">
        <v>34</v>
      </c>
      <c r="B558" s="21" t="s">
        <v>35</v>
      </c>
      <c r="C558" s="22">
        <v>1064866.07</v>
      </c>
      <c r="D558" s="22">
        <v>6190830</v>
      </c>
      <c r="E558" s="22">
        <v>1204784</v>
      </c>
      <c r="F558" s="22">
        <v>1120587.26</v>
      </c>
      <c r="G558" s="22">
        <f t="shared" si="160"/>
        <v>55721.189999999944</v>
      </c>
      <c r="H558" s="22">
        <f t="shared" si="161"/>
        <v>84196.739999999991</v>
      </c>
      <c r="I558" s="23">
        <f t="shared" si="162"/>
        <v>5.2326946617803287</v>
      </c>
      <c r="J558" s="23">
        <f t="shared" si="163"/>
        <v>93.011465955723182</v>
      </c>
      <c r="K558" s="23">
        <f t="shared" si="164"/>
        <v>18.10075967196644</v>
      </c>
    </row>
    <row r="559" spans="1:11">
      <c r="A559" s="27" t="s">
        <v>36</v>
      </c>
      <c r="B559" s="21" t="s">
        <v>37</v>
      </c>
      <c r="C559" s="22">
        <v>1064866.07</v>
      </c>
      <c r="D559" s="22">
        <v>6190830</v>
      </c>
      <c r="E559" s="22">
        <v>1204784</v>
      </c>
      <c r="F559" s="22">
        <v>1120587.26</v>
      </c>
      <c r="G559" s="22">
        <f t="shared" si="160"/>
        <v>55721.189999999944</v>
      </c>
      <c r="H559" s="22">
        <f t="shared" si="161"/>
        <v>84196.739999999991</v>
      </c>
      <c r="I559" s="23">
        <f t="shared" si="162"/>
        <v>5.2326946617803287</v>
      </c>
      <c r="J559" s="23">
        <f t="shared" si="163"/>
        <v>93.011465955723182</v>
      </c>
      <c r="K559" s="23">
        <f t="shared" si="164"/>
        <v>18.10075967196644</v>
      </c>
    </row>
    <row r="560" spans="1:11">
      <c r="A560" s="28" t="s">
        <v>38</v>
      </c>
      <c r="B560" s="21" t="s">
        <v>39</v>
      </c>
      <c r="C560" s="22">
        <v>868486.23</v>
      </c>
      <c r="D560" s="22">
        <v>5180222</v>
      </c>
      <c r="E560" s="22">
        <v>975685</v>
      </c>
      <c r="F560" s="22">
        <v>920238.62</v>
      </c>
      <c r="G560" s="22">
        <f t="shared" si="160"/>
        <v>51752.390000000014</v>
      </c>
      <c r="H560" s="22">
        <f t="shared" si="161"/>
        <v>55446.380000000005</v>
      </c>
      <c r="I560" s="23">
        <f t="shared" si="162"/>
        <v>5.9589188880979691</v>
      </c>
      <c r="J560" s="23">
        <f t="shared" si="163"/>
        <v>94.317184337157997</v>
      </c>
      <c r="K560" s="23">
        <f t="shared" si="164"/>
        <v>17.764462990196172</v>
      </c>
    </row>
    <row r="561" spans="1:11">
      <c r="A561" s="28" t="s">
        <v>40</v>
      </c>
      <c r="B561" s="21" t="s">
        <v>41</v>
      </c>
      <c r="C561" s="22">
        <v>196379.84</v>
      </c>
      <c r="D561" s="22">
        <v>1010608</v>
      </c>
      <c r="E561" s="22">
        <v>229099</v>
      </c>
      <c r="F561" s="22">
        <v>200348.64</v>
      </c>
      <c r="G561" s="22">
        <f t="shared" si="160"/>
        <v>3968.8000000000175</v>
      </c>
      <c r="H561" s="22">
        <f t="shared" si="161"/>
        <v>28750.359999999986</v>
      </c>
      <c r="I561" s="23">
        <f t="shared" si="162"/>
        <v>2.0209813797587515</v>
      </c>
      <c r="J561" s="23">
        <f t="shared" si="163"/>
        <v>87.450682892548642</v>
      </c>
      <c r="K561" s="23">
        <f t="shared" si="164"/>
        <v>19.824565014328009</v>
      </c>
    </row>
    <row r="562" spans="1:11">
      <c r="A562" s="29" t="s">
        <v>82</v>
      </c>
      <c r="B562" s="21" t="s">
        <v>83</v>
      </c>
      <c r="C562" s="22">
        <v>46</v>
      </c>
      <c r="D562" s="22">
        <v>0</v>
      </c>
      <c r="E562" s="22">
        <v>0</v>
      </c>
      <c r="F562" s="22">
        <v>0</v>
      </c>
      <c r="G562" s="22">
        <f t="shared" si="160"/>
        <v>-46</v>
      </c>
      <c r="H562" s="22">
        <f t="shared" si="161"/>
        <v>0</v>
      </c>
      <c r="I562" s="23">
        <f t="shared" si="162"/>
        <v>-100</v>
      </c>
      <c r="J562" s="23">
        <f t="shared" si="163"/>
        <v>0</v>
      </c>
      <c r="K562" s="23">
        <f t="shared" si="164"/>
        <v>0</v>
      </c>
    </row>
    <row r="563" spans="1:11">
      <c r="A563" s="26" t="s">
        <v>56</v>
      </c>
      <c r="B563" s="21" t="s">
        <v>57</v>
      </c>
      <c r="C563" s="22">
        <v>0</v>
      </c>
      <c r="D563" s="22">
        <v>54056</v>
      </c>
      <c r="E563" s="22">
        <v>16141</v>
      </c>
      <c r="F563" s="22">
        <v>0</v>
      </c>
      <c r="G563" s="22">
        <f t="shared" si="160"/>
        <v>0</v>
      </c>
      <c r="H563" s="22">
        <f t="shared" si="161"/>
        <v>16141</v>
      </c>
      <c r="I563" s="23">
        <f t="shared" si="162"/>
        <v>0</v>
      </c>
      <c r="J563" s="23">
        <f t="shared" si="163"/>
        <v>0</v>
      </c>
      <c r="K563" s="23">
        <f t="shared" si="164"/>
        <v>0</v>
      </c>
    </row>
    <row r="564" spans="1:11">
      <c r="A564" s="27" t="s">
        <v>58</v>
      </c>
      <c r="B564" s="21" t="s">
        <v>59</v>
      </c>
      <c r="C564" s="22">
        <v>0</v>
      </c>
      <c r="D564" s="22">
        <v>54056</v>
      </c>
      <c r="E564" s="22">
        <v>16141</v>
      </c>
      <c r="F564" s="22">
        <v>0</v>
      </c>
      <c r="G564" s="22">
        <f t="shared" si="160"/>
        <v>0</v>
      </c>
      <c r="H564" s="22">
        <f t="shared" si="161"/>
        <v>16141</v>
      </c>
      <c r="I564" s="23">
        <f t="shared" si="162"/>
        <v>0</v>
      </c>
      <c r="J564" s="23">
        <f t="shared" si="163"/>
        <v>0</v>
      </c>
      <c r="K564" s="23">
        <f t="shared" si="164"/>
        <v>0</v>
      </c>
    </row>
    <row r="565" spans="1:11">
      <c r="A565" s="20"/>
      <c r="B565" s="21" t="s">
        <v>60</v>
      </c>
      <c r="C565" s="22">
        <v>5185793.47</v>
      </c>
      <c r="D565" s="22">
        <v>-47321</v>
      </c>
      <c r="E565" s="22">
        <v>0</v>
      </c>
      <c r="F565" s="22">
        <v>4682515.8</v>
      </c>
      <c r="G565" s="22">
        <f t="shared" si="160"/>
        <v>-503277.66999999993</v>
      </c>
      <c r="H565" s="22">
        <f t="shared" si="161"/>
        <v>-4682515.8</v>
      </c>
      <c r="I565" s="23">
        <f t="shared" si="162"/>
        <v>-9.7049308444595681</v>
      </c>
      <c r="J565" s="23">
        <f t="shared" si="163"/>
        <v>0</v>
      </c>
      <c r="K565" s="23">
        <f t="shared" si="164"/>
        <v>-9895.2173453646374</v>
      </c>
    </row>
    <row r="566" spans="1:11">
      <c r="A566" s="20" t="s">
        <v>61</v>
      </c>
      <c r="B566" s="21" t="s">
        <v>62</v>
      </c>
      <c r="C566" s="22">
        <v>-5185793.47</v>
      </c>
      <c r="D566" s="22">
        <v>47321</v>
      </c>
      <c r="E566" s="22">
        <v>0</v>
      </c>
      <c r="F566" s="22">
        <v>-4682515.8</v>
      </c>
      <c r="G566" s="22">
        <f t="shared" si="160"/>
        <v>503277.66999999993</v>
      </c>
      <c r="H566" s="22">
        <f t="shared" si="161"/>
        <v>4682515.8</v>
      </c>
      <c r="I566" s="23">
        <f t="shared" si="162"/>
        <v>-9.7049308444595681</v>
      </c>
      <c r="J566" s="23">
        <f t="shared" si="163"/>
        <v>0</v>
      </c>
      <c r="K566" s="23">
        <f t="shared" si="164"/>
        <v>-9895.2173453646374</v>
      </c>
    </row>
    <row r="567" spans="1:11">
      <c r="A567" s="26" t="s">
        <v>63</v>
      </c>
      <c r="B567" s="21" t="s">
        <v>64</v>
      </c>
      <c r="C567" s="22">
        <v>-5185793.47</v>
      </c>
      <c r="D567" s="22">
        <v>47321</v>
      </c>
      <c r="E567" s="22">
        <v>0</v>
      </c>
      <c r="F567" s="22">
        <v>-4682515.8</v>
      </c>
      <c r="G567" s="22">
        <f t="shared" si="160"/>
        <v>503277.66999999993</v>
      </c>
      <c r="H567" s="22">
        <f t="shared" si="161"/>
        <v>4682515.8</v>
      </c>
      <c r="I567" s="23">
        <f t="shared" si="162"/>
        <v>-9.7049308444595681</v>
      </c>
      <c r="J567" s="23">
        <f t="shared" si="163"/>
        <v>0</v>
      </c>
      <c r="K567" s="23">
        <f t="shared" si="164"/>
        <v>-9895.2173453646374</v>
      </c>
    </row>
    <row r="568" spans="1:11" ht="25.5">
      <c r="A568" s="27" t="s">
        <v>90</v>
      </c>
      <c r="B568" s="21" t="s">
        <v>91</v>
      </c>
      <c r="C568" s="22">
        <v>0</v>
      </c>
      <c r="D568" s="22">
        <v>47321</v>
      </c>
      <c r="E568" s="22">
        <v>0</v>
      </c>
      <c r="F568" s="22">
        <v>-47320.52</v>
      </c>
      <c r="G568" s="22">
        <f t="shared" si="160"/>
        <v>-47320.52</v>
      </c>
      <c r="H568" s="22">
        <f t="shared" si="161"/>
        <v>47320.52</v>
      </c>
      <c r="I568" s="23">
        <f t="shared" si="162"/>
        <v>0</v>
      </c>
      <c r="J568" s="23">
        <f t="shared" si="163"/>
        <v>0</v>
      </c>
      <c r="K568" s="23">
        <f t="shared" si="164"/>
        <v>-99.998985651190793</v>
      </c>
    </row>
    <row r="569" spans="1:11" s="35" customFormat="1">
      <c r="A569" s="36" t="s">
        <v>915</v>
      </c>
      <c r="B569" s="32" t="s">
        <v>916</v>
      </c>
      <c r="C569" s="33"/>
      <c r="D569" s="33"/>
      <c r="E569" s="33"/>
      <c r="F569" s="33"/>
      <c r="G569" s="33"/>
      <c r="H569" s="33"/>
      <c r="I569" s="34"/>
      <c r="J569" s="34"/>
      <c r="K569" s="34"/>
    </row>
    <row r="570" spans="1:11">
      <c r="A570" s="20" t="s">
        <v>26</v>
      </c>
      <c r="B570" s="21" t="s">
        <v>27</v>
      </c>
      <c r="C570" s="22">
        <v>5066944</v>
      </c>
      <c r="D570" s="22">
        <v>4574741</v>
      </c>
      <c r="E570" s="22">
        <v>1066695</v>
      </c>
      <c r="F570" s="22">
        <v>4561026</v>
      </c>
      <c r="G570" s="22">
        <f t="shared" ref="G570:G588" si="165">F570-C570</f>
        <v>-505918</v>
      </c>
      <c r="H570" s="22">
        <f t="shared" ref="H570:H588" si="166">E570-F570</f>
        <v>-3494331</v>
      </c>
      <c r="I570" s="23">
        <f t="shared" ref="I570:I588" si="167">IF(ISERROR(F570/C570),0,F570/C570*100-100)</f>
        <v>-9.9846771545136477</v>
      </c>
      <c r="J570" s="23">
        <f t="shared" ref="J570:J588" si="168">IF(ISERROR(F570/E570),0,F570/E570*100)</f>
        <v>427.58482977795904</v>
      </c>
      <c r="K570" s="23">
        <f t="shared" ref="K570:K588" si="169">IF(ISERROR(F570/D570),0,F570/D570*100)</f>
        <v>99.700201607041791</v>
      </c>
    </row>
    <row r="571" spans="1:11" ht="25.5">
      <c r="A571" s="26" t="s">
        <v>70</v>
      </c>
      <c r="B571" s="21" t="s">
        <v>71</v>
      </c>
      <c r="C571" s="22">
        <v>265569.59999999998</v>
      </c>
      <c r="D571" s="22">
        <v>13715</v>
      </c>
      <c r="E571" s="22">
        <v>3429</v>
      </c>
      <c r="F571" s="22">
        <v>0</v>
      </c>
      <c r="G571" s="22">
        <f t="shared" si="165"/>
        <v>-265569.59999999998</v>
      </c>
      <c r="H571" s="22">
        <f t="shared" si="166"/>
        <v>3429</v>
      </c>
      <c r="I571" s="23">
        <f t="shared" si="167"/>
        <v>-100</v>
      </c>
      <c r="J571" s="23">
        <f t="shared" si="168"/>
        <v>0</v>
      </c>
      <c r="K571" s="23">
        <f t="shared" si="169"/>
        <v>0</v>
      </c>
    </row>
    <row r="572" spans="1:11">
      <c r="A572" s="26" t="s">
        <v>72</v>
      </c>
      <c r="B572" s="21" t="s">
        <v>73</v>
      </c>
      <c r="C572" s="22">
        <v>16642.400000000001</v>
      </c>
      <c r="D572" s="22">
        <v>0</v>
      </c>
      <c r="E572" s="22">
        <v>0</v>
      </c>
      <c r="F572" s="22">
        <v>0</v>
      </c>
      <c r="G572" s="22">
        <f t="shared" si="165"/>
        <v>-16642.400000000001</v>
      </c>
      <c r="H572" s="22">
        <f t="shared" si="166"/>
        <v>0</v>
      </c>
      <c r="I572" s="23">
        <f t="shared" si="167"/>
        <v>-100</v>
      </c>
      <c r="J572" s="23">
        <f t="shared" si="168"/>
        <v>0</v>
      </c>
      <c r="K572" s="23">
        <f t="shared" si="169"/>
        <v>0</v>
      </c>
    </row>
    <row r="573" spans="1:11" ht="25.5">
      <c r="A573" s="27" t="s">
        <v>108</v>
      </c>
      <c r="B573" s="21" t="s">
        <v>109</v>
      </c>
      <c r="C573" s="22">
        <v>16642.400000000001</v>
      </c>
      <c r="D573" s="22">
        <v>0</v>
      </c>
      <c r="E573" s="22">
        <v>0</v>
      </c>
      <c r="F573" s="22">
        <v>0</v>
      </c>
      <c r="G573" s="22">
        <f t="shared" si="165"/>
        <v>-16642.400000000001</v>
      </c>
      <c r="H573" s="22">
        <f t="shared" si="166"/>
        <v>0</v>
      </c>
      <c r="I573" s="23">
        <f t="shared" si="167"/>
        <v>-100</v>
      </c>
      <c r="J573" s="23">
        <f t="shared" si="168"/>
        <v>0</v>
      </c>
      <c r="K573" s="23">
        <f t="shared" si="169"/>
        <v>0</v>
      </c>
    </row>
    <row r="574" spans="1:11" ht="38.25">
      <c r="A574" s="28" t="s">
        <v>110</v>
      </c>
      <c r="B574" s="21" t="s">
        <v>111</v>
      </c>
      <c r="C574" s="22">
        <v>16642.400000000001</v>
      </c>
      <c r="D574" s="22">
        <v>0</v>
      </c>
      <c r="E574" s="22">
        <v>0</v>
      </c>
      <c r="F574" s="22">
        <v>0</v>
      </c>
      <c r="G574" s="22">
        <f t="shared" si="165"/>
        <v>-16642.400000000001</v>
      </c>
      <c r="H574" s="22">
        <f t="shared" si="166"/>
        <v>0</v>
      </c>
      <c r="I574" s="23">
        <f t="shared" si="167"/>
        <v>-100</v>
      </c>
      <c r="J574" s="23">
        <f t="shared" si="168"/>
        <v>0</v>
      </c>
      <c r="K574" s="23">
        <f t="shared" si="169"/>
        <v>0</v>
      </c>
    </row>
    <row r="575" spans="1:11" ht="51">
      <c r="A575" s="29" t="s">
        <v>112</v>
      </c>
      <c r="B575" s="21" t="s">
        <v>113</v>
      </c>
      <c r="C575" s="22">
        <v>16642.400000000001</v>
      </c>
      <c r="D575" s="22">
        <v>0</v>
      </c>
      <c r="E575" s="22">
        <v>0</v>
      </c>
      <c r="F575" s="22">
        <v>0</v>
      </c>
      <c r="G575" s="22">
        <f t="shared" si="165"/>
        <v>-16642.400000000001</v>
      </c>
      <c r="H575" s="22">
        <f t="shared" si="166"/>
        <v>0</v>
      </c>
      <c r="I575" s="23">
        <f t="shared" si="167"/>
        <v>-100</v>
      </c>
      <c r="J575" s="23">
        <f t="shared" si="168"/>
        <v>0</v>
      </c>
      <c r="K575" s="23">
        <f t="shared" si="169"/>
        <v>0</v>
      </c>
    </row>
    <row r="576" spans="1:11">
      <c r="A576" s="26" t="s">
        <v>28</v>
      </c>
      <c r="B576" s="21" t="s">
        <v>29</v>
      </c>
      <c r="C576" s="22">
        <v>4784732</v>
      </c>
      <c r="D576" s="22">
        <v>4561026</v>
      </c>
      <c r="E576" s="22">
        <v>1063266</v>
      </c>
      <c r="F576" s="22">
        <v>4561026</v>
      </c>
      <c r="G576" s="22">
        <f t="shared" si="165"/>
        <v>-223706</v>
      </c>
      <c r="H576" s="22">
        <f t="shared" si="166"/>
        <v>-3497760</v>
      </c>
      <c r="I576" s="23">
        <f t="shared" si="167"/>
        <v>-4.6754133773845581</v>
      </c>
      <c r="J576" s="23">
        <f t="shared" si="168"/>
        <v>428.9637776436</v>
      </c>
      <c r="K576" s="23">
        <f t="shared" si="169"/>
        <v>100</v>
      </c>
    </row>
    <row r="577" spans="1:11">
      <c r="A577" s="27" t="s">
        <v>30</v>
      </c>
      <c r="B577" s="21" t="s">
        <v>31</v>
      </c>
      <c r="C577" s="22">
        <v>4784732</v>
      </c>
      <c r="D577" s="22">
        <v>4561026</v>
      </c>
      <c r="E577" s="22">
        <v>1063266</v>
      </c>
      <c r="F577" s="22">
        <v>4561026</v>
      </c>
      <c r="G577" s="22">
        <f t="shared" si="165"/>
        <v>-223706</v>
      </c>
      <c r="H577" s="22">
        <f t="shared" si="166"/>
        <v>-3497760</v>
      </c>
      <c r="I577" s="23">
        <f t="shared" si="167"/>
        <v>-4.6754133773845581</v>
      </c>
      <c r="J577" s="23">
        <f t="shared" si="168"/>
        <v>428.9637776436</v>
      </c>
      <c r="K577" s="23">
        <f t="shared" si="169"/>
        <v>100</v>
      </c>
    </row>
    <row r="578" spans="1:11">
      <c r="A578" s="20" t="s">
        <v>32</v>
      </c>
      <c r="B578" s="21" t="s">
        <v>33</v>
      </c>
      <c r="C578" s="22">
        <v>851737.41</v>
      </c>
      <c r="D578" s="22">
        <v>4574741</v>
      </c>
      <c r="E578" s="22">
        <v>1066695</v>
      </c>
      <c r="F578" s="22">
        <v>882076.2</v>
      </c>
      <c r="G578" s="22">
        <f t="shared" si="165"/>
        <v>30338.789999999921</v>
      </c>
      <c r="H578" s="22">
        <f t="shared" si="166"/>
        <v>184618.80000000005</v>
      </c>
      <c r="I578" s="23">
        <f t="shared" si="167"/>
        <v>3.5619886650276413</v>
      </c>
      <c r="J578" s="23">
        <f t="shared" si="168"/>
        <v>82.692447231870403</v>
      </c>
      <c r="K578" s="23">
        <f t="shared" si="169"/>
        <v>19.28144565998381</v>
      </c>
    </row>
    <row r="579" spans="1:11">
      <c r="A579" s="26" t="s">
        <v>34</v>
      </c>
      <c r="B579" s="21" t="s">
        <v>35</v>
      </c>
      <c r="C579" s="22">
        <v>851737.41</v>
      </c>
      <c r="D579" s="22">
        <v>4559741</v>
      </c>
      <c r="E579" s="22">
        <v>1066695</v>
      </c>
      <c r="F579" s="22">
        <v>868119.6</v>
      </c>
      <c r="G579" s="22">
        <f t="shared" si="165"/>
        <v>16382.189999999944</v>
      </c>
      <c r="H579" s="22">
        <f t="shared" si="166"/>
        <v>198575.40000000002</v>
      </c>
      <c r="I579" s="23">
        <f t="shared" si="167"/>
        <v>1.9233850489201814</v>
      </c>
      <c r="J579" s="23">
        <f t="shared" si="168"/>
        <v>81.384050736152318</v>
      </c>
      <c r="K579" s="23">
        <f t="shared" si="169"/>
        <v>19.038791896294111</v>
      </c>
    </row>
    <row r="580" spans="1:11">
      <c r="A580" s="27" t="s">
        <v>36</v>
      </c>
      <c r="B580" s="21" t="s">
        <v>37</v>
      </c>
      <c r="C580" s="22">
        <v>851737.41</v>
      </c>
      <c r="D580" s="22">
        <v>4559741</v>
      </c>
      <c r="E580" s="22">
        <v>1066695</v>
      </c>
      <c r="F580" s="22">
        <v>868119.6</v>
      </c>
      <c r="G580" s="22">
        <f t="shared" si="165"/>
        <v>16382.189999999944</v>
      </c>
      <c r="H580" s="22">
        <f t="shared" si="166"/>
        <v>198575.40000000002</v>
      </c>
      <c r="I580" s="23">
        <f t="shared" si="167"/>
        <v>1.9233850489201814</v>
      </c>
      <c r="J580" s="23">
        <f t="shared" si="168"/>
        <v>81.384050736152318</v>
      </c>
      <c r="K580" s="23">
        <f t="shared" si="169"/>
        <v>19.038791896294111</v>
      </c>
    </row>
    <row r="581" spans="1:11">
      <c r="A581" s="28" t="s">
        <v>38</v>
      </c>
      <c r="B581" s="21" t="s">
        <v>39</v>
      </c>
      <c r="C581" s="22">
        <v>701926.38</v>
      </c>
      <c r="D581" s="22">
        <v>3664534</v>
      </c>
      <c r="E581" s="22">
        <v>916131</v>
      </c>
      <c r="F581" s="22">
        <v>676785.27</v>
      </c>
      <c r="G581" s="22">
        <f t="shared" si="165"/>
        <v>-25141.109999999986</v>
      </c>
      <c r="H581" s="22">
        <f t="shared" si="166"/>
        <v>239345.72999999998</v>
      </c>
      <c r="I581" s="23">
        <f t="shared" si="167"/>
        <v>-3.5817303233424553</v>
      </c>
      <c r="J581" s="23">
        <f t="shared" si="168"/>
        <v>73.874289812264834</v>
      </c>
      <c r="K581" s="23">
        <f t="shared" si="169"/>
        <v>18.46852205491885</v>
      </c>
    </row>
    <row r="582" spans="1:11">
      <c r="A582" s="28" t="s">
        <v>40</v>
      </c>
      <c r="B582" s="21" t="s">
        <v>41</v>
      </c>
      <c r="C582" s="22">
        <v>149811.03</v>
      </c>
      <c r="D582" s="22">
        <v>895207</v>
      </c>
      <c r="E582" s="22">
        <v>150564</v>
      </c>
      <c r="F582" s="22">
        <v>191334.33</v>
      </c>
      <c r="G582" s="22">
        <f t="shared" si="165"/>
        <v>41523.299999999988</v>
      </c>
      <c r="H582" s="22">
        <f t="shared" si="166"/>
        <v>-40770.329999999987</v>
      </c>
      <c r="I582" s="23">
        <f t="shared" si="167"/>
        <v>27.717118025288244</v>
      </c>
      <c r="J582" s="23">
        <f t="shared" si="168"/>
        <v>127.07840519646129</v>
      </c>
      <c r="K582" s="23">
        <f t="shared" si="169"/>
        <v>21.373194132753653</v>
      </c>
    </row>
    <row r="583" spans="1:11">
      <c r="A583" s="29" t="s">
        <v>82</v>
      </c>
      <c r="B583" s="21" t="s">
        <v>83</v>
      </c>
      <c r="C583" s="22">
        <v>363</v>
      </c>
      <c r="D583" s="22">
        <v>0</v>
      </c>
      <c r="E583" s="22">
        <v>0</v>
      </c>
      <c r="F583" s="22">
        <v>0</v>
      </c>
      <c r="G583" s="22">
        <f t="shared" si="165"/>
        <v>-363</v>
      </c>
      <c r="H583" s="22">
        <f t="shared" si="166"/>
        <v>0</v>
      </c>
      <c r="I583" s="23">
        <f t="shared" si="167"/>
        <v>-100</v>
      </c>
      <c r="J583" s="23">
        <f t="shared" si="168"/>
        <v>0</v>
      </c>
      <c r="K583" s="23">
        <f t="shared" si="169"/>
        <v>0</v>
      </c>
    </row>
    <row r="584" spans="1:11">
      <c r="A584" s="26" t="s">
        <v>56</v>
      </c>
      <c r="B584" s="21" t="s">
        <v>57</v>
      </c>
      <c r="C584" s="22">
        <v>0</v>
      </c>
      <c r="D584" s="22">
        <v>15000</v>
      </c>
      <c r="E584" s="22">
        <v>0</v>
      </c>
      <c r="F584" s="22">
        <v>13956.6</v>
      </c>
      <c r="G584" s="22">
        <f t="shared" si="165"/>
        <v>13956.6</v>
      </c>
      <c r="H584" s="22">
        <f t="shared" si="166"/>
        <v>-13956.6</v>
      </c>
      <c r="I584" s="23">
        <f t="shared" si="167"/>
        <v>0</v>
      </c>
      <c r="J584" s="23">
        <f t="shared" si="168"/>
        <v>0</v>
      </c>
      <c r="K584" s="23">
        <f t="shared" si="169"/>
        <v>93.044000000000011</v>
      </c>
    </row>
    <row r="585" spans="1:11">
      <c r="A585" s="27" t="s">
        <v>58</v>
      </c>
      <c r="B585" s="21" t="s">
        <v>59</v>
      </c>
      <c r="C585" s="22">
        <v>0</v>
      </c>
      <c r="D585" s="22">
        <v>15000</v>
      </c>
      <c r="E585" s="22">
        <v>0</v>
      </c>
      <c r="F585" s="22">
        <v>13956.6</v>
      </c>
      <c r="G585" s="22">
        <f t="shared" si="165"/>
        <v>13956.6</v>
      </c>
      <c r="H585" s="22">
        <f t="shared" si="166"/>
        <v>-13956.6</v>
      </c>
      <c r="I585" s="23">
        <f t="shared" si="167"/>
        <v>0</v>
      </c>
      <c r="J585" s="23">
        <f t="shared" si="168"/>
        <v>0</v>
      </c>
      <c r="K585" s="23">
        <f t="shared" si="169"/>
        <v>93.044000000000011</v>
      </c>
    </row>
    <row r="586" spans="1:11">
      <c r="A586" s="20"/>
      <c r="B586" s="21" t="s">
        <v>60</v>
      </c>
      <c r="C586" s="22">
        <v>4215206.59</v>
      </c>
      <c r="D586" s="22">
        <v>0</v>
      </c>
      <c r="E586" s="22">
        <v>0</v>
      </c>
      <c r="F586" s="22">
        <v>3678949.8</v>
      </c>
      <c r="G586" s="22">
        <f t="shared" si="165"/>
        <v>-536256.79</v>
      </c>
      <c r="H586" s="22">
        <f t="shared" si="166"/>
        <v>-3678949.8</v>
      </c>
      <c r="I586" s="23">
        <f t="shared" si="167"/>
        <v>-12.721957478245443</v>
      </c>
      <c r="J586" s="23">
        <f t="shared" si="168"/>
        <v>0</v>
      </c>
      <c r="K586" s="23">
        <f t="shared" si="169"/>
        <v>0</v>
      </c>
    </row>
    <row r="587" spans="1:11">
      <c r="A587" s="20" t="s">
        <v>61</v>
      </c>
      <c r="B587" s="21" t="s">
        <v>62</v>
      </c>
      <c r="C587" s="22">
        <v>-4215206.59</v>
      </c>
      <c r="D587" s="22">
        <v>0</v>
      </c>
      <c r="E587" s="22">
        <v>0</v>
      </c>
      <c r="F587" s="22">
        <v>-3678949.8</v>
      </c>
      <c r="G587" s="22">
        <f t="shared" si="165"/>
        <v>536256.79</v>
      </c>
      <c r="H587" s="22">
        <f t="shared" si="166"/>
        <v>3678949.8</v>
      </c>
      <c r="I587" s="23">
        <f t="shared" si="167"/>
        <v>-12.721957478245443</v>
      </c>
      <c r="J587" s="23">
        <f t="shared" si="168"/>
        <v>0</v>
      </c>
      <c r="K587" s="23">
        <f t="shared" si="169"/>
        <v>0</v>
      </c>
    </row>
    <row r="588" spans="1:11">
      <c r="A588" s="26" t="s">
        <v>63</v>
      </c>
      <c r="B588" s="21" t="s">
        <v>64</v>
      </c>
      <c r="C588" s="22">
        <v>-4215206.59</v>
      </c>
      <c r="D588" s="22">
        <v>0</v>
      </c>
      <c r="E588" s="22">
        <v>0</v>
      </c>
      <c r="F588" s="22">
        <v>-3678949.8</v>
      </c>
      <c r="G588" s="22">
        <f t="shared" si="165"/>
        <v>536256.79</v>
      </c>
      <c r="H588" s="22">
        <f t="shared" si="166"/>
        <v>3678949.8</v>
      </c>
      <c r="I588" s="23">
        <f t="shared" si="167"/>
        <v>-12.721957478245443</v>
      </c>
      <c r="J588" s="23">
        <f t="shared" si="168"/>
        <v>0</v>
      </c>
      <c r="K588" s="23">
        <f t="shared" si="169"/>
        <v>0</v>
      </c>
    </row>
    <row r="589" spans="1:11" s="35" customFormat="1">
      <c r="A589" s="36" t="s">
        <v>917</v>
      </c>
      <c r="B589" s="32" t="s">
        <v>918</v>
      </c>
      <c r="C589" s="33"/>
      <c r="D589" s="33"/>
      <c r="E589" s="33"/>
      <c r="F589" s="33"/>
      <c r="G589" s="33"/>
      <c r="H589" s="33"/>
      <c r="I589" s="34"/>
      <c r="J589" s="34"/>
      <c r="K589" s="34"/>
    </row>
    <row r="590" spans="1:11">
      <c r="A590" s="20" t="s">
        <v>26</v>
      </c>
      <c r="B590" s="21" t="s">
        <v>27</v>
      </c>
      <c r="C590" s="22">
        <v>238715</v>
      </c>
      <c r="D590" s="22">
        <v>238715</v>
      </c>
      <c r="E590" s="22">
        <v>0</v>
      </c>
      <c r="F590" s="22">
        <v>238715</v>
      </c>
      <c r="G590" s="22">
        <f t="shared" ref="G590:G599" si="170">F590-C590</f>
        <v>0</v>
      </c>
      <c r="H590" s="22">
        <f t="shared" ref="H590:H599" si="171">E590-F590</f>
        <v>-238715</v>
      </c>
      <c r="I590" s="23">
        <f t="shared" ref="I590:I599" si="172">IF(ISERROR(F590/C590),0,F590/C590*100-100)</f>
        <v>0</v>
      </c>
      <c r="J590" s="23">
        <f t="shared" ref="J590:J599" si="173">IF(ISERROR(F590/E590),0,F590/E590*100)</f>
        <v>0</v>
      </c>
      <c r="K590" s="23">
        <f t="shared" ref="K590:K599" si="174">IF(ISERROR(F590/D590),0,F590/D590*100)</f>
        <v>100</v>
      </c>
    </row>
    <row r="591" spans="1:11">
      <c r="A591" s="26" t="s">
        <v>28</v>
      </c>
      <c r="B591" s="21" t="s">
        <v>29</v>
      </c>
      <c r="C591" s="22">
        <v>238715</v>
      </c>
      <c r="D591" s="22">
        <v>238715</v>
      </c>
      <c r="E591" s="22">
        <v>0</v>
      </c>
      <c r="F591" s="22">
        <v>238715</v>
      </c>
      <c r="G591" s="22">
        <f t="shared" si="170"/>
        <v>0</v>
      </c>
      <c r="H591" s="22">
        <f t="shared" si="171"/>
        <v>-238715</v>
      </c>
      <c r="I591" s="23">
        <f t="shared" si="172"/>
        <v>0</v>
      </c>
      <c r="J591" s="23">
        <f t="shared" si="173"/>
        <v>0</v>
      </c>
      <c r="K591" s="23">
        <f t="shared" si="174"/>
        <v>100</v>
      </c>
    </row>
    <row r="592" spans="1:11">
      <c r="A592" s="27" t="s">
        <v>30</v>
      </c>
      <c r="B592" s="21" t="s">
        <v>31</v>
      </c>
      <c r="C592" s="22">
        <v>238715</v>
      </c>
      <c r="D592" s="22">
        <v>238715</v>
      </c>
      <c r="E592" s="22">
        <v>0</v>
      </c>
      <c r="F592" s="22">
        <v>238715</v>
      </c>
      <c r="G592" s="22">
        <f t="shared" si="170"/>
        <v>0</v>
      </c>
      <c r="H592" s="22">
        <f t="shared" si="171"/>
        <v>-238715</v>
      </c>
      <c r="I592" s="23">
        <f t="shared" si="172"/>
        <v>0</v>
      </c>
      <c r="J592" s="23">
        <f t="shared" si="173"/>
        <v>0</v>
      </c>
      <c r="K592" s="23">
        <f t="shared" si="174"/>
        <v>100</v>
      </c>
    </row>
    <row r="593" spans="1:11">
      <c r="A593" s="20" t="s">
        <v>32</v>
      </c>
      <c r="B593" s="21" t="s">
        <v>33</v>
      </c>
      <c r="C593" s="22">
        <v>1236.74</v>
      </c>
      <c r="D593" s="22">
        <v>238715</v>
      </c>
      <c r="E593" s="22">
        <v>0</v>
      </c>
      <c r="F593" s="22">
        <v>4023.49</v>
      </c>
      <c r="G593" s="22">
        <f t="shared" si="170"/>
        <v>2786.75</v>
      </c>
      <c r="H593" s="22">
        <f t="shared" si="171"/>
        <v>-4023.49</v>
      </c>
      <c r="I593" s="23">
        <f t="shared" si="172"/>
        <v>225.33030386338277</v>
      </c>
      <c r="J593" s="23">
        <f t="shared" si="173"/>
        <v>0</v>
      </c>
      <c r="K593" s="23">
        <f t="shared" si="174"/>
        <v>1.6854784994658902</v>
      </c>
    </row>
    <row r="594" spans="1:11">
      <c r="A594" s="26" t="s">
        <v>34</v>
      </c>
      <c r="B594" s="21" t="s">
        <v>35</v>
      </c>
      <c r="C594" s="22">
        <v>1236.74</v>
      </c>
      <c r="D594" s="22">
        <v>238715</v>
      </c>
      <c r="E594" s="22">
        <v>0</v>
      </c>
      <c r="F594" s="22">
        <v>4023.49</v>
      </c>
      <c r="G594" s="22">
        <f t="shared" si="170"/>
        <v>2786.75</v>
      </c>
      <c r="H594" s="22">
        <f t="shared" si="171"/>
        <v>-4023.49</v>
      </c>
      <c r="I594" s="23">
        <f t="shared" si="172"/>
        <v>225.33030386338277</v>
      </c>
      <c r="J594" s="23">
        <f t="shared" si="173"/>
        <v>0</v>
      </c>
      <c r="K594" s="23">
        <f t="shared" si="174"/>
        <v>1.6854784994658902</v>
      </c>
    </row>
    <row r="595" spans="1:11">
      <c r="A595" s="27" t="s">
        <v>36</v>
      </c>
      <c r="B595" s="21" t="s">
        <v>37</v>
      </c>
      <c r="C595" s="22">
        <v>1236.74</v>
      </c>
      <c r="D595" s="22">
        <v>238715</v>
      </c>
      <c r="E595" s="22">
        <v>0</v>
      </c>
      <c r="F595" s="22">
        <v>4023.49</v>
      </c>
      <c r="G595" s="22">
        <f t="shared" si="170"/>
        <v>2786.75</v>
      </c>
      <c r="H595" s="22">
        <f t="shared" si="171"/>
        <v>-4023.49</v>
      </c>
      <c r="I595" s="23">
        <f t="shared" si="172"/>
        <v>225.33030386338277</v>
      </c>
      <c r="J595" s="23">
        <f t="shared" si="173"/>
        <v>0</v>
      </c>
      <c r="K595" s="23">
        <f t="shared" si="174"/>
        <v>1.6854784994658902</v>
      </c>
    </row>
    <row r="596" spans="1:11">
      <c r="A596" s="28" t="s">
        <v>40</v>
      </c>
      <c r="B596" s="21" t="s">
        <v>41</v>
      </c>
      <c r="C596" s="22">
        <v>1236.74</v>
      </c>
      <c r="D596" s="22">
        <v>238715</v>
      </c>
      <c r="E596" s="22">
        <v>0</v>
      </c>
      <c r="F596" s="22">
        <v>4023.49</v>
      </c>
      <c r="G596" s="22">
        <f t="shared" si="170"/>
        <v>2786.75</v>
      </c>
      <c r="H596" s="22">
        <f t="shared" si="171"/>
        <v>-4023.49</v>
      </c>
      <c r="I596" s="23">
        <f t="shared" si="172"/>
        <v>225.33030386338277</v>
      </c>
      <c r="J596" s="23">
        <f t="shared" si="173"/>
        <v>0</v>
      </c>
      <c r="K596" s="23">
        <f t="shared" si="174"/>
        <v>1.6854784994658902</v>
      </c>
    </row>
    <row r="597" spans="1:11">
      <c r="A597" s="20"/>
      <c r="B597" s="21" t="s">
        <v>60</v>
      </c>
      <c r="C597" s="22">
        <v>237478.26</v>
      </c>
      <c r="D597" s="22">
        <v>0</v>
      </c>
      <c r="E597" s="22">
        <v>0</v>
      </c>
      <c r="F597" s="22">
        <v>234691.51</v>
      </c>
      <c r="G597" s="22">
        <f t="shared" si="170"/>
        <v>-2786.75</v>
      </c>
      <c r="H597" s="22">
        <f t="shared" si="171"/>
        <v>-234691.51</v>
      </c>
      <c r="I597" s="23">
        <f t="shared" si="172"/>
        <v>-1.1734758373250713</v>
      </c>
      <c r="J597" s="23">
        <f t="shared" si="173"/>
        <v>0</v>
      </c>
      <c r="K597" s="23">
        <f t="shared" si="174"/>
        <v>0</v>
      </c>
    </row>
    <row r="598" spans="1:11">
      <c r="A598" s="20" t="s">
        <v>61</v>
      </c>
      <c r="B598" s="21" t="s">
        <v>62</v>
      </c>
      <c r="C598" s="22">
        <v>-237478.26</v>
      </c>
      <c r="D598" s="22">
        <v>0</v>
      </c>
      <c r="E598" s="22">
        <v>0</v>
      </c>
      <c r="F598" s="22">
        <v>-234691.51</v>
      </c>
      <c r="G598" s="22">
        <f t="shared" si="170"/>
        <v>2786.75</v>
      </c>
      <c r="H598" s="22">
        <f t="shared" si="171"/>
        <v>234691.51</v>
      </c>
      <c r="I598" s="23">
        <f t="shared" si="172"/>
        <v>-1.1734758373250713</v>
      </c>
      <c r="J598" s="23">
        <f t="shared" si="173"/>
        <v>0</v>
      </c>
      <c r="K598" s="23">
        <f t="shared" si="174"/>
        <v>0</v>
      </c>
    </row>
    <row r="599" spans="1:11">
      <c r="A599" s="26" t="s">
        <v>63</v>
      </c>
      <c r="B599" s="21" t="s">
        <v>64</v>
      </c>
      <c r="C599" s="22">
        <v>-237478.26</v>
      </c>
      <c r="D599" s="22">
        <v>0</v>
      </c>
      <c r="E599" s="22">
        <v>0</v>
      </c>
      <c r="F599" s="22">
        <v>-234691.51</v>
      </c>
      <c r="G599" s="22">
        <f t="shared" si="170"/>
        <v>2786.75</v>
      </c>
      <c r="H599" s="22">
        <f t="shared" si="171"/>
        <v>234691.51</v>
      </c>
      <c r="I599" s="23">
        <f t="shared" si="172"/>
        <v>-1.1734758373250713</v>
      </c>
      <c r="J599" s="23">
        <f t="shared" si="173"/>
        <v>0</v>
      </c>
      <c r="K599" s="23">
        <f t="shared" si="174"/>
        <v>0</v>
      </c>
    </row>
    <row r="600" spans="1:11" s="35" customFormat="1">
      <c r="A600" s="31" t="s">
        <v>217</v>
      </c>
      <c r="B600" s="32" t="s">
        <v>218</v>
      </c>
      <c r="C600" s="33"/>
      <c r="D600" s="33"/>
      <c r="E600" s="33"/>
      <c r="F600" s="33"/>
      <c r="G600" s="33"/>
      <c r="H600" s="33"/>
      <c r="I600" s="34"/>
      <c r="J600" s="34"/>
      <c r="K600" s="34"/>
    </row>
    <row r="601" spans="1:11">
      <c r="A601" s="20" t="s">
        <v>26</v>
      </c>
      <c r="B601" s="21" t="s">
        <v>27</v>
      </c>
      <c r="C601" s="22">
        <v>6816802.4100000001</v>
      </c>
      <c r="D601" s="22">
        <v>6260413</v>
      </c>
      <c r="E601" s="22">
        <v>1620574</v>
      </c>
      <c r="F601" s="22">
        <v>6282752.2199999997</v>
      </c>
      <c r="G601" s="22">
        <f t="shared" ref="G601:G624" si="175">F601-C601</f>
        <v>-534050.19000000041</v>
      </c>
      <c r="H601" s="22">
        <f t="shared" ref="H601:H624" si="176">E601-F601</f>
        <v>-4662178.22</v>
      </c>
      <c r="I601" s="23">
        <f t="shared" ref="I601:I624" si="177">IF(ISERROR(F601/C601),0,F601/C601*100-100)</f>
        <v>-7.8343211065729008</v>
      </c>
      <c r="J601" s="23">
        <f t="shared" ref="J601:J624" si="178">IF(ISERROR(F601/E601),0,F601/E601*100)</f>
        <v>387.68684552510405</v>
      </c>
      <c r="K601" s="23">
        <f t="shared" ref="K601:K624" si="179">IF(ISERROR(F601/D601),0,F601/D601*100)</f>
        <v>100.35683300766259</v>
      </c>
    </row>
    <row r="602" spans="1:11" ht="25.5">
      <c r="A602" s="26" t="s">
        <v>70</v>
      </c>
      <c r="B602" s="21" t="s">
        <v>71</v>
      </c>
      <c r="C602" s="22">
        <v>51763.5</v>
      </c>
      <c r="D602" s="22">
        <v>0</v>
      </c>
      <c r="E602" s="22">
        <v>0</v>
      </c>
      <c r="F602" s="22">
        <v>22339.22</v>
      </c>
      <c r="G602" s="22">
        <f t="shared" si="175"/>
        <v>-29424.28</v>
      </c>
      <c r="H602" s="22">
        <f t="shared" si="176"/>
        <v>-22339.22</v>
      </c>
      <c r="I602" s="23">
        <f t="shared" si="177"/>
        <v>-56.843683290349375</v>
      </c>
      <c r="J602" s="23">
        <f t="shared" si="178"/>
        <v>0</v>
      </c>
      <c r="K602" s="23">
        <f t="shared" si="179"/>
        <v>0</v>
      </c>
    </row>
    <row r="603" spans="1:11">
      <c r="A603" s="26" t="s">
        <v>72</v>
      </c>
      <c r="B603" s="21" t="s">
        <v>73</v>
      </c>
      <c r="C603" s="22">
        <v>2088.91</v>
      </c>
      <c r="D603" s="22">
        <v>0</v>
      </c>
      <c r="E603" s="22">
        <v>0</v>
      </c>
      <c r="F603" s="22">
        <v>0</v>
      </c>
      <c r="G603" s="22">
        <f t="shared" si="175"/>
        <v>-2088.91</v>
      </c>
      <c r="H603" s="22">
        <f t="shared" si="176"/>
        <v>0</v>
      </c>
      <c r="I603" s="23">
        <f t="shared" si="177"/>
        <v>-100</v>
      </c>
      <c r="J603" s="23">
        <f t="shared" si="178"/>
        <v>0</v>
      </c>
      <c r="K603" s="23">
        <f t="shared" si="179"/>
        <v>0</v>
      </c>
    </row>
    <row r="604" spans="1:11" ht="25.5">
      <c r="A604" s="27" t="s">
        <v>108</v>
      </c>
      <c r="B604" s="21" t="s">
        <v>109</v>
      </c>
      <c r="C604" s="22">
        <v>2088.91</v>
      </c>
      <c r="D604" s="22">
        <v>0</v>
      </c>
      <c r="E604" s="22">
        <v>0</v>
      </c>
      <c r="F604" s="22">
        <v>0</v>
      </c>
      <c r="G604" s="22">
        <f t="shared" si="175"/>
        <v>-2088.91</v>
      </c>
      <c r="H604" s="22">
        <f t="shared" si="176"/>
        <v>0</v>
      </c>
      <c r="I604" s="23">
        <f t="shared" si="177"/>
        <v>-100</v>
      </c>
      <c r="J604" s="23">
        <f t="shared" si="178"/>
        <v>0</v>
      </c>
      <c r="K604" s="23">
        <f t="shared" si="179"/>
        <v>0</v>
      </c>
    </row>
    <row r="605" spans="1:11" ht="38.25">
      <c r="A605" s="28" t="s">
        <v>110</v>
      </c>
      <c r="B605" s="21" t="s">
        <v>111</v>
      </c>
      <c r="C605" s="22">
        <v>2088.91</v>
      </c>
      <c r="D605" s="22">
        <v>0</v>
      </c>
      <c r="E605" s="22">
        <v>0</v>
      </c>
      <c r="F605" s="22">
        <v>0</v>
      </c>
      <c r="G605" s="22">
        <f t="shared" si="175"/>
        <v>-2088.91</v>
      </c>
      <c r="H605" s="22">
        <f t="shared" si="176"/>
        <v>0</v>
      </c>
      <c r="I605" s="23">
        <f t="shared" si="177"/>
        <v>-100</v>
      </c>
      <c r="J605" s="23">
        <f t="shared" si="178"/>
        <v>0</v>
      </c>
      <c r="K605" s="23">
        <f t="shared" si="179"/>
        <v>0</v>
      </c>
    </row>
    <row r="606" spans="1:11" ht="89.25">
      <c r="A606" s="29" t="s">
        <v>774</v>
      </c>
      <c r="B606" s="21" t="s">
        <v>775</v>
      </c>
      <c r="C606" s="22">
        <v>2088.91</v>
      </c>
      <c r="D606" s="22">
        <v>0</v>
      </c>
      <c r="E606" s="22">
        <v>0</v>
      </c>
      <c r="F606" s="22">
        <v>0</v>
      </c>
      <c r="G606" s="22">
        <f t="shared" si="175"/>
        <v>-2088.91</v>
      </c>
      <c r="H606" s="22">
        <f t="shared" si="176"/>
        <v>0</v>
      </c>
      <c r="I606" s="23">
        <f t="shared" si="177"/>
        <v>-100</v>
      </c>
      <c r="J606" s="23">
        <f t="shared" si="178"/>
        <v>0</v>
      </c>
      <c r="K606" s="23">
        <f t="shared" si="179"/>
        <v>0</v>
      </c>
    </row>
    <row r="607" spans="1:11">
      <c r="A607" s="26" t="s">
        <v>28</v>
      </c>
      <c r="B607" s="21" t="s">
        <v>29</v>
      </c>
      <c r="C607" s="22">
        <v>6762950</v>
      </c>
      <c r="D607" s="22">
        <v>6260413</v>
      </c>
      <c r="E607" s="22">
        <v>1620574</v>
      </c>
      <c r="F607" s="22">
        <v>6260413</v>
      </c>
      <c r="G607" s="22">
        <f t="shared" si="175"/>
        <v>-502537</v>
      </c>
      <c r="H607" s="22">
        <f t="shared" si="176"/>
        <v>-4639839</v>
      </c>
      <c r="I607" s="23">
        <f t="shared" si="177"/>
        <v>-7.4307365868445032</v>
      </c>
      <c r="J607" s="23">
        <f t="shared" si="178"/>
        <v>386.30836975047112</v>
      </c>
      <c r="K607" s="23">
        <f t="shared" si="179"/>
        <v>100</v>
      </c>
    </row>
    <row r="608" spans="1:11">
      <c r="A608" s="27" t="s">
        <v>30</v>
      </c>
      <c r="B608" s="21" t="s">
        <v>31</v>
      </c>
      <c r="C608" s="22">
        <v>6762950</v>
      </c>
      <c r="D608" s="22">
        <v>6260413</v>
      </c>
      <c r="E608" s="22">
        <v>1620574</v>
      </c>
      <c r="F608" s="22">
        <v>6260413</v>
      </c>
      <c r="G608" s="22">
        <f t="shared" si="175"/>
        <v>-502537</v>
      </c>
      <c r="H608" s="22">
        <f t="shared" si="176"/>
        <v>-4639839</v>
      </c>
      <c r="I608" s="23">
        <f t="shared" si="177"/>
        <v>-7.4307365868445032</v>
      </c>
      <c r="J608" s="23">
        <f t="shared" si="178"/>
        <v>386.30836975047112</v>
      </c>
      <c r="K608" s="23">
        <f t="shared" si="179"/>
        <v>100</v>
      </c>
    </row>
    <row r="609" spans="1:11">
      <c r="A609" s="20" t="s">
        <v>32</v>
      </c>
      <c r="B609" s="21" t="s">
        <v>33</v>
      </c>
      <c r="C609" s="22">
        <v>1074261.2</v>
      </c>
      <c r="D609" s="22">
        <v>6260413</v>
      </c>
      <c r="E609" s="22">
        <v>1620574</v>
      </c>
      <c r="F609" s="22">
        <v>1251117.81</v>
      </c>
      <c r="G609" s="22">
        <f t="shared" si="175"/>
        <v>176856.6100000001</v>
      </c>
      <c r="H609" s="22">
        <f t="shared" si="176"/>
        <v>369456.18999999994</v>
      </c>
      <c r="I609" s="23">
        <f t="shared" si="177"/>
        <v>16.463092030131961</v>
      </c>
      <c r="J609" s="23">
        <f t="shared" si="178"/>
        <v>77.202140105913102</v>
      </c>
      <c r="K609" s="23">
        <f t="shared" si="179"/>
        <v>19.98458903589907</v>
      </c>
    </row>
    <row r="610" spans="1:11">
      <c r="A610" s="26" t="s">
        <v>34</v>
      </c>
      <c r="B610" s="21" t="s">
        <v>35</v>
      </c>
      <c r="C610" s="22">
        <v>1069856.8</v>
      </c>
      <c r="D610" s="22">
        <v>6254844</v>
      </c>
      <c r="E610" s="22">
        <v>1615005</v>
      </c>
      <c r="F610" s="22">
        <v>1251117.81</v>
      </c>
      <c r="G610" s="22">
        <f t="shared" si="175"/>
        <v>181261.01</v>
      </c>
      <c r="H610" s="22">
        <f t="shared" si="176"/>
        <v>363887.18999999994</v>
      </c>
      <c r="I610" s="23">
        <f t="shared" si="177"/>
        <v>16.942548759796637</v>
      </c>
      <c r="J610" s="23">
        <f t="shared" si="178"/>
        <v>77.468355206330628</v>
      </c>
      <c r="K610" s="23">
        <f t="shared" si="179"/>
        <v>20.002382313611658</v>
      </c>
    </row>
    <row r="611" spans="1:11">
      <c r="A611" s="27" t="s">
        <v>36</v>
      </c>
      <c r="B611" s="21" t="s">
        <v>37</v>
      </c>
      <c r="C611" s="22">
        <v>1069856.8</v>
      </c>
      <c r="D611" s="22">
        <v>6184045</v>
      </c>
      <c r="E611" s="22">
        <v>1546011</v>
      </c>
      <c r="F611" s="22">
        <v>1251117.81</v>
      </c>
      <c r="G611" s="22">
        <f t="shared" si="175"/>
        <v>181261.01</v>
      </c>
      <c r="H611" s="22">
        <f t="shared" si="176"/>
        <v>294893.18999999994</v>
      </c>
      <c r="I611" s="23">
        <f t="shared" si="177"/>
        <v>16.942548759796637</v>
      </c>
      <c r="J611" s="23">
        <f t="shared" si="178"/>
        <v>80.925543867411037</v>
      </c>
      <c r="K611" s="23">
        <f t="shared" si="179"/>
        <v>20.231382695307037</v>
      </c>
    </row>
    <row r="612" spans="1:11">
      <c r="A612" s="28" t="s">
        <v>38</v>
      </c>
      <c r="B612" s="21" t="s">
        <v>39</v>
      </c>
      <c r="C612" s="22">
        <v>906706.46</v>
      </c>
      <c r="D612" s="22">
        <v>5339137</v>
      </c>
      <c r="E612" s="22">
        <v>1334784</v>
      </c>
      <c r="F612" s="22">
        <v>1109600.55</v>
      </c>
      <c r="G612" s="22">
        <f t="shared" si="175"/>
        <v>202894.09000000008</v>
      </c>
      <c r="H612" s="22">
        <f t="shared" si="176"/>
        <v>225183.44999999995</v>
      </c>
      <c r="I612" s="23">
        <f t="shared" si="177"/>
        <v>22.377042510538644</v>
      </c>
      <c r="J612" s="23">
        <f t="shared" si="178"/>
        <v>83.129596249280794</v>
      </c>
      <c r="K612" s="23">
        <f t="shared" si="179"/>
        <v>20.782395169856102</v>
      </c>
    </row>
    <row r="613" spans="1:11">
      <c r="A613" s="28" t="s">
        <v>40</v>
      </c>
      <c r="B613" s="21" t="s">
        <v>41</v>
      </c>
      <c r="C613" s="22">
        <v>163150.34</v>
      </c>
      <c r="D613" s="22">
        <v>844908</v>
      </c>
      <c r="E613" s="22">
        <v>211227</v>
      </c>
      <c r="F613" s="22">
        <v>141517.26</v>
      </c>
      <c r="G613" s="22">
        <f t="shared" si="175"/>
        <v>-21633.079999999987</v>
      </c>
      <c r="H613" s="22">
        <f t="shared" si="176"/>
        <v>69709.739999999991</v>
      </c>
      <c r="I613" s="23">
        <f t="shared" si="177"/>
        <v>-13.259598478311474</v>
      </c>
      <c r="J613" s="23">
        <f t="shared" si="178"/>
        <v>66.997713360507888</v>
      </c>
      <c r="K613" s="23">
        <f t="shared" si="179"/>
        <v>16.749428340126972</v>
      </c>
    </row>
    <row r="614" spans="1:11">
      <c r="A614" s="29" t="s">
        <v>82</v>
      </c>
      <c r="B614" s="21" t="s">
        <v>83</v>
      </c>
      <c r="C614" s="22">
        <v>55.66</v>
      </c>
      <c r="D614" s="22">
        <v>0</v>
      </c>
      <c r="E614" s="22">
        <v>0</v>
      </c>
      <c r="F614" s="22">
        <v>0</v>
      </c>
      <c r="G614" s="22">
        <f t="shared" si="175"/>
        <v>-55.66</v>
      </c>
      <c r="H614" s="22">
        <f t="shared" si="176"/>
        <v>0</v>
      </c>
      <c r="I614" s="23">
        <f t="shared" si="177"/>
        <v>-100</v>
      </c>
      <c r="J614" s="23">
        <f t="shared" si="178"/>
        <v>0</v>
      </c>
      <c r="K614" s="23">
        <f t="shared" si="179"/>
        <v>0</v>
      </c>
    </row>
    <row r="615" spans="1:11" ht="25.5">
      <c r="A615" s="27" t="s">
        <v>48</v>
      </c>
      <c r="B615" s="21" t="s">
        <v>49</v>
      </c>
      <c r="C615" s="22">
        <v>0</v>
      </c>
      <c r="D615" s="22">
        <v>70799</v>
      </c>
      <c r="E615" s="22">
        <v>68994</v>
      </c>
      <c r="F615" s="22">
        <v>0</v>
      </c>
      <c r="G615" s="22">
        <f t="shared" si="175"/>
        <v>0</v>
      </c>
      <c r="H615" s="22">
        <f t="shared" si="176"/>
        <v>68994</v>
      </c>
      <c r="I615" s="23">
        <f t="shared" si="177"/>
        <v>0</v>
      </c>
      <c r="J615" s="23">
        <f t="shared" si="178"/>
        <v>0</v>
      </c>
      <c r="K615" s="23">
        <f t="shared" si="179"/>
        <v>0</v>
      </c>
    </row>
    <row r="616" spans="1:11">
      <c r="A616" s="28" t="s">
        <v>50</v>
      </c>
      <c r="B616" s="21" t="s">
        <v>51</v>
      </c>
      <c r="C616" s="22">
        <v>0</v>
      </c>
      <c r="D616" s="22">
        <v>2408</v>
      </c>
      <c r="E616" s="22">
        <v>603</v>
      </c>
      <c r="F616" s="22">
        <v>0</v>
      </c>
      <c r="G616" s="22">
        <f t="shared" si="175"/>
        <v>0</v>
      </c>
      <c r="H616" s="22">
        <f t="shared" si="176"/>
        <v>603</v>
      </c>
      <c r="I616" s="23">
        <f t="shared" si="177"/>
        <v>0</v>
      </c>
      <c r="J616" s="23">
        <f t="shared" si="178"/>
        <v>0</v>
      </c>
      <c r="K616" s="23">
        <f t="shared" si="179"/>
        <v>0</v>
      </c>
    </row>
    <row r="617" spans="1:11" ht="25.5">
      <c r="A617" s="29" t="s">
        <v>88</v>
      </c>
      <c r="B617" s="21" t="s">
        <v>89</v>
      </c>
      <c r="C617" s="22">
        <v>0</v>
      </c>
      <c r="D617" s="22">
        <v>2408</v>
      </c>
      <c r="E617" s="22">
        <v>603</v>
      </c>
      <c r="F617" s="22">
        <v>0</v>
      </c>
      <c r="G617" s="22">
        <f t="shared" si="175"/>
        <v>0</v>
      </c>
      <c r="H617" s="22">
        <f t="shared" si="176"/>
        <v>603</v>
      </c>
      <c r="I617" s="23">
        <f t="shared" si="177"/>
        <v>0</v>
      </c>
      <c r="J617" s="23">
        <f t="shared" si="178"/>
        <v>0</v>
      </c>
      <c r="K617" s="23">
        <f t="shared" si="179"/>
        <v>0</v>
      </c>
    </row>
    <row r="618" spans="1:11" ht="25.5">
      <c r="A618" s="28" t="s">
        <v>148</v>
      </c>
      <c r="B618" s="21" t="s">
        <v>149</v>
      </c>
      <c r="C618" s="22">
        <v>0</v>
      </c>
      <c r="D618" s="22">
        <v>68391</v>
      </c>
      <c r="E618" s="22">
        <v>68391</v>
      </c>
      <c r="F618" s="22">
        <v>0</v>
      </c>
      <c r="G618" s="22">
        <f t="shared" si="175"/>
        <v>0</v>
      </c>
      <c r="H618" s="22">
        <f t="shared" si="176"/>
        <v>68391</v>
      </c>
      <c r="I618" s="23">
        <f t="shared" si="177"/>
        <v>0</v>
      </c>
      <c r="J618" s="23">
        <f t="shared" si="178"/>
        <v>0</v>
      </c>
      <c r="K618" s="23">
        <f t="shared" si="179"/>
        <v>0</v>
      </c>
    </row>
    <row r="619" spans="1:11" ht="38.25">
      <c r="A619" s="29" t="s">
        <v>150</v>
      </c>
      <c r="B619" s="21" t="s">
        <v>151</v>
      </c>
      <c r="C619" s="22">
        <v>0</v>
      </c>
      <c r="D619" s="22">
        <v>68391</v>
      </c>
      <c r="E619" s="22">
        <v>68391</v>
      </c>
      <c r="F619" s="22">
        <v>0</v>
      </c>
      <c r="G619" s="22">
        <f t="shared" si="175"/>
        <v>0</v>
      </c>
      <c r="H619" s="22">
        <f t="shared" si="176"/>
        <v>68391</v>
      </c>
      <c r="I619" s="23">
        <f t="shared" si="177"/>
        <v>0</v>
      </c>
      <c r="J619" s="23">
        <f t="shared" si="178"/>
        <v>0</v>
      </c>
      <c r="K619" s="23">
        <f t="shared" si="179"/>
        <v>0</v>
      </c>
    </row>
    <row r="620" spans="1:11">
      <c r="A620" s="26" t="s">
        <v>56</v>
      </c>
      <c r="B620" s="21" t="s">
        <v>57</v>
      </c>
      <c r="C620" s="22">
        <v>4404.3999999999996</v>
      </c>
      <c r="D620" s="22">
        <v>5569</v>
      </c>
      <c r="E620" s="22">
        <v>5569</v>
      </c>
      <c r="F620" s="22">
        <v>0</v>
      </c>
      <c r="G620" s="22">
        <f t="shared" si="175"/>
        <v>-4404.3999999999996</v>
      </c>
      <c r="H620" s="22">
        <f t="shared" si="176"/>
        <v>5569</v>
      </c>
      <c r="I620" s="23">
        <f t="shared" si="177"/>
        <v>-100</v>
      </c>
      <c r="J620" s="23">
        <f t="shared" si="178"/>
        <v>0</v>
      </c>
      <c r="K620" s="23">
        <f t="shared" si="179"/>
        <v>0</v>
      </c>
    </row>
    <row r="621" spans="1:11">
      <c r="A621" s="27" t="s">
        <v>58</v>
      </c>
      <c r="B621" s="21" t="s">
        <v>59</v>
      </c>
      <c r="C621" s="22">
        <v>4404.3999999999996</v>
      </c>
      <c r="D621" s="22">
        <v>5569</v>
      </c>
      <c r="E621" s="22">
        <v>5569</v>
      </c>
      <c r="F621" s="22">
        <v>0</v>
      </c>
      <c r="G621" s="22">
        <f t="shared" si="175"/>
        <v>-4404.3999999999996</v>
      </c>
      <c r="H621" s="22">
        <f t="shared" si="176"/>
        <v>5569</v>
      </c>
      <c r="I621" s="23">
        <f t="shared" si="177"/>
        <v>-100</v>
      </c>
      <c r="J621" s="23">
        <f t="shared" si="178"/>
        <v>0</v>
      </c>
      <c r="K621" s="23">
        <f t="shared" si="179"/>
        <v>0</v>
      </c>
    </row>
    <row r="622" spans="1:11">
      <c r="A622" s="20"/>
      <c r="B622" s="21" t="s">
        <v>60</v>
      </c>
      <c r="C622" s="22">
        <v>5742541.21</v>
      </c>
      <c r="D622" s="22">
        <v>0</v>
      </c>
      <c r="E622" s="22">
        <v>0</v>
      </c>
      <c r="F622" s="22">
        <v>5031634.41</v>
      </c>
      <c r="G622" s="22">
        <f t="shared" si="175"/>
        <v>-710906.79999999981</v>
      </c>
      <c r="H622" s="22">
        <f t="shared" si="176"/>
        <v>-5031634.41</v>
      </c>
      <c r="I622" s="23">
        <f t="shared" si="177"/>
        <v>-12.379655173602131</v>
      </c>
      <c r="J622" s="23">
        <f t="shared" si="178"/>
        <v>0</v>
      </c>
      <c r="K622" s="23">
        <f t="shared" si="179"/>
        <v>0</v>
      </c>
    </row>
    <row r="623" spans="1:11">
      <c r="A623" s="20" t="s">
        <v>61</v>
      </c>
      <c r="B623" s="21" t="s">
        <v>62</v>
      </c>
      <c r="C623" s="22">
        <v>-5742541.21</v>
      </c>
      <c r="D623" s="22">
        <v>0</v>
      </c>
      <c r="E623" s="22">
        <v>0</v>
      </c>
      <c r="F623" s="22">
        <v>-5031634.41</v>
      </c>
      <c r="G623" s="22">
        <f t="shared" si="175"/>
        <v>710906.79999999981</v>
      </c>
      <c r="H623" s="22">
        <f t="shared" si="176"/>
        <v>5031634.41</v>
      </c>
      <c r="I623" s="23">
        <f t="shared" si="177"/>
        <v>-12.379655173602131</v>
      </c>
      <c r="J623" s="23">
        <f t="shared" si="178"/>
        <v>0</v>
      </c>
      <c r="K623" s="23">
        <f t="shared" si="179"/>
        <v>0</v>
      </c>
    </row>
    <row r="624" spans="1:11">
      <c r="A624" s="26" t="s">
        <v>63</v>
      </c>
      <c r="B624" s="21" t="s">
        <v>64</v>
      </c>
      <c r="C624" s="22">
        <v>-5742541.21</v>
      </c>
      <c r="D624" s="22">
        <v>0</v>
      </c>
      <c r="E624" s="22">
        <v>0</v>
      </c>
      <c r="F624" s="22">
        <v>-5031634.41</v>
      </c>
      <c r="G624" s="22">
        <f t="shared" si="175"/>
        <v>710906.79999999981</v>
      </c>
      <c r="H624" s="22">
        <f t="shared" si="176"/>
        <v>5031634.41</v>
      </c>
      <c r="I624" s="23">
        <f t="shared" si="177"/>
        <v>-12.379655173602131</v>
      </c>
      <c r="J624" s="23">
        <f t="shared" si="178"/>
        <v>0</v>
      </c>
      <c r="K624" s="23">
        <f t="shared" si="179"/>
        <v>0</v>
      </c>
    </row>
    <row r="625" spans="1:11">
      <c r="A625" s="20"/>
      <c r="B625" s="21"/>
      <c r="C625" s="22"/>
      <c r="D625" s="22"/>
      <c r="E625" s="22"/>
      <c r="F625" s="22"/>
      <c r="G625" s="22"/>
      <c r="H625" s="22"/>
      <c r="I625" s="23"/>
      <c r="J625" s="23"/>
      <c r="K625" s="23"/>
    </row>
    <row r="626" spans="1:11" s="35" customFormat="1" ht="38.25">
      <c r="A626" s="31"/>
      <c r="B626" s="32" t="s">
        <v>121</v>
      </c>
      <c r="C626" s="33"/>
      <c r="D626" s="33"/>
      <c r="E626" s="33"/>
      <c r="F626" s="33"/>
      <c r="G626" s="33"/>
      <c r="H626" s="33"/>
      <c r="I626" s="34"/>
      <c r="J626" s="34"/>
      <c r="K626" s="34"/>
    </row>
    <row r="627" spans="1:11">
      <c r="A627" s="20" t="s">
        <v>26</v>
      </c>
      <c r="B627" s="21" t="s">
        <v>27</v>
      </c>
      <c r="C627" s="22">
        <v>23101453</v>
      </c>
      <c r="D627" s="22">
        <v>21789170</v>
      </c>
      <c r="E627" s="22">
        <v>5824983</v>
      </c>
      <c r="F627" s="22">
        <v>14599821.58</v>
      </c>
      <c r="G627" s="22">
        <f t="shared" ref="G627:G655" si="180">F627-C627</f>
        <v>-8501631.4199999999</v>
      </c>
      <c r="H627" s="22">
        <f t="shared" ref="H627:H655" si="181">E627-F627</f>
        <v>-8774838.5800000001</v>
      </c>
      <c r="I627" s="23">
        <f t="shared" ref="I627:I655" si="182">IF(ISERROR(F627/C627),0,F627/C627*100-100)</f>
        <v>-36.801284404058912</v>
      </c>
      <c r="J627" s="23">
        <f t="shared" ref="J627:J655" si="183">IF(ISERROR(F627/E627),0,F627/E627*100)</f>
        <v>250.64144530550561</v>
      </c>
      <c r="K627" s="23">
        <f t="shared" ref="K627:K655" si="184">IF(ISERROR(F627/D627),0,F627/D627*100)</f>
        <v>67.004945943328735</v>
      </c>
    </row>
    <row r="628" spans="1:11" ht="25.5">
      <c r="A628" s="26" t="s">
        <v>70</v>
      </c>
      <c r="B628" s="21" t="s">
        <v>71</v>
      </c>
      <c r="C628" s="22">
        <v>0</v>
      </c>
      <c r="D628" s="22">
        <v>0</v>
      </c>
      <c r="E628" s="22">
        <v>0</v>
      </c>
      <c r="F628" s="22">
        <v>4711.58</v>
      </c>
      <c r="G628" s="22">
        <f t="shared" si="180"/>
        <v>4711.58</v>
      </c>
      <c r="H628" s="22">
        <f t="shared" si="181"/>
        <v>-4711.58</v>
      </c>
      <c r="I628" s="23">
        <f t="shared" si="182"/>
        <v>0</v>
      </c>
      <c r="J628" s="23">
        <f t="shared" si="183"/>
        <v>0</v>
      </c>
      <c r="K628" s="23">
        <f t="shared" si="184"/>
        <v>0</v>
      </c>
    </row>
    <row r="629" spans="1:11">
      <c r="A629" s="26" t="s">
        <v>98</v>
      </c>
      <c r="B629" s="21" t="s">
        <v>99</v>
      </c>
      <c r="C629" s="22">
        <v>31604</v>
      </c>
      <c r="D629" s="22">
        <v>574333</v>
      </c>
      <c r="E629" s="22">
        <v>22100</v>
      </c>
      <c r="F629" s="22">
        <v>458073</v>
      </c>
      <c r="G629" s="22">
        <f t="shared" si="180"/>
        <v>426469</v>
      </c>
      <c r="H629" s="22">
        <f t="shared" si="181"/>
        <v>-435973</v>
      </c>
      <c r="I629" s="23">
        <f t="shared" si="182"/>
        <v>1349.4146310593596</v>
      </c>
      <c r="J629" s="23">
        <f t="shared" si="183"/>
        <v>2072.7285067873304</v>
      </c>
      <c r="K629" s="23">
        <f t="shared" si="184"/>
        <v>79.757388135454519</v>
      </c>
    </row>
    <row r="630" spans="1:11">
      <c r="A630" s="26" t="s">
        <v>72</v>
      </c>
      <c r="B630" s="21" t="s">
        <v>73</v>
      </c>
      <c r="C630" s="22">
        <v>17561</v>
      </c>
      <c r="D630" s="22">
        <v>44477</v>
      </c>
      <c r="E630" s="22">
        <v>14866</v>
      </c>
      <c r="F630" s="22">
        <v>17790</v>
      </c>
      <c r="G630" s="22">
        <f t="shared" si="180"/>
        <v>229</v>
      </c>
      <c r="H630" s="22">
        <f t="shared" si="181"/>
        <v>-2924</v>
      </c>
      <c r="I630" s="23">
        <f t="shared" si="182"/>
        <v>1.30402596663059</v>
      </c>
      <c r="J630" s="23">
        <f t="shared" si="183"/>
        <v>119.66904345486344</v>
      </c>
      <c r="K630" s="23">
        <f t="shared" si="184"/>
        <v>39.998201317534907</v>
      </c>
    </row>
    <row r="631" spans="1:11">
      <c r="A631" s="27" t="s">
        <v>74</v>
      </c>
      <c r="B631" s="21" t="s">
        <v>75</v>
      </c>
      <c r="C631" s="22">
        <v>17561</v>
      </c>
      <c r="D631" s="22">
        <v>44477</v>
      </c>
      <c r="E631" s="22">
        <v>14866</v>
      </c>
      <c r="F631" s="22">
        <v>17790</v>
      </c>
      <c r="G631" s="22">
        <f t="shared" si="180"/>
        <v>229</v>
      </c>
      <c r="H631" s="22">
        <f t="shared" si="181"/>
        <v>-2924</v>
      </c>
      <c r="I631" s="23">
        <f t="shared" si="182"/>
        <v>1.30402596663059</v>
      </c>
      <c r="J631" s="23">
        <f t="shared" si="183"/>
        <v>119.66904345486344</v>
      </c>
      <c r="K631" s="23">
        <f t="shared" si="184"/>
        <v>39.998201317534907</v>
      </c>
    </row>
    <row r="632" spans="1:11">
      <c r="A632" s="28" t="s">
        <v>76</v>
      </c>
      <c r="B632" s="21" t="s">
        <v>77</v>
      </c>
      <c r="C632" s="22">
        <v>17561</v>
      </c>
      <c r="D632" s="22">
        <v>44477</v>
      </c>
      <c r="E632" s="22">
        <v>14866</v>
      </c>
      <c r="F632" s="22">
        <v>17790</v>
      </c>
      <c r="G632" s="22">
        <f t="shared" si="180"/>
        <v>229</v>
      </c>
      <c r="H632" s="22">
        <f t="shared" si="181"/>
        <v>-2924</v>
      </c>
      <c r="I632" s="23">
        <f t="shared" si="182"/>
        <v>1.30402596663059</v>
      </c>
      <c r="J632" s="23">
        <f t="shared" si="183"/>
        <v>119.66904345486344</v>
      </c>
      <c r="K632" s="23">
        <f t="shared" si="184"/>
        <v>39.998201317534907</v>
      </c>
    </row>
    <row r="633" spans="1:11" ht="25.5">
      <c r="A633" s="29" t="s">
        <v>78</v>
      </c>
      <c r="B633" s="21" t="s">
        <v>79</v>
      </c>
      <c r="C633" s="22">
        <v>17561</v>
      </c>
      <c r="D633" s="22">
        <v>44477</v>
      </c>
      <c r="E633" s="22">
        <v>14866</v>
      </c>
      <c r="F633" s="22">
        <v>17790</v>
      </c>
      <c r="G633" s="22">
        <f t="shared" si="180"/>
        <v>229</v>
      </c>
      <c r="H633" s="22">
        <f t="shared" si="181"/>
        <v>-2924</v>
      </c>
      <c r="I633" s="23">
        <f t="shared" si="182"/>
        <v>1.30402596663059</v>
      </c>
      <c r="J633" s="23">
        <f t="shared" si="183"/>
        <v>119.66904345486344</v>
      </c>
      <c r="K633" s="23">
        <f t="shared" si="184"/>
        <v>39.998201317534907</v>
      </c>
    </row>
    <row r="634" spans="1:11" ht="25.5">
      <c r="A634" s="30" t="s">
        <v>80</v>
      </c>
      <c r="B634" s="21" t="s">
        <v>81</v>
      </c>
      <c r="C634" s="22">
        <v>0</v>
      </c>
      <c r="D634" s="22">
        <v>12477</v>
      </c>
      <c r="E634" s="22">
        <v>6661</v>
      </c>
      <c r="F634" s="22">
        <v>0</v>
      </c>
      <c r="G634" s="22">
        <f t="shared" si="180"/>
        <v>0</v>
      </c>
      <c r="H634" s="22">
        <f t="shared" si="181"/>
        <v>6661</v>
      </c>
      <c r="I634" s="23">
        <f t="shared" si="182"/>
        <v>0</v>
      </c>
      <c r="J634" s="23">
        <f t="shared" si="183"/>
        <v>0</v>
      </c>
      <c r="K634" s="23">
        <f t="shared" si="184"/>
        <v>0</v>
      </c>
    </row>
    <row r="635" spans="1:11" ht="25.5">
      <c r="A635" s="30" t="s">
        <v>100</v>
      </c>
      <c r="B635" s="21" t="s">
        <v>101</v>
      </c>
      <c r="C635" s="22">
        <v>17561</v>
      </c>
      <c r="D635" s="22">
        <v>32000</v>
      </c>
      <c r="E635" s="22">
        <v>8205</v>
      </c>
      <c r="F635" s="22">
        <v>17790</v>
      </c>
      <c r="G635" s="22">
        <f t="shared" si="180"/>
        <v>229</v>
      </c>
      <c r="H635" s="22">
        <f t="shared" si="181"/>
        <v>-9585</v>
      </c>
      <c r="I635" s="23">
        <f t="shared" si="182"/>
        <v>1.30402596663059</v>
      </c>
      <c r="J635" s="23">
        <f t="shared" si="183"/>
        <v>216.81901279707495</v>
      </c>
      <c r="K635" s="23">
        <f t="shared" si="184"/>
        <v>55.59375</v>
      </c>
    </row>
    <row r="636" spans="1:11">
      <c r="A636" s="26" t="s">
        <v>28</v>
      </c>
      <c r="B636" s="21" t="s">
        <v>29</v>
      </c>
      <c r="C636" s="22">
        <v>23052288</v>
      </c>
      <c r="D636" s="22">
        <v>21170360</v>
      </c>
      <c r="E636" s="22">
        <v>5788017</v>
      </c>
      <c r="F636" s="22">
        <v>14119247</v>
      </c>
      <c r="G636" s="22">
        <f t="shared" si="180"/>
        <v>-8933041</v>
      </c>
      <c r="H636" s="22">
        <f t="shared" si="181"/>
        <v>-8331230</v>
      </c>
      <c r="I636" s="23">
        <f t="shared" si="182"/>
        <v>-38.751212027196601</v>
      </c>
      <c r="J636" s="23">
        <f t="shared" si="183"/>
        <v>243.93928006776758</v>
      </c>
      <c r="K636" s="23">
        <f t="shared" si="184"/>
        <v>66.69346671478425</v>
      </c>
    </row>
    <row r="637" spans="1:11">
      <c r="A637" s="27" t="s">
        <v>30</v>
      </c>
      <c r="B637" s="21" t="s">
        <v>31</v>
      </c>
      <c r="C637" s="22">
        <v>23052288</v>
      </c>
      <c r="D637" s="22">
        <v>21170360</v>
      </c>
      <c r="E637" s="22">
        <v>5788017</v>
      </c>
      <c r="F637" s="22">
        <v>14119247</v>
      </c>
      <c r="G637" s="22">
        <f t="shared" si="180"/>
        <v>-8933041</v>
      </c>
      <c r="H637" s="22">
        <f t="shared" si="181"/>
        <v>-8331230</v>
      </c>
      <c r="I637" s="23">
        <f t="shared" si="182"/>
        <v>-38.751212027196601</v>
      </c>
      <c r="J637" s="23">
        <f t="shared" si="183"/>
        <v>243.93928006776758</v>
      </c>
      <c r="K637" s="23">
        <f t="shared" si="184"/>
        <v>66.69346671478425</v>
      </c>
    </row>
    <row r="638" spans="1:11">
      <c r="A638" s="20" t="s">
        <v>32</v>
      </c>
      <c r="B638" s="21" t="s">
        <v>33</v>
      </c>
      <c r="C638" s="22">
        <v>1987252.23</v>
      </c>
      <c r="D638" s="22">
        <v>21955831</v>
      </c>
      <c r="E638" s="22">
        <v>5824983</v>
      </c>
      <c r="F638" s="22">
        <v>4679318.62</v>
      </c>
      <c r="G638" s="22">
        <f t="shared" si="180"/>
        <v>2692066.39</v>
      </c>
      <c r="H638" s="22">
        <f t="shared" si="181"/>
        <v>1145664.3799999999</v>
      </c>
      <c r="I638" s="23">
        <f t="shared" si="182"/>
        <v>135.46676910761352</v>
      </c>
      <c r="J638" s="23">
        <f t="shared" si="183"/>
        <v>80.331884573740382</v>
      </c>
      <c r="K638" s="23">
        <f t="shared" si="184"/>
        <v>21.312418646326801</v>
      </c>
    </row>
    <row r="639" spans="1:11">
      <c r="A639" s="26" t="s">
        <v>34</v>
      </c>
      <c r="B639" s="21" t="s">
        <v>35</v>
      </c>
      <c r="C639" s="22">
        <v>1107899.33</v>
      </c>
      <c r="D639" s="22">
        <v>17100147</v>
      </c>
      <c r="E639" s="22">
        <v>5824983</v>
      </c>
      <c r="F639" s="22">
        <v>4641079.2300000004</v>
      </c>
      <c r="G639" s="22">
        <f t="shared" si="180"/>
        <v>3533179.9000000004</v>
      </c>
      <c r="H639" s="22">
        <f t="shared" si="181"/>
        <v>1183903.7699999996</v>
      </c>
      <c r="I639" s="23">
        <f t="shared" si="182"/>
        <v>318.90802750101852</v>
      </c>
      <c r="J639" s="23">
        <f t="shared" si="183"/>
        <v>79.675412443263795</v>
      </c>
      <c r="K639" s="23">
        <f t="shared" si="184"/>
        <v>27.140580896760714</v>
      </c>
    </row>
    <row r="640" spans="1:11">
      <c r="A640" s="27" t="s">
        <v>36</v>
      </c>
      <c r="B640" s="21" t="s">
        <v>37</v>
      </c>
      <c r="C640" s="22">
        <v>1027613.57</v>
      </c>
      <c r="D640" s="22">
        <v>13826991</v>
      </c>
      <c r="E640" s="22">
        <v>3959852</v>
      </c>
      <c r="F640" s="22">
        <v>2594319.23</v>
      </c>
      <c r="G640" s="22">
        <f t="shared" si="180"/>
        <v>1566705.6600000001</v>
      </c>
      <c r="H640" s="22">
        <f t="shared" si="181"/>
        <v>1365532.77</v>
      </c>
      <c r="I640" s="23">
        <f t="shared" si="182"/>
        <v>152.46058496483266</v>
      </c>
      <c r="J640" s="23">
        <f t="shared" si="183"/>
        <v>65.515560430036274</v>
      </c>
      <c r="K640" s="23">
        <f t="shared" si="184"/>
        <v>18.762717282451401</v>
      </c>
    </row>
    <row r="641" spans="1:11">
      <c r="A641" s="28" t="s">
        <v>38</v>
      </c>
      <c r="B641" s="21" t="s">
        <v>39</v>
      </c>
      <c r="C641" s="22">
        <v>279645.63</v>
      </c>
      <c r="D641" s="22">
        <v>2299009</v>
      </c>
      <c r="E641" s="22">
        <v>441407</v>
      </c>
      <c r="F641" s="22">
        <v>298121.95</v>
      </c>
      <c r="G641" s="22">
        <f t="shared" si="180"/>
        <v>18476.320000000007</v>
      </c>
      <c r="H641" s="22">
        <f t="shared" si="181"/>
        <v>143285.04999999999</v>
      </c>
      <c r="I641" s="23">
        <f t="shared" si="182"/>
        <v>6.6070476409733345</v>
      </c>
      <c r="J641" s="23">
        <f t="shared" si="183"/>
        <v>67.539017278837903</v>
      </c>
      <c r="K641" s="23">
        <f t="shared" si="184"/>
        <v>12.967411175858818</v>
      </c>
    </row>
    <row r="642" spans="1:11">
      <c r="A642" s="28" t="s">
        <v>40</v>
      </c>
      <c r="B642" s="21" t="s">
        <v>41</v>
      </c>
      <c r="C642" s="22">
        <v>747967.94</v>
      </c>
      <c r="D642" s="22">
        <v>11527982</v>
      </c>
      <c r="E642" s="22">
        <v>3518445</v>
      </c>
      <c r="F642" s="22">
        <v>2296197.2799999998</v>
      </c>
      <c r="G642" s="22">
        <f t="shared" si="180"/>
        <v>1548229.3399999999</v>
      </c>
      <c r="H642" s="22">
        <f t="shared" si="181"/>
        <v>1222247.7200000002</v>
      </c>
      <c r="I642" s="23">
        <f t="shared" si="182"/>
        <v>206.99140393637725</v>
      </c>
      <c r="J642" s="23">
        <f t="shared" si="183"/>
        <v>65.261707373569848</v>
      </c>
      <c r="K642" s="23">
        <f t="shared" si="184"/>
        <v>19.918466909472965</v>
      </c>
    </row>
    <row r="643" spans="1:11">
      <c r="A643" s="29" t="s">
        <v>82</v>
      </c>
      <c r="B643" s="21" t="s">
        <v>83</v>
      </c>
      <c r="C643" s="22">
        <v>341391.08</v>
      </c>
      <c r="D643" s="22">
        <v>0</v>
      </c>
      <c r="E643" s="22">
        <v>0</v>
      </c>
      <c r="F643" s="22">
        <v>254203.06</v>
      </c>
      <c r="G643" s="22">
        <f t="shared" si="180"/>
        <v>-87188.020000000019</v>
      </c>
      <c r="H643" s="22">
        <f t="shared" si="181"/>
        <v>-254203.06</v>
      </c>
      <c r="I643" s="23">
        <f t="shared" si="182"/>
        <v>-25.539044546799531</v>
      </c>
      <c r="J643" s="23">
        <f t="shared" si="183"/>
        <v>0</v>
      </c>
      <c r="K643" s="23">
        <f t="shared" si="184"/>
        <v>0</v>
      </c>
    </row>
    <row r="644" spans="1:11">
      <c r="A644" s="27" t="s">
        <v>42</v>
      </c>
      <c r="B644" s="21" t="s">
        <v>43</v>
      </c>
      <c r="C644" s="22">
        <v>80285.759999999995</v>
      </c>
      <c r="D644" s="22">
        <v>3092790</v>
      </c>
      <c r="E644" s="22">
        <v>1865131</v>
      </c>
      <c r="F644" s="22">
        <v>1950496</v>
      </c>
      <c r="G644" s="22">
        <f t="shared" si="180"/>
        <v>1870210.24</v>
      </c>
      <c r="H644" s="22">
        <f t="shared" si="181"/>
        <v>-85365</v>
      </c>
      <c r="I644" s="23">
        <f t="shared" si="182"/>
        <v>2329.4420330579173</v>
      </c>
      <c r="J644" s="23">
        <f t="shared" si="183"/>
        <v>104.57689030958149</v>
      </c>
      <c r="K644" s="23">
        <f t="shared" si="184"/>
        <v>63.065904894933055</v>
      </c>
    </row>
    <row r="645" spans="1:11">
      <c r="A645" s="28" t="s">
        <v>44</v>
      </c>
      <c r="B645" s="21" t="s">
        <v>45</v>
      </c>
      <c r="C645" s="22">
        <v>80285.759999999995</v>
      </c>
      <c r="D645" s="22">
        <v>3092790</v>
      </c>
      <c r="E645" s="22">
        <v>1865131</v>
      </c>
      <c r="F645" s="22">
        <v>1950496</v>
      </c>
      <c r="G645" s="22">
        <f t="shared" si="180"/>
        <v>1870210.24</v>
      </c>
      <c r="H645" s="22">
        <f t="shared" si="181"/>
        <v>-85365</v>
      </c>
      <c r="I645" s="23">
        <f t="shared" si="182"/>
        <v>2329.4420330579173</v>
      </c>
      <c r="J645" s="23">
        <f t="shared" si="183"/>
        <v>104.57689030958149</v>
      </c>
      <c r="K645" s="23">
        <f t="shared" si="184"/>
        <v>63.065904894933055</v>
      </c>
    </row>
    <row r="646" spans="1:11" ht="25.5">
      <c r="A646" s="27" t="s">
        <v>48</v>
      </c>
      <c r="B646" s="21" t="s">
        <v>49</v>
      </c>
      <c r="C646" s="22">
        <v>0</v>
      </c>
      <c r="D646" s="22">
        <v>180366</v>
      </c>
      <c r="E646" s="22">
        <v>0</v>
      </c>
      <c r="F646" s="22">
        <v>96264</v>
      </c>
      <c r="G646" s="22">
        <f t="shared" si="180"/>
        <v>96264</v>
      </c>
      <c r="H646" s="22">
        <f t="shared" si="181"/>
        <v>-96264</v>
      </c>
      <c r="I646" s="23">
        <f t="shared" si="182"/>
        <v>0</v>
      </c>
      <c r="J646" s="23">
        <f t="shared" si="183"/>
        <v>0</v>
      </c>
      <c r="K646" s="23">
        <f t="shared" si="184"/>
        <v>53.371477994744019</v>
      </c>
    </row>
    <row r="647" spans="1:11" ht="51">
      <c r="A647" s="28" t="s">
        <v>164</v>
      </c>
      <c r="B647" s="21" t="s">
        <v>165</v>
      </c>
      <c r="C647" s="22">
        <v>0</v>
      </c>
      <c r="D647" s="22">
        <v>142170</v>
      </c>
      <c r="E647" s="22">
        <v>0</v>
      </c>
      <c r="F647" s="22">
        <v>58068</v>
      </c>
      <c r="G647" s="22">
        <f t="shared" si="180"/>
        <v>58068</v>
      </c>
      <c r="H647" s="22">
        <f t="shared" si="181"/>
        <v>-58068</v>
      </c>
      <c r="I647" s="23">
        <f t="shared" si="182"/>
        <v>0</v>
      </c>
      <c r="J647" s="23">
        <f t="shared" si="183"/>
        <v>0</v>
      </c>
      <c r="K647" s="23">
        <f t="shared" si="184"/>
        <v>40.844059928254907</v>
      </c>
    </row>
    <row r="648" spans="1:11" ht="63.75">
      <c r="A648" s="29" t="s">
        <v>242</v>
      </c>
      <c r="B648" s="21" t="s">
        <v>243</v>
      </c>
      <c r="C648" s="22">
        <v>0</v>
      </c>
      <c r="D648" s="22">
        <v>142170</v>
      </c>
      <c r="E648" s="22">
        <v>0</v>
      </c>
      <c r="F648" s="22">
        <v>58068</v>
      </c>
      <c r="G648" s="22">
        <f t="shared" si="180"/>
        <v>58068</v>
      </c>
      <c r="H648" s="22">
        <f t="shared" si="181"/>
        <v>-58068</v>
      </c>
      <c r="I648" s="23">
        <f t="shared" si="182"/>
        <v>0</v>
      </c>
      <c r="J648" s="23">
        <f t="shared" si="183"/>
        <v>0</v>
      </c>
      <c r="K648" s="23">
        <f t="shared" si="184"/>
        <v>40.844059928254907</v>
      </c>
    </row>
    <row r="649" spans="1:11">
      <c r="A649" s="28" t="s">
        <v>188</v>
      </c>
      <c r="B649" s="21" t="s">
        <v>189</v>
      </c>
      <c r="C649" s="22">
        <v>0</v>
      </c>
      <c r="D649" s="22">
        <v>38196</v>
      </c>
      <c r="E649" s="22">
        <v>0</v>
      </c>
      <c r="F649" s="22">
        <v>38196</v>
      </c>
      <c r="G649" s="22">
        <f t="shared" si="180"/>
        <v>38196</v>
      </c>
      <c r="H649" s="22">
        <f t="shared" si="181"/>
        <v>-38196</v>
      </c>
      <c r="I649" s="23">
        <f t="shared" si="182"/>
        <v>0</v>
      </c>
      <c r="J649" s="23">
        <f t="shared" si="183"/>
        <v>0</v>
      </c>
      <c r="K649" s="23">
        <f t="shared" si="184"/>
        <v>100</v>
      </c>
    </row>
    <row r="650" spans="1:11">
      <c r="A650" s="26" t="s">
        <v>56</v>
      </c>
      <c r="B650" s="21" t="s">
        <v>57</v>
      </c>
      <c r="C650" s="22">
        <v>879352.9</v>
      </c>
      <c r="D650" s="22">
        <v>4855684</v>
      </c>
      <c r="E650" s="22">
        <v>0</v>
      </c>
      <c r="F650" s="22">
        <v>38239.39</v>
      </c>
      <c r="G650" s="22">
        <f t="shared" si="180"/>
        <v>-841113.51</v>
      </c>
      <c r="H650" s="22">
        <f t="shared" si="181"/>
        <v>-38239.39</v>
      </c>
      <c r="I650" s="23">
        <f t="shared" si="182"/>
        <v>-95.651417081810962</v>
      </c>
      <c r="J650" s="23">
        <f t="shared" si="183"/>
        <v>0</v>
      </c>
      <c r="K650" s="23">
        <f t="shared" si="184"/>
        <v>0.78751809219875102</v>
      </c>
    </row>
    <row r="651" spans="1:11">
      <c r="A651" s="27" t="s">
        <v>58</v>
      </c>
      <c r="B651" s="21" t="s">
        <v>59</v>
      </c>
      <c r="C651" s="22">
        <v>879352.9</v>
      </c>
      <c r="D651" s="22">
        <v>4855684</v>
      </c>
      <c r="E651" s="22">
        <v>0</v>
      </c>
      <c r="F651" s="22">
        <v>38239.39</v>
      </c>
      <c r="G651" s="22">
        <f t="shared" si="180"/>
        <v>-841113.51</v>
      </c>
      <c r="H651" s="22">
        <f t="shared" si="181"/>
        <v>-38239.39</v>
      </c>
      <c r="I651" s="23">
        <f t="shared" si="182"/>
        <v>-95.651417081810962</v>
      </c>
      <c r="J651" s="23">
        <f t="shared" si="183"/>
        <v>0</v>
      </c>
      <c r="K651" s="23">
        <f t="shared" si="184"/>
        <v>0.78751809219875102</v>
      </c>
    </row>
    <row r="652" spans="1:11">
      <c r="A652" s="20"/>
      <c r="B652" s="21" t="s">
        <v>60</v>
      </c>
      <c r="C652" s="22">
        <v>21114200.77</v>
      </c>
      <c r="D652" s="22">
        <v>-166661</v>
      </c>
      <c r="E652" s="22">
        <v>0</v>
      </c>
      <c r="F652" s="22">
        <v>9920502.9600000009</v>
      </c>
      <c r="G652" s="22">
        <f t="shared" si="180"/>
        <v>-11193697.809999999</v>
      </c>
      <c r="H652" s="22">
        <f t="shared" si="181"/>
        <v>-9920502.9600000009</v>
      </c>
      <c r="I652" s="23">
        <f t="shared" si="182"/>
        <v>-53.015020231807711</v>
      </c>
      <c r="J652" s="23">
        <f t="shared" si="183"/>
        <v>0</v>
      </c>
      <c r="K652" s="23">
        <f t="shared" si="184"/>
        <v>-5952.504161141479</v>
      </c>
    </row>
    <row r="653" spans="1:11">
      <c r="A653" s="20" t="s">
        <v>61</v>
      </c>
      <c r="B653" s="21" t="s">
        <v>62</v>
      </c>
      <c r="C653" s="22">
        <v>-21114200.77</v>
      </c>
      <c r="D653" s="22">
        <v>166661</v>
      </c>
      <c r="E653" s="22">
        <v>0</v>
      </c>
      <c r="F653" s="22">
        <v>-9920502.9600000009</v>
      </c>
      <c r="G653" s="22">
        <f t="shared" si="180"/>
        <v>11193697.809999999</v>
      </c>
      <c r="H653" s="22">
        <f t="shared" si="181"/>
        <v>9920502.9600000009</v>
      </c>
      <c r="I653" s="23">
        <f t="shared" si="182"/>
        <v>-53.015020231807711</v>
      </c>
      <c r="J653" s="23">
        <f t="shared" si="183"/>
        <v>0</v>
      </c>
      <c r="K653" s="23">
        <f t="shared" si="184"/>
        <v>-5952.504161141479</v>
      </c>
    </row>
    <row r="654" spans="1:11">
      <c r="A654" s="26" t="s">
        <v>63</v>
      </c>
      <c r="B654" s="21" t="s">
        <v>64</v>
      </c>
      <c r="C654" s="22">
        <v>-21114200.77</v>
      </c>
      <c r="D654" s="22">
        <v>166661</v>
      </c>
      <c r="E654" s="22">
        <v>0</v>
      </c>
      <c r="F654" s="22">
        <v>-9920502.9600000009</v>
      </c>
      <c r="G654" s="22">
        <f t="shared" si="180"/>
        <v>11193697.809999999</v>
      </c>
      <c r="H654" s="22">
        <f t="shared" si="181"/>
        <v>9920502.9600000009</v>
      </c>
      <c r="I654" s="23">
        <f t="shared" si="182"/>
        <v>-53.015020231807711</v>
      </c>
      <c r="J654" s="23">
        <f t="shared" si="183"/>
        <v>0</v>
      </c>
      <c r="K654" s="23">
        <f t="shared" si="184"/>
        <v>-5952.504161141479</v>
      </c>
    </row>
    <row r="655" spans="1:11" ht="25.5">
      <c r="A655" s="27" t="s">
        <v>152</v>
      </c>
      <c r="B655" s="21" t="s">
        <v>153</v>
      </c>
      <c r="C655" s="22">
        <v>0</v>
      </c>
      <c r="D655" s="22">
        <v>166661</v>
      </c>
      <c r="E655" s="22">
        <v>0</v>
      </c>
      <c r="F655" s="22">
        <v>0</v>
      </c>
      <c r="G655" s="22">
        <f t="shared" si="180"/>
        <v>0</v>
      </c>
      <c r="H655" s="22">
        <f t="shared" si="181"/>
        <v>0</v>
      </c>
      <c r="I655" s="23">
        <f t="shared" si="182"/>
        <v>0</v>
      </c>
      <c r="J655" s="23">
        <f t="shared" si="183"/>
        <v>0</v>
      </c>
      <c r="K655" s="23">
        <f t="shared" si="184"/>
        <v>0</v>
      </c>
    </row>
    <row r="656" spans="1:11" s="35" customFormat="1" ht="25.5">
      <c r="A656" s="31" t="s">
        <v>122</v>
      </c>
      <c r="B656" s="32" t="s">
        <v>123</v>
      </c>
      <c r="C656" s="33"/>
      <c r="D656" s="33"/>
      <c r="E656" s="33"/>
      <c r="F656" s="33"/>
      <c r="G656" s="33"/>
      <c r="H656" s="33"/>
      <c r="I656" s="34"/>
      <c r="J656" s="34"/>
      <c r="K656" s="34"/>
    </row>
    <row r="657" spans="1:11">
      <c r="A657" s="20" t="s">
        <v>26</v>
      </c>
      <c r="B657" s="21" t="s">
        <v>27</v>
      </c>
      <c r="C657" s="22">
        <v>4381842</v>
      </c>
      <c r="D657" s="22">
        <v>3161865</v>
      </c>
      <c r="E657" s="22">
        <v>36037</v>
      </c>
      <c r="F657" s="22">
        <v>3161865</v>
      </c>
      <c r="G657" s="22">
        <f t="shared" ref="G657:G669" si="185">F657-C657</f>
        <v>-1219977</v>
      </c>
      <c r="H657" s="22">
        <f t="shared" ref="H657:H669" si="186">E657-F657</f>
        <v>-3125828</v>
      </c>
      <c r="I657" s="23">
        <f t="shared" ref="I657:I669" si="187">IF(ISERROR(F657/C657),0,F657/C657*100-100)</f>
        <v>-27.841647416771295</v>
      </c>
      <c r="J657" s="23">
        <f t="shared" ref="J657:J669" si="188">IF(ISERROR(F657/E657),0,F657/E657*100)</f>
        <v>8773.9406720870229</v>
      </c>
      <c r="K657" s="23">
        <f t="shared" ref="K657:K669" si="189">IF(ISERROR(F657/D657),0,F657/D657*100)</f>
        <v>100</v>
      </c>
    </row>
    <row r="658" spans="1:11">
      <c r="A658" s="26" t="s">
        <v>28</v>
      </c>
      <c r="B658" s="21" t="s">
        <v>29</v>
      </c>
      <c r="C658" s="22">
        <v>4381842</v>
      </c>
      <c r="D658" s="22">
        <v>3161865</v>
      </c>
      <c r="E658" s="22">
        <v>36037</v>
      </c>
      <c r="F658" s="22">
        <v>3161865</v>
      </c>
      <c r="G658" s="22">
        <f t="shared" si="185"/>
        <v>-1219977</v>
      </c>
      <c r="H658" s="22">
        <f t="shared" si="186"/>
        <v>-3125828</v>
      </c>
      <c r="I658" s="23">
        <f t="shared" si="187"/>
        <v>-27.841647416771295</v>
      </c>
      <c r="J658" s="23">
        <f t="shared" si="188"/>
        <v>8773.9406720870229</v>
      </c>
      <c r="K658" s="23">
        <f t="shared" si="189"/>
        <v>100</v>
      </c>
    </row>
    <row r="659" spans="1:11">
      <c r="A659" s="27" t="s">
        <v>30</v>
      </c>
      <c r="B659" s="21" t="s">
        <v>31</v>
      </c>
      <c r="C659" s="22">
        <v>4381842</v>
      </c>
      <c r="D659" s="22">
        <v>3161865</v>
      </c>
      <c r="E659" s="22">
        <v>36037</v>
      </c>
      <c r="F659" s="22">
        <v>3161865</v>
      </c>
      <c r="G659" s="22">
        <f t="shared" si="185"/>
        <v>-1219977</v>
      </c>
      <c r="H659" s="22">
        <f t="shared" si="186"/>
        <v>-3125828</v>
      </c>
      <c r="I659" s="23">
        <f t="shared" si="187"/>
        <v>-27.841647416771295</v>
      </c>
      <c r="J659" s="23">
        <f t="shared" si="188"/>
        <v>8773.9406720870229</v>
      </c>
      <c r="K659" s="23">
        <f t="shared" si="189"/>
        <v>100</v>
      </c>
    </row>
    <row r="660" spans="1:11">
      <c r="A660" s="20" t="s">
        <v>32</v>
      </c>
      <c r="B660" s="21" t="s">
        <v>33</v>
      </c>
      <c r="C660" s="22">
        <v>901282.68</v>
      </c>
      <c r="D660" s="22">
        <v>3161865</v>
      </c>
      <c r="E660" s="22">
        <v>36037</v>
      </c>
      <c r="F660" s="22">
        <v>67912.27</v>
      </c>
      <c r="G660" s="22">
        <f t="shared" si="185"/>
        <v>-833370.41</v>
      </c>
      <c r="H660" s="22">
        <f t="shared" si="186"/>
        <v>-31875.270000000004</v>
      </c>
      <c r="I660" s="23">
        <f t="shared" si="187"/>
        <v>-92.464931202272737</v>
      </c>
      <c r="J660" s="23">
        <f t="shared" si="188"/>
        <v>188.45150817215642</v>
      </c>
      <c r="K660" s="23">
        <f t="shared" si="189"/>
        <v>2.1478548261864439</v>
      </c>
    </row>
    <row r="661" spans="1:11">
      <c r="A661" s="26" t="s">
        <v>34</v>
      </c>
      <c r="B661" s="21" t="s">
        <v>35</v>
      </c>
      <c r="C661" s="22">
        <v>21929.78</v>
      </c>
      <c r="D661" s="22">
        <v>249293</v>
      </c>
      <c r="E661" s="22">
        <v>36037</v>
      </c>
      <c r="F661" s="22">
        <v>29672.880000000001</v>
      </c>
      <c r="G661" s="22">
        <f t="shared" si="185"/>
        <v>7743.1000000000022</v>
      </c>
      <c r="H661" s="22">
        <f t="shared" si="186"/>
        <v>6364.119999999999</v>
      </c>
      <c r="I661" s="23">
        <f t="shared" si="187"/>
        <v>35.308607747090946</v>
      </c>
      <c r="J661" s="23">
        <f t="shared" si="188"/>
        <v>82.340039403945951</v>
      </c>
      <c r="K661" s="23">
        <f t="shared" si="189"/>
        <v>11.902813155604049</v>
      </c>
    </row>
    <row r="662" spans="1:11">
      <c r="A662" s="27" t="s">
        <v>36</v>
      </c>
      <c r="B662" s="21" t="s">
        <v>37</v>
      </c>
      <c r="C662" s="22">
        <v>21929.78</v>
      </c>
      <c r="D662" s="22">
        <v>249293</v>
      </c>
      <c r="E662" s="22">
        <v>36037</v>
      </c>
      <c r="F662" s="22">
        <v>29672.880000000001</v>
      </c>
      <c r="G662" s="22">
        <f t="shared" si="185"/>
        <v>7743.1000000000022</v>
      </c>
      <c r="H662" s="22">
        <f t="shared" si="186"/>
        <v>6364.119999999999</v>
      </c>
      <c r="I662" s="23">
        <f t="shared" si="187"/>
        <v>35.308607747090946</v>
      </c>
      <c r="J662" s="23">
        <f t="shared" si="188"/>
        <v>82.340039403945951</v>
      </c>
      <c r="K662" s="23">
        <f t="shared" si="189"/>
        <v>11.902813155604049</v>
      </c>
    </row>
    <row r="663" spans="1:11">
      <c r="A663" s="28" t="s">
        <v>38</v>
      </c>
      <c r="B663" s="21" t="s">
        <v>39</v>
      </c>
      <c r="C663" s="22">
        <v>21109.78</v>
      </c>
      <c r="D663" s="22">
        <v>136943</v>
      </c>
      <c r="E663" s="22">
        <v>24082</v>
      </c>
      <c r="F663" s="22">
        <v>15143.8</v>
      </c>
      <c r="G663" s="22">
        <f t="shared" si="185"/>
        <v>-5965.98</v>
      </c>
      <c r="H663" s="22">
        <f t="shared" si="186"/>
        <v>8938.2000000000007</v>
      </c>
      <c r="I663" s="23">
        <f t="shared" si="187"/>
        <v>-28.261687236911044</v>
      </c>
      <c r="J663" s="23">
        <f t="shared" si="188"/>
        <v>62.884311934224726</v>
      </c>
      <c r="K663" s="23">
        <f t="shared" si="189"/>
        <v>11.058469582234943</v>
      </c>
    </row>
    <row r="664" spans="1:11">
      <c r="A664" s="28" t="s">
        <v>40</v>
      </c>
      <c r="B664" s="21" t="s">
        <v>41</v>
      </c>
      <c r="C664" s="22">
        <v>820</v>
      </c>
      <c r="D664" s="22">
        <v>112350</v>
      </c>
      <c r="E664" s="22">
        <v>11955</v>
      </c>
      <c r="F664" s="22">
        <v>14529.08</v>
      </c>
      <c r="G664" s="22">
        <f t="shared" si="185"/>
        <v>13709.08</v>
      </c>
      <c r="H664" s="22">
        <f t="shared" si="186"/>
        <v>-2574.08</v>
      </c>
      <c r="I664" s="23">
        <f t="shared" si="187"/>
        <v>1671.8390243902438</v>
      </c>
      <c r="J664" s="23">
        <f t="shared" si="188"/>
        <v>121.53140945211209</v>
      </c>
      <c r="K664" s="23">
        <f t="shared" si="189"/>
        <v>12.931980418335559</v>
      </c>
    </row>
    <row r="665" spans="1:11">
      <c r="A665" s="26" t="s">
        <v>56</v>
      </c>
      <c r="B665" s="21" t="s">
        <v>57</v>
      </c>
      <c r="C665" s="22">
        <v>879352.9</v>
      </c>
      <c r="D665" s="22">
        <v>2912572</v>
      </c>
      <c r="E665" s="22">
        <v>0</v>
      </c>
      <c r="F665" s="22">
        <v>38239.39</v>
      </c>
      <c r="G665" s="22">
        <f t="shared" si="185"/>
        <v>-841113.51</v>
      </c>
      <c r="H665" s="22">
        <f t="shared" si="186"/>
        <v>-38239.39</v>
      </c>
      <c r="I665" s="23">
        <f t="shared" si="187"/>
        <v>-95.651417081810962</v>
      </c>
      <c r="J665" s="23">
        <f t="shared" si="188"/>
        <v>0</v>
      </c>
      <c r="K665" s="23">
        <f t="shared" si="189"/>
        <v>1.3129079727471116</v>
      </c>
    </row>
    <row r="666" spans="1:11">
      <c r="A666" s="27" t="s">
        <v>58</v>
      </c>
      <c r="B666" s="21" t="s">
        <v>59</v>
      </c>
      <c r="C666" s="22">
        <v>879352.9</v>
      </c>
      <c r="D666" s="22">
        <v>2912572</v>
      </c>
      <c r="E666" s="22">
        <v>0</v>
      </c>
      <c r="F666" s="22">
        <v>38239.39</v>
      </c>
      <c r="G666" s="22">
        <f t="shared" si="185"/>
        <v>-841113.51</v>
      </c>
      <c r="H666" s="22">
        <f t="shared" si="186"/>
        <v>-38239.39</v>
      </c>
      <c r="I666" s="23">
        <f t="shared" si="187"/>
        <v>-95.651417081810962</v>
      </c>
      <c r="J666" s="23">
        <f t="shared" si="188"/>
        <v>0</v>
      </c>
      <c r="K666" s="23">
        <f t="shared" si="189"/>
        <v>1.3129079727471116</v>
      </c>
    </row>
    <row r="667" spans="1:11">
      <c r="A667" s="20"/>
      <c r="B667" s="21" t="s">
        <v>60</v>
      </c>
      <c r="C667" s="22">
        <v>3480559.32</v>
      </c>
      <c r="D667" s="22">
        <v>0</v>
      </c>
      <c r="E667" s="22">
        <v>0</v>
      </c>
      <c r="F667" s="22">
        <v>3093952.73</v>
      </c>
      <c r="G667" s="22">
        <f t="shared" si="185"/>
        <v>-386606.58999999985</v>
      </c>
      <c r="H667" s="22">
        <f t="shared" si="186"/>
        <v>-3093952.73</v>
      </c>
      <c r="I667" s="23">
        <f t="shared" si="187"/>
        <v>-11.107599510759087</v>
      </c>
      <c r="J667" s="23">
        <f t="shared" si="188"/>
        <v>0</v>
      </c>
      <c r="K667" s="23">
        <f t="shared" si="189"/>
        <v>0</v>
      </c>
    </row>
    <row r="668" spans="1:11">
      <c r="A668" s="20" t="s">
        <v>61</v>
      </c>
      <c r="B668" s="21" t="s">
        <v>62</v>
      </c>
      <c r="C668" s="22">
        <v>-3480559.32</v>
      </c>
      <c r="D668" s="22">
        <v>0</v>
      </c>
      <c r="E668" s="22">
        <v>0</v>
      </c>
      <c r="F668" s="22">
        <v>-3093952.73</v>
      </c>
      <c r="G668" s="22">
        <f t="shared" si="185"/>
        <v>386606.58999999985</v>
      </c>
      <c r="H668" s="22">
        <f t="shared" si="186"/>
        <v>3093952.73</v>
      </c>
      <c r="I668" s="23">
        <f t="shared" si="187"/>
        <v>-11.107599510759087</v>
      </c>
      <c r="J668" s="23">
        <f t="shared" si="188"/>
        <v>0</v>
      </c>
      <c r="K668" s="23">
        <f t="shared" si="189"/>
        <v>0</v>
      </c>
    </row>
    <row r="669" spans="1:11">
      <c r="A669" s="26" t="s">
        <v>63</v>
      </c>
      <c r="B669" s="21" t="s">
        <v>64</v>
      </c>
      <c r="C669" s="22">
        <v>-3480559.32</v>
      </c>
      <c r="D669" s="22">
        <v>0</v>
      </c>
      <c r="E669" s="22">
        <v>0</v>
      </c>
      <c r="F669" s="22">
        <v>-3093952.73</v>
      </c>
      <c r="G669" s="22">
        <f t="shared" si="185"/>
        <v>386606.58999999985</v>
      </c>
      <c r="H669" s="22">
        <f t="shared" si="186"/>
        <v>3093952.73</v>
      </c>
      <c r="I669" s="23">
        <f t="shared" si="187"/>
        <v>-11.107599510759087</v>
      </c>
      <c r="J669" s="23">
        <f t="shared" si="188"/>
        <v>0</v>
      </c>
      <c r="K669" s="23">
        <f t="shared" si="189"/>
        <v>0</v>
      </c>
    </row>
    <row r="670" spans="1:11" s="35" customFormat="1" ht="25.5">
      <c r="A670" s="36" t="s">
        <v>528</v>
      </c>
      <c r="B670" s="32" t="s">
        <v>125</v>
      </c>
      <c r="C670" s="33"/>
      <c r="D670" s="33"/>
      <c r="E670" s="33"/>
      <c r="F670" s="33"/>
      <c r="G670" s="33"/>
      <c r="H670" s="33"/>
      <c r="I670" s="34"/>
      <c r="J670" s="34"/>
      <c r="K670" s="34"/>
    </row>
    <row r="671" spans="1:11">
      <c r="A671" s="20" t="s">
        <v>26</v>
      </c>
      <c r="B671" s="21" t="s">
        <v>27</v>
      </c>
      <c r="C671" s="22">
        <v>4381842</v>
      </c>
      <c r="D671" s="22">
        <v>3161865</v>
      </c>
      <c r="E671" s="22">
        <v>36037</v>
      </c>
      <c r="F671" s="22">
        <v>3161865</v>
      </c>
      <c r="G671" s="22">
        <f t="shared" ref="G671:G683" si="190">F671-C671</f>
        <v>-1219977</v>
      </c>
      <c r="H671" s="22">
        <f t="shared" ref="H671:H683" si="191">E671-F671</f>
        <v>-3125828</v>
      </c>
      <c r="I671" s="23">
        <f t="shared" ref="I671:I683" si="192">IF(ISERROR(F671/C671),0,F671/C671*100-100)</f>
        <v>-27.841647416771295</v>
      </c>
      <c r="J671" s="23">
        <f t="shared" ref="J671:J683" si="193">IF(ISERROR(F671/E671),0,F671/E671*100)</f>
        <v>8773.9406720870229</v>
      </c>
      <c r="K671" s="23">
        <f t="shared" ref="K671:K683" si="194">IF(ISERROR(F671/D671),0,F671/D671*100)</f>
        <v>100</v>
      </c>
    </row>
    <row r="672" spans="1:11">
      <c r="A672" s="26" t="s">
        <v>28</v>
      </c>
      <c r="B672" s="21" t="s">
        <v>29</v>
      </c>
      <c r="C672" s="22">
        <v>4381842</v>
      </c>
      <c r="D672" s="22">
        <v>3161865</v>
      </c>
      <c r="E672" s="22">
        <v>36037</v>
      </c>
      <c r="F672" s="22">
        <v>3161865</v>
      </c>
      <c r="G672" s="22">
        <f t="shared" si="190"/>
        <v>-1219977</v>
      </c>
      <c r="H672" s="22">
        <f t="shared" si="191"/>
        <v>-3125828</v>
      </c>
      <c r="I672" s="23">
        <f t="shared" si="192"/>
        <v>-27.841647416771295</v>
      </c>
      <c r="J672" s="23">
        <f t="shared" si="193"/>
        <v>8773.9406720870229</v>
      </c>
      <c r="K672" s="23">
        <f t="shared" si="194"/>
        <v>100</v>
      </c>
    </row>
    <row r="673" spans="1:11">
      <c r="A673" s="27" t="s">
        <v>30</v>
      </c>
      <c r="B673" s="21" t="s">
        <v>31</v>
      </c>
      <c r="C673" s="22">
        <v>4381842</v>
      </c>
      <c r="D673" s="22">
        <v>3161865</v>
      </c>
      <c r="E673" s="22">
        <v>36037</v>
      </c>
      <c r="F673" s="22">
        <v>3161865</v>
      </c>
      <c r="G673" s="22">
        <f t="shared" si="190"/>
        <v>-1219977</v>
      </c>
      <c r="H673" s="22">
        <f t="shared" si="191"/>
        <v>-3125828</v>
      </c>
      <c r="I673" s="23">
        <f t="shared" si="192"/>
        <v>-27.841647416771295</v>
      </c>
      <c r="J673" s="23">
        <f t="shared" si="193"/>
        <v>8773.9406720870229</v>
      </c>
      <c r="K673" s="23">
        <f t="shared" si="194"/>
        <v>100</v>
      </c>
    </row>
    <row r="674" spans="1:11">
      <c r="A674" s="20" t="s">
        <v>32</v>
      </c>
      <c r="B674" s="21" t="s">
        <v>33</v>
      </c>
      <c r="C674" s="22">
        <v>901282.68</v>
      </c>
      <c r="D674" s="22">
        <v>3161865</v>
      </c>
      <c r="E674" s="22">
        <v>36037</v>
      </c>
      <c r="F674" s="22">
        <v>67912.27</v>
      </c>
      <c r="G674" s="22">
        <f t="shared" si="190"/>
        <v>-833370.41</v>
      </c>
      <c r="H674" s="22">
        <f t="shared" si="191"/>
        <v>-31875.270000000004</v>
      </c>
      <c r="I674" s="23">
        <f t="shared" si="192"/>
        <v>-92.464931202272737</v>
      </c>
      <c r="J674" s="23">
        <f t="shared" si="193"/>
        <v>188.45150817215642</v>
      </c>
      <c r="K674" s="23">
        <f t="shared" si="194"/>
        <v>2.1478548261864439</v>
      </c>
    </row>
    <row r="675" spans="1:11">
      <c r="A675" s="26" t="s">
        <v>34</v>
      </c>
      <c r="B675" s="21" t="s">
        <v>35</v>
      </c>
      <c r="C675" s="22">
        <v>21929.78</v>
      </c>
      <c r="D675" s="22">
        <v>249293</v>
      </c>
      <c r="E675" s="22">
        <v>36037</v>
      </c>
      <c r="F675" s="22">
        <v>29672.880000000001</v>
      </c>
      <c r="G675" s="22">
        <f t="shared" si="190"/>
        <v>7743.1000000000022</v>
      </c>
      <c r="H675" s="22">
        <f t="shared" si="191"/>
        <v>6364.119999999999</v>
      </c>
      <c r="I675" s="23">
        <f t="shared" si="192"/>
        <v>35.308607747090946</v>
      </c>
      <c r="J675" s="23">
        <f t="shared" si="193"/>
        <v>82.340039403945951</v>
      </c>
      <c r="K675" s="23">
        <f t="shared" si="194"/>
        <v>11.902813155604049</v>
      </c>
    </row>
    <row r="676" spans="1:11">
      <c r="A676" s="27" t="s">
        <v>36</v>
      </c>
      <c r="B676" s="21" t="s">
        <v>37</v>
      </c>
      <c r="C676" s="22">
        <v>21929.78</v>
      </c>
      <c r="D676" s="22">
        <v>249293</v>
      </c>
      <c r="E676" s="22">
        <v>36037</v>
      </c>
      <c r="F676" s="22">
        <v>29672.880000000001</v>
      </c>
      <c r="G676" s="22">
        <f t="shared" si="190"/>
        <v>7743.1000000000022</v>
      </c>
      <c r="H676" s="22">
        <f t="shared" si="191"/>
        <v>6364.119999999999</v>
      </c>
      <c r="I676" s="23">
        <f t="shared" si="192"/>
        <v>35.308607747090946</v>
      </c>
      <c r="J676" s="23">
        <f t="shared" si="193"/>
        <v>82.340039403945951</v>
      </c>
      <c r="K676" s="23">
        <f t="shared" si="194"/>
        <v>11.902813155604049</v>
      </c>
    </row>
    <row r="677" spans="1:11">
      <c r="A677" s="28" t="s">
        <v>38</v>
      </c>
      <c r="B677" s="21" t="s">
        <v>39</v>
      </c>
      <c r="C677" s="22">
        <v>21109.78</v>
      </c>
      <c r="D677" s="22">
        <v>136943</v>
      </c>
      <c r="E677" s="22">
        <v>24082</v>
      </c>
      <c r="F677" s="22">
        <v>15143.8</v>
      </c>
      <c r="G677" s="22">
        <f t="shared" si="190"/>
        <v>-5965.98</v>
      </c>
      <c r="H677" s="22">
        <f t="shared" si="191"/>
        <v>8938.2000000000007</v>
      </c>
      <c r="I677" s="23">
        <f t="shared" si="192"/>
        <v>-28.261687236911044</v>
      </c>
      <c r="J677" s="23">
        <f t="shared" si="193"/>
        <v>62.884311934224726</v>
      </c>
      <c r="K677" s="23">
        <f t="shared" si="194"/>
        <v>11.058469582234943</v>
      </c>
    </row>
    <row r="678" spans="1:11">
      <c r="A678" s="28" t="s">
        <v>40</v>
      </c>
      <c r="B678" s="21" t="s">
        <v>41</v>
      </c>
      <c r="C678" s="22">
        <v>820</v>
      </c>
      <c r="D678" s="22">
        <v>112350</v>
      </c>
      <c r="E678" s="22">
        <v>11955</v>
      </c>
      <c r="F678" s="22">
        <v>14529.08</v>
      </c>
      <c r="G678" s="22">
        <f t="shared" si="190"/>
        <v>13709.08</v>
      </c>
      <c r="H678" s="22">
        <f t="shared" si="191"/>
        <v>-2574.08</v>
      </c>
      <c r="I678" s="23">
        <f t="shared" si="192"/>
        <v>1671.8390243902438</v>
      </c>
      <c r="J678" s="23">
        <f t="shared" si="193"/>
        <v>121.53140945211209</v>
      </c>
      <c r="K678" s="23">
        <f t="shared" si="194"/>
        <v>12.931980418335559</v>
      </c>
    </row>
    <row r="679" spans="1:11">
      <c r="A679" s="26" t="s">
        <v>56</v>
      </c>
      <c r="B679" s="21" t="s">
        <v>57</v>
      </c>
      <c r="C679" s="22">
        <v>879352.9</v>
      </c>
      <c r="D679" s="22">
        <v>2912572</v>
      </c>
      <c r="E679" s="22">
        <v>0</v>
      </c>
      <c r="F679" s="22">
        <v>38239.39</v>
      </c>
      <c r="G679" s="22">
        <f t="shared" si="190"/>
        <v>-841113.51</v>
      </c>
      <c r="H679" s="22">
        <f t="shared" si="191"/>
        <v>-38239.39</v>
      </c>
      <c r="I679" s="23">
        <f t="shared" si="192"/>
        <v>-95.651417081810962</v>
      </c>
      <c r="J679" s="23">
        <f t="shared" si="193"/>
        <v>0</v>
      </c>
      <c r="K679" s="23">
        <f t="shared" si="194"/>
        <v>1.3129079727471116</v>
      </c>
    </row>
    <row r="680" spans="1:11">
      <c r="A680" s="27" t="s">
        <v>58</v>
      </c>
      <c r="B680" s="21" t="s">
        <v>59</v>
      </c>
      <c r="C680" s="22">
        <v>879352.9</v>
      </c>
      <c r="D680" s="22">
        <v>2912572</v>
      </c>
      <c r="E680" s="22">
        <v>0</v>
      </c>
      <c r="F680" s="22">
        <v>38239.39</v>
      </c>
      <c r="G680" s="22">
        <f t="shared" si="190"/>
        <v>-841113.51</v>
      </c>
      <c r="H680" s="22">
        <f t="shared" si="191"/>
        <v>-38239.39</v>
      </c>
      <c r="I680" s="23">
        <f t="shared" si="192"/>
        <v>-95.651417081810962</v>
      </c>
      <c r="J680" s="23">
        <f t="shared" si="193"/>
        <v>0</v>
      </c>
      <c r="K680" s="23">
        <f t="shared" si="194"/>
        <v>1.3129079727471116</v>
      </c>
    </row>
    <row r="681" spans="1:11">
      <c r="A681" s="20"/>
      <c r="B681" s="21" t="s">
        <v>60</v>
      </c>
      <c r="C681" s="22">
        <v>3480559.32</v>
      </c>
      <c r="D681" s="22">
        <v>0</v>
      </c>
      <c r="E681" s="22">
        <v>0</v>
      </c>
      <c r="F681" s="22">
        <v>3093952.73</v>
      </c>
      <c r="G681" s="22">
        <f t="shared" si="190"/>
        <v>-386606.58999999985</v>
      </c>
      <c r="H681" s="22">
        <f t="shared" si="191"/>
        <v>-3093952.73</v>
      </c>
      <c r="I681" s="23">
        <f t="shared" si="192"/>
        <v>-11.107599510759087</v>
      </c>
      <c r="J681" s="23">
        <f t="shared" si="193"/>
        <v>0</v>
      </c>
      <c r="K681" s="23">
        <f t="shared" si="194"/>
        <v>0</v>
      </c>
    </row>
    <row r="682" spans="1:11">
      <c r="A682" s="20" t="s">
        <v>61</v>
      </c>
      <c r="B682" s="21" t="s">
        <v>62</v>
      </c>
      <c r="C682" s="22">
        <v>-3480559.32</v>
      </c>
      <c r="D682" s="22">
        <v>0</v>
      </c>
      <c r="E682" s="22">
        <v>0</v>
      </c>
      <c r="F682" s="22">
        <v>-3093952.73</v>
      </c>
      <c r="G682" s="22">
        <f t="shared" si="190"/>
        <v>386606.58999999985</v>
      </c>
      <c r="H682" s="22">
        <f t="shared" si="191"/>
        <v>3093952.73</v>
      </c>
      <c r="I682" s="23">
        <f t="shared" si="192"/>
        <v>-11.107599510759087</v>
      </c>
      <c r="J682" s="23">
        <f t="shared" si="193"/>
        <v>0</v>
      </c>
      <c r="K682" s="23">
        <f t="shared" si="194"/>
        <v>0</v>
      </c>
    </row>
    <row r="683" spans="1:11">
      <c r="A683" s="26" t="s">
        <v>63</v>
      </c>
      <c r="B683" s="21" t="s">
        <v>64</v>
      </c>
      <c r="C683" s="22">
        <v>-3480559.32</v>
      </c>
      <c r="D683" s="22">
        <v>0</v>
      </c>
      <c r="E683" s="22">
        <v>0</v>
      </c>
      <c r="F683" s="22">
        <v>-3093952.73</v>
      </c>
      <c r="G683" s="22">
        <f t="shared" si="190"/>
        <v>386606.58999999985</v>
      </c>
      <c r="H683" s="22">
        <f t="shared" si="191"/>
        <v>3093952.73</v>
      </c>
      <c r="I683" s="23">
        <f t="shared" si="192"/>
        <v>-11.107599510759087</v>
      </c>
      <c r="J683" s="23">
        <f t="shared" si="193"/>
        <v>0</v>
      </c>
      <c r="K683" s="23">
        <f t="shared" si="194"/>
        <v>0</v>
      </c>
    </row>
    <row r="684" spans="1:11" s="35" customFormat="1" ht="25.5">
      <c r="A684" s="31" t="s">
        <v>126</v>
      </c>
      <c r="B684" s="32" t="s">
        <v>127</v>
      </c>
      <c r="C684" s="33"/>
      <c r="D684" s="33"/>
      <c r="E684" s="33"/>
      <c r="F684" s="33"/>
      <c r="G684" s="33"/>
      <c r="H684" s="33"/>
      <c r="I684" s="34"/>
      <c r="J684" s="34"/>
      <c r="K684" s="34"/>
    </row>
    <row r="685" spans="1:11">
      <c r="A685" s="20" t="s">
        <v>26</v>
      </c>
      <c r="B685" s="21" t="s">
        <v>27</v>
      </c>
      <c r="C685" s="22">
        <v>5132960</v>
      </c>
      <c r="D685" s="22">
        <v>6347296</v>
      </c>
      <c r="E685" s="22">
        <v>2636963</v>
      </c>
      <c r="F685" s="22">
        <v>6347296</v>
      </c>
      <c r="G685" s="22">
        <f t="shared" ref="G685:G698" si="195">F685-C685</f>
        <v>1214336</v>
      </c>
      <c r="H685" s="22">
        <f t="shared" ref="H685:H698" si="196">E685-F685</f>
        <v>-3710333</v>
      </c>
      <c r="I685" s="23">
        <f t="shared" ref="I685:I698" si="197">IF(ISERROR(F685/C685),0,F685/C685*100-100)</f>
        <v>23.657616657834851</v>
      </c>
      <c r="J685" s="23">
        <f t="shared" ref="J685:J698" si="198">IF(ISERROR(F685/E685),0,F685/E685*100)</f>
        <v>240.70478046146269</v>
      </c>
      <c r="K685" s="23">
        <f t="shared" ref="K685:K698" si="199">IF(ISERROR(F685/D685),0,F685/D685*100)</f>
        <v>100</v>
      </c>
    </row>
    <row r="686" spans="1:11">
      <c r="A686" s="26" t="s">
        <v>28</v>
      </c>
      <c r="B686" s="21" t="s">
        <v>29</v>
      </c>
      <c r="C686" s="22">
        <v>5132960</v>
      </c>
      <c r="D686" s="22">
        <v>6347296</v>
      </c>
      <c r="E686" s="22">
        <v>2636963</v>
      </c>
      <c r="F686" s="22">
        <v>6347296</v>
      </c>
      <c r="G686" s="22">
        <f t="shared" si="195"/>
        <v>1214336</v>
      </c>
      <c r="H686" s="22">
        <f t="shared" si="196"/>
        <v>-3710333</v>
      </c>
      <c r="I686" s="23">
        <f t="shared" si="197"/>
        <v>23.657616657834851</v>
      </c>
      <c r="J686" s="23">
        <f t="shared" si="198"/>
        <v>240.70478046146269</v>
      </c>
      <c r="K686" s="23">
        <f t="shared" si="199"/>
        <v>100</v>
      </c>
    </row>
    <row r="687" spans="1:11">
      <c r="A687" s="27" t="s">
        <v>30</v>
      </c>
      <c r="B687" s="21" t="s">
        <v>31</v>
      </c>
      <c r="C687" s="22">
        <v>5132960</v>
      </c>
      <c r="D687" s="22">
        <v>6347296</v>
      </c>
      <c r="E687" s="22">
        <v>2636963</v>
      </c>
      <c r="F687" s="22">
        <v>6347296</v>
      </c>
      <c r="G687" s="22">
        <f t="shared" si="195"/>
        <v>1214336</v>
      </c>
      <c r="H687" s="22">
        <f t="shared" si="196"/>
        <v>-3710333</v>
      </c>
      <c r="I687" s="23">
        <f t="shared" si="197"/>
        <v>23.657616657834851</v>
      </c>
      <c r="J687" s="23">
        <f t="shared" si="198"/>
        <v>240.70478046146269</v>
      </c>
      <c r="K687" s="23">
        <f t="shared" si="199"/>
        <v>100</v>
      </c>
    </row>
    <row r="688" spans="1:11">
      <c r="A688" s="20" t="s">
        <v>32</v>
      </c>
      <c r="B688" s="21" t="s">
        <v>33</v>
      </c>
      <c r="C688" s="22">
        <v>598276.31999999995</v>
      </c>
      <c r="D688" s="22">
        <v>6347296</v>
      </c>
      <c r="E688" s="22">
        <v>2636963</v>
      </c>
      <c r="F688" s="22">
        <v>2434967.16</v>
      </c>
      <c r="G688" s="22">
        <f t="shared" si="195"/>
        <v>1836690.8400000003</v>
      </c>
      <c r="H688" s="22">
        <f t="shared" si="196"/>
        <v>201995.83999999985</v>
      </c>
      <c r="I688" s="23">
        <f t="shared" si="197"/>
        <v>306.9970812149142</v>
      </c>
      <c r="J688" s="23">
        <f t="shared" si="198"/>
        <v>92.339830327539673</v>
      </c>
      <c r="K688" s="23">
        <f t="shared" si="199"/>
        <v>38.362275211365599</v>
      </c>
    </row>
    <row r="689" spans="1:11">
      <c r="A689" s="26" t="s">
        <v>34</v>
      </c>
      <c r="B689" s="21" t="s">
        <v>35</v>
      </c>
      <c r="C689" s="22">
        <v>598276.31999999995</v>
      </c>
      <c r="D689" s="22">
        <v>6347296</v>
      </c>
      <c r="E689" s="22">
        <v>2636963</v>
      </c>
      <c r="F689" s="22">
        <v>2434967.16</v>
      </c>
      <c r="G689" s="22">
        <f t="shared" si="195"/>
        <v>1836690.8400000003</v>
      </c>
      <c r="H689" s="22">
        <f t="shared" si="196"/>
        <v>201995.83999999985</v>
      </c>
      <c r="I689" s="23">
        <f t="shared" si="197"/>
        <v>306.9970812149142</v>
      </c>
      <c r="J689" s="23">
        <f t="shared" si="198"/>
        <v>92.339830327539673</v>
      </c>
      <c r="K689" s="23">
        <f t="shared" si="199"/>
        <v>38.362275211365599</v>
      </c>
    </row>
    <row r="690" spans="1:11">
      <c r="A690" s="27" t="s">
        <v>36</v>
      </c>
      <c r="B690" s="21" t="s">
        <v>37</v>
      </c>
      <c r="C690" s="22">
        <v>568753.31999999995</v>
      </c>
      <c r="D690" s="22">
        <v>3944524</v>
      </c>
      <c r="E690" s="22">
        <v>821463</v>
      </c>
      <c r="F690" s="22">
        <v>584756.16</v>
      </c>
      <c r="G690" s="22">
        <f t="shared" si="195"/>
        <v>16002.840000000084</v>
      </c>
      <c r="H690" s="22">
        <f t="shared" si="196"/>
        <v>236706.83999999997</v>
      </c>
      <c r="I690" s="23">
        <f t="shared" si="197"/>
        <v>2.8136697294356168</v>
      </c>
      <c r="J690" s="23">
        <f t="shared" si="198"/>
        <v>71.184722866398118</v>
      </c>
      <c r="K690" s="23">
        <f t="shared" si="199"/>
        <v>14.824505060686663</v>
      </c>
    </row>
    <row r="691" spans="1:11">
      <c r="A691" s="28" t="s">
        <v>38</v>
      </c>
      <c r="B691" s="21" t="s">
        <v>39</v>
      </c>
      <c r="C691" s="22">
        <v>95991.12</v>
      </c>
      <c r="D691" s="22">
        <v>605594</v>
      </c>
      <c r="E691" s="22">
        <v>115287</v>
      </c>
      <c r="F691" s="22">
        <v>100393.57</v>
      </c>
      <c r="G691" s="22">
        <f t="shared" si="195"/>
        <v>4402.4500000000116</v>
      </c>
      <c r="H691" s="22">
        <f t="shared" si="196"/>
        <v>14893.429999999993</v>
      </c>
      <c r="I691" s="23">
        <f t="shared" si="197"/>
        <v>4.5863096503093317</v>
      </c>
      <c r="J691" s="23">
        <f t="shared" si="198"/>
        <v>87.081431557764546</v>
      </c>
      <c r="K691" s="23">
        <f t="shared" si="199"/>
        <v>16.577702222941443</v>
      </c>
    </row>
    <row r="692" spans="1:11">
      <c r="A692" s="28" t="s">
        <v>40</v>
      </c>
      <c r="B692" s="21" t="s">
        <v>41</v>
      </c>
      <c r="C692" s="22">
        <v>472762.2</v>
      </c>
      <c r="D692" s="22">
        <v>3338930</v>
      </c>
      <c r="E692" s="22">
        <v>706176</v>
      </c>
      <c r="F692" s="22">
        <v>484362.59</v>
      </c>
      <c r="G692" s="22">
        <f t="shared" si="195"/>
        <v>11600.390000000014</v>
      </c>
      <c r="H692" s="22">
        <f t="shared" si="196"/>
        <v>221813.40999999997</v>
      </c>
      <c r="I692" s="23">
        <f t="shared" si="197"/>
        <v>2.453747359666238</v>
      </c>
      <c r="J692" s="23">
        <f t="shared" si="198"/>
        <v>68.58950035118724</v>
      </c>
      <c r="K692" s="23">
        <f t="shared" si="199"/>
        <v>14.506521250819873</v>
      </c>
    </row>
    <row r="693" spans="1:11">
      <c r="A693" s="29" t="s">
        <v>82</v>
      </c>
      <c r="B693" s="21" t="s">
        <v>83</v>
      </c>
      <c r="C693" s="22">
        <v>341391.08</v>
      </c>
      <c r="D693" s="22">
        <v>0</v>
      </c>
      <c r="E693" s="22">
        <v>0</v>
      </c>
      <c r="F693" s="22">
        <v>254203.06</v>
      </c>
      <c r="G693" s="22">
        <f t="shared" si="195"/>
        <v>-87188.020000000019</v>
      </c>
      <c r="H693" s="22">
        <f t="shared" si="196"/>
        <v>-254203.06</v>
      </c>
      <c r="I693" s="23">
        <f t="shared" si="197"/>
        <v>-25.539044546799531</v>
      </c>
      <c r="J693" s="23">
        <f t="shared" si="198"/>
        <v>0</v>
      </c>
      <c r="K693" s="23">
        <f t="shared" si="199"/>
        <v>0</v>
      </c>
    </row>
    <row r="694" spans="1:11">
      <c r="A694" s="27" t="s">
        <v>42</v>
      </c>
      <c r="B694" s="21" t="s">
        <v>43</v>
      </c>
      <c r="C694" s="22">
        <v>29523</v>
      </c>
      <c r="D694" s="22">
        <v>2402772</v>
      </c>
      <c r="E694" s="22">
        <v>1815500</v>
      </c>
      <c r="F694" s="22">
        <v>1850211</v>
      </c>
      <c r="G694" s="22">
        <f t="shared" si="195"/>
        <v>1820688</v>
      </c>
      <c r="H694" s="22">
        <f t="shared" si="196"/>
        <v>-34711</v>
      </c>
      <c r="I694" s="23">
        <f t="shared" si="197"/>
        <v>6167.0155472004881</v>
      </c>
      <c r="J694" s="23">
        <f t="shared" si="198"/>
        <v>101.91192508950702</v>
      </c>
      <c r="K694" s="23">
        <f t="shared" si="199"/>
        <v>77.003186319800633</v>
      </c>
    </row>
    <row r="695" spans="1:11">
      <c r="A695" s="28" t="s">
        <v>44</v>
      </c>
      <c r="B695" s="21" t="s">
        <v>45</v>
      </c>
      <c r="C695" s="22">
        <v>29523</v>
      </c>
      <c r="D695" s="22">
        <v>2402772</v>
      </c>
      <c r="E695" s="22">
        <v>1815500</v>
      </c>
      <c r="F695" s="22">
        <v>1850211</v>
      </c>
      <c r="G695" s="22">
        <f t="shared" si="195"/>
        <v>1820688</v>
      </c>
      <c r="H695" s="22">
        <f t="shared" si="196"/>
        <v>-34711</v>
      </c>
      <c r="I695" s="23">
        <f t="shared" si="197"/>
        <v>6167.0155472004881</v>
      </c>
      <c r="J695" s="23">
        <f t="shared" si="198"/>
        <v>101.91192508950702</v>
      </c>
      <c r="K695" s="23">
        <f t="shared" si="199"/>
        <v>77.003186319800633</v>
      </c>
    </row>
    <row r="696" spans="1:11">
      <c r="A696" s="20"/>
      <c r="B696" s="21" t="s">
        <v>60</v>
      </c>
      <c r="C696" s="22">
        <v>4534683.68</v>
      </c>
      <c r="D696" s="22">
        <v>0</v>
      </c>
      <c r="E696" s="22">
        <v>0</v>
      </c>
      <c r="F696" s="22">
        <v>3912328.84</v>
      </c>
      <c r="G696" s="22">
        <f t="shared" si="195"/>
        <v>-622354.83999999985</v>
      </c>
      <c r="H696" s="22">
        <f t="shared" si="196"/>
        <v>-3912328.84</v>
      </c>
      <c r="I696" s="23">
        <f t="shared" si="197"/>
        <v>-13.724327514725346</v>
      </c>
      <c r="J696" s="23">
        <f t="shared" si="198"/>
        <v>0</v>
      </c>
      <c r="K696" s="23">
        <f t="shared" si="199"/>
        <v>0</v>
      </c>
    </row>
    <row r="697" spans="1:11">
      <c r="A697" s="20" t="s">
        <v>61</v>
      </c>
      <c r="B697" s="21" t="s">
        <v>62</v>
      </c>
      <c r="C697" s="22">
        <v>-4534683.68</v>
      </c>
      <c r="D697" s="22">
        <v>0</v>
      </c>
      <c r="E697" s="22">
        <v>0</v>
      </c>
      <c r="F697" s="22">
        <v>-3912328.84</v>
      </c>
      <c r="G697" s="22">
        <f t="shared" si="195"/>
        <v>622354.83999999985</v>
      </c>
      <c r="H697" s="22">
        <f t="shared" si="196"/>
        <v>3912328.84</v>
      </c>
      <c r="I697" s="23">
        <f t="shared" si="197"/>
        <v>-13.724327514725346</v>
      </c>
      <c r="J697" s="23">
        <f t="shared" si="198"/>
        <v>0</v>
      </c>
      <c r="K697" s="23">
        <f t="shared" si="199"/>
        <v>0</v>
      </c>
    </row>
    <row r="698" spans="1:11">
      <c r="A698" s="26" t="s">
        <v>63</v>
      </c>
      <c r="B698" s="21" t="s">
        <v>64</v>
      </c>
      <c r="C698" s="22">
        <v>-4534683.68</v>
      </c>
      <c r="D698" s="22">
        <v>0</v>
      </c>
      <c r="E698" s="22">
        <v>0</v>
      </c>
      <c r="F698" s="22">
        <v>-3912328.84</v>
      </c>
      <c r="G698" s="22">
        <f t="shared" si="195"/>
        <v>622354.83999999985</v>
      </c>
      <c r="H698" s="22">
        <f t="shared" si="196"/>
        <v>3912328.84</v>
      </c>
      <c r="I698" s="23">
        <f t="shared" si="197"/>
        <v>-13.724327514725346</v>
      </c>
      <c r="J698" s="23">
        <f t="shared" si="198"/>
        <v>0</v>
      </c>
      <c r="K698" s="23">
        <f t="shared" si="199"/>
        <v>0</v>
      </c>
    </row>
    <row r="699" spans="1:11" s="35" customFormat="1" ht="25.5">
      <c r="A699" s="36" t="s">
        <v>176</v>
      </c>
      <c r="B699" s="32" t="s">
        <v>919</v>
      </c>
      <c r="C699" s="33"/>
      <c r="D699" s="33"/>
      <c r="E699" s="33"/>
      <c r="F699" s="33"/>
      <c r="G699" s="33"/>
      <c r="H699" s="33"/>
      <c r="I699" s="34"/>
      <c r="J699" s="34"/>
      <c r="K699" s="34"/>
    </row>
    <row r="700" spans="1:11">
      <c r="A700" s="20" t="s">
        <v>26</v>
      </c>
      <c r="B700" s="21" t="s">
        <v>27</v>
      </c>
      <c r="C700" s="22">
        <v>5132960</v>
      </c>
      <c r="D700" s="22">
        <v>6347296</v>
      </c>
      <c r="E700" s="22">
        <v>2636963</v>
      </c>
      <c r="F700" s="22">
        <v>6347296</v>
      </c>
      <c r="G700" s="22">
        <f t="shared" ref="G700:G713" si="200">F700-C700</f>
        <v>1214336</v>
      </c>
      <c r="H700" s="22">
        <f t="shared" ref="H700:H713" si="201">E700-F700</f>
        <v>-3710333</v>
      </c>
      <c r="I700" s="23">
        <f t="shared" ref="I700:I713" si="202">IF(ISERROR(F700/C700),0,F700/C700*100-100)</f>
        <v>23.657616657834851</v>
      </c>
      <c r="J700" s="23">
        <f t="shared" ref="J700:J713" si="203">IF(ISERROR(F700/E700),0,F700/E700*100)</f>
        <v>240.70478046146269</v>
      </c>
      <c r="K700" s="23">
        <f t="shared" ref="K700:K713" si="204">IF(ISERROR(F700/D700),0,F700/D700*100)</f>
        <v>100</v>
      </c>
    </row>
    <row r="701" spans="1:11">
      <c r="A701" s="26" t="s">
        <v>28</v>
      </c>
      <c r="B701" s="21" t="s">
        <v>29</v>
      </c>
      <c r="C701" s="22">
        <v>5132960</v>
      </c>
      <c r="D701" s="22">
        <v>6347296</v>
      </c>
      <c r="E701" s="22">
        <v>2636963</v>
      </c>
      <c r="F701" s="22">
        <v>6347296</v>
      </c>
      <c r="G701" s="22">
        <f t="shared" si="200"/>
        <v>1214336</v>
      </c>
      <c r="H701" s="22">
        <f t="shared" si="201"/>
        <v>-3710333</v>
      </c>
      <c r="I701" s="23">
        <f t="shared" si="202"/>
        <v>23.657616657834851</v>
      </c>
      <c r="J701" s="23">
        <f t="shared" si="203"/>
        <v>240.70478046146269</v>
      </c>
      <c r="K701" s="23">
        <f t="shared" si="204"/>
        <v>100</v>
      </c>
    </row>
    <row r="702" spans="1:11">
      <c r="A702" s="27" t="s">
        <v>30</v>
      </c>
      <c r="B702" s="21" t="s">
        <v>31</v>
      </c>
      <c r="C702" s="22">
        <v>5132960</v>
      </c>
      <c r="D702" s="22">
        <v>6347296</v>
      </c>
      <c r="E702" s="22">
        <v>2636963</v>
      </c>
      <c r="F702" s="22">
        <v>6347296</v>
      </c>
      <c r="G702" s="22">
        <f t="shared" si="200"/>
        <v>1214336</v>
      </c>
      <c r="H702" s="22">
        <f t="shared" si="201"/>
        <v>-3710333</v>
      </c>
      <c r="I702" s="23">
        <f t="shared" si="202"/>
        <v>23.657616657834851</v>
      </c>
      <c r="J702" s="23">
        <f t="shared" si="203"/>
        <v>240.70478046146269</v>
      </c>
      <c r="K702" s="23">
        <f t="shared" si="204"/>
        <v>100</v>
      </c>
    </row>
    <row r="703" spans="1:11">
      <c r="A703" s="20" t="s">
        <v>32</v>
      </c>
      <c r="B703" s="21" t="s">
        <v>33</v>
      </c>
      <c r="C703" s="22">
        <v>598276.31999999995</v>
      </c>
      <c r="D703" s="22">
        <v>6347296</v>
      </c>
      <c r="E703" s="22">
        <v>2636963</v>
      </c>
      <c r="F703" s="22">
        <v>2434967.16</v>
      </c>
      <c r="G703" s="22">
        <f t="shared" si="200"/>
        <v>1836690.8400000003</v>
      </c>
      <c r="H703" s="22">
        <f t="shared" si="201"/>
        <v>201995.83999999985</v>
      </c>
      <c r="I703" s="23">
        <f t="shared" si="202"/>
        <v>306.9970812149142</v>
      </c>
      <c r="J703" s="23">
        <f t="shared" si="203"/>
        <v>92.339830327539673</v>
      </c>
      <c r="K703" s="23">
        <f t="shared" si="204"/>
        <v>38.362275211365599</v>
      </c>
    </row>
    <row r="704" spans="1:11">
      <c r="A704" s="26" t="s">
        <v>34</v>
      </c>
      <c r="B704" s="21" t="s">
        <v>35</v>
      </c>
      <c r="C704" s="22">
        <v>598276.31999999995</v>
      </c>
      <c r="D704" s="22">
        <v>6347296</v>
      </c>
      <c r="E704" s="22">
        <v>2636963</v>
      </c>
      <c r="F704" s="22">
        <v>2434967.16</v>
      </c>
      <c r="G704" s="22">
        <f t="shared" si="200"/>
        <v>1836690.8400000003</v>
      </c>
      <c r="H704" s="22">
        <f t="shared" si="201"/>
        <v>201995.83999999985</v>
      </c>
      <c r="I704" s="23">
        <f t="shared" si="202"/>
        <v>306.9970812149142</v>
      </c>
      <c r="J704" s="23">
        <f t="shared" si="203"/>
        <v>92.339830327539673</v>
      </c>
      <c r="K704" s="23">
        <f t="shared" si="204"/>
        <v>38.362275211365599</v>
      </c>
    </row>
    <row r="705" spans="1:11">
      <c r="A705" s="27" t="s">
        <v>36</v>
      </c>
      <c r="B705" s="21" t="s">
        <v>37</v>
      </c>
      <c r="C705" s="22">
        <v>568753.31999999995</v>
      </c>
      <c r="D705" s="22">
        <v>3944524</v>
      </c>
      <c r="E705" s="22">
        <v>821463</v>
      </c>
      <c r="F705" s="22">
        <v>584756.16</v>
      </c>
      <c r="G705" s="22">
        <f t="shared" si="200"/>
        <v>16002.840000000084</v>
      </c>
      <c r="H705" s="22">
        <f t="shared" si="201"/>
        <v>236706.83999999997</v>
      </c>
      <c r="I705" s="23">
        <f t="shared" si="202"/>
        <v>2.8136697294356168</v>
      </c>
      <c r="J705" s="23">
        <f t="shared" si="203"/>
        <v>71.184722866398118</v>
      </c>
      <c r="K705" s="23">
        <f t="shared" si="204"/>
        <v>14.824505060686663</v>
      </c>
    </row>
    <row r="706" spans="1:11">
      <c r="A706" s="28" t="s">
        <v>38</v>
      </c>
      <c r="B706" s="21" t="s">
        <v>39</v>
      </c>
      <c r="C706" s="22">
        <v>95991.12</v>
      </c>
      <c r="D706" s="22">
        <v>605594</v>
      </c>
      <c r="E706" s="22">
        <v>115287</v>
      </c>
      <c r="F706" s="22">
        <v>100393.57</v>
      </c>
      <c r="G706" s="22">
        <f t="shared" si="200"/>
        <v>4402.4500000000116</v>
      </c>
      <c r="H706" s="22">
        <f t="shared" si="201"/>
        <v>14893.429999999993</v>
      </c>
      <c r="I706" s="23">
        <f t="shared" si="202"/>
        <v>4.5863096503093317</v>
      </c>
      <c r="J706" s="23">
        <f t="shared" si="203"/>
        <v>87.081431557764546</v>
      </c>
      <c r="K706" s="23">
        <f t="shared" si="204"/>
        <v>16.577702222941443</v>
      </c>
    </row>
    <row r="707" spans="1:11">
      <c r="A707" s="28" t="s">
        <v>40</v>
      </c>
      <c r="B707" s="21" t="s">
        <v>41</v>
      </c>
      <c r="C707" s="22">
        <v>472762.2</v>
      </c>
      <c r="D707" s="22">
        <v>3338930</v>
      </c>
      <c r="E707" s="22">
        <v>706176</v>
      </c>
      <c r="F707" s="22">
        <v>484362.59</v>
      </c>
      <c r="G707" s="22">
        <f t="shared" si="200"/>
        <v>11600.390000000014</v>
      </c>
      <c r="H707" s="22">
        <f t="shared" si="201"/>
        <v>221813.40999999997</v>
      </c>
      <c r="I707" s="23">
        <f t="shared" si="202"/>
        <v>2.453747359666238</v>
      </c>
      <c r="J707" s="23">
        <f t="shared" si="203"/>
        <v>68.58950035118724</v>
      </c>
      <c r="K707" s="23">
        <f t="shared" si="204"/>
        <v>14.506521250819873</v>
      </c>
    </row>
    <row r="708" spans="1:11">
      <c r="A708" s="29" t="s">
        <v>82</v>
      </c>
      <c r="B708" s="21" t="s">
        <v>83</v>
      </c>
      <c r="C708" s="22">
        <v>341391.08</v>
      </c>
      <c r="D708" s="22">
        <v>0</v>
      </c>
      <c r="E708" s="22">
        <v>0</v>
      </c>
      <c r="F708" s="22">
        <v>254203.06</v>
      </c>
      <c r="G708" s="22">
        <f t="shared" si="200"/>
        <v>-87188.020000000019</v>
      </c>
      <c r="H708" s="22">
        <f t="shared" si="201"/>
        <v>-254203.06</v>
      </c>
      <c r="I708" s="23">
        <f t="shared" si="202"/>
        <v>-25.539044546799531</v>
      </c>
      <c r="J708" s="23">
        <f t="shared" si="203"/>
        <v>0</v>
      </c>
      <c r="K708" s="23">
        <f t="shared" si="204"/>
        <v>0</v>
      </c>
    </row>
    <row r="709" spans="1:11">
      <c r="A709" s="27" t="s">
        <v>42</v>
      </c>
      <c r="B709" s="21" t="s">
        <v>43</v>
      </c>
      <c r="C709" s="22">
        <v>29523</v>
      </c>
      <c r="D709" s="22">
        <v>2402772</v>
      </c>
      <c r="E709" s="22">
        <v>1815500</v>
      </c>
      <c r="F709" s="22">
        <v>1850211</v>
      </c>
      <c r="G709" s="22">
        <f t="shared" si="200"/>
        <v>1820688</v>
      </c>
      <c r="H709" s="22">
        <f t="shared" si="201"/>
        <v>-34711</v>
      </c>
      <c r="I709" s="23">
        <f t="shared" si="202"/>
        <v>6167.0155472004881</v>
      </c>
      <c r="J709" s="23">
        <f t="shared" si="203"/>
        <v>101.91192508950702</v>
      </c>
      <c r="K709" s="23">
        <f t="shared" si="204"/>
        <v>77.003186319800633</v>
      </c>
    </row>
    <row r="710" spans="1:11">
      <c r="A710" s="28" t="s">
        <v>44</v>
      </c>
      <c r="B710" s="21" t="s">
        <v>45</v>
      </c>
      <c r="C710" s="22">
        <v>29523</v>
      </c>
      <c r="D710" s="22">
        <v>2402772</v>
      </c>
      <c r="E710" s="22">
        <v>1815500</v>
      </c>
      <c r="F710" s="22">
        <v>1850211</v>
      </c>
      <c r="G710" s="22">
        <f t="shared" si="200"/>
        <v>1820688</v>
      </c>
      <c r="H710" s="22">
        <f t="shared" si="201"/>
        <v>-34711</v>
      </c>
      <c r="I710" s="23">
        <f t="shared" si="202"/>
        <v>6167.0155472004881</v>
      </c>
      <c r="J710" s="23">
        <f t="shared" si="203"/>
        <v>101.91192508950702</v>
      </c>
      <c r="K710" s="23">
        <f t="shared" si="204"/>
        <v>77.003186319800633</v>
      </c>
    </row>
    <row r="711" spans="1:11">
      <c r="A711" s="20"/>
      <c r="B711" s="21" t="s">
        <v>60</v>
      </c>
      <c r="C711" s="22">
        <v>4534683.68</v>
      </c>
      <c r="D711" s="22">
        <v>0</v>
      </c>
      <c r="E711" s="22">
        <v>0</v>
      </c>
      <c r="F711" s="22">
        <v>3912328.84</v>
      </c>
      <c r="G711" s="22">
        <f t="shared" si="200"/>
        <v>-622354.83999999985</v>
      </c>
      <c r="H711" s="22">
        <f t="shared" si="201"/>
        <v>-3912328.84</v>
      </c>
      <c r="I711" s="23">
        <f t="shared" si="202"/>
        <v>-13.724327514725346</v>
      </c>
      <c r="J711" s="23">
        <f t="shared" si="203"/>
        <v>0</v>
      </c>
      <c r="K711" s="23">
        <f t="shared" si="204"/>
        <v>0</v>
      </c>
    </row>
    <row r="712" spans="1:11">
      <c r="A712" s="20" t="s">
        <v>61</v>
      </c>
      <c r="B712" s="21" t="s">
        <v>62</v>
      </c>
      <c r="C712" s="22">
        <v>-4534683.68</v>
      </c>
      <c r="D712" s="22">
        <v>0</v>
      </c>
      <c r="E712" s="22">
        <v>0</v>
      </c>
      <c r="F712" s="22">
        <v>-3912328.84</v>
      </c>
      <c r="G712" s="22">
        <f t="shared" si="200"/>
        <v>622354.83999999985</v>
      </c>
      <c r="H712" s="22">
        <f t="shared" si="201"/>
        <v>3912328.84</v>
      </c>
      <c r="I712" s="23">
        <f t="shared" si="202"/>
        <v>-13.724327514725346</v>
      </c>
      <c r="J712" s="23">
        <f t="shared" si="203"/>
        <v>0</v>
      </c>
      <c r="K712" s="23">
        <f t="shared" si="204"/>
        <v>0</v>
      </c>
    </row>
    <row r="713" spans="1:11">
      <c r="A713" s="26" t="s">
        <v>63</v>
      </c>
      <c r="B713" s="21" t="s">
        <v>64</v>
      </c>
      <c r="C713" s="22">
        <v>-4534683.68</v>
      </c>
      <c r="D713" s="22">
        <v>0</v>
      </c>
      <c r="E713" s="22">
        <v>0</v>
      </c>
      <c r="F713" s="22">
        <v>-3912328.84</v>
      </c>
      <c r="G713" s="22">
        <f t="shared" si="200"/>
        <v>622354.83999999985</v>
      </c>
      <c r="H713" s="22">
        <f t="shared" si="201"/>
        <v>3912328.84</v>
      </c>
      <c r="I713" s="23">
        <f t="shared" si="202"/>
        <v>-13.724327514725346</v>
      </c>
      <c r="J713" s="23">
        <f t="shared" si="203"/>
        <v>0</v>
      </c>
      <c r="K713" s="23">
        <f t="shared" si="204"/>
        <v>0</v>
      </c>
    </row>
    <row r="714" spans="1:11" s="35" customFormat="1" ht="25.5">
      <c r="A714" s="31" t="s">
        <v>130</v>
      </c>
      <c r="B714" s="32" t="s">
        <v>131</v>
      </c>
      <c r="C714" s="33"/>
      <c r="D714" s="33"/>
      <c r="E714" s="33"/>
      <c r="F714" s="33"/>
      <c r="G714" s="33"/>
      <c r="H714" s="33"/>
      <c r="I714" s="34"/>
      <c r="J714" s="34"/>
      <c r="K714" s="34"/>
    </row>
    <row r="715" spans="1:11">
      <c r="A715" s="20" t="s">
        <v>26</v>
      </c>
      <c r="B715" s="21" t="s">
        <v>27</v>
      </c>
      <c r="C715" s="22">
        <v>761375</v>
      </c>
      <c r="D715" s="22">
        <v>1885797</v>
      </c>
      <c r="E715" s="22">
        <v>185498</v>
      </c>
      <c r="F715" s="22">
        <v>1675249</v>
      </c>
      <c r="G715" s="22">
        <f t="shared" ref="G715:G739" si="205">F715-C715</f>
        <v>913874</v>
      </c>
      <c r="H715" s="22">
        <f t="shared" ref="H715:H739" si="206">E715-F715</f>
        <v>-1489751</v>
      </c>
      <c r="I715" s="23">
        <f t="shared" ref="I715:I739" si="207">IF(ISERROR(F715/C715),0,F715/C715*100-100)</f>
        <v>120.02942045641109</v>
      </c>
      <c r="J715" s="23">
        <f t="shared" ref="J715:J739" si="208">IF(ISERROR(F715/E715),0,F715/E715*100)</f>
        <v>903.10892839814971</v>
      </c>
      <c r="K715" s="23">
        <f t="shared" ref="K715:K739" si="209">IF(ISERROR(F715/D715),0,F715/D715*100)</f>
        <v>88.835065492203029</v>
      </c>
    </row>
    <row r="716" spans="1:11">
      <c r="A716" s="26" t="s">
        <v>98</v>
      </c>
      <c r="B716" s="21" t="s">
        <v>99</v>
      </c>
      <c r="C716" s="22">
        <v>31604</v>
      </c>
      <c r="D716" s="22">
        <v>574333</v>
      </c>
      <c r="E716" s="22">
        <v>22100</v>
      </c>
      <c r="F716" s="22">
        <v>458073</v>
      </c>
      <c r="G716" s="22">
        <f t="shared" si="205"/>
        <v>426469</v>
      </c>
      <c r="H716" s="22">
        <f t="shared" si="206"/>
        <v>-435973</v>
      </c>
      <c r="I716" s="23">
        <f t="shared" si="207"/>
        <v>1349.4146310593596</v>
      </c>
      <c r="J716" s="23">
        <f t="shared" si="208"/>
        <v>2072.7285067873304</v>
      </c>
      <c r="K716" s="23">
        <f t="shared" si="209"/>
        <v>79.757388135454519</v>
      </c>
    </row>
    <row r="717" spans="1:11">
      <c r="A717" s="26" t="s">
        <v>72</v>
      </c>
      <c r="B717" s="21" t="s">
        <v>73</v>
      </c>
      <c r="C717" s="22">
        <v>17561</v>
      </c>
      <c r="D717" s="22">
        <v>44477</v>
      </c>
      <c r="E717" s="22">
        <v>14866</v>
      </c>
      <c r="F717" s="22">
        <v>17790</v>
      </c>
      <c r="G717" s="22">
        <f t="shared" si="205"/>
        <v>229</v>
      </c>
      <c r="H717" s="22">
        <f t="shared" si="206"/>
        <v>-2924</v>
      </c>
      <c r="I717" s="23">
        <f t="shared" si="207"/>
        <v>1.30402596663059</v>
      </c>
      <c r="J717" s="23">
        <f t="shared" si="208"/>
        <v>119.66904345486344</v>
      </c>
      <c r="K717" s="23">
        <f t="shared" si="209"/>
        <v>39.998201317534907</v>
      </c>
    </row>
    <row r="718" spans="1:11">
      <c r="A718" s="27" t="s">
        <v>74</v>
      </c>
      <c r="B718" s="21" t="s">
        <v>75</v>
      </c>
      <c r="C718" s="22">
        <v>17561</v>
      </c>
      <c r="D718" s="22">
        <v>44477</v>
      </c>
      <c r="E718" s="22">
        <v>14866</v>
      </c>
      <c r="F718" s="22">
        <v>17790</v>
      </c>
      <c r="G718" s="22">
        <f t="shared" si="205"/>
        <v>229</v>
      </c>
      <c r="H718" s="22">
        <f t="shared" si="206"/>
        <v>-2924</v>
      </c>
      <c r="I718" s="23">
        <f t="shared" si="207"/>
        <v>1.30402596663059</v>
      </c>
      <c r="J718" s="23">
        <f t="shared" si="208"/>
        <v>119.66904345486344</v>
      </c>
      <c r="K718" s="23">
        <f t="shared" si="209"/>
        <v>39.998201317534907</v>
      </c>
    </row>
    <row r="719" spans="1:11">
      <c r="A719" s="28" t="s">
        <v>76</v>
      </c>
      <c r="B719" s="21" t="s">
        <v>77</v>
      </c>
      <c r="C719" s="22">
        <v>17561</v>
      </c>
      <c r="D719" s="22">
        <v>44477</v>
      </c>
      <c r="E719" s="22">
        <v>14866</v>
      </c>
      <c r="F719" s="22">
        <v>17790</v>
      </c>
      <c r="G719" s="22">
        <f t="shared" si="205"/>
        <v>229</v>
      </c>
      <c r="H719" s="22">
        <f t="shared" si="206"/>
        <v>-2924</v>
      </c>
      <c r="I719" s="23">
        <f t="shared" si="207"/>
        <v>1.30402596663059</v>
      </c>
      <c r="J719" s="23">
        <f t="shared" si="208"/>
        <v>119.66904345486344</v>
      </c>
      <c r="K719" s="23">
        <f t="shared" si="209"/>
        <v>39.998201317534907</v>
      </c>
    </row>
    <row r="720" spans="1:11" ht="25.5">
      <c r="A720" s="29" t="s">
        <v>78</v>
      </c>
      <c r="B720" s="21" t="s">
        <v>79</v>
      </c>
      <c r="C720" s="22">
        <v>17561</v>
      </c>
      <c r="D720" s="22">
        <v>44477</v>
      </c>
      <c r="E720" s="22">
        <v>14866</v>
      </c>
      <c r="F720" s="22">
        <v>17790</v>
      </c>
      <c r="G720" s="22">
        <f t="shared" si="205"/>
        <v>229</v>
      </c>
      <c r="H720" s="22">
        <f t="shared" si="206"/>
        <v>-2924</v>
      </c>
      <c r="I720" s="23">
        <f t="shared" si="207"/>
        <v>1.30402596663059</v>
      </c>
      <c r="J720" s="23">
        <f t="shared" si="208"/>
        <v>119.66904345486344</v>
      </c>
      <c r="K720" s="23">
        <f t="shared" si="209"/>
        <v>39.998201317534907</v>
      </c>
    </row>
    <row r="721" spans="1:11" ht="25.5">
      <c r="A721" s="30" t="s">
        <v>80</v>
      </c>
      <c r="B721" s="21" t="s">
        <v>81</v>
      </c>
      <c r="C721" s="22">
        <v>0</v>
      </c>
      <c r="D721" s="22">
        <v>12477</v>
      </c>
      <c r="E721" s="22">
        <v>6661</v>
      </c>
      <c r="F721" s="22">
        <v>0</v>
      </c>
      <c r="G721" s="22">
        <f t="shared" si="205"/>
        <v>0</v>
      </c>
      <c r="H721" s="22">
        <f t="shared" si="206"/>
        <v>6661</v>
      </c>
      <c r="I721" s="23">
        <f t="shared" si="207"/>
        <v>0</v>
      </c>
      <c r="J721" s="23">
        <f t="shared" si="208"/>
        <v>0</v>
      </c>
      <c r="K721" s="23">
        <f t="shared" si="209"/>
        <v>0</v>
      </c>
    </row>
    <row r="722" spans="1:11" ht="25.5">
      <c r="A722" s="30" t="s">
        <v>100</v>
      </c>
      <c r="B722" s="21" t="s">
        <v>101</v>
      </c>
      <c r="C722" s="22">
        <v>17561</v>
      </c>
      <c r="D722" s="22">
        <v>32000</v>
      </c>
      <c r="E722" s="22">
        <v>8205</v>
      </c>
      <c r="F722" s="22">
        <v>17790</v>
      </c>
      <c r="G722" s="22">
        <f t="shared" si="205"/>
        <v>229</v>
      </c>
      <c r="H722" s="22">
        <f t="shared" si="206"/>
        <v>-9585</v>
      </c>
      <c r="I722" s="23">
        <f t="shared" si="207"/>
        <v>1.30402596663059</v>
      </c>
      <c r="J722" s="23">
        <f t="shared" si="208"/>
        <v>216.81901279707495</v>
      </c>
      <c r="K722" s="23">
        <f t="shared" si="209"/>
        <v>55.59375</v>
      </c>
    </row>
    <row r="723" spans="1:11">
      <c r="A723" s="26" t="s">
        <v>28</v>
      </c>
      <c r="B723" s="21" t="s">
        <v>29</v>
      </c>
      <c r="C723" s="22">
        <v>712210</v>
      </c>
      <c r="D723" s="22">
        <v>1266987</v>
      </c>
      <c r="E723" s="22">
        <v>148532</v>
      </c>
      <c r="F723" s="22">
        <v>1199386</v>
      </c>
      <c r="G723" s="22">
        <f t="shared" si="205"/>
        <v>487176</v>
      </c>
      <c r="H723" s="22">
        <f t="shared" si="206"/>
        <v>-1050854</v>
      </c>
      <c r="I723" s="23">
        <f t="shared" si="207"/>
        <v>68.403420339506624</v>
      </c>
      <c r="J723" s="23">
        <f t="shared" si="208"/>
        <v>807.49333476961192</v>
      </c>
      <c r="K723" s="23">
        <f t="shared" si="209"/>
        <v>94.664428285373091</v>
      </c>
    </row>
    <row r="724" spans="1:11">
      <c r="A724" s="27" t="s">
        <v>30</v>
      </c>
      <c r="B724" s="21" t="s">
        <v>31</v>
      </c>
      <c r="C724" s="22">
        <v>712210</v>
      </c>
      <c r="D724" s="22">
        <v>1266987</v>
      </c>
      <c r="E724" s="22">
        <v>148532</v>
      </c>
      <c r="F724" s="22">
        <v>1199386</v>
      </c>
      <c r="G724" s="22">
        <f t="shared" si="205"/>
        <v>487176</v>
      </c>
      <c r="H724" s="22">
        <f t="shared" si="206"/>
        <v>-1050854</v>
      </c>
      <c r="I724" s="23">
        <f t="shared" si="207"/>
        <v>68.403420339506624</v>
      </c>
      <c r="J724" s="23">
        <f t="shared" si="208"/>
        <v>807.49333476961192</v>
      </c>
      <c r="K724" s="23">
        <f t="shared" si="209"/>
        <v>94.664428285373091</v>
      </c>
    </row>
    <row r="725" spans="1:11">
      <c r="A725" s="20" t="s">
        <v>32</v>
      </c>
      <c r="B725" s="21" t="s">
        <v>33</v>
      </c>
      <c r="C725" s="22">
        <v>116201.13</v>
      </c>
      <c r="D725" s="22">
        <v>2052458</v>
      </c>
      <c r="E725" s="22">
        <v>185498</v>
      </c>
      <c r="F725" s="22">
        <v>291489.99</v>
      </c>
      <c r="G725" s="22">
        <f t="shared" si="205"/>
        <v>175288.86</v>
      </c>
      <c r="H725" s="22">
        <f t="shared" si="206"/>
        <v>-105991.98999999999</v>
      </c>
      <c r="I725" s="23">
        <f t="shared" si="207"/>
        <v>150.84953132555592</v>
      </c>
      <c r="J725" s="23">
        <f t="shared" si="208"/>
        <v>157.13915513913895</v>
      </c>
      <c r="K725" s="23">
        <f t="shared" si="209"/>
        <v>14.201995363607928</v>
      </c>
    </row>
    <row r="726" spans="1:11">
      <c r="A726" s="26" t="s">
        <v>34</v>
      </c>
      <c r="B726" s="21" t="s">
        <v>35</v>
      </c>
      <c r="C726" s="22">
        <v>116201.13</v>
      </c>
      <c r="D726" s="22">
        <v>2052458</v>
      </c>
      <c r="E726" s="22">
        <v>185498</v>
      </c>
      <c r="F726" s="22">
        <v>291489.99</v>
      </c>
      <c r="G726" s="22">
        <f t="shared" si="205"/>
        <v>175288.86</v>
      </c>
      <c r="H726" s="22">
        <f t="shared" si="206"/>
        <v>-105991.98999999999</v>
      </c>
      <c r="I726" s="23">
        <f t="shared" si="207"/>
        <v>150.84953132555592</v>
      </c>
      <c r="J726" s="23">
        <f t="shared" si="208"/>
        <v>157.13915513913895</v>
      </c>
      <c r="K726" s="23">
        <f t="shared" si="209"/>
        <v>14.201995363607928</v>
      </c>
    </row>
    <row r="727" spans="1:11">
      <c r="A727" s="27" t="s">
        <v>36</v>
      </c>
      <c r="B727" s="21" t="s">
        <v>37</v>
      </c>
      <c r="C727" s="22">
        <v>116201.13</v>
      </c>
      <c r="D727" s="22">
        <v>1821438</v>
      </c>
      <c r="E727" s="22">
        <v>185498</v>
      </c>
      <c r="F727" s="22">
        <v>144571.99</v>
      </c>
      <c r="G727" s="22">
        <f t="shared" si="205"/>
        <v>28370.859999999986</v>
      </c>
      <c r="H727" s="22">
        <f t="shared" si="206"/>
        <v>40926.010000000009</v>
      </c>
      <c r="I727" s="23">
        <f t="shared" si="207"/>
        <v>24.415304739291258</v>
      </c>
      <c r="J727" s="23">
        <f t="shared" si="208"/>
        <v>77.937223042836038</v>
      </c>
      <c r="K727" s="23">
        <f t="shared" si="209"/>
        <v>7.9372446385767725</v>
      </c>
    </row>
    <row r="728" spans="1:11">
      <c r="A728" s="28" t="s">
        <v>38</v>
      </c>
      <c r="B728" s="21" t="s">
        <v>39</v>
      </c>
      <c r="C728" s="22">
        <v>103081.05</v>
      </c>
      <c r="D728" s="22">
        <v>852912</v>
      </c>
      <c r="E728" s="22">
        <v>124793</v>
      </c>
      <c r="F728" s="22">
        <v>120154.1</v>
      </c>
      <c r="G728" s="22">
        <f t="shared" si="205"/>
        <v>17073.050000000003</v>
      </c>
      <c r="H728" s="22">
        <f t="shared" si="206"/>
        <v>4638.8999999999942</v>
      </c>
      <c r="I728" s="23">
        <f t="shared" si="207"/>
        <v>16.562743588661547</v>
      </c>
      <c r="J728" s="23">
        <f t="shared" si="208"/>
        <v>96.282724191260741</v>
      </c>
      <c r="K728" s="23">
        <f t="shared" si="209"/>
        <v>14.087514303937571</v>
      </c>
    </row>
    <row r="729" spans="1:11">
      <c r="A729" s="28" t="s">
        <v>40</v>
      </c>
      <c r="B729" s="21" t="s">
        <v>41</v>
      </c>
      <c r="C729" s="22">
        <v>13120.08</v>
      </c>
      <c r="D729" s="22">
        <v>968526</v>
      </c>
      <c r="E729" s="22">
        <v>60705</v>
      </c>
      <c r="F729" s="22">
        <v>24417.89</v>
      </c>
      <c r="G729" s="22">
        <f t="shared" si="205"/>
        <v>11297.81</v>
      </c>
      <c r="H729" s="22">
        <f t="shared" si="206"/>
        <v>36287.11</v>
      </c>
      <c r="I729" s="23">
        <f t="shared" si="207"/>
        <v>86.110831641270465</v>
      </c>
      <c r="J729" s="23">
        <f t="shared" si="208"/>
        <v>40.223853059879744</v>
      </c>
      <c r="K729" s="23">
        <f t="shared" si="209"/>
        <v>2.5211393395737436</v>
      </c>
    </row>
    <row r="730" spans="1:11">
      <c r="A730" s="27" t="s">
        <v>42</v>
      </c>
      <c r="B730" s="21" t="s">
        <v>43</v>
      </c>
      <c r="C730" s="22">
        <v>0</v>
      </c>
      <c r="D730" s="22">
        <v>50654</v>
      </c>
      <c r="E730" s="22">
        <v>0</v>
      </c>
      <c r="F730" s="22">
        <v>50654</v>
      </c>
      <c r="G730" s="22">
        <f t="shared" si="205"/>
        <v>50654</v>
      </c>
      <c r="H730" s="22">
        <f t="shared" si="206"/>
        <v>-50654</v>
      </c>
      <c r="I730" s="23">
        <f t="shared" si="207"/>
        <v>0</v>
      </c>
      <c r="J730" s="23">
        <f t="shared" si="208"/>
        <v>0</v>
      </c>
      <c r="K730" s="23">
        <f t="shared" si="209"/>
        <v>100</v>
      </c>
    </row>
    <row r="731" spans="1:11">
      <c r="A731" s="28" t="s">
        <v>44</v>
      </c>
      <c r="B731" s="21" t="s">
        <v>45</v>
      </c>
      <c r="C731" s="22">
        <v>0</v>
      </c>
      <c r="D731" s="22">
        <v>50654</v>
      </c>
      <c r="E731" s="22">
        <v>0</v>
      </c>
      <c r="F731" s="22">
        <v>50654</v>
      </c>
      <c r="G731" s="22">
        <f t="shared" si="205"/>
        <v>50654</v>
      </c>
      <c r="H731" s="22">
        <f t="shared" si="206"/>
        <v>-50654</v>
      </c>
      <c r="I731" s="23">
        <f t="shared" si="207"/>
        <v>0</v>
      </c>
      <c r="J731" s="23">
        <f t="shared" si="208"/>
        <v>0</v>
      </c>
      <c r="K731" s="23">
        <f t="shared" si="209"/>
        <v>100</v>
      </c>
    </row>
    <row r="732" spans="1:11" ht="25.5">
      <c r="A732" s="27" t="s">
        <v>48</v>
      </c>
      <c r="B732" s="21" t="s">
        <v>49</v>
      </c>
      <c r="C732" s="22">
        <v>0</v>
      </c>
      <c r="D732" s="22">
        <v>180366</v>
      </c>
      <c r="E732" s="22">
        <v>0</v>
      </c>
      <c r="F732" s="22">
        <v>96264</v>
      </c>
      <c r="G732" s="22">
        <f t="shared" si="205"/>
        <v>96264</v>
      </c>
      <c r="H732" s="22">
        <f t="shared" si="206"/>
        <v>-96264</v>
      </c>
      <c r="I732" s="23">
        <f t="shared" si="207"/>
        <v>0</v>
      </c>
      <c r="J732" s="23">
        <f t="shared" si="208"/>
        <v>0</v>
      </c>
      <c r="K732" s="23">
        <f t="shared" si="209"/>
        <v>53.371477994744019</v>
      </c>
    </row>
    <row r="733" spans="1:11" ht="51">
      <c r="A733" s="28" t="s">
        <v>164</v>
      </c>
      <c r="B733" s="21" t="s">
        <v>165</v>
      </c>
      <c r="C733" s="22">
        <v>0</v>
      </c>
      <c r="D733" s="22">
        <v>142170</v>
      </c>
      <c r="E733" s="22">
        <v>0</v>
      </c>
      <c r="F733" s="22">
        <v>58068</v>
      </c>
      <c r="G733" s="22">
        <f t="shared" si="205"/>
        <v>58068</v>
      </c>
      <c r="H733" s="22">
        <f t="shared" si="206"/>
        <v>-58068</v>
      </c>
      <c r="I733" s="23">
        <f t="shared" si="207"/>
        <v>0</v>
      </c>
      <c r="J733" s="23">
        <f t="shared" si="208"/>
        <v>0</v>
      </c>
      <c r="K733" s="23">
        <f t="shared" si="209"/>
        <v>40.844059928254907</v>
      </c>
    </row>
    <row r="734" spans="1:11" ht="63.75">
      <c r="A734" s="29" t="s">
        <v>242</v>
      </c>
      <c r="B734" s="21" t="s">
        <v>243</v>
      </c>
      <c r="C734" s="22">
        <v>0</v>
      </c>
      <c r="D734" s="22">
        <v>142170</v>
      </c>
      <c r="E734" s="22">
        <v>0</v>
      </c>
      <c r="F734" s="22">
        <v>58068</v>
      </c>
      <c r="G734" s="22">
        <f t="shared" si="205"/>
        <v>58068</v>
      </c>
      <c r="H734" s="22">
        <f t="shared" si="206"/>
        <v>-58068</v>
      </c>
      <c r="I734" s="23">
        <f t="shared" si="207"/>
        <v>0</v>
      </c>
      <c r="J734" s="23">
        <f t="shared" si="208"/>
        <v>0</v>
      </c>
      <c r="K734" s="23">
        <f t="shared" si="209"/>
        <v>40.844059928254907</v>
      </c>
    </row>
    <row r="735" spans="1:11">
      <c r="A735" s="28" t="s">
        <v>188</v>
      </c>
      <c r="B735" s="21" t="s">
        <v>189</v>
      </c>
      <c r="C735" s="22">
        <v>0</v>
      </c>
      <c r="D735" s="22">
        <v>38196</v>
      </c>
      <c r="E735" s="22">
        <v>0</v>
      </c>
      <c r="F735" s="22">
        <v>38196</v>
      </c>
      <c r="G735" s="22">
        <f t="shared" si="205"/>
        <v>38196</v>
      </c>
      <c r="H735" s="22">
        <f t="shared" si="206"/>
        <v>-38196</v>
      </c>
      <c r="I735" s="23">
        <f t="shared" si="207"/>
        <v>0</v>
      </c>
      <c r="J735" s="23">
        <f t="shared" si="208"/>
        <v>0</v>
      </c>
      <c r="K735" s="23">
        <f t="shared" si="209"/>
        <v>100</v>
      </c>
    </row>
    <row r="736" spans="1:11">
      <c r="A736" s="20"/>
      <c r="B736" s="21" t="s">
        <v>60</v>
      </c>
      <c r="C736" s="22">
        <v>645173.87</v>
      </c>
      <c r="D736" s="22">
        <v>-166661</v>
      </c>
      <c r="E736" s="22">
        <v>0</v>
      </c>
      <c r="F736" s="22">
        <v>1383759.01</v>
      </c>
      <c r="G736" s="22">
        <f t="shared" si="205"/>
        <v>738585.14</v>
      </c>
      <c r="H736" s="22">
        <f t="shared" si="206"/>
        <v>-1383759.01</v>
      </c>
      <c r="I736" s="23">
        <f t="shared" si="207"/>
        <v>114.47846454165912</v>
      </c>
      <c r="J736" s="23">
        <f t="shared" si="208"/>
        <v>0</v>
      </c>
      <c r="K736" s="23">
        <f t="shared" si="209"/>
        <v>-830.28363564361189</v>
      </c>
    </row>
    <row r="737" spans="1:11">
      <c r="A737" s="20" t="s">
        <v>61</v>
      </c>
      <c r="B737" s="21" t="s">
        <v>62</v>
      </c>
      <c r="C737" s="22">
        <v>-645173.87</v>
      </c>
      <c r="D737" s="22">
        <v>166661</v>
      </c>
      <c r="E737" s="22">
        <v>0</v>
      </c>
      <c r="F737" s="22">
        <v>-1383759.01</v>
      </c>
      <c r="G737" s="22">
        <f t="shared" si="205"/>
        <v>-738585.14</v>
      </c>
      <c r="H737" s="22">
        <f t="shared" si="206"/>
        <v>1383759.01</v>
      </c>
      <c r="I737" s="23">
        <f t="shared" si="207"/>
        <v>114.47846454165912</v>
      </c>
      <c r="J737" s="23">
        <f t="shared" si="208"/>
        <v>0</v>
      </c>
      <c r="K737" s="23">
        <f t="shared" si="209"/>
        <v>-830.28363564361189</v>
      </c>
    </row>
    <row r="738" spans="1:11">
      <c r="A738" s="26" t="s">
        <v>63</v>
      </c>
      <c r="B738" s="21" t="s">
        <v>64</v>
      </c>
      <c r="C738" s="22">
        <v>-645173.87</v>
      </c>
      <c r="D738" s="22">
        <v>166661</v>
      </c>
      <c r="E738" s="22">
        <v>0</v>
      </c>
      <c r="F738" s="22">
        <v>-1383759.01</v>
      </c>
      <c r="G738" s="22">
        <f t="shared" si="205"/>
        <v>-738585.14</v>
      </c>
      <c r="H738" s="22">
        <f t="shared" si="206"/>
        <v>1383759.01</v>
      </c>
      <c r="I738" s="23">
        <f t="shared" si="207"/>
        <v>114.47846454165912</v>
      </c>
      <c r="J738" s="23">
        <f t="shared" si="208"/>
        <v>0</v>
      </c>
      <c r="K738" s="23">
        <f t="shared" si="209"/>
        <v>-830.28363564361189</v>
      </c>
    </row>
    <row r="739" spans="1:11" ht="25.5">
      <c r="A739" s="27" t="s">
        <v>152</v>
      </c>
      <c r="B739" s="21" t="s">
        <v>153</v>
      </c>
      <c r="C739" s="22">
        <v>0</v>
      </c>
      <c r="D739" s="22">
        <v>166661</v>
      </c>
      <c r="E739" s="22">
        <v>0</v>
      </c>
      <c r="F739" s="22">
        <v>0</v>
      </c>
      <c r="G739" s="22">
        <f t="shared" si="205"/>
        <v>0</v>
      </c>
      <c r="H739" s="22">
        <f t="shared" si="206"/>
        <v>0</v>
      </c>
      <c r="I739" s="23">
        <f t="shared" si="207"/>
        <v>0</v>
      </c>
      <c r="J739" s="23">
        <f t="shared" si="208"/>
        <v>0</v>
      </c>
      <c r="K739" s="23">
        <f t="shared" si="209"/>
        <v>0</v>
      </c>
    </row>
    <row r="740" spans="1:11" s="35" customFormat="1" ht="25.5">
      <c r="A740" s="36" t="s">
        <v>239</v>
      </c>
      <c r="B740" s="32" t="s">
        <v>920</v>
      </c>
      <c r="C740" s="33"/>
      <c r="D740" s="33"/>
      <c r="E740" s="33"/>
      <c r="F740" s="33"/>
      <c r="G740" s="33"/>
      <c r="H740" s="33"/>
      <c r="I740" s="34"/>
      <c r="J740" s="34"/>
      <c r="K740" s="34"/>
    </row>
    <row r="741" spans="1:11">
      <c r="A741" s="20" t="s">
        <v>26</v>
      </c>
      <c r="B741" s="21" t="s">
        <v>27</v>
      </c>
      <c r="C741" s="22">
        <v>101864</v>
      </c>
      <c r="D741" s="22">
        <v>145520</v>
      </c>
      <c r="E741" s="22">
        <v>12792</v>
      </c>
      <c r="F741" s="22">
        <v>72760</v>
      </c>
      <c r="G741" s="22">
        <f t="shared" ref="G741:G752" si="210">F741-C741</f>
        <v>-29104</v>
      </c>
      <c r="H741" s="22">
        <f t="shared" ref="H741:H752" si="211">E741-F741</f>
        <v>-59968</v>
      </c>
      <c r="I741" s="23">
        <f t="shared" ref="I741:I752" si="212">IF(ISERROR(F741/C741),0,F741/C741*100-100)</f>
        <v>-28.571428571428569</v>
      </c>
      <c r="J741" s="23">
        <f t="shared" ref="J741:J752" si="213">IF(ISERROR(F741/E741),0,F741/E741*100)</f>
        <v>568.7929956222639</v>
      </c>
      <c r="K741" s="23">
        <f t="shared" ref="K741:K752" si="214">IF(ISERROR(F741/D741),0,F741/D741*100)</f>
        <v>50</v>
      </c>
    </row>
    <row r="742" spans="1:11">
      <c r="A742" s="26" t="s">
        <v>98</v>
      </c>
      <c r="B742" s="21" t="s">
        <v>99</v>
      </c>
      <c r="C742" s="22">
        <v>29104</v>
      </c>
      <c r="D742" s="22">
        <v>72760</v>
      </c>
      <c r="E742" s="22">
        <v>0</v>
      </c>
      <c r="F742" s="22">
        <v>0</v>
      </c>
      <c r="G742" s="22">
        <f t="shared" si="210"/>
        <v>-29104</v>
      </c>
      <c r="H742" s="22">
        <f t="shared" si="211"/>
        <v>0</v>
      </c>
      <c r="I742" s="23">
        <f t="shared" si="212"/>
        <v>-100</v>
      </c>
      <c r="J742" s="23">
        <f t="shared" si="213"/>
        <v>0</v>
      </c>
      <c r="K742" s="23">
        <f t="shared" si="214"/>
        <v>0</v>
      </c>
    </row>
    <row r="743" spans="1:11">
      <c r="A743" s="26" t="s">
        <v>28</v>
      </c>
      <c r="B743" s="21" t="s">
        <v>29</v>
      </c>
      <c r="C743" s="22">
        <v>72760</v>
      </c>
      <c r="D743" s="22">
        <v>72760</v>
      </c>
      <c r="E743" s="22">
        <v>12792</v>
      </c>
      <c r="F743" s="22">
        <v>72760</v>
      </c>
      <c r="G743" s="22">
        <f t="shared" si="210"/>
        <v>0</v>
      </c>
      <c r="H743" s="22">
        <f t="shared" si="211"/>
        <v>-59968</v>
      </c>
      <c r="I743" s="23">
        <f t="shared" si="212"/>
        <v>0</v>
      </c>
      <c r="J743" s="23">
        <f t="shared" si="213"/>
        <v>568.7929956222639</v>
      </c>
      <c r="K743" s="23">
        <f t="shared" si="214"/>
        <v>100</v>
      </c>
    </row>
    <row r="744" spans="1:11">
      <c r="A744" s="27" t="s">
        <v>30</v>
      </c>
      <c r="B744" s="21" t="s">
        <v>31</v>
      </c>
      <c r="C744" s="22">
        <v>72760</v>
      </c>
      <c r="D744" s="22">
        <v>72760</v>
      </c>
      <c r="E744" s="22">
        <v>12792</v>
      </c>
      <c r="F744" s="22">
        <v>72760</v>
      </c>
      <c r="G744" s="22">
        <f t="shared" si="210"/>
        <v>0</v>
      </c>
      <c r="H744" s="22">
        <f t="shared" si="211"/>
        <v>-59968</v>
      </c>
      <c r="I744" s="23">
        <f t="shared" si="212"/>
        <v>0</v>
      </c>
      <c r="J744" s="23">
        <f t="shared" si="213"/>
        <v>568.7929956222639</v>
      </c>
      <c r="K744" s="23">
        <f t="shared" si="214"/>
        <v>100</v>
      </c>
    </row>
    <row r="745" spans="1:11">
      <c r="A745" s="20" t="s">
        <v>32</v>
      </c>
      <c r="B745" s="21" t="s">
        <v>33</v>
      </c>
      <c r="C745" s="22">
        <v>19451.400000000001</v>
      </c>
      <c r="D745" s="22">
        <v>145520</v>
      </c>
      <c r="E745" s="22">
        <v>12792</v>
      </c>
      <c r="F745" s="22">
        <v>28104.080000000002</v>
      </c>
      <c r="G745" s="22">
        <f t="shared" si="210"/>
        <v>8652.68</v>
      </c>
      <c r="H745" s="22">
        <f t="shared" si="211"/>
        <v>-15312.080000000002</v>
      </c>
      <c r="I745" s="23">
        <f t="shared" si="212"/>
        <v>44.483584729119741</v>
      </c>
      <c r="J745" s="23">
        <f t="shared" si="213"/>
        <v>219.70043777360851</v>
      </c>
      <c r="K745" s="23">
        <f t="shared" si="214"/>
        <v>19.312864211105005</v>
      </c>
    </row>
    <row r="746" spans="1:11">
      <c r="A746" s="26" t="s">
        <v>34</v>
      </c>
      <c r="B746" s="21" t="s">
        <v>35</v>
      </c>
      <c r="C746" s="22">
        <v>19451.400000000001</v>
      </c>
      <c r="D746" s="22">
        <v>145520</v>
      </c>
      <c r="E746" s="22">
        <v>12792</v>
      </c>
      <c r="F746" s="22">
        <v>28104.080000000002</v>
      </c>
      <c r="G746" s="22">
        <f t="shared" si="210"/>
        <v>8652.68</v>
      </c>
      <c r="H746" s="22">
        <f t="shared" si="211"/>
        <v>-15312.080000000002</v>
      </c>
      <c r="I746" s="23">
        <f t="shared" si="212"/>
        <v>44.483584729119741</v>
      </c>
      <c r="J746" s="23">
        <f t="shared" si="213"/>
        <v>219.70043777360851</v>
      </c>
      <c r="K746" s="23">
        <f t="shared" si="214"/>
        <v>19.312864211105005</v>
      </c>
    </row>
    <row r="747" spans="1:11">
      <c r="A747" s="27" t="s">
        <v>36</v>
      </c>
      <c r="B747" s="21" t="s">
        <v>37</v>
      </c>
      <c r="C747" s="22">
        <v>19451.400000000001</v>
      </c>
      <c r="D747" s="22">
        <v>145520</v>
      </c>
      <c r="E747" s="22">
        <v>12792</v>
      </c>
      <c r="F747" s="22">
        <v>28104.080000000002</v>
      </c>
      <c r="G747" s="22">
        <f t="shared" si="210"/>
        <v>8652.68</v>
      </c>
      <c r="H747" s="22">
        <f t="shared" si="211"/>
        <v>-15312.080000000002</v>
      </c>
      <c r="I747" s="23">
        <f t="shared" si="212"/>
        <v>44.483584729119741</v>
      </c>
      <c r="J747" s="23">
        <f t="shared" si="213"/>
        <v>219.70043777360851</v>
      </c>
      <c r="K747" s="23">
        <f t="shared" si="214"/>
        <v>19.312864211105005</v>
      </c>
    </row>
    <row r="748" spans="1:11">
      <c r="A748" s="28" t="s">
        <v>38</v>
      </c>
      <c r="B748" s="21" t="s">
        <v>39</v>
      </c>
      <c r="C748" s="22">
        <v>17323.400000000001</v>
      </c>
      <c r="D748" s="22">
        <v>51166</v>
      </c>
      <c r="E748" s="22">
        <v>12792</v>
      </c>
      <c r="F748" s="22">
        <v>15743.18</v>
      </c>
      <c r="G748" s="22">
        <f t="shared" si="210"/>
        <v>-1580.2200000000012</v>
      </c>
      <c r="H748" s="22">
        <f t="shared" si="211"/>
        <v>-2951.1800000000003</v>
      </c>
      <c r="I748" s="23">
        <f t="shared" si="212"/>
        <v>-9.1218813858711485</v>
      </c>
      <c r="J748" s="23">
        <f t="shared" si="213"/>
        <v>123.07051282051282</v>
      </c>
      <c r="K748" s="23">
        <f t="shared" si="214"/>
        <v>30.768830864245789</v>
      </c>
    </row>
    <row r="749" spans="1:11">
      <c r="A749" s="28" t="s">
        <v>40</v>
      </c>
      <c r="B749" s="21" t="s">
        <v>41</v>
      </c>
      <c r="C749" s="22">
        <v>2128</v>
      </c>
      <c r="D749" s="22">
        <v>94354</v>
      </c>
      <c r="E749" s="22">
        <v>0</v>
      </c>
      <c r="F749" s="22">
        <v>12360.9</v>
      </c>
      <c r="G749" s="22">
        <f t="shared" si="210"/>
        <v>10232.9</v>
      </c>
      <c r="H749" s="22">
        <f t="shared" si="211"/>
        <v>-12360.9</v>
      </c>
      <c r="I749" s="23">
        <f t="shared" si="212"/>
        <v>480.86936090225561</v>
      </c>
      <c r="J749" s="23">
        <f t="shared" si="213"/>
        <v>0</v>
      </c>
      <c r="K749" s="23">
        <f t="shared" si="214"/>
        <v>13.100557475040803</v>
      </c>
    </row>
    <row r="750" spans="1:11">
      <c r="A750" s="20"/>
      <c r="B750" s="21" t="s">
        <v>60</v>
      </c>
      <c r="C750" s="22">
        <v>82412.600000000006</v>
      </c>
      <c r="D750" s="22">
        <v>0</v>
      </c>
      <c r="E750" s="22">
        <v>0</v>
      </c>
      <c r="F750" s="22">
        <v>44655.92</v>
      </c>
      <c r="G750" s="22">
        <f t="shared" si="210"/>
        <v>-37756.680000000008</v>
      </c>
      <c r="H750" s="22">
        <f t="shared" si="211"/>
        <v>-44655.92</v>
      </c>
      <c r="I750" s="23">
        <f t="shared" si="212"/>
        <v>-45.814208021588939</v>
      </c>
      <c r="J750" s="23">
        <f t="shared" si="213"/>
        <v>0</v>
      </c>
      <c r="K750" s="23">
        <f t="shared" si="214"/>
        <v>0</v>
      </c>
    </row>
    <row r="751" spans="1:11">
      <c r="A751" s="20" t="s">
        <v>61</v>
      </c>
      <c r="B751" s="21" t="s">
        <v>62</v>
      </c>
      <c r="C751" s="22">
        <v>-82412.600000000006</v>
      </c>
      <c r="D751" s="22">
        <v>0</v>
      </c>
      <c r="E751" s="22">
        <v>0</v>
      </c>
      <c r="F751" s="22">
        <v>-44655.92</v>
      </c>
      <c r="G751" s="22">
        <f t="shared" si="210"/>
        <v>37756.680000000008</v>
      </c>
      <c r="H751" s="22">
        <f t="shared" si="211"/>
        <v>44655.92</v>
      </c>
      <c r="I751" s="23">
        <f t="shared" si="212"/>
        <v>-45.814208021588939</v>
      </c>
      <c r="J751" s="23">
        <f t="shared" si="213"/>
        <v>0</v>
      </c>
      <c r="K751" s="23">
        <f t="shared" si="214"/>
        <v>0</v>
      </c>
    </row>
    <row r="752" spans="1:11">
      <c r="A752" s="26" t="s">
        <v>63</v>
      </c>
      <c r="B752" s="21" t="s">
        <v>64</v>
      </c>
      <c r="C752" s="22">
        <v>-82412.600000000006</v>
      </c>
      <c r="D752" s="22">
        <v>0</v>
      </c>
      <c r="E752" s="22">
        <v>0</v>
      </c>
      <c r="F752" s="22">
        <v>-44655.92</v>
      </c>
      <c r="G752" s="22">
        <f t="shared" si="210"/>
        <v>37756.680000000008</v>
      </c>
      <c r="H752" s="22">
        <f t="shared" si="211"/>
        <v>44655.92</v>
      </c>
      <c r="I752" s="23">
        <f t="shared" si="212"/>
        <v>-45.814208021588939</v>
      </c>
      <c r="J752" s="23">
        <f t="shared" si="213"/>
        <v>0</v>
      </c>
      <c r="K752" s="23">
        <f t="shared" si="214"/>
        <v>0</v>
      </c>
    </row>
    <row r="753" spans="1:11" s="35" customFormat="1">
      <c r="A753" s="36" t="s">
        <v>132</v>
      </c>
      <c r="B753" s="32" t="s">
        <v>921</v>
      </c>
      <c r="C753" s="33"/>
      <c r="D753" s="33"/>
      <c r="E753" s="33"/>
      <c r="F753" s="33"/>
      <c r="G753" s="33"/>
      <c r="H753" s="33"/>
      <c r="I753" s="34"/>
      <c r="J753" s="34"/>
      <c r="K753" s="34"/>
    </row>
    <row r="754" spans="1:11">
      <c r="A754" s="20" t="s">
        <v>26</v>
      </c>
      <c r="B754" s="21" t="s">
        <v>27</v>
      </c>
      <c r="C754" s="22">
        <v>2500</v>
      </c>
      <c r="D754" s="22">
        <v>978827</v>
      </c>
      <c r="E754" s="22">
        <v>40501</v>
      </c>
      <c r="F754" s="22">
        <v>915249</v>
      </c>
      <c r="G754" s="22">
        <f t="shared" ref="G754:G777" si="215">F754-C754</f>
        <v>912749</v>
      </c>
      <c r="H754" s="22">
        <f t="shared" ref="H754:H777" si="216">E754-F754</f>
        <v>-874748</v>
      </c>
      <c r="I754" s="23">
        <f t="shared" ref="I754:I777" si="217">IF(ISERROR(F754/C754),0,F754/C754*100-100)</f>
        <v>36509.96</v>
      </c>
      <c r="J754" s="23">
        <f t="shared" ref="J754:J777" si="218">IF(ISERROR(F754/E754),0,F754/E754*100)</f>
        <v>2259.8182760919485</v>
      </c>
      <c r="K754" s="23">
        <f t="shared" ref="K754:K777" si="219">IF(ISERROR(F754/D754),0,F754/D754*100)</f>
        <v>93.504674472608542</v>
      </c>
    </row>
    <row r="755" spans="1:11">
      <c r="A755" s="26" t="s">
        <v>98</v>
      </c>
      <c r="B755" s="21" t="s">
        <v>99</v>
      </c>
      <c r="C755" s="22">
        <v>2500</v>
      </c>
      <c r="D755" s="22">
        <v>501573</v>
      </c>
      <c r="E755" s="22">
        <v>22100</v>
      </c>
      <c r="F755" s="22">
        <v>458073</v>
      </c>
      <c r="G755" s="22">
        <f t="shared" si="215"/>
        <v>455573</v>
      </c>
      <c r="H755" s="22">
        <f t="shared" si="216"/>
        <v>-435973</v>
      </c>
      <c r="I755" s="23">
        <f t="shared" si="217"/>
        <v>18222.919999999998</v>
      </c>
      <c r="J755" s="23">
        <f t="shared" si="218"/>
        <v>2072.7285067873304</v>
      </c>
      <c r="K755" s="23">
        <f t="shared" si="219"/>
        <v>91.327284363392764</v>
      </c>
    </row>
    <row r="756" spans="1:11">
      <c r="A756" s="26" t="s">
        <v>72</v>
      </c>
      <c r="B756" s="21" t="s">
        <v>73</v>
      </c>
      <c r="C756" s="22">
        <v>0</v>
      </c>
      <c r="D756" s="22">
        <v>12477</v>
      </c>
      <c r="E756" s="22">
        <v>6661</v>
      </c>
      <c r="F756" s="22">
        <v>0</v>
      </c>
      <c r="G756" s="22">
        <f t="shared" si="215"/>
        <v>0</v>
      </c>
      <c r="H756" s="22">
        <f t="shared" si="216"/>
        <v>6661</v>
      </c>
      <c r="I756" s="23">
        <f t="shared" si="217"/>
        <v>0</v>
      </c>
      <c r="J756" s="23">
        <f t="shared" si="218"/>
        <v>0</v>
      </c>
      <c r="K756" s="23">
        <f t="shared" si="219"/>
        <v>0</v>
      </c>
    </row>
    <row r="757" spans="1:11">
      <c r="A757" s="27" t="s">
        <v>74</v>
      </c>
      <c r="B757" s="21" t="s">
        <v>75</v>
      </c>
      <c r="C757" s="22">
        <v>0</v>
      </c>
      <c r="D757" s="22">
        <v>12477</v>
      </c>
      <c r="E757" s="22">
        <v>6661</v>
      </c>
      <c r="F757" s="22">
        <v>0</v>
      </c>
      <c r="G757" s="22">
        <f t="shared" si="215"/>
        <v>0</v>
      </c>
      <c r="H757" s="22">
        <f t="shared" si="216"/>
        <v>6661</v>
      </c>
      <c r="I757" s="23">
        <f t="shared" si="217"/>
        <v>0</v>
      </c>
      <c r="J757" s="23">
        <f t="shared" si="218"/>
        <v>0</v>
      </c>
      <c r="K757" s="23">
        <f t="shared" si="219"/>
        <v>0</v>
      </c>
    </row>
    <row r="758" spans="1:11">
      <c r="A758" s="28" t="s">
        <v>76</v>
      </c>
      <c r="B758" s="21" t="s">
        <v>77</v>
      </c>
      <c r="C758" s="22">
        <v>0</v>
      </c>
      <c r="D758" s="22">
        <v>12477</v>
      </c>
      <c r="E758" s="22">
        <v>6661</v>
      </c>
      <c r="F758" s="22">
        <v>0</v>
      </c>
      <c r="G758" s="22">
        <f t="shared" si="215"/>
        <v>0</v>
      </c>
      <c r="H758" s="22">
        <f t="shared" si="216"/>
        <v>6661</v>
      </c>
      <c r="I758" s="23">
        <f t="shared" si="217"/>
        <v>0</v>
      </c>
      <c r="J758" s="23">
        <f t="shared" si="218"/>
        <v>0</v>
      </c>
      <c r="K758" s="23">
        <f t="shared" si="219"/>
        <v>0</v>
      </c>
    </row>
    <row r="759" spans="1:11" ht="25.5">
      <c r="A759" s="29" t="s">
        <v>78</v>
      </c>
      <c r="B759" s="21" t="s">
        <v>79</v>
      </c>
      <c r="C759" s="22">
        <v>0</v>
      </c>
      <c r="D759" s="22">
        <v>12477</v>
      </c>
      <c r="E759" s="22">
        <v>6661</v>
      </c>
      <c r="F759" s="22">
        <v>0</v>
      </c>
      <c r="G759" s="22">
        <f t="shared" si="215"/>
        <v>0</v>
      </c>
      <c r="H759" s="22">
        <f t="shared" si="216"/>
        <v>6661</v>
      </c>
      <c r="I759" s="23">
        <f t="shared" si="217"/>
        <v>0</v>
      </c>
      <c r="J759" s="23">
        <f t="shared" si="218"/>
        <v>0</v>
      </c>
      <c r="K759" s="23">
        <f t="shared" si="219"/>
        <v>0</v>
      </c>
    </row>
    <row r="760" spans="1:11" ht="25.5">
      <c r="A760" s="30" t="s">
        <v>80</v>
      </c>
      <c r="B760" s="21" t="s">
        <v>81</v>
      </c>
      <c r="C760" s="22">
        <v>0</v>
      </c>
      <c r="D760" s="22">
        <v>12477</v>
      </c>
      <c r="E760" s="22">
        <v>6661</v>
      </c>
      <c r="F760" s="22">
        <v>0</v>
      </c>
      <c r="G760" s="22">
        <f t="shared" si="215"/>
        <v>0</v>
      </c>
      <c r="H760" s="22">
        <f t="shared" si="216"/>
        <v>6661</v>
      </c>
      <c r="I760" s="23">
        <f t="shared" si="217"/>
        <v>0</v>
      </c>
      <c r="J760" s="23">
        <f t="shared" si="218"/>
        <v>0</v>
      </c>
      <c r="K760" s="23">
        <f t="shared" si="219"/>
        <v>0</v>
      </c>
    </row>
    <row r="761" spans="1:11">
      <c r="A761" s="26" t="s">
        <v>28</v>
      </c>
      <c r="B761" s="21" t="s">
        <v>29</v>
      </c>
      <c r="C761" s="22">
        <v>0</v>
      </c>
      <c r="D761" s="22">
        <v>464777</v>
      </c>
      <c r="E761" s="22">
        <v>11740</v>
      </c>
      <c r="F761" s="22">
        <v>457176</v>
      </c>
      <c r="G761" s="22">
        <f t="shared" si="215"/>
        <v>457176</v>
      </c>
      <c r="H761" s="22">
        <f t="shared" si="216"/>
        <v>-445436</v>
      </c>
      <c r="I761" s="23">
        <f t="shared" si="217"/>
        <v>0</v>
      </c>
      <c r="J761" s="23">
        <f t="shared" si="218"/>
        <v>3894.1737649063029</v>
      </c>
      <c r="K761" s="23">
        <f t="shared" si="219"/>
        <v>98.364592051672091</v>
      </c>
    </row>
    <row r="762" spans="1:11">
      <c r="A762" s="27" t="s">
        <v>30</v>
      </c>
      <c r="B762" s="21" t="s">
        <v>31</v>
      </c>
      <c r="C762" s="22">
        <v>0</v>
      </c>
      <c r="D762" s="22">
        <v>464777</v>
      </c>
      <c r="E762" s="22">
        <v>11740</v>
      </c>
      <c r="F762" s="22">
        <v>457176</v>
      </c>
      <c r="G762" s="22">
        <f t="shared" si="215"/>
        <v>457176</v>
      </c>
      <c r="H762" s="22">
        <f t="shared" si="216"/>
        <v>-445436</v>
      </c>
      <c r="I762" s="23">
        <f t="shared" si="217"/>
        <v>0</v>
      </c>
      <c r="J762" s="23">
        <f t="shared" si="218"/>
        <v>3894.1737649063029</v>
      </c>
      <c r="K762" s="23">
        <f t="shared" si="219"/>
        <v>98.364592051672091</v>
      </c>
    </row>
    <row r="763" spans="1:11">
      <c r="A763" s="20" t="s">
        <v>32</v>
      </c>
      <c r="B763" s="21" t="s">
        <v>33</v>
      </c>
      <c r="C763" s="22">
        <v>0</v>
      </c>
      <c r="D763" s="22">
        <v>1145488</v>
      </c>
      <c r="E763" s="22">
        <v>40501</v>
      </c>
      <c r="F763" s="22">
        <v>162496.91</v>
      </c>
      <c r="G763" s="22">
        <f t="shared" si="215"/>
        <v>162496.91</v>
      </c>
      <c r="H763" s="22">
        <f t="shared" si="216"/>
        <v>-121995.91</v>
      </c>
      <c r="I763" s="23">
        <f t="shared" si="217"/>
        <v>0</v>
      </c>
      <c r="J763" s="23">
        <f t="shared" si="218"/>
        <v>401.21703167823017</v>
      </c>
      <c r="K763" s="23">
        <f t="shared" si="219"/>
        <v>14.185823858477784</v>
      </c>
    </row>
    <row r="764" spans="1:11">
      <c r="A764" s="26" t="s">
        <v>34</v>
      </c>
      <c r="B764" s="21" t="s">
        <v>35</v>
      </c>
      <c r="C764" s="22">
        <v>0</v>
      </c>
      <c r="D764" s="22">
        <v>1145488</v>
      </c>
      <c r="E764" s="22">
        <v>40501</v>
      </c>
      <c r="F764" s="22">
        <v>162496.91</v>
      </c>
      <c r="G764" s="22">
        <f t="shared" si="215"/>
        <v>162496.91</v>
      </c>
      <c r="H764" s="22">
        <f t="shared" si="216"/>
        <v>-121995.91</v>
      </c>
      <c r="I764" s="23">
        <f t="shared" si="217"/>
        <v>0</v>
      </c>
      <c r="J764" s="23">
        <f t="shared" si="218"/>
        <v>401.21703167823017</v>
      </c>
      <c r="K764" s="23">
        <f t="shared" si="219"/>
        <v>14.185823858477784</v>
      </c>
    </row>
    <row r="765" spans="1:11">
      <c r="A765" s="27" t="s">
        <v>36</v>
      </c>
      <c r="B765" s="21" t="s">
        <v>37</v>
      </c>
      <c r="C765" s="22">
        <v>0</v>
      </c>
      <c r="D765" s="22">
        <v>974468</v>
      </c>
      <c r="E765" s="22">
        <v>40501</v>
      </c>
      <c r="F765" s="22">
        <v>15578.91</v>
      </c>
      <c r="G765" s="22">
        <f t="shared" si="215"/>
        <v>15578.91</v>
      </c>
      <c r="H765" s="22">
        <f t="shared" si="216"/>
        <v>24922.09</v>
      </c>
      <c r="I765" s="23">
        <f t="shared" si="217"/>
        <v>0</v>
      </c>
      <c r="J765" s="23">
        <f t="shared" si="218"/>
        <v>38.465494679143724</v>
      </c>
      <c r="K765" s="23">
        <f t="shared" si="219"/>
        <v>1.5987092444287549</v>
      </c>
    </row>
    <row r="766" spans="1:11">
      <c r="A766" s="28" t="s">
        <v>38</v>
      </c>
      <c r="B766" s="21" t="s">
        <v>39</v>
      </c>
      <c r="C766" s="22">
        <v>0</v>
      </c>
      <c r="D766" s="22">
        <v>252296</v>
      </c>
      <c r="E766" s="22">
        <v>18001</v>
      </c>
      <c r="F766" s="22">
        <v>14371.47</v>
      </c>
      <c r="G766" s="22">
        <f t="shared" si="215"/>
        <v>14371.47</v>
      </c>
      <c r="H766" s="22">
        <f t="shared" si="216"/>
        <v>3629.5300000000007</v>
      </c>
      <c r="I766" s="23">
        <f t="shared" si="217"/>
        <v>0</v>
      </c>
      <c r="J766" s="23">
        <f t="shared" si="218"/>
        <v>79.837064607521796</v>
      </c>
      <c r="K766" s="23">
        <f t="shared" si="219"/>
        <v>5.6962734248660301</v>
      </c>
    </row>
    <row r="767" spans="1:11">
      <c r="A767" s="28" t="s">
        <v>40</v>
      </c>
      <c r="B767" s="21" t="s">
        <v>41</v>
      </c>
      <c r="C767" s="22">
        <v>0</v>
      </c>
      <c r="D767" s="22">
        <v>722172</v>
      </c>
      <c r="E767" s="22">
        <v>22500</v>
      </c>
      <c r="F767" s="22">
        <v>1207.44</v>
      </c>
      <c r="G767" s="22">
        <f t="shared" si="215"/>
        <v>1207.44</v>
      </c>
      <c r="H767" s="22">
        <f t="shared" si="216"/>
        <v>21292.560000000001</v>
      </c>
      <c r="I767" s="23">
        <f t="shared" si="217"/>
        <v>0</v>
      </c>
      <c r="J767" s="23">
        <f t="shared" si="218"/>
        <v>5.3664000000000005</v>
      </c>
      <c r="K767" s="23">
        <f t="shared" si="219"/>
        <v>0.16719562652664463</v>
      </c>
    </row>
    <row r="768" spans="1:11">
      <c r="A768" s="27" t="s">
        <v>42</v>
      </c>
      <c r="B768" s="21" t="s">
        <v>43</v>
      </c>
      <c r="C768" s="22">
        <v>0</v>
      </c>
      <c r="D768" s="22">
        <v>50654</v>
      </c>
      <c r="E768" s="22">
        <v>0</v>
      </c>
      <c r="F768" s="22">
        <v>50654</v>
      </c>
      <c r="G768" s="22">
        <f t="shared" si="215"/>
        <v>50654</v>
      </c>
      <c r="H768" s="22">
        <f t="shared" si="216"/>
        <v>-50654</v>
      </c>
      <c r="I768" s="23">
        <f t="shared" si="217"/>
        <v>0</v>
      </c>
      <c r="J768" s="23">
        <f t="shared" si="218"/>
        <v>0</v>
      </c>
      <c r="K768" s="23">
        <f t="shared" si="219"/>
        <v>100</v>
      </c>
    </row>
    <row r="769" spans="1:11">
      <c r="A769" s="28" t="s">
        <v>44</v>
      </c>
      <c r="B769" s="21" t="s">
        <v>45</v>
      </c>
      <c r="C769" s="22">
        <v>0</v>
      </c>
      <c r="D769" s="22">
        <v>50654</v>
      </c>
      <c r="E769" s="22">
        <v>0</v>
      </c>
      <c r="F769" s="22">
        <v>50654</v>
      </c>
      <c r="G769" s="22">
        <f t="shared" si="215"/>
        <v>50654</v>
      </c>
      <c r="H769" s="22">
        <f t="shared" si="216"/>
        <v>-50654</v>
      </c>
      <c r="I769" s="23">
        <f t="shared" si="217"/>
        <v>0</v>
      </c>
      <c r="J769" s="23">
        <f t="shared" si="218"/>
        <v>0</v>
      </c>
      <c r="K769" s="23">
        <f t="shared" si="219"/>
        <v>100</v>
      </c>
    </row>
    <row r="770" spans="1:11" ht="25.5">
      <c r="A770" s="27" t="s">
        <v>48</v>
      </c>
      <c r="B770" s="21" t="s">
        <v>49</v>
      </c>
      <c r="C770" s="22">
        <v>0</v>
      </c>
      <c r="D770" s="22">
        <v>120366</v>
      </c>
      <c r="E770" s="22">
        <v>0</v>
      </c>
      <c r="F770" s="22">
        <v>96264</v>
      </c>
      <c r="G770" s="22">
        <f t="shared" si="215"/>
        <v>96264</v>
      </c>
      <c r="H770" s="22">
        <f t="shared" si="216"/>
        <v>-96264</v>
      </c>
      <c r="I770" s="23">
        <f t="shared" si="217"/>
        <v>0</v>
      </c>
      <c r="J770" s="23">
        <f t="shared" si="218"/>
        <v>0</v>
      </c>
      <c r="K770" s="23">
        <f t="shared" si="219"/>
        <v>79.97607297741888</v>
      </c>
    </row>
    <row r="771" spans="1:11" ht="51">
      <c r="A771" s="28" t="s">
        <v>164</v>
      </c>
      <c r="B771" s="21" t="s">
        <v>165</v>
      </c>
      <c r="C771" s="22">
        <v>0</v>
      </c>
      <c r="D771" s="22">
        <v>82170</v>
      </c>
      <c r="E771" s="22">
        <v>0</v>
      </c>
      <c r="F771" s="22">
        <v>58068</v>
      </c>
      <c r="G771" s="22">
        <f t="shared" si="215"/>
        <v>58068</v>
      </c>
      <c r="H771" s="22">
        <f t="shared" si="216"/>
        <v>-58068</v>
      </c>
      <c r="I771" s="23">
        <f t="shared" si="217"/>
        <v>0</v>
      </c>
      <c r="J771" s="23">
        <f t="shared" si="218"/>
        <v>0</v>
      </c>
      <c r="K771" s="23">
        <f t="shared" si="219"/>
        <v>70.668127053669224</v>
      </c>
    </row>
    <row r="772" spans="1:11" ht="63.75">
      <c r="A772" s="29" t="s">
        <v>242</v>
      </c>
      <c r="B772" s="21" t="s">
        <v>243</v>
      </c>
      <c r="C772" s="22">
        <v>0</v>
      </c>
      <c r="D772" s="22">
        <v>82170</v>
      </c>
      <c r="E772" s="22">
        <v>0</v>
      </c>
      <c r="F772" s="22">
        <v>58068</v>
      </c>
      <c r="G772" s="22">
        <f t="shared" si="215"/>
        <v>58068</v>
      </c>
      <c r="H772" s="22">
        <f t="shared" si="216"/>
        <v>-58068</v>
      </c>
      <c r="I772" s="23">
        <f t="shared" si="217"/>
        <v>0</v>
      </c>
      <c r="J772" s="23">
        <f t="shared" si="218"/>
        <v>0</v>
      </c>
      <c r="K772" s="23">
        <f t="shared" si="219"/>
        <v>70.668127053669224</v>
      </c>
    </row>
    <row r="773" spans="1:11">
      <c r="A773" s="28" t="s">
        <v>188</v>
      </c>
      <c r="B773" s="21" t="s">
        <v>189</v>
      </c>
      <c r="C773" s="22">
        <v>0</v>
      </c>
      <c r="D773" s="22">
        <v>38196</v>
      </c>
      <c r="E773" s="22">
        <v>0</v>
      </c>
      <c r="F773" s="22">
        <v>38196</v>
      </c>
      <c r="G773" s="22">
        <f t="shared" si="215"/>
        <v>38196</v>
      </c>
      <c r="H773" s="22">
        <f t="shared" si="216"/>
        <v>-38196</v>
      </c>
      <c r="I773" s="23">
        <f t="shared" si="217"/>
        <v>0</v>
      </c>
      <c r="J773" s="23">
        <f t="shared" si="218"/>
        <v>0</v>
      </c>
      <c r="K773" s="23">
        <f t="shared" si="219"/>
        <v>100</v>
      </c>
    </row>
    <row r="774" spans="1:11">
      <c r="A774" s="20"/>
      <c r="B774" s="21" t="s">
        <v>60</v>
      </c>
      <c r="C774" s="22">
        <v>2500</v>
      </c>
      <c r="D774" s="22">
        <v>-166661</v>
      </c>
      <c r="E774" s="22">
        <v>0</v>
      </c>
      <c r="F774" s="22">
        <v>752752.09</v>
      </c>
      <c r="G774" s="22">
        <f t="shared" si="215"/>
        <v>750252.09</v>
      </c>
      <c r="H774" s="22">
        <f t="shared" si="216"/>
        <v>-752752.09</v>
      </c>
      <c r="I774" s="23">
        <f t="shared" si="217"/>
        <v>30010.083600000002</v>
      </c>
      <c r="J774" s="23">
        <f t="shared" si="218"/>
        <v>0</v>
      </c>
      <c r="K774" s="23">
        <f t="shared" si="219"/>
        <v>-451.66661066476257</v>
      </c>
    </row>
    <row r="775" spans="1:11">
      <c r="A775" s="20" t="s">
        <v>61</v>
      </c>
      <c r="B775" s="21" t="s">
        <v>62</v>
      </c>
      <c r="C775" s="22">
        <v>-2500</v>
      </c>
      <c r="D775" s="22">
        <v>166661</v>
      </c>
      <c r="E775" s="22">
        <v>0</v>
      </c>
      <c r="F775" s="22">
        <v>-752752.09</v>
      </c>
      <c r="G775" s="22">
        <f t="shared" si="215"/>
        <v>-750252.09</v>
      </c>
      <c r="H775" s="22">
        <f t="shared" si="216"/>
        <v>752752.09</v>
      </c>
      <c r="I775" s="23">
        <f t="shared" si="217"/>
        <v>30010.083600000002</v>
      </c>
      <c r="J775" s="23">
        <f t="shared" si="218"/>
        <v>0</v>
      </c>
      <c r="K775" s="23">
        <f t="shared" si="219"/>
        <v>-451.66661066476257</v>
      </c>
    </row>
    <row r="776" spans="1:11">
      <c r="A776" s="26" t="s">
        <v>63</v>
      </c>
      <c r="B776" s="21" t="s">
        <v>64</v>
      </c>
      <c r="C776" s="22">
        <v>-2500</v>
      </c>
      <c r="D776" s="22">
        <v>166661</v>
      </c>
      <c r="E776" s="22">
        <v>0</v>
      </c>
      <c r="F776" s="22">
        <v>-752752.09</v>
      </c>
      <c r="G776" s="22">
        <f t="shared" si="215"/>
        <v>-750252.09</v>
      </c>
      <c r="H776" s="22">
        <f t="shared" si="216"/>
        <v>752752.09</v>
      </c>
      <c r="I776" s="23">
        <f t="shared" si="217"/>
        <v>30010.083600000002</v>
      </c>
      <c r="J776" s="23">
        <f t="shared" si="218"/>
        <v>0</v>
      </c>
      <c r="K776" s="23">
        <f t="shared" si="219"/>
        <v>-451.66661066476257</v>
      </c>
    </row>
    <row r="777" spans="1:11" ht="25.5">
      <c r="A777" s="27" t="s">
        <v>152</v>
      </c>
      <c r="B777" s="21" t="s">
        <v>153</v>
      </c>
      <c r="C777" s="22">
        <v>0</v>
      </c>
      <c r="D777" s="22">
        <v>166661</v>
      </c>
      <c r="E777" s="22">
        <v>0</v>
      </c>
      <c r="F777" s="22">
        <v>0</v>
      </c>
      <c r="G777" s="22">
        <f t="shared" si="215"/>
        <v>0</v>
      </c>
      <c r="H777" s="22">
        <f t="shared" si="216"/>
        <v>0</v>
      </c>
      <c r="I777" s="23">
        <f t="shared" si="217"/>
        <v>0</v>
      </c>
      <c r="J777" s="23">
        <f t="shared" si="218"/>
        <v>0</v>
      </c>
      <c r="K777" s="23">
        <f t="shared" si="219"/>
        <v>0</v>
      </c>
    </row>
    <row r="778" spans="1:11" s="35" customFormat="1" ht="38.25">
      <c r="A778" s="36" t="s">
        <v>154</v>
      </c>
      <c r="B778" s="32" t="s">
        <v>133</v>
      </c>
      <c r="C778" s="33"/>
      <c r="D778" s="33"/>
      <c r="E778" s="33"/>
      <c r="F778" s="33"/>
      <c r="G778" s="33"/>
      <c r="H778" s="33"/>
      <c r="I778" s="34"/>
      <c r="J778" s="34"/>
      <c r="K778" s="34"/>
    </row>
    <row r="779" spans="1:11">
      <c r="A779" s="20" t="s">
        <v>26</v>
      </c>
      <c r="B779" s="21" t="s">
        <v>27</v>
      </c>
      <c r="C779" s="22">
        <v>17561</v>
      </c>
      <c r="D779" s="22">
        <v>32000</v>
      </c>
      <c r="E779" s="22">
        <v>8205</v>
      </c>
      <c r="F779" s="22">
        <v>17790</v>
      </c>
      <c r="G779" s="22">
        <f t="shared" ref="G779:G791" si="220">F779-C779</f>
        <v>229</v>
      </c>
      <c r="H779" s="22">
        <f t="shared" ref="H779:H791" si="221">E779-F779</f>
        <v>-9585</v>
      </c>
      <c r="I779" s="23">
        <f t="shared" ref="I779:I791" si="222">IF(ISERROR(F779/C779),0,F779/C779*100-100)</f>
        <v>1.30402596663059</v>
      </c>
      <c r="J779" s="23">
        <f t="shared" ref="J779:J791" si="223">IF(ISERROR(F779/E779),0,F779/E779*100)</f>
        <v>216.81901279707495</v>
      </c>
      <c r="K779" s="23">
        <f t="shared" ref="K779:K791" si="224">IF(ISERROR(F779/D779),0,F779/D779*100)</f>
        <v>55.59375</v>
      </c>
    </row>
    <row r="780" spans="1:11">
      <c r="A780" s="26" t="s">
        <v>72</v>
      </c>
      <c r="B780" s="21" t="s">
        <v>73</v>
      </c>
      <c r="C780" s="22">
        <v>17561</v>
      </c>
      <c r="D780" s="22">
        <v>32000</v>
      </c>
      <c r="E780" s="22">
        <v>8205</v>
      </c>
      <c r="F780" s="22">
        <v>17790</v>
      </c>
      <c r="G780" s="22">
        <f t="shared" si="220"/>
        <v>229</v>
      </c>
      <c r="H780" s="22">
        <f t="shared" si="221"/>
        <v>-9585</v>
      </c>
      <c r="I780" s="23">
        <f t="shared" si="222"/>
        <v>1.30402596663059</v>
      </c>
      <c r="J780" s="23">
        <f t="shared" si="223"/>
        <v>216.81901279707495</v>
      </c>
      <c r="K780" s="23">
        <f t="shared" si="224"/>
        <v>55.59375</v>
      </c>
    </row>
    <row r="781" spans="1:11">
      <c r="A781" s="27" t="s">
        <v>74</v>
      </c>
      <c r="B781" s="21" t="s">
        <v>75</v>
      </c>
      <c r="C781" s="22">
        <v>17561</v>
      </c>
      <c r="D781" s="22">
        <v>32000</v>
      </c>
      <c r="E781" s="22">
        <v>8205</v>
      </c>
      <c r="F781" s="22">
        <v>17790</v>
      </c>
      <c r="G781" s="22">
        <f t="shared" si="220"/>
        <v>229</v>
      </c>
      <c r="H781" s="22">
        <f t="shared" si="221"/>
        <v>-9585</v>
      </c>
      <c r="I781" s="23">
        <f t="shared" si="222"/>
        <v>1.30402596663059</v>
      </c>
      <c r="J781" s="23">
        <f t="shared" si="223"/>
        <v>216.81901279707495</v>
      </c>
      <c r="K781" s="23">
        <f t="shared" si="224"/>
        <v>55.59375</v>
      </c>
    </row>
    <row r="782" spans="1:11">
      <c r="A782" s="28" t="s">
        <v>76</v>
      </c>
      <c r="B782" s="21" t="s">
        <v>77</v>
      </c>
      <c r="C782" s="22">
        <v>17561</v>
      </c>
      <c r="D782" s="22">
        <v>32000</v>
      </c>
      <c r="E782" s="22">
        <v>8205</v>
      </c>
      <c r="F782" s="22">
        <v>17790</v>
      </c>
      <c r="G782" s="22">
        <f t="shared" si="220"/>
        <v>229</v>
      </c>
      <c r="H782" s="22">
        <f t="shared" si="221"/>
        <v>-9585</v>
      </c>
      <c r="I782" s="23">
        <f t="shared" si="222"/>
        <v>1.30402596663059</v>
      </c>
      <c r="J782" s="23">
        <f t="shared" si="223"/>
        <v>216.81901279707495</v>
      </c>
      <c r="K782" s="23">
        <f t="shared" si="224"/>
        <v>55.59375</v>
      </c>
    </row>
    <row r="783" spans="1:11" ht="25.5">
      <c r="A783" s="29" t="s">
        <v>78</v>
      </c>
      <c r="B783" s="21" t="s">
        <v>79</v>
      </c>
      <c r="C783" s="22">
        <v>17561</v>
      </c>
      <c r="D783" s="22">
        <v>32000</v>
      </c>
      <c r="E783" s="22">
        <v>8205</v>
      </c>
      <c r="F783" s="22">
        <v>17790</v>
      </c>
      <c r="G783" s="22">
        <f t="shared" si="220"/>
        <v>229</v>
      </c>
      <c r="H783" s="22">
        <f t="shared" si="221"/>
        <v>-9585</v>
      </c>
      <c r="I783" s="23">
        <f t="shared" si="222"/>
        <v>1.30402596663059</v>
      </c>
      <c r="J783" s="23">
        <f t="shared" si="223"/>
        <v>216.81901279707495</v>
      </c>
      <c r="K783" s="23">
        <f t="shared" si="224"/>
        <v>55.59375</v>
      </c>
    </row>
    <row r="784" spans="1:11" ht="25.5">
      <c r="A784" s="30" t="s">
        <v>100</v>
      </c>
      <c r="B784" s="21" t="s">
        <v>101</v>
      </c>
      <c r="C784" s="22">
        <v>17561</v>
      </c>
      <c r="D784" s="22">
        <v>32000</v>
      </c>
      <c r="E784" s="22">
        <v>8205</v>
      </c>
      <c r="F784" s="22">
        <v>17790</v>
      </c>
      <c r="G784" s="22">
        <f t="shared" si="220"/>
        <v>229</v>
      </c>
      <c r="H784" s="22">
        <f t="shared" si="221"/>
        <v>-9585</v>
      </c>
      <c r="I784" s="23">
        <f t="shared" si="222"/>
        <v>1.30402596663059</v>
      </c>
      <c r="J784" s="23">
        <f t="shared" si="223"/>
        <v>216.81901279707495</v>
      </c>
      <c r="K784" s="23">
        <f t="shared" si="224"/>
        <v>55.59375</v>
      </c>
    </row>
    <row r="785" spans="1:11">
      <c r="A785" s="20" t="s">
        <v>32</v>
      </c>
      <c r="B785" s="21" t="s">
        <v>33</v>
      </c>
      <c r="C785" s="22">
        <v>5488.63</v>
      </c>
      <c r="D785" s="22">
        <v>32000</v>
      </c>
      <c r="E785" s="22">
        <v>8205</v>
      </c>
      <c r="F785" s="22">
        <v>6264.42</v>
      </c>
      <c r="G785" s="22">
        <f t="shared" si="220"/>
        <v>775.79</v>
      </c>
      <c r="H785" s="22">
        <f t="shared" si="221"/>
        <v>1940.58</v>
      </c>
      <c r="I785" s="23">
        <f t="shared" si="222"/>
        <v>14.134492578293674</v>
      </c>
      <c r="J785" s="23">
        <f t="shared" si="223"/>
        <v>76.348811700182821</v>
      </c>
      <c r="K785" s="23">
        <f t="shared" si="224"/>
        <v>19.5763125</v>
      </c>
    </row>
    <row r="786" spans="1:11">
      <c r="A786" s="26" t="s">
        <v>34</v>
      </c>
      <c r="B786" s="21" t="s">
        <v>35</v>
      </c>
      <c r="C786" s="22">
        <v>5488.63</v>
      </c>
      <c r="D786" s="22">
        <v>32000</v>
      </c>
      <c r="E786" s="22">
        <v>8205</v>
      </c>
      <c r="F786" s="22">
        <v>6264.42</v>
      </c>
      <c r="G786" s="22">
        <f t="shared" si="220"/>
        <v>775.79</v>
      </c>
      <c r="H786" s="22">
        <f t="shared" si="221"/>
        <v>1940.58</v>
      </c>
      <c r="I786" s="23">
        <f t="shared" si="222"/>
        <v>14.134492578293674</v>
      </c>
      <c r="J786" s="23">
        <f t="shared" si="223"/>
        <v>76.348811700182821</v>
      </c>
      <c r="K786" s="23">
        <f t="shared" si="224"/>
        <v>19.5763125</v>
      </c>
    </row>
    <row r="787" spans="1:11">
      <c r="A787" s="27" t="s">
        <v>36</v>
      </c>
      <c r="B787" s="21" t="s">
        <v>37</v>
      </c>
      <c r="C787" s="22">
        <v>5488.63</v>
      </c>
      <c r="D787" s="22">
        <v>32000</v>
      </c>
      <c r="E787" s="22">
        <v>8205</v>
      </c>
      <c r="F787" s="22">
        <v>6264.42</v>
      </c>
      <c r="G787" s="22">
        <f t="shared" si="220"/>
        <v>775.79</v>
      </c>
      <c r="H787" s="22">
        <f t="shared" si="221"/>
        <v>1940.58</v>
      </c>
      <c r="I787" s="23">
        <f t="shared" si="222"/>
        <v>14.134492578293674</v>
      </c>
      <c r="J787" s="23">
        <f t="shared" si="223"/>
        <v>76.348811700182821</v>
      </c>
      <c r="K787" s="23">
        <f t="shared" si="224"/>
        <v>19.5763125</v>
      </c>
    </row>
    <row r="788" spans="1:11">
      <c r="A788" s="28" t="s">
        <v>40</v>
      </c>
      <c r="B788" s="21" t="s">
        <v>41</v>
      </c>
      <c r="C788" s="22">
        <v>5488.63</v>
      </c>
      <c r="D788" s="22">
        <v>32000</v>
      </c>
      <c r="E788" s="22">
        <v>8205</v>
      </c>
      <c r="F788" s="22">
        <v>6264.42</v>
      </c>
      <c r="G788" s="22">
        <f t="shared" si="220"/>
        <v>775.79</v>
      </c>
      <c r="H788" s="22">
        <f t="shared" si="221"/>
        <v>1940.58</v>
      </c>
      <c r="I788" s="23">
        <f t="shared" si="222"/>
        <v>14.134492578293674</v>
      </c>
      <c r="J788" s="23">
        <f t="shared" si="223"/>
        <v>76.348811700182821</v>
      </c>
      <c r="K788" s="23">
        <f t="shared" si="224"/>
        <v>19.5763125</v>
      </c>
    </row>
    <row r="789" spans="1:11">
      <c r="A789" s="20"/>
      <c r="B789" s="21" t="s">
        <v>60</v>
      </c>
      <c r="C789" s="22">
        <v>12072.37</v>
      </c>
      <c r="D789" s="22">
        <v>0</v>
      </c>
      <c r="E789" s="22">
        <v>0</v>
      </c>
      <c r="F789" s="22">
        <v>11525.58</v>
      </c>
      <c r="G789" s="22">
        <f t="shared" si="220"/>
        <v>-546.79000000000087</v>
      </c>
      <c r="H789" s="22">
        <f t="shared" si="221"/>
        <v>-11525.58</v>
      </c>
      <c r="I789" s="23">
        <f t="shared" si="222"/>
        <v>-4.5292680724663086</v>
      </c>
      <c r="J789" s="23">
        <f t="shared" si="223"/>
        <v>0</v>
      </c>
      <c r="K789" s="23">
        <f t="shared" si="224"/>
        <v>0</v>
      </c>
    </row>
    <row r="790" spans="1:11">
      <c r="A790" s="20" t="s">
        <v>61</v>
      </c>
      <c r="B790" s="21" t="s">
        <v>62</v>
      </c>
      <c r="C790" s="22">
        <v>-12072.37</v>
      </c>
      <c r="D790" s="22">
        <v>0</v>
      </c>
      <c r="E790" s="22">
        <v>0</v>
      </c>
      <c r="F790" s="22">
        <v>-11525.58</v>
      </c>
      <c r="G790" s="22">
        <f t="shared" si="220"/>
        <v>546.79000000000087</v>
      </c>
      <c r="H790" s="22">
        <f t="shared" si="221"/>
        <v>11525.58</v>
      </c>
      <c r="I790" s="23">
        <f t="shared" si="222"/>
        <v>-4.5292680724663086</v>
      </c>
      <c r="J790" s="23">
        <f t="shared" si="223"/>
        <v>0</v>
      </c>
      <c r="K790" s="23">
        <f t="shared" si="224"/>
        <v>0</v>
      </c>
    </row>
    <row r="791" spans="1:11">
      <c r="A791" s="26" t="s">
        <v>63</v>
      </c>
      <c r="B791" s="21" t="s">
        <v>64</v>
      </c>
      <c r="C791" s="22">
        <v>-12072.37</v>
      </c>
      <c r="D791" s="22">
        <v>0</v>
      </c>
      <c r="E791" s="22">
        <v>0</v>
      </c>
      <c r="F791" s="22">
        <v>-11525.58</v>
      </c>
      <c r="G791" s="22">
        <f t="shared" si="220"/>
        <v>546.79000000000087</v>
      </c>
      <c r="H791" s="22">
        <f t="shared" si="221"/>
        <v>11525.58</v>
      </c>
      <c r="I791" s="23">
        <f t="shared" si="222"/>
        <v>-4.5292680724663086</v>
      </c>
      <c r="J791" s="23">
        <f t="shared" si="223"/>
        <v>0</v>
      </c>
      <c r="K791" s="23">
        <f t="shared" si="224"/>
        <v>0</v>
      </c>
    </row>
    <row r="792" spans="1:11" s="35" customFormat="1" ht="25.5">
      <c r="A792" s="36" t="s">
        <v>922</v>
      </c>
      <c r="B792" s="32" t="s">
        <v>430</v>
      </c>
      <c r="C792" s="33"/>
      <c r="D792" s="33"/>
      <c r="E792" s="33"/>
      <c r="F792" s="33"/>
      <c r="G792" s="33"/>
      <c r="H792" s="33"/>
      <c r="I792" s="34"/>
      <c r="J792" s="34"/>
      <c r="K792" s="34"/>
    </row>
    <row r="793" spans="1:11">
      <c r="A793" s="20" t="s">
        <v>26</v>
      </c>
      <c r="B793" s="21" t="s">
        <v>27</v>
      </c>
      <c r="C793" s="22">
        <v>0</v>
      </c>
      <c r="D793" s="22">
        <v>60000</v>
      </c>
      <c r="E793" s="22">
        <v>0</v>
      </c>
      <c r="F793" s="22">
        <v>0</v>
      </c>
      <c r="G793" s="22">
        <f t="shared" ref="G793:G800" si="225">F793-C793</f>
        <v>0</v>
      </c>
      <c r="H793" s="22">
        <f t="shared" ref="H793:H800" si="226">E793-F793</f>
        <v>0</v>
      </c>
      <c r="I793" s="23">
        <f t="shared" ref="I793:I800" si="227">IF(ISERROR(F793/C793),0,F793/C793*100-100)</f>
        <v>0</v>
      </c>
      <c r="J793" s="23">
        <f t="shared" ref="J793:J800" si="228">IF(ISERROR(F793/E793),0,F793/E793*100)</f>
        <v>0</v>
      </c>
      <c r="K793" s="23">
        <f t="shared" ref="K793:K800" si="229">IF(ISERROR(F793/D793),0,F793/D793*100)</f>
        <v>0</v>
      </c>
    </row>
    <row r="794" spans="1:11">
      <c r="A794" s="26" t="s">
        <v>28</v>
      </c>
      <c r="B794" s="21" t="s">
        <v>29</v>
      </c>
      <c r="C794" s="22">
        <v>0</v>
      </c>
      <c r="D794" s="22">
        <v>60000</v>
      </c>
      <c r="E794" s="22">
        <v>0</v>
      </c>
      <c r="F794" s="22">
        <v>0</v>
      </c>
      <c r="G794" s="22">
        <f t="shared" si="225"/>
        <v>0</v>
      </c>
      <c r="H794" s="22">
        <f t="shared" si="226"/>
        <v>0</v>
      </c>
      <c r="I794" s="23">
        <f t="shared" si="227"/>
        <v>0</v>
      </c>
      <c r="J794" s="23">
        <f t="shared" si="228"/>
        <v>0</v>
      </c>
      <c r="K794" s="23">
        <f t="shared" si="229"/>
        <v>0</v>
      </c>
    </row>
    <row r="795" spans="1:11">
      <c r="A795" s="27" t="s">
        <v>30</v>
      </c>
      <c r="B795" s="21" t="s">
        <v>31</v>
      </c>
      <c r="C795" s="22">
        <v>0</v>
      </c>
      <c r="D795" s="22">
        <v>60000</v>
      </c>
      <c r="E795" s="22">
        <v>0</v>
      </c>
      <c r="F795" s="22">
        <v>0</v>
      </c>
      <c r="G795" s="22">
        <f t="shared" si="225"/>
        <v>0</v>
      </c>
      <c r="H795" s="22">
        <f t="shared" si="226"/>
        <v>0</v>
      </c>
      <c r="I795" s="23">
        <f t="shared" si="227"/>
        <v>0</v>
      </c>
      <c r="J795" s="23">
        <f t="shared" si="228"/>
        <v>0</v>
      </c>
      <c r="K795" s="23">
        <f t="shared" si="229"/>
        <v>0</v>
      </c>
    </row>
    <row r="796" spans="1:11">
      <c r="A796" s="20" t="s">
        <v>32</v>
      </c>
      <c r="B796" s="21" t="s">
        <v>33</v>
      </c>
      <c r="C796" s="22">
        <v>0</v>
      </c>
      <c r="D796" s="22">
        <v>60000</v>
      </c>
      <c r="E796" s="22">
        <v>0</v>
      </c>
      <c r="F796" s="22">
        <v>0</v>
      </c>
      <c r="G796" s="22">
        <f t="shared" si="225"/>
        <v>0</v>
      </c>
      <c r="H796" s="22">
        <f t="shared" si="226"/>
        <v>0</v>
      </c>
      <c r="I796" s="23">
        <f t="shared" si="227"/>
        <v>0</v>
      </c>
      <c r="J796" s="23">
        <f t="shared" si="228"/>
        <v>0</v>
      </c>
      <c r="K796" s="23">
        <f t="shared" si="229"/>
        <v>0</v>
      </c>
    </row>
    <row r="797" spans="1:11">
      <c r="A797" s="26" t="s">
        <v>34</v>
      </c>
      <c r="B797" s="21" t="s">
        <v>35</v>
      </c>
      <c r="C797" s="22">
        <v>0</v>
      </c>
      <c r="D797" s="22">
        <v>60000</v>
      </c>
      <c r="E797" s="22">
        <v>0</v>
      </c>
      <c r="F797" s="22">
        <v>0</v>
      </c>
      <c r="G797" s="22">
        <f t="shared" si="225"/>
        <v>0</v>
      </c>
      <c r="H797" s="22">
        <f t="shared" si="226"/>
        <v>0</v>
      </c>
      <c r="I797" s="23">
        <f t="shared" si="227"/>
        <v>0</v>
      </c>
      <c r="J797" s="23">
        <f t="shared" si="228"/>
        <v>0</v>
      </c>
      <c r="K797" s="23">
        <f t="shared" si="229"/>
        <v>0</v>
      </c>
    </row>
    <row r="798" spans="1:11" ht="25.5">
      <c r="A798" s="27" t="s">
        <v>48</v>
      </c>
      <c r="B798" s="21" t="s">
        <v>49</v>
      </c>
      <c r="C798" s="22">
        <v>0</v>
      </c>
      <c r="D798" s="22">
        <v>60000</v>
      </c>
      <c r="E798" s="22">
        <v>0</v>
      </c>
      <c r="F798" s="22">
        <v>0</v>
      </c>
      <c r="G798" s="22">
        <f t="shared" si="225"/>
        <v>0</v>
      </c>
      <c r="H798" s="22">
        <f t="shared" si="226"/>
        <v>0</v>
      </c>
      <c r="I798" s="23">
        <f t="shared" si="227"/>
        <v>0</v>
      </c>
      <c r="J798" s="23">
        <f t="shared" si="228"/>
        <v>0</v>
      </c>
      <c r="K798" s="23">
        <f t="shared" si="229"/>
        <v>0</v>
      </c>
    </row>
    <row r="799" spans="1:11" ht="51">
      <c r="A799" s="28" t="s">
        <v>164</v>
      </c>
      <c r="B799" s="21" t="s">
        <v>165</v>
      </c>
      <c r="C799" s="22">
        <v>0</v>
      </c>
      <c r="D799" s="22">
        <v>60000</v>
      </c>
      <c r="E799" s="22">
        <v>0</v>
      </c>
      <c r="F799" s="22">
        <v>0</v>
      </c>
      <c r="G799" s="22">
        <f t="shared" si="225"/>
        <v>0</v>
      </c>
      <c r="H799" s="22">
        <f t="shared" si="226"/>
        <v>0</v>
      </c>
      <c r="I799" s="23">
        <f t="shared" si="227"/>
        <v>0</v>
      </c>
      <c r="J799" s="23">
        <f t="shared" si="228"/>
        <v>0</v>
      </c>
      <c r="K799" s="23">
        <f t="shared" si="229"/>
        <v>0</v>
      </c>
    </row>
    <row r="800" spans="1:11" ht="63.75">
      <c r="A800" s="29" t="s">
        <v>242</v>
      </c>
      <c r="B800" s="21" t="s">
        <v>243</v>
      </c>
      <c r="C800" s="22">
        <v>0</v>
      </c>
      <c r="D800" s="22">
        <v>60000</v>
      </c>
      <c r="E800" s="22">
        <v>0</v>
      </c>
      <c r="F800" s="22">
        <v>0</v>
      </c>
      <c r="G800" s="22">
        <f t="shared" si="225"/>
        <v>0</v>
      </c>
      <c r="H800" s="22">
        <f t="shared" si="226"/>
        <v>0</v>
      </c>
      <c r="I800" s="23">
        <f t="shared" si="227"/>
        <v>0</v>
      </c>
      <c r="J800" s="23">
        <f t="shared" si="228"/>
        <v>0</v>
      </c>
      <c r="K800" s="23">
        <f t="shared" si="229"/>
        <v>0</v>
      </c>
    </row>
    <row r="801" spans="1:11" s="35" customFormat="1" ht="25.5">
      <c r="A801" s="36" t="s">
        <v>134</v>
      </c>
      <c r="B801" s="32" t="s">
        <v>135</v>
      </c>
      <c r="C801" s="33"/>
      <c r="D801" s="33"/>
      <c r="E801" s="33"/>
      <c r="F801" s="33"/>
      <c r="G801" s="33"/>
      <c r="H801" s="33"/>
      <c r="I801" s="34"/>
      <c r="J801" s="34"/>
      <c r="K801" s="34"/>
    </row>
    <row r="802" spans="1:11">
      <c r="A802" s="20" t="s">
        <v>26</v>
      </c>
      <c r="B802" s="21" t="s">
        <v>27</v>
      </c>
      <c r="C802" s="22">
        <v>639450</v>
      </c>
      <c r="D802" s="22">
        <v>669450</v>
      </c>
      <c r="E802" s="22">
        <v>124000</v>
      </c>
      <c r="F802" s="22">
        <v>669450</v>
      </c>
      <c r="G802" s="22">
        <f t="shared" ref="G802:G812" si="230">F802-C802</f>
        <v>30000</v>
      </c>
      <c r="H802" s="22">
        <f t="shared" ref="H802:H812" si="231">E802-F802</f>
        <v>-545450</v>
      </c>
      <c r="I802" s="23">
        <f t="shared" ref="I802:I812" si="232">IF(ISERROR(F802/C802),0,F802/C802*100-100)</f>
        <v>4.6915317851278502</v>
      </c>
      <c r="J802" s="23">
        <f t="shared" ref="J802:J812" si="233">IF(ISERROR(F802/E802),0,F802/E802*100)</f>
        <v>539.87903225806451</v>
      </c>
      <c r="K802" s="23">
        <f t="shared" ref="K802:K812" si="234">IF(ISERROR(F802/D802),0,F802/D802*100)</f>
        <v>100</v>
      </c>
    </row>
    <row r="803" spans="1:11">
      <c r="A803" s="26" t="s">
        <v>28</v>
      </c>
      <c r="B803" s="21" t="s">
        <v>29</v>
      </c>
      <c r="C803" s="22">
        <v>639450</v>
      </c>
      <c r="D803" s="22">
        <v>669450</v>
      </c>
      <c r="E803" s="22">
        <v>124000</v>
      </c>
      <c r="F803" s="22">
        <v>669450</v>
      </c>
      <c r="G803" s="22">
        <f t="shared" si="230"/>
        <v>30000</v>
      </c>
      <c r="H803" s="22">
        <f t="shared" si="231"/>
        <v>-545450</v>
      </c>
      <c r="I803" s="23">
        <f t="shared" si="232"/>
        <v>4.6915317851278502</v>
      </c>
      <c r="J803" s="23">
        <f t="shared" si="233"/>
        <v>539.87903225806451</v>
      </c>
      <c r="K803" s="23">
        <f t="shared" si="234"/>
        <v>100</v>
      </c>
    </row>
    <row r="804" spans="1:11">
      <c r="A804" s="27" t="s">
        <v>30</v>
      </c>
      <c r="B804" s="21" t="s">
        <v>31</v>
      </c>
      <c r="C804" s="22">
        <v>639450</v>
      </c>
      <c r="D804" s="22">
        <v>669450</v>
      </c>
      <c r="E804" s="22">
        <v>124000</v>
      </c>
      <c r="F804" s="22">
        <v>669450</v>
      </c>
      <c r="G804" s="22">
        <f t="shared" si="230"/>
        <v>30000</v>
      </c>
      <c r="H804" s="22">
        <f t="shared" si="231"/>
        <v>-545450</v>
      </c>
      <c r="I804" s="23">
        <f t="shared" si="232"/>
        <v>4.6915317851278502</v>
      </c>
      <c r="J804" s="23">
        <f t="shared" si="233"/>
        <v>539.87903225806451</v>
      </c>
      <c r="K804" s="23">
        <f t="shared" si="234"/>
        <v>100</v>
      </c>
    </row>
    <row r="805" spans="1:11">
      <c r="A805" s="20" t="s">
        <v>32</v>
      </c>
      <c r="B805" s="21" t="s">
        <v>33</v>
      </c>
      <c r="C805" s="22">
        <v>91261.1</v>
      </c>
      <c r="D805" s="22">
        <v>669450</v>
      </c>
      <c r="E805" s="22">
        <v>124000</v>
      </c>
      <c r="F805" s="22">
        <v>94624.58</v>
      </c>
      <c r="G805" s="22">
        <f t="shared" si="230"/>
        <v>3363.4799999999959</v>
      </c>
      <c r="H805" s="22">
        <f t="shared" si="231"/>
        <v>29375.42</v>
      </c>
      <c r="I805" s="23">
        <f t="shared" si="232"/>
        <v>3.6855571541434244</v>
      </c>
      <c r="J805" s="23">
        <f t="shared" si="233"/>
        <v>76.310145161290322</v>
      </c>
      <c r="K805" s="23">
        <f t="shared" si="234"/>
        <v>14.134674732989769</v>
      </c>
    </row>
    <row r="806" spans="1:11">
      <c r="A806" s="26" t="s">
        <v>34</v>
      </c>
      <c r="B806" s="21" t="s">
        <v>35</v>
      </c>
      <c r="C806" s="22">
        <v>91261.1</v>
      </c>
      <c r="D806" s="22">
        <v>669450</v>
      </c>
      <c r="E806" s="22">
        <v>124000</v>
      </c>
      <c r="F806" s="22">
        <v>94624.58</v>
      </c>
      <c r="G806" s="22">
        <f t="shared" si="230"/>
        <v>3363.4799999999959</v>
      </c>
      <c r="H806" s="22">
        <f t="shared" si="231"/>
        <v>29375.42</v>
      </c>
      <c r="I806" s="23">
        <f t="shared" si="232"/>
        <v>3.6855571541434244</v>
      </c>
      <c r="J806" s="23">
        <f t="shared" si="233"/>
        <v>76.310145161290322</v>
      </c>
      <c r="K806" s="23">
        <f t="shared" si="234"/>
        <v>14.134674732989769</v>
      </c>
    </row>
    <row r="807" spans="1:11">
      <c r="A807" s="27" t="s">
        <v>36</v>
      </c>
      <c r="B807" s="21" t="s">
        <v>37</v>
      </c>
      <c r="C807" s="22">
        <v>91261.1</v>
      </c>
      <c r="D807" s="22">
        <v>669450</v>
      </c>
      <c r="E807" s="22">
        <v>124000</v>
      </c>
      <c r="F807" s="22">
        <v>94624.58</v>
      </c>
      <c r="G807" s="22">
        <f t="shared" si="230"/>
        <v>3363.4799999999959</v>
      </c>
      <c r="H807" s="22">
        <f t="shared" si="231"/>
        <v>29375.42</v>
      </c>
      <c r="I807" s="23">
        <f t="shared" si="232"/>
        <v>3.6855571541434244</v>
      </c>
      <c r="J807" s="23">
        <f t="shared" si="233"/>
        <v>76.310145161290322</v>
      </c>
      <c r="K807" s="23">
        <f t="shared" si="234"/>
        <v>14.134674732989769</v>
      </c>
    </row>
    <row r="808" spans="1:11">
      <c r="A808" s="28" t="s">
        <v>38</v>
      </c>
      <c r="B808" s="21" t="s">
        <v>39</v>
      </c>
      <c r="C808" s="22">
        <v>85757.65</v>
      </c>
      <c r="D808" s="22">
        <v>549450</v>
      </c>
      <c r="E808" s="22">
        <v>94000</v>
      </c>
      <c r="F808" s="22">
        <v>90039.45</v>
      </c>
      <c r="G808" s="22">
        <f t="shared" si="230"/>
        <v>4281.8000000000029</v>
      </c>
      <c r="H808" s="22">
        <f t="shared" si="231"/>
        <v>3960.5500000000029</v>
      </c>
      <c r="I808" s="23">
        <f t="shared" si="232"/>
        <v>4.9929073382957654</v>
      </c>
      <c r="J808" s="23">
        <f t="shared" si="233"/>
        <v>95.786648936170209</v>
      </c>
      <c r="K808" s="23">
        <f t="shared" si="234"/>
        <v>16.387196287196286</v>
      </c>
    </row>
    <row r="809" spans="1:11">
      <c r="A809" s="28" t="s">
        <v>40</v>
      </c>
      <c r="B809" s="21" t="s">
        <v>41</v>
      </c>
      <c r="C809" s="22">
        <v>5503.45</v>
      </c>
      <c r="D809" s="22">
        <v>120000</v>
      </c>
      <c r="E809" s="22">
        <v>30000</v>
      </c>
      <c r="F809" s="22">
        <v>4585.13</v>
      </c>
      <c r="G809" s="22">
        <f t="shared" si="230"/>
        <v>-918.31999999999971</v>
      </c>
      <c r="H809" s="22">
        <f t="shared" si="231"/>
        <v>25414.87</v>
      </c>
      <c r="I809" s="23">
        <f t="shared" si="232"/>
        <v>-16.686260436635195</v>
      </c>
      <c r="J809" s="23">
        <f t="shared" si="233"/>
        <v>15.283766666666668</v>
      </c>
      <c r="K809" s="23">
        <f t="shared" si="234"/>
        <v>3.8209416666666671</v>
      </c>
    </row>
    <row r="810" spans="1:11">
      <c r="A810" s="20"/>
      <c r="B810" s="21" t="s">
        <v>60</v>
      </c>
      <c r="C810" s="22">
        <v>548188.9</v>
      </c>
      <c r="D810" s="22">
        <v>0</v>
      </c>
      <c r="E810" s="22">
        <v>0</v>
      </c>
      <c r="F810" s="22">
        <v>574825.42000000004</v>
      </c>
      <c r="G810" s="22">
        <f t="shared" si="230"/>
        <v>26636.520000000019</v>
      </c>
      <c r="H810" s="22">
        <f t="shared" si="231"/>
        <v>-574825.42000000004</v>
      </c>
      <c r="I810" s="23">
        <f t="shared" si="232"/>
        <v>4.8590038944604714</v>
      </c>
      <c r="J810" s="23">
        <f t="shared" si="233"/>
        <v>0</v>
      </c>
      <c r="K810" s="23">
        <f t="shared" si="234"/>
        <v>0</v>
      </c>
    </row>
    <row r="811" spans="1:11">
      <c r="A811" s="20" t="s">
        <v>61</v>
      </c>
      <c r="B811" s="21" t="s">
        <v>62</v>
      </c>
      <c r="C811" s="22">
        <v>-548188.9</v>
      </c>
      <c r="D811" s="22">
        <v>0</v>
      </c>
      <c r="E811" s="22">
        <v>0</v>
      </c>
      <c r="F811" s="22">
        <v>-574825.42000000004</v>
      </c>
      <c r="G811" s="22">
        <f t="shared" si="230"/>
        <v>-26636.520000000019</v>
      </c>
      <c r="H811" s="22">
        <f t="shared" si="231"/>
        <v>574825.42000000004</v>
      </c>
      <c r="I811" s="23">
        <f t="shared" si="232"/>
        <v>4.8590038944604714</v>
      </c>
      <c r="J811" s="23">
        <f t="shared" si="233"/>
        <v>0</v>
      </c>
      <c r="K811" s="23">
        <f t="shared" si="234"/>
        <v>0</v>
      </c>
    </row>
    <row r="812" spans="1:11">
      <c r="A812" s="26" t="s">
        <v>63</v>
      </c>
      <c r="B812" s="21" t="s">
        <v>64</v>
      </c>
      <c r="C812" s="22">
        <v>-548188.9</v>
      </c>
      <c r="D812" s="22">
        <v>0</v>
      </c>
      <c r="E812" s="22">
        <v>0</v>
      </c>
      <c r="F812" s="22">
        <v>-574825.42000000004</v>
      </c>
      <c r="G812" s="22">
        <f t="shared" si="230"/>
        <v>-26636.520000000019</v>
      </c>
      <c r="H812" s="22">
        <f t="shared" si="231"/>
        <v>574825.42000000004</v>
      </c>
      <c r="I812" s="23">
        <f t="shared" si="232"/>
        <v>4.8590038944604714</v>
      </c>
      <c r="J812" s="23">
        <f t="shared" si="233"/>
        <v>0</v>
      </c>
      <c r="K812" s="23">
        <f t="shared" si="234"/>
        <v>0</v>
      </c>
    </row>
    <row r="813" spans="1:11" s="35" customFormat="1" ht="25.5">
      <c r="A813" s="31" t="s">
        <v>140</v>
      </c>
      <c r="B813" s="32" t="s">
        <v>555</v>
      </c>
      <c r="C813" s="33"/>
      <c r="D813" s="33"/>
      <c r="E813" s="33"/>
      <c r="F813" s="33"/>
      <c r="G813" s="33"/>
      <c r="H813" s="33"/>
      <c r="I813" s="34"/>
      <c r="J813" s="34"/>
      <c r="K813" s="34"/>
    </row>
    <row r="814" spans="1:11">
      <c r="A814" s="20" t="s">
        <v>26</v>
      </c>
      <c r="B814" s="21" t="s">
        <v>27</v>
      </c>
      <c r="C814" s="22">
        <v>12825276</v>
      </c>
      <c r="D814" s="22">
        <v>10394212</v>
      </c>
      <c r="E814" s="22">
        <v>2966485</v>
      </c>
      <c r="F814" s="22">
        <v>3415411.58</v>
      </c>
      <c r="G814" s="22">
        <f t="shared" ref="G814:G829" si="235">F814-C814</f>
        <v>-9409864.4199999999</v>
      </c>
      <c r="H814" s="22">
        <f t="shared" ref="H814:H829" si="236">E814-F814</f>
        <v>-448926.58000000007</v>
      </c>
      <c r="I814" s="23">
        <f t="shared" ref="I814:I829" si="237">IF(ISERROR(F814/C814),0,F814/C814*100-100)</f>
        <v>-73.369683584197332</v>
      </c>
      <c r="J814" s="23">
        <f t="shared" ref="J814:J829" si="238">IF(ISERROR(F814/E814),0,F814/E814*100)</f>
        <v>115.13328333027135</v>
      </c>
      <c r="K814" s="23">
        <f t="shared" ref="K814:K829" si="239">IF(ISERROR(F814/D814),0,F814/D814*100)</f>
        <v>32.858783138154195</v>
      </c>
    </row>
    <row r="815" spans="1:11" ht="25.5">
      <c r="A815" s="26" t="s">
        <v>70</v>
      </c>
      <c r="B815" s="21" t="s">
        <v>71</v>
      </c>
      <c r="C815" s="22">
        <v>0</v>
      </c>
      <c r="D815" s="22">
        <v>0</v>
      </c>
      <c r="E815" s="22">
        <v>0</v>
      </c>
      <c r="F815" s="22">
        <v>4711.58</v>
      </c>
      <c r="G815" s="22">
        <f t="shared" si="235"/>
        <v>4711.58</v>
      </c>
      <c r="H815" s="22">
        <f t="shared" si="236"/>
        <v>-4711.58</v>
      </c>
      <c r="I815" s="23">
        <f t="shared" si="237"/>
        <v>0</v>
      </c>
      <c r="J815" s="23">
        <f t="shared" si="238"/>
        <v>0</v>
      </c>
      <c r="K815" s="23">
        <f t="shared" si="239"/>
        <v>0</v>
      </c>
    </row>
    <row r="816" spans="1:11">
      <c r="A816" s="26" t="s">
        <v>28</v>
      </c>
      <c r="B816" s="21" t="s">
        <v>29</v>
      </c>
      <c r="C816" s="22">
        <v>12825276</v>
      </c>
      <c r="D816" s="22">
        <v>10394212</v>
      </c>
      <c r="E816" s="22">
        <v>2966485</v>
      </c>
      <c r="F816" s="22">
        <v>3410700</v>
      </c>
      <c r="G816" s="22">
        <f t="shared" si="235"/>
        <v>-9414576</v>
      </c>
      <c r="H816" s="22">
        <f t="shared" si="236"/>
        <v>-444215</v>
      </c>
      <c r="I816" s="23">
        <f t="shared" si="237"/>
        <v>-73.406420259493828</v>
      </c>
      <c r="J816" s="23">
        <f t="shared" si="238"/>
        <v>114.97445630097573</v>
      </c>
      <c r="K816" s="23">
        <f t="shared" si="239"/>
        <v>32.813454257042288</v>
      </c>
    </row>
    <row r="817" spans="1:11">
      <c r="A817" s="27" t="s">
        <v>30</v>
      </c>
      <c r="B817" s="21" t="s">
        <v>31</v>
      </c>
      <c r="C817" s="22">
        <v>12825276</v>
      </c>
      <c r="D817" s="22">
        <v>10394212</v>
      </c>
      <c r="E817" s="22">
        <v>2966485</v>
      </c>
      <c r="F817" s="22">
        <v>3410700</v>
      </c>
      <c r="G817" s="22">
        <f t="shared" si="235"/>
        <v>-9414576</v>
      </c>
      <c r="H817" s="22">
        <f t="shared" si="236"/>
        <v>-444215</v>
      </c>
      <c r="I817" s="23">
        <f t="shared" si="237"/>
        <v>-73.406420259493828</v>
      </c>
      <c r="J817" s="23">
        <f t="shared" si="238"/>
        <v>114.97445630097573</v>
      </c>
      <c r="K817" s="23">
        <f t="shared" si="239"/>
        <v>32.813454257042288</v>
      </c>
    </row>
    <row r="818" spans="1:11">
      <c r="A818" s="20" t="s">
        <v>32</v>
      </c>
      <c r="B818" s="21" t="s">
        <v>33</v>
      </c>
      <c r="C818" s="22">
        <v>371492.1</v>
      </c>
      <c r="D818" s="22">
        <v>10394212</v>
      </c>
      <c r="E818" s="22">
        <v>2966485</v>
      </c>
      <c r="F818" s="22">
        <v>1884949.2</v>
      </c>
      <c r="G818" s="22">
        <f t="shared" si="235"/>
        <v>1513457.1</v>
      </c>
      <c r="H818" s="22">
        <f t="shared" si="236"/>
        <v>1081535.8</v>
      </c>
      <c r="I818" s="23">
        <f t="shared" si="237"/>
        <v>407.39953824051713</v>
      </c>
      <c r="J818" s="23">
        <f t="shared" si="238"/>
        <v>63.54150450786031</v>
      </c>
      <c r="K818" s="23">
        <f t="shared" si="239"/>
        <v>18.134604143151979</v>
      </c>
    </row>
    <row r="819" spans="1:11">
      <c r="A819" s="26" t="s">
        <v>34</v>
      </c>
      <c r="B819" s="21" t="s">
        <v>35</v>
      </c>
      <c r="C819" s="22">
        <v>371492.1</v>
      </c>
      <c r="D819" s="22">
        <v>8451100</v>
      </c>
      <c r="E819" s="22">
        <v>2966485</v>
      </c>
      <c r="F819" s="22">
        <v>1884949.2</v>
      </c>
      <c r="G819" s="22">
        <f t="shared" si="235"/>
        <v>1513457.1</v>
      </c>
      <c r="H819" s="22">
        <f t="shared" si="236"/>
        <v>1081535.8</v>
      </c>
      <c r="I819" s="23">
        <f t="shared" si="237"/>
        <v>407.39953824051713</v>
      </c>
      <c r="J819" s="23">
        <f t="shared" si="238"/>
        <v>63.54150450786031</v>
      </c>
      <c r="K819" s="23">
        <f t="shared" si="239"/>
        <v>22.304187620546436</v>
      </c>
    </row>
    <row r="820" spans="1:11">
      <c r="A820" s="27" t="s">
        <v>36</v>
      </c>
      <c r="B820" s="21" t="s">
        <v>37</v>
      </c>
      <c r="C820" s="22">
        <v>320729.34000000003</v>
      </c>
      <c r="D820" s="22">
        <v>7811736</v>
      </c>
      <c r="E820" s="22">
        <v>2916854</v>
      </c>
      <c r="F820" s="22">
        <v>1835318.2</v>
      </c>
      <c r="G820" s="22">
        <f t="shared" si="235"/>
        <v>1514588.8599999999</v>
      </c>
      <c r="H820" s="22">
        <f t="shared" si="236"/>
        <v>1081535.8</v>
      </c>
      <c r="I820" s="23">
        <f t="shared" si="237"/>
        <v>472.23271185604654</v>
      </c>
      <c r="J820" s="23">
        <f t="shared" si="238"/>
        <v>62.921154092731413</v>
      </c>
      <c r="K820" s="23">
        <f t="shared" si="239"/>
        <v>23.494370521482036</v>
      </c>
    </row>
    <row r="821" spans="1:11">
      <c r="A821" s="28" t="s">
        <v>38</v>
      </c>
      <c r="B821" s="21" t="s">
        <v>39</v>
      </c>
      <c r="C821" s="22">
        <v>59463.68</v>
      </c>
      <c r="D821" s="22">
        <v>703560</v>
      </c>
      <c r="E821" s="22">
        <v>177245</v>
      </c>
      <c r="F821" s="22">
        <v>62430.48</v>
      </c>
      <c r="G821" s="22">
        <f t="shared" si="235"/>
        <v>2966.8000000000029</v>
      </c>
      <c r="H821" s="22">
        <f t="shared" si="236"/>
        <v>114814.51999999999</v>
      </c>
      <c r="I821" s="23">
        <f t="shared" si="237"/>
        <v>4.9892640347856059</v>
      </c>
      <c r="J821" s="23">
        <f t="shared" si="238"/>
        <v>35.222703038167509</v>
      </c>
      <c r="K821" s="23">
        <f t="shared" si="239"/>
        <v>8.8735118539996591</v>
      </c>
    </row>
    <row r="822" spans="1:11">
      <c r="A822" s="28" t="s">
        <v>40</v>
      </c>
      <c r="B822" s="21" t="s">
        <v>41</v>
      </c>
      <c r="C822" s="22">
        <v>261265.66</v>
      </c>
      <c r="D822" s="22">
        <v>7108176</v>
      </c>
      <c r="E822" s="22">
        <v>2739609</v>
      </c>
      <c r="F822" s="22">
        <v>1772887.72</v>
      </c>
      <c r="G822" s="22">
        <f t="shared" si="235"/>
        <v>1511622.06</v>
      </c>
      <c r="H822" s="22">
        <f t="shared" si="236"/>
        <v>966721.28</v>
      </c>
      <c r="I822" s="23">
        <f t="shared" si="237"/>
        <v>578.57663345423964</v>
      </c>
      <c r="J822" s="23">
        <f t="shared" si="238"/>
        <v>64.713166002885814</v>
      </c>
      <c r="K822" s="23">
        <f t="shared" si="239"/>
        <v>24.941528178255577</v>
      </c>
    </row>
    <row r="823" spans="1:11">
      <c r="A823" s="27" t="s">
        <v>42</v>
      </c>
      <c r="B823" s="21" t="s">
        <v>43</v>
      </c>
      <c r="C823" s="22">
        <v>50762.76</v>
      </c>
      <c r="D823" s="22">
        <v>639364</v>
      </c>
      <c r="E823" s="22">
        <v>49631</v>
      </c>
      <c r="F823" s="22">
        <v>49631</v>
      </c>
      <c r="G823" s="22">
        <f t="shared" si="235"/>
        <v>-1131.760000000002</v>
      </c>
      <c r="H823" s="22">
        <f t="shared" si="236"/>
        <v>0</v>
      </c>
      <c r="I823" s="23">
        <f t="shared" si="237"/>
        <v>-2.2295084034043953</v>
      </c>
      <c r="J823" s="23">
        <f t="shared" si="238"/>
        <v>100</v>
      </c>
      <c r="K823" s="23">
        <f t="shared" si="239"/>
        <v>7.7625577918056061</v>
      </c>
    </row>
    <row r="824" spans="1:11">
      <c r="A824" s="28" t="s">
        <v>44</v>
      </c>
      <c r="B824" s="21" t="s">
        <v>45</v>
      </c>
      <c r="C824" s="22">
        <v>50762.76</v>
      </c>
      <c r="D824" s="22">
        <v>639364</v>
      </c>
      <c r="E824" s="22">
        <v>49631</v>
      </c>
      <c r="F824" s="22">
        <v>49631</v>
      </c>
      <c r="G824" s="22">
        <f t="shared" si="235"/>
        <v>-1131.760000000002</v>
      </c>
      <c r="H824" s="22">
        <f t="shared" si="236"/>
        <v>0</v>
      </c>
      <c r="I824" s="23">
        <f t="shared" si="237"/>
        <v>-2.2295084034043953</v>
      </c>
      <c r="J824" s="23">
        <f t="shared" si="238"/>
        <v>100</v>
      </c>
      <c r="K824" s="23">
        <f t="shared" si="239"/>
        <v>7.7625577918056061</v>
      </c>
    </row>
    <row r="825" spans="1:11">
      <c r="A825" s="26" t="s">
        <v>56</v>
      </c>
      <c r="B825" s="21" t="s">
        <v>57</v>
      </c>
      <c r="C825" s="22">
        <v>0</v>
      </c>
      <c r="D825" s="22">
        <v>1943112</v>
      </c>
      <c r="E825" s="22">
        <v>0</v>
      </c>
      <c r="F825" s="22">
        <v>0</v>
      </c>
      <c r="G825" s="22">
        <f t="shared" si="235"/>
        <v>0</v>
      </c>
      <c r="H825" s="22">
        <f t="shared" si="236"/>
        <v>0</v>
      </c>
      <c r="I825" s="23">
        <f t="shared" si="237"/>
        <v>0</v>
      </c>
      <c r="J825" s="23">
        <f t="shared" si="238"/>
        <v>0</v>
      </c>
      <c r="K825" s="23">
        <f t="shared" si="239"/>
        <v>0</v>
      </c>
    </row>
    <row r="826" spans="1:11">
      <c r="A826" s="27" t="s">
        <v>58</v>
      </c>
      <c r="B826" s="21" t="s">
        <v>59</v>
      </c>
      <c r="C826" s="22">
        <v>0</v>
      </c>
      <c r="D826" s="22">
        <v>1943112</v>
      </c>
      <c r="E826" s="22">
        <v>0</v>
      </c>
      <c r="F826" s="22">
        <v>0</v>
      </c>
      <c r="G826" s="22">
        <f t="shared" si="235"/>
        <v>0</v>
      </c>
      <c r="H826" s="22">
        <f t="shared" si="236"/>
        <v>0</v>
      </c>
      <c r="I826" s="23">
        <f t="shared" si="237"/>
        <v>0</v>
      </c>
      <c r="J826" s="23">
        <f t="shared" si="238"/>
        <v>0</v>
      </c>
      <c r="K826" s="23">
        <f t="shared" si="239"/>
        <v>0</v>
      </c>
    </row>
    <row r="827" spans="1:11">
      <c r="A827" s="20"/>
      <c r="B827" s="21" t="s">
        <v>60</v>
      </c>
      <c r="C827" s="22">
        <v>12453783.9</v>
      </c>
      <c r="D827" s="22">
        <v>0</v>
      </c>
      <c r="E827" s="22">
        <v>0</v>
      </c>
      <c r="F827" s="22">
        <v>1530462.38</v>
      </c>
      <c r="G827" s="22">
        <f t="shared" si="235"/>
        <v>-10923321.52</v>
      </c>
      <c r="H827" s="22">
        <f t="shared" si="236"/>
        <v>-1530462.38</v>
      </c>
      <c r="I827" s="23">
        <f t="shared" si="237"/>
        <v>-87.71086448673644</v>
      </c>
      <c r="J827" s="23">
        <f t="shared" si="238"/>
        <v>0</v>
      </c>
      <c r="K827" s="23">
        <f t="shared" si="239"/>
        <v>0</v>
      </c>
    </row>
    <row r="828" spans="1:11">
      <c r="A828" s="20" t="s">
        <v>61</v>
      </c>
      <c r="B828" s="21" t="s">
        <v>62</v>
      </c>
      <c r="C828" s="22">
        <v>-12453783.9</v>
      </c>
      <c r="D828" s="22">
        <v>0</v>
      </c>
      <c r="E828" s="22">
        <v>0</v>
      </c>
      <c r="F828" s="22">
        <v>-1530462.38</v>
      </c>
      <c r="G828" s="22">
        <f t="shared" si="235"/>
        <v>10923321.52</v>
      </c>
      <c r="H828" s="22">
        <f t="shared" si="236"/>
        <v>1530462.38</v>
      </c>
      <c r="I828" s="23">
        <f t="shared" si="237"/>
        <v>-87.71086448673644</v>
      </c>
      <c r="J828" s="23">
        <f t="shared" si="238"/>
        <v>0</v>
      </c>
      <c r="K828" s="23">
        <f t="shared" si="239"/>
        <v>0</v>
      </c>
    </row>
    <row r="829" spans="1:11">
      <c r="A829" s="26" t="s">
        <v>63</v>
      </c>
      <c r="B829" s="21" t="s">
        <v>64</v>
      </c>
      <c r="C829" s="22">
        <v>-12453783.9</v>
      </c>
      <c r="D829" s="22">
        <v>0</v>
      </c>
      <c r="E829" s="22">
        <v>0</v>
      </c>
      <c r="F829" s="22">
        <v>-1530462.38</v>
      </c>
      <c r="G829" s="22">
        <f t="shared" si="235"/>
        <v>10923321.52</v>
      </c>
      <c r="H829" s="22">
        <f t="shared" si="236"/>
        <v>1530462.38</v>
      </c>
      <c r="I829" s="23">
        <f t="shared" si="237"/>
        <v>-87.71086448673644</v>
      </c>
      <c r="J829" s="23">
        <f t="shared" si="238"/>
        <v>0</v>
      </c>
      <c r="K829" s="23">
        <f t="shared" si="239"/>
        <v>0</v>
      </c>
    </row>
    <row r="830" spans="1:11" s="35" customFormat="1" ht="25.5">
      <c r="A830" s="36" t="s">
        <v>142</v>
      </c>
      <c r="B830" s="32" t="s">
        <v>143</v>
      </c>
      <c r="C830" s="33"/>
      <c r="D830" s="33"/>
      <c r="E830" s="33"/>
      <c r="F830" s="33"/>
      <c r="G830" s="33"/>
      <c r="H830" s="33"/>
      <c r="I830" s="34"/>
      <c r="J830" s="34"/>
      <c r="K830" s="34"/>
    </row>
    <row r="831" spans="1:11">
      <c r="A831" s="20" t="s">
        <v>26</v>
      </c>
      <c r="B831" s="21" t="s">
        <v>27</v>
      </c>
      <c r="C831" s="22">
        <v>12580276</v>
      </c>
      <c r="D831" s="22">
        <v>10138902</v>
      </c>
      <c r="E831" s="22">
        <v>2909652</v>
      </c>
      <c r="F831" s="22">
        <v>3160101.58</v>
      </c>
      <c r="G831" s="22">
        <f t="shared" ref="G831:G846" si="240">F831-C831</f>
        <v>-9420174.4199999999</v>
      </c>
      <c r="H831" s="22">
        <f t="shared" ref="H831:H846" si="241">E831-F831</f>
        <v>-250449.58000000007</v>
      </c>
      <c r="I831" s="23">
        <f t="shared" ref="I831:I846" si="242">IF(ISERROR(F831/C831),0,F831/C831*100-100)</f>
        <v>-74.880506755177706</v>
      </c>
      <c r="J831" s="23">
        <f t="shared" ref="J831:J846" si="243">IF(ISERROR(F831/E831),0,F831/E831*100)</f>
        <v>108.60754413242546</v>
      </c>
      <c r="K831" s="23">
        <f t="shared" ref="K831:K846" si="244">IF(ISERROR(F831/D831),0,F831/D831*100)</f>
        <v>31.16808486757245</v>
      </c>
    </row>
    <row r="832" spans="1:11" ht="25.5">
      <c r="A832" s="26" t="s">
        <v>70</v>
      </c>
      <c r="B832" s="21" t="s">
        <v>71</v>
      </c>
      <c r="C832" s="22">
        <v>0</v>
      </c>
      <c r="D832" s="22">
        <v>0</v>
      </c>
      <c r="E832" s="22">
        <v>0</v>
      </c>
      <c r="F832" s="22">
        <v>4711.58</v>
      </c>
      <c r="G832" s="22">
        <f t="shared" si="240"/>
        <v>4711.58</v>
      </c>
      <c r="H832" s="22">
        <f t="shared" si="241"/>
        <v>-4711.58</v>
      </c>
      <c r="I832" s="23">
        <f t="shared" si="242"/>
        <v>0</v>
      </c>
      <c r="J832" s="23">
        <f t="shared" si="243"/>
        <v>0</v>
      </c>
      <c r="K832" s="23">
        <f t="shared" si="244"/>
        <v>0</v>
      </c>
    </row>
    <row r="833" spans="1:11">
      <c r="A833" s="26" t="s">
        <v>28</v>
      </c>
      <c r="B833" s="21" t="s">
        <v>29</v>
      </c>
      <c r="C833" s="22">
        <v>12580276</v>
      </c>
      <c r="D833" s="22">
        <v>10138902</v>
      </c>
      <c r="E833" s="22">
        <v>2909652</v>
      </c>
      <c r="F833" s="22">
        <v>3155390</v>
      </c>
      <c r="G833" s="22">
        <f t="shared" si="240"/>
        <v>-9424886</v>
      </c>
      <c r="H833" s="22">
        <f t="shared" si="241"/>
        <v>-245738</v>
      </c>
      <c r="I833" s="23">
        <f t="shared" si="242"/>
        <v>-74.917958874670163</v>
      </c>
      <c r="J833" s="23">
        <f t="shared" si="243"/>
        <v>108.44561480204507</v>
      </c>
      <c r="K833" s="23">
        <f t="shared" si="244"/>
        <v>31.121614549583377</v>
      </c>
    </row>
    <row r="834" spans="1:11">
      <c r="A834" s="27" t="s">
        <v>30</v>
      </c>
      <c r="B834" s="21" t="s">
        <v>31</v>
      </c>
      <c r="C834" s="22">
        <v>12580276</v>
      </c>
      <c r="D834" s="22">
        <v>10138902</v>
      </c>
      <c r="E834" s="22">
        <v>2909652</v>
      </c>
      <c r="F834" s="22">
        <v>3155390</v>
      </c>
      <c r="G834" s="22">
        <f t="shared" si="240"/>
        <v>-9424886</v>
      </c>
      <c r="H834" s="22">
        <f t="shared" si="241"/>
        <v>-245738</v>
      </c>
      <c r="I834" s="23">
        <f t="shared" si="242"/>
        <v>-74.917958874670163</v>
      </c>
      <c r="J834" s="23">
        <f t="shared" si="243"/>
        <v>108.44561480204507</v>
      </c>
      <c r="K834" s="23">
        <f t="shared" si="244"/>
        <v>31.121614549583377</v>
      </c>
    </row>
    <row r="835" spans="1:11">
      <c r="A835" s="20" t="s">
        <v>32</v>
      </c>
      <c r="B835" s="21" t="s">
        <v>33</v>
      </c>
      <c r="C835" s="22">
        <v>334364.79999999999</v>
      </c>
      <c r="D835" s="22">
        <v>10138902</v>
      </c>
      <c r="E835" s="22">
        <v>2909652</v>
      </c>
      <c r="F835" s="22">
        <v>1847809.67</v>
      </c>
      <c r="G835" s="22">
        <f t="shared" si="240"/>
        <v>1513444.8699999999</v>
      </c>
      <c r="H835" s="22">
        <f t="shared" si="241"/>
        <v>1061842.33</v>
      </c>
      <c r="I835" s="23">
        <f t="shared" si="242"/>
        <v>452.63283395859855</v>
      </c>
      <c r="J835" s="23">
        <f t="shared" si="243"/>
        <v>63.506208646257356</v>
      </c>
      <c r="K835" s="23">
        <f t="shared" si="244"/>
        <v>18.224948520066569</v>
      </c>
    </row>
    <row r="836" spans="1:11">
      <c r="A836" s="26" t="s">
        <v>34</v>
      </c>
      <c r="B836" s="21" t="s">
        <v>35</v>
      </c>
      <c r="C836" s="22">
        <v>334364.79999999999</v>
      </c>
      <c r="D836" s="22">
        <v>8195790</v>
      </c>
      <c r="E836" s="22">
        <v>2909652</v>
      </c>
      <c r="F836" s="22">
        <v>1847809.67</v>
      </c>
      <c r="G836" s="22">
        <f t="shared" si="240"/>
        <v>1513444.8699999999</v>
      </c>
      <c r="H836" s="22">
        <f t="shared" si="241"/>
        <v>1061842.33</v>
      </c>
      <c r="I836" s="23">
        <f t="shared" si="242"/>
        <v>452.63283395859855</v>
      </c>
      <c r="J836" s="23">
        <f t="shared" si="243"/>
        <v>63.506208646257356</v>
      </c>
      <c r="K836" s="23">
        <f t="shared" si="244"/>
        <v>22.545839632299021</v>
      </c>
    </row>
    <row r="837" spans="1:11">
      <c r="A837" s="27" t="s">
        <v>36</v>
      </c>
      <c r="B837" s="21" t="s">
        <v>37</v>
      </c>
      <c r="C837" s="22">
        <v>283602.03999999998</v>
      </c>
      <c r="D837" s="22">
        <v>7556426</v>
      </c>
      <c r="E837" s="22">
        <v>2860021</v>
      </c>
      <c r="F837" s="22">
        <v>1798178.67</v>
      </c>
      <c r="G837" s="22">
        <f t="shared" si="240"/>
        <v>1514576.63</v>
      </c>
      <c r="H837" s="22">
        <f t="shared" si="241"/>
        <v>1061842.33</v>
      </c>
      <c r="I837" s="23">
        <f t="shared" si="242"/>
        <v>534.04997721455038</v>
      </c>
      <c r="J837" s="23">
        <f t="shared" si="243"/>
        <v>62.872918415634004</v>
      </c>
      <c r="K837" s="23">
        <f t="shared" si="244"/>
        <v>23.796682055776103</v>
      </c>
    </row>
    <row r="838" spans="1:11">
      <c r="A838" s="28" t="s">
        <v>38</v>
      </c>
      <c r="B838" s="21" t="s">
        <v>39</v>
      </c>
      <c r="C838" s="22">
        <v>22336.38</v>
      </c>
      <c r="D838" s="22">
        <v>451250</v>
      </c>
      <c r="E838" s="22">
        <v>120412</v>
      </c>
      <c r="F838" s="22">
        <v>25489.95</v>
      </c>
      <c r="G838" s="22">
        <f t="shared" si="240"/>
        <v>3153.5699999999997</v>
      </c>
      <c r="H838" s="22">
        <f t="shared" si="241"/>
        <v>94922.05</v>
      </c>
      <c r="I838" s="23">
        <f t="shared" si="242"/>
        <v>14.118536665296702</v>
      </c>
      <c r="J838" s="23">
        <f t="shared" si="243"/>
        <v>21.168944955652261</v>
      </c>
      <c r="K838" s="23">
        <f t="shared" si="244"/>
        <v>5.6487423822714682</v>
      </c>
    </row>
    <row r="839" spans="1:11">
      <c r="A839" s="28" t="s">
        <v>40</v>
      </c>
      <c r="B839" s="21" t="s">
        <v>41</v>
      </c>
      <c r="C839" s="22">
        <v>261265.66</v>
      </c>
      <c r="D839" s="22">
        <v>7105176</v>
      </c>
      <c r="E839" s="22">
        <v>2739609</v>
      </c>
      <c r="F839" s="22">
        <v>1772688.72</v>
      </c>
      <c r="G839" s="22">
        <f t="shared" si="240"/>
        <v>1511423.06</v>
      </c>
      <c r="H839" s="22">
        <f t="shared" si="241"/>
        <v>966920.28</v>
      </c>
      <c r="I839" s="23">
        <f t="shared" si="242"/>
        <v>578.50046577112357</v>
      </c>
      <c r="J839" s="23">
        <f t="shared" si="243"/>
        <v>64.705902192612157</v>
      </c>
      <c r="K839" s="23">
        <f t="shared" si="244"/>
        <v>24.949258399791926</v>
      </c>
    </row>
    <row r="840" spans="1:11">
      <c r="A840" s="27" t="s">
        <v>42</v>
      </c>
      <c r="B840" s="21" t="s">
        <v>43</v>
      </c>
      <c r="C840" s="22">
        <v>50762.76</v>
      </c>
      <c r="D840" s="22">
        <v>639364</v>
      </c>
      <c r="E840" s="22">
        <v>49631</v>
      </c>
      <c r="F840" s="22">
        <v>49631</v>
      </c>
      <c r="G840" s="22">
        <f t="shared" si="240"/>
        <v>-1131.760000000002</v>
      </c>
      <c r="H840" s="22">
        <f t="shared" si="241"/>
        <v>0</v>
      </c>
      <c r="I840" s="23">
        <f t="shared" si="242"/>
        <v>-2.2295084034043953</v>
      </c>
      <c r="J840" s="23">
        <f t="shared" si="243"/>
        <v>100</v>
      </c>
      <c r="K840" s="23">
        <f t="shared" si="244"/>
        <v>7.7625577918056061</v>
      </c>
    </row>
    <row r="841" spans="1:11">
      <c r="A841" s="28" t="s">
        <v>44</v>
      </c>
      <c r="B841" s="21" t="s">
        <v>45</v>
      </c>
      <c r="C841" s="22">
        <v>50762.76</v>
      </c>
      <c r="D841" s="22">
        <v>639364</v>
      </c>
      <c r="E841" s="22">
        <v>49631</v>
      </c>
      <c r="F841" s="22">
        <v>49631</v>
      </c>
      <c r="G841" s="22">
        <f t="shared" si="240"/>
        <v>-1131.760000000002</v>
      </c>
      <c r="H841" s="22">
        <f t="shared" si="241"/>
        <v>0</v>
      </c>
      <c r="I841" s="23">
        <f t="shared" si="242"/>
        <v>-2.2295084034043953</v>
      </c>
      <c r="J841" s="23">
        <f t="shared" si="243"/>
        <v>100</v>
      </c>
      <c r="K841" s="23">
        <f t="shared" si="244"/>
        <v>7.7625577918056061</v>
      </c>
    </row>
    <row r="842" spans="1:11">
      <c r="A842" s="26" t="s">
        <v>56</v>
      </c>
      <c r="B842" s="21" t="s">
        <v>57</v>
      </c>
      <c r="C842" s="22">
        <v>0</v>
      </c>
      <c r="D842" s="22">
        <v>1943112</v>
      </c>
      <c r="E842" s="22">
        <v>0</v>
      </c>
      <c r="F842" s="22">
        <v>0</v>
      </c>
      <c r="G842" s="22">
        <f t="shared" si="240"/>
        <v>0</v>
      </c>
      <c r="H842" s="22">
        <f t="shared" si="241"/>
        <v>0</v>
      </c>
      <c r="I842" s="23">
        <f t="shared" si="242"/>
        <v>0</v>
      </c>
      <c r="J842" s="23">
        <f t="shared" si="243"/>
        <v>0</v>
      </c>
      <c r="K842" s="23">
        <f t="shared" si="244"/>
        <v>0</v>
      </c>
    </row>
    <row r="843" spans="1:11">
      <c r="A843" s="27" t="s">
        <v>58</v>
      </c>
      <c r="B843" s="21" t="s">
        <v>59</v>
      </c>
      <c r="C843" s="22">
        <v>0</v>
      </c>
      <c r="D843" s="22">
        <v>1943112</v>
      </c>
      <c r="E843" s="22">
        <v>0</v>
      </c>
      <c r="F843" s="22">
        <v>0</v>
      </c>
      <c r="G843" s="22">
        <f t="shared" si="240"/>
        <v>0</v>
      </c>
      <c r="H843" s="22">
        <f t="shared" si="241"/>
        <v>0</v>
      </c>
      <c r="I843" s="23">
        <f t="shared" si="242"/>
        <v>0</v>
      </c>
      <c r="J843" s="23">
        <f t="shared" si="243"/>
        <v>0</v>
      </c>
      <c r="K843" s="23">
        <f t="shared" si="244"/>
        <v>0</v>
      </c>
    </row>
    <row r="844" spans="1:11">
      <c r="A844" s="20"/>
      <c r="B844" s="21" t="s">
        <v>60</v>
      </c>
      <c r="C844" s="22">
        <v>12245911.199999999</v>
      </c>
      <c r="D844" s="22">
        <v>0</v>
      </c>
      <c r="E844" s="22">
        <v>0</v>
      </c>
      <c r="F844" s="22">
        <v>1312291.9099999999</v>
      </c>
      <c r="G844" s="22">
        <f t="shared" si="240"/>
        <v>-10933619.289999999</v>
      </c>
      <c r="H844" s="22">
        <f t="shared" si="241"/>
        <v>-1312291.9099999999</v>
      </c>
      <c r="I844" s="23">
        <f t="shared" si="242"/>
        <v>-89.283836142793518</v>
      </c>
      <c r="J844" s="23">
        <f t="shared" si="243"/>
        <v>0</v>
      </c>
      <c r="K844" s="23">
        <f t="shared" si="244"/>
        <v>0</v>
      </c>
    </row>
    <row r="845" spans="1:11">
      <c r="A845" s="20" t="s">
        <v>61</v>
      </c>
      <c r="B845" s="21" t="s">
        <v>62</v>
      </c>
      <c r="C845" s="22">
        <v>-12245911.199999999</v>
      </c>
      <c r="D845" s="22">
        <v>0</v>
      </c>
      <c r="E845" s="22">
        <v>0</v>
      </c>
      <c r="F845" s="22">
        <v>-1312291.9099999999</v>
      </c>
      <c r="G845" s="22">
        <f t="shared" si="240"/>
        <v>10933619.289999999</v>
      </c>
      <c r="H845" s="22">
        <f t="shared" si="241"/>
        <v>1312291.9099999999</v>
      </c>
      <c r="I845" s="23">
        <f t="shared" si="242"/>
        <v>-89.283836142793518</v>
      </c>
      <c r="J845" s="23">
        <f t="shared" si="243"/>
        <v>0</v>
      </c>
      <c r="K845" s="23">
        <f t="shared" si="244"/>
        <v>0</v>
      </c>
    </row>
    <row r="846" spans="1:11">
      <c r="A846" s="26" t="s">
        <v>63</v>
      </c>
      <c r="B846" s="21" t="s">
        <v>64</v>
      </c>
      <c r="C846" s="22">
        <v>-12245911.199999999</v>
      </c>
      <c r="D846" s="22">
        <v>0</v>
      </c>
      <c r="E846" s="22">
        <v>0</v>
      </c>
      <c r="F846" s="22">
        <v>-1312291.9099999999</v>
      </c>
      <c r="G846" s="22">
        <f t="shared" si="240"/>
        <v>10933619.289999999</v>
      </c>
      <c r="H846" s="22">
        <f t="shared" si="241"/>
        <v>1312291.9099999999</v>
      </c>
      <c r="I846" s="23">
        <f t="shared" si="242"/>
        <v>-89.283836142793518</v>
      </c>
      <c r="J846" s="23">
        <f t="shared" si="243"/>
        <v>0</v>
      </c>
      <c r="K846" s="23">
        <f t="shared" si="244"/>
        <v>0</v>
      </c>
    </row>
    <row r="847" spans="1:11" s="35" customFormat="1" ht="25.5">
      <c r="A847" s="36" t="s">
        <v>144</v>
      </c>
      <c r="B847" s="32" t="s">
        <v>556</v>
      </c>
      <c r="C847" s="33"/>
      <c r="D847" s="33"/>
      <c r="E847" s="33"/>
      <c r="F847" s="33"/>
      <c r="G847" s="33"/>
      <c r="H847" s="33"/>
      <c r="I847" s="34"/>
      <c r="J847" s="34"/>
      <c r="K847" s="34"/>
    </row>
    <row r="848" spans="1:11">
      <c r="A848" s="20" t="s">
        <v>26</v>
      </c>
      <c r="B848" s="21" t="s">
        <v>27</v>
      </c>
      <c r="C848" s="22">
        <v>245000</v>
      </c>
      <c r="D848" s="22">
        <v>255310</v>
      </c>
      <c r="E848" s="22">
        <v>56833</v>
      </c>
      <c r="F848" s="22">
        <v>255310</v>
      </c>
      <c r="G848" s="22">
        <f t="shared" ref="G848:G858" si="245">F848-C848</f>
        <v>10310</v>
      </c>
      <c r="H848" s="22">
        <f t="shared" ref="H848:H858" si="246">E848-F848</f>
        <v>-198477</v>
      </c>
      <c r="I848" s="23">
        <f t="shared" ref="I848:I858" si="247">IF(ISERROR(F848/C848),0,F848/C848*100-100)</f>
        <v>4.2081632653061263</v>
      </c>
      <c r="J848" s="23">
        <f t="shared" ref="J848:J858" si="248">IF(ISERROR(F848/E848),0,F848/E848*100)</f>
        <v>449.22844122252917</v>
      </c>
      <c r="K848" s="23">
        <f t="shared" ref="K848:K858" si="249">IF(ISERROR(F848/D848),0,F848/D848*100)</f>
        <v>100</v>
      </c>
    </row>
    <row r="849" spans="1:11">
      <c r="A849" s="26" t="s">
        <v>28</v>
      </c>
      <c r="B849" s="21" t="s">
        <v>29</v>
      </c>
      <c r="C849" s="22">
        <v>245000</v>
      </c>
      <c r="D849" s="22">
        <v>255310</v>
      </c>
      <c r="E849" s="22">
        <v>56833</v>
      </c>
      <c r="F849" s="22">
        <v>255310</v>
      </c>
      <c r="G849" s="22">
        <f t="shared" si="245"/>
        <v>10310</v>
      </c>
      <c r="H849" s="22">
        <f t="shared" si="246"/>
        <v>-198477</v>
      </c>
      <c r="I849" s="23">
        <f t="shared" si="247"/>
        <v>4.2081632653061263</v>
      </c>
      <c r="J849" s="23">
        <f t="shared" si="248"/>
        <v>449.22844122252917</v>
      </c>
      <c r="K849" s="23">
        <f t="shared" si="249"/>
        <v>100</v>
      </c>
    </row>
    <row r="850" spans="1:11">
      <c r="A850" s="27" t="s">
        <v>30</v>
      </c>
      <c r="B850" s="21" t="s">
        <v>31</v>
      </c>
      <c r="C850" s="22">
        <v>245000</v>
      </c>
      <c r="D850" s="22">
        <v>255310</v>
      </c>
      <c r="E850" s="22">
        <v>56833</v>
      </c>
      <c r="F850" s="22">
        <v>255310</v>
      </c>
      <c r="G850" s="22">
        <f t="shared" si="245"/>
        <v>10310</v>
      </c>
      <c r="H850" s="22">
        <f t="shared" si="246"/>
        <v>-198477</v>
      </c>
      <c r="I850" s="23">
        <f t="shared" si="247"/>
        <v>4.2081632653061263</v>
      </c>
      <c r="J850" s="23">
        <f t="shared" si="248"/>
        <v>449.22844122252917</v>
      </c>
      <c r="K850" s="23">
        <f t="shared" si="249"/>
        <v>100</v>
      </c>
    </row>
    <row r="851" spans="1:11">
      <c r="A851" s="20" t="s">
        <v>32</v>
      </c>
      <c r="B851" s="21" t="s">
        <v>33</v>
      </c>
      <c r="C851" s="22">
        <v>37127.300000000003</v>
      </c>
      <c r="D851" s="22">
        <v>255310</v>
      </c>
      <c r="E851" s="22">
        <v>56833</v>
      </c>
      <c r="F851" s="22">
        <v>37139.53</v>
      </c>
      <c r="G851" s="22">
        <f t="shared" si="245"/>
        <v>12.229999999995925</v>
      </c>
      <c r="H851" s="22">
        <f t="shared" si="246"/>
        <v>19693.47</v>
      </c>
      <c r="I851" s="23">
        <f t="shared" si="247"/>
        <v>3.2940720170856252E-2</v>
      </c>
      <c r="J851" s="23">
        <f t="shared" si="248"/>
        <v>65.348529903401186</v>
      </c>
      <c r="K851" s="23">
        <f t="shared" si="249"/>
        <v>14.546837178332222</v>
      </c>
    </row>
    <row r="852" spans="1:11">
      <c r="A852" s="26" t="s">
        <v>34</v>
      </c>
      <c r="B852" s="21" t="s">
        <v>35</v>
      </c>
      <c r="C852" s="22">
        <v>37127.300000000003</v>
      </c>
      <c r="D852" s="22">
        <v>255310</v>
      </c>
      <c r="E852" s="22">
        <v>56833</v>
      </c>
      <c r="F852" s="22">
        <v>37139.53</v>
      </c>
      <c r="G852" s="22">
        <f t="shared" si="245"/>
        <v>12.229999999995925</v>
      </c>
      <c r="H852" s="22">
        <f t="shared" si="246"/>
        <v>19693.47</v>
      </c>
      <c r="I852" s="23">
        <f t="shared" si="247"/>
        <v>3.2940720170856252E-2</v>
      </c>
      <c r="J852" s="23">
        <f t="shared" si="248"/>
        <v>65.348529903401186</v>
      </c>
      <c r="K852" s="23">
        <f t="shared" si="249"/>
        <v>14.546837178332222</v>
      </c>
    </row>
    <row r="853" spans="1:11">
      <c r="A853" s="27" t="s">
        <v>36</v>
      </c>
      <c r="B853" s="21" t="s">
        <v>37</v>
      </c>
      <c r="C853" s="22">
        <v>37127.300000000003</v>
      </c>
      <c r="D853" s="22">
        <v>255310</v>
      </c>
      <c r="E853" s="22">
        <v>56833</v>
      </c>
      <c r="F853" s="22">
        <v>37139.53</v>
      </c>
      <c r="G853" s="22">
        <f t="shared" si="245"/>
        <v>12.229999999995925</v>
      </c>
      <c r="H853" s="22">
        <f t="shared" si="246"/>
        <v>19693.47</v>
      </c>
      <c r="I853" s="23">
        <f t="shared" si="247"/>
        <v>3.2940720170856252E-2</v>
      </c>
      <c r="J853" s="23">
        <f t="shared" si="248"/>
        <v>65.348529903401186</v>
      </c>
      <c r="K853" s="23">
        <f t="shared" si="249"/>
        <v>14.546837178332222</v>
      </c>
    </row>
    <row r="854" spans="1:11">
      <c r="A854" s="28" t="s">
        <v>38</v>
      </c>
      <c r="B854" s="21" t="s">
        <v>39</v>
      </c>
      <c r="C854" s="22">
        <v>37127.300000000003</v>
      </c>
      <c r="D854" s="22">
        <v>252310</v>
      </c>
      <c r="E854" s="22">
        <v>56833</v>
      </c>
      <c r="F854" s="22">
        <v>36940.53</v>
      </c>
      <c r="G854" s="22">
        <f t="shared" si="245"/>
        <v>-186.77000000000407</v>
      </c>
      <c r="H854" s="22">
        <f t="shared" si="246"/>
        <v>19892.47</v>
      </c>
      <c r="I854" s="23">
        <f t="shared" si="247"/>
        <v>-0.50305300951053766</v>
      </c>
      <c r="J854" s="23">
        <f t="shared" si="248"/>
        <v>64.998381222177258</v>
      </c>
      <c r="K854" s="23">
        <f t="shared" si="249"/>
        <v>14.640929808568822</v>
      </c>
    </row>
    <row r="855" spans="1:11">
      <c r="A855" s="28" t="s">
        <v>40</v>
      </c>
      <c r="B855" s="21" t="s">
        <v>41</v>
      </c>
      <c r="C855" s="22">
        <v>0</v>
      </c>
      <c r="D855" s="22">
        <v>3000</v>
      </c>
      <c r="E855" s="22">
        <v>0</v>
      </c>
      <c r="F855" s="22">
        <v>199</v>
      </c>
      <c r="G855" s="22">
        <f t="shared" si="245"/>
        <v>199</v>
      </c>
      <c r="H855" s="22">
        <f t="shared" si="246"/>
        <v>-199</v>
      </c>
      <c r="I855" s="23">
        <f t="shared" si="247"/>
        <v>0</v>
      </c>
      <c r="J855" s="23">
        <f t="shared" si="248"/>
        <v>0</v>
      </c>
      <c r="K855" s="23">
        <f t="shared" si="249"/>
        <v>6.6333333333333329</v>
      </c>
    </row>
    <row r="856" spans="1:11">
      <c r="A856" s="20"/>
      <c r="B856" s="21" t="s">
        <v>60</v>
      </c>
      <c r="C856" s="22">
        <v>207872.7</v>
      </c>
      <c r="D856" s="22">
        <v>0</v>
      </c>
      <c r="E856" s="22">
        <v>0</v>
      </c>
      <c r="F856" s="22">
        <v>218170.47</v>
      </c>
      <c r="G856" s="22">
        <f t="shared" si="245"/>
        <v>10297.76999999999</v>
      </c>
      <c r="H856" s="22">
        <f t="shared" si="246"/>
        <v>-218170.47</v>
      </c>
      <c r="I856" s="23">
        <f t="shared" si="247"/>
        <v>4.9538828330992999</v>
      </c>
      <c r="J856" s="23">
        <f t="shared" si="248"/>
        <v>0</v>
      </c>
      <c r="K856" s="23">
        <f t="shared" si="249"/>
        <v>0</v>
      </c>
    </row>
    <row r="857" spans="1:11">
      <c r="A857" s="20" t="s">
        <v>61</v>
      </c>
      <c r="B857" s="21" t="s">
        <v>62</v>
      </c>
      <c r="C857" s="22">
        <v>-207872.7</v>
      </c>
      <c r="D857" s="22">
        <v>0</v>
      </c>
      <c r="E857" s="22">
        <v>0</v>
      </c>
      <c r="F857" s="22">
        <v>-218170.47</v>
      </c>
      <c r="G857" s="22">
        <f t="shared" si="245"/>
        <v>-10297.76999999999</v>
      </c>
      <c r="H857" s="22">
        <f t="shared" si="246"/>
        <v>218170.47</v>
      </c>
      <c r="I857" s="23">
        <f t="shared" si="247"/>
        <v>4.9538828330992999</v>
      </c>
      <c r="J857" s="23">
        <f t="shared" si="248"/>
        <v>0</v>
      </c>
      <c r="K857" s="23">
        <f t="shared" si="249"/>
        <v>0</v>
      </c>
    </row>
    <row r="858" spans="1:11">
      <c r="A858" s="26" t="s">
        <v>63</v>
      </c>
      <c r="B858" s="21" t="s">
        <v>64</v>
      </c>
      <c r="C858" s="22">
        <v>-207872.7</v>
      </c>
      <c r="D858" s="22">
        <v>0</v>
      </c>
      <c r="E858" s="22">
        <v>0</v>
      </c>
      <c r="F858" s="22">
        <v>-218170.47</v>
      </c>
      <c r="G858" s="22">
        <f t="shared" si="245"/>
        <v>-10297.76999999999</v>
      </c>
      <c r="H858" s="22">
        <f t="shared" si="246"/>
        <v>218170.47</v>
      </c>
      <c r="I858" s="23">
        <f t="shared" si="247"/>
        <v>4.9538828330992999</v>
      </c>
      <c r="J858" s="23">
        <f t="shared" si="248"/>
        <v>0</v>
      </c>
      <c r="K858" s="23">
        <f t="shared" si="24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75"/>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923</v>
      </c>
      <c r="B12" s="25" t="s">
        <v>924</v>
      </c>
      <c r="C12" s="22"/>
      <c r="D12" s="22"/>
      <c r="E12" s="22"/>
      <c r="F12" s="22"/>
      <c r="G12" s="22"/>
      <c r="H12" s="22"/>
      <c r="I12" s="23"/>
      <c r="J12" s="23"/>
      <c r="K12" s="23"/>
    </row>
    <row r="13" spans="1:11">
      <c r="A13" s="20" t="s">
        <v>26</v>
      </c>
      <c r="B13" s="21" t="s">
        <v>27</v>
      </c>
      <c r="C13" s="22">
        <v>4210074</v>
      </c>
      <c r="D13" s="22">
        <v>4053367</v>
      </c>
      <c r="E13" s="22">
        <v>1033492</v>
      </c>
      <c r="F13" s="22">
        <v>4053367</v>
      </c>
      <c r="G13" s="22">
        <f t="shared" ref="G13:G32" si="0">F13-C13</f>
        <v>-156707</v>
      </c>
      <c r="H13" s="22">
        <f t="shared" ref="H13:H32" si="1">E13-F13</f>
        <v>-3019875</v>
      </c>
      <c r="I13" s="23">
        <f t="shared" ref="I13:I32" si="2">IF(ISERROR(F13/C13),0,F13/C13*100-100)</f>
        <v>-3.7221911063795972</v>
      </c>
      <c r="J13" s="23">
        <f t="shared" ref="J13:J32" si="3">IF(ISERROR(F13/E13),0,F13/E13*100)</f>
        <v>392.20110073420983</v>
      </c>
      <c r="K13" s="23">
        <f t="shared" ref="K13:K32" si="4">IF(ISERROR(F13/D13),0,F13/D13*100)</f>
        <v>100</v>
      </c>
    </row>
    <row r="14" spans="1:11">
      <c r="A14" s="26" t="s">
        <v>28</v>
      </c>
      <c r="B14" s="21" t="s">
        <v>29</v>
      </c>
      <c r="C14" s="22">
        <v>4210074</v>
      </c>
      <c r="D14" s="22">
        <v>4053367</v>
      </c>
      <c r="E14" s="22">
        <v>1033492</v>
      </c>
      <c r="F14" s="22">
        <v>4053367</v>
      </c>
      <c r="G14" s="22">
        <f t="shared" si="0"/>
        <v>-156707</v>
      </c>
      <c r="H14" s="22">
        <f t="shared" si="1"/>
        <v>-3019875</v>
      </c>
      <c r="I14" s="23">
        <f t="shared" si="2"/>
        <v>-3.7221911063795972</v>
      </c>
      <c r="J14" s="23">
        <f t="shared" si="3"/>
        <v>392.20110073420983</v>
      </c>
      <c r="K14" s="23">
        <f t="shared" si="4"/>
        <v>100</v>
      </c>
    </row>
    <row r="15" spans="1:11">
      <c r="A15" s="27" t="s">
        <v>30</v>
      </c>
      <c r="B15" s="21" t="s">
        <v>31</v>
      </c>
      <c r="C15" s="22">
        <v>4210074</v>
      </c>
      <c r="D15" s="22">
        <v>4053367</v>
      </c>
      <c r="E15" s="22">
        <v>1033492</v>
      </c>
      <c r="F15" s="22">
        <v>4053367</v>
      </c>
      <c r="G15" s="22">
        <f t="shared" si="0"/>
        <v>-156707</v>
      </c>
      <c r="H15" s="22">
        <f t="shared" si="1"/>
        <v>-3019875</v>
      </c>
      <c r="I15" s="23">
        <f t="shared" si="2"/>
        <v>-3.7221911063795972</v>
      </c>
      <c r="J15" s="23">
        <f t="shared" si="3"/>
        <v>392.20110073420983</v>
      </c>
      <c r="K15" s="23">
        <f t="shared" si="4"/>
        <v>100</v>
      </c>
    </row>
    <row r="16" spans="1:11">
      <c r="A16" s="20" t="s">
        <v>32</v>
      </c>
      <c r="B16" s="21" t="s">
        <v>33</v>
      </c>
      <c r="C16" s="22">
        <v>870583.91</v>
      </c>
      <c r="D16" s="22">
        <v>4053367</v>
      </c>
      <c r="E16" s="22">
        <v>1033492</v>
      </c>
      <c r="F16" s="22">
        <v>837490.66</v>
      </c>
      <c r="G16" s="22">
        <f t="shared" si="0"/>
        <v>-33093.25</v>
      </c>
      <c r="H16" s="22">
        <f t="shared" si="1"/>
        <v>196001.33999999997</v>
      </c>
      <c r="I16" s="23">
        <f t="shared" si="2"/>
        <v>-3.8012705748260487</v>
      </c>
      <c r="J16" s="23">
        <f t="shared" si="3"/>
        <v>81.035040426050713</v>
      </c>
      <c r="K16" s="23">
        <f t="shared" si="4"/>
        <v>20.661604537659681</v>
      </c>
    </row>
    <row r="17" spans="1:11">
      <c r="A17" s="26" t="s">
        <v>34</v>
      </c>
      <c r="B17" s="21" t="s">
        <v>35</v>
      </c>
      <c r="C17" s="22">
        <v>867668.15</v>
      </c>
      <c r="D17" s="22">
        <v>4043041</v>
      </c>
      <c r="E17" s="22">
        <v>1032092</v>
      </c>
      <c r="F17" s="22">
        <v>836283.78</v>
      </c>
      <c r="G17" s="22">
        <f t="shared" si="0"/>
        <v>-31384.369999999995</v>
      </c>
      <c r="H17" s="22">
        <f t="shared" si="1"/>
        <v>195808.21999999997</v>
      </c>
      <c r="I17" s="23">
        <f t="shared" si="2"/>
        <v>-3.6170937010883648</v>
      </c>
      <c r="J17" s="23">
        <f t="shared" si="3"/>
        <v>81.028026571274665</v>
      </c>
      <c r="K17" s="23">
        <f t="shared" si="4"/>
        <v>20.684523852219158</v>
      </c>
    </row>
    <row r="18" spans="1:11">
      <c r="A18" s="27" t="s">
        <v>36</v>
      </c>
      <c r="B18" s="21" t="s">
        <v>37</v>
      </c>
      <c r="C18" s="22">
        <v>833366.15</v>
      </c>
      <c r="D18" s="22">
        <v>4007739</v>
      </c>
      <c r="E18" s="22">
        <v>997790</v>
      </c>
      <c r="F18" s="22">
        <v>800981.78</v>
      </c>
      <c r="G18" s="22">
        <f t="shared" si="0"/>
        <v>-32384.369999999995</v>
      </c>
      <c r="H18" s="22">
        <f t="shared" si="1"/>
        <v>196808.21999999997</v>
      </c>
      <c r="I18" s="23">
        <f t="shared" si="2"/>
        <v>-3.8859713704474217</v>
      </c>
      <c r="J18" s="23">
        <f t="shared" si="3"/>
        <v>80.2755870473747</v>
      </c>
      <c r="K18" s="23">
        <f t="shared" si="4"/>
        <v>19.985876824813193</v>
      </c>
    </row>
    <row r="19" spans="1:11">
      <c r="A19" s="28" t="s">
        <v>38</v>
      </c>
      <c r="B19" s="21" t="s">
        <v>39</v>
      </c>
      <c r="C19" s="22">
        <v>713113.1</v>
      </c>
      <c r="D19" s="22">
        <v>3223620</v>
      </c>
      <c r="E19" s="22">
        <v>806271</v>
      </c>
      <c r="F19" s="22">
        <v>675474.18</v>
      </c>
      <c r="G19" s="22">
        <f t="shared" si="0"/>
        <v>-37638.919999999925</v>
      </c>
      <c r="H19" s="22">
        <f t="shared" si="1"/>
        <v>130796.81999999995</v>
      </c>
      <c r="I19" s="23">
        <f t="shared" si="2"/>
        <v>-5.2781136680843446</v>
      </c>
      <c r="J19" s="23">
        <f t="shared" si="3"/>
        <v>83.777561142593498</v>
      </c>
      <c r="K19" s="23">
        <f t="shared" si="4"/>
        <v>20.953902134867015</v>
      </c>
    </row>
    <row r="20" spans="1:11">
      <c r="A20" s="28" t="s">
        <v>40</v>
      </c>
      <c r="B20" s="21" t="s">
        <v>41</v>
      </c>
      <c r="C20" s="22">
        <v>120253.05</v>
      </c>
      <c r="D20" s="22">
        <v>784119</v>
      </c>
      <c r="E20" s="22">
        <v>191519</v>
      </c>
      <c r="F20" s="22">
        <v>125507.6</v>
      </c>
      <c r="G20" s="22">
        <f t="shared" si="0"/>
        <v>5254.5500000000029</v>
      </c>
      <c r="H20" s="22">
        <f t="shared" si="1"/>
        <v>66011.399999999994</v>
      </c>
      <c r="I20" s="23">
        <f t="shared" si="2"/>
        <v>4.369577320492084</v>
      </c>
      <c r="J20" s="23">
        <f t="shared" si="3"/>
        <v>65.532714769813964</v>
      </c>
      <c r="K20" s="23">
        <f t="shared" si="4"/>
        <v>16.006192937551571</v>
      </c>
    </row>
    <row r="21" spans="1:11">
      <c r="A21" s="29" t="s">
        <v>82</v>
      </c>
      <c r="B21" s="21" t="s">
        <v>83</v>
      </c>
      <c r="C21" s="22">
        <v>328.78</v>
      </c>
      <c r="D21" s="22">
        <v>0</v>
      </c>
      <c r="E21" s="22">
        <v>0</v>
      </c>
      <c r="F21" s="22">
        <v>622.5</v>
      </c>
      <c r="G21" s="22">
        <f t="shared" si="0"/>
        <v>293.72000000000003</v>
      </c>
      <c r="H21" s="22">
        <f t="shared" si="1"/>
        <v>-622.5</v>
      </c>
      <c r="I21" s="23">
        <f t="shared" si="2"/>
        <v>89.336334326905558</v>
      </c>
      <c r="J21" s="23">
        <f t="shared" si="3"/>
        <v>0</v>
      </c>
      <c r="K21" s="23">
        <f t="shared" si="4"/>
        <v>0</v>
      </c>
    </row>
    <row r="22" spans="1:11" ht="25.5">
      <c r="A22" s="27" t="s">
        <v>84</v>
      </c>
      <c r="B22" s="21" t="s">
        <v>85</v>
      </c>
      <c r="C22" s="22">
        <v>1000</v>
      </c>
      <c r="D22" s="22">
        <v>2000</v>
      </c>
      <c r="E22" s="22">
        <v>1000</v>
      </c>
      <c r="F22" s="22">
        <v>2000</v>
      </c>
      <c r="G22" s="22">
        <f t="shared" si="0"/>
        <v>1000</v>
      </c>
      <c r="H22" s="22">
        <f t="shared" si="1"/>
        <v>-1000</v>
      </c>
      <c r="I22" s="23">
        <f t="shared" si="2"/>
        <v>100</v>
      </c>
      <c r="J22" s="23">
        <f t="shared" si="3"/>
        <v>200</v>
      </c>
      <c r="K22" s="23">
        <f t="shared" si="4"/>
        <v>100</v>
      </c>
    </row>
    <row r="23" spans="1:11">
      <c r="A23" s="28" t="s">
        <v>86</v>
      </c>
      <c r="B23" s="21" t="s">
        <v>87</v>
      </c>
      <c r="C23" s="22">
        <v>1000</v>
      </c>
      <c r="D23" s="22">
        <v>2000</v>
      </c>
      <c r="E23" s="22">
        <v>1000</v>
      </c>
      <c r="F23" s="22">
        <v>2000</v>
      </c>
      <c r="G23" s="22">
        <f t="shared" si="0"/>
        <v>1000</v>
      </c>
      <c r="H23" s="22">
        <f t="shared" si="1"/>
        <v>-1000</v>
      </c>
      <c r="I23" s="23">
        <f t="shared" si="2"/>
        <v>100</v>
      </c>
      <c r="J23" s="23">
        <f t="shared" si="3"/>
        <v>200</v>
      </c>
      <c r="K23" s="23">
        <f t="shared" si="4"/>
        <v>100</v>
      </c>
    </row>
    <row r="24" spans="1:11" ht="25.5">
      <c r="A24" s="27" t="s">
        <v>48</v>
      </c>
      <c r="B24" s="21" t="s">
        <v>49</v>
      </c>
      <c r="C24" s="22">
        <v>33302</v>
      </c>
      <c r="D24" s="22">
        <v>33302</v>
      </c>
      <c r="E24" s="22">
        <v>33302</v>
      </c>
      <c r="F24" s="22">
        <v>33302</v>
      </c>
      <c r="G24" s="22">
        <f t="shared" si="0"/>
        <v>0</v>
      </c>
      <c r="H24" s="22">
        <f t="shared" si="1"/>
        <v>0</v>
      </c>
      <c r="I24" s="23">
        <f t="shared" si="2"/>
        <v>0</v>
      </c>
      <c r="J24" s="23">
        <f t="shared" si="3"/>
        <v>100</v>
      </c>
      <c r="K24" s="23">
        <f t="shared" si="4"/>
        <v>100</v>
      </c>
    </row>
    <row r="25" spans="1:11">
      <c r="A25" s="28" t="s">
        <v>50</v>
      </c>
      <c r="B25" s="21" t="s">
        <v>51</v>
      </c>
      <c r="C25" s="22">
        <v>33302</v>
      </c>
      <c r="D25" s="22">
        <v>33302</v>
      </c>
      <c r="E25" s="22">
        <v>33302</v>
      </c>
      <c r="F25" s="22">
        <v>33302</v>
      </c>
      <c r="G25" s="22">
        <f t="shared" si="0"/>
        <v>0</v>
      </c>
      <c r="H25" s="22">
        <f t="shared" si="1"/>
        <v>0</v>
      </c>
      <c r="I25" s="23">
        <f t="shared" si="2"/>
        <v>0</v>
      </c>
      <c r="J25" s="23">
        <f t="shared" si="3"/>
        <v>100</v>
      </c>
      <c r="K25" s="23">
        <f t="shared" si="4"/>
        <v>100</v>
      </c>
    </row>
    <row r="26" spans="1:11" ht="25.5">
      <c r="A26" s="29" t="s">
        <v>52</v>
      </c>
      <c r="B26" s="21" t="s">
        <v>53</v>
      </c>
      <c r="C26" s="22">
        <v>33302</v>
      </c>
      <c r="D26" s="22">
        <v>33302</v>
      </c>
      <c r="E26" s="22">
        <v>33302</v>
      </c>
      <c r="F26" s="22">
        <v>33302</v>
      </c>
      <c r="G26" s="22">
        <f t="shared" si="0"/>
        <v>0</v>
      </c>
      <c r="H26" s="22">
        <f t="shared" si="1"/>
        <v>0</v>
      </c>
      <c r="I26" s="23">
        <f t="shared" si="2"/>
        <v>0</v>
      </c>
      <c r="J26" s="23">
        <f t="shared" si="3"/>
        <v>100</v>
      </c>
      <c r="K26" s="23">
        <f t="shared" si="4"/>
        <v>100</v>
      </c>
    </row>
    <row r="27" spans="1:11" ht="25.5">
      <c r="A27" s="30" t="s">
        <v>54</v>
      </c>
      <c r="B27" s="21" t="s">
        <v>55</v>
      </c>
      <c r="C27" s="22">
        <v>33302</v>
      </c>
      <c r="D27" s="22">
        <v>33302</v>
      </c>
      <c r="E27" s="22">
        <v>33302</v>
      </c>
      <c r="F27" s="22">
        <v>33302</v>
      </c>
      <c r="G27" s="22">
        <f t="shared" si="0"/>
        <v>0</v>
      </c>
      <c r="H27" s="22">
        <f t="shared" si="1"/>
        <v>0</v>
      </c>
      <c r="I27" s="23">
        <f t="shared" si="2"/>
        <v>0</v>
      </c>
      <c r="J27" s="23">
        <f t="shared" si="3"/>
        <v>100</v>
      </c>
      <c r="K27" s="23">
        <f t="shared" si="4"/>
        <v>100</v>
      </c>
    </row>
    <row r="28" spans="1:11">
      <c r="A28" s="26" t="s">
        <v>56</v>
      </c>
      <c r="B28" s="21" t="s">
        <v>57</v>
      </c>
      <c r="C28" s="22">
        <v>2915.76</v>
      </c>
      <c r="D28" s="22">
        <v>10326</v>
      </c>
      <c r="E28" s="22">
        <v>1400</v>
      </c>
      <c r="F28" s="22">
        <v>1206.8800000000001</v>
      </c>
      <c r="G28" s="22">
        <f t="shared" si="0"/>
        <v>-1708.88</v>
      </c>
      <c r="H28" s="22">
        <f t="shared" si="1"/>
        <v>193.11999999999989</v>
      </c>
      <c r="I28" s="23">
        <f t="shared" si="2"/>
        <v>-58.608390265316764</v>
      </c>
      <c r="J28" s="23">
        <f t="shared" si="3"/>
        <v>86.205714285714294</v>
      </c>
      <c r="K28" s="23">
        <f t="shared" si="4"/>
        <v>11.687778423397251</v>
      </c>
    </row>
    <row r="29" spans="1:11">
      <c r="A29" s="27" t="s">
        <v>58</v>
      </c>
      <c r="B29" s="21" t="s">
        <v>59</v>
      </c>
      <c r="C29" s="22">
        <v>2915.76</v>
      </c>
      <c r="D29" s="22">
        <v>10326</v>
      </c>
      <c r="E29" s="22">
        <v>1400</v>
      </c>
      <c r="F29" s="22">
        <v>1206.8800000000001</v>
      </c>
      <c r="G29" s="22">
        <f t="shared" si="0"/>
        <v>-1708.88</v>
      </c>
      <c r="H29" s="22">
        <f t="shared" si="1"/>
        <v>193.11999999999989</v>
      </c>
      <c r="I29" s="23">
        <f t="shared" si="2"/>
        <v>-58.608390265316764</v>
      </c>
      <c r="J29" s="23">
        <f t="shared" si="3"/>
        <v>86.205714285714294</v>
      </c>
      <c r="K29" s="23">
        <f t="shared" si="4"/>
        <v>11.687778423397251</v>
      </c>
    </row>
    <row r="30" spans="1:11">
      <c r="A30" s="20"/>
      <c r="B30" s="21" t="s">
        <v>60</v>
      </c>
      <c r="C30" s="22">
        <v>3339490.09</v>
      </c>
      <c r="D30" s="22">
        <v>0</v>
      </c>
      <c r="E30" s="22">
        <v>0</v>
      </c>
      <c r="F30" s="22">
        <v>3215876.34</v>
      </c>
      <c r="G30" s="22">
        <f t="shared" si="0"/>
        <v>-123613.75</v>
      </c>
      <c r="H30" s="22">
        <f t="shared" si="1"/>
        <v>-3215876.34</v>
      </c>
      <c r="I30" s="23">
        <f t="shared" si="2"/>
        <v>-3.7015755899428342</v>
      </c>
      <c r="J30" s="23">
        <f t="shared" si="3"/>
        <v>0</v>
      </c>
      <c r="K30" s="23">
        <f t="shared" si="4"/>
        <v>0</v>
      </c>
    </row>
    <row r="31" spans="1:11">
      <c r="A31" s="20" t="s">
        <v>61</v>
      </c>
      <c r="B31" s="21" t="s">
        <v>62</v>
      </c>
      <c r="C31" s="22">
        <v>-3339490.09</v>
      </c>
      <c r="D31" s="22">
        <v>0</v>
      </c>
      <c r="E31" s="22">
        <v>0</v>
      </c>
      <c r="F31" s="22">
        <v>-3215876.34</v>
      </c>
      <c r="G31" s="22">
        <f t="shared" si="0"/>
        <v>123613.75</v>
      </c>
      <c r="H31" s="22">
        <f t="shared" si="1"/>
        <v>3215876.34</v>
      </c>
      <c r="I31" s="23">
        <f t="shared" si="2"/>
        <v>-3.7015755899428342</v>
      </c>
      <c r="J31" s="23">
        <f t="shared" si="3"/>
        <v>0</v>
      </c>
      <c r="K31" s="23">
        <f t="shared" si="4"/>
        <v>0</v>
      </c>
    </row>
    <row r="32" spans="1:11">
      <c r="A32" s="26" t="s">
        <v>63</v>
      </c>
      <c r="B32" s="21" t="s">
        <v>64</v>
      </c>
      <c r="C32" s="22">
        <v>-3339490.09</v>
      </c>
      <c r="D32" s="22">
        <v>0</v>
      </c>
      <c r="E32" s="22">
        <v>0</v>
      </c>
      <c r="F32" s="22">
        <v>-3215876.34</v>
      </c>
      <c r="G32" s="22">
        <f t="shared" si="0"/>
        <v>123613.75</v>
      </c>
      <c r="H32" s="22">
        <f t="shared" si="1"/>
        <v>3215876.34</v>
      </c>
      <c r="I32" s="23">
        <f t="shared" si="2"/>
        <v>-3.7015755899428342</v>
      </c>
      <c r="J32" s="23">
        <f t="shared" si="3"/>
        <v>0</v>
      </c>
      <c r="K32" s="23">
        <f t="shared" si="4"/>
        <v>0</v>
      </c>
    </row>
    <row r="33" spans="1:11">
      <c r="A33" s="20"/>
      <c r="B33" s="21"/>
      <c r="C33" s="22"/>
      <c r="D33" s="22"/>
      <c r="E33" s="22"/>
      <c r="F33" s="22"/>
      <c r="G33" s="22"/>
      <c r="H33" s="22"/>
      <c r="I33" s="23"/>
      <c r="J33" s="23"/>
      <c r="K33" s="23"/>
    </row>
    <row r="34" spans="1:11" s="35" customFormat="1">
      <c r="A34" s="31"/>
      <c r="B34" s="32" t="s">
        <v>65</v>
      </c>
      <c r="C34" s="33"/>
      <c r="D34" s="33"/>
      <c r="E34" s="33"/>
      <c r="F34" s="33"/>
      <c r="G34" s="33"/>
      <c r="H34" s="33"/>
      <c r="I34" s="34"/>
      <c r="J34" s="34"/>
      <c r="K34" s="34"/>
    </row>
    <row r="35" spans="1:11">
      <c r="A35" s="20" t="s">
        <v>26</v>
      </c>
      <c r="B35" s="21" t="s">
        <v>27</v>
      </c>
      <c r="C35" s="22">
        <v>4210074</v>
      </c>
      <c r="D35" s="22">
        <v>4053367</v>
      </c>
      <c r="E35" s="22">
        <v>1033492</v>
      </c>
      <c r="F35" s="22">
        <v>4053367</v>
      </c>
      <c r="G35" s="22">
        <f t="shared" ref="G35:G54" si="5">F35-C35</f>
        <v>-156707</v>
      </c>
      <c r="H35" s="22">
        <f t="shared" ref="H35:H54" si="6">E35-F35</f>
        <v>-3019875</v>
      </c>
      <c r="I35" s="23">
        <f t="shared" ref="I35:I54" si="7">IF(ISERROR(F35/C35),0,F35/C35*100-100)</f>
        <v>-3.7221911063795972</v>
      </c>
      <c r="J35" s="23">
        <f t="shared" ref="J35:J54" si="8">IF(ISERROR(F35/E35),0,F35/E35*100)</f>
        <v>392.20110073420983</v>
      </c>
      <c r="K35" s="23">
        <f t="shared" ref="K35:K54" si="9">IF(ISERROR(F35/D35),0,F35/D35*100)</f>
        <v>100</v>
      </c>
    </row>
    <row r="36" spans="1:11">
      <c r="A36" s="26" t="s">
        <v>28</v>
      </c>
      <c r="B36" s="21" t="s">
        <v>29</v>
      </c>
      <c r="C36" s="22">
        <v>4210074</v>
      </c>
      <c r="D36" s="22">
        <v>4053367</v>
      </c>
      <c r="E36" s="22">
        <v>1033492</v>
      </c>
      <c r="F36" s="22">
        <v>4053367</v>
      </c>
      <c r="G36" s="22">
        <f t="shared" si="5"/>
        <v>-156707</v>
      </c>
      <c r="H36" s="22">
        <f t="shared" si="6"/>
        <v>-3019875</v>
      </c>
      <c r="I36" s="23">
        <f t="shared" si="7"/>
        <v>-3.7221911063795972</v>
      </c>
      <c r="J36" s="23">
        <f t="shared" si="8"/>
        <v>392.20110073420983</v>
      </c>
      <c r="K36" s="23">
        <f t="shared" si="9"/>
        <v>100</v>
      </c>
    </row>
    <row r="37" spans="1:11">
      <c r="A37" s="27" t="s">
        <v>30</v>
      </c>
      <c r="B37" s="21" t="s">
        <v>31</v>
      </c>
      <c r="C37" s="22">
        <v>4210074</v>
      </c>
      <c r="D37" s="22">
        <v>4053367</v>
      </c>
      <c r="E37" s="22">
        <v>1033492</v>
      </c>
      <c r="F37" s="22">
        <v>4053367</v>
      </c>
      <c r="G37" s="22">
        <f t="shared" si="5"/>
        <v>-156707</v>
      </c>
      <c r="H37" s="22">
        <f t="shared" si="6"/>
        <v>-3019875</v>
      </c>
      <c r="I37" s="23">
        <f t="shared" si="7"/>
        <v>-3.7221911063795972</v>
      </c>
      <c r="J37" s="23">
        <f t="shared" si="8"/>
        <v>392.20110073420983</v>
      </c>
      <c r="K37" s="23">
        <f t="shared" si="9"/>
        <v>100</v>
      </c>
    </row>
    <row r="38" spans="1:11">
      <c r="A38" s="20" t="s">
        <v>32</v>
      </c>
      <c r="B38" s="21" t="s">
        <v>33</v>
      </c>
      <c r="C38" s="22">
        <v>870583.91</v>
      </c>
      <c r="D38" s="22">
        <v>4053367</v>
      </c>
      <c r="E38" s="22">
        <v>1033492</v>
      </c>
      <c r="F38" s="22">
        <v>837490.66</v>
      </c>
      <c r="G38" s="22">
        <f t="shared" si="5"/>
        <v>-33093.25</v>
      </c>
      <c r="H38" s="22">
        <f t="shared" si="6"/>
        <v>196001.33999999997</v>
      </c>
      <c r="I38" s="23">
        <f t="shared" si="7"/>
        <v>-3.8012705748260487</v>
      </c>
      <c r="J38" s="23">
        <f t="shared" si="8"/>
        <v>81.035040426050713</v>
      </c>
      <c r="K38" s="23">
        <f t="shared" si="9"/>
        <v>20.661604537659681</v>
      </c>
    </row>
    <row r="39" spans="1:11">
      <c r="A39" s="26" t="s">
        <v>34</v>
      </c>
      <c r="B39" s="21" t="s">
        <v>35</v>
      </c>
      <c r="C39" s="22">
        <v>867668.15</v>
      </c>
      <c r="D39" s="22">
        <v>4043041</v>
      </c>
      <c r="E39" s="22">
        <v>1032092</v>
      </c>
      <c r="F39" s="22">
        <v>836283.78</v>
      </c>
      <c r="G39" s="22">
        <f t="shared" si="5"/>
        <v>-31384.369999999995</v>
      </c>
      <c r="H39" s="22">
        <f t="shared" si="6"/>
        <v>195808.21999999997</v>
      </c>
      <c r="I39" s="23">
        <f t="shared" si="7"/>
        <v>-3.6170937010883648</v>
      </c>
      <c r="J39" s="23">
        <f t="shared" si="8"/>
        <v>81.028026571274665</v>
      </c>
      <c r="K39" s="23">
        <f t="shared" si="9"/>
        <v>20.684523852219158</v>
      </c>
    </row>
    <row r="40" spans="1:11">
      <c r="A40" s="27" t="s">
        <v>36</v>
      </c>
      <c r="B40" s="21" t="s">
        <v>37</v>
      </c>
      <c r="C40" s="22">
        <v>833366.15</v>
      </c>
      <c r="D40" s="22">
        <v>4007739</v>
      </c>
      <c r="E40" s="22">
        <v>997790</v>
      </c>
      <c r="F40" s="22">
        <v>800981.78</v>
      </c>
      <c r="G40" s="22">
        <f t="shared" si="5"/>
        <v>-32384.369999999995</v>
      </c>
      <c r="H40" s="22">
        <f t="shared" si="6"/>
        <v>196808.21999999997</v>
      </c>
      <c r="I40" s="23">
        <f t="shared" si="7"/>
        <v>-3.8859713704474217</v>
      </c>
      <c r="J40" s="23">
        <f t="shared" si="8"/>
        <v>80.2755870473747</v>
      </c>
      <c r="K40" s="23">
        <f t="shared" si="9"/>
        <v>19.985876824813193</v>
      </c>
    </row>
    <row r="41" spans="1:11">
      <c r="A41" s="28" t="s">
        <v>38</v>
      </c>
      <c r="B41" s="21" t="s">
        <v>39</v>
      </c>
      <c r="C41" s="22">
        <v>713113.1</v>
      </c>
      <c r="D41" s="22">
        <v>3223620</v>
      </c>
      <c r="E41" s="22">
        <v>806271</v>
      </c>
      <c r="F41" s="22">
        <v>675474.18</v>
      </c>
      <c r="G41" s="22">
        <f t="shared" si="5"/>
        <v>-37638.919999999925</v>
      </c>
      <c r="H41" s="22">
        <f t="shared" si="6"/>
        <v>130796.81999999995</v>
      </c>
      <c r="I41" s="23">
        <f t="shared" si="7"/>
        <v>-5.2781136680843446</v>
      </c>
      <c r="J41" s="23">
        <f t="shared" si="8"/>
        <v>83.777561142593498</v>
      </c>
      <c r="K41" s="23">
        <f t="shared" si="9"/>
        <v>20.953902134867015</v>
      </c>
    </row>
    <row r="42" spans="1:11">
      <c r="A42" s="28" t="s">
        <v>40</v>
      </c>
      <c r="B42" s="21" t="s">
        <v>41</v>
      </c>
      <c r="C42" s="22">
        <v>120253.05</v>
      </c>
      <c r="D42" s="22">
        <v>784119</v>
      </c>
      <c r="E42" s="22">
        <v>191519</v>
      </c>
      <c r="F42" s="22">
        <v>125507.6</v>
      </c>
      <c r="G42" s="22">
        <f t="shared" si="5"/>
        <v>5254.5500000000029</v>
      </c>
      <c r="H42" s="22">
        <f t="shared" si="6"/>
        <v>66011.399999999994</v>
      </c>
      <c r="I42" s="23">
        <f t="shared" si="7"/>
        <v>4.369577320492084</v>
      </c>
      <c r="J42" s="23">
        <f t="shared" si="8"/>
        <v>65.532714769813964</v>
      </c>
      <c r="K42" s="23">
        <f t="shared" si="9"/>
        <v>16.006192937551571</v>
      </c>
    </row>
    <row r="43" spans="1:11">
      <c r="A43" s="29" t="s">
        <v>82</v>
      </c>
      <c r="B43" s="21" t="s">
        <v>83</v>
      </c>
      <c r="C43" s="22">
        <v>328.78</v>
      </c>
      <c r="D43" s="22">
        <v>0</v>
      </c>
      <c r="E43" s="22">
        <v>0</v>
      </c>
      <c r="F43" s="22">
        <v>622.5</v>
      </c>
      <c r="G43" s="22">
        <f t="shared" si="5"/>
        <v>293.72000000000003</v>
      </c>
      <c r="H43" s="22">
        <f t="shared" si="6"/>
        <v>-622.5</v>
      </c>
      <c r="I43" s="23">
        <f t="shared" si="7"/>
        <v>89.336334326905558</v>
      </c>
      <c r="J43" s="23">
        <f t="shared" si="8"/>
        <v>0</v>
      </c>
      <c r="K43" s="23">
        <f t="shared" si="9"/>
        <v>0</v>
      </c>
    </row>
    <row r="44" spans="1:11" ht="25.5">
      <c r="A44" s="27" t="s">
        <v>84</v>
      </c>
      <c r="B44" s="21" t="s">
        <v>85</v>
      </c>
      <c r="C44" s="22">
        <v>1000</v>
      </c>
      <c r="D44" s="22">
        <v>2000</v>
      </c>
      <c r="E44" s="22">
        <v>1000</v>
      </c>
      <c r="F44" s="22">
        <v>2000</v>
      </c>
      <c r="G44" s="22">
        <f t="shared" si="5"/>
        <v>1000</v>
      </c>
      <c r="H44" s="22">
        <f t="shared" si="6"/>
        <v>-1000</v>
      </c>
      <c r="I44" s="23">
        <f t="shared" si="7"/>
        <v>100</v>
      </c>
      <c r="J44" s="23">
        <f t="shared" si="8"/>
        <v>200</v>
      </c>
      <c r="K44" s="23">
        <f t="shared" si="9"/>
        <v>100</v>
      </c>
    </row>
    <row r="45" spans="1:11">
      <c r="A45" s="28" t="s">
        <v>86</v>
      </c>
      <c r="B45" s="21" t="s">
        <v>87</v>
      </c>
      <c r="C45" s="22">
        <v>1000</v>
      </c>
      <c r="D45" s="22">
        <v>2000</v>
      </c>
      <c r="E45" s="22">
        <v>1000</v>
      </c>
      <c r="F45" s="22">
        <v>2000</v>
      </c>
      <c r="G45" s="22">
        <f t="shared" si="5"/>
        <v>1000</v>
      </c>
      <c r="H45" s="22">
        <f t="shared" si="6"/>
        <v>-1000</v>
      </c>
      <c r="I45" s="23">
        <f t="shared" si="7"/>
        <v>100</v>
      </c>
      <c r="J45" s="23">
        <f t="shared" si="8"/>
        <v>200</v>
      </c>
      <c r="K45" s="23">
        <f t="shared" si="9"/>
        <v>100</v>
      </c>
    </row>
    <row r="46" spans="1:11" ht="25.5">
      <c r="A46" s="27" t="s">
        <v>48</v>
      </c>
      <c r="B46" s="21" t="s">
        <v>49</v>
      </c>
      <c r="C46" s="22">
        <v>33302</v>
      </c>
      <c r="D46" s="22">
        <v>33302</v>
      </c>
      <c r="E46" s="22">
        <v>33302</v>
      </c>
      <c r="F46" s="22">
        <v>33302</v>
      </c>
      <c r="G46" s="22">
        <f t="shared" si="5"/>
        <v>0</v>
      </c>
      <c r="H46" s="22">
        <f t="shared" si="6"/>
        <v>0</v>
      </c>
      <c r="I46" s="23">
        <f t="shared" si="7"/>
        <v>0</v>
      </c>
      <c r="J46" s="23">
        <f t="shared" si="8"/>
        <v>100</v>
      </c>
      <c r="K46" s="23">
        <f t="shared" si="9"/>
        <v>100</v>
      </c>
    </row>
    <row r="47" spans="1:11">
      <c r="A47" s="28" t="s">
        <v>50</v>
      </c>
      <c r="B47" s="21" t="s">
        <v>51</v>
      </c>
      <c r="C47" s="22">
        <v>33302</v>
      </c>
      <c r="D47" s="22">
        <v>33302</v>
      </c>
      <c r="E47" s="22">
        <v>33302</v>
      </c>
      <c r="F47" s="22">
        <v>33302</v>
      </c>
      <c r="G47" s="22">
        <f t="shared" si="5"/>
        <v>0</v>
      </c>
      <c r="H47" s="22">
        <f t="shared" si="6"/>
        <v>0</v>
      </c>
      <c r="I47" s="23">
        <f t="shared" si="7"/>
        <v>0</v>
      </c>
      <c r="J47" s="23">
        <f t="shared" si="8"/>
        <v>100</v>
      </c>
      <c r="K47" s="23">
        <f t="shared" si="9"/>
        <v>100</v>
      </c>
    </row>
    <row r="48" spans="1:11" ht="25.5">
      <c r="A48" s="29" t="s">
        <v>52</v>
      </c>
      <c r="B48" s="21" t="s">
        <v>53</v>
      </c>
      <c r="C48" s="22">
        <v>33302</v>
      </c>
      <c r="D48" s="22">
        <v>33302</v>
      </c>
      <c r="E48" s="22">
        <v>33302</v>
      </c>
      <c r="F48" s="22">
        <v>33302</v>
      </c>
      <c r="G48" s="22">
        <f t="shared" si="5"/>
        <v>0</v>
      </c>
      <c r="H48" s="22">
        <f t="shared" si="6"/>
        <v>0</v>
      </c>
      <c r="I48" s="23">
        <f t="shared" si="7"/>
        <v>0</v>
      </c>
      <c r="J48" s="23">
        <f t="shared" si="8"/>
        <v>100</v>
      </c>
      <c r="K48" s="23">
        <f t="shared" si="9"/>
        <v>100</v>
      </c>
    </row>
    <row r="49" spans="1:11" ht="25.5">
      <c r="A49" s="30" t="s">
        <v>54</v>
      </c>
      <c r="B49" s="21" t="s">
        <v>55</v>
      </c>
      <c r="C49" s="22">
        <v>33302</v>
      </c>
      <c r="D49" s="22">
        <v>33302</v>
      </c>
      <c r="E49" s="22">
        <v>33302</v>
      </c>
      <c r="F49" s="22">
        <v>33302</v>
      </c>
      <c r="G49" s="22">
        <f t="shared" si="5"/>
        <v>0</v>
      </c>
      <c r="H49" s="22">
        <f t="shared" si="6"/>
        <v>0</v>
      </c>
      <c r="I49" s="23">
        <f t="shared" si="7"/>
        <v>0</v>
      </c>
      <c r="J49" s="23">
        <f t="shared" si="8"/>
        <v>100</v>
      </c>
      <c r="K49" s="23">
        <f t="shared" si="9"/>
        <v>100</v>
      </c>
    </row>
    <row r="50" spans="1:11">
      <c r="A50" s="26" t="s">
        <v>56</v>
      </c>
      <c r="B50" s="21" t="s">
        <v>57</v>
      </c>
      <c r="C50" s="22">
        <v>2915.76</v>
      </c>
      <c r="D50" s="22">
        <v>10326</v>
      </c>
      <c r="E50" s="22">
        <v>1400</v>
      </c>
      <c r="F50" s="22">
        <v>1206.8800000000001</v>
      </c>
      <c r="G50" s="22">
        <f t="shared" si="5"/>
        <v>-1708.88</v>
      </c>
      <c r="H50" s="22">
        <f t="shared" si="6"/>
        <v>193.11999999999989</v>
      </c>
      <c r="I50" s="23">
        <f t="shared" si="7"/>
        <v>-58.608390265316764</v>
      </c>
      <c r="J50" s="23">
        <f t="shared" si="8"/>
        <v>86.205714285714294</v>
      </c>
      <c r="K50" s="23">
        <f t="shared" si="9"/>
        <v>11.687778423397251</v>
      </c>
    </row>
    <row r="51" spans="1:11">
      <c r="A51" s="27" t="s">
        <v>58</v>
      </c>
      <c r="B51" s="21" t="s">
        <v>59</v>
      </c>
      <c r="C51" s="22">
        <v>2915.76</v>
      </c>
      <c r="D51" s="22">
        <v>10326</v>
      </c>
      <c r="E51" s="22">
        <v>1400</v>
      </c>
      <c r="F51" s="22">
        <v>1206.8800000000001</v>
      </c>
      <c r="G51" s="22">
        <f t="shared" si="5"/>
        <v>-1708.88</v>
      </c>
      <c r="H51" s="22">
        <f t="shared" si="6"/>
        <v>193.11999999999989</v>
      </c>
      <c r="I51" s="23">
        <f t="shared" si="7"/>
        <v>-58.608390265316764</v>
      </c>
      <c r="J51" s="23">
        <f t="shared" si="8"/>
        <v>86.205714285714294</v>
      </c>
      <c r="K51" s="23">
        <f t="shared" si="9"/>
        <v>11.687778423397251</v>
      </c>
    </row>
    <row r="52" spans="1:11">
      <c r="A52" s="20"/>
      <c r="B52" s="21" t="s">
        <v>60</v>
      </c>
      <c r="C52" s="22">
        <v>3339490.09</v>
      </c>
      <c r="D52" s="22">
        <v>0</v>
      </c>
      <c r="E52" s="22">
        <v>0</v>
      </c>
      <c r="F52" s="22">
        <v>3215876.34</v>
      </c>
      <c r="G52" s="22">
        <f t="shared" si="5"/>
        <v>-123613.75</v>
      </c>
      <c r="H52" s="22">
        <f t="shared" si="6"/>
        <v>-3215876.34</v>
      </c>
      <c r="I52" s="23">
        <f t="shared" si="7"/>
        <v>-3.7015755899428342</v>
      </c>
      <c r="J52" s="23">
        <f t="shared" si="8"/>
        <v>0</v>
      </c>
      <c r="K52" s="23">
        <f t="shared" si="9"/>
        <v>0</v>
      </c>
    </row>
    <row r="53" spans="1:11">
      <c r="A53" s="20" t="s">
        <v>61</v>
      </c>
      <c r="B53" s="21" t="s">
        <v>62</v>
      </c>
      <c r="C53" s="22">
        <v>-3339490.09</v>
      </c>
      <c r="D53" s="22">
        <v>0</v>
      </c>
      <c r="E53" s="22">
        <v>0</v>
      </c>
      <c r="F53" s="22">
        <v>-3215876.34</v>
      </c>
      <c r="G53" s="22">
        <f t="shared" si="5"/>
        <v>123613.75</v>
      </c>
      <c r="H53" s="22">
        <f t="shared" si="6"/>
        <v>3215876.34</v>
      </c>
      <c r="I53" s="23">
        <f t="shared" si="7"/>
        <v>-3.7015755899428342</v>
      </c>
      <c r="J53" s="23">
        <f t="shared" si="8"/>
        <v>0</v>
      </c>
      <c r="K53" s="23">
        <f t="shared" si="9"/>
        <v>0</v>
      </c>
    </row>
    <row r="54" spans="1:11">
      <c r="A54" s="26" t="s">
        <v>63</v>
      </c>
      <c r="B54" s="21" t="s">
        <v>64</v>
      </c>
      <c r="C54" s="22">
        <v>-3339490.09</v>
      </c>
      <c r="D54" s="22">
        <v>0</v>
      </c>
      <c r="E54" s="22">
        <v>0</v>
      </c>
      <c r="F54" s="22">
        <v>-3215876.34</v>
      </c>
      <c r="G54" s="22">
        <f t="shared" si="5"/>
        <v>123613.75</v>
      </c>
      <c r="H54" s="22">
        <f t="shared" si="6"/>
        <v>3215876.34</v>
      </c>
      <c r="I54" s="23">
        <f t="shared" si="7"/>
        <v>-3.7015755899428342</v>
      </c>
      <c r="J54" s="23">
        <f t="shared" si="8"/>
        <v>0</v>
      </c>
      <c r="K54" s="23">
        <f t="shared" si="9"/>
        <v>0</v>
      </c>
    </row>
    <row r="55" spans="1:11" s="35" customFormat="1">
      <c r="A55" s="31" t="s">
        <v>92</v>
      </c>
      <c r="B55" s="32" t="s">
        <v>860</v>
      </c>
      <c r="C55" s="33"/>
      <c r="D55" s="33"/>
      <c r="E55" s="33"/>
      <c r="F55" s="33"/>
      <c r="G55" s="33"/>
      <c r="H55" s="33"/>
      <c r="I55" s="34"/>
      <c r="J55" s="34"/>
      <c r="K55" s="34"/>
    </row>
    <row r="56" spans="1:11">
      <c r="A56" s="20" t="s">
        <v>26</v>
      </c>
      <c r="B56" s="21" t="s">
        <v>27</v>
      </c>
      <c r="C56" s="22">
        <v>4210074</v>
      </c>
      <c r="D56" s="22">
        <v>4053367</v>
      </c>
      <c r="E56" s="22">
        <v>1033492</v>
      </c>
      <c r="F56" s="22">
        <v>4053367</v>
      </c>
      <c r="G56" s="22">
        <f t="shared" ref="G56:G75" si="10">F56-C56</f>
        <v>-156707</v>
      </c>
      <c r="H56" s="22">
        <f t="shared" ref="H56:H75" si="11">E56-F56</f>
        <v>-3019875</v>
      </c>
      <c r="I56" s="23">
        <f t="shared" ref="I56:I75" si="12">IF(ISERROR(F56/C56),0,F56/C56*100-100)</f>
        <v>-3.7221911063795972</v>
      </c>
      <c r="J56" s="23">
        <f t="shared" ref="J56:J75" si="13">IF(ISERROR(F56/E56),0,F56/E56*100)</f>
        <v>392.20110073420983</v>
      </c>
      <c r="K56" s="23">
        <f t="shared" ref="K56:K75" si="14">IF(ISERROR(F56/D56),0,F56/D56*100)</f>
        <v>100</v>
      </c>
    </row>
    <row r="57" spans="1:11">
      <c r="A57" s="26" t="s">
        <v>28</v>
      </c>
      <c r="B57" s="21" t="s">
        <v>29</v>
      </c>
      <c r="C57" s="22">
        <v>4210074</v>
      </c>
      <c r="D57" s="22">
        <v>4053367</v>
      </c>
      <c r="E57" s="22">
        <v>1033492</v>
      </c>
      <c r="F57" s="22">
        <v>4053367</v>
      </c>
      <c r="G57" s="22">
        <f t="shared" si="10"/>
        <v>-156707</v>
      </c>
      <c r="H57" s="22">
        <f t="shared" si="11"/>
        <v>-3019875</v>
      </c>
      <c r="I57" s="23">
        <f t="shared" si="12"/>
        <v>-3.7221911063795972</v>
      </c>
      <c r="J57" s="23">
        <f t="shared" si="13"/>
        <v>392.20110073420983</v>
      </c>
      <c r="K57" s="23">
        <f t="shared" si="14"/>
        <v>100</v>
      </c>
    </row>
    <row r="58" spans="1:11">
      <c r="A58" s="27" t="s">
        <v>30</v>
      </c>
      <c r="B58" s="21" t="s">
        <v>31</v>
      </c>
      <c r="C58" s="22">
        <v>4210074</v>
      </c>
      <c r="D58" s="22">
        <v>4053367</v>
      </c>
      <c r="E58" s="22">
        <v>1033492</v>
      </c>
      <c r="F58" s="22">
        <v>4053367</v>
      </c>
      <c r="G58" s="22">
        <f t="shared" si="10"/>
        <v>-156707</v>
      </c>
      <c r="H58" s="22">
        <f t="shared" si="11"/>
        <v>-3019875</v>
      </c>
      <c r="I58" s="23">
        <f t="shared" si="12"/>
        <v>-3.7221911063795972</v>
      </c>
      <c r="J58" s="23">
        <f t="shared" si="13"/>
        <v>392.20110073420983</v>
      </c>
      <c r="K58" s="23">
        <f t="shared" si="14"/>
        <v>100</v>
      </c>
    </row>
    <row r="59" spans="1:11">
      <c r="A59" s="20" t="s">
        <v>32</v>
      </c>
      <c r="B59" s="21" t="s">
        <v>33</v>
      </c>
      <c r="C59" s="22">
        <v>870583.91</v>
      </c>
      <c r="D59" s="22">
        <v>4053367</v>
      </c>
      <c r="E59" s="22">
        <v>1033492</v>
      </c>
      <c r="F59" s="22">
        <v>837490.66</v>
      </c>
      <c r="G59" s="22">
        <f t="shared" si="10"/>
        <v>-33093.25</v>
      </c>
      <c r="H59" s="22">
        <f t="shared" si="11"/>
        <v>196001.33999999997</v>
      </c>
      <c r="I59" s="23">
        <f t="shared" si="12"/>
        <v>-3.8012705748260487</v>
      </c>
      <c r="J59" s="23">
        <f t="shared" si="13"/>
        <v>81.035040426050713</v>
      </c>
      <c r="K59" s="23">
        <f t="shared" si="14"/>
        <v>20.661604537659681</v>
      </c>
    </row>
    <row r="60" spans="1:11">
      <c r="A60" s="26" t="s">
        <v>34</v>
      </c>
      <c r="B60" s="21" t="s">
        <v>35</v>
      </c>
      <c r="C60" s="22">
        <v>867668.15</v>
      </c>
      <c r="D60" s="22">
        <v>4043041</v>
      </c>
      <c r="E60" s="22">
        <v>1032092</v>
      </c>
      <c r="F60" s="22">
        <v>836283.78</v>
      </c>
      <c r="G60" s="22">
        <f t="shared" si="10"/>
        <v>-31384.369999999995</v>
      </c>
      <c r="H60" s="22">
        <f t="shared" si="11"/>
        <v>195808.21999999997</v>
      </c>
      <c r="I60" s="23">
        <f t="shared" si="12"/>
        <v>-3.6170937010883648</v>
      </c>
      <c r="J60" s="23">
        <f t="shared" si="13"/>
        <v>81.028026571274665</v>
      </c>
      <c r="K60" s="23">
        <f t="shared" si="14"/>
        <v>20.684523852219158</v>
      </c>
    </row>
    <row r="61" spans="1:11">
      <c r="A61" s="27" t="s">
        <v>36</v>
      </c>
      <c r="B61" s="21" t="s">
        <v>37</v>
      </c>
      <c r="C61" s="22">
        <v>833366.15</v>
      </c>
      <c r="D61" s="22">
        <v>4007739</v>
      </c>
      <c r="E61" s="22">
        <v>997790</v>
      </c>
      <c r="F61" s="22">
        <v>800981.78</v>
      </c>
      <c r="G61" s="22">
        <f t="shared" si="10"/>
        <v>-32384.369999999995</v>
      </c>
      <c r="H61" s="22">
        <f t="shared" si="11"/>
        <v>196808.21999999997</v>
      </c>
      <c r="I61" s="23">
        <f t="shared" si="12"/>
        <v>-3.8859713704474217</v>
      </c>
      <c r="J61" s="23">
        <f t="shared" si="13"/>
        <v>80.2755870473747</v>
      </c>
      <c r="K61" s="23">
        <f t="shared" si="14"/>
        <v>19.985876824813193</v>
      </c>
    </row>
    <row r="62" spans="1:11">
      <c r="A62" s="28" t="s">
        <v>38</v>
      </c>
      <c r="B62" s="21" t="s">
        <v>39</v>
      </c>
      <c r="C62" s="22">
        <v>713113.1</v>
      </c>
      <c r="D62" s="22">
        <v>3223620</v>
      </c>
      <c r="E62" s="22">
        <v>806271</v>
      </c>
      <c r="F62" s="22">
        <v>675474.18</v>
      </c>
      <c r="G62" s="22">
        <f t="shared" si="10"/>
        <v>-37638.919999999925</v>
      </c>
      <c r="H62" s="22">
        <f t="shared" si="11"/>
        <v>130796.81999999995</v>
      </c>
      <c r="I62" s="23">
        <f t="shared" si="12"/>
        <v>-5.2781136680843446</v>
      </c>
      <c r="J62" s="23">
        <f t="shared" si="13"/>
        <v>83.777561142593498</v>
      </c>
      <c r="K62" s="23">
        <f t="shared" si="14"/>
        <v>20.953902134867015</v>
      </c>
    </row>
    <row r="63" spans="1:11">
      <c r="A63" s="28" t="s">
        <v>40</v>
      </c>
      <c r="B63" s="21" t="s">
        <v>41</v>
      </c>
      <c r="C63" s="22">
        <v>120253.05</v>
      </c>
      <c r="D63" s="22">
        <v>784119</v>
      </c>
      <c r="E63" s="22">
        <v>191519</v>
      </c>
      <c r="F63" s="22">
        <v>125507.6</v>
      </c>
      <c r="G63" s="22">
        <f t="shared" si="10"/>
        <v>5254.5500000000029</v>
      </c>
      <c r="H63" s="22">
        <f t="shared" si="11"/>
        <v>66011.399999999994</v>
      </c>
      <c r="I63" s="23">
        <f t="shared" si="12"/>
        <v>4.369577320492084</v>
      </c>
      <c r="J63" s="23">
        <f t="shared" si="13"/>
        <v>65.532714769813964</v>
      </c>
      <c r="K63" s="23">
        <f t="shared" si="14"/>
        <v>16.006192937551571</v>
      </c>
    </row>
    <row r="64" spans="1:11">
      <c r="A64" s="29" t="s">
        <v>82</v>
      </c>
      <c r="B64" s="21" t="s">
        <v>83</v>
      </c>
      <c r="C64" s="22">
        <v>328.78</v>
      </c>
      <c r="D64" s="22">
        <v>0</v>
      </c>
      <c r="E64" s="22">
        <v>0</v>
      </c>
      <c r="F64" s="22">
        <v>622.5</v>
      </c>
      <c r="G64" s="22">
        <f t="shared" si="10"/>
        <v>293.72000000000003</v>
      </c>
      <c r="H64" s="22">
        <f t="shared" si="11"/>
        <v>-622.5</v>
      </c>
      <c r="I64" s="23">
        <f t="shared" si="12"/>
        <v>89.336334326905558</v>
      </c>
      <c r="J64" s="23">
        <f t="shared" si="13"/>
        <v>0</v>
      </c>
      <c r="K64" s="23">
        <f t="shared" si="14"/>
        <v>0</v>
      </c>
    </row>
    <row r="65" spans="1:11" ht="25.5">
      <c r="A65" s="27" t="s">
        <v>84</v>
      </c>
      <c r="B65" s="21" t="s">
        <v>85</v>
      </c>
      <c r="C65" s="22">
        <v>1000</v>
      </c>
      <c r="D65" s="22">
        <v>2000</v>
      </c>
      <c r="E65" s="22">
        <v>1000</v>
      </c>
      <c r="F65" s="22">
        <v>2000</v>
      </c>
      <c r="G65" s="22">
        <f t="shared" si="10"/>
        <v>1000</v>
      </c>
      <c r="H65" s="22">
        <f t="shared" si="11"/>
        <v>-1000</v>
      </c>
      <c r="I65" s="23">
        <f t="shared" si="12"/>
        <v>100</v>
      </c>
      <c r="J65" s="23">
        <f t="shared" si="13"/>
        <v>200</v>
      </c>
      <c r="K65" s="23">
        <f t="shared" si="14"/>
        <v>100</v>
      </c>
    </row>
    <row r="66" spans="1:11">
      <c r="A66" s="28" t="s">
        <v>86</v>
      </c>
      <c r="B66" s="21" t="s">
        <v>87</v>
      </c>
      <c r="C66" s="22">
        <v>1000</v>
      </c>
      <c r="D66" s="22">
        <v>2000</v>
      </c>
      <c r="E66" s="22">
        <v>1000</v>
      </c>
      <c r="F66" s="22">
        <v>2000</v>
      </c>
      <c r="G66" s="22">
        <f t="shared" si="10"/>
        <v>1000</v>
      </c>
      <c r="H66" s="22">
        <f t="shared" si="11"/>
        <v>-1000</v>
      </c>
      <c r="I66" s="23">
        <f t="shared" si="12"/>
        <v>100</v>
      </c>
      <c r="J66" s="23">
        <f t="shared" si="13"/>
        <v>200</v>
      </c>
      <c r="K66" s="23">
        <f t="shared" si="14"/>
        <v>100</v>
      </c>
    </row>
    <row r="67" spans="1:11" ht="25.5">
      <c r="A67" s="27" t="s">
        <v>48</v>
      </c>
      <c r="B67" s="21" t="s">
        <v>49</v>
      </c>
      <c r="C67" s="22">
        <v>33302</v>
      </c>
      <c r="D67" s="22">
        <v>33302</v>
      </c>
      <c r="E67" s="22">
        <v>33302</v>
      </c>
      <c r="F67" s="22">
        <v>33302</v>
      </c>
      <c r="G67" s="22">
        <f t="shared" si="10"/>
        <v>0</v>
      </c>
      <c r="H67" s="22">
        <f t="shared" si="11"/>
        <v>0</v>
      </c>
      <c r="I67" s="23">
        <f t="shared" si="12"/>
        <v>0</v>
      </c>
      <c r="J67" s="23">
        <f t="shared" si="13"/>
        <v>100</v>
      </c>
      <c r="K67" s="23">
        <f t="shared" si="14"/>
        <v>100</v>
      </c>
    </row>
    <row r="68" spans="1:11">
      <c r="A68" s="28" t="s">
        <v>50</v>
      </c>
      <c r="B68" s="21" t="s">
        <v>51</v>
      </c>
      <c r="C68" s="22">
        <v>33302</v>
      </c>
      <c r="D68" s="22">
        <v>33302</v>
      </c>
      <c r="E68" s="22">
        <v>33302</v>
      </c>
      <c r="F68" s="22">
        <v>33302</v>
      </c>
      <c r="G68" s="22">
        <f t="shared" si="10"/>
        <v>0</v>
      </c>
      <c r="H68" s="22">
        <f t="shared" si="11"/>
        <v>0</v>
      </c>
      <c r="I68" s="23">
        <f t="shared" si="12"/>
        <v>0</v>
      </c>
      <c r="J68" s="23">
        <f t="shared" si="13"/>
        <v>100</v>
      </c>
      <c r="K68" s="23">
        <f t="shared" si="14"/>
        <v>100</v>
      </c>
    </row>
    <row r="69" spans="1:11" ht="25.5">
      <c r="A69" s="29" t="s">
        <v>52</v>
      </c>
      <c r="B69" s="21" t="s">
        <v>53</v>
      </c>
      <c r="C69" s="22">
        <v>33302</v>
      </c>
      <c r="D69" s="22">
        <v>33302</v>
      </c>
      <c r="E69" s="22">
        <v>33302</v>
      </c>
      <c r="F69" s="22">
        <v>33302</v>
      </c>
      <c r="G69" s="22">
        <f t="shared" si="10"/>
        <v>0</v>
      </c>
      <c r="H69" s="22">
        <f t="shared" si="11"/>
        <v>0</v>
      </c>
      <c r="I69" s="23">
        <f t="shared" si="12"/>
        <v>0</v>
      </c>
      <c r="J69" s="23">
        <f t="shared" si="13"/>
        <v>100</v>
      </c>
      <c r="K69" s="23">
        <f t="shared" si="14"/>
        <v>100</v>
      </c>
    </row>
    <row r="70" spans="1:11" ht="25.5">
      <c r="A70" s="30" t="s">
        <v>54</v>
      </c>
      <c r="B70" s="21" t="s">
        <v>55</v>
      </c>
      <c r="C70" s="22">
        <v>33302</v>
      </c>
      <c r="D70" s="22">
        <v>33302</v>
      </c>
      <c r="E70" s="22">
        <v>33302</v>
      </c>
      <c r="F70" s="22">
        <v>33302</v>
      </c>
      <c r="G70" s="22">
        <f t="shared" si="10"/>
        <v>0</v>
      </c>
      <c r="H70" s="22">
        <f t="shared" si="11"/>
        <v>0</v>
      </c>
      <c r="I70" s="23">
        <f t="shared" si="12"/>
        <v>0</v>
      </c>
      <c r="J70" s="23">
        <f t="shared" si="13"/>
        <v>100</v>
      </c>
      <c r="K70" s="23">
        <f t="shared" si="14"/>
        <v>100</v>
      </c>
    </row>
    <row r="71" spans="1:11">
      <c r="A71" s="26" t="s">
        <v>56</v>
      </c>
      <c r="B71" s="21" t="s">
        <v>57</v>
      </c>
      <c r="C71" s="22">
        <v>2915.76</v>
      </c>
      <c r="D71" s="22">
        <v>10326</v>
      </c>
      <c r="E71" s="22">
        <v>1400</v>
      </c>
      <c r="F71" s="22">
        <v>1206.8800000000001</v>
      </c>
      <c r="G71" s="22">
        <f t="shared" si="10"/>
        <v>-1708.88</v>
      </c>
      <c r="H71" s="22">
        <f t="shared" si="11"/>
        <v>193.11999999999989</v>
      </c>
      <c r="I71" s="23">
        <f t="shared" si="12"/>
        <v>-58.608390265316764</v>
      </c>
      <c r="J71" s="23">
        <f t="shared" si="13"/>
        <v>86.205714285714294</v>
      </c>
      <c r="K71" s="23">
        <f t="shared" si="14"/>
        <v>11.687778423397251</v>
      </c>
    </row>
    <row r="72" spans="1:11">
      <c r="A72" s="27" t="s">
        <v>58</v>
      </c>
      <c r="B72" s="21" t="s">
        <v>59</v>
      </c>
      <c r="C72" s="22">
        <v>2915.76</v>
      </c>
      <c r="D72" s="22">
        <v>10326</v>
      </c>
      <c r="E72" s="22">
        <v>1400</v>
      </c>
      <c r="F72" s="22">
        <v>1206.8800000000001</v>
      </c>
      <c r="G72" s="22">
        <f t="shared" si="10"/>
        <v>-1708.88</v>
      </c>
      <c r="H72" s="22">
        <f t="shared" si="11"/>
        <v>193.11999999999989</v>
      </c>
      <c r="I72" s="23">
        <f t="shared" si="12"/>
        <v>-58.608390265316764</v>
      </c>
      <c r="J72" s="23">
        <f t="shared" si="13"/>
        <v>86.205714285714294</v>
      </c>
      <c r="K72" s="23">
        <f t="shared" si="14"/>
        <v>11.687778423397251</v>
      </c>
    </row>
    <row r="73" spans="1:11">
      <c r="A73" s="20"/>
      <c r="B73" s="21" t="s">
        <v>60</v>
      </c>
      <c r="C73" s="22">
        <v>3339490.09</v>
      </c>
      <c r="D73" s="22">
        <v>0</v>
      </c>
      <c r="E73" s="22">
        <v>0</v>
      </c>
      <c r="F73" s="22">
        <v>3215876.34</v>
      </c>
      <c r="G73" s="22">
        <f t="shared" si="10"/>
        <v>-123613.75</v>
      </c>
      <c r="H73" s="22">
        <f t="shared" si="11"/>
        <v>-3215876.34</v>
      </c>
      <c r="I73" s="23">
        <f t="shared" si="12"/>
        <v>-3.7015755899428342</v>
      </c>
      <c r="J73" s="23">
        <f t="shared" si="13"/>
        <v>0</v>
      </c>
      <c r="K73" s="23">
        <f t="shared" si="14"/>
        <v>0</v>
      </c>
    </row>
    <row r="74" spans="1:11">
      <c r="A74" s="20" t="s">
        <v>61</v>
      </c>
      <c r="B74" s="21" t="s">
        <v>62</v>
      </c>
      <c r="C74" s="22">
        <v>-3339490.09</v>
      </c>
      <c r="D74" s="22">
        <v>0</v>
      </c>
      <c r="E74" s="22">
        <v>0</v>
      </c>
      <c r="F74" s="22">
        <v>-3215876.34</v>
      </c>
      <c r="G74" s="22">
        <f t="shared" si="10"/>
        <v>123613.75</v>
      </c>
      <c r="H74" s="22">
        <f t="shared" si="11"/>
        <v>3215876.34</v>
      </c>
      <c r="I74" s="23">
        <f t="shared" si="12"/>
        <v>-3.7015755899428342</v>
      </c>
      <c r="J74" s="23">
        <f t="shared" si="13"/>
        <v>0</v>
      </c>
      <c r="K74" s="23">
        <f t="shared" si="14"/>
        <v>0</v>
      </c>
    </row>
    <row r="75" spans="1:11">
      <c r="A75" s="26" t="s">
        <v>63</v>
      </c>
      <c r="B75" s="21" t="s">
        <v>64</v>
      </c>
      <c r="C75" s="22">
        <v>-3339490.09</v>
      </c>
      <c r="D75" s="22">
        <v>0</v>
      </c>
      <c r="E75" s="22">
        <v>0</v>
      </c>
      <c r="F75" s="22">
        <v>-3215876.34</v>
      </c>
      <c r="G75" s="22">
        <f t="shared" si="10"/>
        <v>123613.75</v>
      </c>
      <c r="H75" s="22">
        <f t="shared" si="11"/>
        <v>3215876.34</v>
      </c>
      <c r="I75" s="23">
        <f t="shared" si="12"/>
        <v>-3.7015755899428342</v>
      </c>
      <c r="J75" s="23">
        <f t="shared" si="13"/>
        <v>0</v>
      </c>
      <c r="K75" s="23">
        <f t="shared" si="14"/>
        <v>0</v>
      </c>
    </row>
  </sheetData>
  <mergeCells count="7">
    <mergeCell ref="A6:K6"/>
    <mergeCell ref="A7:K7"/>
    <mergeCell ref="A5:K5"/>
    <mergeCell ref="A1:K1"/>
    <mergeCell ref="A2:K2"/>
    <mergeCell ref="A3:K3"/>
    <mergeCell ref="A4:K4"/>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B2E57-DB99-480E-BF41-98FA7758C93C}">
  <sheetPr>
    <pageSetUpPr fitToPage="1"/>
  </sheetPr>
  <dimension ref="A1:K130"/>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925</v>
      </c>
      <c r="B12" s="25" t="s">
        <v>926</v>
      </c>
      <c r="C12" s="22"/>
      <c r="D12" s="22"/>
      <c r="E12" s="22"/>
      <c r="F12" s="22"/>
      <c r="G12" s="22"/>
      <c r="H12" s="22"/>
      <c r="I12" s="23"/>
      <c r="J12" s="23"/>
      <c r="K12" s="23"/>
    </row>
    <row r="13" spans="1:11">
      <c r="A13" s="20" t="s">
        <v>26</v>
      </c>
      <c r="B13" s="21" t="s">
        <v>27</v>
      </c>
      <c r="C13" s="22">
        <v>53863500.770000003</v>
      </c>
      <c r="D13" s="22">
        <v>57922950</v>
      </c>
      <c r="E13" s="22">
        <v>13385090</v>
      </c>
      <c r="F13" s="22">
        <v>57922994.299999997</v>
      </c>
      <c r="G13" s="22">
        <f t="shared" ref="G13:G37" si="0">F13-C13</f>
        <v>4059493.5299999937</v>
      </c>
      <c r="H13" s="22">
        <f t="shared" ref="H13:H37" si="1">E13-F13</f>
        <v>-44537904.299999997</v>
      </c>
      <c r="I13" s="23">
        <f t="shared" ref="I13:I37" si="2">IF(ISERROR(F13/C13),0,F13/C13*100-100)</f>
        <v>7.5366314331002116</v>
      </c>
      <c r="J13" s="23">
        <f t="shared" ref="J13:J37" si="3">IF(ISERROR(F13/E13),0,F13/E13*100)</f>
        <v>432.7426584356175</v>
      </c>
      <c r="K13" s="23">
        <f t="shared" ref="K13:K37" si="4">IF(ISERROR(F13/D13),0,F13/D13*100)</f>
        <v>100.00007648091128</v>
      </c>
    </row>
    <row r="14" spans="1:11" ht="25.5">
      <c r="A14" s="26" t="s">
        <v>70</v>
      </c>
      <c r="B14" s="21" t="s">
        <v>71</v>
      </c>
      <c r="C14" s="22">
        <v>923.77</v>
      </c>
      <c r="D14" s="22">
        <v>0</v>
      </c>
      <c r="E14" s="22">
        <v>0</v>
      </c>
      <c r="F14" s="22">
        <v>44.3</v>
      </c>
      <c r="G14" s="22">
        <f t="shared" si="0"/>
        <v>-879.47</v>
      </c>
      <c r="H14" s="22">
        <f t="shared" si="1"/>
        <v>-44.3</v>
      </c>
      <c r="I14" s="23">
        <f t="shared" si="2"/>
        <v>-95.204434004135223</v>
      </c>
      <c r="J14" s="23">
        <f t="shared" si="3"/>
        <v>0</v>
      </c>
      <c r="K14" s="23">
        <f t="shared" si="4"/>
        <v>0</v>
      </c>
    </row>
    <row r="15" spans="1:11">
      <c r="A15" s="26" t="s">
        <v>72</v>
      </c>
      <c r="B15" s="21" t="s">
        <v>73</v>
      </c>
      <c r="C15" s="22">
        <v>12036</v>
      </c>
      <c r="D15" s="22">
        <v>40751</v>
      </c>
      <c r="E15" s="22">
        <v>0</v>
      </c>
      <c r="F15" s="22">
        <v>40751</v>
      </c>
      <c r="G15" s="22">
        <f t="shared" si="0"/>
        <v>28715</v>
      </c>
      <c r="H15" s="22">
        <f t="shared" si="1"/>
        <v>-40751</v>
      </c>
      <c r="I15" s="23">
        <f t="shared" si="2"/>
        <v>238.5759388501163</v>
      </c>
      <c r="J15" s="23">
        <f t="shared" si="3"/>
        <v>0</v>
      </c>
      <c r="K15" s="23">
        <f t="shared" si="4"/>
        <v>100</v>
      </c>
    </row>
    <row r="16" spans="1:11">
      <c r="A16" s="27" t="s">
        <v>74</v>
      </c>
      <c r="B16" s="21" t="s">
        <v>75</v>
      </c>
      <c r="C16" s="22">
        <v>12036</v>
      </c>
      <c r="D16" s="22">
        <v>40751</v>
      </c>
      <c r="E16" s="22">
        <v>0</v>
      </c>
      <c r="F16" s="22">
        <v>40751</v>
      </c>
      <c r="G16" s="22">
        <f t="shared" si="0"/>
        <v>28715</v>
      </c>
      <c r="H16" s="22">
        <f t="shared" si="1"/>
        <v>-40751</v>
      </c>
      <c r="I16" s="23">
        <f t="shared" si="2"/>
        <v>238.5759388501163</v>
      </c>
      <c r="J16" s="23">
        <f t="shared" si="3"/>
        <v>0</v>
      </c>
      <c r="K16" s="23">
        <f t="shared" si="4"/>
        <v>100</v>
      </c>
    </row>
    <row r="17" spans="1:11">
      <c r="A17" s="28" t="s">
        <v>76</v>
      </c>
      <c r="B17" s="21" t="s">
        <v>77</v>
      </c>
      <c r="C17" s="22">
        <v>12036</v>
      </c>
      <c r="D17" s="22">
        <v>40751</v>
      </c>
      <c r="E17" s="22">
        <v>0</v>
      </c>
      <c r="F17" s="22">
        <v>40751</v>
      </c>
      <c r="G17" s="22">
        <f t="shared" si="0"/>
        <v>28715</v>
      </c>
      <c r="H17" s="22">
        <f t="shared" si="1"/>
        <v>-40751</v>
      </c>
      <c r="I17" s="23">
        <f t="shared" si="2"/>
        <v>238.5759388501163</v>
      </c>
      <c r="J17" s="23">
        <f t="shared" si="3"/>
        <v>0</v>
      </c>
      <c r="K17" s="23">
        <f t="shared" si="4"/>
        <v>100</v>
      </c>
    </row>
    <row r="18" spans="1:11" ht="25.5">
      <c r="A18" s="29" t="s">
        <v>78</v>
      </c>
      <c r="B18" s="21" t="s">
        <v>79</v>
      </c>
      <c r="C18" s="22">
        <v>12036</v>
      </c>
      <c r="D18" s="22">
        <v>40751</v>
      </c>
      <c r="E18" s="22">
        <v>0</v>
      </c>
      <c r="F18" s="22">
        <v>40751</v>
      </c>
      <c r="G18" s="22">
        <f t="shared" si="0"/>
        <v>28715</v>
      </c>
      <c r="H18" s="22">
        <f t="shared" si="1"/>
        <v>-40751</v>
      </c>
      <c r="I18" s="23">
        <f t="shared" si="2"/>
        <v>238.5759388501163</v>
      </c>
      <c r="J18" s="23">
        <f t="shared" si="3"/>
        <v>0</v>
      </c>
      <c r="K18" s="23">
        <f t="shared" si="4"/>
        <v>100</v>
      </c>
    </row>
    <row r="19" spans="1:11" ht="25.5">
      <c r="A19" s="30" t="s">
        <v>80</v>
      </c>
      <c r="B19" s="21" t="s">
        <v>81</v>
      </c>
      <c r="C19" s="22">
        <v>12036</v>
      </c>
      <c r="D19" s="22">
        <v>40751</v>
      </c>
      <c r="E19" s="22">
        <v>0</v>
      </c>
      <c r="F19" s="22">
        <v>40751</v>
      </c>
      <c r="G19" s="22">
        <f t="shared" si="0"/>
        <v>28715</v>
      </c>
      <c r="H19" s="22">
        <f t="shared" si="1"/>
        <v>-40751</v>
      </c>
      <c r="I19" s="23">
        <f t="shared" si="2"/>
        <v>238.5759388501163</v>
      </c>
      <c r="J19" s="23">
        <f t="shared" si="3"/>
        <v>0</v>
      </c>
      <c r="K19" s="23">
        <f t="shared" si="4"/>
        <v>100</v>
      </c>
    </row>
    <row r="20" spans="1:11">
      <c r="A20" s="26" t="s">
        <v>28</v>
      </c>
      <c r="B20" s="21" t="s">
        <v>29</v>
      </c>
      <c r="C20" s="22">
        <v>53850541</v>
      </c>
      <c r="D20" s="22">
        <v>57882199</v>
      </c>
      <c r="E20" s="22">
        <v>13385090</v>
      </c>
      <c r="F20" s="22">
        <v>57882199</v>
      </c>
      <c r="G20" s="22">
        <f t="shared" si="0"/>
        <v>4031658</v>
      </c>
      <c r="H20" s="22">
        <f t="shared" si="1"/>
        <v>-44497109</v>
      </c>
      <c r="I20" s="23">
        <f t="shared" si="2"/>
        <v>7.4867548684422616</v>
      </c>
      <c r="J20" s="23">
        <f t="shared" si="3"/>
        <v>432.43787677184093</v>
      </c>
      <c r="K20" s="23">
        <f t="shared" si="4"/>
        <v>100</v>
      </c>
    </row>
    <row r="21" spans="1:11">
      <c r="A21" s="27" t="s">
        <v>30</v>
      </c>
      <c r="B21" s="21" t="s">
        <v>31</v>
      </c>
      <c r="C21" s="22">
        <v>53850541</v>
      </c>
      <c r="D21" s="22">
        <v>57882199</v>
      </c>
      <c r="E21" s="22">
        <v>13385090</v>
      </c>
      <c r="F21" s="22">
        <v>57882199</v>
      </c>
      <c r="G21" s="22">
        <f t="shared" si="0"/>
        <v>4031658</v>
      </c>
      <c r="H21" s="22">
        <f t="shared" si="1"/>
        <v>-44497109</v>
      </c>
      <c r="I21" s="23">
        <f t="shared" si="2"/>
        <v>7.4867548684422616</v>
      </c>
      <c r="J21" s="23">
        <f t="shared" si="3"/>
        <v>432.43787677184093</v>
      </c>
      <c r="K21" s="23">
        <f t="shared" si="4"/>
        <v>100</v>
      </c>
    </row>
    <row r="22" spans="1:11">
      <c r="A22" s="20" t="s">
        <v>32</v>
      </c>
      <c r="B22" s="21" t="s">
        <v>33</v>
      </c>
      <c r="C22" s="22">
        <v>8523356.1799999997</v>
      </c>
      <c r="D22" s="22">
        <v>57922950</v>
      </c>
      <c r="E22" s="22">
        <v>13385090</v>
      </c>
      <c r="F22" s="22">
        <v>8490588.9800000004</v>
      </c>
      <c r="G22" s="22">
        <f t="shared" si="0"/>
        <v>-32767.199999999255</v>
      </c>
      <c r="H22" s="22">
        <f t="shared" si="1"/>
        <v>4894501.0199999996</v>
      </c>
      <c r="I22" s="23">
        <f t="shared" si="2"/>
        <v>-0.3844401114773035</v>
      </c>
      <c r="J22" s="23">
        <f t="shared" si="3"/>
        <v>63.43318558186759</v>
      </c>
      <c r="K22" s="23">
        <f t="shared" si="4"/>
        <v>14.65841946931225</v>
      </c>
    </row>
    <row r="23" spans="1:11">
      <c r="A23" s="26" t="s">
        <v>34</v>
      </c>
      <c r="B23" s="21" t="s">
        <v>35</v>
      </c>
      <c r="C23" s="22">
        <v>8504048.0299999993</v>
      </c>
      <c r="D23" s="22">
        <v>52952206</v>
      </c>
      <c r="E23" s="22">
        <v>12459690</v>
      </c>
      <c r="F23" s="22">
        <v>8344537.1399999997</v>
      </c>
      <c r="G23" s="22">
        <f t="shared" si="0"/>
        <v>-159510.88999999966</v>
      </c>
      <c r="H23" s="22">
        <f t="shared" si="1"/>
        <v>4115152.8600000003</v>
      </c>
      <c r="I23" s="23">
        <f t="shared" si="2"/>
        <v>-1.8757054221388216</v>
      </c>
      <c r="J23" s="23">
        <f t="shared" si="3"/>
        <v>66.972269294019355</v>
      </c>
      <c r="K23" s="23">
        <f t="shared" si="4"/>
        <v>15.758620405729648</v>
      </c>
    </row>
    <row r="24" spans="1:11">
      <c r="A24" s="27" t="s">
        <v>36</v>
      </c>
      <c r="B24" s="21" t="s">
        <v>37</v>
      </c>
      <c r="C24" s="22">
        <v>8504048.0299999993</v>
      </c>
      <c r="D24" s="22">
        <v>52908863</v>
      </c>
      <c r="E24" s="22">
        <v>12459042</v>
      </c>
      <c r="F24" s="22">
        <v>8338424.5199999996</v>
      </c>
      <c r="G24" s="22">
        <f t="shared" si="0"/>
        <v>-165623.50999999978</v>
      </c>
      <c r="H24" s="22">
        <f t="shared" si="1"/>
        <v>4120617.4800000004</v>
      </c>
      <c r="I24" s="23">
        <f t="shared" si="2"/>
        <v>-1.9475843670652466</v>
      </c>
      <c r="J24" s="23">
        <f t="shared" si="3"/>
        <v>66.926690832248568</v>
      </c>
      <c r="K24" s="23">
        <f t="shared" si="4"/>
        <v>15.759976773645654</v>
      </c>
    </row>
    <row r="25" spans="1:11">
      <c r="A25" s="28" t="s">
        <v>38</v>
      </c>
      <c r="B25" s="21" t="s">
        <v>39</v>
      </c>
      <c r="C25" s="22">
        <v>6821814.0899999999</v>
      </c>
      <c r="D25" s="22">
        <v>43814713</v>
      </c>
      <c r="E25" s="22">
        <v>10415855</v>
      </c>
      <c r="F25" s="22">
        <v>6785462.71</v>
      </c>
      <c r="G25" s="22">
        <f t="shared" si="0"/>
        <v>-36351.379999999888</v>
      </c>
      <c r="H25" s="22">
        <f t="shared" si="1"/>
        <v>3630392.29</v>
      </c>
      <c r="I25" s="23">
        <f t="shared" si="2"/>
        <v>-0.53286969595501432</v>
      </c>
      <c r="J25" s="23">
        <f t="shared" si="3"/>
        <v>65.145518154774621</v>
      </c>
      <c r="K25" s="23">
        <f t="shared" si="4"/>
        <v>15.486721800505688</v>
      </c>
    </row>
    <row r="26" spans="1:11">
      <c r="A26" s="28" t="s">
        <v>40</v>
      </c>
      <c r="B26" s="21" t="s">
        <v>41</v>
      </c>
      <c r="C26" s="22">
        <v>1682233.94</v>
      </c>
      <c r="D26" s="22">
        <v>9094150</v>
      </c>
      <c r="E26" s="22">
        <v>2043187</v>
      </c>
      <c r="F26" s="22">
        <v>1552961.81</v>
      </c>
      <c r="G26" s="22">
        <f t="shared" si="0"/>
        <v>-129272.12999999989</v>
      </c>
      <c r="H26" s="22">
        <f t="shared" si="1"/>
        <v>490225.18999999994</v>
      </c>
      <c r="I26" s="23">
        <f t="shared" si="2"/>
        <v>-7.6845512937397871</v>
      </c>
      <c r="J26" s="23">
        <f t="shared" si="3"/>
        <v>76.006836868088925</v>
      </c>
      <c r="K26" s="23">
        <f t="shared" si="4"/>
        <v>17.076492140551895</v>
      </c>
    </row>
    <row r="27" spans="1:11">
      <c r="A27" s="29" t="s">
        <v>82</v>
      </c>
      <c r="B27" s="21" t="s">
        <v>83</v>
      </c>
      <c r="C27" s="22">
        <v>3412.71</v>
      </c>
      <c r="D27" s="22">
        <v>0</v>
      </c>
      <c r="E27" s="22">
        <v>0</v>
      </c>
      <c r="F27" s="22">
        <v>3447.86</v>
      </c>
      <c r="G27" s="22">
        <f t="shared" si="0"/>
        <v>35.150000000000091</v>
      </c>
      <c r="H27" s="22">
        <f t="shared" si="1"/>
        <v>-3447.86</v>
      </c>
      <c r="I27" s="23">
        <f t="shared" si="2"/>
        <v>1.0299732470675735</v>
      </c>
      <c r="J27" s="23">
        <f t="shared" si="3"/>
        <v>0</v>
      </c>
      <c r="K27" s="23">
        <f t="shared" si="4"/>
        <v>0</v>
      </c>
    </row>
    <row r="28" spans="1:11" ht="25.5">
      <c r="A28" s="27" t="s">
        <v>48</v>
      </c>
      <c r="B28" s="21" t="s">
        <v>49</v>
      </c>
      <c r="C28" s="22">
        <v>0</v>
      </c>
      <c r="D28" s="22">
        <v>43343</v>
      </c>
      <c r="E28" s="22">
        <v>648</v>
      </c>
      <c r="F28" s="22">
        <v>6112.62</v>
      </c>
      <c r="G28" s="22">
        <f t="shared" si="0"/>
        <v>6112.62</v>
      </c>
      <c r="H28" s="22">
        <f t="shared" si="1"/>
        <v>-5464.62</v>
      </c>
      <c r="I28" s="23">
        <f t="shared" si="2"/>
        <v>0</v>
      </c>
      <c r="J28" s="23">
        <f t="shared" si="3"/>
        <v>943.30555555555543</v>
      </c>
      <c r="K28" s="23">
        <f t="shared" si="4"/>
        <v>14.102900122280415</v>
      </c>
    </row>
    <row r="29" spans="1:11">
      <c r="A29" s="28" t="s">
        <v>50</v>
      </c>
      <c r="B29" s="21" t="s">
        <v>51</v>
      </c>
      <c r="C29" s="22">
        <v>0</v>
      </c>
      <c r="D29" s="22">
        <v>2592</v>
      </c>
      <c r="E29" s="22">
        <v>648</v>
      </c>
      <c r="F29" s="22">
        <v>0</v>
      </c>
      <c r="G29" s="22">
        <f t="shared" si="0"/>
        <v>0</v>
      </c>
      <c r="H29" s="22">
        <f t="shared" si="1"/>
        <v>648</v>
      </c>
      <c r="I29" s="23">
        <f t="shared" si="2"/>
        <v>0</v>
      </c>
      <c r="J29" s="23">
        <f t="shared" si="3"/>
        <v>0</v>
      </c>
      <c r="K29" s="23">
        <f t="shared" si="4"/>
        <v>0</v>
      </c>
    </row>
    <row r="30" spans="1:11" ht="25.5">
      <c r="A30" s="29" t="s">
        <v>88</v>
      </c>
      <c r="B30" s="21" t="s">
        <v>89</v>
      </c>
      <c r="C30" s="22">
        <v>0</v>
      </c>
      <c r="D30" s="22">
        <v>2592</v>
      </c>
      <c r="E30" s="22">
        <v>648</v>
      </c>
      <c r="F30" s="22">
        <v>0</v>
      </c>
      <c r="G30" s="22">
        <f t="shared" si="0"/>
        <v>0</v>
      </c>
      <c r="H30" s="22">
        <f t="shared" si="1"/>
        <v>648</v>
      </c>
      <c r="I30" s="23">
        <f t="shared" si="2"/>
        <v>0</v>
      </c>
      <c r="J30" s="23">
        <f t="shared" si="3"/>
        <v>0</v>
      </c>
      <c r="K30" s="23">
        <f t="shared" si="4"/>
        <v>0</v>
      </c>
    </row>
    <row r="31" spans="1:11" ht="25.5">
      <c r="A31" s="28" t="s">
        <v>148</v>
      </c>
      <c r="B31" s="21" t="s">
        <v>149</v>
      </c>
      <c r="C31" s="22">
        <v>0</v>
      </c>
      <c r="D31" s="22">
        <v>40751</v>
      </c>
      <c r="E31" s="22">
        <v>0</v>
      </c>
      <c r="F31" s="22">
        <v>6112.62</v>
      </c>
      <c r="G31" s="22">
        <f t="shared" si="0"/>
        <v>6112.62</v>
      </c>
      <c r="H31" s="22">
        <f t="shared" si="1"/>
        <v>-6112.62</v>
      </c>
      <c r="I31" s="23">
        <f t="shared" si="2"/>
        <v>0</v>
      </c>
      <c r="J31" s="23">
        <f t="shared" si="3"/>
        <v>0</v>
      </c>
      <c r="K31" s="23">
        <f t="shared" si="4"/>
        <v>14.999926382174669</v>
      </c>
    </row>
    <row r="32" spans="1:11" ht="38.25">
      <c r="A32" s="29" t="s">
        <v>150</v>
      </c>
      <c r="B32" s="21" t="s">
        <v>151</v>
      </c>
      <c r="C32" s="22">
        <v>0</v>
      </c>
      <c r="D32" s="22">
        <v>40751</v>
      </c>
      <c r="E32" s="22">
        <v>0</v>
      </c>
      <c r="F32" s="22">
        <v>6112.62</v>
      </c>
      <c r="G32" s="22">
        <f t="shared" si="0"/>
        <v>6112.62</v>
      </c>
      <c r="H32" s="22">
        <f t="shared" si="1"/>
        <v>-6112.62</v>
      </c>
      <c r="I32" s="23">
        <f t="shared" si="2"/>
        <v>0</v>
      </c>
      <c r="J32" s="23">
        <f t="shared" si="3"/>
        <v>0</v>
      </c>
      <c r="K32" s="23">
        <f t="shared" si="4"/>
        <v>14.999926382174669</v>
      </c>
    </row>
    <row r="33" spans="1:11">
      <c r="A33" s="26" t="s">
        <v>56</v>
      </c>
      <c r="B33" s="21" t="s">
        <v>57</v>
      </c>
      <c r="C33" s="22">
        <v>19308.150000000001</v>
      </c>
      <c r="D33" s="22">
        <v>4970744</v>
      </c>
      <c r="E33" s="22">
        <v>925400</v>
      </c>
      <c r="F33" s="22">
        <v>146051.84</v>
      </c>
      <c r="G33" s="22">
        <f t="shared" si="0"/>
        <v>126743.69</v>
      </c>
      <c r="H33" s="22">
        <f t="shared" si="1"/>
        <v>779348.16</v>
      </c>
      <c r="I33" s="23">
        <f t="shared" si="2"/>
        <v>656.42586161802137</v>
      </c>
      <c r="J33" s="23">
        <f t="shared" si="3"/>
        <v>15.782563215906634</v>
      </c>
      <c r="K33" s="23">
        <f t="shared" si="4"/>
        <v>2.9382289653218914</v>
      </c>
    </row>
    <row r="34" spans="1:11">
      <c r="A34" s="27" t="s">
        <v>58</v>
      </c>
      <c r="B34" s="21" t="s">
        <v>59</v>
      </c>
      <c r="C34" s="22">
        <v>19308.150000000001</v>
      </c>
      <c r="D34" s="22">
        <v>4970744</v>
      </c>
      <c r="E34" s="22">
        <v>925400</v>
      </c>
      <c r="F34" s="22">
        <v>146051.84</v>
      </c>
      <c r="G34" s="22">
        <f t="shared" si="0"/>
        <v>126743.69</v>
      </c>
      <c r="H34" s="22">
        <f t="shared" si="1"/>
        <v>779348.16</v>
      </c>
      <c r="I34" s="23">
        <f t="shared" si="2"/>
        <v>656.42586161802137</v>
      </c>
      <c r="J34" s="23">
        <f t="shared" si="3"/>
        <v>15.782563215906634</v>
      </c>
      <c r="K34" s="23">
        <f t="shared" si="4"/>
        <v>2.9382289653218914</v>
      </c>
    </row>
    <row r="35" spans="1:11">
      <c r="A35" s="20"/>
      <c r="B35" s="21" t="s">
        <v>60</v>
      </c>
      <c r="C35" s="22">
        <v>45340144.590000004</v>
      </c>
      <c r="D35" s="22">
        <v>0</v>
      </c>
      <c r="E35" s="22">
        <v>0</v>
      </c>
      <c r="F35" s="22">
        <v>49432405.32</v>
      </c>
      <c r="G35" s="22">
        <f t="shared" si="0"/>
        <v>4092260.7299999967</v>
      </c>
      <c r="H35" s="22">
        <f t="shared" si="1"/>
        <v>-49432405.32</v>
      </c>
      <c r="I35" s="23">
        <f t="shared" si="2"/>
        <v>9.025689633337791</v>
      </c>
      <c r="J35" s="23">
        <f t="shared" si="3"/>
        <v>0</v>
      </c>
      <c r="K35" s="23">
        <f t="shared" si="4"/>
        <v>0</v>
      </c>
    </row>
    <row r="36" spans="1:11">
      <c r="A36" s="20" t="s">
        <v>61</v>
      </c>
      <c r="B36" s="21" t="s">
        <v>62</v>
      </c>
      <c r="C36" s="22">
        <v>-45340144.590000004</v>
      </c>
      <c r="D36" s="22">
        <v>0</v>
      </c>
      <c r="E36" s="22">
        <v>0</v>
      </c>
      <c r="F36" s="22">
        <v>-49432405.32</v>
      </c>
      <c r="G36" s="22">
        <f t="shared" si="0"/>
        <v>-4092260.7299999967</v>
      </c>
      <c r="H36" s="22">
        <f t="shared" si="1"/>
        <v>49432405.32</v>
      </c>
      <c r="I36" s="23">
        <f t="shared" si="2"/>
        <v>9.025689633337791</v>
      </c>
      <c r="J36" s="23">
        <f t="shared" si="3"/>
        <v>0</v>
      </c>
      <c r="K36" s="23">
        <f t="shared" si="4"/>
        <v>0</v>
      </c>
    </row>
    <row r="37" spans="1:11">
      <c r="A37" s="26" t="s">
        <v>63</v>
      </c>
      <c r="B37" s="21" t="s">
        <v>64</v>
      </c>
      <c r="C37" s="22">
        <v>-45340144.590000004</v>
      </c>
      <c r="D37" s="22">
        <v>0</v>
      </c>
      <c r="E37" s="22">
        <v>0</v>
      </c>
      <c r="F37" s="22">
        <v>-49432405.32</v>
      </c>
      <c r="G37" s="22">
        <f t="shared" si="0"/>
        <v>-4092260.7299999967</v>
      </c>
      <c r="H37" s="22">
        <f t="shared" si="1"/>
        <v>49432405.32</v>
      </c>
      <c r="I37" s="23">
        <f t="shared" si="2"/>
        <v>9.025689633337791</v>
      </c>
      <c r="J37" s="23">
        <f t="shared" si="3"/>
        <v>0</v>
      </c>
      <c r="K37" s="23">
        <f t="shared" si="4"/>
        <v>0</v>
      </c>
    </row>
    <row r="38" spans="1:11">
      <c r="A38" s="20"/>
      <c r="B38" s="21"/>
      <c r="C38" s="22"/>
      <c r="D38" s="22"/>
      <c r="E38" s="22"/>
      <c r="F38" s="22"/>
      <c r="G38" s="22"/>
      <c r="H38" s="22"/>
      <c r="I38" s="23"/>
      <c r="J38" s="23"/>
      <c r="K38" s="23"/>
    </row>
    <row r="39" spans="1:11" s="35" customFormat="1">
      <c r="A39" s="31"/>
      <c r="B39" s="32" t="s">
        <v>65</v>
      </c>
      <c r="C39" s="33"/>
      <c r="D39" s="33"/>
      <c r="E39" s="33"/>
      <c r="F39" s="33"/>
      <c r="G39" s="33"/>
      <c r="H39" s="33"/>
      <c r="I39" s="34"/>
      <c r="J39" s="34"/>
      <c r="K39" s="34"/>
    </row>
    <row r="40" spans="1:11">
      <c r="A40" s="20" t="s">
        <v>26</v>
      </c>
      <c r="B40" s="21" t="s">
        <v>27</v>
      </c>
      <c r="C40" s="22">
        <v>53237517.770000003</v>
      </c>
      <c r="D40" s="22">
        <v>57603837</v>
      </c>
      <c r="E40" s="22">
        <v>13243835</v>
      </c>
      <c r="F40" s="22">
        <v>57603881.299999997</v>
      </c>
      <c r="G40" s="22">
        <f t="shared" ref="G40:G64" si="5">F40-C40</f>
        <v>4366363.5299999937</v>
      </c>
      <c r="H40" s="22">
        <f t="shared" ref="H40:H64" si="6">E40-F40</f>
        <v>-44360046.299999997</v>
      </c>
      <c r="I40" s="23">
        <f t="shared" ref="I40:I64" si="7">IF(ISERROR(F40/C40),0,F40/C40*100-100)</f>
        <v>8.2016662551094583</v>
      </c>
      <c r="J40" s="23">
        <f t="shared" ref="J40:J64" si="8">IF(ISERROR(F40/E40),0,F40/E40*100)</f>
        <v>434.94864818234288</v>
      </c>
      <c r="K40" s="23">
        <f t="shared" ref="K40:K64" si="9">IF(ISERROR(F40/D40),0,F40/D40*100)</f>
        <v>100.00007690459924</v>
      </c>
    </row>
    <row r="41" spans="1:11" ht="25.5">
      <c r="A41" s="26" t="s">
        <v>70</v>
      </c>
      <c r="B41" s="21" t="s">
        <v>71</v>
      </c>
      <c r="C41" s="22">
        <v>923.77</v>
      </c>
      <c r="D41" s="22">
        <v>0</v>
      </c>
      <c r="E41" s="22">
        <v>0</v>
      </c>
      <c r="F41" s="22">
        <v>44.3</v>
      </c>
      <c r="G41" s="22">
        <f t="shared" si="5"/>
        <v>-879.47</v>
      </c>
      <c r="H41" s="22">
        <f t="shared" si="6"/>
        <v>-44.3</v>
      </c>
      <c r="I41" s="23">
        <f t="shared" si="7"/>
        <v>-95.204434004135223</v>
      </c>
      <c r="J41" s="23">
        <f t="shared" si="8"/>
        <v>0</v>
      </c>
      <c r="K41" s="23">
        <f t="shared" si="9"/>
        <v>0</v>
      </c>
    </row>
    <row r="42" spans="1:11">
      <c r="A42" s="26" t="s">
        <v>72</v>
      </c>
      <c r="B42" s="21" t="s">
        <v>73</v>
      </c>
      <c r="C42" s="22">
        <v>12036</v>
      </c>
      <c r="D42" s="22">
        <v>40751</v>
      </c>
      <c r="E42" s="22">
        <v>0</v>
      </c>
      <c r="F42" s="22">
        <v>40751</v>
      </c>
      <c r="G42" s="22">
        <f t="shared" si="5"/>
        <v>28715</v>
      </c>
      <c r="H42" s="22">
        <f t="shared" si="6"/>
        <v>-40751</v>
      </c>
      <c r="I42" s="23">
        <f t="shared" si="7"/>
        <v>238.5759388501163</v>
      </c>
      <c r="J42" s="23">
        <f t="shared" si="8"/>
        <v>0</v>
      </c>
      <c r="K42" s="23">
        <f t="shared" si="9"/>
        <v>100</v>
      </c>
    </row>
    <row r="43" spans="1:11">
      <c r="A43" s="27" t="s">
        <v>74</v>
      </c>
      <c r="B43" s="21" t="s">
        <v>75</v>
      </c>
      <c r="C43" s="22">
        <v>12036</v>
      </c>
      <c r="D43" s="22">
        <v>40751</v>
      </c>
      <c r="E43" s="22">
        <v>0</v>
      </c>
      <c r="F43" s="22">
        <v>40751</v>
      </c>
      <c r="G43" s="22">
        <f t="shared" si="5"/>
        <v>28715</v>
      </c>
      <c r="H43" s="22">
        <f t="shared" si="6"/>
        <v>-40751</v>
      </c>
      <c r="I43" s="23">
        <f t="shared" si="7"/>
        <v>238.5759388501163</v>
      </c>
      <c r="J43" s="23">
        <f t="shared" si="8"/>
        <v>0</v>
      </c>
      <c r="K43" s="23">
        <f t="shared" si="9"/>
        <v>100</v>
      </c>
    </row>
    <row r="44" spans="1:11">
      <c r="A44" s="28" t="s">
        <v>76</v>
      </c>
      <c r="B44" s="21" t="s">
        <v>77</v>
      </c>
      <c r="C44" s="22">
        <v>12036</v>
      </c>
      <c r="D44" s="22">
        <v>40751</v>
      </c>
      <c r="E44" s="22">
        <v>0</v>
      </c>
      <c r="F44" s="22">
        <v>40751</v>
      </c>
      <c r="G44" s="22">
        <f t="shared" si="5"/>
        <v>28715</v>
      </c>
      <c r="H44" s="22">
        <f t="shared" si="6"/>
        <v>-40751</v>
      </c>
      <c r="I44" s="23">
        <f t="shared" si="7"/>
        <v>238.5759388501163</v>
      </c>
      <c r="J44" s="23">
        <f t="shared" si="8"/>
        <v>0</v>
      </c>
      <c r="K44" s="23">
        <f t="shared" si="9"/>
        <v>100</v>
      </c>
    </row>
    <row r="45" spans="1:11" ht="25.5">
      <c r="A45" s="29" t="s">
        <v>78</v>
      </c>
      <c r="B45" s="21" t="s">
        <v>79</v>
      </c>
      <c r="C45" s="22">
        <v>12036</v>
      </c>
      <c r="D45" s="22">
        <v>40751</v>
      </c>
      <c r="E45" s="22">
        <v>0</v>
      </c>
      <c r="F45" s="22">
        <v>40751</v>
      </c>
      <c r="G45" s="22">
        <f t="shared" si="5"/>
        <v>28715</v>
      </c>
      <c r="H45" s="22">
        <f t="shared" si="6"/>
        <v>-40751</v>
      </c>
      <c r="I45" s="23">
        <f t="shared" si="7"/>
        <v>238.5759388501163</v>
      </c>
      <c r="J45" s="23">
        <f t="shared" si="8"/>
        <v>0</v>
      </c>
      <c r="K45" s="23">
        <f t="shared" si="9"/>
        <v>100</v>
      </c>
    </row>
    <row r="46" spans="1:11" ht="25.5">
      <c r="A46" s="30" t="s">
        <v>80</v>
      </c>
      <c r="B46" s="21" t="s">
        <v>81</v>
      </c>
      <c r="C46" s="22">
        <v>12036</v>
      </c>
      <c r="D46" s="22">
        <v>40751</v>
      </c>
      <c r="E46" s="22">
        <v>0</v>
      </c>
      <c r="F46" s="22">
        <v>40751</v>
      </c>
      <c r="G46" s="22">
        <f t="shared" si="5"/>
        <v>28715</v>
      </c>
      <c r="H46" s="22">
        <f t="shared" si="6"/>
        <v>-40751</v>
      </c>
      <c r="I46" s="23">
        <f t="shared" si="7"/>
        <v>238.5759388501163</v>
      </c>
      <c r="J46" s="23">
        <f t="shared" si="8"/>
        <v>0</v>
      </c>
      <c r="K46" s="23">
        <f t="shared" si="9"/>
        <v>100</v>
      </c>
    </row>
    <row r="47" spans="1:11">
      <c r="A47" s="26" t="s">
        <v>28</v>
      </c>
      <c r="B47" s="21" t="s">
        <v>29</v>
      </c>
      <c r="C47" s="22">
        <v>53224558</v>
      </c>
      <c r="D47" s="22">
        <v>57563086</v>
      </c>
      <c r="E47" s="22">
        <v>13243835</v>
      </c>
      <c r="F47" s="22">
        <v>57563086</v>
      </c>
      <c r="G47" s="22">
        <f t="shared" si="5"/>
        <v>4338528</v>
      </c>
      <c r="H47" s="22">
        <f t="shared" si="6"/>
        <v>-44319251</v>
      </c>
      <c r="I47" s="23">
        <f t="shared" si="7"/>
        <v>8.1513650146235079</v>
      </c>
      <c r="J47" s="23">
        <f t="shared" si="8"/>
        <v>434.64061580350403</v>
      </c>
      <c r="K47" s="23">
        <f t="shared" si="9"/>
        <v>100</v>
      </c>
    </row>
    <row r="48" spans="1:11">
      <c r="A48" s="27" t="s">
        <v>30</v>
      </c>
      <c r="B48" s="21" t="s">
        <v>31</v>
      </c>
      <c r="C48" s="22">
        <v>53224558</v>
      </c>
      <c r="D48" s="22">
        <v>57563086</v>
      </c>
      <c r="E48" s="22">
        <v>13243835</v>
      </c>
      <c r="F48" s="22">
        <v>57563086</v>
      </c>
      <c r="G48" s="22">
        <f t="shared" si="5"/>
        <v>4338528</v>
      </c>
      <c r="H48" s="22">
        <f t="shared" si="6"/>
        <v>-44319251</v>
      </c>
      <c r="I48" s="23">
        <f t="shared" si="7"/>
        <v>8.1513650146235079</v>
      </c>
      <c r="J48" s="23">
        <f t="shared" si="8"/>
        <v>434.64061580350403</v>
      </c>
      <c r="K48" s="23">
        <f t="shared" si="9"/>
        <v>100</v>
      </c>
    </row>
    <row r="49" spans="1:11">
      <c r="A49" s="20" t="s">
        <v>32</v>
      </c>
      <c r="B49" s="21" t="s">
        <v>33</v>
      </c>
      <c r="C49" s="22">
        <v>8518199.0999999996</v>
      </c>
      <c r="D49" s="22">
        <v>57603837</v>
      </c>
      <c r="E49" s="22">
        <v>13243835</v>
      </c>
      <c r="F49" s="22">
        <v>8400565.3900000006</v>
      </c>
      <c r="G49" s="22">
        <f t="shared" si="5"/>
        <v>-117633.70999999903</v>
      </c>
      <c r="H49" s="22">
        <f t="shared" si="6"/>
        <v>4843269.6099999994</v>
      </c>
      <c r="I49" s="23">
        <f t="shared" si="7"/>
        <v>-1.3809692473612074</v>
      </c>
      <c r="J49" s="23">
        <f t="shared" si="8"/>
        <v>63.430006414305225</v>
      </c>
      <c r="K49" s="23">
        <f t="shared" si="9"/>
        <v>14.583343449846927</v>
      </c>
    </row>
    <row r="50" spans="1:11">
      <c r="A50" s="26" t="s">
        <v>34</v>
      </c>
      <c r="B50" s="21" t="s">
        <v>35</v>
      </c>
      <c r="C50" s="22">
        <v>8498890.9499999993</v>
      </c>
      <c r="D50" s="22">
        <v>52918296</v>
      </c>
      <c r="E50" s="22">
        <v>12443835</v>
      </c>
      <c r="F50" s="22">
        <v>8333451.5300000003</v>
      </c>
      <c r="G50" s="22">
        <f t="shared" si="5"/>
        <v>-165439.41999999899</v>
      </c>
      <c r="H50" s="22">
        <f t="shared" si="6"/>
        <v>4110383.4699999997</v>
      </c>
      <c r="I50" s="23">
        <f t="shared" si="7"/>
        <v>-1.9466001031581612</v>
      </c>
      <c r="J50" s="23">
        <f t="shared" si="8"/>
        <v>66.968515172372506</v>
      </c>
      <c r="K50" s="23">
        <f t="shared" si="9"/>
        <v>15.747769977325046</v>
      </c>
    </row>
    <row r="51" spans="1:11">
      <c r="A51" s="27" t="s">
        <v>36</v>
      </c>
      <c r="B51" s="21" t="s">
        <v>37</v>
      </c>
      <c r="C51" s="22">
        <v>8498890.9499999993</v>
      </c>
      <c r="D51" s="22">
        <v>52874953</v>
      </c>
      <c r="E51" s="22">
        <v>12443187</v>
      </c>
      <c r="F51" s="22">
        <v>8327338.9100000001</v>
      </c>
      <c r="G51" s="22">
        <f t="shared" si="5"/>
        <v>-171552.03999999911</v>
      </c>
      <c r="H51" s="22">
        <f t="shared" si="6"/>
        <v>4115848.09</v>
      </c>
      <c r="I51" s="23">
        <f t="shared" si="7"/>
        <v>-2.0185226638306091</v>
      </c>
      <c r="J51" s="23">
        <f t="shared" si="8"/>
        <v>66.92287843942232</v>
      </c>
      <c r="K51" s="23">
        <f t="shared" si="9"/>
        <v>15.749118320729288</v>
      </c>
    </row>
    <row r="52" spans="1:11">
      <c r="A52" s="28" t="s">
        <v>38</v>
      </c>
      <c r="B52" s="21" t="s">
        <v>39</v>
      </c>
      <c r="C52" s="22">
        <v>6816657.0099999998</v>
      </c>
      <c r="D52" s="22">
        <v>43780803</v>
      </c>
      <c r="E52" s="22">
        <v>10400000</v>
      </c>
      <c r="F52" s="22">
        <v>6774377.0999999996</v>
      </c>
      <c r="G52" s="22">
        <f t="shared" si="5"/>
        <v>-42279.910000000149</v>
      </c>
      <c r="H52" s="22">
        <f t="shared" si="6"/>
        <v>3625622.9000000004</v>
      </c>
      <c r="I52" s="23">
        <f t="shared" si="7"/>
        <v>-0.62024405713792419</v>
      </c>
      <c r="J52" s="23">
        <f t="shared" si="8"/>
        <v>65.138241346153848</v>
      </c>
      <c r="K52" s="23">
        <f t="shared" si="9"/>
        <v>15.473396182340466</v>
      </c>
    </row>
    <row r="53" spans="1:11">
      <c r="A53" s="28" t="s">
        <v>40</v>
      </c>
      <c r="B53" s="21" t="s">
        <v>41</v>
      </c>
      <c r="C53" s="22">
        <v>1682233.94</v>
      </c>
      <c r="D53" s="22">
        <v>9094150</v>
      </c>
      <c r="E53" s="22">
        <v>2043187</v>
      </c>
      <c r="F53" s="22">
        <v>1552961.81</v>
      </c>
      <c r="G53" s="22">
        <f t="shared" si="5"/>
        <v>-129272.12999999989</v>
      </c>
      <c r="H53" s="22">
        <f t="shared" si="6"/>
        <v>490225.18999999994</v>
      </c>
      <c r="I53" s="23">
        <f t="shared" si="7"/>
        <v>-7.6845512937397871</v>
      </c>
      <c r="J53" s="23">
        <f t="shared" si="8"/>
        <v>76.006836868088925</v>
      </c>
      <c r="K53" s="23">
        <f t="shared" si="9"/>
        <v>17.076492140551895</v>
      </c>
    </row>
    <row r="54" spans="1:11">
      <c r="A54" s="29" t="s">
        <v>82</v>
      </c>
      <c r="B54" s="21" t="s">
        <v>83</v>
      </c>
      <c r="C54" s="22">
        <v>3412.71</v>
      </c>
      <c r="D54" s="22">
        <v>0</v>
      </c>
      <c r="E54" s="22">
        <v>0</v>
      </c>
      <c r="F54" s="22">
        <v>3447.86</v>
      </c>
      <c r="G54" s="22">
        <f t="shared" si="5"/>
        <v>35.150000000000091</v>
      </c>
      <c r="H54" s="22">
        <f t="shared" si="6"/>
        <v>-3447.86</v>
      </c>
      <c r="I54" s="23">
        <f t="shared" si="7"/>
        <v>1.0299732470675735</v>
      </c>
      <c r="J54" s="23">
        <f t="shared" si="8"/>
        <v>0</v>
      </c>
      <c r="K54" s="23">
        <f t="shared" si="9"/>
        <v>0</v>
      </c>
    </row>
    <row r="55" spans="1:11" ht="25.5">
      <c r="A55" s="27" t="s">
        <v>48</v>
      </c>
      <c r="B55" s="21" t="s">
        <v>49</v>
      </c>
      <c r="C55" s="22">
        <v>0</v>
      </c>
      <c r="D55" s="22">
        <v>43343</v>
      </c>
      <c r="E55" s="22">
        <v>648</v>
      </c>
      <c r="F55" s="22">
        <v>6112.62</v>
      </c>
      <c r="G55" s="22">
        <f t="shared" si="5"/>
        <v>6112.62</v>
      </c>
      <c r="H55" s="22">
        <f t="shared" si="6"/>
        <v>-5464.62</v>
      </c>
      <c r="I55" s="23">
        <f t="shared" si="7"/>
        <v>0</v>
      </c>
      <c r="J55" s="23">
        <f t="shared" si="8"/>
        <v>943.30555555555543</v>
      </c>
      <c r="K55" s="23">
        <f t="shared" si="9"/>
        <v>14.102900122280415</v>
      </c>
    </row>
    <row r="56" spans="1:11">
      <c r="A56" s="28" t="s">
        <v>50</v>
      </c>
      <c r="B56" s="21" t="s">
        <v>51</v>
      </c>
      <c r="C56" s="22">
        <v>0</v>
      </c>
      <c r="D56" s="22">
        <v>2592</v>
      </c>
      <c r="E56" s="22">
        <v>648</v>
      </c>
      <c r="F56" s="22">
        <v>0</v>
      </c>
      <c r="G56" s="22">
        <f t="shared" si="5"/>
        <v>0</v>
      </c>
      <c r="H56" s="22">
        <f t="shared" si="6"/>
        <v>648</v>
      </c>
      <c r="I56" s="23">
        <f t="shared" si="7"/>
        <v>0</v>
      </c>
      <c r="J56" s="23">
        <f t="shared" si="8"/>
        <v>0</v>
      </c>
      <c r="K56" s="23">
        <f t="shared" si="9"/>
        <v>0</v>
      </c>
    </row>
    <row r="57" spans="1:11" ht="25.5">
      <c r="A57" s="29" t="s">
        <v>88</v>
      </c>
      <c r="B57" s="21" t="s">
        <v>89</v>
      </c>
      <c r="C57" s="22">
        <v>0</v>
      </c>
      <c r="D57" s="22">
        <v>2592</v>
      </c>
      <c r="E57" s="22">
        <v>648</v>
      </c>
      <c r="F57" s="22">
        <v>0</v>
      </c>
      <c r="G57" s="22">
        <f t="shared" si="5"/>
        <v>0</v>
      </c>
      <c r="H57" s="22">
        <f t="shared" si="6"/>
        <v>648</v>
      </c>
      <c r="I57" s="23">
        <f t="shared" si="7"/>
        <v>0</v>
      </c>
      <c r="J57" s="23">
        <f t="shared" si="8"/>
        <v>0</v>
      </c>
      <c r="K57" s="23">
        <f t="shared" si="9"/>
        <v>0</v>
      </c>
    </row>
    <row r="58" spans="1:11" ht="25.5">
      <c r="A58" s="28" t="s">
        <v>148</v>
      </c>
      <c r="B58" s="21" t="s">
        <v>149</v>
      </c>
      <c r="C58" s="22">
        <v>0</v>
      </c>
      <c r="D58" s="22">
        <v>40751</v>
      </c>
      <c r="E58" s="22">
        <v>0</v>
      </c>
      <c r="F58" s="22">
        <v>6112.62</v>
      </c>
      <c r="G58" s="22">
        <f t="shared" si="5"/>
        <v>6112.62</v>
      </c>
      <c r="H58" s="22">
        <f t="shared" si="6"/>
        <v>-6112.62</v>
      </c>
      <c r="I58" s="23">
        <f t="shared" si="7"/>
        <v>0</v>
      </c>
      <c r="J58" s="23">
        <f t="shared" si="8"/>
        <v>0</v>
      </c>
      <c r="K58" s="23">
        <f t="shared" si="9"/>
        <v>14.999926382174669</v>
      </c>
    </row>
    <row r="59" spans="1:11" ht="38.25">
      <c r="A59" s="29" t="s">
        <v>150</v>
      </c>
      <c r="B59" s="21" t="s">
        <v>151</v>
      </c>
      <c r="C59" s="22">
        <v>0</v>
      </c>
      <c r="D59" s="22">
        <v>40751</v>
      </c>
      <c r="E59" s="22">
        <v>0</v>
      </c>
      <c r="F59" s="22">
        <v>6112.62</v>
      </c>
      <c r="G59" s="22">
        <f t="shared" si="5"/>
        <v>6112.62</v>
      </c>
      <c r="H59" s="22">
        <f t="shared" si="6"/>
        <v>-6112.62</v>
      </c>
      <c r="I59" s="23">
        <f t="shared" si="7"/>
        <v>0</v>
      </c>
      <c r="J59" s="23">
        <f t="shared" si="8"/>
        <v>0</v>
      </c>
      <c r="K59" s="23">
        <f t="shared" si="9"/>
        <v>14.999926382174669</v>
      </c>
    </row>
    <row r="60" spans="1:11">
      <c r="A60" s="26" t="s">
        <v>56</v>
      </c>
      <c r="B60" s="21" t="s">
        <v>57</v>
      </c>
      <c r="C60" s="22">
        <v>19308.150000000001</v>
      </c>
      <c r="D60" s="22">
        <v>4685541</v>
      </c>
      <c r="E60" s="22">
        <v>800000</v>
      </c>
      <c r="F60" s="22">
        <v>67113.86</v>
      </c>
      <c r="G60" s="22">
        <f t="shared" si="5"/>
        <v>47805.71</v>
      </c>
      <c r="H60" s="22">
        <f t="shared" si="6"/>
        <v>732886.14</v>
      </c>
      <c r="I60" s="23">
        <f t="shared" si="7"/>
        <v>247.5934255741746</v>
      </c>
      <c r="J60" s="23">
        <f t="shared" si="8"/>
        <v>8.3892325000000003</v>
      </c>
      <c r="K60" s="23">
        <f t="shared" si="9"/>
        <v>1.4323609589586346</v>
      </c>
    </row>
    <row r="61" spans="1:11">
      <c r="A61" s="27" t="s">
        <v>58</v>
      </c>
      <c r="B61" s="21" t="s">
        <v>59</v>
      </c>
      <c r="C61" s="22">
        <v>19308.150000000001</v>
      </c>
      <c r="D61" s="22">
        <v>4685541</v>
      </c>
      <c r="E61" s="22">
        <v>800000</v>
      </c>
      <c r="F61" s="22">
        <v>67113.86</v>
      </c>
      <c r="G61" s="22">
        <f t="shared" si="5"/>
        <v>47805.71</v>
      </c>
      <c r="H61" s="22">
        <f t="shared" si="6"/>
        <v>732886.14</v>
      </c>
      <c r="I61" s="23">
        <f t="shared" si="7"/>
        <v>247.5934255741746</v>
      </c>
      <c r="J61" s="23">
        <f t="shared" si="8"/>
        <v>8.3892325000000003</v>
      </c>
      <c r="K61" s="23">
        <f t="shared" si="9"/>
        <v>1.4323609589586346</v>
      </c>
    </row>
    <row r="62" spans="1:11">
      <c r="A62" s="20"/>
      <c r="B62" s="21" t="s">
        <v>60</v>
      </c>
      <c r="C62" s="22">
        <v>44719318.670000002</v>
      </c>
      <c r="D62" s="22">
        <v>0</v>
      </c>
      <c r="E62" s="22">
        <v>0</v>
      </c>
      <c r="F62" s="22">
        <v>49203315.909999996</v>
      </c>
      <c r="G62" s="22">
        <f t="shared" si="5"/>
        <v>4483997.2399999946</v>
      </c>
      <c r="H62" s="22">
        <f t="shared" si="6"/>
        <v>-49203315.909999996</v>
      </c>
      <c r="I62" s="23">
        <f t="shared" si="7"/>
        <v>10.026980225456981</v>
      </c>
      <c r="J62" s="23">
        <f t="shared" si="8"/>
        <v>0</v>
      </c>
      <c r="K62" s="23">
        <f t="shared" si="9"/>
        <v>0</v>
      </c>
    </row>
    <row r="63" spans="1:11">
      <c r="A63" s="20" t="s">
        <v>61</v>
      </c>
      <c r="B63" s="21" t="s">
        <v>62</v>
      </c>
      <c r="C63" s="22">
        <v>-44719318.670000002</v>
      </c>
      <c r="D63" s="22">
        <v>0</v>
      </c>
      <c r="E63" s="22">
        <v>0</v>
      </c>
      <c r="F63" s="22">
        <v>-49203315.909999996</v>
      </c>
      <c r="G63" s="22">
        <f t="shared" si="5"/>
        <v>-4483997.2399999946</v>
      </c>
      <c r="H63" s="22">
        <f t="shared" si="6"/>
        <v>49203315.909999996</v>
      </c>
      <c r="I63" s="23">
        <f t="shared" si="7"/>
        <v>10.026980225456981</v>
      </c>
      <c r="J63" s="23">
        <f t="shared" si="8"/>
        <v>0</v>
      </c>
      <c r="K63" s="23">
        <f t="shared" si="9"/>
        <v>0</v>
      </c>
    </row>
    <row r="64" spans="1:11">
      <c r="A64" s="26" t="s">
        <v>63</v>
      </c>
      <c r="B64" s="21" t="s">
        <v>64</v>
      </c>
      <c r="C64" s="22">
        <v>-44719318.670000002</v>
      </c>
      <c r="D64" s="22">
        <v>0</v>
      </c>
      <c r="E64" s="22">
        <v>0</v>
      </c>
      <c r="F64" s="22">
        <v>-49203315.909999996</v>
      </c>
      <c r="G64" s="22">
        <f t="shared" si="5"/>
        <v>-4483997.2399999946</v>
      </c>
      <c r="H64" s="22">
        <f t="shared" si="6"/>
        <v>49203315.909999996</v>
      </c>
      <c r="I64" s="23">
        <f t="shared" si="7"/>
        <v>10.026980225456981</v>
      </c>
      <c r="J64" s="23">
        <f t="shared" si="8"/>
        <v>0</v>
      </c>
      <c r="K64" s="23">
        <f t="shared" si="9"/>
        <v>0</v>
      </c>
    </row>
    <row r="65" spans="1:11" s="35" customFormat="1">
      <c r="A65" s="31" t="s">
        <v>92</v>
      </c>
      <c r="B65" s="32" t="s">
        <v>927</v>
      </c>
      <c r="C65" s="33"/>
      <c r="D65" s="33"/>
      <c r="E65" s="33"/>
      <c r="F65" s="33"/>
      <c r="G65" s="33"/>
      <c r="H65" s="33"/>
      <c r="I65" s="34"/>
      <c r="J65" s="34"/>
      <c r="K65" s="34"/>
    </row>
    <row r="66" spans="1:11">
      <c r="A66" s="20" t="s">
        <v>26</v>
      </c>
      <c r="B66" s="21" t="s">
        <v>27</v>
      </c>
      <c r="C66" s="22">
        <v>53237517.770000003</v>
      </c>
      <c r="D66" s="22">
        <v>57603837</v>
      </c>
      <c r="E66" s="22">
        <v>13243835</v>
      </c>
      <c r="F66" s="22">
        <v>57603881.299999997</v>
      </c>
      <c r="G66" s="22">
        <f t="shared" ref="G66:G90" si="10">F66-C66</f>
        <v>4366363.5299999937</v>
      </c>
      <c r="H66" s="22">
        <f t="shared" ref="H66:H90" si="11">E66-F66</f>
        <v>-44360046.299999997</v>
      </c>
      <c r="I66" s="23">
        <f t="shared" ref="I66:I90" si="12">IF(ISERROR(F66/C66),0,F66/C66*100-100)</f>
        <v>8.2016662551094583</v>
      </c>
      <c r="J66" s="23">
        <f t="shared" ref="J66:J90" si="13">IF(ISERROR(F66/E66),0,F66/E66*100)</f>
        <v>434.94864818234288</v>
      </c>
      <c r="K66" s="23">
        <f t="shared" ref="K66:K90" si="14">IF(ISERROR(F66/D66),0,F66/D66*100)</f>
        <v>100.00007690459924</v>
      </c>
    </row>
    <row r="67" spans="1:11" ht="25.5">
      <c r="A67" s="26" t="s">
        <v>70</v>
      </c>
      <c r="B67" s="21" t="s">
        <v>71</v>
      </c>
      <c r="C67" s="22">
        <v>923.77</v>
      </c>
      <c r="D67" s="22">
        <v>0</v>
      </c>
      <c r="E67" s="22">
        <v>0</v>
      </c>
      <c r="F67" s="22">
        <v>44.3</v>
      </c>
      <c r="G67" s="22">
        <f t="shared" si="10"/>
        <v>-879.47</v>
      </c>
      <c r="H67" s="22">
        <f t="shared" si="11"/>
        <v>-44.3</v>
      </c>
      <c r="I67" s="23">
        <f t="shared" si="12"/>
        <v>-95.204434004135223</v>
      </c>
      <c r="J67" s="23">
        <f t="shared" si="13"/>
        <v>0</v>
      </c>
      <c r="K67" s="23">
        <f t="shared" si="14"/>
        <v>0</v>
      </c>
    </row>
    <row r="68" spans="1:11">
      <c r="A68" s="26" t="s">
        <v>72</v>
      </c>
      <c r="B68" s="21" t="s">
        <v>73</v>
      </c>
      <c r="C68" s="22">
        <v>12036</v>
      </c>
      <c r="D68" s="22">
        <v>40751</v>
      </c>
      <c r="E68" s="22">
        <v>0</v>
      </c>
      <c r="F68" s="22">
        <v>40751</v>
      </c>
      <c r="G68" s="22">
        <f t="shared" si="10"/>
        <v>28715</v>
      </c>
      <c r="H68" s="22">
        <f t="shared" si="11"/>
        <v>-40751</v>
      </c>
      <c r="I68" s="23">
        <f t="shared" si="12"/>
        <v>238.5759388501163</v>
      </c>
      <c r="J68" s="23">
        <f t="shared" si="13"/>
        <v>0</v>
      </c>
      <c r="K68" s="23">
        <f t="shared" si="14"/>
        <v>100</v>
      </c>
    </row>
    <row r="69" spans="1:11">
      <c r="A69" s="27" t="s">
        <v>74</v>
      </c>
      <c r="B69" s="21" t="s">
        <v>75</v>
      </c>
      <c r="C69" s="22">
        <v>12036</v>
      </c>
      <c r="D69" s="22">
        <v>40751</v>
      </c>
      <c r="E69" s="22">
        <v>0</v>
      </c>
      <c r="F69" s="22">
        <v>40751</v>
      </c>
      <c r="G69" s="22">
        <f t="shared" si="10"/>
        <v>28715</v>
      </c>
      <c r="H69" s="22">
        <f t="shared" si="11"/>
        <v>-40751</v>
      </c>
      <c r="I69" s="23">
        <f t="shared" si="12"/>
        <v>238.5759388501163</v>
      </c>
      <c r="J69" s="23">
        <f t="shared" si="13"/>
        <v>0</v>
      </c>
      <c r="K69" s="23">
        <f t="shared" si="14"/>
        <v>100</v>
      </c>
    </row>
    <row r="70" spans="1:11">
      <c r="A70" s="28" t="s">
        <v>76</v>
      </c>
      <c r="B70" s="21" t="s">
        <v>77</v>
      </c>
      <c r="C70" s="22">
        <v>12036</v>
      </c>
      <c r="D70" s="22">
        <v>40751</v>
      </c>
      <c r="E70" s="22">
        <v>0</v>
      </c>
      <c r="F70" s="22">
        <v>40751</v>
      </c>
      <c r="G70" s="22">
        <f t="shared" si="10"/>
        <v>28715</v>
      </c>
      <c r="H70" s="22">
        <f t="shared" si="11"/>
        <v>-40751</v>
      </c>
      <c r="I70" s="23">
        <f t="shared" si="12"/>
        <v>238.5759388501163</v>
      </c>
      <c r="J70" s="23">
        <f t="shared" si="13"/>
        <v>0</v>
      </c>
      <c r="K70" s="23">
        <f t="shared" si="14"/>
        <v>100</v>
      </c>
    </row>
    <row r="71" spans="1:11" ht="25.5">
      <c r="A71" s="29" t="s">
        <v>78</v>
      </c>
      <c r="B71" s="21" t="s">
        <v>79</v>
      </c>
      <c r="C71" s="22">
        <v>12036</v>
      </c>
      <c r="D71" s="22">
        <v>40751</v>
      </c>
      <c r="E71" s="22">
        <v>0</v>
      </c>
      <c r="F71" s="22">
        <v>40751</v>
      </c>
      <c r="G71" s="22">
        <f t="shared" si="10"/>
        <v>28715</v>
      </c>
      <c r="H71" s="22">
        <f t="shared" si="11"/>
        <v>-40751</v>
      </c>
      <c r="I71" s="23">
        <f t="shared" si="12"/>
        <v>238.5759388501163</v>
      </c>
      <c r="J71" s="23">
        <f t="shared" si="13"/>
        <v>0</v>
      </c>
      <c r="K71" s="23">
        <f t="shared" si="14"/>
        <v>100</v>
      </c>
    </row>
    <row r="72" spans="1:11" ht="25.5">
      <c r="A72" s="30" t="s">
        <v>80</v>
      </c>
      <c r="B72" s="21" t="s">
        <v>81</v>
      </c>
      <c r="C72" s="22">
        <v>12036</v>
      </c>
      <c r="D72" s="22">
        <v>40751</v>
      </c>
      <c r="E72" s="22">
        <v>0</v>
      </c>
      <c r="F72" s="22">
        <v>40751</v>
      </c>
      <c r="G72" s="22">
        <f t="shared" si="10"/>
        <v>28715</v>
      </c>
      <c r="H72" s="22">
        <f t="shared" si="11"/>
        <v>-40751</v>
      </c>
      <c r="I72" s="23">
        <f t="shared" si="12"/>
        <v>238.5759388501163</v>
      </c>
      <c r="J72" s="23">
        <f t="shared" si="13"/>
        <v>0</v>
      </c>
      <c r="K72" s="23">
        <f t="shared" si="14"/>
        <v>100</v>
      </c>
    </row>
    <row r="73" spans="1:11">
      <c r="A73" s="26" t="s">
        <v>28</v>
      </c>
      <c r="B73" s="21" t="s">
        <v>29</v>
      </c>
      <c r="C73" s="22">
        <v>53224558</v>
      </c>
      <c r="D73" s="22">
        <v>57563086</v>
      </c>
      <c r="E73" s="22">
        <v>13243835</v>
      </c>
      <c r="F73" s="22">
        <v>57563086</v>
      </c>
      <c r="G73" s="22">
        <f t="shared" si="10"/>
        <v>4338528</v>
      </c>
      <c r="H73" s="22">
        <f t="shared" si="11"/>
        <v>-44319251</v>
      </c>
      <c r="I73" s="23">
        <f t="shared" si="12"/>
        <v>8.1513650146235079</v>
      </c>
      <c r="J73" s="23">
        <f t="shared" si="13"/>
        <v>434.64061580350403</v>
      </c>
      <c r="K73" s="23">
        <f t="shared" si="14"/>
        <v>100</v>
      </c>
    </row>
    <row r="74" spans="1:11">
      <c r="A74" s="27" t="s">
        <v>30</v>
      </c>
      <c r="B74" s="21" t="s">
        <v>31</v>
      </c>
      <c r="C74" s="22">
        <v>53224558</v>
      </c>
      <c r="D74" s="22">
        <v>57563086</v>
      </c>
      <c r="E74" s="22">
        <v>13243835</v>
      </c>
      <c r="F74" s="22">
        <v>57563086</v>
      </c>
      <c r="G74" s="22">
        <f t="shared" si="10"/>
        <v>4338528</v>
      </c>
      <c r="H74" s="22">
        <f t="shared" si="11"/>
        <v>-44319251</v>
      </c>
      <c r="I74" s="23">
        <f t="shared" si="12"/>
        <v>8.1513650146235079</v>
      </c>
      <c r="J74" s="23">
        <f t="shared" si="13"/>
        <v>434.64061580350403</v>
      </c>
      <c r="K74" s="23">
        <f t="shared" si="14"/>
        <v>100</v>
      </c>
    </row>
    <row r="75" spans="1:11">
      <c r="A75" s="20" t="s">
        <v>32</v>
      </c>
      <c r="B75" s="21" t="s">
        <v>33</v>
      </c>
      <c r="C75" s="22">
        <v>8518199.0999999996</v>
      </c>
      <c r="D75" s="22">
        <v>57603837</v>
      </c>
      <c r="E75" s="22">
        <v>13243835</v>
      </c>
      <c r="F75" s="22">
        <v>8400565.3900000006</v>
      </c>
      <c r="G75" s="22">
        <f t="shared" si="10"/>
        <v>-117633.70999999903</v>
      </c>
      <c r="H75" s="22">
        <f t="shared" si="11"/>
        <v>4843269.6099999994</v>
      </c>
      <c r="I75" s="23">
        <f t="shared" si="12"/>
        <v>-1.3809692473612074</v>
      </c>
      <c r="J75" s="23">
        <f t="shared" si="13"/>
        <v>63.430006414305225</v>
      </c>
      <c r="K75" s="23">
        <f t="shared" si="14"/>
        <v>14.583343449846927</v>
      </c>
    </row>
    <row r="76" spans="1:11">
      <c r="A76" s="26" t="s">
        <v>34</v>
      </c>
      <c r="B76" s="21" t="s">
        <v>35</v>
      </c>
      <c r="C76" s="22">
        <v>8498890.9499999993</v>
      </c>
      <c r="D76" s="22">
        <v>52918296</v>
      </c>
      <c r="E76" s="22">
        <v>12443835</v>
      </c>
      <c r="F76" s="22">
        <v>8333451.5300000003</v>
      </c>
      <c r="G76" s="22">
        <f t="shared" si="10"/>
        <v>-165439.41999999899</v>
      </c>
      <c r="H76" s="22">
        <f t="shared" si="11"/>
        <v>4110383.4699999997</v>
      </c>
      <c r="I76" s="23">
        <f t="shared" si="12"/>
        <v>-1.9466001031581612</v>
      </c>
      <c r="J76" s="23">
        <f t="shared" si="13"/>
        <v>66.968515172372506</v>
      </c>
      <c r="K76" s="23">
        <f t="shared" si="14"/>
        <v>15.747769977325046</v>
      </c>
    </row>
    <row r="77" spans="1:11">
      <c r="A77" s="27" t="s">
        <v>36</v>
      </c>
      <c r="B77" s="21" t="s">
        <v>37</v>
      </c>
      <c r="C77" s="22">
        <v>8498890.9499999993</v>
      </c>
      <c r="D77" s="22">
        <v>52874953</v>
      </c>
      <c r="E77" s="22">
        <v>12443187</v>
      </c>
      <c r="F77" s="22">
        <v>8327338.9100000001</v>
      </c>
      <c r="G77" s="22">
        <f t="shared" si="10"/>
        <v>-171552.03999999911</v>
      </c>
      <c r="H77" s="22">
        <f t="shared" si="11"/>
        <v>4115848.09</v>
      </c>
      <c r="I77" s="23">
        <f t="shared" si="12"/>
        <v>-2.0185226638306091</v>
      </c>
      <c r="J77" s="23">
        <f t="shared" si="13"/>
        <v>66.92287843942232</v>
      </c>
      <c r="K77" s="23">
        <f t="shared" si="14"/>
        <v>15.749118320729288</v>
      </c>
    </row>
    <row r="78" spans="1:11">
      <c r="A78" s="28" t="s">
        <v>38</v>
      </c>
      <c r="B78" s="21" t="s">
        <v>39</v>
      </c>
      <c r="C78" s="22">
        <v>6816657.0099999998</v>
      </c>
      <c r="D78" s="22">
        <v>43780803</v>
      </c>
      <c r="E78" s="22">
        <v>10400000</v>
      </c>
      <c r="F78" s="22">
        <v>6774377.0999999996</v>
      </c>
      <c r="G78" s="22">
        <f t="shared" si="10"/>
        <v>-42279.910000000149</v>
      </c>
      <c r="H78" s="22">
        <f t="shared" si="11"/>
        <v>3625622.9000000004</v>
      </c>
      <c r="I78" s="23">
        <f t="shared" si="12"/>
        <v>-0.62024405713792419</v>
      </c>
      <c r="J78" s="23">
        <f t="shared" si="13"/>
        <v>65.138241346153848</v>
      </c>
      <c r="K78" s="23">
        <f t="shared" si="14"/>
        <v>15.473396182340466</v>
      </c>
    </row>
    <row r="79" spans="1:11">
      <c r="A79" s="28" t="s">
        <v>40</v>
      </c>
      <c r="B79" s="21" t="s">
        <v>41</v>
      </c>
      <c r="C79" s="22">
        <v>1682233.94</v>
      </c>
      <c r="D79" s="22">
        <v>9094150</v>
      </c>
      <c r="E79" s="22">
        <v>2043187</v>
      </c>
      <c r="F79" s="22">
        <v>1552961.81</v>
      </c>
      <c r="G79" s="22">
        <f t="shared" si="10"/>
        <v>-129272.12999999989</v>
      </c>
      <c r="H79" s="22">
        <f t="shared" si="11"/>
        <v>490225.18999999994</v>
      </c>
      <c r="I79" s="23">
        <f t="shared" si="12"/>
        <v>-7.6845512937397871</v>
      </c>
      <c r="J79" s="23">
        <f t="shared" si="13"/>
        <v>76.006836868088925</v>
      </c>
      <c r="K79" s="23">
        <f t="shared" si="14"/>
        <v>17.076492140551895</v>
      </c>
    </row>
    <row r="80" spans="1:11">
      <c r="A80" s="29" t="s">
        <v>82</v>
      </c>
      <c r="B80" s="21" t="s">
        <v>83</v>
      </c>
      <c r="C80" s="22">
        <v>3412.71</v>
      </c>
      <c r="D80" s="22">
        <v>0</v>
      </c>
      <c r="E80" s="22">
        <v>0</v>
      </c>
      <c r="F80" s="22">
        <v>3447.86</v>
      </c>
      <c r="G80" s="22">
        <f t="shared" si="10"/>
        <v>35.150000000000091</v>
      </c>
      <c r="H80" s="22">
        <f t="shared" si="11"/>
        <v>-3447.86</v>
      </c>
      <c r="I80" s="23">
        <f t="shared" si="12"/>
        <v>1.0299732470675735</v>
      </c>
      <c r="J80" s="23">
        <f t="shared" si="13"/>
        <v>0</v>
      </c>
      <c r="K80" s="23">
        <f t="shared" si="14"/>
        <v>0</v>
      </c>
    </row>
    <row r="81" spans="1:11" ht="25.5">
      <c r="A81" s="27" t="s">
        <v>48</v>
      </c>
      <c r="B81" s="21" t="s">
        <v>49</v>
      </c>
      <c r="C81" s="22">
        <v>0</v>
      </c>
      <c r="D81" s="22">
        <v>43343</v>
      </c>
      <c r="E81" s="22">
        <v>648</v>
      </c>
      <c r="F81" s="22">
        <v>6112.62</v>
      </c>
      <c r="G81" s="22">
        <f t="shared" si="10"/>
        <v>6112.62</v>
      </c>
      <c r="H81" s="22">
        <f t="shared" si="11"/>
        <v>-5464.62</v>
      </c>
      <c r="I81" s="23">
        <f t="shared" si="12"/>
        <v>0</v>
      </c>
      <c r="J81" s="23">
        <f t="shared" si="13"/>
        <v>943.30555555555543</v>
      </c>
      <c r="K81" s="23">
        <f t="shared" si="14"/>
        <v>14.102900122280415</v>
      </c>
    </row>
    <row r="82" spans="1:11">
      <c r="A82" s="28" t="s">
        <v>50</v>
      </c>
      <c r="B82" s="21" t="s">
        <v>51</v>
      </c>
      <c r="C82" s="22">
        <v>0</v>
      </c>
      <c r="D82" s="22">
        <v>2592</v>
      </c>
      <c r="E82" s="22">
        <v>648</v>
      </c>
      <c r="F82" s="22">
        <v>0</v>
      </c>
      <c r="G82" s="22">
        <f t="shared" si="10"/>
        <v>0</v>
      </c>
      <c r="H82" s="22">
        <f t="shared" si="11"/>
        <v>648</v>
      </c>
      <c r="I82" s="23">
        <f t="shared" si="12"/>
        <v>0</v>
      </c>
      <c r="J82" s="23">
        <f t="shared" si="13"/>
        <v>0</v>
      </c>
      <c r="K82" s="23">
        <f t="shared" si="14"/>
        <v>0</v>
      </c>
    </row>
    <row r="83" spans="1:11" ht="25.5">
      <c r="A83" s="29" t="s">
        <v>88</v>
      </c>
      <c r="B83" s="21" t="s">
        <v>89</v>
      </c>
      <c r="C83" s="22">
        <v>0</v>
      </c>
      <c r="D83" s="22">
        <v>2592</v>
      </c>
      <c r="E83" s="22">
        <v>648</v>
      </c>
      <c r="F83" s="22">
        <v>0</v>
      </c>
      <c r="G83" s="22">
        <f t="shared" si="10"/>
        <v>0</v>
      </c>
      <c r="H83" s="22">
        <f t="shared" si="11"/>
        <v>648</v>
      </c>
      <c r="I83" s="23">
        <f t="shared" si="12"/>
        <v>0</v>
      </c>
      <c r="J83" s="23">
        <f t="shared" si="13"/>
        <v>0</v>
      </c>
      <c r="K83" s="23">
        <f t="shared" si="14"/>
        <v>0</v>
      </c>
    </row>
    <row r="84" spans="1:11" ht="25.5">
      <c r="A84" s="28" t="s">
        <v>148</v>
      </c>
      <c r="B84" s="21" t="s">
        <v>149</v>
      </c>
      <c r="C84" s="22">
        <v>0</v>
      </c>
      <c r="D84" s="22">
        <v>40751</v>
      </c>
      <c r="E84" s="22">
        <v>0</v>
      </c>
      <c r="F84" s="22">
        <v>6112.62</v>
      </c>
      <c r="G84" s="22">
        <f t="shared" si="10"/>
        <v>6112.62</v>
      </c>
      <c r="H84" s="22">
        <f t="shared" si="11"/>
        <v>-6112.62</v>
      </c>
      <c r="I84" s="23">
        <f t="shared" si="12"/>
        <v>0</v>
      </c>
      <c r="J84" s="23">
        <f t="shared" si="13"/>
        <v>0</v>
      </c>
      <c r="K84" s="23">
        <f t="shared" si="14"/>
        <v>14.999926382174669</v>
      </c>
    </row>
    <row r="85" spans="1:11" ht="38.25">
      <c r="A85" s="29" t="s">
        <v>150</v>
      </c>
      <c r="B85" s="21" t="s">
        <v>151</v>
      </c>
      <c r="C85" s="22">
        <v>0</v>
      </c>
      <c r="D85" s="22">
        <v>40751</v>
      </c>
      <c r="E85" s="22">
        <v>0</v>
      </c>
      <c r="F85" s="22">
        <v>6112.62</v>
      </c>
      <c r="G85" s="22">
        <f t="shared" si="10"/>
        <v>6112.62</v>
      </c>
      <c r="H85" s="22">
        <f t="shared" si="11"/>
        <v>-6112.62</v>
      </c>
      <c r="I85" s="23">
        <f t="shared" si="12"/>
        <v>0</v>
      </c>
      <c r="J85" s="23">
        <f t="shared" si="13"/>
        <v>0</v>
      </c>
      <c r="K85" s="23">
        <f t="shared" si="14"/>
        <v>14.999926382174669</v>
      </c>
    </row>
    <row r="86" spans="1:11">
      <c r="A86" s="26" t="s">
        <v>56</v>
      </c>
      <c r="B86" s="21" t="s">
        <v>57</v>
      </c>
      <c r="C86" s="22">
        <v>19308.150000000001</v>
      </c>
      <c r="D86" s="22">
        <v>4685541</v>
      </c>
      <c r="E86" s="22">
        <v>800000</v>
      </c>
      <c r="F86" s="22">
        <v>67113.86</v>
      </c>
      <c r="G86" s="22">
        <f t="shared" si="10"/>
        <v>47805.71</v>
      </c>
      <c r="H86" s="22">
        <f t="shared" si="11"/>
        <v>732886.14</v>
      </c>
      <c r="I86" s="23">
        <f t="shared" si="12"/>
        <v>247.5934255741746</v>
      </c>
      <c r="J86" s="23">
        <f t="shared" si="13"/>
        <v>8.3892325000000003</v>
      </c>
      <c r="K86" s="23">
        <f t="shared" si="14"/>
        <v>1.4323609589586346</v>
      </c>
    </row>
    <row r="87" spans="1:11">
      <c r="A87" s="27" t="s">
        <v>58</v>
      </c>
      <c r="B87" s="21" t="s">
        <v>59</v>
      </c>
      <c r="C87" s="22">
        <v>19308.150000000001</v>
      </c>
      <c r="D87" s="22">
        <v>4685541</v>
      </c>
      <c r="E87" s="22">
        <v>800000</v>
      </c>
      <c r="F87" s="22">
        <v>67113.86</v>
      </c>
      <c r="G87" s="22">
        <f t="shared" si="10"/>
        <v>47805.71</v>
      </c>
      <c r="H87" s="22">
        <f t="shared" si="11"/>
        <v>732886.14</v>
      </c>
      <c r="I87" s="23">
        <f t="shared" si="12"/>
        <v>247.5934255741746</v>
      </c>
      <c r="J87" s="23">
        <f t="shared" si="13"/>
        <v>8.3892325000000003</v>
      </c>
      <c r="K87" s="23">
        <f t="shared" si="14"/>
        <v>1.4323609589586346</v>
      </c>
    </row>
    <row r="88" spans="1:11">
      <c r="A88" s="20"/>
      <c r="B88" s="21" t="s">
        <v>60</v>
      </c>
      <c r="C88" s="22">
        <v>44719318.670000002</v>
      </c>
      <c r="D88" s="22">
        <v>0</v>
      </c>
      <c r="E88" s="22">
        <v>0</v>
      </c>
      <c r="F88" s="22">
        <v>49203315.909999996</v>
      </c>
      <c r="G88" s="22">
        <f t="shared" si="10"/>
        <v>4483997.2399999946</v>
      </c>
      <c r="H88" s="22">
        <f t="shared" si="11"/>
        <v>-49203315.909999996</v>
      </c>
      <c r="I88" s="23">
        <f t="shared" si="12"/>
        <v>10.026980225456981</v>
      </c>
      <c r="J88" s="23">
        <f t="shared" si="13"/>
        <v>0</v>
      </c>
      <c r="K88" s="23">
        <f t="shared" si="14"/>
        <v>0</v>
      </c>
    </row>
    <row r="89" spans="1:11">
      <c r="A89" s="20" t="s">
        <v>61</v>
      </c>
      <c r="B89" s="21" t="s">
        <v>62</v>
      </c>
      <c r="C89" s="22">
        <v>-44719318.670000002</v>
      </c>
      <c r="D89" s="22">
        <v>0</v>
      </c>
      <c r="E89" s="22">
        <v>0</v>
      </c>
      <c r="F89" s="22">
        <v>-49203315.909999996</v>
      </c>
      <c r="G89" s="22">
        <f t="shared" si="10"/>
        <v>-4483997.2399999946</v>
      </c>
      <c r="H89" s="22">
        <f t="shared" si="11"/>
        <v>49203315.909999996</v>
      </c>
      <c r="I89" s="23">
        <f t="shared" si="12"/>
        <v>10.026980225456981</v>
      </c>
      <c r="J89" s="23">
        <f t="shared" si="13"/>
        <v>0</v>
      </c>
      <c r="K89" s="23">
        <f t="shared" si="14"/>
        <v>0</v>
      </c>
    </row>
    <row r="90" spans="1:11">
      <c r="A90" s="26" t="s">
        <v>63</v>
      </c>
      <c r="B90" s="21" t="s">
        <v>64</v>
      </c>
      <c r="C90" s="22">
        <v>-44719318.670000002</v>
      </c>
      <c r="D90" s="22">
        <v>0</v>
      </c>
      <c r="E90" s="22">
        <v>0</v>
      </c>
      <c r="F90" s="22">
        <v>-49203315.909999996</v>
      </c>
      <c r="G90" s="22">
        <f t="shared" si="10"/>
        <v>-4483997.2399999946</v>
      </c>
      <c r="H90" s="22">
        <f t="shared" si="11"/>
        <v>49203315.909999996</v>
      </c>
      <c r="I90" s="23">
        <f t="shared" si="12"/>
        <v>10.026980225456981</v>
      </c>
      <c r="J90" s="23">
        <f t="shared" si="13"/>
        <v>0</v>
      </c>
      <c r="K90" s="23">
        <f t="shared" si="14"/>
        <v>0</v>
      </c>
    </row>
    <row r="91" spans="1:11">
      <c r="A91" s="20"/>
      <c r="B91" s="21"/>
      <c r="C91" s="22"/>
      <c r="D91" s="22"/>
      <c r="E91" s="22"/>
      <c r="F91" s="22"/>
      <c r="G91" s="22"/>
      <c r="H91" s="22"/>
      <c r="I91" s="23"/>
      <c r="J91" s="23"/>
      <c r="K91" s="23"/>
    </row>
    <row r="92" spans="1:11" s="35" customFormat="1" ht="38.25">
      <c r="A92" s="31"/>
      <c r="B92" s="32" t="s">
        <v>121</v>
      </c>
      <c r="C92" s="33"/>
      <c r="D92" s="33"/>
      <c r="E92" s="33"/>
      <c r="F92" s="33"/>
      <c r="G92" s="33"/>
      <c r="H92" s="33"/>
      <c r="I92" s="34"/>
      <c r="J92" s="34"/>
      <c r="K92" s="34"/>
    </row>
    <row r="93" spans="1:11">
      <c r="A93" s="20" t="s">
        <v>26</v>
      </c>
      <c r="B93" s="21" t="s">
        <v>27</v>
      </c>
      <c r="C93" s="22">
        <v>625983</v>
      </c>
      <c r="D93" s="22">
        <v>319113</v>
      </c>
      <c r="E93" s="22">
        <v>141255</v>
      </c>
      <c r="F93" s="22">
        <v>319113</v>
      </c>
      <c r="G93" s="22">
        <f t="shared" ref="G93:G104" si="15">F93-C93</f>
        <v>-306870</v>
      </c>
      <c r="H93" s="22">
        <f t="shared" ref="H93:H104" si="16">E93-F93</f>
        <v>-177858</v>
      </c>
      <c r="I93" s="23">
        <f t="shared" ref="I93:I104" si="17">IF(ISERROR(F93/C93),0,F93/C93*100-100)</f>
        <v>-49.022098044196085</v>
      </c>
      <c r="J93" s="23">
        <f t="shared" ref="J93:J104" si="18">IF(ISERROR(F93/E93),0,F93/E93*100)</f>
        <v>225.91271105447595</v>
      </c>
      <c r="K93" s="23">
        <f t="shared" ref="K93:K104" si="19">IF(ISERROR(F93/D93),0,F93/D93*100)</f>
        <v>100</v>
      </c>
    </row>
    <row r="94" spans="1:11">
      <c r="A94" s="26" t="s">
        <v>28</v>
      </c>
      <c r="B94" s="21" t="s">
        <v>29</v>
      </c>
      <c r="C94" s="22">
        <v>625983</v>
      </c>
      <c r="D94" s="22">
        <v>319113</v>
      </c>
      <c r="E94" s="22">
        <v>141255</v>
      </c>
      <c r="F94" s="22">
        <v>319113</v>
      </c>
      <c r="G94" s="22">
        <f t="shared" si="15"/>
        <v>-306870</v>
      </c>
      <c r="H94" s="22">
        <f t="shared" si="16"/>
        <v>-177858</v>
      </c>
      <c r="I94" s="23">
        <f t="shared" si="17"/>
        <v>-49.022098044196085</v>
      </c>
      <c r="J94" s="23">
        <f t="shared" si="18"/>
        <v>225.91271105447595</v>
      </c>
      <c r="K94" s="23">
        <f t="shared" si="19"/>
        <v>100</v>
      </c>
    </row>
    <row r="95" spans="1:11">
      <c r="A95" s="27" t="s">
        <v>30</v>
      </c>
      <c r="B95" s="21" t="s">
        <v>31</v>
      </c>
      <c r="C95" s="22">
        <v>625983</v>
      </c>
      <c r="D95" s="22">
        <v>319113</v>
      </c>
      <c r="E95" s="22">
        <v>141255</v>
      </c>
      <c r="F95" s="22">
        <v>319113</v>
      </c>
      <c r="G95" s="22">
        <f t="shared" si="15"/>
        <v>-306870</v>
      </c>
      <c r="H95" s="22">
        <f t="shared" si="16"/>
        <v>-177858</v>
      </c>
      <c r="I95" s="23">
        <f t="shared" si="17"/>
        <v>-49.022098044196085</v>
      </c>
      <c r="J95" s="23">
        <f t="shared" si="18"/>
        <v>225.91271105447595</v>
      </c>
      <c r="K95" s="23">
        <f t="shared" si="19"/>
        <v>100</v>
      </c>
    </row>
    <row r="96" spans="1:11">
      <c r="A96" s="20" t="s">
        <v>32</v>
      </c>
      <c r="B96" s="21" t="s">
        <v>33</v>
      </c>
      <c r="C96" s="22">
        <v>5157.08</v>
      </c>
      <c r="D96" s="22">
        <v>319113</v>
      </c>
      <c r="E96" s="22">
        <v>141255</v>
      </c>
      <c r="F96" s="22">
        <v>90023.59</v>
      </c>
      <c r="G96" s="22">
        <f t="shared" si="15"/>
        <v>84866.51</v>
      </c>
      <c r="H96" s="22">
        <f t="shared" si="16"/>
        <v>51231.41</v>
      </c>
      <c r="I96" s="23">
        <f t="shared" si="17"/>
        <v>1645.6310547829394</v>
      </c>
      <c r="J96" s="23">
        <f t="shared" si="18"/>
        <v>63.731259070475375</v>
      </c>
      <c r="K96" s="23">
        <f t="shared" si="19"/>
        <v>28.210568043295009</v>
      </c>
    </row>
    <row r="97" spans="1:11">
      <c r="A97" s="26" t="s">
        <v>34</v>
      </c>
      <c r="B97" s="21" t="s">
        <v>35</v>
      </c>
      <c r="C97" s="22">
        <v>5157.08</v>
      </c>
      <c r="D97" s="22">
        <v>33910</v>
      </c>
      <c r="E97" s="22">
        <v>15855</v>
      </c>
      <c r="F97" s="22">
        <v>11085.61</v>
      </c>
      <c r="G97" s="22">
        <f t="shared" si="15"/>
        <v>5928.5300000000007</v>
      </c>
      <c r="H97" s="22">
        <f t="shared" si="16"/>
        <v>4769.3899999999994</v>
      </c>
      <c r="I97" s="23">
        <f t="shared" si="17"/>
        <v>114.95904659225764</v>
      </c>
      <c r="J97" s="23">
        <f t="shared" si="18"/>
        <v>69.918700725323248</v>
      </c>
      <c r="K97" s="23">
        <f t="shared" si="19"/>
        <v>32.69127101150103</v>
      </c>
    </row>
    <row r="98" spans="1:11">
      <c r="A98" s="27" t="s">
        <v>36</v>
      </c>
      <c r="B98" s="21" t="s">
        <v>37</v>
      </c>
      <c r="C98" s="22">
        <v>5157.08</v>
      </c>
      <c r="D98" s="22">
        <v>33910</v>
      </c>
      <c r="E98" s="22">
        <v>15855</v>
      </c>
      <c r="F98" s="22">
        <v>11085.61</v>
      </c>
      <c r="G98" s="22">
        <f t="shared" si="15"/>
        <v>5928.5300000000007</v>
      </c>
      <c r="H98" s="22">
        <f t="shared" si="16"/>
        <v>4769.3899999999994</v>
      </c>
      <c r="I98" s="23">
        <f t="shared" si="17"/>
        <v>114.95904659225764</v>
      </c>
      <c r="J98" s="23">
        <f t="shared" si="18"/>
        <v>69.918700725323248</v>
      </c>
      <c r="K98" s="23">
        <f t="shared" si="19"/>
        <v>32.69127101150103</v>
      </c>
    </row>
    <row r="99" spans="1:11">
      <c r="A99" s="28" t="s">
        <v>38</v>
      </c>
      <c r="B99" s="21" t="s">
        <v>39</v>
      </c>
      <c r="C99" s="22">
        <v>5157.08</v>
      </c>
      <c r="D99" s="22">
        <v>33910</v>
      </c>
      <c r="E99" s="22">
        <v>15855</v>
      </c>
      <c r="F99" s="22">
        <v>11085.61</v>
      </c>
      <c r="G99" s="22">
        <f t="shared" si="15"/>
        <v>5928.5300000000007</v>
      </c>
      <c r="H99" s="22">
        <f t="shared" si="16"/>
        <v>4769.3899999999994</v>
      </c>
      <c r="I99" s="23">
        <f t="shared" si="17"/>
        <v>114.95904659225764</v>
      </c>
      <c r="J99" s="23">
        <f t="shared" si="18"/>
        <v>69.918700725323248</v>
      </c>
      <c r="K99" s="23">
        <f t="shared" si="19"/>
        <v>32.69127101150103</v>
      </c>
    </row>
    <row r="100" spans="1:11">
      <c r="A100" s="26" t="s">
        <v>56</v>
      </c>
      <c r="B100" s="21" t="s">
        <v>57</v>
      </c>
      <c r="C100" s="22">
        <v>0</v>
      </c>
      <c r="D100" s="22">
        <v>285203</v>
      </c>
      <c r="E100" s="22">
        <v>125400</v>
      </c>
      <c r="F100" s="22">
        <v>78937.98</v>
      </c>
      <c r="G100" s="22">
        <f t="shared" si="15"/>
        <v>78937.98</v>
      </c>
      <c r="H100" s="22">
        <f t="shared" si="16"/>
        <v>46462.020000000004</v>
      </c>
      <c r="I100" s="23">
        <f t="shared" si="17"/>
        <v>0</v>
      </c>
      <c r="J100" s="23">
        <f t="shared" si="18"/>
        <v>62.948947368421045</v>
      </c>
      <c r="K100" s="23">
        <f t="shared" si="19"/>
        <v>27.677822463298067</v>
      </c>
    </row>
    <row r="101" spans="1:11">
      <c r="A101" s="27" t="s">
        <v>58</v>
      </c>
      <c r="B101" s="21" t="s">
        <v>59</v>
      </c>
      <c r="C101" s="22">
        <v>0</v>
      </c>
      <c r="D101" s="22">
        <v>285203</v>
      </c>
      <c r="E101" s="22">
        <v>125400</v>
      </c>
      <c r="F101" s="22">
        <v>78937.98</v>
      </c>
      <c r="G101" s="22">
        <f t="shared" si="15"/>
        <v>78937.98</v>
      </c>
      <c r="H101" s="22">
        <f t="shared" si="16"/>
        <v>46462.020000000004</v>
      </c>
      <c r="I101" s="23">
        <f t="shared" si="17"/>
        <v>0</v>
      </c>
      <c r="J101" s="23">
        <f t="shared" si="18"/>
        <v>62.948947368421045</v>
      </c>
      <c r="K101" s="23">
        <f t="shared" si="19"/>
        <v>27.677822463298067</v>
      </c>
    </row>
    <row r="102" spans="1:11">
      <c r="A102" s="20"/>
      <c r="B102" s="21" t="s">
        <v>60</v>
      </c>
      <c r="C102" s="22">
        <v>620825.92000000004</v>
      </c>
      <c r="D102" s="22">
        <v>0</v>
      </c>
      <c r="E102" s="22">
        <v>0</v>
      </c>
      <c r="F102" s="22">
        <v>229089.41</v>
      </c>
      <c r="G102" s="22">
        <f t="shared" si="15"/>
        <v>-391736.51</v>
      </c>
      <c r="H102" s="22">
        <f t="shared" si="16"/>
        <v>-229089.41</v>
      </c>
      <c r="I102" s="23">
        <f t="shared" si="17"/>
        <v>-63.099251719386977</v>
      </c>
      <c r="J102" s="23">
        <f t="shared" si="18"/>
        <v>0</v>
      </c>
      <c r="K102" s="23">
        <f t="shared" si="19"/>
        <v>0</v>
      </c>
    </row>
    <row r="103" spans="1:11">
      <c r="A103" s="20" t="s">
        <v>61</v>
      </c>
      <c r="B103" s="21" t="s">
        <v>62</v>
      </c>
      <c r="C103" s="22">
        <v>-620825.92000000004</v>
      </c>
      <c r="D103" s="22">
        <v>0</v>
      </c>
      <c r="E103" s="22">
        <v>0</v>
      </c>
      <c r="F103" s="22">
        <v>-229089.41</v>
      </c>
      <c r="G103" s="22">
        <f t="shared" si="15"/>
        <v>391736.51</v>
      </c>
      <c r="H103" s="22">
        <f t="shared" si="16"/>
        <v>229089.41</v>
      </c>
      <c r="I103" s="23">
        <f t="shared" si="17"/>
        <v>-63.099251719386977</v>
      </c>
      <c r="J103" s="23">
        <f t="shared" si="18"/>
        <v>0</v>
      </c>
      <c r="K103" s="23">
        <f t="shared" si="19"/>
        <v>0</v>
      </c>
    </row>
    <row r="104" spans="1:11">
      <c r="A104" s="26" t="s">
        <v>63</v>
      </c>
      <c r="B104" s="21" t="s">
        <v>64</v>
      </c>
      <c r="C104" s="22">
        <v>-620825.92000000004</v>
      </c>
      <c r="D104" s="22">
        <v>0</v>
      </c>
      <c r="E104" s="22">
        <v>0</v>
      </c>
      <c r="F104" s="22">
        <v>-229089.41</v>
      </c>
      <c r="G104" s="22">
        <f t="shared" si="15"/>
        <v>391736.51</v>
      </c>
      <c r="H104" s="22">
        <f t="shared" si="16"/>
        <v>229089.41</v>
      </c>
      <c r="I104" s="23">
        <f t="shared" si="17"/>
        <v>-63.099251719386977</v>
      </c>
      <c r="J104" s="23">
        <f t="shared" si="18"/>
        <v>0</v>
      </c>
      <c r="K104" s="23">
        <f t="shared" si="19"/>
        <v>0</v>
      </c>
    </row>
    <row r="105" spans="1:11" s="35" customFormat="1" ht="25.5">
      <c r="A105" s="31" t="s">
        <v>140</v>
      </c>
      <c r="B105" s="32" t="s">
        <v>141</v>
      </c>
      <c r="C105" s="33"/>
      <c r="D105" s="33"/>
      <c r="E105" s="33"/>
      <c r="F105" s="33"/>
      <c r="G105" s="33"/>
      <c r="H105" s="33"/>
      <c r="I105" s="34"/>
      <c r="J105" s="34"/>
      <c r="K105" s="34"/>
    </row>
    <row r="106" spans="1:11">
      <c r="A106" s="20" t="s">
        <v>26</v>
      </c>
      <c r="B106" s="21" t="s">
        <v>27</v>
      </c>
      <c r="C106" s="22">
        <v>625983</v>
      </c>
      <c r="D106" s="22">
        <v>319113</v>
      </c>
      <c r="E106" s="22">
        <v>141255</v>
      </c>
      <c r="F106" s="22">
        <v>319113</v>
      </c>
      <c r="G106" s="22">
        <f t="shared" ref="G106:G117" si="20">F106-C106</f>
        <v>-306870</v>
      </c>
      <c r="H106" s="22">
        <f t="shared" ref="H106:H117" si="21">E106-F106</f>
        <v>-177858</v>
      </c>
      <c r="I106" s="23">
        <f t="shared" ref="I106:I117" si="22">IF(ISERROR(F106/C106),0,F106/C106*100-100)</f>
        <v>-49.022098044196085</v>
      </c>
      <c r="J106" s="23">
        <f t="shared" ref="J106:J117" si="23">IF(ISERROR(F106/E106),0,F106/E106*100)</f>
        <v>225.91271105447595</v>
      </c>
      <c r="K106" s="23">
        <f t="shared" ref="K106:K117" si="24">IF(ISERROR(F106/D106),0,F106/D106*100)</f>
        <v>100</v>
      </c>
    </row>
    <row r="107" spans="1:11">
      <c r="A107" s="26" t="s">
        <v>28</v>
      </c>
      <c r="B107" s="21" t="s">
        <v>29</v>
      </c>
      <c r="C107" s="22">
        <v>625983</v>
      </c>
      <c r="D107" s="22">
        <v>319113</v>
      </c>
      <c r="E107" s="22">
        <v>141255</v>
      </c>
      <c r="F107" s="22">
        <v>319113</v>
      </c>
      <c r="G107" s="22">
        <f t="shared" si="20"/>
        <v>-306870</v>
      </c>
      <c r="H107" s="22">
        <f t="shared" si="21"/>
        <v>-177858</v>
      </c>
      <c r="I107" s="23">
        <f t="shared" si="22"/>
        <v>-49.022098044196085</v>
      </c>
      <c r="J107" s="23">
        <f t="shared" si="23"/>
        <v>225.91271105447595</v>
      </c>
      <c r="K107" s="23">
        <f t="shared" si="24"/>
        <v>100</v>
      </c>
    </row>
    <row r="108" spans="1:11">
      <c r="A108" s="27" t="s">
        <v>30</v>
      </c>
      <c r="B108" s="21" t="s">
        <v>31</v>
      </c>
      <c r="C108" s="22">
        <v>625983</v>
      </c>
      <c r="D108" s="22">
        <v>319113</v>
      </c>
      <c r="E108" s="22">
        <v>141255</v>
      </c>
      <c r="F108" s="22">
        <v>319113</v>
      </c>
      <c r="G108" s="22">
        <f t="shared" si="20"/>
        <v>-306870</v>
      </c>
      <c r="H108" s="22">
        <f t="shared" si="21"/>
        <v>-177858</v>
      </c>
      <c r="I108" s="23">
        <f t="shared" si="22"/>
        <v>-49.022098044196085</v>
      </c>
      <c r="J108" s="23">
        <f t="shared" si="23"/>
        <v>225.91271105447595</v>
      </c>
      <c r="K108" s="23">
        <f t="shared" si="24"/>
        <v>100</v>
      </c>
    </row>
    <row r="109" spans="1:11">
      <c r="A109" s="20" t="s">
        <v>32</v>
      </c>
      <c r="B109" s="21" t="s">
        <v>33</v>
      </c>
      <c r="C109" s="22">
        <v>5157.08</v>
      </c>
      <c r="D109" s="22">
        <v>319113</v>
      </c>
      <c r="E109" s="22">
        <v>141255</v>
      </c>
      <c r="F109" s="22">
        <v>90023.59</v>
      </c>
      <c r="G109" s="22">
        <f t="shared" si="20"/>
        <v>84866.51</v>
      </c>
      <c r="H109" s="22">
        <f t="shared" si="21"/>
        <v>51231.41</v>
      </c>
      <c r="I109" s="23">
        <f t="shared" si="22"/>
        <v>1645.6310547829394</v>
      </c>
      <c r="J109" s="23">
        <f t="shared" si="23"/>
        <v>63.731259070475375</v>
      </c>
      <c r="K109" s="23">
        <f t="shared" si="24"/>
        <v>28.210568043295009</v>
      </c>
    </row>
    <row r="110" spans="1:11">
      <c r="A110" s="26" t="s">
        <v>34</v>
      </c>
      <c r="B110" s="21" t="s">
        <v>35</v>
      </c>
      <c r="C110" s="22">
        <v>5157.08</v>
      </c>
      <c r="D110" s="22">
        <v>33910</v>
      </c>
      <c r="E110" s="22">
        <v>15855</v>
      </c>
      <c r="F110" s="22">
        <v>11085.61</v>
      </c>
      <c r="G110" s="22">
        <f t="shared" si="20"/>
        <v>5928.5300000000007</v>
      </c>
      <c r="H110" s="22">
        <f t="shared" si="21"/>
        <v>4769.3899999999994</v>
      </c>
      <c r="I110" s="23">
        <f t="shared" si="22"/>
        <v>114.95904659225764</v>
      </c>
      <c r="J110" s="23">
        <f t="shared" si="23"/>
        <v>69.918700725323248</v>
      </c>
      <c r="K110" s="23">
        <f t="shared" si="24"/>
        <v>32.69127101150103</v>
      </c>
    </row>
    <row r="111" spans="1:11">
      <c r="A111" s="27" t="s">
        <v>36</v>
      </c>
      <c r="B111" s="21" t="s">
        <v>37</v>
      </c>
      <c r="C111" s="22">
        <v>5157.08</v>
      </c>
      <c r="D111" s="22">
        <v>33910</v>
      </c>
      <c r="E111" s="22">
        <v>15855</v>
      </c>
      <c r="F111" s="22">
        <v>11085.61</v>
      </c>
      <c r="G111" s="22">
        <f t="shared" si="20"/>
        <v>5928.5300000000007</v>
      </c>
      <c r="H111" s="22">
        <f t="shared" si="21"/>
        <v>4769.3899999999994</v>
      </c>
      <c r="I111" s="23">
        <f t="shared" si="22"/>
        <v>114.95904659225764</v>
      </c>
      <c r="J111" s="23">
        <f t="shared" si="23"/>
        <v>69.918700725323248</v>
      </c>
      <c r="K111" s="23">
        <f t="shared" si="24"/>
        <v>32.69127101150103</v>
      </c>
    </row>
    <row r="112" spans="1:11">
      <c r="A112" s="28" t="s">
        <v>38</v>
      </c>
      <c r="B112" s="21" t="s">
        <v>39</v>
      </c>
      <c r="C112" s="22">
        <v>5157.08</v>
      </c>
      <c r="D112" s="22">
        <v>33910</v>
      </c>
      <c r="E112" s="22">
        <v>15855</v>
      </c>
      <c r="F112" s="22">
        <v>11085.61</v>
      </c>
      <c r="G112" s="22">
        <f t="shared" si="20"/>
        <v>5928.5300000000007</v>
      </c>
      <c r="H112" s="22">
        <f t="shared" si="21"/>
        <v>4769.3899999999994</v>
      </c>
      <c r="I112" s="23">
        <f t="shared" si="22"/>
        <v>114.95904659225764</v>
      </c>
      <c r="J112" s="23">
        <f t="shared" si="23"/>
        <v>69.918700725323248</v>
      </c>
      <c r="K112" s="23">
        <f t="shared" si="24"/>
        <v>32.69127101150103</v>
      </c>
    </row>
    <row r="113" spans="1:11">
      <c r="A113" s="26" t="s">
        <v>56</v>
      </c>
      <c r="B113" s="21" t="s">
        <v>57</v>
      </c>
      <c r="C113" s="22">
        <v>0</v>
      </c>
      <c r="D113" s="22">
        <v>285203</v>
      </c>
      <c r="E113" s="22">
        <v>125400</v>
      </c>
      <c r="F113" s="22">
        <v>78937.98</v>
      </c>
      <c r="G113" s="22">
        <f t="shared" si="20"/>
        <v>78937.98</v>
      </c>
      <c r="H113" s="22">
        <f t="shared" si="21"/>
        <v>46462.020000000004</v>
      </c>
      <c r="I113" s="23">
        <f t="shared" si="22"/>
        <v>0</v>
      </c>
      <c r="J113" s="23">
        <f t="shared" si="23"/>
        <v>62.948947368421045</v>
      </c>
      <c r="K113" s="23">
        <f t="shared" si="24"/>
        <v>27.677822463298067</v>
      </c>
    </row>
    <row r="114" spans="1:11">
      <c r="A114" s="27" t="s">
        <v>58</v>
      </c>
      <c r="B114" s="21" t="s">
        <v>59</v>
      </c>
      <c r="C114" s="22">
        <v>0</v>
      </c>
      <c r="D114" s="22">
        <v>285203</v>
      </c>
      <c r="E114" s="22">
        <v>125400</v>
      </c>
      <c r="F114" s="22">
        <v>78937.98</v>
      </c>
      <c r="G114" s="22">
        <f t="shared" si="20"/>
        <v>78937.98</v>
      </c>
      <c r="H114" s="22">
        <f t="shared" si="21"/>
        <v>46462.020000000004</v>
      </c>
      <c r="I114" s="23">
        <f t="shared" si="22"/>
        <v>0</v>
      </c>
      <c r="J114" s="23">
        <f t="shared" si="23"/>
        <v>62.948947368421045</v>
      </c>
      <c r="K114" s="23">
        <f t="shared" si="24"/>
        <v>27.677822463298067</v>
      </c>
    </row>
    <row r="115" spans="1:11">
      <c r="A115" s="20"/>
      <c r="B115" s="21" t="s">
        <v>60</v>
      </c>
      <c r="C115" s="22">
        <v>620825.92000000004</v>
      </c>
      <c r="D115" s="22">
        <v>0</v>
      </c>
      <c r="E115" s="22">
        <v>0</v>
      </c>
      <c r="F115" s="22">
        <v>229089.41</v>
      </c>
      <c r="G115" s="22">
        <f t="shared" si="20"/>
        <v>-391736.51</v>
      </c>
      <c r="H115" s="22">
        <f t="shared" si="21"/>
        <v>-229089.41</v>
      </c>
      <c r="I115" s="23">
        <f t="shared" si="22"/>
        <v>-63.099251719386977</v>
      </c>
      <c r="J115" s="23">
        <f t="shared" si="23"/>
        <v>0</v>
      </c>
      <c r="K115" s="23">
        <f t="shared" si="24"/>
        <v>0</v>
      </c>
    </row>
    <row r="116" spans="1:11">
      <c r="A116" s="20" t="s">
        <v>61</v>
      </c>
      <c r="B116" s="21" t="s">
        <v>62</v>
      </c>
      <c r="C116" s="22">
        <v>-620825.92000000004</v>
      </c>
      <c r="D116" s="22">
        <v>0</v>
      </c>
      <c r="E116" s="22">
        <v>0</v>
      </c>
      <c r="F116" s="22">
        <v>-229089.41</v>
      </c>
      <c r="G116" s="22">
        <f t="shared" si="20"/>
        <v>391736.51</v>
      </c>
      <c r="H116" s="22">
        <f t="shared" si="21"/>
        <v>229089.41</v>
      </c>
      <c r="I116" s="23">
        <f t="shared" si="22"/>
        <v>-63.099251719386977</v>
      </c>
      <c r="J116" s="23">
        <f t="shared" si="23"/>
        <v>0</v>
      </c>
      <c r="K116" s="23">
        <f t="shared" si="24"/>
        <v>0</v>
      </c>
    </row>
    <row r="117" spans="1:11">
      <c r="A117" s="26" t="s">
        <v>63</v>
      </c>
      <c r="B117" s="21" t="s">
        <v>64</v>
      </c>
      <c r="C117" s="22">
        <v>-620825.92000000004</v>
      </c>
      <c r="D117" s="22">
        <v>0</v>
      </c>
      <c r="E117" s="22">
        <v>0</v>
      </c>
      <c r="F117" s="22">
        <v>-229089.41</v>
      </c>
      <c r="G117" s="22">
        <f t="shared" si="20"/>
        <v>391736.51</v>
      </c>
      <c r="H117" s="22">
        <f t="shared" si="21"/>
        <v>229089.41</v>
      </c>
      <c r="I117" s="23">
        <f t="shared" si="22"/>
        <v>-63.099251719386977</v>
      </c>
      <c r="J117" s="23">
        <f t="shared" si="23"/>
        <v>0</v>
      </c>
      <c r="K117" s="23">
        <f t="shared" si="24"/>
        <v>0</v>
      </c>
    </row>
    <row r="118" spans="1:11" s="35" customFormat="1" ht="25.5">
      <c r="A118" s="36" t="s">
        <v>142</v>
      </c>
      <c r="B118" s="32" t="s">
        <v>143</v>
      </c>
      <c r="C118" s="33"/>
      <c r="D118" s="33"/>
      <c r="E118" s="33"/>
      <c r="F118" s="33"/>
      <c r="G118" s="33"/>
      <c r="H118" s="33"/>
      <c r="I118" s="34"/>
      <c r="J118" s="34"/>
      <c r="K118" s="34"/>
    </row>
    <row r="119" spans="1:11">
      <c r="A119" s="20" t="s">
        <v>26</v>
      </c>
      <c r="B119" s="21" t="s">
        <v>27</v>
      </c>
      <c r="C119" s="22">
        <v>625983</v>
      </c>
      <c r="D119" s="22">
        <v>319113</v>
      </c>
      <c r="E119" s="22">
        <v>141255</v>
      </c>
      <c r="F119" s="22">
        <v>319113</v>
      </c>
      <c r="G119" s="22">
        <f t="shared" ref="G119:G130" si="25">F119-C119</f>
        <v>-306870</v>
      </c>
      <c r="H119" s="22">
        <f t="shared" ref="H119:H130" si="26">E119-F119</f>
        <v>-177858</v>
      </c>
      <c r="I119" s="23">
        <f t="shared" ref="I119:I130" si="27">IF(ISERROR(F119/C119),0,F119/C119*100-100)</f>
        <v>-49.022098044196085</v>
      </c>
      <c r="J119" s="23">
        <f t="shared" ref="J119:J130" si="28">IF(ISERROR(F119/E119),0,F119/E119*100)</f>
        <v>225.91271105447595</v>
      </c>
      <c r="K119" s="23">
        <f t="shared" ref="K119:K130" si="29">IF(ISERROR(F119/D119),0,F119/D119*100)</f>
        <v>100</v>
      </c>
    </row>
    <row r="120" spans="1:11">
      <c r="A120" s="26" t="s">
        <v>28</v>
      </c>
      <c r="B120" s="21" t="s">
        <v>29</v>
      </c>
      <c r="C120" s="22">
        <v>625983</v>
      </c>
      <c r="D120" s="22">
        <v>319113</v>
      </c>
      <c r="E120" s="22">
        <v>141255</v>
      </c>
      <c r="F120" s="22">
        <v>319113</v>
      </c>
      <c r="G120" s="22">
        <f t="shared" si="25"/>
        <v>-306870</v>
      </c>
      <c r="H120" s="22">
        <f t="shared" si="26"/>
        <v>-177858</v>
      </c>
      <c r="I120" s="23">
        <f t="shared" si="27"/>
        <v>-49.022098044196085</v>
      </c>
      <c r="J120" s="23">
        <f t="shared" si="28"/>
        <v>225.91271105447595</v>
      </c>
      <c r="K120" s="23">
        <f t="shared" si="29"/>
        <v>100</v>
      </c>
    </row>
    <row r="121" spans="1:11">
      <c r="A121" s="27" t="s">
        <v>30</v>
      </c>
      <c r="B121" s="21" t="s">
        <v>31</v>
      </c>
      <c r="C121" s="22">
        <v>625983</v>
      </c>
      <c r="D121" s="22">
        <v>319113</v>
      </c>
      <c r="E121" s="22">
        <v>141255</v>
      </c>
      <c r="F121" s="22">
        <v>319113</v>
      </c>
      <c r="G121" s="22">
        <f t="shared" si="25"/>
        <v>-306870</v>
      </c>
      <c r="H121" s="22">
        <f t="shared" si="26"/>
        <v>-177858</v>
      </c>
      <c r="I121" s="23">
        <f t="shared" si="27"/>
        <v>-49.022098044196085</v>
      </c>
      <c r="J121" s="23">
        <f t="shared" si="28"/>
        <v>225.91271105447595</v>
      </c>
      <c r="K121" s="23">
        <f t="shared" si="29"/>
        <v>100</v>
      </c>
    </row>
    <row r="122" spans="1:11">
      <c r="A122" s="20" t="s">
        <v>32</v>
      </c>
      <c r="B122" s="21" t="s">
        <v>33</v>
      </c>
      <c r="C122" s="22">
        <v>5157.08</v>
      </c>
      <c r="D122" s="22">
        <v>319113</v>
      </c>
      <c r="E122" s="22">
        <v>141255</v>
      </c>
      <c r="F122" s="22">
        <v>90023.59</v>
      </c>
      <c r="G122" s="22">
        <f t="shared" si="25"/>
        <v>84866.51</v>
      </c>
      <c r="H122" s="22">
        <f t="shared" si="26"/>
        <v>51231.41</v>
      </c>
      <c r="I122" s="23">
        <f t="shared" si="27"/>
        <v>1645.6310547829394</v>
      </c>
      <c r="J122" s="23">
        <f t="shared" si="28"/>
        <v>63.731259070475375</v>
      </c>
      <c r="K122" s="23">
        <f t="shared" si="29"/>
        <v>28.210568043295009</v>
      </c>
    </row>
    <row r="123" spans="1:11">
      <c r="A123" s="26" t="s">
        <v>34</v>
      </c>
      <c r="B123" s="21" t="s">
        <v>35</v>
      </c>
      <c r="C123" s="22">
        <v>5157.08</v>
      </c>
      <c r="D123" s="22">
        <v>33910</v>
      </c>
      <c r="E123" s="22">
        <v>15855</v>
      </c>
      <c r="F123" s="22">
        <v>11085.61</v>
      </c>
      <c r="G123" s="22">
        <f t="shared" si="25"/>
        <v>5928.5300000000007</v>
      </c>
      <c r="H123" s="22">
        <f t="shared" si="26"/>
        <v>4769.3899999999994</v>
      </c>
      <c r="I123" s="23">
        <f t="shared" si="27"/>
        <v>114.95904659225764</v>
      </c>
      <c r="J123" s="23">
        <f t="shared" si="28"/>
        <v>69.918700725323248</v>
      </c>
      <c r="K123" s="23">
        <f t="shared" si="29"/>
        <v>32.69127101150103</v>
      </c>
    </row>
    <row r="124" spans="1:11">
      <c r="A124" s="27" t="s">
        <v>36</v>
      </c>
      <c r="B124" s="21" t="s">
        <v>37</v>
      </c>
      <c r="C124" s="22">
        <v>5157.08</v>
      </c>
      <c r="D124" s="22">
        <v>33910</v>
      </c>
      <c r="E124" s="22">
        <v>15855</v>
      </c>
      <c r="F124" s="22">
        <v>11085.61</v>
      </c>
      <c r="G124" s="22">
        <f t="shared" si="25"/>
        <v>5928.5300000000007</v>
      </c>
      <c r="H124" s="22">
        <f t="shared" si="26"/>
        <v>4769.3899999999994</v>
      </c>
      <c r="I124" s="23">
        <f t="shared" si="27"/>
        <v>114.95904659225764</v>
      </c>
      <c r="J124" s="23">
        <f t="shared" si="28"/>
        <v>69.918700725323248</v>
      </c>
      <c r="K124" s="23">
        <f t="shared" si="29"/>
        <v>32.69127101150103</v>
      </c>
    </row>
    <row r="125" spans="1:11">
      <c r="A125" s="28" t="s">
        <v>38</v>
      </c>
      <c r="B125" s="21" t="s">
        <v>39</v>
      </c>
      <c r="C125" s="22">
        <v>5157.08</v>
      </c>
      <c r="D125" s="22">
        <v>33910</v>
      </c>
      <c r="E125" s="22">
        <v>15855</v>
      </c>
      <c r="F125" s="22">
        <v>11085.61</v>
      </c>
      <c r="G125" s="22">
        <f t="shared" si="25"/>
        <v>5928.5300000000007</v>
      </c>
      <c r="H125" s="22">
        <f t="shared" si="26"/>
        <v>4769.3899999999994</v>
      </c>
      <c r="I125" s="23">
        <f t="shared" si="27"/>
        <v>114.95904659225764</v>
      </c>
      <c r="J125" s="23">
        <f t="shared" si="28"/>
        <v>69.918700725323248</v>
      </c>
      <c r="K125" s="23">
        <f t="shared" si="29"/>
        <v>32.69127101150103</v>
      </c>
    </row>
    <row r="126" spans="1:11">
      <c r="A126" s="26" t="s">
        <v>56</v>
      </c>
      <c r="B126" s="21" t="s">
        <v>57</v>
      </c>
      <c r="C126" s="22">
        <v>0</v>
      </c>
      <c r="D126" s="22">
        <v>285203</v>
      </c>
      <c r="E126" s="22">
        <v>125400</v>
      </c>
      <c r="F126" s="22">
        <v>78937.98</v>
      </c>
      <c r="G126" s="22">
        <f t="shared" si="25"/>
        <v>78937.98</v>
      </c>
      <c r="H126" s="22">
        <f t="shared" si="26"/>
        <v>46462.020000000004</v>
      </c>
      <c r="I126" s="23">
        <f t="shared" si="27"/>
        <v>0</v>
      </c>
      <c r="J126" s="23">
        <f t="shared" si="28"/>
        <v>62.948947368421045</v>
      </c>
      <c r="K126" s="23">
        <f t="shared" si="29"/>
        <v>27.677822463298067</v>
      </c>
    </row>
    <row r="127" spans="1:11">
      <c r="A127" s="27" t="s">
        <v>58</v>
      </c>
      <c r="B127" s="21" t="s">
        <v>59</v>
      </c>
      <c r="C127" s="22">
        <v>0</v>
      </c>
      <c r="D127" s="22">
        <v>285203</v>
      </c>
      <c r="E127" s="22">
        <v>125400</v>
      </c>
      <c r="F127" s="22">
        <v>78937.98</v>
      </c>
      <c r="G127" s="22">
        <f t="shared" si="25"/>
        <v>78937.98</v>
      </c>
      <c r="H127" s="22">
        <f t="shared" si="26"/>
        <v>46462.020000000004</v>
      </c>
      <c r="I127" s="23">
        <f t="shared" si="27"/>
        <v>0</v>
      </c>
      <c r="J127" s="23">
        <f t="shared" si="28"/>
        <v>62.948947368421045</v>
      </c>
      <c r="K127" s="23">
        <f t="shared" si="29"/>
        <v>27.677822463298067</v>
      </c>
    </row>
    <row r="128" spans="1:11">
      <c r="A128" s="20"/>
      <c r="B128" s="21" t="s">
        <v>60</v>
      </c>
      <c r="C128" s="22">
        <v>620825.92000000004</v>
      </c>
      <c r="D128" s="22">
        <v>0</v>
      </c>
      <c r="E128" s="22">
        <v>0</v>
      </c>
      <c r="F128" s="22">
        <v>229089.41</v>
      </c>
      <c r="G128" s="22">
        <f t="shared" si="25"/>
        <v>-391736.51</v>
      </c>
      <c r="H128" s="22">
        <f t="shared" si="26"/>
        <v>-229089.41</v>
      </c>
      <c r="I128" s="23">
        <f t="shared" si="27"/>
        <v>-63.099251719386977</v>
      </c>
      <c r="J128" s="23">
        <f t="shared" si="28"/>
        <v>0</v>
      </c>
      <c r="K128" s="23">
        <f t="shared" si="29"/>
        <v>0</v>
      </c>
    </row>
    <row r="129" spans="1:11">
      <c r="A129" s="20" t="s">
        <v>61</v>
      </c>
      <c r="B129" s="21" t="s">
        <v>62</v>
      </c>
      <c r="C129" s="22">
        <v>-620825.92000000004</v>
      </c>
      <c r="D129" s="22">
        <v>0</v>
      </c>
      <c r="E129" s="22">
        <v>0</v>
      </c>
      <c r="F129" s="22">
        <v>-229089.41</v>
      </c>
      <c r="G129" s="22">
        <f t="shared" si="25"/>
        <v>391736.51</v>
      </c>
      <c r="H129" s="22">
        <f t="shared" si="26"/>
        <v>229089.41</v>
      </c>
      <c r="I129" s="23">
        <f t="shared" si="27"/>
        <v>-63.099251719386977</v>
      </c>
      <c r="J129" s="23">
        <f t="shared" si="28"/>
        <v>0</v>
      </c>
      <c r="K129" s="23">
        <f t="shared" si="29"/>
        <v>0</v>
      </c>
    </row>
    <row r="130" spans="1:11">
      <c r="A130" s="26" t="s">
        <v>63</v>
      </c>
      <c r="B130" s="21" t="s">
        <v>64</v>
      </c>
      <c r="C130" s="22">
        <v>-620825.92000000004</v>
      </c>
      <c r="D130" s="22">
        <v>0</v>
      </c>
      <c r="E130" s="22">
        <v>0</v>
      </c>
      <c r="F130" s="22">
        <v>-229089.41</v>
      </c>
      <c r="G130" s="22">
        <f t="shared" si="25"/>
        <v>391736.51</v>
      </c>
      <c r="H130" s="22">
        <f t="shared" si="26"/>
        <v>229089.41</v>
      </c>
      <c r="I130" s="23">
        <f t="shared" si="27"/>
        <v>-63.099251719386977</v>
      </c>
      <c r="J130" s="23">
        <f t="shared" si="28"/>
        <v>0</v>
      </c>
      <c r="K130" s="23">
        <f t="shared" si="2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7DDAD-42DA-41A5-B463-AFC78889BEE6}">
  <sheetPr>
    <pageSetUpPr fitToPage="1"/>
  </sheetPr>
  <dimension ref="A1:K88"/>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928</v>
      </c>
      <c r="B12" s="25" t="s">
        <v>929</v>
      </c>
      <c r="C12" s="22"/>
      <c r="D12" s="22"/>
      <c r="E12" s="22"/>
      <c r="F12" s="22"/>
      <c r="G12" s="22"/>
      <c r="H12" s="22"/>
      <c r="I12" s="23"/>
      <c r="J12" s="23"/>
      <c r="K12" s="23"/>
    </row>
    <row r="13" spans="1:11">
      <c r="A13" s="20" t="s">
        <v>26</v>
      </c>
      <c r="B13" s="21" t="s">
        <v>27</v>
      </c>
      <c r="C13" s="22">
        <v>2085686</v>
      </c>
      <c r="D13" s="22">
        <v>10652970</v>
      </c>
      <c r="E13" s="22">
        <v>204115</v>
      </c>
      <c r="F13" s="22">
        <v>10653468.98</v>
      </c>
      <c r="G13" s="22">
        <f t="shared" ref="G13:G30" si="0">F13-C13</f>
        <v>8567782.9800000004</v>
      </c>
      <c r="H13" s="22">
        <f t="shared" ref="H13:H30" si="1">E13-F13</f>
        <v>-10449353.98</v>
      </c>
      <c r="I13" s="23">
        <f t="shared" ref="I13:I30" si="2">IF(ISERROR(F13/C13),0,F13/C13*100-100)</f>
        <v>410.7896864628712</v>
      </c>
      <c r="J13" s="23">
        <f t="shared" ref="J13:J30" si="3">IF(ISERROR(F13/E13),0,F13/E13*100)</f>
        <v>5219.3464370575412</v>
      </c>
      <c r="K13" s="23">
        <f t="shared" ref="K13:K30" si="4">IF(ISERROR(F13/D13),0,F13/D13*100)</f>
        <v>100.00468395198709</v>
      </c>
    </row>
    <row r="14" spans="1:11" ht="25.5">
      <c r="A14" s="26" t="s">
        <v>70</v>
      </c>
      <c r="B14" s="21" t="s">
        <v>71</v>
      </c>
      <c r="C14" s="22">
        <v>0</v>
      </c>
      <c r="D14" s="22">
        <v>0</v>
      </c>
      <c r="E14" s="22">
        <v>0</v>
      </c>
      <c r="F14" s="22">
        <v>498.98</v>
      </c>
      <c r="G14" s="22">
        <f t="shared" si="0"/>
        <v>498.98</v>
      </c>
      <c r="H14" s="22">
        <f t="shared" si="1"/>
        <v>-498.98</v>
      </c>
      <c r="I14" s="23">
        <f t="shared" si="2"/>
        <v>0</v>
      </c>
      <c r="J14" s="23">
        <f t="shared" si="3"/>
        <v>0</v>
      </c>
      <c r="K14" s="23">
        <f t="shared" si="4"/>
        <v>0</v>
      </c>
    </row>
    <row r="15" spans="1:11">
      <c r="A15" s="26" t="s">
        <v>28</v>
      </c>
      <c r="B15" s="21" t="s">
        <v>29</v>
      </c>
      <c r="C15" s="22">
        <v>2085686</v>
      </c>
      <c r="D15" s="22">
        <v>10652970</v>
      </c>
      <c r="E15" s="22">
        <v>204115</v>
      </c>
      <c r="F15" s="22">
        <v>10652970</v>
      </c>
      <c r="G15" s="22">
        <f t="shared" si="0"/>
        <v>8567284</v>
      </c>
      <c r="H15" s="22">
        <f t="shared" si="1"/>
        <v>-10448855</v>
      </c>
      <c r="I15" s="23">
        <f t="shared" si="2"/>
        <v>410.76576243979196</v>
      </c>
      <c r="J15" s="23">
        <f t="shared" si="3"/>
        <v>5219.1019768267888</v>
      </c>
      <c r="K15" s="23">
        <f t="shared" si="4"/>
        <v>100</v>
      </c>
    </row>
    <row r="16" spans="1:11">
      <c r="A16" s="27" t="s">
        <v>30</v>
      </c>
      <c r="B16" s="21" t="s">
        <v>31</v>
      </c>
      <c r="C16" s="22">
        <v>2085686</v>
      </c>
      <c r="D16" s="22">
        <v>10652970</v>
      </c>
      <c r="E16" s="22">
        <v>204115</v>
      </c>
      <c r="F16" s="22">
        <v>10652970</v>
      </c>
      <c r="G16" s="22">
        <f t="shared" si="0"/>
        <v>8567284</v>
      </c>
      <c r="H16" s="22">
        <f t="shared" si="1"/>
        <v>-10448855</v>
      </c>
      <c r="I16" s="23">
        <f t="shared" si="2"/>
        <v>410.76576243979196</v>
      </c>
      <c r="J16" s="23">
        <f t="shared" si="3"/>
        <v>5219.1019768267888</v>
      </c>
      <c r="K16" s="23">
        <f t="shared" si="4"/>
        <v>100</v>
      </c>
    </row>
    <row r="17" spans="1:11">
      <c r="A17" s="20" t="s">
        <v>32</v>
      </c>
      <c r="B17" s="21" t="s">
        <v>33</v>
      </c>
      <c r="C17" s="22">
        <v>196337.04</v>
      </c>
      <c r="D17" s="22">
        <v>10652970</v>
      </c>
      <c r="E17" s="22">
        <v>204115</v>
      </c>
      <c r="F17" s="22">
        <v>186291.15</v>
      </c>
      <c r="G17" s="22">
        <f t="shared" si="0"/>
        <v>-10045.890000000014</v>
      </c>
      <c r="H17" s="22">
        <f t="shared" si="1"/>
        <v>17823.850000000006</v>
      </c>
      <c r="I17" s="23">
        <f t="shared" si="2"/>
        <v>-5.1166555225646704</v>
      </c>
      <c r="J17" s="23">
        <f t="shared" si="3"/>
        <v>91.267741224309816</v>
      </c>
      <c r="K17" s="23">
        <f t="shared" si="4"/>
        <v>1.7487250034497421</v>
      </c>
    </row>
    <row r="18" spans="1:11">
      <c r="A18" s="26" t="s">
        <v>34</v>
      </c>
      <c r="B18" s="21" t="s">
        <v>35</v>
      </c>
      <c r="C18" s="22">
        <v>196337.04</v>
      </c>
      <c r="D18" s="22">
        <v>10650978</v>
      </c>
      <c r="E18" s="22">
        <v>203617</v>
      </c>
      <c r="F18" s="22">
        <v>184299.15</v>
      </c>
      <c r="G18" s="22">
        <f t="shared" si="0"/>
        <v>-12037.890000000014</v>
      </c>
      <c r="H18" s="22">
        <f t="shared" si="1"/>
        <v>19317.850000000006</v>
      </c>
      <c r="I18" s="23">
        <f t="shared" si="2"/>
        <v>-6.1312373864860206</v>
      </c>
      <c r="J18" s="23">
        <f t="shared" si="3"/>
        <v>90.512653658584497</v>
      </c>
      <c r="K18" s="23">
        <f t="shared" si="4"/>
        <v>1.7303495509989786</v>
      </c>
    </row>
    <row r="19" spans="1:11">
      <c r="A19" s="27" t="s">
        <v>36</v>
      </c>
      <c r="B19" s="21" t="s">
        <v>37</v>
      </c>
      <c r="C19" s="22">
        <v>196337.04</v>
      </c>
      <c r="D19" s="22">
        <v>2805666</v>
      </c>
      <c r="E19" s="22">
        <v>203617</v>
      </c>
      <c r="F19" s="22">
        <v>184299.15</v>
      </c>
      <c r="G19" s="22">
        <f t="shared" si="0"/>
        <v>-12037.890000000014</v>
      </c>
      <c r="H19" s="22">
        <f t="shared" si="1"/>
        <v>19317.850000000006</v>
      </c>
      <c r="I19" s="23">
        <f t="shared" si="2"/>
        <v>-6.1312373864860206</v>
      </c>
      <c r="J19" s="23">
        <f t="shared" si="3"/>
        <v>90.512653658584497</v>
      </c>
      <c r="K19" s="23">
        <f t="shared" si="4"/>
        <v>6.5688200234810559</v>
      </c>
    </row>
    <row r="20" spans="1:11">
      <c r="A20" s="28" t="s">
        <v>38</v>
      </c>
      <c r="B20" s="21" t="s">
        <v>39</v>
      </c>
      <c r="C20" s="22">
        <v>154801.68</v>
      </c>
      <c r="D20" s="22">
        <v>1004108</v>
      </c>
      <c r="E20" s="22">
        <v>174959</v>
      </c>
      <c r="F20" s="22">
        <v>154617.04999999999</v>
      </c>
      <c r="G20" s="22">
        <f t="shared" si="0"/>
        <v>-184.63000000000466</v>
      </c>
      <c r="H20" s="22">
        <f t="shared" si="1"/>
        <v>20341.950000000012</v>
      </c>
      <c r="I20" s="23">
        <f t="shared" si="2"/>
        <v>-0.11926873145046102</v>
      </c>
      <c r="J20" s="23">
        <f t="shared" si="3"/>
        <v>88.373304602792643</v>
      </c>
      <c r="K20" s="23">
        <f t="shared" si="4"/>
        <v>15.398448174897519</v>
      </c>
    </row>
    <row r="21" spans="1:11">
      <c r="A21" s="28" t="s">
        <v>40</v>
      </c>
      <c r="B21" s="21" t="s">
        <v>41</v>
      </c>
      <c r="C21" s="22">
        <v>41535.360000000001</v>
      </c>
      <c r="D21" s="22">
        <v>1801558</v>
      </c>
      <c r="E21" s="22">
        <v>28658</v>
      </c>
      <c r="F21" s="22">
        <v>29682.1</v>
      </c>
      <c r="G21" s="22">
        <f t="shared" si="0"/>
        <v>-11853.260000000002</v>
      </c>
      <c r="H21" s="22">
        <f t="shared" si="1"/>
        <v>-1024.0999999999985</v>
      </c>
      <c r="I21" s="23">
        <f t="shared" si="2"/>
        <v>-28.537756745096232</v>
      </c>
      <c r="J21" s="23">
        <f t="shared" si="3"/>
        <v>103.57352222765022</v>
      </c>
      <c r="K21" s="23">
        <f t="shared" si="4"/>
        <v>1.6475794839799773</v>
      </c>
    </row>
    <row r="22" spans="1:11">
      <c r="A22" s="29" t="s">
        <v>82</v>
      </c>
      <c r="B22" s="21" t="s">
        <v>83</v>
      </c>
      <c r="C22" s="22">
        <v>39.99</v>
      </c>
      <c r="D22" s="22">
        <v>0</v>
      </c>
      <c r="E22" s="22">
        <v>0</v>
      </c>
      <c r="F22" s="22">
        <v>0</v>
      </c>
      <c r="G22" s="22">
        <f t="shared" si="0"/>
        <v>-39.99</v>
      </c>
      <c r="H22" s="22">
        <f t="shared" si="1"/>
        <v>0</v>
      </c>
      <c r="I22" s="23">
        <f t="shared" si="2"/>
        <v>-100</v>
      </c>
      <c r="J22" s="23">
        <f t="shared" si="3"/>
        <v>0</v>
      </c>
      <c r="K22" s="23">
        <f t="shared" si="4"/>
        <v>0</v>
      </c>
    </row>
    <row r="23" spans="1:11" ht="25.5">
      <c r="A23" s="27" t="s">
        <v>48</v>
      </c>
      <c r="B23" s="21" t="s">
        <v>49</v>
      </c>
      <c r="C23" s="22">
        <v>0</v>
      </c>
      <c r="D23" s="22">
        <v>7845312</v>
      </c>
      <c r="E23" s="22">
        <v>0</v>
      </c>
      <c r="F23" s="22">
        <v>0</v>
      </c>
      <c r="G23" s="22">
        <f t="shared" si="0"/>
        <v>0</v>
      </c>
      <c r="H23" s="22">
        <f t="shared" si="1"/>
        <v>0</v>
      </c>
      <c r="I23" s="23">
        <f t="shared" si="2"/>
        <v>0</v>
      </c>
      <c r="J23" s="23">
        <f t="shared" si="3"/>
        <v>0</v>
      </c>
      <c r="K23" s="23">
        <f t="shared" si="4"/>
        <v>0</v>
      </c>
    </row>
    <row r="24" spans="1:11" ht="25.5">
      <c r="A24" s="28" t="s">
        <v>148</v>
      </c>
      <c r="B24" s="21" t="s">
        <v>149</v>
      </c>
      <c r="C24" s="22">
        <v>0</v>
      </c>
      <c r="D24" s="22">
        <v>7845312</v>
      </c>
      <c r="E24" s="22">
        <v>0</v>
      </c>
      <c r="F24" s="22">
        <v>0</v>
      </c>
      <c r="G24" s="22">
        <f t="shared" si="0"/>
        <v>0</v>
      </c>
      <c r="H24" s="22">
        <f t="shared" si="1"/>
        <v>0</v>
      </c>
      <c r="I24" s="23">
        <f t="shared" si="2"/>
        <v>0</v>
      </c>
      <c r="J24" s="23">
        <f t="shared" si="3"/>
        <v>0</v>
      </c>
      <c r="K24" s="23">
        <f t="shared" si="4"/>
        <v>0</v>
      </c>
    </row>
    <row r="25" spans="1:11" ht="25.5">
      <c r="A25" s="29" t="s">
        <v>168</v>
      </c>
      <c r="B25" s="21" t="s">
        <v>169</v>
      </c>
      <c r="C25" s="22">
        <v>0</v>
      </c>
      <c r="D25" s="22">
        <v>7845312</v>
      </c>
      <c r="E25" s="22">
        <v>0</v>
      </c>
      <c r="F25" s="22">
        <v>0</v>
      </c>
      <c r="G25" s="22">
        <f t="shared" si="0"/>
        <v>0</v>
      </c>
      <c r="H25" s="22">
        <f t="shared" si="1"/>
        <v>0</v>
      </c>
      <c r="I25" s="23">
        <f t="shared" si="2"/>
        <v>0</v>
      </c>
      <c r="J25" s="23">
        <f t="shared" si="3"/>
        <v>0</v>
      </c>
      <c r="K25" s="23">
        <f t="shared" si="4"/>
        <v>0</v>
      </c>
    </row>
    <row r="26" spans="1:11">
      <c r="A26" s="26" t="s">
        <v>56</v>
      </c>
      <c r="B26" s="21" t="s">
        <v>57</v>
      </c>
      <c r="C26" s="22">
        <v>0</v>
      </c>
      <c r="D26" s="22">
        <v>1992</v>
      </c>
      <c r="E26" s="22">
        <v>498</v>
      </c>
      <c r="F26" s="22">
        <v>1992</v>
      </c>
      <c r="G26" s="22">
        <f t="shared" si="0"/>
        <v>1992</v>
      </c>
      <c r="H26" s="22">
        <f t="shared" si="1"/>
        <v>-1494</v>
      </c>
      <c r="I26" s="23">
        <f t="shared" si="2"/>
        <v>0</v>
      </c>
      <c r="J26" s="23">
        <f t="shared" si="3"/>
        <v>400</v>
      </c>
      <c r="K26" s="23">
        <f t="shared" si="4"/>
        <v>100</v>
      </c>
    </row>
    <row r="27" spans="1:11">
      <c r="A27" s="27" t="s">
        <v>58</v>
      </c>
      <c r="B27" s="21" t="s">
        <v>59</v>
      </c>
      <c r="C27" s="22">
        <v>0</v>
      </c>
      <c r="D27" s="22">
        <v>1992</v>
      </c>
      <c r="E27" s="22">
        <v>498</v>
      </c>
      <c r="F27" s="22">
        <v>1992</v>
      </c>
      <c r="G27" s="22">
        <f t="shared" si="0"/>
        <v>1992</v>
      </c>
      <c r="H27" s="22">
        <f t="shared" si="1"/>
        <v>-1494</v>
      </c>
      <c r="I27" s="23">
        <f t="shared" si="2"/>
        <v>0</v>
      </c>
      <c r="J27" s="23">
        <f t="shared" si="3"/>
        <v>400</v>
      </c>
      <c r="K27" s="23">
        <f t="shared" si="4"/>
        <v>100</v>
      </c>
    </row>
    <row r="28" spans="1:11">
      <c r="A28" s="20"/>
      <c r="B28" s="21" t="s">
        <v>60</v>
      </c>
      <c r="C28" s="22">
        <v>1889348.96</v>
      </c>
      <c r="D28" s="22">
        <v>0</v>
      </c>
      <c r="E28" s="22">
        <v>0</v>
      </c>
      <c r="F28" s="22">
        <v>10467177.83</v>
      </c>
      <c r="G28" s="22">
        <f t="shared" si="0"/>
        <v>8577828.870000001</v>
      </c>
      <c r="H28" s="22">
        <f t="shared" si="1"/>
        <v>-10467177.83</v>
      </c>
      <c r="I28" s="23">
        <f t="shared" si="2"/>
        <v>454.00977011679197</v>
      </c>
      <c r="J28" s="23">
        <f t="shared" si="3"/>
        <v>0</v>
      </c>
      <c r="K28" s="23">
        <f t="shared" si="4"/>
        <v>0</v>
      </c>
    </row>
    <row r="29" spans="1:11">
      <c r="A29" s="20" t="s">
        <v>61</v>
      </c>
      <c r="B29" s="21" t="s">
        <v>62</v>
      </c>
      <c r="C29" s="22">
        <v>-1889348.96</v>
      </c>
      <c r="D29" s="22">
        <v>0</v>
      </c>
      <c r="E29" s="22">
        <v>0</v>
      </c>
      <c r="F29" s="22">
        <v>-10467177.83</v>
      </c>
      <c r="G29" s="22">
        <f t="shared" si="0"/>
        <v>-8577828.870000001</v>
      </c>
      <c r="H29" s="22">
        <f t="shared" si="1"/>
        <v>10467177.83</v>
      </c>
      <c r="I29" s="23">
        <f t="shared" si="2"/>
        <v>454.00977011679197</v>
      </c>
      <c r="J29" s="23">
        <f t="shared" si="3"/>
        <v>0</v>
      </c>
      <c r="K29" s="23">
        <f t="shared" si="4"/>
        <v>0</v>
      </c>
    </row>
    <row r="30" spans="1:11">
      <c r="A30" s="26" t="s">
        <v>63</v>
      </c>
      <c r="B30" s="21" t="s">
        <v>64</v>
      </c>
      <c r="C30" s="22">
        <v>-1889348.96</v>
      </c>
      <c r="D30" s="22">
        <v>0</v>
      </c>
      <c r="E30" s="22">
        <v>0</v>
      </c>
      <c r="F30" s="22">
        <v>-10467177.83</v>
      </c>
      <c r="G30" s="22">
        <f t="shared" si="0"/>
        <v>-8577828.870000001</v>
      </c>
      <c r="H30" s="22">
        <f t="shared" si="1"/>
        <v>10467177.83</v>
      </c>
      <c r="I30" s="23">
        <f t="shared" si="2"/>
        <v>454.00977011679197</v>
      </c>
      <c r="J30" s="23">
        <f t="shared" si="3"/>
        <v>0</v>
      </c>
      <c r="K30" s="23">
        <f t="shared" si="4"/>
        <v>0</v>
      </c>
    </row>
    <row r="31" spans="1:11">
      <c r="A31" s="20"/>
      <c r="B31" s="21"/>
      <c r="C31" s="22"/>
      <c r="D31" s="22"/>
      <c r="E31" s="22"/>
      <c r="F31" s="22"/>
      <c r="G31" s="22"/>
      <c r="H31" s="22"/>
      <c r="I31" s="23"/>
      <c r="J31" s="23"/>
      <c r="K31" s="23"/>
    </row>
    <row r="32" spans="1:11" s="35" customFormat="1">
      <c r="A32" s="31"/>
      <c r="B32" s="32" t="s">
        <v>65</v>
      </c>
      <c r="C32" s="33"/>
      <c r="D32" s="33"/>
      <c r="E32" s="33"/>
      <c r="F32" s="33"/>
      <c r="G32" s="33"/>
      <c r="H32" s="33"/>
      <c r="I32" s="34"/>
      <c r="J32" s="34"/>
      <c r="K32" s="34"/>
    </row>
    <row r="33" spans="1:11">
      <c r="A33" s="20" t="s">
        <v>26</v>
      </c>
      <c r="B33" s="21" t="s">
        <v>27</v>
      </c>
      <c r="C33" s="22">
        <v>2085686</v>
      </c>
      <c r="D33" s="22">
        <v>10652970</v>
      </c>
      <c r="E33" s="22">
        <v>204115</v>
      </c>
      <c r="F33" s="22">
        <v>10653468.98</v>
      </c>
      <c r="G33" s="22">
        <f t="shared" ref="G33:G50" si="5">F33-C33</f>
        <v>8567782.9800000004</v>
      </c>
      <c r="H33" s="22">
        <f t="shared" ref="H33:H50" si="6">E33-F33</f>
        <v>-10449353.98</v>
      </c>
      <c r="I33" s="23">
        <f t="shared" ref="I33:I50" si="7">IF(ISERROR(F33/C33),0,F33/C33*100-100)</f>
        <v>410.7896864628712</v>
      </c>
      <c r="J33" s="23">
        <f t="shared" ref="J33:J50" si="8">IF(ISERROR(F33/E33),0,F33/E33*100)</f>
        <v>5219.3464370575412</v>
      </c>
      <c r="K33" s="23">
        <f t="shared" ref="K33:K50" si="9">IF(ISERROR(F33/D33),0,F33/D33*100)</f>
        <v>100.00468395198709</v>
      </c>
    </row>
    <row r="34" spans="1:11" ht="25.5">
      <c r="A34" s="26" t="s">
        <v>70</v>
      </c>
      <c r="B34" s="21" t="s">
        <v>71</v>
      </c>
      <c r="C34" s="22">
        <v>0</v>
      </c>
      <c r="D34" s="22">
        <v>0</v>
      </c>
      <c r="E34" s="22">
        <v>0</v>
      </c>
      <c r="F34" s="22">
        <v>498.98</v>
      </c>
      <c r="G34" s="22">
        <f t="shared" si="5"/>
        <v>498.98</v>
      </c>
      <c r="H34" s="22">
        <f t="shared" si="6"/>
        <v>-498.98</v>
      </c>
      <c r="I34" s="23">
        <f t="shared" si="7"/>
        <v>0</v>
      </c>
      <c r="J34" s="23">
        <f t="shared" si="8"/>
        <v>0</v>
      </c>
      <c r="K34" s="23">
        <f t="shared" si="9"/>
        <v>0</v>
      </c>
    </row>
    <row r="35" spans="1:11">
      <c r="A35" s="26" t="s">
        <v>28</v>
      </c>
      <c r="B35" s="21" t="s">
        <v>29</v>
      </c>
      <c r="C35" s="22">
        <v>2085686</v>
      </c>
      <c r="D35" s="22">
        <v>10652970</v>
      </c>
      <c r="E35" s="22">
        <v>204115</v>
      </c>
      <c r="F35" s="22">
        <v>10652970</v>
      </c>
      <c r="G35" s="22">
        <f t="shared" si="5"/>
        <v>8567284</v>
      </c>
      <c r="H35" s="22">
        <f t="shared" si="6"/>
        <v>-10448855</v>
      </c>
      <c r="I35" s="23">
        <f t="shared" si="7"/>
        <v>410.76576243979196</v>
      </c>
      <c r="J35" s="23">
        <f t="shared" si="8"/>
        <v>5219.1019768267888</v>
      </c>
      <c r="K35" s="23">
        <f t="shared" si="9"/>
        <v>100</v>
      </c>
    </row>
    <row r="36" spans="1:11">
      <c r="A36" s="27" t="s">
        <v>30</v>
      </c>
      <c r="B36" s="21" t="s">
        <v>31</v>
      </c>
      <c r="C36" s="22">
        <v>2085686</v>
      </c>
      <c r="D36" s="22">
        <v>10652970</v>
      </c>
      <c r="E36" s="22">
        <v>204115</v>
      </c>
      <c r="F36" s="22">
        <v>10652970</v>
      </c>
      <c r="G36" s="22">
        <f t="shared" si="5"/>
        <v>8567284</v>
      </c>
      <c r="H36" s="22">
        <f t="shared" si="6"/>
        <v>-10448855</v>
      </c>
      <c r="I36" s="23">
        <f t="shared" si="7"/>
        <v>410.76576243979196</v>
      </c>
      <c r="J36" s="23">
        <f t="shared" si="8"/>
        <v>5219.1019768267888</v>
      </c>
      <c r="K36" s="23">
        <f t="shared" si="9"/>
        <v>100</v>
      </c>
    </row>
    <row r="37" spans="1:11">
      <c r="A37" s="20" t="s">
        <v>32</v>
      </c>
      <c r="B37" s="21" t="s">
        <v>33</v>
      </c>
      <c r="C37" s="22">
        <v>196337.04</v>
      </c>
      <c r="D37" s="22">
        <v>10652970</v>
      </c>
      <c r="E37" s="22">
        <v>204115</v>
      </c>
      <c r="F37" s="22">
        <v>186291.15</v>
      </c>
      <c r="G37" s="22">
        <f t="shared" si="5"/>
        <v>-10045.890000000014</v>
      </c>
      <c r="H37" s="22">
        <f t="shared" si="6"/>
        <v>17823.850000000006</v>
      </c>
      <c r="I37" s="23">
        <f t="shared" si="7"/>
        <v>-5.1166555225646704</v>
      </c>
      <c r="J37" s="23">
        <f t="shared" si="8"/>
        <v>91.267741224309816</v>
      </c>
      <c r="K37" s="23">
        <f t="shared" si="9"/>
        <v>1.7487250034497421</v>
      </c>
    </row>
    <row r="38" spans="1:11">
      <c r="A38" s="26" t="s">
        <v>34</v>
      </c>
      <c r="B38" s="21" t="s">
        <v>35</v>
      </c>
      <c r="C38" s="22">
        <v>196337.04</v>
      </c>
      <c r="D38" s="22">
        <v>10650978</v>
      </c>
      <c r="E38" s="22">
        <v>203617</v>
      </c>
      <c r="F38" s="22">
        <v>184299.15</v>
      </c>
      <c r="G38" s="22">
        <f t="shared" si="5"/>
        <v>-12037.890000000014</v>
      </c>
      <c r="H38" s="22">
        <f t="shared" si="6"/>
        <v>19317.850000000006</v>
      </c>
      <c r="I38" s="23">
        <f t="shared" si="7"/>
        <v>-6.1312373864860206</v>
      </c>
      <c r="J38" s="23">
        <f t="shared" si="8"/>
        <v>90.512653658584497</v>
      </c>
      <c r="K38" s="23">
        <f t="shared" si="9"/>
        <v>1.7303495509989786</v>
      </c>
    </row>
    <row r="39" spans="1:11">
      <c r="A39" s="27" t="s">
        <v>36</v>
      </c>
      <c r="B39" s="21" t="s">
        <v>37</v>
      </c>
      <c r="C39" s="22">
        <v>196337.04</v>
      </c>
      <c r="D39" s="22">
        <v>2805666</v>
      </c>
      <c r="E39" s="22">
        <v>203617</v>
      </c>
      <c r="F39" s="22">
        <v>184299.15</v>
      </c>
      <c r="G39" s="22">
        <f t="shared" si="5"/>
        <v>-12037.890000000014</v>
      </c>
      <c r="H39" s="22">
        <f t="shared" si="6"/>
        <v>19317.850000000006</v>
      </c>
      <c r="I39" s="23">
        <f t="shared" si="7"/>
        <v>-6.1312373864860206</v>
      </c>
      <c r="J39" s="23">
        <f t="shared" si="8"/>
        <v>90.512653658584497</v>
      </c>
      <c r="K39" s="23">
        <f t="shared" si="9"/>
        <v>6.5688200234810559</v>
      </c>
    </row>
    <row r="40" spans="1:11">
      <c r="A40" s="28" t="s">
        <v>38</v>
      </c>
      <c r="B40" s="21" t="s">
        <v>39</v>
      </c>
      <c r="C40" s="22">
        <v>154801.68</v>
      </c>
      <c r="D40" s="22">
        <v>1004108</v>
      </c>
      <c r="E40" s="22">
        <v>174959</v>
      </c>
      <c r="F40" s="22">
        <v>154617.04999999999</v>
      </c>
      <c r="G40" s="22">
        <f t="shared" si="5"/>
        <v>-184.63000000000466</v>
      </c>
      <c r="H40" s="22">
        <f t="shared" si="6"/>
        <v>20341.950000000012</v>
      </c>
      <c r="I40" s="23">
        <f t="shared" si="7"/>
        <v>-0.11926873145046102</v>
      </c>
      <c r="J40" s="23">
        <f t="shared" si="8"/>
        <v>88.373304602792643</v>
      </c>
      <c r="K40" s="23">
        <f t="shared" si="9"/>
        <v>15.398448174897519</v>
      </c>
    </row>
    <row r="41" spans="1:11">
      <c r="A41" s="28" t="s">
        <v>40</v>
      </c>
      <c r="B41" s="21" t="s">
        <v>41</v>
      </c>
      <c r="C41" s="22">
        <v>41535.360000000001</v>
      </c>
      <c r="D41" s="22">
        <v>1801558</v>
      </c>
      <c r="E41" s="22">
        <v>28658</v>
      </c>
      <c r="F41" s="22">
        <v>29682.1</v>
      </c>
      <c r="G41" s="22">
        <f t="shared" si="5"/>
        <v>-11853.260000000002</v>
      </c>
      <c r="H41" s="22">
        <f t="shared" si="6"/>
        <v>-1024.0999999999985</v>
      </c>
      <c r="I41" s="23">
        <f t="shared" si="7"/>
        <v>-28.537756745096232</v>
      </c>
      <c r="J41" s="23">
        <f t="shared" si="8"/>
        <v>103.57352222765022</v>
      </c>
      <c r="K41" s="23">
        <f t="shared" si="9"/>
        <v>1.6475794839799773</v>
      </c>
    </row>
    <row r="42" spans="1:11">
      <c r="A42" s="29" t="s">
        <v>82</v>
      </c>
      <c r="B42" s="21" t="s">
        <v>83</v>
      </c>
      <c r="C42" s="22">
        <v>39.99</v>
      </c>
      <c r="D42" s="22">
        <v>0</v>
      </c>
      <c r="E42" s="22">
        <v>0</v>
      </c>
      <c r="F42" s="22">
        <v>0</v>
      </c>
      <c r="G42" s="22">
        <f t="shared" si="5"/>
        <v>-39.99</v>
      </c>
      <c r="H42" s="22">
        <f t="shared" si="6"/>
        <v>0</v>
      </c>
      <c r="I42" s="23">
        <f t="shared" si="7"/>
        <v>-100</v>
      </c>
      <c r="J42" s="23">
        <f t="shared" si="8"/>
        <v>0</v>
      </c>
      <c r="K42" s="23">
        <f t="shared" si="9"/>
        <v>0</v>
      </c>
    </row>
    <row r="43" spans="1:11" ht="25.5">
      <c r="A43" s="27" t="s">
        <v>48</v>
      </c>
      <c r="B43" s="21" t="s">
        <v>49</v>
      </c>
      <c r="C43" s="22">
        <v>0</v>
      </c>
      <c r="D43" s="22">
        <v>7845312</v>
      </c>
      <c r="E43" s="22">
        <v>0</v>
      </c>
      <c r="F43" s="22">
        <v>0</v>
      </c>
      <c r="G43" s="22">
        <f t="shared" si="5"/>
        <v>0</v>
      </c>
      <c r="H43" s="22">
        <f t="shared" si="6"/>
        <v>0</v>
      </c>
      <c r="I43" s="23">
        <f t="shared" si="7"/>
        <v>0</v>
      </c>
      <c r="J43" s="23">
        <f t="shared" si="8"/>
        <v>0</v>
      </c>
      <c r="K43" s="23">
        <f t="shared" si="9"/>
        <v>0</v>
      </c>
    </row>
    <row r="44" spans="1:11" ht="25.5">
      <c r="A44" s="28" t="s">
        <v>148</v>
      </c>
      <c r="B44" s="21" t="s">
        <v>149</v>
      </c>
      <c r="C44" s="22">
        <v>0</v>
      </c>
      <c r="D44" s="22">
        <v>7845312</v>
      </c>
      <c r="E44" s="22">
        <v>0</v>
      </c>
      <c r="F44" s="22">
        <v>0</v>
      </c>
      <c r="G44" s="22">
        <f t="shared" si="5"/>
        <v>0</v>
      </c>
      <c r="H44" s="22">
        <f t="shared" si="6"/>
        <v>0</v>
      </c>
      <c r="I44" s="23">
        <f t="shared" si="7"/>
        <v>0</v>
      </c>
      <c r="J44" s="23">
        <f t="shared" si="8"/>
        <v>0</v>
      </c>
      <c r="K44" s="23">
        <f t="shared" si="9"/>
        <v>0</v>
      </c>
    </row>
    <row r="45" spans="1:11" ht="25.5">
      <c r="A45" s="29" t="s">
        <v>168</v>
      </c>
      <c r="B45" s="21" t="s">
        <v>169</v>
      </c>
      <c r="C45" s="22">
        <v>0</v>
      </c>
      <c r="D45" s="22">
        <v>7845312</v>
      </c>
      <c r="E45" s="22">
        <v>0</v>
      </c>
      <c r="F45" s="22">
        <v>0</v>
      </c>
      <c r="G45" s="22">
        <f t="shared" si="5"/>
        <v>0</v>
      </c>
      <c r="H45" s="22">
        <f t="shared" si="6"/>
        <v>0</v>
      </c>
      <c r="I45" s="23">
        <f t="shared" si="7"/>
        <v>0</v>
      </c>
      <c r="J45" s="23">
        <f t="shared" si="8"/>
        <v>0</v>
      </c>
      <c r="K45" s="23">
        <f t="shared" si="9"/>
        <v>0</v>
      </c>
    </row>
    <row r="46" spans="1:11">
      <c r="A46" s="26" t="s">
        <v>56</v>
      </c>
      <c r="B46" s="21" t="s">
        <v>57</v>
      </c>
      <c r="C46" s="22">
        <v>0</v>
      </c>
      <c r="D46" s="22">
        <v>1992</v>
      </c>
      <c r="E46" s="22">
        <v>498</v>
      </c>
      <c r="F46" s="22">
        <v>1992</v>
      </c>
      <c r="G46" s="22">
        <f t="shared" si="5"/>
        <v>1992</v>
      </c>
      <c r="H46" s="22">
        <f t="shared" si="6"/>
        <v>-1494</v>
      </c>
      <c r="I46" s="23">
        <f t="shared" si="7"/>
        <v>0</v>
      </c>
      <c r="J46" s="23">
        <f t="shared" si="8"/>
        <v>400</v>
      </c>
      <c r="K46" s="23">
        <f t="shared" si="9"/>
        <v>100</v>
      </c>
    </row>
    <row r="47" spans="1:11">
      <c r="A47" s="27" t="s">
        <v>58</v>
      </c>
      <c r="B47" s="21" t="s">
        <v>59</v>
      </c>
      <c r="C47" s="22">
        <v>0</v>
      </c>
      <c r="D47" s="22">
        <v>1992</v>
      </c>
      <c r="E47" s="22">
        <v>498</v>
      </c>
      <c r="F47" s="22">
        <v>1992</v>
      </c>
      <c r="G47" s="22">
        <f t="shared" si="5"/>
        <v>1992</v>
      </c>
      <c r="H47" s="22">
        <f t="shared" si="6"/>
        <v>-1494</v>
      </c>
      <c r="I47" s="23">
        <f t="shared" si="7"/>
        <v>0</v>
      </c>
      <c r="J47" s="23">
        <f t="shared" si="8"/>
        <v>400</v>
      </c>
      <c r="K47" s="23">
        <f t="shared" si="9"/>
        <v>100</v>
      </c>
    </row>
    <row r="48" spans="1:11">
      <c r="A48" s="20"/>
      <c r="B48" s="21" t="s">
        <v>60</v>
      </c>
      <c r="C48" s="22">
        <v>1889348.96</v>
      </c>
      <c r="D48" s="22">
        <v>0</v>
      </c>
      <c r="E48" s="22">
        <v>0</v>
      </c>
      <c r="F48" s="22">
        <v>10467177.83</v>
      </c>
      <c r="G48" s="22">
        <f t="shared" si="5"/>
        <v>8577828.870000001</v>
      </c>
      <c r="H48" s="22">
        <f t="shared" si="6"/>
        <v>-10467177.83</v>
      </c>
      <c r="I48" s="23">
        <f t="shared" si="7"/>
        <v>454.00977011679197</v>
      </c>
      <c r="J48" s="23">
        <f t="shared" si="8"/>
        <v>0</v>
      </c>
      <c r="K48" s="23">
        <f t="shared" si="9"/>
        <v>0</v>
      </c>
    </row>
    <row r="49" spans="1:11">
      <c r="A49" s="20" t="s">
        <v>61</v>
      </c>
      <c r="B49" s="21" t="s">
        <v>62</v>
      </c>
      <c r="C49" s="22">
        <v>-1889348.96</v>
      </c>
      <c r="D49" s="22">
        <v>0</v>
      </c>
      <c r="E49" s="22">
        <v>0</v>
      </c>
      <c r="F49" s="22">
        <v>-10467177.83</v>
      </c>
      <c r="G49" s="22">
        <f t="shared" si="5"/>
        <v>-8577828.870000001</v>
      </c>
      <c r="H49" s="22">
        <f t="shared" si="6"/>
        <v>10467177.83</v>
      </c>
      <c r="I49" s="23">
        <f t="shared" si="7"/>
        <v>454.00977011679197</v>
      </c>
      <c r="J49" s="23">
        <f t="shared" si="8"/>
        <v>0</v>
      </c>
      <c r="K49" s="23">
        <f t="shared" si="9"/>
        <v>0</v>
      </c>
    </row>
    <row r="50" spans="1:11">
      <c r="A50" s="26" t="s">
        <v>63</v>
      </c>
      <c r="B50" s="21" t="s">
        <v>64</v>
      </c>
      <c r="C50" s="22">
        <v>-1889348.96</v>
      </c>
      <c r="D50" s="22">
        <v>0</v>
      </c>
      <c r="E50" s="22">
        <v>0</v>
      </c>
      <c r="F50" s="22">
        <v>-10467177.83</v>
      </c>
      <c r="G50" s="22">
        <f t="shared" si="5"/>
        <v>-8577828.870000001</v>
      </c>
      <c r="H50" s="22">
        <f t="shared" si="6"/>
        <v>10467177.83</v>
      </c>
      <c r="I50" s="23">
        <f t="shared" si="7"/>
        <v>454.00977011679197</v>
      </c>
      <c r="J50" s="23">
        <f t="shared" si="8"/>
        <v>0</v>
      </c>
      <c r="K50" s="23">
        <f t="shared" si="9"/>
        <v>0</v>
      </c>
    </row>
    <row r="51" spans="1:11" s="35" customFormat="1">
      <c r="A51" s="31" t="s">
        <v>92</v>
      </c>
      <c r="B51" s="32" t="s">
        <v>930</v>
      </c>
      <c r="C51" s="33"/>
      <c r="D51" s="33"/>
      <c r="E51" s="33"/>
      <c r="F51" s="33"/>
      <c r="G51" s="33"/>
      <c r="H51" s="33"/>
      <c r="I51" s="34"/>
      <c r="J51" s="34"/>
      <c r="K51" s="34"/>
    </row>
    <row r="52" spans="1:11">
      <c r="A52" s="20" t="s">
        <v>26</v>
      </c>
      <c r="B52" s="21" t="s">
        <v>27</v>
      </c>
      <c r="C52" s="22">
        <v>818560</v>
      </c>
      <c r="D52" s="22">
        <v>816460</v>
      </c>
      <c r="E52" s="22">
        <v>204115</v>
      </c>
      <c r="F52" s="22">
        <v>816958.98</v>
      </c>
      <c r="G52" s="22">
        <f t="shared" ref="G52:G66" si="10">F52-C52</f>
        <v>-1601.0200000000186</v>
      </c>
      <c r="H52" s="22">
        <f t="shared" ref="H52:H66" si="11">E52-F52</f>
        <v>-612843.98</v>
      </c>
      <c r="I52" s="23">
        <f t="shared" ref="I52:I66" si="12">IF(ISERROR(F52/C52),0,F52/C52*100-100)</f>
        <v>-0.19558981626271077</v>
      </c>
      <c r="J52" s="23">
        <f t="shared" ref="J52:J66" si="13">IF(ISERROR(F52/E52),0,F52/E52*100)</f>
        <v>400.24446023075228</v>
      </c>
      <c r="K52" s="23">
        <f t="shared" ref="K52:K66" si="14">IF(ISERROR(F52/D52),0,F52/D52*100)</f>
        <v>100.06111505768807</v>
      </c>
    </row>
    <row r="53" spans="1:11" ht="25.5">
      <c r="A53" s="26" t="s">
        <v>70</v>
      </c>
      <c r="B53" s="21" t="s">
        <v>71</v>
      </c>
      <c r="C53" s="22">
        <v>0</v>
      </c>
      <c r="D53" s="22">
        <v>0</v>
      </c>
      <c r="E53" s="22">
        <v>0</v>
      </c>
      <c r="F53" s="22">
        <v>498.98</v>
      </c>
      <c r="G53" s="22">
        <f t="shared" si="10"/>
        <v>498.98</v>
      </c>
      <c r="H53" s="22">
        <f t="shared" si="11"/>
        <v>-498.98</v>
      </c>
      <c r="I53" s="23">
        <f t="shared" si="12"/>
        <v>0</v>
      </c>
      <c r="J53" s="23">
        <f t="shared" si="13"/>
        <v>0</v>
      </c>
      <c r="K53" s="23">
        <f t="shared" si="14"/>
        <v>0</v>
      </c>
    </row>
    <row r="54" spans="1:11">
      <c r="A54" s="26" t="s">
        <v>28</v>
      </c>
      <c r="B54" s="21" t="s">
        <v>29</v>
      </c>
      <c r="C54" s="22">
        <v>818560</v>
      </c>
      <c r="D54" s="22">
        <v>816460</v>
      </c>
      <c r="E54" s="22">
        <v>204115</v>
      </c>
      <c r="F54" s="22">
        <v>816460</v>
      </c>
      <c r="G54" s="22">
        <f t="shared" si="10"/>
        <v>-2100</v>
      </c>
      <c r="H54" s="22">
        <f t="shared" si="11"/>
        <v>-612345</v>
      </c>
      <c r="I54" s="23">
        <f t="shared" si="12"/>
        <v>-0.25654808444096489</v>
      </c>
      <c r="J54" s="23">
        <f t="shared" si="13"/>
        <v>400</v>
      </c>
      <c r="K54" s="23">
        <f t="shared" si="14"/>
        <v>100</v>
      </c>
    </row>
    <row r="55" spans="1:11">
      <c r="A55" s="27" t="s">
        <v>30</v>
      </c>
      <c r="B55" s="21" t="s">
        <v>31</v>
      </c>
      <c r="C55" s="22">
        <v>818560</v>
      </c>
      <c r="D55" s="22">
        <v>816460</v>
      </c>
      <c r="E55" s="22">
        <v>204115</v>
      </c>
      <c r="F55" s="22">
        <v>816460</v>
      </c>
      <c r="G55" s="22">
        <f t="shared" si="10"/>
        <v>-2100</v>
      </c>
      <c r="H55" s="22">
        <f t="shared" si="11"/>
        <v>-612345</v>
      </c>
      <c r="I55" s="23">
        <f t="shared" si="12"/>
        <v>-0.25654808444096489</v>
      </c>
      <c r="J55" s="23">
        <f t="shared" si="13"/>
        <v>400</v>
      </c>
      <c r="K55" s="23">
        <f t="shared" si="14"/>
        <v>100</v>
      </c>
    </row>
    <row r="56" spans="1:11">
      <c r="A56" s="20" t="s">
        <v>32</v>
      </c>
      <c r="B56" s="21" t="s">
        <v>33</v>
      </c>
      <c r="C56" s="22">
        <v>196337.04</v>
      </c>
      <c r="D56" s="22">
        <v>816460</v>
      </c>
      <c r="E56" s="22">
        <v>204115</v>
      </c>
      <c r="F56" s="22">
        <v>186291.15</v>
      </c>
      <c r="G56" s="22">
        <f t="shared" si="10"/>
        <v>-10045.890000000014</v>
      </c>
      <c r="H56" s="22">
        <f t="shared" si="11"/>
        <v>17823.850000000006</v>
      </c>
      <c r="I56" s="23">
        <f t="shared" si="12"/>
        <v>-5.1166555225646704</v>
      </c>
      <c r="J56" s="23">
        <f t="shared" si="13"/>
        <v>91.267741224309816</v>
      </c>
      <c r="K56" s="23">
        <f t="shared" si="14"/>
        <v>22.816935306077454</v>
      </c>
    </row>
    <row r="57" spans="1:11">
      <c r="A57" s="26" t="s">
        <v>34</v>
      </c>
      <c r="B57" s="21" t="s">
        <v>35</v>
      </c>
      <c r="C57" s="22">
        <v>196337.04</v>
      </c>
      <c r="D57" s="22">
        <v>814468</v>
      </c>
      <c r="E57" s="22">
        <v>203617</v>
      </c>
      <c r="F57" s="22">
        <v>184299.15</v>
      </c>
      <c r="G57" s="22">
        <f t="shared" si="10"/>
        <v>-12037.890000000014</v>
      </c>
      <c r="H57" s="22">
        <f t="shared" si="11"/>
        <v>19317.850000000006</v>
      </c>
      <c r="I57" s="23">
        <f t="shared" si="12"/>
        <v>-6.1312373864860206</v>
      </c>
      <c r="J57" s="23">
        <f t="shared" si="13"/>
        <v>90.512653658584497</v>
      </c>
      <c r="K57" s="23">
        <f t="shared" si="14"/>
        <v>22.628163414646124</v>
      </c>
    </row>
    <row r="58" spans="1:11">
      <c r="A58" s="27" t="s">
        <v>36</v>
      </c>
      <c r="B58" s="21" t="s">
        <v>37</v>
      </c>
      <c r="C58" s="22">
        <v>196337.04</v>
      </c>
      <c r="D58" s="22">
        <v>814468</v>
      </c>
      <c r="E58" s="22">
        <v>203617</v>
      </c>
      <c r="F58" s="22">
        <v>184299.15</v>
      </c>
      <c r="G58" s="22">
        <f t="shared" si="10"/>
        <v>-12037.890000000014</v>
      </c>
      <c r="H58" s="22">
        <f t="shared" si="11"/>
        <v>19317.850000000006</v>
      </c>
      <c r="I58" s="23">
        <f t="shared" si="12"/>
        <v>-6.1312373864860206</v>
      </c>
      <c r="J58" s="23">
        <f t="shared" si="13"/>
        <v>90.512653658584497</v>
      </c>
      <c r="K58" s="23">
        <f t="shared" si="14"/>
        <v>22.628163414646124</v>
      </c>
    </row>
    <row r="59" spans="1:11">
      <c r="A59" s="28" t="s">
        <v>38</v>
      </c>
      <c r="B59" s="21" t="s">
        <v>39</v>
      </c>
      <c r="C59" s="22">
        <v>154801.68</v>
      </c>
      <c r="D59" s="22">
        <v>699836</v>
      </c>
      <c r="E59" s="22">
        <v>174959</v>
      </c>
      <c r="F59" s="22">
        <v>154617.04999999999</v>
      </c>
      <c r="G59" s="22">
        <f t="shared" si="10"/>
        <v>-184.63000000000466</v>
      </c>
      <c r="H59" s="22">
        <f t="shared" si="11"/>
        <v>20341.950000000012</v>
      </c>
      <c r="I59" s="23">
        <f t="shared" si="12"/>
        <v>-0.11926873145046102</v>
      </c>
      <c r="J59" s="23">
        <f t="shared" si="13"/>
        <v>88.373304602792643</v>
      </c>
      <c r="K59" s="23">
        <f t="shared" si="14"/>
        <v>22.093326150698161</v>
      </c>
    </row>
    <row r="60" spans="1:11">
      <c r="A60" s="28" t="s">
        <v>40</v>
      </c>
      <c r="B60" s="21" t="s">
        <v>41</v>
      </c>
      <c r="C60" s="22">
        <v>41535.360000000001</v>
      </c>
      <c r="D60" s="22">
        <v>114632</v>
      </c>
      <c r="E60" s="22">
        <v>28658</v>
      </c>
      <c r="F60" s="22">
        <v>29682.1</v>
      </c>
      <c r="G60" s="22">
        <f t="shared" si="10"/>
        <v>-11853.260000000002</v>
      </c>
      <c r="H60" s="22">
        <f t="shared" si="11"/>
        <v>-1024.0999999999985</v>
      </c>
      <c r="I60" s="23">
        <f t="shared" si="12"/>
        <v>-28.537756745096232</v>
      </c>
      <c r="J60" s="23">
        <f t="shared" si="13"/>
        <v>103.57352222765022</v>
      </c>
      <c r="K60" s="23">
        <f t="shared" si="14"/>
        <v>25.893380556912554</v>
      </c>
    </row>
    <row r="61" spans="1:11">
      <c r="A61" s="29" t="s">
        <v>82</v>
      </c>
      <c r="B61" s="21" t="s">
        <v>83</v>
      </c>
      <c r="C61" s="22">
        <v>39.99</v>
      </c>
      <c r="D61" s="22">
        <v>0</v>
      </c>
      <c r="E61" s="22">
        <v>0</v>
      </c>
      <c r="F61" s="22">
        <v>0</v>
      </c>
      <c r="G61" s="22">
        <f t="shared" si="10"/>
        <v>-39.99</v>
      </c>
      <c r="H61" s="22">
        <f t="shared" si="11"/>
        <v>0</v>
      </c>
      <c r="I61" s="23">
        <f t="shared" si="12"/>
        <v>-100</v>
      </c>
      <c r="J61" s="23">
        <f t="shared" si="13"/>
        <v>0</v>
      </c>
      <c r="K61" s="23">
        <f t="shared" si="14"/>
        <v>0</v>
      </c>
    </row>
    <row r="62" spans="1:11">
      <c r="A62" s="26" t="s">
        <v>56</v>
      </c>
      <c r="B62" s="21" t="s">
        <v>57</v>
      </c>
      <c r="C62" s="22">
        <v>0</v>
      </c>
      <c r="D62" s="22">
        <v>1992</v>
      </c>
      <c r="E62" s="22">
        <v>498</v>
      </c>
      <c r="F62" s="22">
        <v>1992</v>
      </c>
      <c r="G62" s="22">
        <f t="shared" si="10"/>
        <v>1992</v>
      </c>
      <c r="H62" s="22">
        <f t="shared" si="11"/>
        <v>-1494</v>
      </c>
      <c r="I62" s="23">
        <f t="shared" si="12"/>
        <v>0</v>
      </c>
      <c r="J62" s="23">
        <f t="shared" si="13"/>
        <v>400</v>
      </c>
      <c r="K62" s="23">
        <f t="shared" si="14"/>
        <v>100</v>
      </c>
    </row>
    <row r="63" spans="1:11">
      <c r="A63" s="27" t="s">
        <v>58</v>
      </c>
      <c r="B63" s="21" t="s">
        <v>59</v>
      </c>
      <c r="C63" s="22">
        <v>0</v>
      </c>
      <c r="D63" s="22">
        <v>1992</v>
      </c>
      <c r="E63" s="22">
        <v>498</v>
      </c>
      <c r="F63" s="22">
        <v>1992</v>
      </c>
      <c r="G63" s="22">
        <f t="shared" si="10"/>
        <v>1992</v>
      </c>
      <c r="H63" s="22">
        <f t="shared" si="11"/>
        <v>-1494</v>
      </c>
      <c r="I63" s="23">
        <f t="shared" si="12"/>
        <v>0</v>
      </c>
      <c r="J63" s="23">
        <f t="shared" si="13"/>
        <v>400</v>
      </c>
      <c r="K63" s="23">
        <f t="shared" si="14"/>
        <v>100</v>
      </c>
    </row>
    <row r="64" spans="1:11">
      <c r="A64" s="20"/>
      <c r="B64" s="21" t="s">
        <v>60</v>
      </c>
      <c r="C64" s="22">
        <v>622222.96</v>
      </c>
      <c r="D64" s="22">
        <v>0</v>
      </c>
      <c r="E64" s="22">
        <v>0</v>
      </c>
      <c r="F64" s="22">
        <v>630667.82999999996</v>
      </c>
      <c r="G64" s="22">
        <f t="shared" si="10"/>
        <v>8444.8699999999953</v>
      </c>
      <c r="H64" s="22">
        <f t="shared" si="11"/>
        <v>-630667.82999999996</v>
      </c>
      <c r="I64" s="23">
        <f t="shared" si="12"/>
        <v>1.357209640737139</v>
      </c>
      <c r="J64" s="23">
        <f t="shared" si="13"/>
        <v>0</v>
      </c>
      <c r="K64" s="23">
        <f t="shared" si="14"/>
        <v>0</v>
      </c>
    </row>
    <row r="65" spans="1:11">
      <c r="A65" s="20" t="s">
        <v>61</v>
      </c>
      <c r="B65" s="21" t="s">
        <v>62</v>
      </c>
      <c r="C65" s="22">
        <v>-622222.96</v>
      </c>
      <c r="D65" s="22">
        <v>0</v>
      </c>
      <c r="E65" s="22">
        <v>0</v>
      </c>
      <c r="F65" s="22">
        <v>-630667.82999999996</v>
      </c>
      <c r="G65" s="22">
        <f t="shared" si="10"/>
        <v>-8444.8699999999953</v>
      </c>
      <c r="H65" s="22">
        <f t="shared" si="11"/>
        <v>630667.82999999996</v>
      </c>
      <c r="I65" s="23">
        <f t="shared" si="12"/>
        <v>1.357209640737139</v>
      </c>
      <c r="J65" s="23">
        <f t="shared" si="13"/>
        <v>0</v>
      </c>
      <c r="K65" s="23">
        <f t="shared" si="14"/>
        <v>0</v>
      </c>
    </row>
    <row r="66" spans="1:11">
      <c r="A66" s="26" t="s">
        <v>63</v>
      </c>
      <c r="B66" s="21" t="s">
        <v>64</v>
      </c>
      <c r="C66" s="22">
        <v>-622222.96</v>
      </c>
      <c r="D66" s="22">
        <v>0</v>
      </c>
      <c r="E66" s="22">
        <v>0</v>
      </c>
      <c r="F66" s="22">
        <v>-630667.82999999996</v>
      </c>
      <c r="G66" s="22">
        <f t="shared" si="10"/>
        <v>-8444.8699999999953</v>
      </c>
      <c r="H66" s="22">
        <f t="shared" si="11"/>
        <v>630667.82999999996</v>
      </c>
      <c r="I66" s="23">
        <f t="shared" si="12"/>
        <v>1.357209640737139</v>
      </c>
      <c r="J66" s="23">
        <f t="shared" si="13"/>
        <v>0</v>
      </c>
      <c r="K66" s="23">
        <f t="shared" si="14"/>
        <v>0</v>
      </c>
    </row>
    <row r="67" spans="1:11" s="35" customFormat="1">
      <c r="A67" s="31" t="s">
        <v>94</v>
      </c>
      <c r="B67" s="32" t="s">
        <v>931</v>
      </c>
      <c r="C67" s="33"/>
      <c r="D67" s="33"/>
      <c r="E67" s="33"/>
      <c r="F67" s="33"/>
      <c r="G67" s="33"/>
      <c r="H67" s="33"/>
      <c r="I67" s="34"/>
      <c r="J67" s="34"/>
      <c r="K67" s="34"/>
    </row>
    <row r="68" spans="1:11">
      <c r="A68" s="20" t="s">
        <v>26</v>
      </c>
      <c r="B68" s="21" t="s">
        <v>27</v>
      </c>
      <c r="C68" s="22">
        <v>0</v>
      </c>
      <c r="D68" s="22">
        <v>9836510</v>
      </c>
      <c r="E68" s="22">
        <v>0</v>
      </c>
      <c r="F68" s="22">
        <v>9836510</v>
      </c>
      <c r="G68" s="22">
        <f t="shared" ref="G68:G81" si="15">F68-C68</f>
        <v>9836510</v>
      </c>
      <c r="H68" s="22">
        <f t="shared" ref="H68:H81" si="16">E68-F68</f>
        <v>-9836510</v>
      </c>
      <c r="I68" s="23">
        <f t="shared" ref="I68:I81" si="17">IF(ISERROR(F68/C68),0,F68/C68*100-100)</f>
        <v>0</v>
      </c>
      <c r="J68" s="23">
        <f t="shared" ref="J68:J81" si="18">IF(ISERROR(F68/E68),0,F68/E68*100)</f>
        <v>0</v>
      </c>
      <c r="K68" s="23">
        <f t="shared" ref="K68:K81" si="19">IF(ISERROR(F68/D68),0,F68/D68*100)</f>
        <v>100</v>
      </c>
    </row>
    <row r="69" spans="1:11">
      <c r="A69" s="26" t="s">
        <v>28</v>
      </c>
      <c r="B69" s="21" t="s">
        <v>29</v>
      </c>
      <c r="C69" s="22">
        <v>0</v>
      </c>
      <c r="D69" s="22">
        <v>9836510</v>
      </c>
      <c r="E69" s="22">
        <v>0</v>
      </c>
      <c r="F69" s="22">
        <v>9836510</v>
      </c>
      <c r="G69" s="22">
        <f t="shared" si="15"/>
        <v>9836510</v>
      </c>
      <c r="H69" s="22">
        <f t="shared" si="16"/>
        <v>-9836510</v>
      </c>
      <c r="I69" s="23">
        <f t="shared" si="17"/>
        <v>0</v>
      </c>
      <c r="J69" s="23">
        <f t="shared" si="18"/>
        <v>0</v>
      </c>
      <c r="K69" s="23">
        <f t="shared" si="19"/>
        <v>100</v>
      </c>
    </row>
    <row r="70" spans="1:11">
      <c r="A70" s="27" t="s">
        <v>30</v>
      </c>
      <c r="B70" s="21" t="s">
        <v>31</v>
      </c>
      <c r="C70" s="22">
        <v>0</v>
      </c>
      <c r="D70" s="22">
        <v>9836510</v>
      </c>
      <c r="E70" s="22">
        <v>0</v>
      </c>
      <c r="F70" s="22">
        <v>9836510</v>
      </c>
      <c r="G70" s="22">
        <f t="shared" si="15"/>
        <v>9836510</v>
      </c>
      <c r="H70" s="22">
        <f t="shared" si="16"/>
        <v>-9836510</v>
      </c>
      <c r="I70" s="23">
        <f t="shared" si="17"/>
        <v>0</v>
      </c>
      <c r="J70" s="23">
        <f t="shared" si="18"/>
        <v>0</v>
      </c>
      <c r="K70" s="23">
        <f t="shared" si="19"/>
        <v>100</v>
      </c>
    </row>
    <row r="71" spans="1:11">
      <c r="A71" s="20" t="s">
        <v>32</v>
      </c>
      <c r="B71" s="21" t="s">
        <v>33</v>
      </c>
      <c r="C71" s="22">
        <v>0</v>
      </c>
      <c r="D71" s="22">
        <v>9836510</v>
      </c>
      <c r="E71" s="22">
        <v>0</v>
      </c>
      <c r="F71" s="22">
        <v>0</v>
      </c>
      <c r="G71" s="22">
        <f t="shared" si="15"/>
        <v>0</v>
      </c>
      <c r="H71" s="22">
        <f t="shared" si="16"/>
        <v>0</v>
      </c>
      <c r="I71" s="23">
        <f t="shared" si="17"/>
        <v>0</v>
      </c>
      <c r="J71" s="23">
        <f t="shared" si="18"/>
        <v>0</v>
      </c>
      <c r="K71" s="23">
        <f t="shared" si="19"/>
        <v>0</v>
      </c>
    </row>
    <row r="72" spans="1:11">
      <c r="A72" s="26" t="s">
        <v>34</v>
      </c>
      <c r="B72" s="21" t="s">
        <v>35</v>
      </c>
      <c r="C72" s="22">
        <v>0</v>
      </c>
      <c r="D72" s="22">
        <v>9836510</v>
      </c>
      <c r="E72" s="22">
        <v>0</v>
      </c>
      <c r="F72" s="22">
        <v>0</v>
      </c>
      <c r="G72" s="22">
        <f t="shared" si="15"/>
        <v>0</v>
      </c>
      <c r="H72" s="22">
        <f t="shared" si="16"/>
        <v>0</v>
      </c>
      <c r="I72" s="23">
        <f t="shared" si="17"/>
        <v>0</v>
      </c>
      <c r="J72" s="23">
        <f t="shared" si="18"/>
        <v>0</v>
      </c>
      <c r="K72" s="23">
        <f t="shared" si="19"/>
        <v>0</v>
      </c>
    </row>
    <row r="73" spans="1:11">
      <c r="A73" s="27" t="s">
        <v>36</v>
      </c>
      <c r="B73" s="21" t="s">
        <v>37</v>
      </c>
      <c r="C73" s="22">
        <v>0</v>
      </c>
      <c r="D73" s="22">
        <v>1991198</v>
      </c>
      <c r="E73" s="22">
        <v>0</v>
      </c>
      <c r="F73" s="22">
        <v>0</v>
      </c>
      <c r="G73" s="22">
        <f t="shared" si="15"/>
        <v>0</v>
      </c>
      <c r="H73" s="22">
        <f t="shared" si="16"/>
        <v>0</v>
      </c>
      <c r="I73" s="23">
        <f t="shared" si="17"/>
        <v>0</v>
      </c>
      <c r="J73" s="23">
        <f t="shared" si="18"/>
        <v>0</v>
      </c>
      <c r="K73" s="23">
        <f t="shared" si="19"/>
        <v>0</v>
      </c>
    </row>
    <row r="74" spans="1:11">
      <c r="A74" s="28" t="s">
        <v>38</v>
      </c>
      <c r="B74" s="21" t="s">
        <v>39</v>
      </c>
      <c r="C74" s="22">
        <v>0</v>
      </c>
      <c r="D74" s="22">
        <v>304272</v>
      </c>
      <c r="E74" s="22">
        <v>0</v>
      </c>
      <c r="F74" s="22">
        <v>0</v>
      </c>
      <c r="G74" s="22">
        <f t="shared" si="15"/>
        <v>0</v>
      </c>
      <c r="H74" s="22">
        <f t="shared" si="16"/>
        <v>0</v>
      </c>
      <c r="I74" s="23">
        <f t="shared" si="17"/>
        <v>0</v>
      </c>
      <c r="J74" s="23">
        <f t="shared" si="18"/>
        <v>0</v>
      </c>
      <c r="K74" s="23">
        <f t="shared" si="19"/>
        <v>0</v>
      </c>
    </row>
    <row r="75" spans="1:11">
      <c r="A75" s="28" t="s">
        <v>40</v>
      </c>
      <c r="B75" s="21" t="s">
        <v>41</v>
      </c>
      <c r="C75" s="22">
        <v>0</v>
      </c>
      <c r="D75" s="22">
        <v>1686926</v>
      </c>
      <c r="E75" s="22">
        <v>0</v>
      </c>
      <c r="F75" s="22">
        <v>0</v>
      </c>
      <c r="G75" s="22">
        <f t="shared" si="15"/>
        <v>0</v>
      </c>
      <c r="H75" s="22">
        <f t="shared" si="16"/>
        <v>0</v>
      </c>
      <c r="I75" s="23">
        <f t="shared" si="17"/>
        <v>0</v>
      </c>
      <c r="J75" s="23">
        <f t="shared" si="18"/>
        <v>0</v>
      </c>
      <c r="K75" s="23">
        <f t="shared" si="19"/>
        <v>0</v>
      </c>
    </row>
    <row r="76" spans="1:11" ht="25.5">
      <c r="A76" s="27" t="s">
        <v>48</v>
      </c>
      <c r="B76" s="21" t="s">
        <v>49</v>
      </c>
      <c r="C76" s="22">
        <v>0</v>
      </c>
      <c r="D76" s="22">
        <v>7845312</v>
      </c>
      <c r="E76" s="22">
        <v>0</v>
      </c>
      <c r="F76" s="22">
        <v>0</v>
      </c>
      <c r="G76" s="22">
        <f t="shared" si="15"/>
        <v>0</v>
      </c>
      <c r="H76" s="22">
        <f t="shared" si="16"/>
        <v>0</v>
      </c>
      <c r="I76" s="23">
        <f t="shared" si="17"/>
        <v>0</v>
      </c>
      <c r="J76" s="23">
        <f t="shared" si="18"/>
        <v>0</v>
      </c>
      <c r="K76" s="23">
        <f t="shared" si="19"/>
        <v>0</v>
      </c>
    </row>
    <row r="77" spans="1:11" ht="25.5">
      <c r="A77" s="28" t="s">
        <v>148</v>
      </c>
      <c r="B77" s="21" t="s">
        <v>149</v>
      </c>
      <c r="C77" s="22">
        <v>0</v>
      </c>
      <c r="D77" s="22">
        <v>7845312</v>
      </c>
      <c r="E77" s="22">
        <v>0</v>
      </c>
      <c r="F77" s="22">
        <v>0</v>
      </c>
      <c r="G77" s="22">
        <f t="shared" si="15"/>
        <v>0</v>
      </c>
      <c r="H77" s="22">
        <f t="shared" si="16"/>
        <v>0</v>
      </c>
      <c r="I77" s="23">
        <f t="shared" si="17"/>
        <v>0</v>
      </c>
      <c r="J77" s="23">
        <f t="shared" si="18"/>
        <v>0</v>
      </c>
      <c r="K77" s="23">
        <f t="shared" si="19"/>
        <v>0</v>
      </c>
    </row>
    <row r="78" spans="1:11" ht="25.5">
      <c r="A78" s="29" t="s">
        <v>168</v>
      </c>
      <c r="B78" s="21" t="s">
        <v>169</v>
      </c>
      <c r="C78" s="22">
        <v>0</v>
      </c>
      <c r="D78" s="22">
        <v>7845312</v>
      </c>
      <c r="E78" s="22">
        <v>0</v>
      </c>
      <c r="F78" s="22">
        <v>0</v>
      </c>
      <c r="G78" s="22">
        <f t="shared" si="15"/>
        <v>0</v>
      </c>
      <c r="H78" s="22">
        <f t="shared" si="16"/>
        <v>0</v>
      </c>
      <c r="I78" s="23">
        <f t="shared" si="17"/>
        <v>0</v>
      </c>
      <c r="J78" s="23">
        <f t="shared" si="18"/>
        <v>0</v>
      </c>
      <c r="K78" s="23">
        <f t="shared" si="19"/>
        <v>0</v>
      </c>
    </row>
    <row r="79" spans="1:11">
      <c r="A79" s="20"/>
      <c r="B79" s="21" t="s">
        <v>60</v>
      </c>
      <c r="C79" s="22">
        <v>0</v>
      </c>
      <c r="D79" s="22">
        <v>0</v>
      </c>
      <c r="E79" s="22">
        <v>0</v>
      </c>
      <c r="F79" s="22">
        <v>9836510</v>
      </c>
      <c r="G79" s="22">
        <f t="shared" si="15"/>
        <v>9836510</v>
      </c>
      <c r="H79" s="22">
        <f t="shared" si="16"/>
        <v>-9836510</v>
      </c>
      <c r="I79" s="23">
        <f t="shared" si="17"/>
        <v>0</v>
      </c>
      <c r="J79" s="23">
        <f t="shared" si="18"/>
        <v>0</v>
      </c>
      <c r="K79" s="23">
        <f t="shared" si="19"/>
        <v>0</v>
      </c>
    </row>
    <row r="80" spans="1:11">
      <c r="A80" s="20" t="s">
        <v>61</v>
      </c>
      <c r="B80" s="21" t="s">
        <v>62</v>
      </c>
      <c r="C80" s="22">
        <v>0</v>
      </c>
      <c r="D80" s="22">
        <v>0</v>
      </c>
      <c r="E80" s="22">
        <v>0</v>
      </c>
      <c r="F80" s="22">
        <v>-9836510</v>
      </c>
      <c r="G80" s="22">
        <f t="shared" si="15"/>
        <v>-9836510</v>
      </c>
      <c r="H80" s="22">
        <f t="shared" si="16"/>
        <v>9836510</v>
      </c>
      <c r="I80" s="23">
        <f t="shared" si="17"/>
        <v>0</v>
      </c>
      <c r="J80" s="23">
        <f t="shared" si="18"/>
        <v>0</v>
      </c>
      <c r="K80" s="23">
        <f t="shared" si="19"/>
        <v>0</v>
      </c>
    </row>
    <row r="81" spans="1:11">
      <c r="A81" s="26" t="s">
        <v>63</v>
      </c>
      <c r="B81" s="21" t="s">
        <v>64</v>
      </c>
      <c r="C81" s="22">
        <v>0</v>
      </c>
      <c r="D81" s="22">
        <v>0</v>
      </c>
      <c r="E81" s="22">
        <v>0</v>
      </c>
      <c r="F81" s="22">
        <v>-9836510</v>
      </c>
      <c r="G81" s="22">
        <f t="shared" si="15"/>
        <v>-9836510</v>
      </c>
      <c r="H81" s="22">
        <f t="shared" si="16"/>
        <v>9836510</v>
      </c>
      <c r="I81" s="23">
        <f t="shared" si="17"/>
        <v>0</v>
      </c>
      <c r="J81" s="23">
        <f t="shared" si="18"/>
        <v>0</v>
      </c>
      <c r="K81" s="23">
        <f t="shared" si="19"/>
        <v>0</v>
      </c>
    </row>
    <row r="82" spans="1:11" s="35" customFormat="1">
      <c r="A82" s="31" t="s">
        <v>476</v>
      </c>
      <c r="B82" s="32" t="s">
        <v>932</v>
      </c>
      <c r="C82" s="33"/>
      <c r="D82" s="33"/>
      <c r="E82" s="33"/>
      <c r="F82" s="33"/>
      <c r="G82" s="33"/>
      <c r="H82" s="33"/>
      <c r="I82" s="34"/>
      <c r="J82" s="34"/>
      <c r="K82" s="34"/>
    </row>
    <row r="83" spans="1:11">
      <c r="A83" s="20" t="s">
        <v>26</v>
      </c>
      <c r="B83" s="21" t="s">
        <v>27</v>
      </c>
      <c r="C83" s="22">
        <v>1267126</v>
      </c>
      <c r="D83" s="22">
        <v>0</v>
      </c>
      <c r="E83" s="22">
        <v>0</v>
      </c>
      <c r="F83" s="22">
        <v>0</v>
      </c>
      <c r="G83" s="22">
        <f t="shared" ref="G83:G88" si="20">F83-C83</f>
        <v>-1267126</v>
      </c>
      <c r="H83" s="22">
        <f t="shared" ref="H83:H88" si="21">E83-F83</f>
        <v>0</v>
      </c>
      <c r="I83" s="23">
        <f t="shared" ref="I83:I88" si="22">IF(ISERROR(F83/C83),0,F83/C83*100-100)</f>
        <v>-100</v>
      </c>
      <c r="J83" s="23">
        <f t="shared" ref="J83:J88" si="23">IF(ISERROR(F83/E83),0,F83/E83*100)</f>
        <v>0</v>
      </c>
      <c r="K83" s="23">
        <f t="shared" ref="K83:K88" si="24">IF(ISERROR(F83/D83),0,F83/D83*100)</f>
        <v>0</v>
      </c>
    </row>
    <row r="84" spans="1:11">
      <c r="A84" s="26" t="s">
        <v>28</v>
      </c>
      <c r="B84" s="21" t="s">
        <v>29</v>
      </c>
      <c r="C84" s="22">
        <v>1267126</v>
      </c>
      <c r="D84" s="22">
        <v>0</v>
      </c>
      <c r="E84" s="22">
        <v>0</v>
      </c>
      <c r="F84" s="22">
        <v>0</v>
      </c>
      <c r="G84" s="22">
        <f t="shared" si="20"/>
        <v>-1267126</v>
      </c>
      <c r="H84" s="22">
        <f t="shared" si="21"/>
        <v>0</v>
      </c>
      <c r="I84" s="23">
        <f t="shared" si="22"/>
        <v>-100</v>
      </c>
      <c r="J84" s="23">
        <f t="shared" si="23"/>
        <v>0</v>
      </c>
      <c r="K84" s="23">
        <f t="shared" si="24"/>
        <v>0</v>
      </c>
    </row>
    <row r="85" spans="1:11">
      <c r="A85" s="27" t="s">
        <v>30</v>
      </c>
      <c r="B85" s="21" t="s">
        <v>31</v>
      </c>
      <c r="C85" s="22">
        <v>1267126</v>
      </c>
      <c r="D85" s="22">
        <v>0</v>
      </c>
      <c r="E85" s="22">
        <v>0</v>
      </c>
      <c r="F85" s="22">
        <v>0</v>
      </c>
      <c r="G85" s="22">
        <f t="shared" si="20"/>
        <v>-1267126</v>
      </c>
      <c r="H85" s="22">
        <f t="shared" si="21"/>
        <v>0</v>
      </c>
      <c r="I85" s="23">
        <f t="shared" si="22"/>
        <v>-100</v>
      </c>
      <c r="J85" s="23">
        <f t="shared" si="23"/>
        <v>0</v>
      </c>
      <c r="K85" s="23">
        <f t="shared" si="24"/>
        <v>0</v>
      </c>
    </row>
    <row r="86" spans="1:11">
      <c r="A86" s="20"/>
      <c r="B86" s="21" t="s">
        <v>60</v>
      </c>
      <c r="C86" s="22">
        <v>1267126</v>
      </c>
      <c r="D86" s="22">
        <v>0</v>
      </c>
      <c r="E86" s="22">
        <v>0</v>
      </c>
      <c r="F86" s="22">
        <v>0</v>
      </c>
      <c r="G86" s="22">
        <f t="shared" si="20"/>
        <v>-1267126</v>
      </c>
      <c r="H86" s="22">
        <f t="shared" si="21"/>
        <v>0</v>
      </c>
      <c r="I86" s="23">
        <f t="shared" si="22"/>
        <v>-100</v>
      </c>
      <c r="J86" s="23">
        <f t="shared" si="23"/>
        <v>0</v>
      </c>
      <c r="K86" s="23">
        <f t="shared" si="24"/>
        <v>0</v>
      </c>
    </row>
    <row r="87" spans="1:11">
      <c r="A87" s="20" t="s">
        <v>61</v>
      </c>
      <c r="B87" s="21" t="s">
        <v>62</v>
      </c>
      <c r="C87" s="22">
        <v>-1267126</v>
      </c>
      <c r="D87" s="22">
        <v>0</v>
      </c>
      <c r="E87" s="22">
        <v>0</v>
      </c>
      <c r="F87" s="22">
        <v>0</v>
      </c>
      <c r="G87" s="22">
        <f t="shared" si="20"/>
        <v>1267126</v>
      </c>
      <c r="H87" s="22">
        <f t="shared" si="21"/>
        <v>0</v>
      </c>
      <c r="I87" s="23">
        <f t="shared" si="22"/>
        <v>-100</v>
      </c>
      <c r="J87" s="23">
        <f t="shared" si="23"/>
        <v>0</v>
      </c>
      <c r="K87" s="23">
        <f t="shared" si="24"/>
        <v>0</v>
      </c>
    </row>
    <row r="88" spans="1:11">
      <c r="A88" s="26" t="s">
        <v>63</v>
      </c>
      <c r="B88" s="21" t="s">
        <v>64</v>
      </c>
      <c r="C88" s="22">
        <v>-1267126</v>
      </c>
      <c r="D88" s="22">
        <v>0</v>
      </c>
      <c r="E88" s="22">
        <v>0</v>
      </c>
      <c r="F88" s="22">
        <v>0</v>
      </c>
      <c r="G88" s="22">
        <f t="shared" si="20"/>
        <v>1267126</v>
      </c>
      <c r="H88" s="22">
        <f t="shared" si="21"/>
        <v>0</v>
      </c>
      <c r="I88" s="23">
        <f t="shared" si="22"/>
        <v>-100</v>
      </c>
      <c r="J88" s="23">
        <f t="shared" si="23"/>
        <v>0</v>
      </c>
      <c r="K88" s="23">
        <f t="shared" si="2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E545C-C7DD-451B-AA7B-15035EB3580B}">
  <sheetPr>
    <pageSetUpPr fitToPage="1"/>
  </sheetPr>
  <dimension ref="A1:K71"/>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933</v>
      </c>
      <c r="B12" s="25" t="s">
        <v>934</v>
      </c>
      <c r="C12" s="22"/>
      <c r="D12" s="22"/>
      <c r="E12" s="22"/>
      <c r="F12" s="22"/>
      <c r="G12" s="22"/>
      <c r="H12" s="22"/>
      <c r="I12" s="23"/>
      <c r="J12" s="23"/>
      <c r="K12" s="23"/>
    </row>
    <row r="13" spans="1:11">
      <c r="A13" s="20" t="s">
        <v>26</v>
      </c>
      <c r="B13" s="21" t="s">
        <v>27</v>
      </c>
      <c r="C13" s="22">
        <v>69349507</v>
      </c>
      <c r="D13" s="22">
        <v>61704236</v>
      </c>
      <c r="E13" s="22">
        <v>15687179</v>
      </c>
      <c r="F13" s="22">
        <v>61704236</v>
      </c>
      <c r="G13" s="22">
        <f t="shared" ref="G13:G27" si="0">F13-C13</f>
        <v>-7645271</v>
      </c>
      <c r="H13" s="22">
        <f t="shared" ref="H13:H27" si="1">E13-F13</f>
        <v>-46017057</v>
      </c>
      <c r="I13" s="23">
        <f t="shared" ref="I13:I27" si="2">IF(ISERROR(F13/C13),0,F13/C13*100-100)</f>
        <v>-11.024261499075976</v>
      </c>
      <c r="J13" s="23">
        <f t="shared" ref="J13:J27" si="3">IF(ISERROR(F13/E13),0,F13/E13*100)</f>
        <v>393.34182391875555</v>
      </c>
      <c r="K13" s="23">
        <f t="shared" ref="K13:K27" si="4">IF(ISERROR(F13/D13),0,F13/D13*100)</f>
        <v>100</v>
      </c>
    </row>
    <row r="14" spans="1:11">
      <c r="A14" s="26" t="s">
        <v>28</v>
      </c>
      <c r="B14" s="21" t="s">
        <v>29</v>
      </c>
      <c r="C14" s="22">
        <v>69349507</v>
      </c>
      <c r="D14" s="22">
        <v>61704236</v>
      </c>
      <c r="E14" s="22">
        <v>15687179</v>
      </c>
      <c r="F14" s="22">
        <v>61704236</v>
      </c>
      <c r="G14" s="22">
        <f t="shared" si="0"/>
        <v>-7645271</v>
      </c>
      <c r="H14" s="22">
        <f t="shared" si="1"/>
        <v>-46017057</v>
      </c>
      <c r="I14" s="23">
        <f t="shared" si="2"/>
        <v>-11.024261499075976</v>
      </c>
      <c r="J14" s="23">
        <f t="shared" si="3"/>
        <v>393.34182391875555</v>
      </c>
      <c r="K14" s="23">
        <f t="shared" si="4"/>
        <v>100</v>
      </c>
    </row>
    <row r="15" spans="1:11">
      <c r="A15" s="27" t="s">
        <v>30</v>
      </c>
      <c r="B15" s="21" t="s">
        <v>31</v>
      </c>
      <c r="C15" s="22">
        <v>69349507</v>
      </c>
      <c r="D15" s="22">
        <v>61704236</v>
      </c>
      <c r="E15" s="22">
        <v>15687179</v>
      </c>
      <c r="F15" s="22">
        <v>61704236</v>
      </c>
      <c r="G15" s="22">
        <f t="shared" si="0"/>
        <v>-7645271</v>
      </c>
      <c r="H15" s="22">
        <f t="shared" si="1"/>
        <v>-46017057</v>
      </c>
      <c r="I15" s="23">
        <f t="shared" si="2"/>
        <v>-11.024261499075976</v>
      </c>
      <c r="J15" s="23">
        <f t="shared" si="3"/>
        <v>393.34182391875555</v>
      </c>
      <c r="K15" s="23">
        <f t="shared" si="4"/>
        <v>100</v>
      </c>
    </row>
    <row r="16" spans="1:11">
      <c r="A16" s="20" t="s">
        <v>32</v>
      </c>
      <c r="B16" s="21" t="s">
        <v>33</v>
      </c>
      <c r="C16" s="22">
        <v>12895358</v>
      </c>
      <c r="D16" s="22">
        <v>61704236</v>
      </c>
      <c r="E16" s="22">
        <v>15687179</v>
      </c>
      <c r="F16" s="22">
        <v>15612380.52</v>
      </c>
      <c r="G16" s="22">
        <f t="shared" si="0"/>
        <v>2717022.5199999996</v>
      </c>
      <c r="H16" s="22">
        <f t="shared" si="1"/>
        <v>74798.480000000447</v>
      </c>
      <c r="I16" s="23">
        <f t="shared" si="2"/>
        <v>21.06977192878243</v>
      </c>
      <c r="J16" s="23">
        <f t="shared" si="3"/>
        <v>99.523187183623008</v>
      </c>
      <c r="K16" s="23">
        <f t="shared" si="4"/>
        <v>25.301959042163652</v>
      </c>
    </row>
    <row r="17" spans="1:11">
      <c r="A17" s="26" t="s">
        <v>34</v>
      </c>
      <c r="B17" s="21" t="s">
        <v>35</v>
      </c>
      <c r="C17" s="22">
        <v>12895358</v>
      </c>
      <c r="D17" s="22">
        <v>61700636</v>
      </c>
      <c r="E17" s="22">
        <v>15686279</v>
      </c>
      <c r="F17" s="22">
        <v>15612380.52</v>
      </c>
      <c r="G17" s="22">
        <f t="shared" si="0"/>
        <v>2717022.5199999996</v>
      </c>
      <c r="H17" s="22">
        <f t="shared" si="1"/>
        <v>73898.480000000447</v>
      </c>
      <c r="I17" s="23">
        <f t="shared" si="2"/>
        <v>21.06977192878243</v>
      </c>
      <c r="J17" s="23">
        <f t="shared" si="3"/>
        <v>99.528897324853133</v>
      </c>
      <c r="K17" s="23">
        <f t="shared" si="4"/>
        <v>25.303435316290741</v>
      </c>
    </row>
    <row r="18" spans="1:11">
      <c r="A18" s="27" t="s">
        <v>36</v>
      </c>
      <c r="B18" s="21" t="s">
        <v>37</v>
      </c>
      <c r="C18" s="22">
        <v>120195.74</v>
      </c>
      <c r="D18" s="22">
        <v>699895</v>
      </c>
      <c r="E18" s="22">
        <v>185000</v>
      </c>
      <c r="F18" s="22">
        <v>111101.52</v>
      </c>
      <c r="G18" s="22">
        <f t="shared" si="0"/>
        <v>-9094.2200000000012</v>
      </c>
      <c r="H18" s="22">
        <f t="shared" si="1"/>
        <v>73898.48</v>
      </c>
      <c r="I18" s="23">
        <f t="shared" si="2"/>
        <v>-7.5661749742544941</v>
      </c>
      <c r="J18" s="23">
        <f t="shared" si="3"/>
        <v>60.054875675675682</v>
      </c>
      <c r="K18" s="23">
        <f t="shared" si="4"/>
        <v>15.874026818308462</v>
      </c>
    </row>
    <row r="19" spans="1:11">
      <c r="A19" s="28" t="s">
        <v>38</v>
      </c>
      <c r="B19" s="21" t="s">
        <v>39</v>
      </c>
      <c r="C19" s="22">
        <v>94068.53</v>
      </c>
      <c r="D19" s="22">
        <v>571960</v>
      </c>
      <c r="E19" s="22">
        <v>150000</v>
      </c>
      <c r="F19" s="22">
        <v>84363.44</v>
      </c>
      <c r="G19" s="22">
        <f t="shared" si="0"/>
        <v>-9705.0899999999965</v>
      </c>
      <c r="H19" s="22">
        <f t="shared" si="1"/>
        <v>65636.56</v>
      </c>
      <c r="I19" s="23">
        <f t="shared" si="2"/>
        <v>-10.317042266951546</v>
      </c>
      <c r="J19" s="23">
        <f t="shared" si="3"/>
        <v>56.242293333333336</v>
      </c>
      <c r="K19" s="23">
        <f t="shared" si="4"/>
        <v>14.749884607315197</v>
      </c>
    </row>
    <row r="20" spans="1:11">
      <c r="A20" s="28" t="s">
        <v>40</v>
      </c>
      <c r="B20" s="21" t="s">
        <v>41</v>
      </c>
      <c r="C20" s="22">
        <v>26127.21</v>
      </c>
      <c r="D20" s="22">
        <v>127935</v>
      </c>
      <c r="E20" s="22">
        <v>35000</v>
      </c>
      <c r="F20" s="22">
        <v>26738.080000000002</v>
      </c>
      <c r="G20" s="22">
        <f t="shared" si="0"/>
        <v>610.87000000000262</v>
      </c>
      <c r="H20" s="22">
        <f t="shared" si="1"/>
        <v>8261.9199999999983</v>
      </c>
      <c r="I20" s="23">
        <f t="shared" si="2"/>
        <v>2.3380605889415733</v>
      </c>
      <c r="J20" s="23">
        <f t="shared" si="3"/>
        <v>76.394514285714294</v>
      </c>
      <c r="K20" s="23">
        <f t="shared" si="4"/>
        <v>20.899738148278423</v>
      </c>
    </row>
    <row r="21" spans="1:11">
      <c r="A21" s="27" t="s">
        <v>42</v>
      </c>
      <c r="B21" s="21" t="s">
        <v>43</v>
      </c>
      <c r="C21" s="22">
        <v>12775162.26</v>
      </c>
      <c r="D21" s="22">
        <v>61000741</v>
      </c>
      <c r="E21" s="22">
        <v>15501279</v>
      </c>
      <c r="F21" s="22">
        <v>15501279</v>
      </c>
      <c r="G21" s="22">
        <f t="shared" si="0"/>
        <v>2726116.74</v>
      </c>
      <c r="H21" s="22">
        <f t="shared" si="1"/>
        <v>0</v>
      </c>
      <c r="I21" s="23">
        <f t="shared" si="2"/>
        <v>21.339194638143084</v>
      </c>
      <c r="J21" s="23">
        <f t="shared" si="3"/>
        <v>100</v>
      </c>
      <c r="K21" s="23">
        <f t="shared" si="4"/>
        <v>25.411624098140052</v>
      </c>
    </row>
    <row r="22" spans="1:11">
      <c r="A22" s="28" t="s">
        <v>44</v>
      </c>
      <c r="B22" s="21" t="s">
        <v>45</v>
      </c>
      <c r="C22" s="22">
        <v>12775162.26</v>
      </c>
      <c r="D22" s="22">
        <v>61000741</v>
      </c>
      <c r="E22" s="22">
        <v>15501279</v>
      </c>
      <c r="F22" s="22">
        <v>15501279</v>
      </c>
      <c r="G22" s="22">
        <f t="shared" si="0"/>
        <v>2726116.74</v>
      </c>
      <c r="H22" s="22">
        <f t="shared" si="1"/>
        <v>0</v>
      </c>
      <c r="I22" s="23">
        <f t="shared" si="2"/>
        <v>21.339194638143084</v>
      </c>
      <c r="J22" s="23">
        <f t="shared" si="3"/>
        <v>100</v>
      </c>
      <c r="K22" s="23">
        <f t="shared" si="4"/>
        <v>25.411624098140052</v>
      </c>
    </row>
    <row r="23" spans="1:11">
      <c r="A23" s="26" t="s">
        <v>56</v>
      </c>
      <c r="B23" s="21" t="s">
        <v>57</v>
      </c>
      <c r="C23" s="22">
        <v>0</v>
      </c>
      <c r="D23" s="22">
        <v>3600</v>
      </c>
      <c r="E23" s="22">
        <v>900</v>
      </c>
      <c r="F23" s="22">
        <v>0</v>
      </c>
      <c r="G23" s="22">
        <f t="shared" si="0"/>
        <v>0</v>
      </c>
      <c r="H23" s="22">
        <f t="shared" si="1"/>
        <v>900</v>
      </c>
      <c r="I23" s="23">
        <f t="shared" si="2"/>
        <v>0</v>
      </c>
      <c r="J23" s="23">
        <f t="shared" si="3"/>
        <v>0</v>
      </c>
      <c r="K23" s="23">
        <f t="shared" si="4"/>
        <v>0</v>
      </c>
    </row>
    <row r="24" spans="1:11">
      <c r="A24" s="27" t="s">
        <v>58</v>
      </c>
      <c r="B24" s="21" t="s">
        <v>59</v>
      </c>
      <c r="C24" s="22">
        <v>0</v>
      </c>
      <c r="D24" s="22">
        <v>3600</v>
      </c>
      <c r="E24" s="22">
        <v>900</v>
      </c>
      <c r="F24" s="22">
        <v>0</v>
      </c>
      <c r="G24" s="22">
        <f t="shared" si="0"/>
        <v>0</v>
      </c>
      <c r="H24" s="22">
        <f t="shared" si="1"/>
        <v>900</v>
      </c>
      <c r="I24" s="23">
        <f t="shared" si="2"/>
        <v>0</v>
      </c>
      <c r="J24" s="23">
        <f t="shared" si="3"/>
        <v>0</v>
      </c>
      <c r="K24" s="23">
        <f t="shared" si="4"/>
        <v>0</v>
      </c>
    </row>
    <row r="25" spans="1:11">
      <c r="A25" s="20"/>
      <c r="B25" s="21" t="s">
        <v>60</v>
      </c>
      <c r="C25" s="22">
        <v>56454149</v>
      </c>
      <c r="D25" s="22">
        <v>0</v>
      </c>
      <c r="E25" s="22">
        <v>0</v>
      </c>
      <c r="F25" s="22">
        <v>46091855.479999997</v>
      </c>
      <c r="G25" s="22">
        <f t="shared" si="0"/>
        <v>-10362293.520000003</v>
      </c>
      <c r="H25" s="22">
        <f t="shared" si="1"/>
        <v>-46091855.479999997</v>
      </c>
      <c r="I25" s="23">
        <f t="shared" si="2"/>
        <v>-18.355238195159046</v>
      </c>
      <c r="J25" s="23">
        <f t="shared" si="3"/>
        <v>0</v>
      </c>
      <c r="K25" s="23">
        <f t="shared" si="4"/>
        <v>0</v>
      </c>
    </row>
    <row r="26" spans="1:11">
      <c r="A26" s="20" t="s">
        <v>61</v>
      </c>
      <c r="B26" s="21" t="s">
        <v>62</v>
      </c>
      <c r="C26" s="22">
        <v>-56454149</v>
      </c>
      <c r="D26" s="22">
        <v>0</v>
      </c>
      <c r="E26" s="22">
        <v>0</v>
      </c>
      <c r="F26" s="22">
        <v>-46091855.479999997</v>
      </c>
      <c r="G26" s="22">
        <f t="shared" si="0"/>
        <v>10362293.520000003</v>
      </c>
      <c r="H26" s="22">
        <f t="shared" si="1"/>
        <v>46091855.479999997</v>
      </c>
      <c r="I26" s="23">
        <f t="shared" si="2"/>
        <v>-18.355238195159046</v>
      </c>
      <c r="J26" s="23">
        <f t="shared" si="3"/>
        <v>0</v>
      </c>
      <c r="K26" s="23">
        <f t="shared" si="4"/>
        <v>0</v>
      </c>
    </row>
    <row r="27" spans="1:11">
      <c r="A27" s="26" t="s">
        <v>63</v>
      </c>
      <c r="B27" s="21" t="s">
        <v>64</v>
      </c>
      <c r="C27" s="22">
        <v>-56454149</v>
      </c>
      <c r="D27" s="22">
        <v>0</v>
      </c>
      <c r="E27" s="22">
        <v>0</v>
      </c>
      <c r="F27" s="22">
        <v>-46091855.479999997</v>
      </c>
      <c r="G27" s="22">
        <f t="shared" si="0"/>
        <v>10362293.520000003</v>
      </c>
      <c r="H27" s="22">
        <f t="shared" si="1"/>
        <v>46091855.479999997</v>
      </c>
      <c r="I27" s="23">
        <f t="shared" si="2"/>
        <v>-18.355238195159046</v>
      </c>
      <c r="J27" s="23">
        <f t="shared" si="3"/>
        <v>0</v>
      </c>
      <c r="K27" s="23">
        <f t="shared" si="4"/>
        <v>0</v>
      </c>
    </row>
    <row r="28" spans="1:11">
      <c r="A28" s="20"/>
      <c r="B28" s="21"/>
      <c r="C28" s="22"/>
      <c r="D28" s="22"/>
      <c r="E28" s="22"/>
      <c r="F28" s="22"/>
      <c r="G28" s="22"/>
      <c r="H28" s="22"/>
      <c r="I28" s="23"/>
      <c r="J28" s="23"/>
      <c r="K28" s="23"/>
    </row>
    <row r="29" spans="1:11" s="35" customFormat="1">
      <c r="A29" s="31"/>
      <c r="B29" s="32" t="s">
        <v>65</v>
      </c>
      <c r="C29" s="33"/>
      <c r="D29" s="33"/>
      <c r="E29" s="33"/>
      <c r="F29" s="33"/>
      <c r="G29" s="33"/>
      <c r="H29" s="33"/>
      <c r="I29" s="34"/>
      <c r="J29" s="34"/>
      <c r="K29" s="34"/>
    </row>
    <row r="30" spans="1:11">
      <c r="A30" s="20" t="s">
        <v>26</v>
      </c>
      <c r="B30" s="21" t="s">
        <v>27</v>
      </c>
      <c r="C30" s="22">
        <v>69349507</v>
      </c>
      <c r="D30" s="22">
        <v>61704236</v>
      </c>
      <c r="E30" s="22">
        <v>15687179</v>
      </c>
      <c r="F30" s="22">
        <v>61704236</v>
      </c>
      <c r="G30" s="22">
        <f t="shared" ref="G30:G44" si="5">F30-C30</f>
        <v>-7645271</v>
      </c>
      <c r="H30" s="22">
        <f t="shared" ref="H30:H44" si="6">E30-F30</f>
        <v>-46017057</v>
      </c>
      <c r="I30" s="23">
        <f t="shared" ref="I30:I44" si="7">IF(ISERROR(F30/C30),0,F30/C30*100-100)</f>
        <v>-11.024261499075976</v>
      </c>
      <c r="J30" s="23">
        <f t="shared" ref="J30:J44" si="8">IF(ISERROR(F30/E30),0,F30/E30*100)</f>
        <v>393.34182391875555</v>
      </c>
      <c r="K30" s="23">
        <f t="shared" ref="K30:K44" si="9">IF(ISERROR(F30/D30),0,F30/D30*100)</f>
        <v>100</v>
      </c>
    </row>
    <row r="31" spans="1:11">
      <c r="A31" s="26" t="s">
        <v>28</v>
      </c>
      <c r="B31" s="21" t="s">
        <v>29</v>
      </c>
      <c r="C31" s="22">
        <v>69349507</v>
      </c>
      <c r="D31" s="22">
        <v>61704236</v>
      </c>
      <c r="E31" s="22">
        <v>15687179</v>
      </c>
      <c r="F31" s="22">
        <v>61704236</v>
      </c>
      <c r="G31" s="22">
        <f t="shared" si="5"/>
        <v>-7645271</v>
      </c>
      <c r="H31" s="22">
        <f t="shared" si="6"/>
        <v>-46017057</v>
      </c>
      <c r="I31" s="23">
        <f t="shared" si="7"/>
        <v>-11.024261499075976</v>
      </c>
      <c r="J31" s="23">
        <f t="shared" si="8"/>
        <v>393.34182391875555</v>
      </c>
      <c r="K31" s="23">
        <f t="shared" si="9"/>
        <v>100</v>
      </c>
    </row>
    <row r="32" spans="1:11">
      <c r="A32" s="27" t="s">
        <v>30</v>
      </c>
      <c r="B32" s="21" t="s">
        <v>31</v>
      </c>
      <c r="C32" s="22">
        <v>69349507</v>
      </c>
      <c r="D32" s="22">
        <v>61704236</v>
      </c>
      <c r="E32" s="22">
        <v>15687179</v>
      </c>
      <c r="F32" s="22">
        <v>61704236</v>
      </c>
      <c r="G32" s="22">
        <f t="shared" si="5"/>
        <v>-7645271</v>
      </c>
      <c r="H32" s="22">
        <f t="shared" si="6"/>
        <v>-46017057</v>
      </c>
      <c r="I32" s="23">
        <f t="shared" si="7"/>
        <v>-11.024261499075976</v>
      </c>
      <c r="J32" s="23">
        <f t="shared" si="8"/>
        <v>393.34182391875555</v>
      </c>
      <c r="K32" s="23">
        <f t="shared" si="9"/>
        <v>100</v>
      </c>
    </row>
    <row r="33" spans="1:11">
      <c r="A33" s="20" t="s">
        <v>32</v>
      </c>
      <c r="B33" s="21" t="s">
        <v>33</v>
      </c>
      <c r="C33" s="22">
        <v>12895358</v>
      </c>
      <c r="D33" s="22">
        <v>61704236</v>
      </c>
      <c r="E33" s="22">
        <v>15687179</v>
      </c>
      <c r="F33" s="22">
        <v>15612380.52</v>
      </c>
      <c r="G33" s="22">
        <f t="shared" si="5"/>
        <v>2717022.5199999996</v>
      </c>
      <c r="H33" s="22">
        <f t="shared" si="6"/>
        <v>74798.480000000447</v>
      </c>
      <c r="I33" s="23">
        <f t="shared" si="7"/>
        <v>21.06977192878243</v>
      </c>
      <c r="J33" s="23">
        <f t="shared" si="8"/>
        <v>99.523187183623008</v>
      </c>
      <c r="K33" s="23">
        <f t="shared" si="9"/>
        <v>25.301959042163652</v>
      </c>
    </row>
    <row r="34" spans="1:11">
      <c r="A34" s="26" t="s">
        <v>34</v>
      </c>
      <c r="B34" s="21" t="s">
        <v>35</v>
      </c>
      <c r="C34" s="22">
        <v>12895358</v>
      </c>
      <c r="D34" s="22">
        <v>61700636</v>
      </c>
      <c r="E34" s="22">
        <v>15686279</v>
      </c>
      <c r="F34" s="22">
        <v>15612380.52</v>
      </c>
      <c r="G34" s="22">
        <f t="shared" si="5"/>
        <v>2717022.5199999996</v>
      </c>
      <c r="H34" s="22">
        <f t="shared" si="6"/>
        <v>73898.480000000447</v>
      </c>
      <c r="I34" s="23">
        <f t="shared" si="7"/>
        <v>21.06977192878243</v>
      </c>
      <c r="J34" s="23">
        <f t="shared" si="8"/>
        <v>99.528897324853133</v>
      </c>
      <c r="K34" s="23">
        <f t="shared" si="9"/>
        <v>25.303435316290741</v>
      </c>
    </row>
    <row r="35" spans="1:11">
      <c r="A35" s="27" t="s">
        <v>36</v>
      </c>
      <c r="B35" s="21" t="s">
        <v>37</v>
      </c>
      <c r="C35" s="22">
        <v>120195.74</v>
      </c>
      <c r="D35" s="22">
        <v>699895</v>
      </c>
      <c r="E35" s="22">
        <v>185000</v>
      </c>
      <c r="F35" s="22">
        <v>111101.52</v>
      </c>
      <c r="G35" s="22">
        <f t="shared" si="5"/>
        <v>-9094.2200000000012</v>
      </c>
      <c r="H35" s="22">
        <f t="shared" si="6"/>
        <v>73898.48</v>
      </c>
      <c r="I35" s="23">
        <f t="shared" si="7"/>
        <v>-7.5661749742544941</v>
      </c>
      <c r="J35" s="23">
        <f t="shared" si="8"/>
        <v>60.054875675675682</v>
      </c>
      <c r="K35" s="23">
        <f t="shared" si="9"/>
        <v>15.874026818308462</v>
      </c>
    </row>
    <row r="36" spans="1:11">
      <c r="A36" s="28" t="s">
        <v>38</v>
      </c>
      <c r="B36" s="21" t="s">
        <v>39</v>
      </c>
      <c r="C36" s="22">
        <v>94068.53</v>
      </c>
      <c r="D36" s="22">
        <v>571960</v>
      </c>
      <c r="E36" s="22">
        <v>150000</v>
      </c>
      <c r="F36" s="22">
        <v>84363.44</v>
      </c>
      <c r="G36" s="22">
        <f t="shared" si="5"/>
        <v>-9705.0899999999965</v>
      </c>
      <c r="H36" s="22">
        <f t="shared" si="6"/>
        <v>65636.56</v>
      </c>
      <c r="I36" s="23">
        <f t="shared" si="7"/>
        <v>-10.317042266951546</v>
      </c>
      <c r="J36" s="23">
        <f t="shared" si="8"/>
        <v>56.242293333333336</v>
      </c>
      <c r="K36" s="23">
        <f t="shared" si="9"/>
        <v>14.749884607315197</v>
      </c>
    </row>
    <row r="37" spans="1:11">
      <c r="A37" s="28" t="s">
        <v>40</v>
      </c>
      <c r="B37" s="21" t="s">
        <v>41</v>
      </c>
      <c r="C37" s="22">
        <v>26127.21</v>
      </c>
      <c r="D37" s="22">
        <v>127935</v>
      </c>
      <c r="E37" s="22">
        <v>35000</v>
      </c>
      <c r="F37" s="22">
        <v>26738.080000000002</v>
      </c>
      <c r="G37" s="22">
        <f t="shared" si="5"/>
        <v>610.87000000000262</v>
      </c>
      <c r="H37" s="22">
        <f t="shared" si="6"/>
        <v>8261.9199999999983</v>
      </c>
      <c r="I37" s="23">
        <f t="shared" si="7"/>
        <v>2.3380605889415733</v>
      </c>
      <c r="J37" s="23">
        <f t="shared" si="8"/>
        <v>76.394514285714294</v>
      </c>
      <c r="K37" s="23">
        <f t="shared" si="9"/>
        <v>20.899738148278423</v>
      </c>
    </row>
    <row r="38" spans="1:11">
      <c r="A38" s="27" t="s">
        <v>42</v>
      </c>
      <c r="B38" s="21" t="s">
        <v>43</v>
      </c>
      <c r="C38" s="22">
        <v>12775162.26</v>
      </c>
      <c r="D38" s="22">
        <v>61000741</v>
      </c>
      <c r="E38" s="22">
        <v>15501279</v>
      </c>
      <c r="F38" s="22">
        <v>15501279</v>
      </c>
      <c r="G38" s="22">
        <f t="shared" si="5"/>
        <v>2726116.74</v>
      </c>
      <c r="H38" s="22">
        <f t="shared" si="6"/>
        <v>0</v>
      </c>
      <c r="I38" s="23">
        <f t="shared" si="7"/>
        <v>21.339194638143084</v>
      </c>
      <c r="J38" s="23">
        <f t="shared" si="8"/>
        <v>100</v>
      </c>
      <c r="K38" s="23">
        <f t="shared" si="9"/>
        <v>25.411624098140052</v>
      </c>
    </row>
    <row r="39" spans="1:11">
      <c r="A39" s="28" t="s">
        <v>44</v>
      </c>
      <c r="B39" s="21" t="s">
        <v>45</v>
      </c>
      <c r="C39" s="22">
        <v>12775162.26</v>
      </c>
      <c r="D39" s="22">
        <v>61000741</v>
      </c>
      <c r="E39" s="22">
        <v>15501279</v>
      </c>
      <c r="F39" s="22">
        <v>15501279</v>
      </c>
      <c r="G39" s="22">
        <f t="shared" si="5"/>
        <v>2726116.74</v>
      </c>
      <c r="H39" s="22">
        <f t="shared" si="6"/>
        <v>0</v>
      </c>
      <c r="I39" s="23">
        <f t="shared" si="7"/>
        <v>21.339194638143084</v>
      </c>
      <c r="J39" s="23">
        <f t="shared" si="8"/>
        <v>100</v>
      </c>
      <c r="K39" s="23">
        <f t="shared" si="9"/>
        <v>25.411624098140052</v>
      </c>
    </row>
    <row r="40" spans="1:11">
      <c r="A40" s="26" t="s">
        <v>56</v>
      </c>
      <c r="B40" s="21" t="s">
        <v>57</v>
      </c>
      <c r="C40" s="22">
        <v>0</v>
      </c>
      <c r="D40" s="22">
        <v>3600</v>
      </c>
      <c r="E40" s="22">
        <v>900</v>
      </c>
      <c r="F40" s="22">
        <v>0</v>
      </c>
      <c r="G40" s="22">
        <f t="shared" si="5"/>
        <v>0</v>
      </c>
      <c r="H40" s="22">
        <f t="shared" si="6"/>
        <v>900</v>
      </c>
      <c r="I40" s="23">
        <f t="shared" si="7"/>
        <v>0</v>
      </c>
      <c r="J40" s="23">
        <f t="shared" si="8"/>
        <v>0</v>
      </c>
      <c r="K40" s="23">
        <f t="shared" si="9"/>
        <v>0</v>
      </c>
    </row>
    <row r="41" spans="1:11">
      <c r="A41" s="27" t="s">
        <v>58</v>
      </c>
      <c r="B41" s="21" t="s">
        <v>59</v>
      </c>
      <c r="C41" s="22">
        <v>0</v>
      </c>
      <c r="D41" s="22">
        <v>3600</v>
      </c>
      <c r="E41" s="22">
        <v>900</v>
      </c>
      <c r="F41" s="22">
        <v>0</v>
      </c>
      <c r="G41" s="22">
        <f t="shared" si="5"/>
        <v>0</v>
      </c>
      <c r="H41" s="22">
        <f t="shared" si="6"/>
        <v>900</v>
      </c>
      <c r="I41" s="23">
        <f t="shared" si="7"/>
        <v>0</v>
      </c>
      <c r="J41" s="23">
        <f t="shared" si="8"/>
        <v>0</v>
      </c>
      <c r="K41" s="23">
        <f t="shared" si="9"/>
        <v>0</v>
      </c>
    </row>
    <row r="42" spans="1:11">
      <c r="A42" s="20"/>
      <c r="B42" s="21" t="s">
        <v>60</v>
      </c>
      <c r="C42" s="22">
        <v>56454149</v>
      </c>
      <c r="D42" s="22">
        <v>0</v>
      </c>
      <c r="E42" s="22">
        <v>0</v>
      </c>
      <c r="F42" s="22">
        <v>46091855.479999997</v>
      </c>
      <c r="G42" s="22">
        <f t="shared" si="5"/>
        <v>-10362293.520000003</v>
      </c>
      <c r="H42" s="22">
        <f t="shared" si="6"/>
        <v>-46091855.479999997</v>
      </c>
      <c r="I42" s="23">
        <f t="shared" si="7"/>
        <v>-18.355238195159046</v>
      </c>
      <c r="J42" s="23">
        <f t="shared" si="8"/>
        <v>0</v>
      </c>
      <c r="K42" s="23">
        <f t="shared" si="9"/>
        <v>0</v>
      </c>
    </row>
    <row r="43" spans="1:11">
      <c r="A43" s="20" t="s">
        <v>61</v>
      </c>
      <c r="B43" s="21" t="s">
        <v>62</v>
      </c>
      <c r="C43" s="22">
        <v>-56454149</v>
      </c>
      <c r="D43" s="22">
        <v>0</v>
      </c>
      <c r="E43" s="22">
        <v>0</v>
      </c>
      <c r="F43" s="22">
        <v>-46091855.479999997</v>
      </c>
      <c r="G43" s="22">
        <f t="shared" si="5"/>
        <v>10362293.520000003</v>
      </c>
      <c r="H43" s="22">
        <f t="shared" si="6"/>
        <v>46091855.479999997</v>
      </c>
      <c r="I43" s="23">
        <f t="shared" si="7"/>
        <v>-18.355238195159046</v>
      </c>
      <c r="J43" s="23">
        <f t="shared" si="8"/>
        <v>0</v>
      </c>
      <c r="K43" s="23">
        <f t="shared" si="9"/>
        <v>0</v>
      </c>
    </row>
    <row r="44" spans="1:11">
      <c r="A44" s="26" t="s">
        <v>63</v>
      </c>
      <c r="B44" s="21" t="s">
        <v>64</v>
      </c>
      <c r="C44" s="22">
        <v>-56454149</v>
      </c>
      <c r="D44" s="22">
        <v>0</v>
      </c>
      <c r="E44" s="22">
        <v>0</v>
      </c>
      <c r="F44" s="22">
        <v>-46091855.479999997</v>
      </c>
      <c r="G44" s="22">
        <f t="shared" si="5"/>
        <v>10362293.520000003</v>
      </c>
      <c r="H44" s="22">
        <f t="shared" si="6"/>
        <v>46091855.479999997</v>
      </c>
      <c r="I44" s="23">
        <f t="shared" si="7"/>
        <v>-18.355238195159046</v>
      </c>
      <c r="J44" s="23">
        <f t="shared" si="8"/>
        <v>0</v>
      </c>
      <c r="K44" s="23">
        <f t="shared" si="9"/>
        <v>0</v>
      </c>
    </row>
    <row r="45" spans="1:11" s="35" customFormat="1" ht="25.5">
      <c r="A45" s="31" t="s">
        <v>92</v>
      </c>
      <c r="B45" s="32" t="s">
        <v>935</v>
      </c>
      <c r="C45" s="33"/>
      <c r="D45" s="33"/>
      <c r="E45" s="33"/>
      <c r="F45" s="33"/>
      <c r="G45" s="33"/>
      <c r="H45" s="33"/>
      <c r="I45" s="34"/>
      <c r="J45" s="34"/>
      <c r="K45" s="34"/>
    </row>
    <row r="46" spans="1:11">
      <c r="A46" s="20" t="s">
        <v>26</v>
      </c>
      <c r="B46" s="21" t="s">
        <v>27</v>
      </c>
      <c r="C46" s="22">
        <v>861520</v>
      </c>
      <c r="D46" s="22">
        <v>703495</v>
      </c>
      <c r="E46" s="22">
        <v>185900</v>
      </c>
      <c r="F46" s="22">
        <v>703495</v>
      </c>
      <c r="G46" s="22">
        <f t="shared" ref="G46:G60" si="10">F46-C46</f>
        <v>-158025</v>
      </c>
      <c r="H46" s="22">
        <f t="shared" ref="H46:H60" si="11">E46-F46</f>
        <v>-517595</v>
      </c>
      <c r="I46" s="23">
        <f t="shared" ref="I46:I60" si="12">IF(ISERROR(F46/C46),0,F46/C46*100-100)</f>
        <v>-18.342580555297616</v>
      </c>
      <c r="J46" s="23">
        <f t="shared" ref="J46:J60" si="13">IF(ISERROR(F46/E46),0,F46/E46*100)</f>
        <v>378.42657342657344</v>
      </c>
      <c r="K46" s="23">
        <f t="shared" ref="K46:K60" si="14">IF(ISERROR(F46/D46),0,F46/D46*100)</f>
        <v>100</v>
      </c>
    </row>
    <row r="47" spans="1:11">
      <c r="A47" s="26" t="s">
        <v>28</v>
      </c>
      <c r="B47" s="21" t="s">
        <v>29</v>
      </c>
      <c r="C47" s="22">
        <v>861520</v>
      </c>
      <c r="D47" s="22">
        <v>703495</v>
      </c>
      <c r="E47" s="22">
        <v>185900</v>
      </c>
      <c r="F47" s="22">
        <v>703495</v>
      </c>
      <c r="G47" s="22">
        <f t="shared" si="10"/>
        <v>-158025</v>
      </c>
      <c r="H47" s="22">
        <f t="shared" si="11"/>
        <v>-517595</v>
      </c>
      <c r="I47" s="23">
        <f t="shared" si="12"/>
        <v>-18.342580555297616</v>
      </c>
      <c r="J47" s="23">
        <f t="shared" si="13"/>
        <v>378.42657342657344</v>
      </c>
      <c r="K47" s="23">
        <f t="shared" si="14"/>
        <v>100</v>
      </c>
    </row>
    <row r="48" spans="1:11">
      <c r="A48" s="27" t="s">
        <v>30</v>
      </c>
      <c r="B48" s="21" t="s">
        <v>31</v>
      </c>
      <c r="C48" s="22">
        <v>861520</v>
      </c>
      <c r="D48" s="22">
        <v>703495</v>
      </c>
      <c r="E48" s="22">
        <v>185900</v>
      </c>
      <c r="F48" s="22">
        <v>703495</v>
      </c>
      <c r="G48" s="22">
        <f t="shared" si="10"/>
        <v>-158025</v>
      </c>
      <c r="H48" s="22">
        <f t="shared" si="11"/>
        <v>-517595</v>
      </c>
      <c r="I48" s="23">
        <f t="shared" si="12"/>
        <v>-18.342580555297616</v>
      </c>
      <c r="J48" s="23">
        <f t="shared" si="13"/>
        <v>378.42657342657344</v>
      </c>
      <c r="K48" s="23">
        <f t="shared" si="14"/>
        <v>100</v>
      </c>
    </row>
    <row r="49" spans="1:11">
      <c r="A49" s="20" t="s">
        <v>32</v>
      </c>
      <c r="B49" s="21" t="s">
        <v>33</v>
      </c>
      <c r="C49" s="22">
        <v>172677</v>
      </c>
      <c r="D49" s="22">
        <v>703495</v>
      </c>
      <c r="E49" s="22">
        <v>185900</v>
      </c>
      <c r="F49" s="22">
        <v>111101.52</v>
      </c>
      <c r="G49" s="22">
        <f t="shared" si="10"/>
        <v>-61575.479999999996</v>
      </c>
      <c r="H49" s="22">
        <f t="shared" si="11"/>
        <v>74798.48</v>
      </c>
      <c r="I49" s="23">
        <f t="shared" si="12"/>
        <v>-35.65934085025799</v>
      </c>
      <c r="J49" s="23">
        <f t="shared" si="13"/>
        <v>59.764131253362031</v>
      </c>
      <c r="K49" s="23">
        <f t="shared" si="14"/>
        <v>15.792794547224927</v>
      </c>
    </row>
    <row r="50" spans="1:11">
      <c r="A50" s="26" t="s">
        <v>34</v>
      </c>
      <c r="B50" s="21" t="s">
        <v>35</v>
      </c>
      <c r="C50" s="22">
        <v>172677</v>
      </c>
      <c r="D50" s="22">
        <v>699895</v>
      </c>
      <c r="E50" s="22">
        <v>185000</v>
      </c>
      <c r="F50" s="22">
        <v>111101.52</v>
      </c>
      <c r="G50" s="22">
        <f t="shared" si="10"/>
        <v>-61575.479999999996</v>
      </c>
      <c r="H50" s="22">
        <f t="shared" si="11"/>
        <v>73898.48</v>
      </c>
      <c r="I50" s="23">
        <f t="shared" si="12"/>
        <v>-35.65934085025799</v>
      </c>
      <c r="J50" s="23">
        <f t="shared" si="13"/>
        <v>60.054875675675682</v>
      </c>
      <c r="K50" s="23">
        <f t="shared" si="14"/>
        <v>15.874026818308462</v>
      </c>
    </row>
    <row r="51" spans="1:11">
      <c r="A51" s="27" t="s">
        <v>36</v>
      </c>
      <c r="B51" s="21" t="s">
        <v>37</v>
      </c>
      <c r="C51" s="22">
        <v>120195.74</v>
      </c>
      <c r="D51" s="22">
        <v>699895</v>
      </c>
      <c r="E51" s="22">
        <v>185000</v>
      </c>
      <c r="F51" s="22">
        <v>111101.52</v>
      </c>
      <c r="G51" s="22">
        <f t="shared" si="10"/>
        <v>-9094.2200000000012</v>
      </c>
      <c r="H51" s="22">
        <f t="shared" si="11"/>
        <v>73898.48</v>
      </c>
      <c r="I51" s="23">
        <f t="shared" si="12"/>
        <v>-7.5661749742544941</v>
      </c>
      <c r="J51" s="23">
        <f t="shared" si="13"/>
        <v>60.054875675675682</v>
      </c>
      <c r="K51" s="23">
        <f t="shared" si="14"/>
        <v>15.874026818308462</v>
      </c>
    </row>
    <row r="52" spans="1:11">
      <c r="A52" s="28" t="s">
        <v>38</v>
      </c>
      <c r="B52" s="21" t="s">
        <v>39</v>
      </c>
      <c r="C52" s="22">
        <v>94068.53</v>
      </c>
      <c r="D52" s="22">
        <v>571960</v>
      </c>
      <c r="E52" s="22">
        <v>150000</v>
      </c>
      <c r="F52" s="22">
        <v>84363.44</v>
      </c>
      <c r="G52" s="22">
        <f t="shared" si="10"/>
        <v>-9705.0899999999965</v>
      </c>
      <c r="H52" s="22">
        <f t="shared" si="11"/>
        <v>65636.56</v>
      </c>
      <c r="I52" s="23">
        <f t="shared" si="12"/>
        <v>-10.317042266951546</v>
      </c>
      <c r="J52" s="23">
        <f t="shared" si="13"/>
        <v>56.242293333333336</v>
      </c>
      <c r="K52" s="23">
        <f t="shared" si="14"/>
        <v>14.749884607315197</v>
      </c>
    </row>
    <row r="53" spans="1:11">
      <c r="A53" s="28" t="s">
        <v>40</v>
      </c>
      <c r="B53" s="21" t="s">
        <v>41</v>
      </c>
      <c r="C53" s="22">
        <v>26127.21</v>
      </c>
      <c r="D53" s="22">
        <v>127935</v>
      </c>
      <c r="E53" s="22">
        <v>35000</v>
      </c>
      <c r="F53" s="22">
        <v>26738.080000000002</v>
      </c>
      <c r="G53" s="22">
        <f t="shared" si="10"/>
        <v>610.87000000000262</v>
      </c>
      <c r="H53" s="22">
        <f t="shared" si="11"/>
        <v>8261.9199999999983</v>
      </c>
      <c r="I53" s="23">
        <f t="shared" si="12"/>
        <v>2.3380605889415733</v>
      </c>
      <c r="J53" s="23">
        <f t="shared" si="13"/>
        <v>76.394514285714294</v>
      </c>
      <c r="K53" s="23">
        <f t="shared" si="14"/>
        <v>20.899738148278423</v>
      </c>
    </row>
    <row r="54" spans="1:11">
      <c r="A54" s="27" t="s">
        <v>42</v>
      </c>
      <c r="B54" s="21" t="s">
        <v>43</v>
      </c>
      <c r="C54" s="22">
        <v>52481.26</v>
      </c>
      <c r="D54" s="22">
        <v>0</v>
      </c>
      <c r="E54" s="22">
        <v>0</v>
      </c>
      <c r="F54" s="22">
        <v>0</v>
      </c>
      <c r="G54" s="22">
        <f t="shared" si="10"/>
        <v>-52481.26</v>
      </c>
      <c r="H54" s="22">
        <f t="shared" si="11"/>
        <v>0</v>
      </c>
      <c r="I54" s="23">
        <f t="shared" si="12"/>
        <v>-100</v>
      </c>
      <c r="J54" s="23">
        <f t="shared" si="13"/>
        <v>0</v>
      </c>
      <c r="K54" s="23">
        <f t="shared" si="14"/>
        <v>0</v>
      </c>
    </row>
    <row r="55" spans="1:11">
      <c r="A55" s="28" t="s">
        <v>44</v>
      </c>
      <c r="B55" s="21" t="s">
        <v>45</v>
      </c>
      <c r="C55" s="22">
        <v>52481.26</v>
      </c>
      <c r="D55" s="22">
        <v>0</v>
      </c>
      <c r="E55" s="22">
        <v>0</v>
      </c>
      <c r="F55" s="22">
        <v>0</v>
      </c>
      <c r="G55" s="22">
        <f t="shared" si="10"/>
        <v>-52481.26</v>
      </c>
      <c r="H55" s="22">
        <f t="shared" si="11"/>
        <v>0</v>
      </c>
      <c r="I55" s="23">
        <f t="shared" si="12"/>
        <v>-100</v>
      </c>
      <c r="J55" s="23">
        <f t="shared" si="13"/>
        <v>0</v>
      </c>
      <c r="K55" s="23">
        <f t="shared" si="14"/>
        <v>0</v>
      </c>
    </row>
    <row r="56" spans="1:11">
      <c r="A56" s="26" t="s">
        <v>56</v>
      </c>
      <c r="B56" s="21" t="s">
        <v>57</v>
      </c>
      <c r="C56" s="22">
        <v>0</v>
      </c>
      <c r="D56" s="22">
        <v>3600</v>
      </c>
      <c r="E56" s="22">
        <v>900</v>
      </c>
      <c r="F56" s="22">
        <v>0</v>
      </c>
      <c r="G56" s="22">
        <f t="shared" si="10"/>
        <v>0</v>
      </c>
      <c r="H56" s="22">
        <f t="shared" si="11"/>
        <v>900</v>
      </c>
      <c r="I56" s="23">
        <f t="shared" si="12"/>
        <v>0</v>
      </c>
      <c r="J56" s="23">
        <f t="shared" si="13"/>
        <v>0</v>
      </c>
      <c r="K56" s="23">
        <f t="shared" si="14"/>
        <v>0</v>
      </c>
    </row>
    <row r="57" spans="1:11">
      <c r="A57" s="27" t="s">
        <v>58</v>
      </c>
      <c r="B57" s="21" t="s">
        <v>59</v>
      </c>
      <c r="C57" s="22">
        <v>0</v>
      </c>
      <c r="D57" s="22">
        <v>3600</v>
      </c>
      <c r="E57" s="22">
        <v>900</v>
      </c>
      <c r="F57" s="22">
        <v>0</v>
      </c>
      <c r="G57" s="22">
        <f t="shared" si="10"/>
        <v>0</v>
      </c>
      <c r="H57" s="22">
        <f t="shared" si="11"/>
        <v>900</v>
      </c>
      <c r="I57" s="23">
        <f t="shared" si="12"/>
        <v>0</v>
      </c>
      <c r="J57" s="23">
        <f t="shared" si="13"/>
        <v>0</v>
      </c>
      <c r="K57" s="23">
        <f t="shared" si="14"/>
        <v>0</v>
      </c>
    </row>
    <row r="58" spans="1:11">
      <c r="A58" s="20"/>
      <c r="B58" s="21" t="s">
        <v>60</v>
      </c>
      <c r="C58" s="22">
        <v>688843</v>
      </c>
      <c r="D58" s="22">
        <v>0</v>
      </c>
      <c r="E58" s="22">
        <v>0</v>
      </c>
      <c r="F58" s="22">
        <v>592393.48</v>
      </c>
      <c r="G58" s="22">
        <f t="shared" si="10"/>
        <v>-96449.520000000019</v>
      </c>
      <c r="H58" s="22">
        <f t="shared" si="11"/>
        <v>-592393.48</v>
      </c>
      <c r="I58" s="23">
        <f t="shared" si="12"/>
        <v>-14.001669466046692</v>
      </c>
      <c r="J58" s="23">
        <f t="shared" si="13"/>
        <v>0</v>
      </c>
      <c r="K58" s="23">
        <f t="shared" si="14"/>
        <v>0</v>
      </c>
    </row>
    <row r="59" spans="1:11">
      <c r="A59" s="20" t="s">
        <v>61</v>
      </c>
      <c r="B59" s="21" t="s">
        <v>62</v>
      </c>
      <c r="C59" s="22">
        <v>-688843</v>
      </c>
      <c r="D59" s="22">
        <v>0</v>
      </c>
      <c r="E59" s="22">
        <v>0</v>
      </c>
      <c r="F59" s="22">
        <v>-592393.48</v>
      </c>
      <c r="G59" s="22">
        <f t="shared" si="10"/>
        <v>96449.520000000019</v>
      </c>
      <c r="H59" s="22">
        <f t="shared" si="11"/>
        <v>592393.48</v>
      </c>
      <c r="I59" s="23">
        <f t="shared" si="12"/>
        <v>-14.001669466046692</v>
      </c>
      <c r="J59" s="23">
        <f t="shared" si="13"/>
        <v>0</v>
      </c>
      <c r="K59" s="23">
        <f t="shared" si="14"/>
        <v>0</v>
      </c>
    </row>
    <row r="60" spans="1:11">
      <c r="A60" s="26" t="s">
        <v>63</v>
      </c>
      <c r="B60" s="21" t="s">
        <v>64</v>
      </c>
      <c r="C60" s="22">
        <v>-688843</v>
      </c>
      <c r="D60" s="22">
        <v>0</v>
      </c>
      <c r="E60" s="22">
        <v>0</v>
      </c>
      <c r="F60" s="22">
        <v>-592393.48</v>
      </c>
      <c r="G60" s="22">
        <f t="shared" si="10"/>
        <v>96449.520000000019</v>
      </c>
      <c r="H60" s="22">
        <f t="shared" si="11"/>
        <v>592393.48</v>
      </c>
      <c r="I60" s="23">
        <f t="shared" si="12"/>
        <v>-14.001669466046692</v>
      </c>
      <c r="J60" s="23">
        <f t="shared" si="13"/>
        <v>0</v>
      </c>
      <c r="K60" s="23">
        <f t="shared" si="14"/>
        <v>0</v>
      </c>
    </row>
    <row r="61" spans="1:11" s="35" customFormat="1" ht="25.5">
      <c r="A61" s="31" t="s">
        <v>66</v>
      </c>
      <c r="B61" s="32" t="s">
        <v>936</v>
      </c>
      <c r="C61" s="33"/>
      <c r="D61" s="33"/>
      <c r="E61" s="33"/>
      <c r="F61" s="33"/>
      <c r="G61" s="33"/>
      <c r="H61" s="33"/>
      <c r="I61" s="34"/>
      <c r="J61" s="34"/>
      <c r="K61" s="34"/>
    </row>
    <row r="62" spans="1:11">
      <c r="A62" s="20" t="s">
        <v>26</v>
      </c>
      <c r="B62" s="21" t="s">
        <v>27</v>
      </c>
      <c r="C62" s="22">
        <v>68487987</v>
      </c>
      <c r="D62" s="22">
        <v>61000741</v>
      </c>
      <c r="E62" s="22">
        <v>15501279</v>
      </c>
      <c r="F62" s="22">
        <v>61000741</v>
      </c>
      <c r="G62" s="22">
        <f t="shared" ref="G62:G71" si="15">F62-C62</f>
        <v>-7487246</v>
      </c>
      <c r="H62" s="22">
        <f t="shared" ref="H62:H71" si="16">E62-F62</f>
        <v>-45499462</v>
      </c>
      <c r="I62" s="23">
        <f t="shared" ref="I62:I71" si="17">IF(ISERROR(F62/C62),0,F62/C62*100-100)</f>
        <v>-10.932203336623104</v>
      </c>
      <c r="J62" s="23">
        <f t="shared" ref="J62:J71" si="18">IF(ISERROR(F62/E62),0,F62/E62*100)</f>
        <v>393.52069593741265</v>
      </c>
      <c r="K62" s="23">
        <f t="shared" ref="K62:K71" si="19">IF(ISERROR(F62/D62),0,F62/D62*100)</f>
        <v>100</v>
      </c>
    </row>
    <row r="63" spans="1:11">
      <c r="A63" s="26" t="s">
        <v>28</v>
      </c>
      <c r="B63" s="21" t="s">
        <v>29</v>
      </c>
      <c r="C63" s="22">
        <v>68487987</v>
      </c>
      <c r="D63" s="22">
        <v>61000741</v>
      </c>
      <c r="E63" s="22">
        <v>15501279</v>
      </c>
      <c r="F63" s="22">
        <v>61000741</v>
      </c>
      <c r="G63" s="22">
        <f t="shared" si="15"/>
        <v>-7487246</v>
      </c>
      <c r="H63" s="22">
        <f t="shared" si="16"/>
        <v>-45499462</v>
      </c>
      <c r="I63" s="23">
        <f t="shared" si="17"/>
        <v>-10.932203336623104</v>
      </c>
      <c r="J63" s="23">
        <f t="shared" si="18"/>
        <v>393.52069593741265</v>
      </c>
      <c r="K63" s="23">
        <f t="shared" si="19"/>
        <v>100</v>
      </c>
    </row>
    <row r="64" spans="1:11">
      <c r="A64" s="27" t="s">
        <v>30</v>
      </c>
      <c r="B64" s="21" t="s">
        <v>31</v>
      </c>
      <c r="C64" s="22">
        <v>68487987</v>
      </c>
      <c r="D64" s="22">
        <v>61000741</v>
      </c>
      <c r="E64" s="22">
        <v>15501279</v>
      </c>
      <c r="F64" s="22">
        <v>61000741</v>
      </c>
      <c r="G64" s="22">
        <f t="shared" si="15"/>
        <v>-7487246</v>
      </c>
      <c r="H64" s="22">
        <f t="shared" si="16"/>
        <v>-45499462</v>
      </c>
      <c r="I64" s="23">
        <f t="shared" si="17"/>
        <v>-10.932203336623104</v>
      </c>
      <c r="J64" s="23">
        <f t="shared" si="18"/>
        <v>393.52069593741265</v>
      </c>
      <c r="K64" s="23">
        <f t="shared" si="19"/>
        <v>100</v>
      </c>
    </row>
    <row r="65" spans="1:11">
      <c r="A65" s="20" t="s">
        <v>32</v>
      </c>
      <c r="B65" s="21" t="s">
        <v>33</v>
      </c>
      <c r="C65" s="22">
        <v>12722681</v>
      </c>
      <c r="D65" s="22">
        <v>61000741</v>
      </c>
      <c r="E65" s="22">
        <v>15501279</v>
      </c>
      <c r="F65" s="22">
        <v>15501279</v>
      </c>
      <c r="G65" s="22">
        <f t="shared" si="15"/>
        <v>2778598</v>
      </c>
      <c r="H65" s="22">
        <f t="shared" si="16"/>
        <v>0</v>
      </c>
      <c r="I65" s="23">
        <f t="shared" si="17"/>
        <v>21.839720731817465</v>
      </c>
      <c r="J65" s="23">
        <f t="shared" si="18"/>
        <v>100</v>
      </c>
      <c r="K65" s="23">
        <f t="shared" si="19"/>
        <v>25.411624098140052</v>
      </c>
    </row>
    <row r="66" spans="1:11">
      <c r="A66" s="26" t="s">
        <v>34</v>
      </c>
      <c r="B66" s="21" t="s">
        <v>35</v>
      </c>
      <c r="C66" s="22">
        <v>12722681</v>
      </c>
      <c r="D66" s="22">
        <v>61000741</v>
      </c>
      <c r="E66" s="22">
        <v>15501279</v>
      </c>
      <c r="F66" s="22">
        <v>15501279</v>
      </c>
      <c r="G66" s="22">
        <f t="shared" si="15"/>
        <v>2778598</v>
      </c>
      <c r="H66" s="22">
        <f t="shared" si="16"/>
        <v>0</v>
      </c>
      <c r="I66" s="23">
        <f t="shared" si="17"/>
        <v>21.839720731817465</v>
      </c>
      <c r="J66" s="23">
        <f t="shared" si="18"/>
        <v>100</v>
      </c>
      <c r="K66" s="23">
        <f t="shared" si="19"/>
        <v>25.411624098140052</v>
      </c>
    </row>
    <row r="67" spans="1:11">
      <c r="A67" s="27" t="s">
        <v>42</v>
      </c>
      <c r="B67" s="21" t="s">
        <v>43</v>
      </c>
      <c r="C67" s="22">
        <v>12722681</v>
      </c>
      <c r="D67" s="22">
        <v>61000741</v>
      </c>
      <c r="E67" s="22">
        <v>15501279</v>
      </c>
      <c r="F67" s="22">
        <v>15501279</v>
      </c>
      <c r="G67" s="22">
        <f t="shared" si="15"/>
        <v>2778598</v>
      </c>
      <c r="H67" s="22">
        <f t="shared" si="16"/>
        <v>0</v>
      </c>
      <c r="I67" s="23">
        <f t="shared" si="17"/>
        <v>21.839720731817465</v>
      </c>
      <c r="J67" s="23">
        <f t="shared" si="18"/>
        <v>100</v>
      </c>
      <c r="K67" s="23">
        <f t="shared" si="19"/>
        <v>25.411624098140052</v>
      </c>
    </row>
    <row r="68" spans="1:11">
      <c r="A68" s="28" t="s">
        <v>44</v>
      </c>
      <c r="B68" s="21" t="s">
        <v>45</v>
      </c>
      <c r="C68" s="22">
        <v>12722681</v>
      </c>
      <c r="D68" s="22">
        <v>61000741</v>
      </c>
      <c r="E68" s="22">
        <v>15501279</v>
      </c>
      <c r="F68" s="22">
        <v>15501279</v>
      </c>
      <c r="G68" s="22">
        <f t="shared" si="15"/>
        <v>2778598</v>
      </c>
      <c r="H68" s="22">
        <f t="shared" si="16"/>
        <v>0</v>
      </c>
      <c r="I68" s="23">
        <f t="shared" si="17"/>
        <v>21.839720731817465</v>
      </c>
      <c r="J68" s="23">
        <f t="shared" si="18"/>
        <v>100</v>
      </c>
      <c r="K68" s="23">
        <f t="shared" si="19"/>
        <v>25.411624098140052</v>
      </c>
    </row>
    <row r="69" spans="1:11">
      <c r="A69" s="20"/>
      <c r="B69" s="21" t="s">
        <v>60</v>
      </c>
      <c r="C69" s="22">
        <v>55765306</v>
      </c>
      <c r="D69" s="22">
        <v>0</v>
      </c>
      <c r="E69" s="22">
        <v>0</v>
      </c>
      <c r="F69" s="22">
        <v>45499462</v>
      </c>
      <c r="G69" s="22">
        <f t="shared" si="15"/>
        <v>-10265844</v>
      </c>
      <c r="H69" s="22">
        <f t="shared" si="16"/>
        <v>-45499462</v>
      </c>
      <c r="I69" s="23">
        <f t="shared" si="17"/>
        <v>-18.409015813523908</v>
      </c>
      <c r="J69" s="23">
        <f t="shared" si="18"/>
        <v>0</v>
      </c>
      <c r="K69" s="23">
        <f t="shared" si="19"/>
        <v>0</v>
      </c>
    </row>
    <row r="70" spans="1:11">
      <c r="A70" s="20" t="s">
        <v>61</v>
      </c>
      <c r="B70" s="21" t="s">
        <v>62</v>
      </c>
      <c r="C70" s="22">
        <v>-55765306</v>
      </c>
      <c r="D70" s="22">
        <v>0</v>
      </c>
      <c r="E70" s="22">
        <v>0</v>
      </c>
      <c r="F70" s="22">
        <v>-45499462</v>
      </c>
      <c r="G70" s="22">
        <f t="shared" si="15"/>
        <v>10265844</v>
      </c>
      <c r="H70" s="22">
        <f t="shared" si="16"/>
        <v>45499462</v>
      </c>
      <c r="I70" s="23">
        <f t="shared" si="17"/>
        <v>-18.409015813523908</v>
      </c>
      <c r="J70" s="23">
        <f t="shared" si="18"/>
        <v>0</v>
      </c>
      <c r="K70" s="23">
        <f t="shared" si="19"/>
        <v>0</v>
      </c>
    </row>
    <row r="71" spans="1:11">
      <c r="A71" s="26" t="s">
        <v>63</v>
      </c>
      <c r="B71" s="21" t="s">
        <v>64</v>
      </c>
      <c r="C71" s="22">
        <v>-55765306</v>
      </c>
      <c r="D71" s="22">
        <v>0</v>
      </c>
      <c r="E71" s="22">
        <v>0</v>
      </c>
      <c r="F71" s="22">
        <v>-45499462</v>
      </c>
      <c r="G71" s="22">
        <f t="shared" si="15"/>
        <v>10265844</v>
      </c>
      <c r="H71" s="22">
        <f t="shared" si="16"/>
        <v>45499462</v>
      </c>
      <c r="I71" s="23">
        <f t="shared" si="17"/>
        <v>-18.409015813523908</v>
      </c>
      <c r="J71" s="23">
        <f t="shared" si="18"/>
        <v>0</v>
      </c>
      <c r="K71" s="23">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7F9B-4B01-4AA2-AC7B-E17A4CFDDB65}">
  <sheetPr>
    <pageSetUpPr fitToPage="1"/>
  </sheetPr>
  <dimension ref="A1:K77"/>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937</v>
      </c>
      <c r="B12" s="25" t="s">
        <v>938</v>
      </c>
      <c r="C12" s="22"/>
      <c r="D12" s="22"/>
      <c r="E12" s="22"/>
      <c r="F12" s="22"/>
      <c r="G12" s="22"/>
      <c r="H12" s="22"/>
      <c r="I12" s="23"/>
      <c r="J12" s="23"/>
      <c r="K12" s="23"/>
    </row>
    <row r="13" spans="1:11">
      <c r="A13" s="20" t="s">
        <v>26</v>
      </c>
      <c r="B13" s="21" t="s">
        <v>27</v>
      </c>
      <c r="C13" s="22">
        <v>4061685.01</v>
      </c>
      <c r="D13" s="22">
        <v>4067411</v>
      </c>
      <c r="E13" s="22">
        <v>1019989</v>
      </c>
      <c r="F13" s="22">
        <v>4064985</v>
      </c>
      <c r="G13" s="22">
        <f t="shared" ref="G13:G29" si="0">F13-C13</f>
        <v>3299.9900000002235</v>
      </c>
      <c r="H13" s="22">
        <f t="shared" ref="H13:H29" si="1">E13-F13</f>
        <v>-3044996</v>
      </c>
      <c r="I13" s="23">
        <f t="shared" ref="I13:I29" si="2">IF(ISERROR(F13/C13),0,F13/C13*100-100)</f>
        <v>8.124682223942159E-2</v>
      </c>
      <c r="J13" s="23">
        <f t="shared" ref="J13:J29" si="3">IF(ISERROR(F13/E13),0,F13/E13*100)</f>
        <v>398.53223907316647</v>
      </c>
      <c r="K13" s="23">
        <f t="shared" ref="K13:K29" si="4">IF(ISERROR(F13/D13),0,F13/D13*100)</f>
        <v>99.940355179252848</v>
      </c>
    </row>
    <row r="14" spans="1:11" ht="25.5">
      <c r="A14" s="26" t="s">
        <v>70</v>
      </c>
      <c r="B14" s="21" t="s">
        <v>71</v>
      </c>
      <c r="C14" s="22">
        <v>0.01</v>
      </c>
      <c r="D14" s="22">
        <v>5726</v>
      </c>
      <c r="E14" s="22">
        <v>1431</v>
      </c>
      <c r="F14" s="22">
        <v>3300</v>
      </c>
      <c r="G14" s="22">
        <f t="shared" si="0"/>
        <v>3299.99</v>
      </c>
      <c r="H14" s="22">
        <f t="shared" si="1"/>
        <v>-1869</v>
      </c>
      <c r="I14" s="23">
        <f t="shared" si="2"/>
        <v>32999900</v>
      </c>
      <c r="J14" s="23">
        <f t="shared" si="3"/>
        <v>230.60796645702305</v>
      </c>
      <c r="K14" s="23">
        <f t="shared" si="4"/>
        <v>57.631854697869365</v>
      </c>
    </row>
    <row r="15" spans="1:11">
      <c r="A15" s="26" t="s">
        <v>28</v>
      </c>
      <c r="B15" s="21" t="s">
        <v>29</v>
      </c>
      <c r="C15" s="22">
        <v>4061685</v>
      </c>
      <c r="D15" s="22">
        <v>4061685</v>
      </c>
      <c r="E15" s="22">
        <v>1018558</v>
      </c>
      <c r="F15" s="22">
        <v>4061685</v>
      </c>
      <c r="G15" s="22">
        <f t="shared" si="0"/>
        <v>0</v>
      </c>
      <c r="H15" s="22">
        <f t="shared" si="1"/>
        <v>-3043127</v>
      </c>
      <c r="I15" s="23">
        <f t="shared" si="2"/>
        <v>0</v>
      </c>
      <c r="J15" s="23">
        <f t="shared" si="3"/>
        <v>398.76816047785206</v>
      </c>
      <c r="K15" s="23">
        <f t="shared" si="4"/>
        <v>100</v>
      </c>
    </row>
    <row r="16" spans="1:11">
      <c r="A16" s="27" t="s">
        <v>30</v>
      </c>
      <c r="B16" s="21" t="s">
        <v>31</v>
      </c>
      <c r="C16" s="22">
        <v>4061685</v>
      </c>
      <c r="D16" s="22">
        <v>4061685</v>
      </c>
      <c r="E16" s="22">
        <v>1018558</v>
      </c>
      <c r="F16" s="22">
        <v>4061685</v>
      </c>
      <c r="G16" s="22">
        <f t="shared" si="0"/>
        <v>0</v>
      </c>
      <c r="H16" s="22">
        <f t="shared" si="1"/>
        <v>-3043127</v>
      </c>
      <c r="I16" s="23">
        <f t="shared" si="2"/>
        <v>0</v>
      </c>
      <c r="J16" s="23">
        <f t="shared" si="3"/>
        <v>398.76816047785206</v>
      </c>
      <c r="K16" s="23">
        <f t="shared" si="4"/>
        <v>100</v>
      </c>
    </row>
    <row r="17" spans="1:11">
      <c r="A17" s="20" t="s">
        <v>32</v>
      </c>
      <c r="B17" s="21" t="s">
        <v>33</v>
      </c>
      <c r="C17" s="22">
        <v>780929.44</v>
      </c>
      <c r="D17" s="22">
        <v>4067411</v>
      </c>
      <c r="E17" s="22">
        <v>1019989</v>
      </c>
      <c r="F17" s="22">
        <v>822915.66</v>
      </c>
      <c r="G17" s="22">
        <f t="shared" si="0"/>
        <v>41986.220000000088</v>
      </c>
      <c r="H17" s="22">
        <f t="shared" si="1"/>
        <v>197073.33999999997</v>
      </c>
      <c r="I17" s="23">
        <f t="shared" si="2"/>
        <v>5.3764422045607745</v>
      </c>
      <c r="J17" s="23">
        <f t="shared" si="3"/>
        <v>80.678875948662196</v>
      </c>
      <c r="K17" s="23">
        <f t="shared" si="4"/>
        <v>20.231927877463086</v>
      </c>
    </row>
    <row r="18" spans="1:11">
      <c r="A18" s="26" t="s">
        <v>34</v>
      </c>
      <c r="B18" s="21" t="s">
        <v>35</v>
      </c>
      <c r="C18" s="22">
        <v>778467.52</v>
      </c>
      <c r="D18" s="22">
        <v>4046700</v>
      </c>
      <c r="E18" s="22">
        <v>1014811</v>
      </c>
      <c r="F18" s="22">
        <v>815515.9</v>
      </c>
      <c r="G18" s="22">
        <f t="shared" si="0"/>
        <v>37048.380000000005</v>
      </c>
      <c r="H18" s="22">
        <f t="shared" si="1"/>
        <v>199295.09999999998</v>
      </c>
      <c r="I18" s="23">
        <f t="shared" si="2"/>
        <v>4.7591426807376678</v>
      </c>
      <c r="J18" s="23">
        <f t="shared" si="3"/>
        <v>80.361357927732357</v>
      </c>
      <c r="K18" s="23">
        <f t="shared" si="4"/>
        <v>20.152615711567449</v>
      </c>
    </row>
    <row r="19" spans="1:11">
      <c r="A19" s="27" t="s">
        <v>36</v>
      </c>
      <c r="B19" s="21" t="s">
        <v>37</v>
      </c>
      <c r="C19" s="22">
        <v>774367.52</v>
      </c>
      <c r="D19" s="22">
        <v>4042518</v>
      </c>
      <c r="E19" s="22">
        <v>1010629</v>
      </c>
      <c r="F19" s="22">
        <v>811333.9</v>
      </c>
      <c r="G19" s="22">
        <f t="shared" si="0"/>
        <v>36966.380000000005</v>
      </c>
      <c r="H19" s="22">
        <f t="shared" si="1"/>
        <v>199295.09999999998</v>
      </c>
      <c r="I19" s="23">
        <f t="shared" si="2"/>
        <v>4.7737513577532127</v>
      </c>
      <c r="J19" s="23">
        <f t="shared" si="3"/>
        <v>80.280092892644078</v>
      </c>
      <c r="K19" s="23">
        <f t="shared" si="4"/>
        <v>20.070013293694672</v>
      </c>
    </row>
    <row r="20" spans="1:11">
      <c r="A20" s="28" t="s">
        <v>38</v>
      </c>
      <c r="B20" s="21" t="s">
        <v>39</v>
      </c>
      <c r="C20" s="22">
        <v>172447.06</v>
      </c>
      <c r="D20" s="22">
        <v>1310932</v>
      </c>
      <c r="E20" s="22">
        <v>327733</v>
      </c>
      <c r="F20" s="22">
        <v>182114.48</v>
      </c>
      <c r="G20" s="22">
        <f t="shared" si="0"/>
        <v>9667.4200000000128</v>
      </c>
      <c r="H20" s="22">
        <f t="shared" si="1"/>
        <v>145618.51999999999</v>
      </c>
      <c r="I20" s="23">
        <f t="shared" si="2"/>
        <v>5.6060219292807858</v>
      </c>
      <c r="J20" s="23">
        <f t="shared" si="3"/>
        <v>55.567940976343557</v>
      </c>
      <c r="K20" s="23">
        <f t="shared" si="4"/>
        <v>13.891985244085889</v>
      </c>
    </row>
    <row r="21" spans="1:11">
      <c r="A21" s="28" t="s">
        <v>40</v>
      </c>
      <c r="B21" s="21" t="s">
        <v>41</v>
      </c>
      <c r="C21" s="22">
        <v>601920.46</v>
      </c>
      <c r="D21" s="22">
        <v>2731586</v>
      </c>
      <c r="E21" s="22">
        <v>682896</v>
      </c>
      <c r="F21" s="22">
        <v>629219.42000000004</v>
      </c>
      <c r="G21" s="22">
        <f t="shared" si="0"/>
        <v>27298.960000000079</v>
      </c>
      <c r="H21" s="22">
        <f t="shared" si="1"/>
        <v>53676.579999999958</v>
      </c>
      <c r="I21" s="23">
        <f t="shared" si="2"/>
        <v>4.5353101969652414</v>
      </c>
      <c r="J21" s="23">
        <f t="shared" si="3"/>
        <v>92.139860242262372</v>
      </c>
      <c r="K21" s="23">
        <f t="shared" si="4"/>
        <v>23.034948194931445</v>
      </c>
    </row>
    <row r="22" spans="1:11">
      <c r="A22" s="29" t="s">
        <v>82</v>
      </c>
      <c r="B22" s="21" t="s">
        <v>83</v>
      </c>
      <c r="C22" s="22">
        <v>204</v>
      </c>
      <c r="D22" s="22">
        <v>0</v>
      </c>
      <c r="E22" s="22">
        <v>0</v>
      </c>
      <c r="F22" s="22">
        <v>6582.92</v>
      </c>
      <c r="G22" s="22">
        <f t="shared" si="0"/>
        <v>6378.92</v>
      </c>
      <c r="H22" s="22">
        <f t="shared" si="1"/>
        <v>-6582.92</v>
      </c>
      <c r="I22" s="23">
        <f t="shared" si="2"/>
        <v>3126.9215686274515</v>
      </c>
      <c r="J22" s="23">
        <f t="shared" si="3"/>
        <v>0</v>
      </c>
      <c r="K22" s="23">
        <f t="shared" si="4"/>
        <v>0</v>
      </c>
    </row>
    <row r="23" spans="1:11" ht="25.5">
      <c r="A23" s="27" t="s">
        <v>84</v>
      </c>
      <c r="B23" s="21" t="s">
        <v>85</v>
      </c>
      <c r="C23" s="22">
        <v>4100</v>
      </c>
      <c r="D23" s="22">
        <v>4182</v>
      </c>
      <c r="E23" s="22">
        <v>4182</v>
      </c>
      <c r="F23" s="22">
        <v>4182</v>
      </c>
      <c r="G23" s="22">
        <f t="shared" si="0"/>
        <v>82</v>
      </c>
      <c r="H23" s="22">
        <f t="shared" si="1"/>
        <v>0</v>
      </c>
      <c r="I23" s="23">
        <f t="shared" si="2"/>
        <v>2</v>
      </c>
      <c r="J23" s="23">
        <f t="shared" si="3"/>
        <v>100</v>
      </c>
      <c r="K23" s="23">
        <f t="shared" si="4"/>
        <v>100</v>
      </c>
    </row>
    <row r="24" spans="1:11">
      <c r="A24" s="28" t="s">
        <v>86</v>
      </c>
      <c r="B24" s="21" t="s">
        <v>87</v>
      </c>
      <c r="C24" s="22">
        <v>4100</v>
      </c>
      <c r="D24" s="22">
        <v>4182</v>
      </c>
      <c r="E24" s="22">
        <v>4182</v>
      </c>
      <c r="F24" s="22">
        <v>4182</v>
      </c>
      <c r="G24" s="22">
        <f t="shared" si="0"/>
        <v>82</v>
      </c>
      <c r="H24" s="22">
        <f t="shared" si="1"/>
        <v>0</v>
      </c>
      <c r="I24" s="23">
        <f t="shared" si="2"/>
        <v>2</v>
      </c>
      <c r="J24" s="23">
        <f t="shared" si="3"/>
        <v>100</v>
      </c>
      <c r="K24" s="23">
        <f t="shared" si="4"/>
        <v>100</v>
      </c>
    </row>
    <row r="25" spans="1:11">
      <c r="A25" s="26" t="s">
        <v>56</v>
      </c>
      <c r="B25" s="21" t="s">
        <v>57</v>
      </c>
      <c r="C25" s="22">
        <v>2461.92</v>
      </c>
      <c r="D25" s="22">
        <v>20711</v>
      </c>
      <c r="E25" s="22">
        <v>5178</v>
      </c>
      <c r="F25" s="22">
        <v>7399.76</v>
      </c>
      <c r="G25" s="22">
        <f t="shared" si="0"/>
        <v>4937.84</v>
      </c>
      <c r="H25" s="22">
        <f t="shared" si="1"/>
        <v>-2221.7600000000002</v>
      </c>
      <c r="I25" s="23">
        <f t="shared" si="2"/>
        <v>200.56866185741211</v>
      </c>
      <c r="J25" s="23">
        <f t="shared" si="3"/>
        <v>142.90768636539204</v>
      </c>
      <c r="K25" s="23">
        <f t="shared" si="4"/>
        <v>35.728646612911014</v>
      </c>
    </row>
    <row r="26" spans="1:11">
      <c r="A26" s="27" t="s">
        <v>58</v>
      </c>
      <c r="B26" s="21" t="s">
        <v>59</v>
      </c>
      <c r="C26" s="22">
        <v>2461.92</v>
      </c>
      <c r="D26" s="22">
        <v>20711</v>
      </c>
      <c r="E26" s="22">
        <v>5178</v>
      </c>
      <c r="F26" s="22">
        <v>7399.76</v>
      </c>
      <c r="G26" s="22">
        <f t="shared" si="0"/>
        <v>4937.84</v>
      </c>
      <c r="H26" s="22">
        <f t="shared" si="1"/>
        <v>-2221.7600000000002</v>
      </c>
      <c r="I26" s="23">
        <f t="shared" si="2"/>
        <v>200.56866185741211</v>
      </c>
      <c r="J26" s="23">
        <f t="shared" si="3"/>
        <v>142.90768636539204</v>
      </c>
      <c r="K26" s="23">
        <f t="shared" si="4"/>
        <v>35.728646612911014</v>
      </c>
    </row>
    <row r="27" spans="1:11">
      <c r="A27" s="20"/>
      <c r="B27" s="21" t="s">
        <v>60</v>
      </c>
      <c r="C27" s="22">
        <v>3280755.57</v>
      </c>
      <c r="D27" s="22">
        <v>0</v>
      </c>
      <c r="E27" s="22">
        <v>0</v>
      </c>
      <c r="F27" s="22">
        <v>3242069.34</v>
      </c>
      <c r="G27" s="22">
        <f t="shared" si="0"/>
        <v>-38686.229999999981</v>
      </c>
      <c r="H27" s="22">
        <f t="shared" si="1"/>
        <v>-3242069.34</v>
      </c>
      <c r="I27" s="23">
        <f t="shared" si="2"/>
        <v>-1.179186598165245</v>
      </c>
      <c r="J27" s="23">
        <f t="shared" si="3"/>
        <v>0</v>
      </c>
      <c r="K27" s="23">
        <f t="shared" si="4"/>
        <v>0</v>
      </c>
    </row>
    <row r="28" spans="1:11">
      <c r="A28" s="20" t="s">
        <v>61</v>
      </c>
      <c r="B28" s="21" t="s">
        <v>62</v>
      </c>
      <c r="C28" s="22">
        <v>-3280755.57</v>
      </c>
      <c r="D28" s="22">
        <v>0</v>
      </c>
      <c r="E28" s="22">
        <v>0</v>
      </c>
      <c r="F28" s="22">
        <v>-3242069.34</v>
      </c>
      <c r="G28" s="22">
        <f t="shared" si="0"/>
        <v>38686.229999999981</v>
      </c>
      <c r="H28" s="22">
        <f t="shared" si="1"/>
        <v>3242069.34</v>
      </c>
      <c r="I28" s="23">
        <f t="shared" si="2"/>
        <v>-1.179186598165245</v>
      </c>
      <c r="J28" s="23">
        <f t="shared" si="3"/>
        <v>0</v>
      </c>
      <c r="K28" s="23">
        <f t="shared" si="4"/>
        <v>0</v>
      </c>
    </row>
    <row r="29" spans="1:11">
      <c r="A29" s="26" t="s">
        <v>63</v>
      </c>
      <c r="B29" s="21" t="s">
        <v>64</v>
      </c>
      <c r="C29" s="22">
        <v>-3280755.57</v>
      </c>
      <c r="D29" s="22">
        <v>0</v>
      </c>
      <c r="E29" s="22">
        <v>0</v>
      </c>
      <c r="F29" s="22">
        <v>-3242069.34</v>
      </c>
      <c r="G29" s="22">
        <f t="shared" si="0"/>
        <v>38686.229999999981</v>
      </c>
      <c r="H29" s="22">
        <f t="shared" si="1"/>
        <v>3242069.34</v>
      </c>
      <c r="I29" s="23">
        <f t="shared" si="2"/>
        <v>-1.179186598165245</v>
      </c>
      <c r="J29" s="23">
        <f t="shared" si="3"/>
        <v>0</v>
      </c>
      <c r="K29" s="23">
        <f t="shared" si="4"/>
        <v>0</v>
      </c>
    </row>
    <row r="30" spans="1:11">
      <c r="A30" s="20"/>
      <c r="B30" s="21"/>
      <c r="C30" s="22"/>
      <c r="D30" s="22"/>
      <c r="E30" s="22"/>
      <c r="F30" s="22"/>
      <c r="G30" s="22"/>
      <c r="H30" s="22"/>
      <c r="I30" s="23"/>
      <c r="J30" s="23"/>
      <c r="K30" s="23"/>
    </row>
    <row r="31" spans="1:11" s="35" customFormat="1">
      <c r="A31" s="31"/>
      <c r="B31" s="32" t="s">
        <v>65</v>
      </c>
      <c r="C31" s="33"/>
      <c r="D31" s="33"/>
      <c r="E31" s="33"/>
      <c r="F31" s="33"/>
      <c r="G31" s="33"/>
      <c r="H31" s="33"/>
      <c r="I31" s="34"/>
      <c r="J31" s="34"/>
      <c r="K31" s="34"/>
    </row>
    <row r="32" spans="1:11">
      <c r="A32" s="20" t="s">
        <v>26</v>
      </c>
      <c r="B32" s="21" t="s">
        <v>27</v>
      </c>
      <c r="C32" s="22">
        <v>4061685.01</v>
      </c>
      <c r="D32" s="22">
        <v>4067411</v>
      </c>
      <c r="E32" s="22">
        <v>1019989</v>
      </c>
      <c r="F32" s="22">
        <v>4064985</v>
      </c>
      <c r="G32" s="22">
        <f t="shared" ref="G32:G48" si="5">F32-C32</f>
        <v>3299.9900000002235</v>
      </c>
      <c r="H32" s="22">
        <f t="shared" ref="H32:H48" si="6">E32-F32</f>
        <v>-3044996</v>
      </c>
      <c r="I32" s="23">
        <f t="shared" ref="I32:I48" si="7">IF(ISERROR(F32/C32),0,F32/C32*100-100)</f>
        <v>8.124682223942159E-2</v>
      </c>
      <c r="J32" s="23">
        <f t="shared" ref="J32:J48" si="8">IF(ISERROR(F32/E32),0,F32/E32*100)</f>
        <v>398.53223907316647</v>
      </c>
      <c r="K32" s="23">
        <f t="shared" ref="K32:K48" si="9">IF(ISERROR(F32/D32),0,F32/D32*100)</f>
        <v>99.940355179252848</v>
      </c>
    </row>
    <row r="33" spans="1:11" ht="25.5">
      <c r="A33" s="26" t="s">
        <v>70</v>
      </c>
      <c r="B33" s="21" t="s">
        <v>71</v>
      </c>
      <c r="C33" s="22">
        <v>0.01</v>
      </c>
      <c r="D33" s="22">
        <v>5726</v>
      </c>
      <c r="E33" s="22">
        <v>1431</v>
      </c>
      <c r="F33" s="22">
        <v>3300</v>
      </c>
      <c r="G33" s="22">
        <f t="shared" si="5"/>
        <v>3299.99</v>
      </c>
      <c r="H33" s="22">
        <f t="shared" si="6"/>
        <v>-1869</v>
      </c>
      <c r="I33" s="23">
        <f t="shared" si="7"/>
        <v>32999900</v>
      </c>
      <c r="J33" s="23">
        <f t="shared" si="8"/>
        <v>230.60796645702305</v>
      </c>
      <c r="K33" s="23">
        <f t="shared" si="9"/>
        <v>57.631854697869365</v>
      </c>
    </row>
    <row r="34" spans="1:11">
      <c r="A34" s="26" t="s">
        <v>28</v>
      </c>
      <c r="B34" s="21" t="s">
        <v>29</v>
      </c>
      <c r="C34" s="22">
        <v>4061685</v>
      </c>
      <c r="D34" s="22">
        <v>4061685</v>
      </c>
      <c r="E34" s="22">
        <v>1018558</v>
      </c>
      <c r="F34" s="22">
        <v>4061685</v>
      </c>
      <c r="G34" s="22">
        <f t="shared" si="5"/>
        <v>0</v>
      </c>
      <c r="H34" s="22">
        <f t="shared" si="6"/>
        <v>-3043127</v>
      </c>
      <c r="I34" s="23">
        <f t="shared" si="7"/>
        <v>0</v>
      </c>
      <c r="J34" s="23">
        <f t="shared" si="8"/>
        <v>398.76816047785206</v>
      </c>
      <c r="K34" s="23">
        <f t="shared" si="9"/>
        <v>100</v>
      </c>
    </row>
    <row r="35" spans="1:11">
      <c r="A35" s="27" t="s">
        <v>30</v>
      </c>
      <c r="B35" s="21" t="s">
        <v>31</v>
      </c>
      <c r="C35" s="22">
        <v>4061685</v>
      </c>
      <c r="D35" s="22">
        <v>4061685</v>
      </c>
      <c r="E35" s="22">
        <v>1018558</v>
      </c>
      <c r="F35" s="22">
        <v>4061685</v>
      </c>
      <c r="G35" s="22">
        <f t="shared" si="5"/>
        <v>0</v>
      </c>
      <c r="H35" s="22">
        <f t="shared" si="6"/>
        <v>-3043127</v>
      </c>
      <c r="I35" s="23">
        <f t="shared" si="7"/>
        <v>0</v>
      </c>
      <c r="J35" s="23">
        <f t="shared" si="8"/>
        <v>398.76816047785206</v>
      </c>
      <c r="K35" s="23">
        <f t="shared" si="9"/>
        <v>100</v>
      </c>
    </row>
    <row r="36" spans="1:11">
      <c r="A36" s="20" t="s">
        <v>32</v>
      </c>
      <c r="B36" s="21" t="s">
        <v>33</v>
      </c>
      <c r="C36" s="22">
        <v>780929.44</v>
      </c>
      <c r="D36" s="22">
        <v>4067411</v>
      </c>
      <c r="E36" s="22">
        <v>1019989</v>
      </c>
      <c r="F36" s="22">
        <v>822915.66</v>
      </c>
      <c r="G36" s="22">
        <f t="shared" si="5"/>
        <v>41986.220000000088</v>
      </c>
      <c r="H36" s="22">
        <f t="shared" si="6"/>
        <v>197073.33999999997</v>
      </c>
      <c r="I36" s="23">
        <f t="shared" si="7"/>
        <v>5.3764422045607745</v>
      </c>
      <c r="J36" s="23">
        <f t="shared" si="8"/>
        <v>80.678875948662196</v>
      </c>
      <c r="K36" s="23">
        <f t="shared" si="9"/>
        <v>20.231927877463086</v>
      </c>
    </row>
    <row r="37" spans="1:11">
      <c r="A37" s="26" t="s">
        <v>34</v>
      </c>
      <c r="B37" s="21" t="s">
        <v>35</v>
      </c>
      <c r="C37" s="22">
        <v>778467.52</v>
      </c>
      <c r="D37" s="22">
        <v>4046700</v>
      </c>
      <c r="E37" s="22">
        <v>1014811</v>
      </c>
      <c r="F37" s="22">
        <v>815515.9</v>
      </c>
      <c r="G37" s="22">
        <f t="shared" si="5"/>
        <v>37048.380000000005</v>
      </c>
      <c r="H37" s="22">
        <f t="shared" si="6"/>
        <v>199295.09999999998</v>
      </c>
      <c r="I37" s="23">
        <f t="shared" si="7"/>
        <v>4.7591426807376678</v>
      </c>
      <c r="J37" s="23">
        <f t="shared" si="8"/>
        <v>80.361357927732357</v>
      </c>
      <c r="K37" s="23">
        <f t="shared" si="9"/>
        <v>20.152615711567449</v>
      </c>
    </row>
    <row r="38" spans="1:11">
      <c r="A38" s="27" t="s">
        <v>36</v>
      </c>
      <c r="B38" s="21" t="s">
        <v>37</v>
      </c>
      <c r="C38" s="22">
        <v>774367.52</v>
      </c>
      <c r="D38" s="22">
        <v>4042518</v>
      </c>
      <c r="E38" s="22">
        <v>1010629</v>
      </c>
      <c r="F38" s="22">
        <v>811333.9</v>
      </c>
      <c r="G38" s="22">
        <f t="shared" si="5"/>
        <v>36966.380000000005</v>
      </c>
      <c r="H38" s="22">
        <f t="shared" si="6"/>
        <v>199295.09999999998</v>
      </c>
      <c r="I38" s="23">
        <f t="shared" si="7"/>
        <v>4.7737513577532127</v>
      </c>
      <c r="J38" s="23">
        <f t="shared" si="8"/>
        <v>80.280092892644078</v>
      </c>
      <c r="K38" s="23">
        <f t="shared" si="9"/>
        <v>20.070013293694672</v>
      </c>
    </row>
    <row r="39" spans="1:11">
      <c r="A39" s="28" t="s">
        <v>38</v>
      </c>
      <c r="B39" s="21" t="s">
        <v>39</v>
      </c>
      <c r="C39" s="22">
        <v>172447.06</v>
      </c>
      <c r="D39" s="22">
        <v>1310932</v>
      </c>
      <c r="E39" s="22">
        <v>327733</v>
      </c>
      <c r="F39" s="22">
        <v>182114.48</v>
      </c>
      <c r="G39" s="22">
        <f t="shared" si="5"/>
        <v>9667.4200000000128</v>
      </c>
      <c r="H39" s="22">
        <f t="shared" si="6"/>
        <v>145618.51999999999</v>
      </c>
      <c r="I39" s="23">
        <f t="shared" si="7"/>
        <v>5.6060219292807858</v>
      </c>
      <c r="J39" s="23">
        <f t="shared" si="8"/>
        <v>55.567940976343557</v>
      </c>
      <c r="K39" s="23">
        <f t="shared" si="9"/>
        <v>13.891985244085889</v>
      </c>
    </row>
    <row r="40" spans="1:11">
      <c r="A40" s="28" t="s">
        <v>40</v>
      </c>
      <c r="B40" s="21" t="s">
        <v>41</v>
      </c>
      <c r="C40" s="22">
        <v>601920.46</v>
      </c>
      <c r="D40" s="22">
        <v>2731586</v>
      </c>
      <c r="E40" s="22">
        <v>682896</v>
      </c>
      <c r="F40" s="22">
        <v>629219.42000000004</v>
      </c>
      <c r="G40" s="22">
        <f t="shared" si="5"/>
        <v>27298.960000000079</v>
      </c>
      <c r="H40" s="22">
        <f t="shared" si="6"/>
        <v>53676.579999999958</v>
      </c>
      <c r="I40" s="23">
        <f t="shared" si="7"/>
        <v>4.5353101969652414</v>
      </c>
      <c r="J40" s="23">
        <f t="shared" si="8"/>
        <v>92.139860242262372</v>
      </c>
      <c r="K40" s="23">
        <f t="shared" si="9"/>
        <v>23.034948194931445</v>
      </c>
    </row>
    <row r="41" spans="1:11">
      <c r="A41" s="29" t="s">
        <v>82</v>
      </c>
      <c r="B41" s="21" t="s">
        <v>83</v>
      </c>
      <c r="C41" s="22">
        <v>204</v>
      </c>
      <c r="D41" s="22">
        <v>0</v>
      </c>
      <c r="E41" s="22">
        <v>0</v>
      </c>
      <c r="F41" s="22">
        <v>6582.92</v>
      </c>
      <c r="G41" s="22">
        <f t="shared" si="5"/>
        <v>6378.92</v>
      </c>
      <c r="H41" s="22">
        <f t="shared" si="6"/>
        <v>-6582.92</v>
      </c>
      <c r="I41" s="23">
        <f t="shared" si="7"/>
        <v>3126.9215686274515</v>
      </c>
      <c r="J41" s="23">
        <f t="shared" si="8"/>
        <v>0</v>
      </c>
      <c r="K41" s="23">
        <f t="shared" si="9"/>
        <v>0</v>
      </c>
    </row>
    <row r="42" spans="1:11" ht="25.5">
      <c r="A42" s="27" t="s">
        <v>84</v>
      </c>
      <c r="B42" s="21" t="s">
        <v>85</v>
      </c>
      <c r="C42" s="22">
        <v>4100</v>
      </c>
      <c r="D42" s="22">
        <v>4182</v>
      </c>
      <c r="E42" s="22">
        <v>4182</v>
      </c>
      <c r="F42" s="22">
        <v>4182</v>
      </c>
      <c r="G42" s="22">
        <f t="shared" si="5"/>
        <v>82</v>
      </c>
      <c r="H42" s="22">
        <f t="shared" si="6"/>
        <v>0</v>
      </c>
      <c r="I42" s="23">
        <f t="shared" si="7"/>
        <v>2</v>
      </c>
      <c r="J42" s="23">
        <f t="shared" si="8"/>
        <v>100</v>
      </c>
      <c r="K42" s="23">
        <f t="shared" si="9"/>
        <v>100</v>
      </c>
    </row>
    <row r="43" spans="1:11">
      <c r="A43" s="28" t="s">
        <v>86</v>
      </c>
      <c r="B43" s="21" t="s">
        <v>87</v>
      </c>
      <c r="C43" s="22">
        <v>4100</v>
      </c>
      <c r="D43" s="22">
        <v>4182</v>
      </c>
      <c r="E43" s="22">
        <v>4182</v>
      </c>
      <c r="F43" s="22">
        <v>4182</v>
      </c>
      <c r="G43" s="22">
        <f t="shared" si="5"/>
        <v>82</v>
      </c>
      <c r="H43" s="22">
        <f t="shared" si="6"/>
        <v>0</v>
      </c>
      <c r="I43" s="23">
        <f t="shared" si="7"/>
        <v>2</v>
      </c>
      <c r="J43" s="23">
        <f t="shared" si="8"/>
        <v>100</v>
      </c>
      <c r="K43" s="23">
        <f t="shared" si="9"/>
        <v>100</v>
      </c>
    </row>
    <row r="44" spans="1:11">
      <c r="A44" s="26" t="s">
        <v>56</v>
      </c>
      <c r="B44" s="21" t="s">
        <v>57</v>
      </c>
      <c r="C44" s="22">
        <v>2461.92</v>
      </c>
      <c r="D44" s="22">
        <v>20711</v>
      </c>
      <c r="E44" s="22">
        <v>5178</v>
      </c>
      <c r="F44" s="22">
        <v>7399.76</v>
      </c>
      <c r="G44" s="22">
        <f t="shared" si="5"/>
        <v>4937.84</v>
      </c>
      <c r="H44" s="22">
        <f t="shared" si="6"/>
        <v>-2221.7600000000002</v>
      </c>
      <c r="I44" s="23">
        <f t="shared" si="7"/>
        <v>200.56866185741211</v>
      </c>
      <c r="J44" s="23">
        <f t="shared" si="8"/>
        <v>142.90768636539204</v>
      </c>
      <c r="K44" s="23">
        <f t="shared" si="9"/>
        <v>35.728646612911014</v>
      </c>
    </row>
    <row r="45" spans="1:11">
      <c r="A45" s="27" t="s">
        <v>58</v>
      </c>
      <c r="B45" s="21" t="s">
        <v>59</v>
      </c>
      <c r="C45" s="22">
        <v>2461.92</v>
      </c>
      <c r="D45" s="22">
        <v>20711</v>
      </c>
      <c r="E45" s="22">
        <v>5178</v>
      </c>
      <c r="F45" s="22">
        <v>7399.76</v>
      </c>
      <c r="G45" s="22">
        <f t="shared" si="5"/>
        <v>4937.84</v>
      </c>
      <c r="H45" s="22">
        <f t="shared" si="6"/>
        <v>-2221.7600000000002</v>
      </c>
      <c r="I45" s="23">
        <f t="shared" si="7"/>
        <v>200.56866185741211</v>
      </c>
      <c r="J45" s="23">
        <f t="shared" si="8"/>
        <v>142.90768636539204</v>
      </c>
      <c r="K45" s="23">
        <f t="shared" si="9"/>
        <v>35.728646612911014</v>
      </c>
    </row>
    <row r="46" spans="1:11">
      <c r="A46" s="20"/>
      <c r="B46" s="21" t="s">
        <v>60</v>
      </c>
      <c r="C46" s="22">
        <v>3280755.57</v>
      </c>
      <c r="D46" s="22">
        <v>0</v>
      </c>
      <c r="E46" s="22">
        <v>0</v>
      </c>
      <c r="F46" s="22">
        <v>3242069.34</v>
      </c>
      <c r="G46" s="22">
        <f t="shared" si="5"/>
        <v>-38686.229999999981</v>
      </c>
      <c r="H46" s="22">
        <f t="shared" si="6"/>
        <v>-3242069.34</v>
      </c>
      <c r="I46" s="23">
        <f t="shared" si="7"/>
        <v>-1.179186598165245</v>
      </c>
      <c r="J46" s="23">
        <f t="shared" si="8"/>
        <v>0</v>
      </c>
      <c r="K46" s="23">
        <f t="shared" si="9"/>
        <v>0</v>
      </c>
    </row>
    <row r="47" spans="1:11">
      <c r="A47" s="20" t="s">
        <v>61</v>
      </c>
      <c r="B47" s="21" t="s">
        <v>62</v>
      </c>
      <c r="C47" s="22">
        <v>-3280755.57</v>
      </c>
      <c r="D47" s="22">
        <v>0</v>
      </c>
      <c r="E47" s="22">
        <v>0</v>
      </c>
      <c r="F47" s="22">
        <v>-3242069.34</v>
      </c>
      <c r="G47" s="22">
        <f t="shared" si="5"/>
        <v>38686.229999999981</v>
      </c>
      <c r="H47" s="22">
        <f t="shared" si="6"/>
        <v>3242069.34</v>
      </c>
      <c r="I47" s="23">
        <f t="shared" si="7"/>
        <v>-1.179186598165245</v>
      </c>
      <c r="J47" s="23">
        <f t="shared" si="8"/>
        <v>0</v>
      </c>
      <c r="K47" s="23">
        <f t="shared" si="9"/>
        <v>0</v>
      </c>
    </row>
    <row r="48" spans="1:11">
      <c r="A48" s="26" t="s">
        <v>63</v>
      </c>
      <c r="B48" s="21" t="s">
        <v>64</v>
      </c>
      <c r="C48" s="22">
        <v>-3280755.57</v>
      </c>
      <c r="D48" s="22">
        <v>0</v>
      </c>
      <c r="E48" s="22">
        <v>0</v>
      </c>
      <c r="F48" s="22">
        <v>-3242069.34</v>
      </c>
      <c r="G48" s="22">
        <f t="shared" si="5"/>
        <v>38686.229999999981</v>
      </c>
      <c r="H48" s="22">
        <f t="shared" si="6"/>
        <v>3242069.34</v>
      </c>
      <c r="I48" s="23">
        <f t="shared" si="7"/>
        <v>-1.179186598165245</v>
      </c>
      <c r="J48" s="23">
        <f t="shared" si="8"/>
        <v>0</v>
      </c>
      <c r="K48" s="23">
        <f t="shared" si="9"/>
        <v>0</v>
      </c>
    </row>
    <row r="49" spans="1:11" s="35" customFormat="1">
      <c r="A49" s="31" t="s">
        <v>92</v>
      </c>
      <c r="B49" s="32" t="s">
        <v>939</v>
      </c>
      <c r="C49" s="33"/>
      <c r="D49" s="33"/>
      <c r="E49" s="33"/>
      <c r="F49" s="33"/>
      <c r="G49" s="33"/>
      <c r="H49" s="33"/>
      <c r="I49" s="34"/>
      <c r="J49" s="34"/>
      <c r="K49" s="34"/>
    </row>
    <row r="50" spans="1:11">
      <c r="A50" s="20" t="s">
        <v>26</v>
      </c>
      <c r="B50" s="21" t="s">
        <v>27</v>
      </c>
      <c r="C50" s="22">
        <v>1658647.01</v>
      </c>
      <c r="D50" s="22">
        <v>1729730</v>
      </c>
      <c r="E50" s="22">
        <v>435569</v>
      </c>
      <c r="F50" s="22">
        <v>1727304</v>
      </c>
      <c r="G50" s="22">
        <f t="shared" ref="G50:G66" si="10">F50-C50</f>
        <v>68656.989999999991</v>
      </c>
      <c r="H50" s="22">
        <f t="shared" ref="H50:H66" si="11">E50-F50</f>
        <v>-1291735</v>
      </c>
      <c r="I50" s="23">
        <f t="shared" ref="I50:I66" si="12">IF(ISERROR(F50/C50),0,F50/C50*100-100)</f>
        <v>4.1393370371191907</v>
      </c>
      <c r="J50" s="23">
        <f t="shared" ref="J50:J66" si="13">IF(ISERROR(F50/E50),0,F50/E50*100)</f>
        <v>396.56265712206334</v>
      </c>
      <c r="K50" s="23">
        <f t="shared" ref="K50:K66" si="14">IF(ISERROR(F50/D50),0,F50/D50*100)</f>
        <v>99.859746896914544</v>
      </c>
    </row>
    <row r="51" spans="1:11" ht="25.5">
      <c r="A51" s="26" t="s">
        <v>70</v>
      </c>
      <c r="B51" s="21" t="s">
        <v>71</v>
      </c>
      <c r="C51" s="22">
        <v>0.01</v>
      </c>
      <c r="D51" s="22">
        <v>5726</v>
      </c>
      <c r="E51" s="22">
        <v>1431</v>
      </c>
      <c r="F51" s="22">
        <v>3300</v>
      </c>
      <c r="G51" s="22">
        <f t="shared" si="10"/>
        <v>3299.99</v>
      </c>
      <c r="H51" s="22">
        <f t="shared" si="11"/>
        <v>-1869</v>
      </c>
      <c r="I51" s="23">
        <f t="shared" si="12"/>
        <v>32999900</v>
      </c>
      <c r="J51" s="23">
        <f t="shared" si="13"/>
        <v>230.60796645702305</v>
      </c>
      <c r="K51" s="23">
        <f t="shared" si="14"/>
        <v>57.631854697869365</v>
      </c>
    </row>
    <row r="52" spans="1:11">
      <c r="A52" s="26" t="s">
        <v>28</v>
      </c>
      <c r="B52" s="21" t="s">
        <v>29</v>
      </c>
      <c r="C52" s="22">
        <v>1658647</v>
      </c>
      <c r="D52" s="22">
        <v>1724004</v>
      </c>
      <c r="E52" s="22">
        <v>434138</v>
      </c>
      <c r="F52" s="22">
        <v>1724004</v>
      </c>
      <c r="G52" s="22">
        <f t="shared" si="10"/>
        <v>65357</v>
      </c>
      <c r="H52" s="22">
        <f t="shared" si="11"/>
        <v>-1289866</v>
      </c>
      <c r="I52" s="23">
        <f t="shared" si="12"/>
        <v>3.9403803220335618</v>
      </c>
      <c r="J52" s="23">
        <f t="shared" si="13"/>
        <v>397.10967480386421</v>
      </c>
      <c r="K52" s="23">
        <f t="shared" si="14"/>
        <v>100</v>
      </c>
    </row>
    <row r="53" spans="1:11">
      <c r="A53" s="27" t="s">
        <v>30</v>
      </c>
      <c r="B53" s="21" t="s">
        <v>31</v>
      </c>
      <c r="C53" s="22">
        <v>1658647</v>
      </c>
      <c r="D53" s="22">
        <v>1724004</v>
      </c>
      <c r="E53" s="22">
        <v>434138</v>
      </c>
      <c r="F53" s="22">
        <v>1724004</v>
      </c>
      <c r="G53" s="22">
        <f t="shared" si="10"/>
        <v>65357</v>
      </c>
      <c r="H53" s="22">
        <f t="shared" si="11"/>
        <v>-1289866</v>
      </c>
      <c r="I53" s="23">
        <f t="shared" si="12"/>
        <v>3.9403803220335618</v>
      </c>
      <c r="J53" s="23">
        <f t="shared" si="13"/>
        <v>397.10967480386421</v>
      </c>
      <c r="K53" s="23">
        <f t="shared" si="14"/>
        <v>100</v>
      </c>
    </row>
    <row r="54" spans="1:11">
      <c r="A54" s="20" t="s">
        <v>32</v>
      </c>
      <c r="B54" s="21" t="s">
        <v>33</v>
      </c>
      <c r="C54" s="22">
        <v>224997.11</v>
      </c>
      <c r="D54" s="22">
        <v>1729730</v>
      </c>
      <c r="E54" s="22">
        <v>435569</v>
      </c>
      <c r="F54" s="22">
        <v>266696.96000000002</v>
      </c>
      <c r="G54" s="22">
        <f t="shared" si="10"/>
        <v>41699.850000000035</v>
      </c>
      <c r="H54" s="22">
        <f t="shared" si="11"/>
        <v>168872.03999999998</v>
      </c>
      <c r="I54" s="23">
        <f t="shared" si="12"/>
        <v>18.533504719238408</v>
      </c>
      <c r="J54" s="23">
        <f t="shared" si="13"/>
        <v>61.22955490404506</v>
      </c>
      <c r="K54" s="23">
        <f t="shared" si="14"/>
        <v>15.418415590872565</v>
      </c>
    </row>
    <row r="55" spans="1:11">
      <c r="A55" s="26" t="s">
        <v>34</v>
      </c>
      <c r="B55" s="21" t="s">
        <v>35</v>
      </c>
      <c r="C55" s="22">
        <v>222535.19</v>
      </c>
      <c r="D55" s="22">
        <v>1709019</v>
      </c>
      <c r="E55" s="22">
        <v>430391</v>
      </c>
      <c r="F55" s="22">
        <v>259297.2</v>
      </c>
      <c r="G55" s="22">
        <f t="shared" si="10"/>
        <v>36762.010000000009</v>
      </c>
      <c r="H55" s="22">
        <f t="shared" si="11"/>
        <v>171093.8</v>
      </c>
      <c r="I55" s="23">
        <f t="shared" si="12"/>
        <v>16.519638983838931</v>
      </c>
      <c r="J55" s="23">
        <f t="shared" si="13"/>
        <v>60.246891779800229</v>
      </c>
      <c r="K55" s="23">
        <f t="shared" si="14"/>
        <v>15.172283046589888</v>
      </c>
    </row>
    <row r="56" spans="1:11">
      <c r="A56" s="27" t="s">
        <v>36</v>
      </c>
      <c r="B56" s="21" t="s">
        <v>37</v>
      </c>
      <c r="C56" s="22">
        <v>218435.19</v>
      </c>
      <c r="D56" s="22">
        <v>1704837</v>
      </c>
      <c r="E56" s="22">
        <v>426209</v>
      </c>
      <c r="F56" s="22">
        <v>255115.2</v>
      </c>
      <c r="G56" s="22">
        <f t="shared" si="10"/>
        <v>36680.010000000009</v>
      </c>
      <c r="H56" s="22">
        <f t="shared" si="11"/>
        <v>171093.8</v>
      </c>
      <c r="I56" s="23">
        <f t="shared" si="12"/>
        <v>16.792170712054229</v>
      </c>
      <c r="J56" s="23">
        <f t="shared" si="13"/>
        <v>59.856830803666753</v>
      </c>
      <c r="K56" s="23">
        <f t="shared" si="14"/>
        <v>14.964198923416138</v>
      </c>
    </row>
    <row r="57" spans="1:11">
      <c r="A57" s="28" t="s">
        <v>38</v>
      </c>
      <c r="B57" s="21" t="s">
        <v>39</v>
      </c>
      <c r="C57" s="22">
        <v>172447.06</v>
      </c>
      <c r="D57" s="22">
        <v>1310932</v>
      </c>
      <c r="E57" s="22">
        <v>327733</v>
      </c>
      <c r="F57" s="22">
        <v>182114.48</v>
      </c>
      <c r="G57" s="22">
        <f t="shared" si="10"/>
        <v>9667.4200000000128</v>
      </c>
      <c r="H57" s="22">
        <f t="shared" si="11"/>
        <v>145618.51999999999</v>
      </c>
      <c r="I57" s="23">
        <f t="shared" si="12"/>
        <v>5.6060219292807858</v>
      </c>
      <c r="J57" s="23">
        <f t="shared" si="13"/>
        <v>55.567940976343557</v>
      </c>
      <c r="K57" s="23">
        <f t="shared" si="14"/>
        <v>13.891985244085889</v>
      </c>
    </row>
    <row r="58" spans="1:11">
      <c r="A58" s="28" t="s">
        <v>40</v>
      </c>
      <c r="B58" s="21" t="s">
        <v>41</v>
      </c>
      <c r="C58" s="22">
        <v>45988.13</v>
      </c>
      <c r="D58" s="22">
        <v>393905</v>
      </c>
      <c r="E58" s="22">
        <v>98476</v>
      </c>
      <c r="F58" s="22">
        <v>73000.72</v>
      </c>
      <c r="G58" s="22">
        <f t="shared" si="10"/>
        <v>27012.590000000004</v>
      </c>
      <c r="H58" s="22">
        <f t="shared" si="11"/>
        <v>25475.279999999999</v>
      </c>
      <c r="I58" s="23">
        <f t="shared" si="12"/>
        <v>58.738178743080027</v>
      </c>
      <c r="J58" s="23">
        <f t="shared" si="13"/>
        <v>74.130468337462943</v>
      </c>
      <c r="K58" s="23">
        <f t="shared" si="14"/>
        <v>18.532570035922365</v>
      </c>
    </row>
    <row r="59" spans="1:11">
      <c r="A59" s="29" t="s">
        <v>82</v>
      </c>
      <c r="B59" s="21" t="s">
        <v>83</v>
      </c>
      <c r="C59" s="22">
        <v>204</v>
      </c>
      <c r="D59" s="22">
        <v>0</v>
      </c>
      <c r="E59" s="22">
        <v>0</v>
      </c>
      <c r="F59" s="22">
        <v>6582.92</v>
      </c>
      <c r="G59" s="22">
        <f t="shared" si="10"/>
        <v>6378.92</v>
      </c>
      <c r="H59" s="22">
        <f t="shared" si="11"/>
        <v>-6582.92</v>
      </c>
      <c r="I59" s="23">
        <f t="shared" si="12"/>
        <v>3126.9215686274515</v>
      </c>
      <c r="J59" s="23">
        <f t="shared" si="13"/>
        <v>0</v>
      </c>
      <c r="K59" s="23">
        <f t="shared" si="14"/>
        <v>0</v>
      </c>
    </row>
    <row r="60" spans="1:11" ht="25.5">
      <c r="A60" s="27" t="s">
        <v>84</v>
      </c>
      <c r="B60" s="21" t="s">
        <v>85</v>
      </c>
      <c r="C60" s="22">
        <v>4100</v>
      </c>
      <c r="D60" s="22">
        <v>4182</v>
      </c>
      <c r="E60" s="22">
        <v>4182</v>
      </c>
      <c r="F60" s="22">
        <v>4182</v>
      </c>
      <c r="G60" s="22">
        <f t="shared" si="10"/>
        <v>82</v>
      </c>
      <c r="H60" s="22">
        <f t="shared" si="11"/>
        <v>0</v>
      </c>
      <c r="I60" s="23">
        <f t="shared" si="12"/>
        <v>2</v>
      </c>
      <c r="J60" s="23">
        <f t="shared" si="13"/>
        <v>100</v>
      </c>
      <c r="K60" s="23">
        <f t="shared" si="14"/>
        <v>100</v>
      </c>
    </row>
    <row r="61" spans="1:11">
      <c r="A61" s="28" t="s">
        <v>86</v>
      </c>
      <c r="B61" s="21" t="s">
        <v>87</v>
      </c>
      <c r="C61" s="22">
        <v>4100</v>
      </c>
      <c r="D61" s="22">
        <v>4182</v>
      </c>
      <c r="E61" s="22">
        <v>4182</v>
      </c>
      <c r="F61" s="22">
        <v>4182</v>
      </c>
      <c r="G61" s="22">
        <f t="shared" si="10"/>
        <v>82</v>
      </c>
      <c r="H61" s="22">
        <f t="shared" si="11"/>
        <v>0</v>
      </c>
      <c r="I61" s="23">
        <f t="shared" si="12"/>
        <v>2</v>
      </c>
      <c r="J61" s="23">
        <f t="shared" si="13"/>
        <v>100</v>
      </c>
      <c r="K61" s="23">
        <f t="shared" si="14"/>
        <v>100</v>
      </c>
    </row>
    <row r="62" spans="1:11">
      <c r="A62" s="26" t="s">
        <v>56</v>
      </c>
      <c r="B62" s="21" t="s">
        <v>57</v>
      </c>
      <c r="C62" s="22">
        <v>2461.92</v>
      </c>
      <c r="D62" s="22">
        <v>20711</v>
      </c>
      <c r="E62" s="22">
        <v>5178</v>
      </c>
      <c r="F62" s="22">
        <v>7399.76</v>
      </c>
      <c r="G62" s="22">
        <f t="shared" si="10"/>
        <v>4937.84</v>
      </c>
      <c r="H62" s="22">
        <f t="shared" si="11"/>
        <v>-2221.7600000000002</v>
      </c>
      <c r="I62" s="23">
        <f t="shared" si="12"/>
        <v>200.56866185741211</v>
      </c>
      <c r="J62" s="23">
        <f t="shared" si="13"/>
        <v>142.90768636539204</v>
      </c>
      <c r="K62" s="23">
        <f t="shared" si="14"/>
        <v>35.728646612911014</v>
      </c>
    </row>
    <row r="63" spans="1:11">
      <c r="A63" s="27" t="s">
        <v>58</v>
      </c>
      <c r="B63" s="21" t="s">
        <v>59</v>
      </c>
      <c r="C63" s="22">
        <v>2461.92</v>
      </c>
      <c r="D63" s="22">
        <v>20711</v>
      </c>
      <c r="E63" s="22">
        <v>5178</v>
      </c>
      <c r="F63" s="22">
        <v>7399.76</v>
      </c>
      <c r="G63" s="22">
        <f t="shared" si="10"/>
        <v>4937.84</v>
      </c>
      <c r="H63" s="22">
        <f t="shared" si="11"/>
        <v>-2221.7600000000002</v>
      </c>
      <c r="I63" s="23">
        <f t="shared" si="12"/>
        <v>200.56866185741211</v>
      </c>
      <c r="J63" s="23">
        <f t="shared" si="13"/>
        <v>142.90768636539204</v>
      </c>
      <c r="K63" s="23">
        <f t="shared" si="14"/>
        <v>35.728646612911014</v>
      </c>
    </row>
    <row r="64" spans="1:11">
      <c r="A64" s="20"/>
      <c r="B64" s="21" t="s">
        <v>60</v>
      </c>
      <c r="C64" s="22">
        <v>1433649.9</v>
      </c>
      <c r="D64" s="22">
        <v>0</v>
      </c>
      <c r="E64" s="22">
        <v>0</v>
      </c>
      <c r="F64" s="22">
        <v>1460607.04</v>
      </c>
      <c r="G64" s="22">
        <f t="shared" si="10"/>
        <v>26957.14000000013</v>
      </c>
      <c r="H64" s="22">
        <f t="shared" si="11"/>
        <v>-1460607.04</v>
      </c>
      <c r="I64" s="23">
        <f t="shared" si="12"/>
        <v>1.8803154103383264</v>
      </c>
      <c r="J64" s="23">
        <f t="shared" si="13"/>
        <v>0</v>
      </c>
      <c r="K64" s="23">
        <f t="shared" si="14"/>
        <v>0</v>
      </c>
    </row>
    <row r="65" spans="1:11">
      <c r="A65" s="20" t="s">
        <v>61</v>
      </c>
      <c r="B65" s="21" t="s">
        <v>62</v>
      </c>
      <c r="C65" s="22">
        <v>-1433649.9</v>
      </c>
      <c r="D65" s="22">
        <v>0</v>
      </c>
      <c r="E65" s="22">
        <v>0</v>
      </c>
      <c r="F65" s="22">
        <v>-1460607.04</v>
      </c>
      <c r="G65" s="22">
        <f t="shared" si="10"/>
        <v>-26957.14000000013</v>
      </c>
      <c r="H65" s="22">
        <f t="shared" si="11"/>
        <v>1460607.04</v>
      </c>
      <c r="I65" s="23">
        <f t="shared" si="12"/>
        <v>1.8803154103383264</v>
      </c>
      <c r="J65" s="23">
        <f t="shared" si="13"/>
        <v>0</v>
      </c>
      <c r="K65" s="23">
        <f t="shared" si="14"/>
        <v>0</v>
      </c>
    </row>
    <row r="66" spans="1:11">
      <c r="A66" s="26" t="s">
        <v>63</v>
      </c>
      <c r="B66" s="21" t="s">
        <v>64</v>
      </c>
      <c r="C66" s="22">
        <v>-1433649.9</v>
      </c>
      <c r="D66" s="22">
        <v>0</v>
      </c>
      <c r="E66" s="22">
        <v>0</v>
      </c>
      <c r="F66" s="22">
        <v>-1460607.04</v>
      </c>
      <c r="G66" s="22">
        <f t="shared" si="10"/>
        <v>-26957.14000000013</v>
      </c>
      <c r="H66" s="22">
        <f t="shared" si="11"/>
        <v>1460607.04</v>
      </c>
      <c r="I66" s="23">
        <f t="shared" si="12"/>
        <v>1.8803154103383264</v>
      </c>
      <c r="J66" s="23">
        <f t="shared" si="13"/>
        <v>0</v>
      </c>
      <c r="K66" s="23">
        <f t="shared" si="14"/>
        <v>0</v>
      </c>
    </row>
    <row r="67" spans="1:11" s="35" customFormat="1" ht="25.5">
      <c r="A67" s="31" t="s">
        <v>172</v>
      </c>
      <c r="B67" s="32" t="s">
        <v>940</v>
      </c>
      <c r="C67" s="33"/>
      <c r="D67" s="33"/>
      <c r="E67" s="33"/>
      <c r="F67" s="33"/>
      <c r="G67" s="33"/>
      <c r="H67" s="33"/>
      <c r="I67" s="34"/>
      <c r="J67" s="34"/>
      <c r="K67" s="34"/>
    </row>
    <row r="68" spans="1:11">
      <c r="A68" s="20" t="s">
        <v>26</v>
      </c>
      <c r="B68" s="21" t="s">
        <v>27</v>
      </c>
      <c r="C68" s="22">
        <v>2403038</v>
      </c>
      <c r="D68" s="22">
        <v>2337681</v>
      </c>
      <c r="E68" s="22">
        <v>584420</v>
      </c>
      <c r="F68" s="22">
        <v>2337681</v>
      </c>
      <c r="G68" s="22">
        <f t="shared" ref="G68:G77" si="15">F68-C68</f>
        <v>-65357</v>
      </c>
      <c r="H68" s="22">
        <f t="shared" ref="H68:H77" si="16">E68-F68</f>
        <v>-1753261</v>
      </c>
      <c r="I68" s="23">
        <f t="shared" ref="I68:I77" si="17">IF(ISERROR(F68/C68),0,F68/C68*100-100)</f>
        <v>-2.7197655634243034</v>
      </c>
      <c r="J68" s="23">
        <f t="shared" ref="J68:J77" si="18">IF(ISERROR(F68/E68),0,F68/E68*100)</f>
        <v>400.00017110981833</v>
      </c>
      <c r="K68" s="23">
        <f t="shared" ref="K68:K77" si="19">IF(ISERROR(F68/D68),0,F68/D68*100)</f>
        <v>100</v>
      </c>
    </row>
    <row r="69" spans="1:11">
      <c r="A69" s="26" t="s">
        <v>28</v>
      </c>
      <c r="B69" s="21" t="s">
        <v>29</v>
      </c>
      <c r="C69" s="22">
        <v>2403038</v>
      </c>
      <c r="D69" s="22">
        <v>2337681</v>
      </c>
      <c r="E69" s="22">
        <v>584420</v>
      </c>
      <c r="F69" s="22">
        <v>2337681</v>
      </c>
      <c r="G69" s="22">
        <f t="shared" si="15"/>
        <v>-65357</v>
      </c>
      <c r="H69" s="22">
        <f t="shared" si="16"/>
        <v>-1753261</v>
      </c>
      <c r="I69" s="23">
        <f t="shared" si="17"/>
        <v>-2.7197655634243034</v>
      </c>
      <c r="J69" s="23">
        <f t="shared" si="18"/>
        <v>400.00017110981833</v>
      </c>
      <c r="K69" s="23">
        <f t="shared" si="19"/>
        <v>100</v>
      </c>
    </row>
    <row r="70" spans="1:11">
      <c r="A70" s="27" t="s">
        <v>30</v>
      </c>
      <c r="B70" s="21" t="s">
        <v>31</v>
      </c>
      <c r="C70" s="22">
        <v>2403038</v>
      </c>
      <c r="D70" s="22">
        <v>2337681</v>
      </c>
      <c r="E70" s="22">
        <v>584420</v>
      </c>
      <c r="F70" s="22">
        <v>2337681</v>
      </c>
      <c r="G70" s="22">
        <f t="shared" si="15"/>
        <v>-65357</v>
      </c>
      <c r="H70" s="22">
        <f t="shared" si="16"/>
        <v>-1753261</v>
      </c>
      <c r="I70" s="23">
        <f t="shared" si="17"/>
        <v>-2.7197655634243034</v>
      </c>
      <c r="J70" s="23">
        <f t="shared" si="18"/>
        <v>400.00017110981833</v>
      </c>
      <c r="K70" s="23">
        <f t="shared" si="19"/>
        <v>100</v>
      </c>
    </row>
    <row r="71" spans="1:11">
      <c r="A71" s="20" t="s">
        <v>32</v>
      </c>
      <c r="B71" s="21" t="s">
        <v>33</v>
      </c>
      <c r="C71" s="22">
        <v>555932.32999999996</v>
      </c>
      <c r="D71" s="22">
        <v>2337681</v>
      </c>
      <c r="E71" s="22">
        <v>584420</v>
      </c>
      <c r="F71" s="22">
        <v>556218.69999999995</v>
      </c>
      <c r="G71" s="22">
        <f t="shared" si="15"/>
        <v>286.36999999999534</v>
      </c>
      <c r="H71" s="22">
        <f t="shared" si="16"/>
        <v>28201.300000000047</v>
      </c>
      <c r="I71" s="23">
        <f t="shared" si="17"/>
        <v>5.1511665097805803E-2</v>
      </c>
      <c r="J71" s="23">
        <f t="shared" si="18"/>
        <v>95.17448068170151</v>
      </c>
      <c r="K71" s="23">
        <f t="shared" si="19"/>
        <v>23.793609992124672</v>
      </c>
    </row>
    <row r="72" spans="1:11">
      <c r="A72" s="26" t="s">
        <v>34</v>
      </c>
      <c r="B72" s="21" t="s">
        <v>35</v>
      </c>
      <c r="C72" s="22">
        <v>555932.32999999996</v>
      </c>
      <c r="D72" s="22">
        <v>2337681</v>
      </c>
      <c r="E72" s="22">
        <v>584420</v>
      </c>
      <c r="F72" s="22">
        <v>556218.69999999995</v>
      </c>
      <c r="G72" s="22">
        <f t="shared" si="15"/>
        <v>286.36999999999534</v>
      </c>
      <c r="H72" s="22">
        <f t="shared" si="16"/>
        <v>28201.300000000047</v>
      </c>
      <c r="I72" s="23">
        <f t="shared" si="17"/>
        <v>5.1511665097805803E-2</v>
      </c>
      <c r="J72" s="23">
        <f t="shared" si="18"/>
        <v>95.17448068170151</v>
      </c>
      <c r="K72" s="23">
        <f t="shared" si="19"/>
        <v>23.793609992124672</v>
      </c>
    </row>
    <row r="73" spans="1:11">
      <c r="A73" s="27" t="s">
        <v>36</v>
      </c>
      <c r="B73" s="21" t="s">
        <v>37</v>
      </c>
      <c r="C73" s="22">
        <v>555932.32999999996</v>
      </c>
      <c r="D73" s="22">
        <v>2337681</v>
      </c>
      <c r="E73" s="22">
        <v>584420</v>
      </c>
      <c r="F73" s="22">
        <v>556218.69999999995</v>
      </c>
      <c r="G73" s="22">
        <f t="shared" si="15"/>
        <v>286.36999999999534</v>
      </c>
      <c r="H73" s="22">
        <f t="shared" si="16"/>
        <v>28201.300000000047</v>
      </c>
      <c r="I73" s="23">
        <f t="shared" si="17"/>
        <v>5.1511665097805803E-2</v>
      </c>
      <c r="J73" s="23">
        <f t="shared" si="18"/>
        <v>95.17448068170151</v>
      </c>
      <c r="K73" s="23">
        <f t="shared" si="19"/>
        <v>23.793609992124672</v>
      </c>
    </row>
    <row r="74" spans="1:11">
      <c r="A74" s="28" t="s">
        <v>40</v>
      </c>
      <c r="B74" s="21" t="s">
        <v>41</v>
      </c>
      <c r="C74" s="22">
        <v>555932.32999999996</v>
      </c>
      <c r="D74" s="22">
        <v>2337681</v>
      </c>
      <c r="E74" s="22">
        <v>584420</v>
      </c>
      <c r="F74" s="22">
        <v>556218.69999999995</v>
      </c>
      <c r="G74" s="22">
        <f t="shared" si="15"/>
        <v>286.36999999999534</v>
      </c>
      <c r="H74" s="22">
        <f t="shared" si="16"/>
        <v>28201.300000000047</v>
      </c>
      <c r="I74" s="23">
        <f t="shared" si="17"/>
        <v>5.1511665097805803E-2</v>
      </c>
      <c r="J74" s="23">
        <f t="shared" si="18"/>
        <v>95.17448068170151</v>
      </c>
      <c r="K74" s="23">
        <f t="shared" si="19"/>
        <v>23.793609992124672</v>
      </c>
    </row>
    <row r="75" spans="1:11">
      <c r="A75" s="20"/>
      <c r="B75" s="21" t="s">
        <v>60</v>
      </c>
      <c r="C75" s="22">
        <v>1847105.67</v>
      </c>
      <c r="D75" s="22">
        <v>0</v>
      </c>
      <c r="E75" s="22">
        <v>0</v>
      </c>
      <c r="F75" s="22">
        <v>1781462.3</v>
      </c>
      <c r="G75" s="22">
        <f t="shared" si="15"/>
        <v>-65643.369999999879</v>
      </c>
      <c r="H75" s="22">
        <f t="shared" si="16"/>
        <v>-1781462.3</v>
      </c>
      <c r="I75" s="23">
        <f t="shared" si="17"/>
        <v>-3.5538502786361903</v>
      </c>
      <c r="J75" s="23">
        <f t="shared" si="18"/>
        <v>0</v>
      </c>
      <c r="K75" s="23">
        <f t="shared" si="19"/>
        <v>0</v>
      </c>
    </row>
    <row r="76" spans="1:11">
      <c r="A76" s="20" t="s">
        <v>61</v>
      </c>
      <c r="B76" s="21" t="s">
        <v>62</v>
      </c>
      <c r="C76" s="22">
        <v>-1847105.67</v>
      </c>
      <c r="D76" s="22">
        <v>0</v>
      </c>
      <c r="E76" s="22">
        <v>0</v>
      </c>
      <c r="F76" s="22">
        <v>-1781462.3</v>
      </c>
      <c r="G76" s="22">
        <f t="shared" si="15"/>
        <v>65643.369999999879</v>
      </c>
      <c r="H76" s="22">
        <f t="shared" si="16"/>
        <v>1781462.3</v>
      </c>
      <c r="I76" s="23">
        <f t="shared" si="17"/>
        <v>-3.5538502786361903</v>
      </c>
      <c r="J76" s="23">
        <f t="shared" si="18"/>
        <v>0</v>
      </c>
      <c r="K76" s="23">
        <f t="shared" si="19"/>
        <v>0</v>
      </c>
    </row>
    <row r="77" spans="1:11">
      <c r="A77" s="26" t="s">
        <v>63</v>
      </c>
      <c r="B77" s="21" t="s">
        <v>64</v>
      </c>
      <c r="C77" s="22">
        <v>-1847105.67</v>
      </c>
      <c r="D77" s="22">
        <v>0</v>
      </c>
      <c r="E77" s="22">
        <v>0</v>
      </c>
      <c r="F77" s="22">
        <v>-1781462.3</v>
      </c>
      <c r="G77" s="22">
        <f t="shared" si="15"/>
        <v>65643.369999999879</v>
      </c>
      <c r="H77" s="22">
        <f t="shared" si="16"/>
        <v>1781462.3</v>
      </c>
      <c r="I77" s="23">
        <f t="shared" si="17"/>
        <v>-3.5538502786361903</v>
      </c>
      <c r="J77" s="23">
        <f t="shared" si="18"/>
        <v>0</v>
      </c>
      <c r="K77" s="23">
        <f t="shared" si="1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EDA2E-9AF2-4269-AC23-2D2169B2DD19}">
  <sheetPr>
    <pageSetUpPr fitToPage="1"/>
  </sheetPr>
  <dimension ref="A1:K99"/>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941</v>
      </c>
      <c r="B12" s="25" t="s">
        <v>942</v>
      </c>
      <c r="C12" s="22"/>
      <c r="D12" s="22"/>
      <c r="E12" s="22"/>
      <c r="F12" s="22"/>
      <c r="G12" s="22"/>
      <c r="H12" s="22"/>
      <c r="I12" s="23"/>
      <c r="J12" s="23"/>
      <c r="K12" s="23"/>
    </row>
    <row r="13" spans="1:11">
      <c r="A13" s="20" t="s">
        <v>26</v>
      </c>
      <c r="B13" s="21" t="s">
        <v>27</v>
      </c>
      <c r="C13" s="22">
        <v>638088607.07000005</v>
      </c>
      <c r="D13" s="22">
        <v>679495768</v>
      </c>
      <c r="E13" s="22">
        <v>166444009</v>
      </c>
      <c r="F13" s="22">
        <v>679524006.63</v>
      </c>
      <c r="G13" s="22">
        <f t="shared" ref="G13:G28" si="0">F13-C13</f>
        <v>41435399.559999943</v>
      </c>
      <c r="H13" s="22">
        <f t="shared" ref="H13:H28" si="1">E13-F13</f>
        <v>-513079997.63</v>
      </c>
      <c r="I13" s="23">
        <f t="shared" ref="I13:I28" si="2">IF(ISERROR(F13/C13),0,F13/C13*100-100)</f>
        <v>6.4936748753851958</v>
      </c>
      <c r="J13" s="23">
        <f t="shared" ref="J13:J28" si="3">IF(ISERROR(F13/E13),0,F13/E13*100)</f>
        <v>408.25981704754543</v>
      </c>
      <c r="K13" s="23">
        <f t="shared" ref="K13:K28" si="4">IF(ISERROR(F13/D13),0,F13/D13*100)</f>
        <v>100.00415582132074</v>
      </c>
    </row>
    <row r="14" spans="1:11" ht="25.5">
      <c r="A14" s="26" t="s">
        <v>70</v>
      </c>
      <c r="B14" s="21" t="s">
        <v>71</v>
      </c>
      <c r="C14" s="22">
        <v>3847.07</v>
      </c>
      <c r="D14" s="22">
        <v>0</v>
      </c>
      <c r="E14" s="22">
        <v>0</v>
      </c>
      <c r="F14" s="22">
        <v>2330.5700000000002</v>
      </c>
      <c r="G14" s="22">
        <f t="shared" si="0"/>
        <v>-1516.5</v>
      </c>
      <c r="H14" s="22">
        <f t="shared" si="1"/>
        <v>-2330.5700000000002</v>
      </c>
      <c r="I14" s="23">
        <f t="shared" si="2"/>
        <v>-39.419610248838723</v>
      </c>
      <c r="J14" s="23">
        <f t="shared" si="3"/>
        <v>0</v>
      </c>
      <c r="K14" s="23">
        <f t="shared" si="4"/>
        <v>0</v>
      </c>
    </row>
    <row r="15" spans="1:11">
      <c r="A15" s="26" t="s">
        <v>72</v>
      </c>
      <c r="B15" s="21" t="s">
        <v>73</v>
      </c>
      <c r="C15" s="22">
        <v>0</v>
      </c>
      <c r="D15" s="22">
        <v>0</v>
      </c>
      <c r="E15" s="22">
        <v>0</v>
      </c>
      <c r="F15" s="22">
        <v>25908.06</v>
      </c>
      <c r="G15" s="22">
        <f t="shared" si="0"/>
        <v>25908.06</v>
      </c>
      <c r="H15" s="22">
        <f t="shared" si="1"/>
        <v>-25908.06</v>
      </c>
      <c r="I15" s="23">
        <f t="shared" si="2"/>
        <v>0</v>
      </c>
      <c r="J15" s="23">
        <f t="shared" si="3"/>
        <v>0</v>
      </c>
      <c r="K15" s="23">
        <f t="shared" si="4"/>
        <v>0</v>
      </c>
    </row>
    <row r="16" spans="1:11">
      <c r="A16" s="27" t="s">
        <v>102</v>
      </c>
      <c r="B16" s="21" t="s">
        <v>103</v>
      </c>
      <c r="C16" s="22">
        <v>0</v>
      </c>
      <c r="D16" s="22">
        <v>0</v>
      </c>
      <c r="E16" s="22">
        <v>0</v>
      </c>
      <c r="F16" s="22">
        <v>25908.06</v>
      </c>
      <c r="G16" s="22">
        <f t="shared" si="0"/>
        <v>25908.06</v>
      </c>
      <c r="H16" s="22">
        <f t="shared" si="1"/>
        <v>-25908.06</v>
      </c>
      <c r="I16" s="23">
        <f t="shared" si="2"/>
        <v>0</v>
      </c>
      <c r="J16" s="23">
        <f t="shared" si="3"/>
        <v>0</v>
      </c>
      <c r="K16" s="23">
        <f t="shared" si="4"/>
        <v>0</v>
      </c>
    </row>
    <row r="17" spans="1:11">
      <c r="A17" s="28" t="s">
        <v>104</v>
      </c>
      <c r="B17" s="21" t="s">
        <v>105</v>
      </c>
      <c r="C17" s="22">
        <v>0</v>
      </c>
      <c r="D17" s="22">
        <v>0</v>
      </c>
      <c r="E17" s="22">
        <v>0</v>
      </c>
      <c r="F17" s="22">
        <v>25908.06</v>
      </c>
      <c r="G17" s="22">
        <f t="shared" si="0"/>
        <v>25908.06</v>
      </c>
      <c r="H17" s="22">
        <f t="shared" si="1"/>
        <v>-25908.06</v>
      </c>
      <c r="I17" s="23">
        <f t="shared" si="2"/>
        <v>0</v>
      </c>
      <c r="J17" s="23">
        <f t="shared" si="3"/>
        <v>0</v>
      </c>
      <c r="K17" s="23">
        <f t="shared" si="4"/>
        <v>0</v>
      </c>
    </row>
    <row r="18" spans="1:11" ht="38.25">
      <c r="A18" s="29" t="s">
        <v>446</v>
      </c>
      <c r="B18" s="21" t="s">
        <v>447</v>
      </c>
      <c r="C18" s="22">
        <v>0</v>
      </c>
      <c r="D18" s="22">
        <v>0</v>
      </c>
      <c r="E18" s="22">
        <v>0</v>
      </c>
      <c r="F18" s="22">
        <v>25908.06</v>
      </c>
      <c r="G18" s="22">
        <f t="shared" si="0"/>
        <v>25908.06</v>
      </c>
      <c r="H18" s="22">
        <f t="shared" si="1"/>
        <v>-25908.06</v>
      </c>
      <c r="I18" s="23">
        <f t="shared" si="2"/>
        <v>0</v>
      </c>
      <c r="J18" s="23">
        <f t="shared" si="3"/>
        <v>0</v>
      </c>
      <c r="K18" s="23">
        <f t="shared" si="4"/>
        <v>0</v>
      </c>
    </row>
    <row r="19" spans="1:11">
      <c r="A19" s="26" t="s">
        <v>28</v>
      </c>
      <c r="B19" s="21" t="s">
        <v>29</v>
      </c>
      <c r="C19" s="22">
        <v>638084760</v>
      </c>
      <c r="D19" s="22">
        <v>679495768</v>
      </c>
      <c r="E19" s="22">
        <v>166444009</v>
      </c>
      <c r="F19" s="22">
        <v>679495768</v>
      </c>
      <c r="G19" s="22">
        <f t="shared" si="0"/>
        <v>41411008</v>
      </c>
      <c r="H19" s="22">
        <f t="shared" si="1"/>
        <v>-513051759</v>
      </c>
      <c r="I19" s="23">
        <f t="shared" si="2"/>
        <v>6.4898914056496153</v>
      </c>
      <c r="J19" s="23">
        <f t="shared" si="3"/>
        <v>408.24285120409468</v>
      </c>
      <c r="K19" s="23">
        <f t="shared" si="4"/>
        <v>100</v>
      </c>
    </row>
    <row r="20" spans="1:11">
      <c r="A20" s="27" t="s">
        <v>30</v>
      </c>
      <c r="B20" s="21" t="s">
        <v>31</v>
      </c>
      <c r="C20" s="22">
        <v>638084760</v>
      </c>
      <c r="D20" s="22">
        <v>679495768</v>
      </c>
      <c r="E20" s="22">
        <v>166444009</v>
      </c>
      <c r="F20" s="22">
        <v>679495768</v>
      </c>
      <c r="G20" s="22">
        <f t="shared" si="0"/>
        <v>41411008</v>
      </c>
      <c r="H20" s="22">
        <f t="shared" si="1"/>
        <v>-513051759</v>
      </c>
      <c r="I20" s="23">
        <f t="shared" si="2"/>
        <v>6.4898914056496153</v>
      </c>
      <c r="J20" s="23">
        <f t="shared" si="3"/>
        <v>408.24285120409468</v>
      </c>
      <c r="K20" s="23">
        <f t="shared" si="4"/>
        <v>100</v>
      </c>
    </row>
    <row r="21" spans="1:11">
      <c r="A21" s="20" t="s">
        <v>32</v>
      </c>
      <c r="B21" s="21" t="s">
        <v>33</v>
      </c>
      <c r="C21" s="22">
        <v>159566310</v>
      </c>
      <c r="D21" s="22">
        <v>679495768</v>
      </c>
      <c r="E21" s="22">
        <v>166444009</v>
      </c>
      <c r="F21" s="22">
        <v>166444019</v>
      </c>
      <c r="G21" s="22">
        <f t="shared" si="0"/>
        <v>6877709</v>
      </c>
      <c r="H21" s="22">
        <f t="shared" si="1"/>
        <v>-10</v>
      </c>
      <c r="I21" s="23">
        <f t="shared" si="2"/>
        <v>4.31025133062235</v>
      </c>
      <c r="J21" s="23">
        <f t="shared" si="3"/>
        <v>100.0000060080264</v>
      </c>
      <c r="K21" s="23">
        <f t="shared" si="4"/>
        <v>24.495225259445618</v>
      </c>
    </row>
    <row r="22" spans="1:11">
      <c r="A22" s="26" t="s">
        <v>34</v>
      </c>
      <c r="B22" s="21" t="s">
        <v>35</v>
      </c>
      <c r="C22" s="22">
        <v>159566310</v>
      </c>
      <c r="D22" s="22">
        <v>679495768</v>
      </c>
      <c r="E22" s="22">
        <v>166444009</v>
      </c>
      <c r="F22" s="22">
        <v>166444019</v>
      </c>
      <c r="G22" s="22">
        <f t="shared" si="0"/>
        <v>6877709</v>
      </c>
      <c r="H22" s="22">
        <f t="shared" si="1"/>
        <v>-10</v>
      </c>
      <c r="I22" s="23">
        <f t="shared" si="2"/>
        <v>4.31025133062235</v>
      </c>
      <c r="J22" s="23">
        <f t="shared" si="3"/>
        <v>100.0000060080264</v>
      </c>
      <c r="K22" s="23">
        <f t="shared" si="4"/>
        <v>24.495225259445618</v>
      </c>
    </row>
    <row r="23" spans="1:11" ht="25.5">
      <c r="A23" s="27" t="s">
        <v>48</v>
      </c>
      <c r="B23" s="21" t="s">
        <v>49</v>
      </c>
      <c r="C23" s="22">
        <v>159566310</v>
      </c>
      <c r="D23" s="22">
        <v>679495768</v>
      </c>
      <c r="E23" s="22">
        <v>166444009</v>
      </c>
      <c r="F23" s="22">
        <v>166444019</v>
      </c>
      <c r="G23" s="22">
        <f t="shared" si="0"/>
        <v>6877709</v>
      </c>
      <c r="H23" s="22">
        <f t="shared" si="1"/>
        <v>-10</v>
      </c>
      <c r="I23" s="23">
        <f t="shared" si="2"/>
        <v>4.31025133062235</v>
      </c>
      <c r="J23" s="23">
        <f t="shared" si="3"/>
        <v>100.0000060080264</v>
      </c>
      <c r="K23" s="23">
        <f t="shared" si="4"/>
        <v>24.495225259445618</v>
      </c>
    </row>
    <row r="24" spans="1:11" ht="25.5">
      <c r="A24" s="28" t="s">
        <v>148</v>
      </c>
      <c r="B24" s="21" t="s">
        <v>149</v>
      </c>
      <c r="C24" s="22">
        <v>159566310</v>
      </c>
      <c r="D24" s="22">
        <v>679495768</v>
      </c>
      <c r="E24" s="22">
        <v>166444009</v>
      </c>
      <c r="F24" s="22">
        <v>166444019</v>
      </c>
      <c r="G24" s="22">
        <f t="shared" si="0"/>
        <v>6877709</v>
      </c>
      <c r="H24" s="22">
        <f t="shared" si="1"/>
        <v>-10</v>
      </c>
      <c r="I24" s="23">
        <f t="shared" si="2"/>
        <v>4.31025133062235</v>
      </c>
      <c r="J24" s="23">
        <f t="shared" si="3"/>
        <v>100.0000060080264</v>
      </c>
      <c r="K24" s="23">
        <f t="shared" si="4"/>
        <v>24.495225259445618</v>
      </c>
    </row>
    <row r="25" spans="1:11" ht="25.5">
      <c r="A25" s="29" t="s">
        <v>168</v>
      </c>
      <c r="B25" s="21" t="s">
        <v>169</v>
      </c>
      <c r="C25" s="22">
        <v>159566310</v>
      </c>
      <c r="D25" s="22">
        <v>679495768</v>
      </c>
      <c r="E25" s="22">
        <v>166444009</v>
      </c>
      <c r="F25" s="22">
        <v>166444019</v>
      </c>
      <c r="G25" s="22">
        <f t="shared" si="0"/>
        <v>6877709</v>
      </c>
      <c r="H25" s="22">
        <f t="shared" si="1"/>
        <v>-10</v>
      </c>
      <c r="I25" s="23">
        <f t="shared" si="2"/>
        <v>4.31025133062235</v>
      </c>
      <c r="J25" s="23">
        <f t="shared" si="3"/>
        <v>100.0000060080264</v>
      </c>
      <c r="K25" s="23">
        <f t="shared" si="4"/>
        <v>24.495225259445618</v>
      </c>
    </row>
    <row r="26" spans="1:11">
      <c r="A26" s="20"/>
      <c r="B26" s="21" t="s">
        <v>60</v>
      </c>
      <c r="C26" s="22">
        <v>478522297.06999999</v>
      </c>
      <c r="D26" s="22">
        <v>0</v>
      </c>
      <c r="E26" s="22">
        <v>0</v>
      </c>
      <c r="F26" s="22">
        <v>513079987.63</v>
      </c>
      <c r="G26" s="22">
        <f t="shared" si="0"/>
        <v>34557690.560000002</v>
      </c>
      <c r="H26" s="22">
        <f t="shared" si="1"/>
        <v>-513079987.63</v>
      </c>
      <c r="I26" s="23">
        <f t="shared" si="2"/>
        <v>7.2217513732583285</v>
      </c>
      <c r="J26" s="23">
        <f t="shared" si="3"/>
        <v>0</v>
      </c>
      <c r="K26" s="23">
        <f t="shared" si="4"/>
        <v>0</v>
      </c>
    </row>
    <row r="27" spans="1:11">
      <c r="A27" s="20" t="s">
        <v>61</v>
      </c>
      <c r="B27" s="21" t="s">
        <v>62</v>
      </c>
      <c r="C27" s="22">
        <v>-478522297.06999999</v>
      </c>
      <c r="D27" s="22">
        <v>0</v>
      </c>
      <c r="E27" s="22">
        <v>0</v>
      </c>
      <c r="F27" s="22">
        <v>-513079987.63</v>
      </c>
      <c r="G27" s="22">
        <f t="shared" si="0"/>
        <v>-34557690.560000002</v>
      </c>
      <c r="H27" s="22">
        <f t="shared" si="1"/>
        <v>513079987.63</v>
      </c>
      <c r="I27" s="23">
        <f t="shared" si="2"/>
        <v>7.2217513732583285</v>
      </c>
      <c r="J27" s="23">
        <f t="shared" si="3"/>
        <v>0</v>
      </c>
      <c r="K27" s="23">
        <f t="shared" si="4"/>
        <v>0</v>
      </c>
    </row>
    <row r="28" spans="1:11">
      <c r="A28" s="26" t="s">
        <v>63</v>
      </c>
      <c r="B28" s="21" t="s">
        <v>64</v>
      </c>
      <c r="C28" s="22">
        <v>-478522297.06999999</v>
      </c>
      <c r="D28" s="22">
        <v>0</v>
      </c>
      <c r="E28" s="22">
        <v>0</v>
      </c>
      <c r="F28" s="22">
        <v>-513079987.63</v>
      </c>
      <c r="G28" s="22">
        <f t="shared" si="0"/>
        <v>-34557690.560000002</v>
      </c>
      <c r="H28" s="22">
        <f t="shared" si="1"/>
        <v>513079987.63</v>
      </c>
      <c r="I28" s="23">
        <f t="shared" si="2"/>
        <v>7.2217513732583285</v>
      </c>
      <c r="J28" s="23">
        <f t="shared" si="3"/>
        <v>0</v>
      </c>
      <c r="K28" s="23">
        <f t="shared" si="4"/>
        <v>0</v>
      </c>
    </row>
    <row r="29" spans="1:11">
      <c r="A29" s="20"/>
      <c r="B29" s="21"/>
      <c r="C29" s="22"/>
      <c r="D29" s="22"/>
      <c r="E29" s="22"/>
      <c r="F29" s="22"/>
      <c r="G29" s="22"/>
      <c r="H29" s="22"/>
      <c r="I29" s="23"/>
      <c r="J29" s="23"/>
      <c r="K29" s="23"/>
    </row>
    <row r="30" spans="1:11" s="35" customFormat="1">
      <c r="A30" s="31"/>
      <c r="B30" s="32" t="s">
        <v>65</v>
      </c>
      <c r="C30" s="33"/>
      <c r="D30" s="33"/>
      <c r="E30" s="33"/>
      <c r="F30" s="33"/>
      <c r="G30" s="33"/>
      <c r="H30" s="33"/>
      <c r="I30" s="34"/>
      <c r="J30" s="34"/>
      <c r="K30" s="34"/>
    </row>
    <row r="31" spans="1:11">
      <c r="A31" s="20" t="s">
        <v>26</v>
      </c>
      <c r="B31" s="21" t="s">
        <v>27</v>
      </c>
      <c r="C31" s="22">
        <v>638088607.07000005</v>
      </c>
      <c r="D31" s="22">
        <v>679495768</v>
      </c>
      <c r="E31" s="22">
        <v>166444009</v>
      </c>
      <c r="F31" s="22">
        <v>679524006.63</v>
      </c>
      <c r="G31" s="22">
        <f t="shared" ref="G31:G46" si="5">F31-C31</f>
        <v>41435399.559999943</v>
      </c>
      <c r="H31" s="22">
        <f t="shared" ref="H31:H46" si="6">E31-F31</f>
        <v>-513079997.63</v>
      </c>
      <c r="I31" s="23">
        <f t="shared" ref="I31:I46" si="7">IF(ISERROR(F31/C31),0,F31/C31*100-100)</f>
        <v>6.4936748753851958</v>
      </c>
      <c r="J31" s="23">
        <f t="shared" ref="J31:J46" si="8">IF(ISERROR(F31/E31),0,F31/E31*100)</f>
        <v>408.25981704754543</v>
      </c>
      <c r="K31" s="23">
        <f t="shared" ref="K31:K46" si="9">IF(ISERROR(F31/D31),0,F31/D31*100)</f>
        <v>100.00415582132074</v>
      </c>
    </row>
    <row r="32" spans="1:11" ht="25.5">
      <c r="A32" s="26" t="s">
        <v>70</v>
      </c>
      <c r="B32" s="21" t="s">
        <v>71</v>
      </c>
      <c r="C32" s="22">
        <v>3847.07</v>
      </c>
      <c r="D32" s="22">
        <v>0</v>
      </c>
      <c r="E32" s="22">
        <v>0</v>
      </c>
      <c r="F32" s="22">
        <v>2330.5700000000002</v>
      </c>
      <c r="G32" s="22">
        <f t="shared" si="5"/>
        <v>-1516.5</v>
      </c>
      <c r="H32" s="22">
        <f t="shared" si="6"/>
        <v>-2330.5700000000002</v>
      </c>
      <c r="I32" s="23">
        <f t="shared" si="7"/>
        <v>-39.419610248838723</v>
      </c>
      <c r="J32" s="23">
        <f t="shared" si="8"/>
        <v>0</v>
      </c>
      <c r="K32" s="23">
        <f t="shared" si="9"/>
        <v>0</v>
      </c>
    </row>
    <row r="33" spans="1:11">
      <c r="A33" s="26" t="s">
        <v>72</v>
      </c>
      <c r="B33" s="21" t="s">
        <v>73</v>
      </c>
      <c r="C33" s="22">
        <v>0</v>
      </c>
      <c r="D33" s="22">
        <v>0</v>
      </c>
      <c r="E33" s="22">
        <v>0</v>
      </c>
      <c r="F33" s="22">
        <v>25908.06</v>
      </c>
      <c r="G33" s="22">
        <f t="shared" si="5"/>
        <v>25908.06</v>
      </c>
      <c r="H33" s="22">
        <f t="shared" si="6"/>
        <v>-25908.06</v>
      </c>
      <c r="I33" s="23">
        <f t="shared" si="7"/>
        <v>0</v>
      </c>
      <c r="J33" s="23">
        <f t="shared" si="8"/>
        <v>0</v>
      </c>
      <c r="K33" s="23">
        <f t="shared" si="9"/>
        <v>0</v>
      </c>
    </row>
    <row r="34" spans="1:11">
      <c r="A34" s="27" t="s">
        <v>102</v>
      </c>
      <c r="B34" s="21" t="s">
        <v>103</v>
      </c>
      <c r="C34" s="22">
        <v>0</v>
      </c>
      <c r="D34" s="22">
        <v>0</v>
      </c>
      <c r="E34" s="22">
        <v>0</v>
      </c>
      <c r="F34" s="22">
        <v>25908.06</v>
      </c>
      <c r="G34" s="22">
        <f t="shared" si="5"/>
        <v>25908.06</v>
      </c>
      <c r="H34" s="22">
        <f t="shared" si="6"/>
        <v>-25908.06</v>
      </c>
      <c r="I34" s="23">
        <f t="shared" si="7"/>
        <v>0</v>
      </c>
      <c r="J34" s="23">
        <f t="shared" si="8"/>
        <v>0</v>
      </c>
      <c r="K34" s="23">
        <f t="shared" si="9"/>
        <v>0</v>
      </c>
    </row>
    <row r="35" spans="1:11">
      <c r="A35" s="28" t="s">
        <v>104</v>
      </c>
      <c r="B35" s="21" t="s">
        <v>105</v>
      </c>
      <c r="C35" s="22">
        <v>0</v>
      </c>
      <c r="D35" s="22">
        <v>0</v>
      </c>
      <c r="E35" s="22">
        <v>0</v>
      </c>
      <c r="F35" s="22">
        <v>25908.06</v>
      </c>
      <c r="G35" s="22">
        <f t="shared" si="5"/>
        <v>25908.06</v>
      </c>
      <c r="H35" s="22">
        <f t="shared" si="6"/>
        <v>-25908.06</v>
      </c>
      <c r="I35" s="23">
        <f t="shared" si="7"/>
        <v>0</v>
      </c>
      <c r="J35" s="23">
        <f t="shared" si="8"/>
        <v>0</v>
      </c>
      <c r="K35" s="23">
        <f t="shared" si="9"/>
        <v>0</v>
      </c>
    </row>
    <row r="36" spans="1:11" ht="38.25">
      <c r="A36" s="29" t="s">
        <v>446</v>
      </c>
      <c r="B36" s="21" t="s">
        <v>447</v>
      </c>
      <c r="C36" s="22">
        <v>0</v>
      </c>
      <c r="D36" s="22">
        <v>0</v>
      </c>
      <c r="E36" s="22">
        <v>0</v>
      </c>
      <c r="F36" s="22">
        <v>25908.06</v>
      </c>
      <c r="G36" s="22">
        <f t="shared" si="5"/>
        <v>25908.06</v>
      </c>
      <c r="H36" s="22">
        <f t="shared" si="6"/>
        <v>-25908.06</v>
      </c>
      <c r="I36" s="23">
        <f t="shared" si="7"/>
        <v>0</v>
      </c>
      <c r="J36" s="23">
        <f t="shared" si="8"/>
        <v>0</v>
      </c>
      <c r="K36" s="23">
        <f t="shared" si="9"/>
        <v>0</v>
      </c>
    </row>
    <row r="37" spans="1:11">
      <c r="A37" s="26" t="s">
        <v>28</v>
      </c>
      <c r="B37" s="21" t="s">
        <v>29</v>
      </c>
      <c r="C37" s="22">
        <v>638084760</v>
      </c>
      <c r="D37" s="22">
        <v>679495768</v>
      </c>
      <c r="E37" s="22">
        <v>166444009</v>
      </c>
      <c r="F37" s="22">
        <v>679495768</v>
      </c>
      <c r="G37" s="22">
        <f t="shared" si="5"/>
        <v>41411008</v>
      </c>
      <c r="H37" s="22">
        <f t="shared" si="6"/>
        <v>-513051759</v>
      </c>
      <c r="I37" s="23">
        <f t="shared" si="7"/>
        <v>6.4898914056496153</v>
      </c>
      <c r="J37" s="23">
        <f t="shared" si="8"/>
        <v>408.24285120409468</v>
      </c>
      <c r="K37" s="23">
        <f t="shared" si="9"/>
        <v>100</v>
      </c>
    </row>
    <row r="38" spans="1:11">
      <c r="A38" s="27" t="s">
        <v>30</v>
      </c>
      <c r="B38" s="21" t="s">
        <v>31</v>
      </c>
      <c r="C38" s="22">
        <v>638084760</v>
      </c>
      <c r="D38" s="22">
        <v>679495768</v>
      </c>
      <c r="E38" s="22">
        <v>166444009</v>
      </c>
      <c r="F38" s="22">
        <v>679495768</v>
      </c>
      <c r="G38" s="22">
        <f t="shared" si="5"/>
        <v>41411008</v>
      </c>
      <c r="H38" s="22">
        <f t="shared" si="6"/>
        <v>-513051759</v>
      </c>
      <c r="I38" s="23">
        <f t="shared" si="7"/>
        <v>6.4898914056496153</v>
      </c>
      <c r="J38" s="23">
        <f t="shared" si="8"/>
        <v>408.24285120409468</v>
      </c>
      <c r="K38" s="23">
        <f t="shared" si="9"/>
        <v>100</v>
      </c>
    </row>
    <row r="39" spans="1:11">
      <c r="A39" s="20" t="s">
        <v>32</v>
      </c>
      <c r="B39" s="21" t="s">
        <v>33</v>
      </c>
      <c r="C39" s="22">
        <v>159566310</v>
      </c>
      <c r="D39" s="22">
        <v>679495768</v>
      </c>
      <c r="E39" s="22">
        <v>166444009</v>
      </c>
      <c r="F39" s="22">
        <v>166444019</v>
      </c>
      <c r="G39" s="22">
        <f t="shared" si="5"/>
        <v>6877709</v>
      </c>
      <c r="H39" s="22">
        <f t="shared" si="6"/>
        <v>-10</v>
      </c>
      <c r="I39" s="23">
        <f t="shared" si="7"/>
        <v>4.31025133062235</v>
      </c>
      <c r="J39" s="23">
        <f t="shared" si="8"/>
        <v>100.0000060080264</v>
      </c>
      <c r="K39" s="23">
        <f t="shared" si="9"/>
        <v>24.495225259445618</v>
      </c>
    </row>
    <row r="40" spans="1:11">
      <c r="A40" s="26" t="s">
        <v>34</v>
      </c>
      <c r="B40" s="21" t="s">
        <v>35</v>
      </c>
      <c r="C40" s="22">
        <v>159566310</v>
      </c>
      <c r="D40" s="22">
        <v>679495768</v>
      </c>
      <c r="E40" s="22">
        <v>166444009</v>
      </c>
      <c r="F40" s="22">
        <v>166444019</v>
      </c>
      <c r="G40" s="22">
        <f t="shared" si="5"/>
        <v>6877709</v>
      </c>
      <c r="H40" s="22">
        <f t="shared" si="6"/>
        <v>-10</v>
      </c>
      <c r="I40" s="23">
        <f t="shared" si="7"/>
        <v>4.31025133062235</v>
      </c>
      <c r="J40" s="23">
        <f t="shared" si="8"/>
        <v>100.0000060080264</v>
      </c>
      <c r="K40" s="23">
        <f t="shared" si="9"/>
        <v>24.495225259445618</v>
      </c>
    </row>
    <row r="41" spans="1:11" ht="25.5">
      <c r="A41" s="27" t="s">
        <v>48</v>
      </c>
      <c r="B41" s="21" t="s">
        <v>49</v>
      </c>
      <c r="C41" s="22">
        <v>159566310</v>
      </c>
      <c r="D41" s="22">
        <v>679495768</v>
      </c>
      <c r="E41" s="22">
        <v>166444009</v>
      </c>
      <c r="F41" s="22">
        <v>166444019</v>
      </c>
      <c r="G41" s="22">
        <f t="shared" si="5"/>
        <v>6877709</v>
      </c>
      <c r="H41" s="22">
        <f t="shared" si="6"/>
        <v>-10</v>
      </c>
      <c r="I41" s="23">
        <f t="shared" si="7"/>
        <v>4.31025133062235</v>
      </c>
      <c r="J41" s="23">
        <f t="shared" si="8"/>
        <v>100.0000060080264</v>
      </c>
      <c r="K41" s="23">
        <f t="shared" si="9"/>
        <v>24.495225259445618</v>
      </c>
    </row>
    <row r="42" spans="1:11" ht="25.5">
      <c r="A42" s="28" t="s">
        <v>148</v>
      </c>
      <c r="B42" s="21" t="s">
        <v>149</v>
      </c>
      <c r="C42" s="22">
        <v>159566310</v>
      </c>
      <c r="D42" s="22">
        <v>679495768</v>
      </c>
      <c r="E42" s="22">
        <v>166444009</v>
      </c>
      <c r="F42" s="22">
        <v>166444019</v>
      </c>
      <c r="G42" s="22">
        <f t="shared" si="5"/>
        <v>6877709</v>
      </c>
      <c r="H42" s="22">
        <f t="shared" si="6"/>
        <v>-10</v>
      </c>
      <c r="I42" s="23">
        <f t="shared" si="7"/>
        <v>4.31025133062235</v>
      </c>
      <c r="J42" s="23">
        <f t="shared" si="8"/>
        <v>100.0000060080264</v>
      </c>
      <c r="K42" s="23">
        <f t="shared" si="9"/>
        <v>24.495225259445618</v>
      </c>
    </row>
    <row r="43" spans="1:11" ht="25.5">
      <c r="A43" s="29" t="s">
        <v>168</v>
      </c>
      <c r="B43" s="21" t="s">
        <v>169</v>
      </c>
      <c r="C43" s="22">
        <v>159566310</v>
      </c>
      <c r="D43" s="22">
        <v>679495768</v>
      </c>
      <c r="E43" s="22">
        <v>166444009</v>
      </c>
      <c r="F43" s="22">
        <v>166444019</v>
      </c>
      <c r="G43" s="22">
        <f t="shared" si="5"/>
        <v>6877709</v>
      </c>
      <c r="H43" s="22">
        <f t="shared" si="6"/>
        <v>-10</v>
      </c>
      <c r="I43" s="23">
        <f t="shared" si="7"/>
        <v>4.31025133062235</v>
      </c>
      <c r="J43" s="23">
        <f t="shared" si="8"/>
        <v>100.0000060080264</v>
      </c>
      <c r="K43" s="23">
        <f t="shared" si="9"/>
        <v>24.495225259445618</v>
      </c>
    </row>
    <row r="44" spans="1:11">
      <c r="A44" s="20"/>
      <c r="B44" s="21" t="s">
        <v>60</v>
      </c>
      <c r="C44" s="22">
        <v>478522297.06999999</v>
      </c>
      <c r="D44" s="22">
        <v>0</v>
      </c>
      <c r="E44" s="22">
        <v>0</v>
      </c>
      <c r="F44" s="22">
        <v>513079987.63</v>
      </c>
      <c r="G44" s="22">
        <f t="shared" si="5"/>
        <v>34557690.560000002</v>
      </c>
      <c r="H44" s="22">
        <f t="shared" si="6"/>
        <v>-513079987.63</v>
      </c>
      <c r="I44" s="23">
        <f t="shared" si="7"/>
        <v>7.2217513732583285</v>
      </c>
      <c r="J44" s="23">
        <f t="shared" si="8"/>
        <v>0</v>
      </c>
      <c r="K44" s="23">
        <f t="shared" si="9"/>
        <v>0</v>
      </c>
    </row>
    <row r="45" spans="1:11">
      <c r="A45" s="20" t="s">
        <v>61</v>
      </c>
      <c r="B45" s="21" t="s">
        <v>62</v>
      </c>
      <c r="C45" s="22">
        <v>-478522297.06999999</v>
      </c>
      <c r="D45" s="22">
        <v>0</v>
      </c>
      <c r="E45" s="22">
        <v>0</v>
      </c>
      <c r="F45" s="22">
        <v>-513079987.63</v>
      </c>
      <c r="G45" s="22">
        <f t="shared" si="5"/>
        <v>-34557690.560000002</v>
      </c>
      <c r="H45" s="22">
        <f t="shared" si="6"/>
        <v>513079987.63</v>
      </c>
      <c r="I45" s="23">
        <f t="shared" si="7"/>
        <v>7.2217513732583285</v>
      </c>
      <c r="J45" s="23">
        <f t="shared" si="8"/>
        <v>0</v>
      </c>
      <c r="K45" s="23">
        <f t="shared" si="9"/>
        <v>0</v>
      </c>
    </row>
    <row r="46" spans="1:11">
      <c r="A46" s="26" t="s">
        <v>63</v>
      </c>
      <c r="B46" s="21" t="s">
        <v>64</v>
      </c>
      <c r="C46" s="22">
        <v>-478522297.06999999</v>
      </c>
      <c r="D46" s="22">
        <v>0</v>
      </c>
      <c r="E46" s="22">
        <v>0</v>
      </c>
      <c r="F46" s="22">
        <v>-513079987.63</v>
      </c>
      <c r="G46" s="22">
        <f t="shared" si="5"/>
        <v>-34557690.560000002</v>
      </c>
      <c r="H46" s="22">
        <f t="shared" si="6"/>
        <v>513079987.63</v>
      </c>
      <c r="I46" s="23">
        <f t="shared" si="7"/>
        <v>7.2217513732583285</v>
      </c>
      <c r="J46" s="23">
        <f t="shared" si="8"/>
        <v>0</v>
      </c>
      <c r="K46" s="23">
        <f t="shared" si="9"/>
        <v>0</v>
      </c>
    </row>
    <row r="47" spans="1:11" s="35" customFormat="1">
      <c r="A47" s="31" t="s">
        <v>92</v>
      </c>
      <c r="B47" s="32" t="s">
        <v>943</v>
      </c>
      <c r="C47" s="33"/>
      <c r="D47" s="33"/>
      <c r="E47" s="33"/>
      <c r="F47" s="33"/>
      <c r="G47" s="33"/>
      <c r="H47" s="33"/>
      <c r="I47" s="34"/>
      <c r="J47" s="34"/>
      <c r="K47" s="34"/>
    </row>
    <row r="48" spans="1:11">
      <c r="A48" s="20" t="s">
        <v>26</v>
      </c>
      <c r="B48" s="21" t="s">
        <v>27</v>
      </c>
      <c r="C48" s="22">
        <v>74446646</v>
      </c>
      <c r="D48" s="22">
        <v>74126109</v>
      </c>
      <c r="E48" s="22">
        <v>20437195</v>
      </c>
      <c r="F48" s="22">
        <v>74126109</v>
      </c>
      <c r="G48" s="22">
        <f t="shared" ref="G48:G58" si="10">F48-C48</f>
        <v>-320537</v>
      </c>
      <c r="H48" s="22">
        <f t="shared" ref="H48:H58" si="11">E48-F48</f>
        <v>-53688914</v>
      </c>
      <c r="I48" s="23">
        <f t="shared" ref="I48:I58" si="12">IF(ISERROR(F48/C48),0,F48/C48*100-100)</f>
        <v>-0.43055935656255429</v>
      </c>
      <c r="J48" s="23">
        <f t="shared" ref="J48:J58" si="13">IF(ISERROR(F48/E48),0,F48/E48*100)</f>
        <v>362.70197059821567</v>
      </c>
      <c r="K48" s="23">
        <f t="shared" ref="K48:K58" si="14">IF(ISERROR(F48/D48),0,F48/D48*100)</f>
        <v>100</v>
      </c>
    </row>
    <row r="49" spans="1:11">
      <c r="A49" s="26" t="s">
        <v>28</v>
      </c>
      <c r="B49" s="21" t="s">
        <v>29</v>
      </c>
      <c r="C49" s="22">
        <v>74446646</v>
      </c>
      <c r="D49" s="22">
        <v>74126109</v>
      </c>
      <c r="E49" s="22">
        <v>20437195</v>
      </c>
      <c r="F49" s="22">
        <v>74126109</v>
      </c>
      <c r="G49" s="22">
        <f t="shared" si="10"/>
        <v>-320537</v>
      </c>
      <c r="H49" s="22">
        <f t="shared" si="11"/>
        <v>-53688914</v>
      </c>
      <c r="I49" s="23">
        <f t="shared" si="12"/>
        <v>-0.43055935656255429</v>
      </c>
      <c r="J49" s="23">
        <f t="shared" si="13"/>
        <v>362.70197059821567</v>
      </c>
      <c r="K49" s="23">
        <f t="shared" si="14"/>
        <v>100</v>
      </c>
    </row>
    <row r="50" spans="1:11">
      <c r="A50" s="27" t="s">
        <v>30</v>
      </c>
      <c r="B50" s="21" t="s">
        <v>31</v>
      </c>
      <c r="C50" s="22">
        <v>74446646</v>
      </c>
      <c r="D50" s="22">
        <v>74126109</v>
      </c>
      <c r="E50" s="22">
        <v>20437195</v>
      </c>
      <c r="F50" s="22">
        <v>74126109</v>
      </c>
      <c r="G50" s="22">
        <f t="shared" si="10"/>
        <v>-320537</v>
      </c>
      <c r="H50" s="22">
        <f t="shared" si="11"/>
        <v>-53688914</v>
      </c>
      <c r="I50" s="23">
        <f t="shared" si="12"/>
        <v>-0.43055935656255429</v>
      </c>
      <c r="J50" s="23">
        <f t="shared" si="13"/>
        <v>362.70197059821567</v>
      </c>
      <c r="K50" s="23">
        <f t="shared" si="14"/>
        <v>100</v>
      </c>
    </row>
    <row r="51" spans="1:11">
      <c r="A51" s="20" t="s">
        <v>32</v>
      </c>
      <c r="B51" s="21" t="s">
        <v>33</v>
      </c>
      <c r="C51" s="22">
        <v>18670614</v>
      </c>
      <c r="D51" s="22">
        <v>74126109</v>
      </c>
      <c r="E51" s="22">
        <v>20437195</v>
      </c>
      <c r="F51" s="22">
        <v>20437205</v>
      </c>
      <c r="G51" s="22">
        <f t="shared" si="10"/>
        <v>1766591</v>
      </c>
      <c r="H51" s="22">
        <f t="shared" si="11"/>
        <v>-10</v>
      </c>
      <c r="I51" s="23">
        <f t="shared" si="12"/>
        <v>9.4618795075512878</v>
      </c>
      <c r="J51" s="23">
        <f t="shared" si="13"/>
        <v>100.00004893039383</v>
      </c>
      <c r="K51" s="23">
        <f t="shared" si="14"/>
        <v>27.570859007316841</v>
      </c>
    </row>
    <row r="52" spans="1:11">
      <c r="A52" s="26" t="s">
        <v>34</v>
      </c>
      <c r="B52" s="21" t="s">
        <v>35</v>
      </c>
      <c r="C52" s="22">
        <v>18670614</v>
      </c>
      <c r="D52" s="22">
        <v>74126109</v>
      </c>
      <c r="E52" s="22">
        <v>20437195</v>
      </c>
      <c r="F52" s="22">
        <v>20437205</v>
      </c>
      <c r="G52" s="22">
        <f t="shared" si="10"/>
        <v>1766591</v>
      </c>
      <c r="H52" s="22">
        <f t="shared" si="11"/>
        <v>-10</v>
      </c>
      <c r="I52" s="23">
        <f t="shared" si="12"/>
        <v>9.4618795075512878</v>
      </c>
      <c r="J52" s="23">
        <f t="shared" si="13"/>
        <v>100.00004893039383</v>
      </c>
      <c r="K52" s="23">
        <f t="shared" si="14"/>
        <v>27.570859007316841</v>
      </c>
    </row>
    <row r="53" spans="1:11" ht="25.5">
      <c r="A53" s="27" t="s">
        <v>48</v>
      </c>
      <c r="B53" s="21" t="s">
        <v>49</v>
      </c>
      <c r="C53" s="22">
        <v>18670614</v>
      </c>
      <c r="D53" s="22">
        <v>74126109</v>
      </c>
      <c r="E53" s="22">
        <v>20437195</v>
      </c>
      <c r="F53" s="22">
        <v>20437205</v>
      </c>
      <c r="G53" s="22">
        <f t="shared" si="10"/>
        <v>1766591</v>
      </c>
      <c r="H53" s="22">
        <f t="shared" si="11"/>
        <v>-10</v>
      </c>
      <c r="I53" s="23">
        <f t="shared" si="12"/>
        <v>9.4618795075512878</v>
      </c>
      <c r="J53" s="23">
        <f t="shared" si="13"/>
        <v>100.00004893039383</v>
      </c>
      <c r="K53" s="23">
        <f t="shared" si="14"/>
        <v>27.570859007316841</v>
      </c>
    </row>
    <row r="54" spans="1:11" ht="25.5">
      <c r="A54" s="28" t="s">
        <v>148</v>
      </c>
      <c r="B54" s="21" t="s">
        <v>149</v>
      </c>
      <c r="C54" s="22">
        <v>18670614</v>
      </c>
      <c r="D54" s="22">
        <v>74126109</v>
      </c>
      <c r="E54" s="22">
        <v>20437195</v>
      </c>
      <c r="F54" s="22">
        <v>20437205</v>
      </c>
      <c r="G54" s="22">
        <f t="shared" si="10"/>
        <v>1766591</v>
      </c>
      <c r="H54" s="22">
        <f t="shared" si="11"/>
        <v>-10</v>
      </c>
      <c r="I54" s="23">
        <f t="shared" si="12"/>
        <v>9.4618795075512878</v>
      </c>
      <c r="J54" s="23">
        <f t="shared" si="13"/>
        <v>100.00004893039383</v>
      </c>
      <c r="K54" s="23">
        <f t="shared" si="14"/>
        <v>27.570859007316841</v>
      </c>
    </row>
    <row r="55" spans="1:11" ht="25.5">
      <c r="A55" s="29" t="s">
        <v>168</v>
      </c>
      <c r="B55" s="21" t="s">
        <v>169</v>
      </c>
      <c r="C55" s="22">
        <v>18670614</v>
      </c>
      <c r="D55" s="22">
        <v>74126109</v>
      </c>
      <c r="E55" s="22">
        <v>20437195</v>
      </c>
      <c r="F55" s="22">
        <v>20437205</v>
      </c>
      <c r="G55" s="22">
        <f t="shared" si="10"/>
        <v>1766591</v>
      </c>
      <c r="H55" s="22">
        <f t="shared" si="11"/>
        <v>-10</v>
      </c>
      <c r="I55" s="23">
        <f t="shared" si="12"/>
        <v>9.4618795075512878</v>
      </c>
      <c r="J55" s="23">
        <f t="shared" si="13"/>
        <v>100.00004893039383</v>
      </c>
      <c r="K55" s="23">
        <f t="shared" si="14"/>
        <v>27.570859007316841</v>
      </c>
    </row>
    <row r="56" spans="1:11">
      <c r="A56" s="20"/>
      <c r="B56" s="21" t="s">
        <v>60</v>
      </c>
      <c r="C56" s="22">
        <v>55776032</v>
      </c>
      <c r="D56" s="22">
        <v>0</v>
      </c>
      <c r="E56" s="22">
        <v>0</v>
      </c>
      <c r="F56" s="22">
        <v>53688904</v>
      </c>
      <c r="G56" s="22">
        <f t="shared" si="10"/>
        <v>-2087128</v>
      </c>
      <c r="H56" s="22">
        <f t="shared" si="11"/>
        <v>-53688904</v>
      </c>
      <c r="I56" s="23">
        <f t="shared" si="12"/>
        <v>-3.7419800677107986</v>
      </c>
      <c r="J56" s="23">
        <f t="shared" si="13"/>
        <v>0</v>
      </c>
      <c r="K56" s="23">
        <f t="shared" si="14"/>
        <v>0</v>
      </c>
    </row>
    <row r="57" spans="1:11">
      <c r="A57" s="20" t="s">
        <v>61</v>
      </c>
      <c r="B57" s="21" t="s">
        <v>62</v>
      </c>
      <c r="C57" s="22">
        <v>-55776032</v>
      </c>
      <c r="D57" s="22">
        <v>0</v>
      </c>
      <c r="E57" s="22">
        <v>0</v>
      </c>
      <c r="F57" s="22">
        <v>-53688904</v>
      </c>
      <c r="G57" s="22">
        <f t="shared" si="10"/>
        <v>2087128</v>
      </c>
      <c r="H57" s="22">
        <f t="shared" si="11"/>
        <v>53688904</v>
      </c>
      <c r="I57" s="23">
        <f t="shared" si="12"/>
        <v>-3.7419800677107986</v>
      </c>
      <c r="J57" s="23">
        <f t="shared" si="13"/>
        <v>0</v>
      </c>
      <c r="K57" s="23">
        <f t="shared" si="14"/>
        <v>0</v>
      </c>
    </row>
    <row r="58" spans="1:11">
      <c r="A58" s="26" t="s">
        <v>63</v>
      </c>
      <c r="B58" s="21" t="s">
        <v>64</v>
      </c>
      <c r="C58" s="22">
        <v>-55776032</v>
      </c>
      <c r="D58" s="22">
        <v>0</v>
      </c>
      <c r="E58" s="22">
        <v>0</v>
      </c>
      <c r="F58" s="22">
        <v>-53688904</v>
      </c>
      <c r="G58" s="22">
        <f t="shared" si="10"/>
        <v>2087128</v>
      </c>
      <c r="H58" s="22">
        <f t="shared" si="11"/>
        <v>53688904</v>
      </c>
      <c r="I58" s="23">
        <f t="shared" si="12"/>
        <v>-3.7419800677107986</v>
      </c>
      <c r="J58" s="23">
        <f t="shared" si="13"/>
        <v>0</v>
      </c>
      <c r="K58" s="23">
        <f t="shared" si="14"/>
        <v>0</v>
      </c>
    </row>
    <row r="59" spans="1:11" s="35" customFormat="1" ht="38.25">
      <c r="A59" s="31" t="s">
        <v>94</v>
      </c>
      <c r="B59" s="32" t="s">
        <v>944</v>
      </c>
      <c r="C59" s="33"/>
      <c r="D59" s="33"/>
      <c r="E59" s="33"/>
      <c r="F59" s="33"/>
      <c r="G59" s="33"/>
      <c r="H59" s="33"/>
      <c r="I59" s="34"/>
      <c r="J59" s="34"/>
      <c r="K59" s="34"/>
    </row>
    <row r="60" spans="1:11">
      <c r="A60" s="20" t="s">
        <v>26</v>
      </c>
      <c r="B60" s="21" t="s">
        <v>27</v>
      </c>
      <c r="C60" s="22">
        <v>2056535.07</v>
      </c>
      <c r="D60" s="22">
        <v>2062548</v>
      </c>
      <c r="E60" s="22">
        <v>0</v>
      </c>
      <c r="F60" s="22">
        <v>2090786.63</v>
      </c>
      <c r="G60" s="22">
        <f t="shared" ref="G60:G75" si="15">F60-C60</f>
        <v>34251.559999999823</v>
      </c>
      <c r="H60" s="22">
        <f t="shared" ref="H60:H75" si="16">E60-F60</f>
        <v>-2090786.63</v>
      </c>
      <c r="I60" s="23">
        <f t="shared" ref="I60:I75" si="17">IF(ISERROR(F60/C60),0,F60/C60*100-100)</f>
        <v>1.6654984638798283</v>
      </c>
      <c r="J60" s="23">
        <f t="shared" ref="J60:J75" si="18">IF(ISERROR(F60/E60),0,F60/E60*100)</f>
        <v>0</v>
      </c>
      <c r="K60" s="23">
        <f t="shared" ref="K60:K75" si="19">IF(ISERROR(F60/D60),0,F60/D60*100)</f>
        <v>101.36911383395683</v>
      </c>
    </row>
    <row r="61" spans="1:11" ht="25.5">
      <c r="A61" s="26" t="s">
        <v>70</v>
      </c>
      <c r="B61" s="21" t="s">
        <v>71</v>
      </c>
      <c r="C61" s="22">
        <v>3847.07</v>
      </c>
      <c r="D61" s="22">
        <v>0</v>
      </c>
      <c r="E61" s="22">
        <v>0</v>
      </c>
      <c r="F61" s="22">
        <v>2330.5700000000002</v>
      </c>
      <c r="G61" s="22">
        <f t="shared" si="15"/>
        <v>-1516.5</v>
      </c>
      <c r="H61" s="22">
        <f t="shared" si="16"/>
        <v>-2330.5700000000002</v>
      </c>
      <c r="I61" s="23">
        <f t="shared" si="17"/>
        <v>-39.419610248838723</v>
      </c>
      <c r="J61" s="23">
        <f t="shared" si="18"/>
        <v>0</v>
      </c>
      <c r="K61" s="23">
        <f t="shared" si="19"/>
        <v>0</v>
      </c>
    </row>
    <row r="62" spans="1:11">
      <c r="A62" s="26" t="s">
        <v>72</v>
      </c>
      <c r="B62" s="21" t="s">
        <v>73</v>
      </c>
      <c r="C62" s="22">
        <v>0</v>
      </c>
      <c r="D62" s="22">
        <v>0</v>
      </c>
      <c r="E62" s="22">
        <v>0</v>
      </c>
      <c r="F62" s="22">
        <v>25908.06</v>
      </c>
      <c r="G62" s="22">
        <f t="shared" si="15"/>
        <v>25908.06</v>
      </c>
      <c r="H62" s="22">
        <f t="shared" si="16"/>
        <v>-25908.06</v>
      </c>
      <c r="I62" s="23">
        <f t="shared" si="17"/>
        <v>0</v>
      </c>
      <c r="J62" s="23">
        <f t="shared" si="18"/>
        <v>0</v>
      </c>
      <c r="K62" s="23">
        <f t="shared" si="19"/>
        <v>0</v>
      </c>
    </row>
    <row r="63" spans="1:11">
      <c r="A63" s="27" t="s">
        <v>102</v>
      </c>
      <c r="B63" s="21" t="s">
        <v>103</v>
      </c>
      <c r="C63" s="22">
        <v>0</v>
      </c>
      <c r="D63" s="22">
        <v>0</v>
      </c>
      <c r="E63" s="22">
        <v>0</v>
      </c>
      <c r="F63" s="22">
        <v>25908.06</v>
      </c>
      <c r="G63" s="22">
        <f t="shared" si="15"/>
        <v>25908.06</v>
      </c>
      <c r="H63" s="22">
        <f t="shared" si="16"/>
        <v>-25908.06</v>
      </c>
      <c r="I63" s="23">
        <f t="shared" si="17"/>
        <v>0</v>
      </c>
      <c r="J63" s="23">
        <f t="shared" si="18"/>
        <v>0</v>
      </c>
      <c r="K63" s="23">
        <f t="shared" si="19"/>
        <v>0</v>
      </c>
    </row>
    <row r="64" spans="1:11">
      <c r="A64" s="28" t="s">
        <v>104</v>
      </c>
      <c r="B64" s="21" t="s">
        <v>105</v>
      </c>
      <c r="C64" s="22">
        <v>0</v>
      </c>
      <c r="D64" s="22">
        <v>0</v>
      </c>
      <c r="E64" s="22">
        <v>0</v>
      </c>
      <c r="F64" s="22">
        <v>25908.06</v>
      </c>
      <c r="G64" s="22">
        <f t="shared" si="15"/>
        <v>25908.06</v>
      </c>
      <c r="H64" s="22">
        <f t="shared" si="16"/>
        <v>-25908.06</v>
      </c>
      <c r="I64" s="23">
        <f t="shared" si="17"/>
        <v>0</v>
      </c>
      <c r="J64" s="23">
        <f t="shared" si="18"/>
        <v>0</v>
      </c>
      <c r="K64" s="23">
        <f t="shared" si="19"/>
        <v>0</v>
      </c>
    </row>
    <row r="65" spans="1:11" ht="38.25">
      <c r="A65" s="29" t="s">
        <v>446</v>
      </c>
      <c r="B65" s="21" t="s">
        <v>447</v>
      </c>
      <c r="C65" s="22">
        <v>0</v>
      </c>
      <c r="D65" s="22">
        <v>0</v>
      </c>
      <c r="E65" s="22">
        <v>0</v>
      </c>
      <c r="F65" s="22">
        <v>25908.06</v>
      </c>
      <c r="G65" s="22">
        <f t="shared" si="15"/>
        <v>25908.06</v>
      </c>
      <c r="H65" s="22">
        <f t="shared" si="16"/>
        <v>-25908.06</v>
      </c>
      <c r="I65" s="23">
        <f t="shared" si="17"/>
        <v>0</v>
      </c>
      <c r="J65" s="23">
        <f t="shared" si="18"/>
        <v>0</v>
      </c>
      <c r="K65" s="23">
        <f t="shared" si="19"/>
        <v>0</v>
      </c>
    </row>
    <row r="66" spans="1:11">
      <c r="A66" s="26" t="s">
        <v>28</v>
      </c>
      <c r="B66" s="21" t="s">
        <v>29</v>
      </c>
      <c r="C66" s="22">
        <v>2052688</v>
      </c>
      <c r="D66" s="22">
        <v>2062548</v>
      </c>
      <c r="E66" s="22">
        <v>0</v>
      </c>
      <c r="F66" s="22">
        <v>2062548</v>
      </c>
      <c r="G66" s="22">
        <f t="shared" si="15"/>
        <v>9860</v>
      </c>
      <c r="H66" s="22">
        <f t="shared" si="16"/>
        <v>-2062548</v>
      </c>
      <c r="I66" s="23">
        <f t="shared" si="17"/>
        <v>0.48034577100854392</v>
      </c>
      <c r="J66" s="23">
        <f t="shared" si="18"/>
        <v>0</v>
      </c>
      <c r="K66" s="23">
        <f t="shared" si="19"/>
        <v>100</v>
      </c>
    </row>
    <row r="67" spans="1:11">
      <c r="A67" s="27" t="s">
        <v>30</v>
      </c>
      <c r="B67" s="21" t="s">
        <v>31</v>
      </c>
      <c r="C67" s="22">
        <v>2052688</v>
      </c>
      <c r="D67" s="22">
        <v>2062548</v>
      </c>
      <c r="E67" s="22">
        <v>0</v>
      </c>
      <c r="F67" s="22">
        <v>2062548</v>
      </c>
      <c r="G67" s="22">
        <f t="shared" si="15"/>
        <v>9860</v>
      </c>
      <c r="H67" s="22">
        <f t="shared" si="16"/>
        <v>-2062548</v>
      </c>
      <c r="I67" s="23">
        <f t="shared" si="17"/>
        <v>0.48034577100854392</v>
      </c>
      <c r="J67" s="23">
        <f t="shared" si="18"/>
        <v>0</v>
      </c>
      <c r="K67" s="23">
        <f t="shared" si="19"/>
        <v>100</v>
      </c>
    </row>
    <row r="68" spans="1:11">
      <c r="A68" s="20" t="s">
        <v>32</v>
      </c>
      <c r="B68" s="21" t="s">
        <v>33</v>
      </c>
      <c r="C68" s="22">
        <v>0</v>
      </c>
      <c r="D68" s="22">
        <v>2062548</v>
      </c>
      <c r="E68" s="22">
        <v>0</v>
      </c>
      <c r="F68" s="22">
        <v>0</v>
      </c>
      <c r="G68" s="22">
        <f t="shared" si="15"/>
        <v>0</v>
      </c>
      <c r="H68" s="22">
        <f t="shared" si="16"/>
        <v>0</v>
      </c>
      <c r="I68" s="23">
        <f t="shared" si="17"/>
        <v>0</v>
      </c>
      <c r="J68" s="23">
        <f t="shared" si="18"/>
        <v>0</v>
      </c>
      <c r="K68" s="23">
        <f t="shared" si="19"/>
        <v>0</v>
      </c>
    </row>
    <row r="69" spans="1:11">
      <c r="A69" s="26" t="s">
        <v>34</v>
      </c>
      <c r="B69" s="21" t="s">
        <v>35</v>
      </c>
      <c r="C69" s="22">
        <v>0</v>
      </c>
      <c r="D69" s="22">
        <v>2062548</v>
      </c>
      <c r="E69" s="22">
        <v>0</v>
      </c>
      <c r="F69" s="22">
        <v>0</v>
      </c>
      <c r="G69" s="22">
        <f t="shared" si="15"/>
        <v>0</v>
      </c>
      <c r="H69" s="22">
        <f t="shared" si="16"/>
        <v>0</v>
      </c>
      <c r="I69" s="23">
        <f t="shared" si="17"/>
        <v>0</v>
      </c>
      <c r="J69" s="23">
        <f t="shared" si="18"/>
        <v>0</v>
      </c>
      <c r="K69" s="23">
        <f t="shared" si="19"/>
        <v>0</v>
      </c>
    </row>
    <row r="70" spans="1:11" ht="25.5">
      <c r="A70" s="27" t="s">
        <v>48</v>
      </c>
      <c r="B70" s="21" t="s">
        <v>49</v>
      </c>
      <c r="C70" s="22">
        <v>0</v>
      </c>
      <c r="D70" s="22">
        <v>2062548</v>
      </c>
      <c r="E70" s="22">
        <v>0</v>
      </c>
      <c r="F70" s="22">
        <v>0</v>
      </c>
      <c r="G70" s="22">
        <f t="shared" si="15"/>
        <v>0</v>
      </c>
      <c r="H70" s="22">
        <f t="shared" si="16"/>
        <v>0</v>
      </c>
      <c r="I70" s="23">
        <f t="shared" si="17"/>
        <v>0</v>
      </c>
      <c r="J70" s="23">
        <f t="shared" si="18"/>
        <v>0</v>
      </c>
      <c r="K70" s="23">
        <f t="shared" si="19"/>
        <v>0</v>
      </c>
    </row>
    <row r="71" spans="1:11" ht="25.5">
      <c r="A71" s="28" t="s">
        <v>148</v>
      </c>
      <c r="B71" s="21" t="s">
        <v>149</v>
      </c>
      <c r="C71" s="22">
        <v>0</v>
      </c>
      <c r="D71" s="22">
        <v>2062548</v>
      </c>
      <c r="E71" s="22">
        <v>0</v>
      </c>
      <c r="F71" s="22">
        <v>0</v>
      </c>
      <c r="G71" s="22">
        <f t="shared" si="15"/>
        <v>0</v>
      </c>
      <c r="H71" s="22">
        <f t="shared" si="16"/>
        <v>0</v>
      </c>
      <c r="I71" s="23">
        <f t="shared" si="17"/>
        <v>0</v>
      </c>
      <c r="J71" s="23">
        <f t="shared" si="18"/>
        <v>0</v>
      </c>
      <c r="K71" s="23">
        <f t="shared" si="19"/>
        <v>0</v>
      </c>
    </row>
    <row r="72" spans="1:11" ht="25.5">
      <c r="A72" s="29" t="s">
        <v>168</v>
      </c>
      <c r="B72" s="21" t="s">
        <v>169</v>
      </c>
      <c r="C72" s="22">
        <v>0</v>
      </c>
      <c r="D72" s="22">
        <v>2062548</v>
      </c>
      <c r="E72" s="22">
        <v>0</v>
      </c>
      <c r="F72" s="22">
        <v>0</v>
      </c>
      <c r="G72" s="22">
        <f t="shared" si="15"/>
        <v>0</v>
      </c>
      <c r="H72" s="22">
        <f t="shared" si="16"/>
        <v>0</v>
      </c>
      <c r="I72" s="23">
        <f t="shared" si="17"/>
        <v>0</v>
      </c>
      <c r="J72" s="23">
        <f t="shared" si="18"/>
        <v>0</v>
      </c>
      <c r="K72" s="23">
        <f t="shared" si="19"/>
        <v>0</v>
      </c>
    </row>
    <row r="73" spans="1:11">
      <c r="A73" s="20"/>
      <c r="B73" s="21" t="s">
        <v>60</v>
      </c>
      <c r="C73" s="22">
        <v>2056535.07</v>
      </c>
      <c r="D73" s="22">
        <v>0</v>
      </c>
      <c r="E73" s="22">
        <v>0</v>
      </c>
      <c r="F73" s="22">
        <v>2090786.63</v>
      </c>
      <c r="G73" s="22">
        <f t="shared" si="15"/>
        <v>34251.559999999823</v>
      </c>
      <c r="H73" s="22">
        <f t="shared" si="16"/>
        <v>-2090786.63</v>
      </c>
      <c r="I73" s="23">
        <f t="shared" si="17"/>
        <v>1.6654984638798283</v>
      </c>
      <c r="J73" s="23">
        <f t="shared" si="18"/>
        <v>0</v>
      </c>
      <c r="K73" s="23">
        <f t="shared" si="19"/>
        <v>0</v>
      </c>
    </row>
    <row r="74" spans="1:11">
      <c r="A74" s="20" t="s">
        <v>61</v>
      </c>
      <c r="B74" s="21" t="s">
        <v>62</v>
      </c>
      <c r="C74" s="22">
        <v>-2056535.07</v>
      </c>
      <c r="D74" s="22">
        <v>0</v>
      </c>
      <c r="E74" s="22">
        <v>0</v>
      </c>
      <c r="F74" s="22">
        <v>-2090786.63</v>
      </c>
      <c r="G74" s="22">
        <f t="shared" si="15"/>
        <v>-34251.559999999823</v>
      </c>
      <c r="H74" s="22">
        <f t="shared" si="16"/>
        <v>2090786.63</v>
      </c>
      <c r="I74" s="23">
        <f t="shared" si="17"/>
        <v>1.6654984638798283</v>
      </c>
      <c r="J74" s="23">
        <f t="shared" si="18"/>
        <v>0</v>
      </c>
      <c r="K74" s="23">
        <f t="shared" si="19"/>
        <v>0</v>
      </c>
    </row>
    <row r="75" spans="1:11">
      <c r="A75" s="26" t="s">
        <v>63</v>
      </c>
      <c r="B75" s="21" t="s">
        <v>64</v>
      </c>
      <c r="C75" s="22">
        <v>-2056535.07</v>
      </c>
      <c r="D75" s="22">
        <v>0</v>
      </c>
      <c r="E75" s="22">
        <v>0</v>
      </c>
      <c r="F75" s="22">
        <v>-2090786.63</v>
      </c>
      <c r="G75" s="22">
        <f t="shared" si="15"/>
        <v>-34251.559999999823</v>
      </c>
      <c r="H75" s="22">
        <f t="shared" si="16"/>
        <v>2090786.63</v>
      </c>
      <c r="I75" s="23">
        <f t="shared" si="17"/>
        <v>1.6654984638798283</v>
      </c>
      <c r="J75" s="23">
        <f t="shared" si="18"/>
        <v>0</v>
      </c>
      <c r="K75" s="23">
        <f t="shared" si="19"/>
        <v>0</v>
      </c>
    </row>
    <row r="76" spans="1:11" s="35" customFormat="1" ht="38.25">
      <c r="A76" s="31" t="s">
        <v>172</v>
      </c>
      <c r="B76" s="32" t="s">
        <v>945</v>
      </c>
      <c r="C76" s="33"/>
      <c r="D76" s="33"/>
      <c r="E76" s="33"/>
      <c r="F76" s="33"/>
      <c r="G76" s="33"/>
      <c r="H76" s="33"/>
      <c r="I76" s="34"/>
      <c r="J76" s="34"/>
      <c r="K76" s="34"/>
    </row>
    <row r="77" spans="1:11">
      <c r="A77" s="20" t="s">
        <v>26</v>
      </c>
      <c r="B77" s="21" t="s">
        <v>27</v>
      </c>
      <c r="C77" s="22">
        <v>488230459</v>
      </c>
      <c r="D77" s="22">
        <v>532478609</v>
      </c>
      <c r="E77" s="22">
        <v>128243385</v>
      </c>
      <c r="F77" s="22">
        <v>532478609</v>
      </c>
      <c r="G77" s="22">
        <f t="shared" ref="G77:G87" si="20">F77-C77</f>
        <v>44248150</v>
      </c>
      <c r="H77" s="22">
        <f t="shared" ref="H77:H87" si="21">E77-F77</f>
        <v>-404235224</v>
      </c>
      <c r="I77" s="23">
        <f t="shared" ref="I77:I87" si="22">IF(ISERROR(F77/C77),0,F77/C77*100-100)</f>
        <v>9.0629638492095665</v>
      </c>
      <c r="J77" s="23">
        <f t="shared" ref="J77:J87" si="23">IF(ISERROR(F77/E77),0,F77/E77*100)</f>
        <v>415.20941528485071</v>
      </c>
      <c r="K77" s="23">
        <f t="shared" ref="K77:K87" si="24">IF(ISERROR(F77/D77),0,F77/D77*100)</f>
        <v>100</v>
      </c>
    </row>
    <row r="78" spans="1:11">
      <c r="A78" s="26" t="s">
        <v>28</v>
      </c>
      <c r="B78" s="21" t="s">
        <v>29</v>
      </c>
      <c r="C78" s="22">
        <v>488230459</v>
      </c>
      <c r="D78" s="22">
        <v>532478609</v>
      </c>
      <c r="E78" s="22">
        <v>128243385</v>
      </c>
      <c r="F78" s="22">
        <v>532478609</v>
      </c>
      <c r="G78" s="22">
        <f t="shared" si="20"/>
        <v>44248150</v>
      </c>
      <c r="H78" s="22">
        <f t="shared" si="21"/>
        <v>-404235224</v>
      </c>
      <c r="I78" s="23">
        <f t="shared" si="22"/>
        <v>9.0629638492095665</v>
      </c>
      <c r="J78" s="23">
        <f t="shared" si="23"/>
        <v>415.20941528485071</v>
      </c>
      <c r="K78" s="23">
        <f t="shared" si="24"/>
        <v>100</v>
      </c>
    </row>
    <row r="79" spans="1:11">
      <c r="A79" s="27" t="s">
        <v>30</v>
      </c>
      <c r="B79" s="21" t="s">
        <v>31</v>
      </c>
      <c r="C79" s="22">
        <v>488230459</v>
      </c>
      <c r="D79" s="22">
        <v>532478609</v>
      </c>
      <c r="E79" s="22">
        <v>128243385</v>
      </c>
      <c r="F79" s="22">
        <v>532478609</v>
      </c>
      <c r="G79" s="22">
        <f t="shared" si="20"/>
        <v>44248150</v>
      </c>
      <c r="H79" s="22">
        <f t="shared" si="21"/>
        <v>-404235224</v>
      </c>
      <c r="I79" s="23">
        <f t="shared" si="22"/>
        <v>9.0629638492095665</v>
      </c>
      <c r="J79" s="23">
        <f t="shared" si="23"/>
        <v>415.20941528485071</v>
      </c>
      <c r="K79" s="23">
        <f t="shared" si="24"/>
        <v>100</v>
      </c>
    </row>
    <row r="80" spans="1:11">
      <c r="A80" s="20" t="s">
        <v>32</v>
      </c>
      <c r="B80" s="21" t="s">
        <v>33</v>
      </c>
      <c r="C80" s="22">
        <v>122491167</v>
      </c>
      <c r="D80" s="22">
        <v>532478609</v>
      </c>
      <c r="E80" s="22">
        <v>128243385</v>
      </c>
      <c r="F80" s="22">
        <v>128243385</v>
      </c>
      <c r="G80" s="22">
        <f t="shared" si="20"/>
        <v>5752218</v>
      </c>
      <c r="H80" s="22">
        <f t="shared" si="21"/>
        <v>0</v>
      </c>
      <c r="I80" s="23">
        <f t="shared" si="22"/>
        <v>4.6960267755470113</v>
      </c>
      <c r="J80" s="23">
        <f t="shared" si="23"/>
        <v>100</v>
      </c>
      <c r="K80" s="23">
        <f t="shared" si="24"/>
        <v>24.084232273826423</v>
      </c>
    </row>
    <row r="81" spans="1:11">
      <c r="A81" s="26" t="s">
        <v>34</v>
      </c>
      <c r="B81" s="21" t="s">
        <v>35</v>
      </c>
      <c r="C81" s="22">
        <v>122491167</v>
      </c>
      <c r="D81" s="22">
        <v>532478609</v>
      </c>
      <c r="E81" s="22">
        <v>128243385</v>
      </c>
      <c r="F81" s="22">
        <v>128243385</v>
      </c>
      <c r="G81" s="22">
        <f t="shared" si="20"/>
        <v>5752218</v>
      </c>
      <c r="H81" s="22">
        <f t="shared" si="21"/>
        <v>0</v>
      </c>
      <c r="I81" s="23">
        <f t="shared" si="22"/>
        <v>4.6960267755470113</v>
      </c>
      <c r="J81" s="23">
        <f t="shared" si="23"/>
        <v>100</v>
      </c>
      <c r="K81" s="23">
        <f t="shared" si="24"/>
        <v>24.084232273826423</v>
      </c>
    </row>
    <row r="82" spans="1:11" ht="25.5">
      <c r="A82" s="27" t="s">
        <v>48</v>
      </c>
      <c r="B82" s="21" t="s">
        <v>49</v>
      </c>
      <c r="C82" s="22">
        <v>122491167</v>
      </c>
      <c r="D82" s="22">
        <v>532478609</v>
      </c>
      <c r="E82" s="22">
        <v>128243385</v>
      </c>
      <c r="F82" s="22">
        <v>128243385</v>
      </c>
      <c r="G82" s="22">
        <f t="shared" si="20"/>
        <v>5752218</v>
      </c>
      <c r="H82" s="22">
        <f t="shared" si="21"/>
        <v>0</v>
      </c>
      <c r="I82" s="23">
        <f t="shared" si="22"/>
        <v>4.6960267755470113</v>
      </c>
      <c r="J82" s="23">
        <f t="shared" si="23"/>
        <v>100</v>
      </c>
      <c r="K82" s="23">
        <f t="shared" si="24"/>
        <v>24.084232273826423</v>
      </c>
    </row>
    <row r="83" spans="1:11" ht="25.5">
      <c r="A83" s="28" t="s">
        <v>148</v>
      </c>
      <c r="B83" s="21" t="s">
        <v>149</v>
      </c>
      <c r="C83" s="22">
        <v>122491167</v>
      </c>
      <c r="D83" s="22">
        <v>532478609</v>
      </c>
      <c r="E83" s="22">
        <v>128243385</v>
      </c>
      <c r="F83" s="22">
        <v>128243385</v>
      </c>
      <c r="G83" s="22">
        <f t="shared" si="20"/>
        <v>5752218</v>
      </c>
      <c r="H83" s="22">
        <f t="shared" si="21"/>
        <v>0</v>
      </c>
      <c r="I83" s="23">
        <f t="shared" si="22"/>
        <v>4.6960267755470113</v>
      </c>
      <c r="J83" s="23">
        <f t="shared" si="23"/>
        <v>100</v>
      </c>
      <c r="K83" s="23">
        <f t="shared" si="24"/>
        <v>24.084232273826423</v>
      </c>
    </row>
    <row r="84" spans="1:11" ht="25.5">
      <c r="A84" s="29" t="s">
        <v>168</v>
      </c>
      <c r="B84" s="21" t="s">
        <v>169</v>
      </c>
      <c r="C84" s="22">
        <v>122491167</v>
      </c>
      <c r="D84" s="22">
        <v>532478609</v>
      </c>
      <c r="E84" s="22">
        <v>128243385</v>
      </c>
      <c r="F84" s="22">
        <v>128243385</v>
      </c>
      <c r="G84" s="22">
        <f t="shared" si="20"/>
        <v>5752218</v>
      </c>
      <c r="H84" s="22">
        <f t="shared" si="21"/>
        <v>0</v>
      </c>
      <c r="I84" s="23">
        <f t="shared" si="22"/>
        <v>4.6960267755470113</v>
      </c>
      <c r="J84" s="23">
        <f t="shared" si="23"/>
        <v>100</v>
      </c>
      <c r="K84" s="23">
        <f t="shared" si="24"/>
        <v>24.084232273826423</v>
      </c>
    </row>
    <row r="85" spans="1:11">
      <c r="A85" s="20"/>
      <c r="B85" s="21" t="s">
        <v>60</v>
      </c>
      <c r="C85" s="22">
        <v>365739292</v>
      </c>
      <c r="D85" s="22">
        <v>0</v>
      </c>
      <c r="E85" s="22">
        <v>0</v>
      </c>
      <c r="F85" s="22">
        <v>404235224</v>
      </c>
      <c r="G85" s="22">
        <f t="shared" si="20"/>
        <v>38495932</v>
      </c>
      <c r="H85" s="22">
        <f t="shared" si="21"/>
        <v>-404235224</v>
      </c>
      <c r="I85" s="23">
        <f t="shared" si="22"/>
        <v>10.525511707940851</v>
      </c>
      <c r="J85" s="23">
        <f t="shared" si="23"/>
        <v>0</v>
      </c>
      <c r="K85" s="23">
        <f t="shared" si="24"/>
        <v>0</v>
      </c>
    </row>
    <row r="86" spans="1:11">
      <c r="A86" s="20" t="s">
        <v>61</v>
      </c>
      <c r="B86" s="21" t="s">
        <v>62</v>
      </c>
      <c r="C86" s="22">
        <v>-365739292</v>
      </c>
      <c r="D86" s="22">
        <v>0</v>
      </c>
      <c r="E86" s="22">
        <v>0</v>
      </c>
      <c r="F86" s="22">
        <v>-404235224</v>
      </c>
      <c r="G86" s="22">
        <f t="shared" si="20"/>
        <v>-38495932</v>
      </c>
      <c r="H86" s="22">
        <f t="shared" si="21"/>
        <v>404235224</v>
      </c>
      <c r="I86" s="23">
        <f t="shared" si="22"/>
        <v>10.525511707940851</v>
      </c>
      <c r="J86" s="23">
        <f t="shared" si="23"/>
        <v>0</v>
      </c>
      <c r="K86" s="23">
        <f t="shared" si="24"/>
        <v>0</v>
      </c>
    </row>
    <row r="87" spans="1:11">
      <c r="A87" s="26" t="s">
        <v>63</v>
      </c>
      <c r="B87" s="21" t="s">
        <v>64</v>
      </c>
      <c r="C87" s="22">
        <v>-365739292</v>
      </c>
      <c r="D87" s="22">
        <v>0</v>
      </c>
      <c r="E87" s="22">
        <v>0</v>
      </c>
      <c r="F87" s="22">
        <v>-404235224</v>
      </c>
      <c r="G87" s="22">
        <f t="shared" si="20"/>
        <v>-38495932</v>
      </c>
      <c r="H87" s="22">
        <f t="shared" si="21"/>
        <v>404235224</v>
      </c>
      <c r="I87" s="23">
        <f t="shared" si="22"/>
        <v>10.525511707940851</v>
      </c>
      <c r="J87" s="23">
        <f t="shared" si="23"/>
        <v>0</v>
      </c>
      <c r="K87" s="23">
        <f t="shared" si="24"/>
        <v>0</v>
      </c>
    </row>
    <row r="88" spans="1:11" s="35" customFormat="1" ht="51">
      <c r="A88" s="31" t="s">
        <v>392</v>
      </c>
      <c r="B88" s="32" t="s">
        <v>946</v>
      </c>
      <c r="C88" s="33"/>
      <c r="D88" s="33"/>
      <c r="E88" s="33"/>
      <c r="F88" s="33"/>
      <c r="G88" s="33"/>
      <c r="H88" s="33"/>
      <c r="I88" s="34"/>
      <c r="J88" s="34"/>
      <c r="K88" s="34"/>
    </row>
    <row r="89" spans="1:11">
      <c r="A89" s="20" t="s">
        <v>26</v>
      </c>
      <c r="B89" s="21" t="s">
        <v>27</v>
      </c>
      <c r="C89" s="22">
        <v>73354967</v>
      </c>
      <c r="D89" s="22">
        <v>70828502</v>
      </c>
      <c r="E89" s="22">
        <v>17763429</v>
      </c>
      <c r="F89" s="22">
        <v>70828502</v>
      </c>
      <c r="G89" s="22">
        <f t="shared" ref="G89:G99" si="25">F89-C89</f>
        <v>-2526465</v>
      </c>
      <c r="H89" s="22">
        <f t="shared" ref="H89:H99" si="26">E89-F89</f>
        <v>-53065073</v>
      </c>
      <c r="I89" s="23">
        <f t="shared" ref="I89:I99" si="27">IF(ISERROR(F89/C89),0,F89/C89*100-100)</f>
        <v>-3.4441635015662939</v>
      </c>
      <c r="J89" s="23">
        <f t="shared" ref="J89:J99" si="28">IF(ISERROR(F89/E89),0,F89/E89*100)</f>
        <v>398.7321479428324</v>
      </c>
      <c r="K89" s="23">
        <f t="shared" ref="K89:K99" si="29">IF(ISERROR(F89/D89),0,F89/D89*100)</f>
        <v>100</v>
      </c>
    </row>
    <row r="90" spans="1:11">
      <c r="A90" s="26" t="s">
        <v>28</v>
      </c>
      <c r="B90" s="21" t="s">
        <v>29</v>
      </c>
      <c r="C90" s="22">
        <v>73354967</v>
      </c>
      <c r="D90" s="22">
        <v>70828502</v>
      </c>
      <c r="E90" s="22">
        <v>17763429</v>
      </c>
      <c r="F90" s="22">
        <v>70828502</v>
      </c>
      <c r="G90" s="22">
        <f t="shared" si="25"/>
        <v>-2526465</v>
      </c>
      <c r="H90" s="22">
        <f t="shared" si="26"/>
        <v>-53065073</v>
      </c>
      <c r="I90" s="23">
        <f t="shared" si="27"/>
        <v>-3.4441635015662939</v>
      </c>
      <c r="J90" s="23">
        <f t="shared" si="28"/>
        <v>398.7321479428324</v>
      </c>
      <c r="K90" s="23">
        <f t="shared" si="29"/>
        <v>100</v>
      </c>
    </row>
    <row r="91" spans="1:11">
      <c r="A91" s="27" t="s">
        <v>30</v>
      </c>
      <c r="B91" s="21" t="s">
        <v>31</v>
      </c>
      <c r="C91" s="22">
        <v>73354967</v>
      </c>
      <c r="D91" s="22">
        <v>70828502</v>
      </c>
      <c r="E91" s="22">
        <v>17763429</v>
      </c>
      <c r="F91" s="22">
        <v>70828502</v>
      </c>
      <c r="G91" s="22">
        <f t="shared" si="25"/>
        <v>-2526465</v>
      </c>
      <c r="H91" s="22">
        <f t="shared" si="26"/>
        <v>-53065073</v>
      </c>
      <c r="I91" s="23">
        <f t="shared" si="27"/>
        <v>-3.4441635015662939</v>
      </c>
      <c r="J91" s="23">
        <f t="shared" si="28"/>
        <v>398.7321479428324</v>
      </c>
      <c r="K91" s="23">
        <f t="shared" si="29"/>
        <v>100</v>
      </c>
    </row>
    <row r="92" spans="1:11">
      <c r="A92" s="20" t="s">
        <v>32</v>
      </c>
      <c r="B92" s="21" t="s">
        <v>33</v>
      </c>
      <c r="C92" s="22">
        <v>18404529</v>
      </c>
      <c r="D92" s="22">
        <v>70828502</v>
      </c>
      <c r="E92" s="22">
        <v>17763429</v>
      </c>
      <c r="F92" s="22">
        <v>17763429</v>
      </c>
      <c r="G92" s="22">
        <f t="shared" si="25"/>
        <v>-641100</v>
      </c>
      <c r="H92" s="22">
        <f t="shared" si="26"/>
        <v>0</v>
      </c>
      <c r="I92" s="23">
        <f t="shared" si="27"/>
        <v>-3.4833817263131266</v>
      </c>
      <c r="J92" s="23">
        <f t="shared" si="28"/>
        <v>100</v>
      </c>
      <c r="K92" s="23">
        <f t="shared" si="29"/>
        <v>25.079492716082008</v>
      </c>
    </row>
    <row r="93" spans="1:11">
      <c r="A93" s="26" t="s">
        <v>34</v>
      </c>
      <c r="B93" s="21" t="s">
        <v>35</v>
      </c>
      <c r="C93" s="22">
        <v>18404529</v>
      </c>
      <c r="D93" s="22">
        <v>70828502</v>
      </c>
      <c r="E93" s="22">
        <v>17763429</v>
      </c>
      <c r="F93" s="22">
        <v>17763429</v>
      </c>
      <c r="G93" s="22">
        <f t="shared" si="25"/>
        <v>-641100</v>
      </c>
      <c r="H93" s="22">
        <f t="shared" si="26"/>
        <v>0</v>
      </c>
      <c r="I93" s="23">
        <f t="shared" si="27"/>
        <v>-3.4833817263131266</v>
      </c>
      <c r="J93" s="23">
        <f t="shared" si="28"/>
        <v>100</v>
      </c>
      <c r="K93" s="23">
        <f t="shared" si="29"/>
        <v>25.079492716082008</v>
      </c>
    </row>
    <row r="94" spans="1:11" ht="25.5">
      <c r="A94" s="27" t="s">
        <v>48</v>
      </c>
      <c r="B94" s="21" t="s">
        <v>49</v>
      </c>
      <c r="C94" s="22">
        <v>18404529</v>
      </c>
      <c r="D94" s="22">
        <v>70828502</v>
      </c>
      <c r="E94" s="22">
        <v>17763429</v>
      </c>
      <c r="F94" s="22">
        <v>17763429</v>
      </c>
      <c r="G94" s="22">
        <f t="shared" si="25"/>
        <v>-641100</v>
      </c>
      <c r="H94" s="22">
        <f t="shared" si="26"/>
        <v>0</v>
      </c>
      <c r="I94" s="23">
        <f t="shared" si="27"/>
        <v>-3.4833817263131266</v>
      </c>
      <c r="J94" s="23">
        <f t="shared" si="28"/>
        <v>100</v>
      </c>
      <c r="K94" s="23">
        <f t="shared" si="29"/>
        <v>25.079492716082008</v>
      </c>
    </row>
    <row r="95" spans="1:11" ht="25.5">
      <c r="A95" s="28" t="s">
        <v>148</v>
      </c>
      <c r="B95" s="21" t="s">
        <v>149</v>
      </c>
      <c r="C95" s="22">
        <v>18404529</v>
      </c>
      <c r="D95" s="22">
        <v>70828502</v>
      </c>
      <c r="E95" s="22">
        <v>17763429</v>
      </c>
      <c r="F95" s="22">
        <v>17763429</v>
      </c>
      <c r="G95" s="22">
        <f t="shared" si="25"/>
        <v>-641100</v>
      </c>
      <c r="H95" s="22">
        <f t="shared" si="26"/>
        <v>0</v>
      </c>
      <c r="I95" s="23">
        <f t="shared" si="27"/>
        <v>-3.4833817263131266</v>
      </c>
      <c r="J95" s="23">
        <f t="shared" si="28"/>
        <v>100</v>
      </c>
      <c r="K95" s="23">
        <f t="shared" si="29"/>
        <v>25.079492716082008</v>
      </c>
    </row>
    <row r="96" spans="1:11" ht="25.5">
      <c r="A96" s="29" t="s">
        <v>168</v>
      </c>
      <c r="B96" s="21" t="s">
        <v>169</v>
      </c>
      <c r="C96" s="22">
        <v>18404529</v>
      </c>
      <c r="D96" s="22">
        <v>70828502</v>
      </c>
      <c r="E96" s="22">
        <v>17763429</v>
      </c>
      <c r="F96" s="22">
        <v>17763429</v>
      </c>
      <c r="G96" s="22">
        <f t="shared" si="25"/>
        <v>-641100</v>
      </c>
      <c r="H96" s="22">
        <f t="shared" si="26"/>
        <v>0</v>
      </c>
      <c r="I96" s="23">
        <f t="shared" si="27"/>
        <v>-3.4833817263131266</v>
      </c>
      <c r="J96" s="23">
        <f t="shared" si="28"/>
        <v>100</v>
      </c>
      <c r="K96" s="23">
        <f t="shared" si="29"/>
        <v>25.079492716082008</v>
      </c>
    </row>
    <row r="97" spans="1:11">
      <c r="A97" s="20"/>
      <c r="B97" s="21" t="s">
        <v>60</v>
      </c>
      <c r="C97" s="22">
        <v>54950438</v>
      </c>
      <c r="D97" s="22">
        <v>0</v>
      </c>
      <c r="E97" s="22">
        <v>0</v>
      </c>
      <c r="F97" s="22">
        <v>53065073</v>
      </c>
      <c r="G97" s="22">
        <f t="shared" si="25"/>
        <v>-1885365</v>
      </c>
      <c r="H97" s="22">
        <f t="shared" si="26"/>
        <v>-53065073</v>
      </c>
      <c r="I97" s="23">
        <f t="shared" si="27"/>
        <v>-3.4310281566818475</v>
      </c>
      <c r="J97" s="23">
        <f t="shared" si="28"/>
        <v>0</v>
      </c>
      <c r="K97" s="23">
        <f t="shared" si="29"/>
        <v>0</v>
      </c>
    </row>
    <row r="98" spans="1:11">
      <c r="A98" s="20" t="s">
        <v>61</v>
      </c>
      <c r="B98" s="21" t="s">
        <v>62</v>
      </c>
      <c r="C98" s="22">
        <v>-54950438</v>
      </c>
      <c r="D98" s="22">
        <v>0</v>
      </c>
      <c r="E98" s="22">
        <v>0</v>
      </c>
      <c r="F98" s="22">
        <v>-53065073</v>
      </c>
      <c r="G98" s="22">
        <f t="shared" si="25"/>
        <v>1885365</v>
      </c>
      <c r="H98" s="22">
        <f t="shared" si="26"/>
        <v>53065073</v>
      </c>
      <c r="I98" s="23">
        <f t="shared" si="27"/>
        <v>-3.4310281566818475</v>
      </c>
      <c r="J98" s="23">
        <f t="shared" si="28"/>
        <v>0</v>
      </c>
      <c r="K98" s="23">
        <f t="shared" si="29"/>
        <v>0</v>
      </c>
    </row>
    <row r="99" spans="1:11">
      <c r="A99" s="26" t="s">
        <v>63</v>
      </c>
      <c r="B99" s="21" t="s">
        <v>64</v>
      </c>
      <c r="C99" s="22">
        <v>-54950438</v>
      </c>
      <c r="D99" s="22">
        <v>0</v>
      </c>
      <c r="E99" s="22">
        <v>0</v>
      </c>
      <c r="F99" s="22">
        <v>-53065073</v>
      </c>
      <c r="G99" s="22">
        <f t="shared" si="25"/>
        <v>1885365</v>
      </c>
      <c r="H99" s="22">
        <f t="shared" si="26"/>
        <v>53065073</v>
      </c>
      <c r="I99" s="23">
        <f t="shared" si="27"/>
        <v>-3.4310281566818475</v>
      </c>
      <c r="J99" s="23">
        <f t="shared" si="28"/>
        <v>0</v>
      </c>
      <c r="K99" s="23">
        <f t="shared" si="2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2BF76-B227-417B-A5F2-87A490598EDD}">
  <sheetPr>
    <pageSetUpPr fitToPage="1"/>
  </sheetPr>
  <dimension ref="A1:K408"/>
  <sheetViews>
    <sheetView zoomScaleNormal="100" workbookViewId="0">
      <pane ySplit="10" topLeftCell="A11" activePane="bottomLeft" state="frozen"/>
      <selection activeCell="B38" sqref="B38"/>
      <selection pane="bottomLeft" activeCell="B11" sqref="B1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96</v>
      </c>
      <c r="B12" s="25" t="s">
        <v>97</v>
      </c>
      <c r="C12" s="22"/>
      <c r="D12" s="22"/>
      <c r="E12" s="22"/>
      <c r="F12" s="22"/>
      <c r="G12" s="22"/>
      <c r="H12" s="22"/>
      <c r="I12" s="23"/>
      <c r="J12" s="23"/>
      <c r="K12" s="23"/>
    </row>
    <row r="13" spans="1:11">
      <c r="A13" s="20" t="s">
        <v>26</v>
      </c>
      <c r="B13" s="21" t="s">
        <v>27</v>
      </c>
      <c r="C13" s="22">
        <v>29280914.66</v>
      </c>
      <c r="D13" s="22">
        <v>27121553</v>
      </c>
      <c r="E13" s="22">
        <v>7751046</v>
      </c>
      <c r="F13" s="22">
        <v>26699373.949999999</v>
      </c>
      <c r="G13" s="22">
        <f t="shared" ref="G13:G49" si="0">F13-C13</f>
        <v>-2581540.7100000009</v>
      </c>
      <c r="H13" s="22">
        <f t="shared" ref="H13:H49" si="1">E13-F13</f>
        <v>-18948327.949999999</v>
      </c>
      <c r="I13" s="23">
        <f t="shared" ref="I13:I49" si="2">IF(ISERROR(F13/C13),0,F13/C13*100-100)</f>
        <v>-8.816461985480899</v>
      </c>
      <c r="J13" s="23">
        <f t="shared" ref="J13:J49" si="3">IF(ISERROR(F13/E13),0,F13/E13*100)</f>
        <v>344.46155976883637</v>
      </c>
      <c r="K13" s="23">
        <f t="shared" ref="K13:K49" si="4">IF(ISERROR(F13/D13),0,F13/D13*100)</f>
        <v>98.443381726702739</v>
      </c>
    </row>
    <row r="14" spans="1:11" ht="25.5">
      <c r="A14" s="26" t="s">
        <v>70</v>
      </c>
      <c r="B14" s="21" t="s">
        <v>71</v>
      </c>
      <c r="C14" s="22">
        <v>76353.66</v>
      </c>
      <c r="D14" s="22">
        <v>372621</v>
      </c>
      <c r="E14" s="22">
        <v>103000</v>
      </c>
      <c r="F14" s="22">
        <v>79238.2</v>
      </c>
      <c r="G14" s="22">
        <f t="shared" si="0"/>
        <v>2884.5399999999936</v>
      </c>
      <c r="H14" s="22">
        <f t="shared" si="1"/>
        <v>23761.800000000003</v>
      </c>
      <c r="I14" s="23">
        <f t="shared" si="2"/>
        <v>3.7778673609097524</v>
      </c>
      <c r="J14" s="23">
        <f t="shared" si="3"/>
        <v>76.930291262135924</v>
      </c>
      <c r="K14" s="23">
        <f t="shared" si="4"/>
        <v>21.265092412934322</v>
      </c>
    </row>
    <row r="15" spans="1:11">
      <c r="A15" s="26" t="s">
        <v>98</v>
      </c>
      <c r="B15" s="21" t="s">
        <v>99</v>
      </c>
      <c r="C15" s="22">
        <v>0</v>
      </c>
      <c r="D15" s="22">
        <v>29827</v>
      </c>
      <c r="E15" s="22">
        <v>29827</v>
      </c>
      <c r="F15" s="22">
        <v>0</v>
      </c>
      <c r="G15" s="22">
        <f t="shared" si="0"/>
        <v>0</v>
      </c>
      <c r="H15" s="22">
        <f t="shared" si="1"/>
        <v>29827</v>
      </c>
      <c r="I15" s="23">
        <f t="shared" si="2"/>
        <v>0</v>
      </c>
      <c r="J15" s="23">
        <f t="shared" si="3"/>
        <v>0</v>
      </c>
      <c r="K15" s="23">
        <f t="shared" si="4"/>
        <v>0</v>
      </c>
    </row>
    <row r="16" spans="1:11">
      <c r="A16" s="26" t="s">
        <v>72</v>
      </c>
      <c r="B16" s="21" t="s">
        <v>73</v>
      </c>
      <c r="C16" s="22">
        <v>93563</v>
      </c>
      <c r="D16" s="22">
        <v>248258</v>
      </c>
      <c r="E16" s="22">
        <v>204258</v>
      </c>
      <c r="F16" s="22">
        <v>149288.75</v>
      </c>
      <c r="G16" s="22">
        <f t="shared" si="0"/>
        <v>55725.75</v>
      </c>
      <c r="H16" s="22">
        <f t="shared" si="1"/>
        <v>54969.25</v>
      </c>
      <c r="I16" s="23">
        <f t="shared" si="2"/>
        <v>59.559601551895526</v>
      </c>
      <c r="J16" s="23">
        <f t="shared" si="3"/>
        <v>73.088324569906689</v>
      </c>
      <c r="K16" s="23">
        <f t="shared" si="4"/>
        <v>60.134517316662503</v>
      </c>
    </row>
    <row r="17" spans="1:11">
      <c r="A17" s="27" t="s">
        <v>74</v>
      </c>
      <c r="B17" s="21" t="s">
        <v>75</v>
      </c>
      <c r="C17" s="22">
        <v>90063</v>
      </c>
      <c r="D17" s="22">
        <v>248258</v>
      </c>
      <c r="E17" s="22">
        <v>204258</v>
      </c>
      <c r="F17" s="22">
        <v>147538.75</v>
      </c>
      <c r="G17" s="22">
        <f t="shared" si="0"/>
        <v>57475.75</v>
      </c>
      <c r="H17" s="22">
        <f t="shared" si="1"/>
        <v>56719.25</v>
      </c>
      <c r="I17" s="23">
        <f t="shared" si="2"/>
        <v>63.817272353796795</v>
      </c>
      <c r="J17" s="23">
        <f t="shared" si="3"/>
        <v>72.231564981542945</v>
      </c>
      <c r="K17" s="23">
        <f t="shared" si="4"/>
        <v>59.429605491061722</v>
      </c>
    </row>
    <row r="18" spans="1:11">
      <c r="A18" s="28" t="s">
        <v>76</v>
      </c>
      <c r="B18" s="21" t="s">
        <v>77</v>
      </c>
      <c r="C18" s="22">
        <v>90063</v>
      </c>
      <c r="D18" s="22">
        <v>248258</v>
      </c>
      <c r="E18" s="22">
        <v>204258</v>
      </c>
      <c r="F18" s="22">
        <v>147538.75</v>
      </c>
      <c r="G18" s="22">
        <f t="shared" si="0"/>
        <v>57475.75</v>
      </c>
      <c r="H18" s="22">
        <f t="shared" si="1"/>
        <v>56719.25</v>
      </c>
      <c r="I18" s="23">
        <f t="shared" si="2"/>
        <v>63.817272353796795</v>
      </c>
      <c r="J18" s="23">
        <f t="shared" si="3"/>
        <v>72.231564981542945</v>
      </c>
      <c r="K18" s="23">
        <f t="shared" si="4"/>
        <v>59.429605491061722</v>
      </c>
    </row>
    <row r="19" spans="1:11" ht="25.5">
      <c r="A19" s="29" t="s">
        <v>78</v>
      </c>
      <c r="B19" s="21" t="s">
        <v>79</v>
      </c>
      <c r="C19" s="22">
        <v>90063</v>
      </c>
      <c r="D19" s="22">
        <v>248258</v>
      </c>
      <c r="E19" s="22">
        <v>204258</v>
      </c>
      <c r="F19" s="22">
        <v>147538.75</v>
      </c>
      <c r="G19" s="22">
        <f t="shared" si="0"/>
        <v>57475.75</v>
      </c>
      <c r="H19" s="22">
        <f t="shared" si="1"/>
        <v>56719.25</v>
      </c>
      <c r="I19" s="23">
        <f t="shared" si="2"/>
        <v>63.817272353796795</v>
      </c>
      <c r="J19" s="23">
        <f t="shared" si="3"/>
        <v>72.231564981542945</v>
      </c>
      <c r="K19" s="23">
        <f t="shared" si="4"/>
        <v>59.429605491061722</v>
      </c>
    </row>
    <row r="20" spans="1:11" ht="25.5">
      <c r="A20" s="30" t="s">
        <v>80</v>
      </c>
      <c r="B20" s="21" t="s">
        <v>81</v>
      </c>
      <c r="C20" s="22">
        <v>47248</v>
      </c>
      <c r="D20" s="22">
        <v>183258</v>
      </c>
      <c r="E20" s="22">
        <v>139258</v>
      </c>
      <c r="F20" s="22">
        <v>94608.75</v>
      </c>
      <c r="G20" s="22">
        <f t="shared" si="0"/>
        <v>47360.75</v>
      </c>
      <c r="H20" s="22">
        <f t="shared" si="1"/>
        <v>44649.25</v>
      </c>
      <c r="I20" s="23">
        <f t="shared" si="2"/>
        <v>100.23863443955298</v>
      </c>
      <c r="J20" s="23">
        <f t="shared" si="3"/>
        <v>67.937748639216423</v>
      </c>
      <c r="K20" s="23">
        <f t="shared" si="4"/>
        <v>51.625986314376448</v>
      </c>
    </row>
    <row r="21" spans="1:11" ht="25.5">
      <c r="A21" s="30" t="s">
        <v>100</v>
      </c>
      <c r="B21" s="21" t="s">
        <v>101</v>
      </c>
      <c r="C21" s="22">
        <v>42815</v>
      </c>
      <c r="D21" s="22">
        <v>65000</v>
      </c>
      <c r="E21" s="22">
        <v>65000</v>
      </c>
      <c r="F21" s="22">
        <v>52930</v>
      </c>
      <c r="G21" s="22">
        <f t="shared" si="0"/>
        <v>10115</v>
      </c>
      <c r="H21" s="22">
        <f t="shared" si="1"/>
        <v>12070</v>
      </c>
      <c r="I21" s="23">
        <f t="shared" si="2"/>
        <v>23.624897816185907</v>
      </c>
      <c r="J21" s="23">
        <f t="shared" si="3"/>
        <v>81.430769230769229</v>
      </c>
      <c r="K21" s="23">
        <f t="shared" si="4"/>
        <v>81.430769230769229</v>
      </c>
    </row>
    <row r="22" spans="1:11">
      <c r="A22" s="27" t="s">
        <v>102</v>
      </c>
      <c r="B22" s="21" t="s">
        <v>103</v>
      </c>
      <c r="C22" s="22">
        <v>1750</v>
      </c>
      <c r="D22" s="22">
        <v>0</v>
      </c>
      <c r="E22" s="22">
        <v>0</v>
      </c>
      <c r="F22" s="22">
        <v>0</v>
      </c>
      <c r="G22" s="22">
        <f t="shared" si="0"/>
        <v>-1750</v>
      </c>
      <c r="H22" s="22">
        <f t="shared" si="1"/>
        <v>0</v>
      </c>
      <c r="I22" s="23">
        <f t="shared" si="2"/>
        <v>-100</v>
      </c>
      <c r="J22" s="23">
        <f t="shared" si="3"/>
        <v>0</v>
      </c>
      <c r="K22" s="23">
        <f t="shared" si="4"/>
        <v>0</v>
      </c>
    </row>
    <row r="23" spans="1:11">
      <c r="A23" s="28" t="s">
        <v>104</v>
      </c>
      <c r="B23" s="21" t="s">
        <v>105</v>
      </c>
      <c r="C23" s="22">
        <v>1750</v>
      </c>
      <c r="D23" s="22">
        <v>0</v>
      </c>
      <c r="E23" s="22">
        <v>0</v>
      </c>
      <c r="F23" s="22">
        <v>0</v>
      </c>
      <c r="G23" s="22">
        <f t="shared" si="0"/>
        <v>-1750</v>
      </c>
      <c r="H23" s="22">
        <f t="shared" si="1"/>
        <v>0</v>
      </c>
      <c r="I23" s="23">
        <f t="shared" si="2"/>
        <v>-100</v>
      </c>
      <c r="J23" s="23">
        <f t="shared" si="3"/>
        <v>0</v>
      </c>
      <c r="K23" s="23">
        <f t="shared" si="4"/>
        <v>0</v>
      </c>
    </row>
    <row r="24" spans="1:11" ht="25.5">
      <c r="A24" s="29" t="s">
        <v>106</v>
      </c>
      <c r="B24" s="21" t="s">
        <v>107</v>
      </c>
      <c r="C24" s="22">
        <v>1750</v>
      </c>
      <c r="D24" s="22">
        <v>0</v>
      </c>
      <c r="E24" s="22">
        <v>0</v>
      </c>
      <c r="F24" s="22">
        <v>0</v>
      </c>
      <c r="G24" s="22">
        <f t="shared" si="0"/>
        <v>-1750</v>
      </c>
      <c r="H24" s="22">
        <f t="shared" si="1"/>
        <v>0</v>
      </c>
      <c r="I24" s="23">
        <f t="shared" si="2"/>
        <v>-100</v>
      </c>
      <c r="J24" s="23">
        <f t="shared" si="3"/>
        <v>0</v>
      </c>
      <c r="K24" s="23">
        <f t="shared" si="4"/>
        <v>0</v>
      </c>
    </row>
    <row r="25" spans="1:11" ht="25.5">
      <c r="A25" s="27" t="s">
        <v>108</v>
      </c>
      <c r="B25" s="21" t="s">
        <v>109</v>
      </c>
      <c r="C25" s="22">
        <v>1750</v>
      </c>
      <c r="D25" s="22">
        <v>0</v>
      </c>
      <c r="E25" s="22">
        <v>0</v>
      </c>
      <c r="F25" s="22">
        <v>1750</v>
      </c>
      <c r="G25" s="22">
        <f t="shared" si="0"/>
        <v>0</v>
      </c>
      <c r="H25" s="22">
        <f t="shared" si="1"/>
        <v>-1750</v>
      </c>
      <c r="I25" s="23">
        <f t="shared" si="2"/>
        <v>0</v>
      </c>
      <c r="J25" s="23">
        <f t="shared" si="3"/>
        <v>0</v>
      </c>
      <c r="K25" s="23">
        <f t="shared" si="4"/>
        <v>0</v>
      </c>
    </row>
    <row r="26" spans="1:11" ht="38.25">
      <c r="A26" s="28" t="s">
        <v>110</v>
      </c>
      <c r="B26" s="21" t="s">
        <v>111</v>
      </c>
      <c r="C26" s="22">
        <v>1750</v>
      </c>
      <c r="D26" s="22">
        <v>0</v>
      </c>
      <c r="E26" s="22">
        <v>0</v>
      </c>
      <c r="F26" s="22">
        <v>1750</v>
      </c>
      <c r="G26" s="22">
        <f t="shared" si="0"/>
        <v>0</v>
      </c>
      <c r="H26" s="22">
        <f t="shared" si="1"/>
        <v>-1750</v>
      </c>
      <c r="I26" s="23">
        <f t="shared" si="2"/>
        <v>0</v>
      </c>
      <c r="J26" s="23">
        <f t="shared" si="3"/>
        <v>0</v>
      </c>
      <c r="K26" s="23">
        <f t="shared" si="4"/>
        <v>0</v>
      </c>
    </row>
    <row r="27" spans="1:11" ht="51">
      <c r="A27" s="29" t="s">
        <v>112</v>
      </c>
      <c r="B27" s="21" t="s">
        <v>113</v>
      </c>
      <c r="C27" s="22">
        <v>1750</v>
      </c>
      <c r="D27" s="22">
        <v>0</v>
      </c>
      <c r="E27" s="22">
        <v>0</v>
      </c>
      <c r="F27" s="22">
        <v>1750</v>
      </c>
      <c r="G27" s="22">
        <f t="shared" si="0"/>
        <v>0</v>
      </c>
      <c r="H27" s="22">
        <f t="shared" si="1"/>
        <v>-1750</v>
      </c>
      <c r="I27" s="23">
        <f t="shared" si="2"/>
        <v>0</v>
      </c>
      <c r="J27" s="23">
        <f t="shared" si="3"/>
        <v>0</v>
      </c>
      <c r="K27" s="23">
        <f t="shared" si="4"/>
        <v>0</v>
      </c>
    </row>
    <row r="28" spans="1:11">
      <c r="A28" s="26" t="s">
        <v>28</v>
      </c>
      <c r="B28" s="21" t="s">
        <v>29</v>
      </c>
      <c r="C28" s="22">
        <v>29110998</v>
      </c>
      <c r="D28" s="22">
        <v>26470847</v>
      </c>
      <c r="E28" s="22">
        <v>7413961</v>
      </c>
      <c r="F28" s="22">
        <v>26470847</v>
      </c>
      <c r="G28" s="22">
        <f t="shared" si="0"/>
        <v>-2640151</v>
      </c>
      <c r="H28" s="22">
        <f t="shared" si="1"/>
        <v>-19056886</v>
      </c>
      <c r="I28" s="23">
        <f t="shared" si="2"/>
        <v>-9.0692562309268823</v>
      </c>
      <c r="J28" s="23">
        <f t="shared" si="3"/>
        <v>357.04054823056123</v>
      </c>
      <c r="K28" s="23">
        <f t="shared" si="4"/>
        <v>100</v>
      </c>
    </row>
    <row r="29" spans="1:11">
      <c r="A29" s="27" t="s">
        <v>30</v>
      </c>
      <c r="B29" s="21" t="s">
        <v>31</v>
      </c>
      <c r="C29" s="22">
        <v>29110998</v>
      </c>
      <c r="D29" s="22">
        <v>26470847</v>
      </c>
      <c r="E29" s="22">
        <v>7413961</v>
      </c>
      <c r="F29" s="22">
        <v>26470847</v>
      </c>
      <c r="G29" s="22">
        <f t="shared" si="0"/>
        <v>-2640151</v>
      </c>
      <c r="H29" s="22">
        <f t="shared" si="1"/>
        <v>-19056886</v>
      </c>
      <c r="I29" s="23">
        <f t="shared" si="2"/>
        <v>-9.0692562309268823</v>
      </c>
      <c r="J29" s="23">
        <f t="shared" si="3"/>
        <v>357.04054823056123</v>
      </c>
      <c r="K29" s="23">
        <f t="shared" si="4"/>
        <v>100</v>
      </c>
    </row>
    <row r="30" spans="1:11">
      <c r="A30" s="20" t="s">
        <v>32</v>
      </c>
      <c r="B30" s="21" t="s">
        <v>33</v>
      </c>
      <c r="C30" s="22">
        <v>4469284.37</v>
      </c>
      <c r="D30" s="22">
        <v>27121553</v>
      </c>
      <c r="E30" s="22">
        <v>7751046</v>
      </c>
      <c r="F30" s="22">
        <v>5889923.0899999999</v>
      </c>
      <c r="G30" s="22">
        <f t="shared" si="0"/>
        <v>1420638.7199999997</v>
      </c>
      <c r="H30" s="22">
        <f t="shared" si="1"/>
        <v>1861122.9100000001</v>
      </c>
      <c r="I30" s="23">
        <f t="shared" si="2"/>
        <v>31.786715777944551</v>
      </c>
      <c r="J30" s="23">
        <f t="shared" si="3"/>
        <v>75.988751582689602</v>
      </c>
      <c r="K30" s="23">
        <f t="shared" si="4"/>
        <v>21.71676190519031</v>
      </c>
    </row>
    <row r="31" spans="1:11">
      <c r="A31" s="26" t="s">
        <v>34</v>
      </c>
      <c r="B31" s="21" t="s">
        <v>35</v>
      </c>
      <c r="C31" s="22">
        <v>4271539.93</v>
      </c>
      <c r="D31" s="22">
        <v>24671244</v>
      </c>
      <c r="E31" s="22">
        <v>6947111</v>
      </c>
      <c r="F31" s="22">
        <v>5719996.2300000004</v>
      </c>
      <c r="G31" s="22">
        <f t="shared" si="0"/>
        <v>1448456.3000000007</v>
      </c>
      <c r="H31" s="22">
        <f t="shared" si="1"/>
        <v>1227114.7699999996</v>
      </c>
      <c r="I31" s="23">
        <f t="shared" si="2"/>
        <v>33.909464121525872</v>
      </c>
      <c r="J31" s="23">
        <f t="shared" si="3"/>
        <v>82.336329878707858</v>
      </c>
      <c r="K31" s="23">
        <f t="shared" si="4"/>
        <v>23.1848715451884</v>
      </c>
    </row>
    <row r="32" spans="1:11">
      <c r="A32" s="27" t="s">
        <v>36</v>
      </c>
      <c r="B32" s="21" t="s">
        <v>37</v>
      </c>
      <c r="C32" s="22">
        <v>3357722.43</v>
      </c>
      <c r="D32" s="22">
        <v>23246598</v>
      </c>
      <c r="E32" s="22">
        <v>6615077</v>
      </c>
      <c r="F32" s="22">
        <v>4487449.18</v>
      </c>
      <c r="G32" s="22">
        <f t="shared" si="0"/>
        <v>1129726.7499999995</v>
      </c>
      <c r="H32" s="22">
        <f t="shared" si="1"/>
        <v>2127627.8200000003</v>
      </c>
      <c r="I32" s="23">
        <f t="shared" si="2"/>
        <v>33.645626568364065</v>
      </c>
      <c r="J32" s="23">
        <f t="shared" si="3"/>
        <v>67.836688522295347</v>
      </c>
      <c r="K32" s="23">
        <f t="shared" si="4"/>
        <v>19.303681252628881</v>
      </c>
    </row>
    <row r="33" spans="1:11">
      <c r="A33" s="28" t="s">
        <v>38</v>
      </c>
      <c r="B33" s="21" t="s">
        <v>39</v>
      </c>
      <c r="C33" s="22">
        <v>1939433.09</v>
      </c>
      <c r="D33" s="22">
        <v>11593877</v>
      </c>
      <c r="E33" s="22">
        <v>2759607</v>
      </c>
      <c r="F33" s="22">
        <v>1896746.94</v>
      </c>
      <c r="G33" s="22">
        <f t="shared" si="0"/>
        <v>-42686.15000000014</v>
      </c>
      <c r="H33" s="22">
        <f t="shared" si="1"/>
        <v>862860.06</v>
      </c>
      <c r="I33" s="23">
        <f t="shared" si="2"/>
        <v>-2.2009601785231041</v>
      </c>
      <c r="J33" s="23">
        <f t="shared" si="3"/>
        <v>68.7325021280204</v>
      </c>
      <c r="K33" s="23">
        <f t="shared" si="4"/>
        <v>16.359902213901353</v>
      </c>
    </row>
    <row r="34" spans="1:11">
      <c r="A34" s="28" t="s">
        <v>40</v>
      </c>
      <c r="B34" s="21" t="s">
        <v>41</v>
      </c>
      <c r="C34" s="22">
        <v>1418289.34</v>
      </c>
      <c r="D34" s="22">
        <v>11652721</v>
      </c>
      <c r="E34" s="22">
        <v>3855470</v>
      </c>
      <c r="F34" s="22">
        <v>2590702.2400000002</v>
      </c>
      <c r="G34" s="22">
        <f t="shared" si="0"/>
        <v>1172412.9000000001</v>
      </c>
      <c r="H34" s="22">
        <f t="shared" si="1"/>
        <v>1264767.7599999998</v>
      </c>
      <c r="I34" s="23">
        <f t="shared" si="2"/>
        <v>82.663873085304289</v>
      </c>
      <c r="J34" s="23">
        <f t="shared" si="3"/>
        <v>67.195497306424386</v>
      </c>
      <c r="K34" s="23">
        <f t="shared" si="4"/>
        <v>22.232594773358088</v>
      </c>
    </row>
    <row r="35" spans="1:11">
      <c r="A35" s="29" t="s">
        <v>82</v>
      </c>
      <c r="B35" s="21" t="s">
        <v>83</v>
      </c>
      <c r="C35" s="22">
        <v>269871.64</v>
      </c>
      <c r="D35" s="22">
        <v>0</v>
      </c>
      <c r="E35" s="22">
        <v>0</v>
      </c>
      <c r="F35" s="22">
        <v>1418436.73</v>
      </c>
      <c r="G35" s="22">
        <f t="shared" si="0"/>
        <v>1148565.0899999999</v>
      </c>
      <c r="H35" s="22">
        <f t="shared" si="1"/>
        <v>-1418436.73</v>
      </c>
      <c r="I35" s="23">
        <f t="shared" si="2"/>
        <v>425.59680965365601</v>
      </c>
      <c r="J35" s="23">
        <f t="shared" si="3"/>
        <v>0</v>
      </c>
      <c r="K35" s="23">
        <f t="shared" si="4"/>
        <v>0</v>
      </c>
    </row>
    <row r="36" spans="1:11">
      <c r="A36" s="27" t="s">
        <v>42</v>
      </c>
      <c r="B36" s="21" t="s">
        <v>43</v>
      </c>
      <c r="C36" s="22">
        <v>70714</v>
      </c>
      <c r="D36" s="22">
        <v>273165</v>
      </c>
      <c r="E36" s="22">
        <v>50000</v>
      </c>
      <c r="F36" s="22">
        <v>87465.17</v>
      </c>
      <c r="G36" s="22">
        <f t="shared" si="0"/>
        <v>16751.169999999998</v>
      </c>
      <c r="H36" s="22">
        <f t="shared" si="1"/>
        <v>-37465.17</v>
      </c>
      <c r="I36" s="23">
        <f t="shared" si="2"/>
        <v>23.688618943914918</v>
      </c>
      <c r="J36" s="23">
        <f t="shared" si="3"/>
        <v>174.93034</v>
      </c>
      <c r="K36" s="23">
        <f t="shared" si="4"/>
        <v>32.019171562974755</v>
      </c>
    </row>
    <row r="37" spans="1:11">
      <c r="A37" s="28" t="s">
        <v>44</v>
      </c>
      <c r="B37" s="21" t="s">
        <v>45</v>
      </c>
      <c r="C37" s="22">
        <v>70714</v>
      </c>
      <c r="D37" s="22">
        <v>213165</v>
      </c>
      <c r="E37" s="22">
        <v>50000</v>
      </c>
      <c r="F37" s="22">
        <v>81554</v>
      </c>
      <c r="G37" s="22">
        <f t="shared" si="0"/>
        <v>10840</v>
      </c>
      <c r="H37" s="22">
        <f t="shared" si="1"/>
        <v>-31554</v>
      </c>
      <c r="I37" s="23">
        <f t="shared" si="2"/>
        <v>15.329354866080266</v>
      </c>
      <c r="J37" s="23">
        <f t="shared" si="3"/>
        <v>163.108</v>
      </c>
      <c r="K37" s="23">
        <f t="shared" si="4"/>
        <v>38.258625947036336</v>
      </c>
    </row>
    <row r="38" spans="1:11">
      <c r="A38" s="28" t="s">
        <v>46</v>
      </c>
      <c r="B38" s="21" t="s">
        <v>47</v>
      </c>
      <c r="C38" s="22">
        <v>0</v>
      </c>
      <c r="D38" s="22">
        <v>60000</v>
      </c>
      <c r="E38" s="22">
        <v>0</v>
      </c>
      <c r="F38" s="22">
        <v>5911.17</v>
      </c>
      <c r="G38" s="22">
        <f t="shared" si="0"/>
        <v>5911.17</v>
      </c>
      <c r="H38" s="22">
        <f t="shared" si="1"/>
        <v>-5911.17</v>
      </c>
      <c r="I38" s="23">
        <f t="shared" si="2"/>
        <v>0</v>
      </c>
      <c r="J38" s="23">
        <f t="shared" si="3"/>
        <v>0</v>
      </c>
      <c r="K38" s="23">
        <f t="shared" si="4"/>
        <v>9.8519500000000004</v>
      </c>
    </row>
    <row r="39" spans="1:11" ht="25.5">
      <c r="A39" s="27" t="s">
        <v>84</v>
      </c>
      <c r="B39" s="21" t="s">
        <v>85</v>
      </c>
      <c r="C39" s="22">
        <v>4557.82</v>
      </c>
      <c r="D39" s="22">
        <v>6399</v>
      </c>
      <c r="E39" s="22">
        <v>6399</v>
      </c>
      <c r="F39" s="22">
        <v>0</v>
      </c>
      <c r="G39" s="22">
        <f t="shared" si="0"/>
        <v>-4557.82</v>
      </c>
      <c r="H39" s="22">
        <f t="shared" si="1"/>
        <v>6399</v>
      </c>
      <c r="I39" s="23">
        <f t="shared" si="2"/>
        <v>-100</v>
      </c>
      <c r="J39" s="23">
        <f t="shared" si="3"/>
        <v>0</v>
      </c>
      <c r="K39" s="23">
        <f t="shared" si="4"/>
        <v>0</v>
      </c>
    </row>
    <row r="40" spans="1:11">
      <c r="A40" s="28" t="s">
        <v>86</v>
      </c>
      <c r="B40" s="21" t="s">
        <v>87</v>
      </c>
      <c r="C40" s="22">
        <v>4557.82</v>
      </c>
      <c r="D40" s="22">
        <v>6399</v>
      </c>
      <c r="E40" s="22">
        <v>6399</v>
      </c>
      <c r="F40" s="22">
        <v>0</v>
      </c>
      <c r="G40" s="22">
        <f t="shared" si="0"/>
        <v>-4557.82</v>
      </c>
      <c r="H40" s="22">
        <f t="shared" si="1"/>
        <v>6399</v>
      </c>
      <c r="I40" s="23">
        <f t="shared" si="2"/>
        <v>-100</v>
      </c>
      <c r="J40" s="23">
        <f t="shared" si="3"/>
        <v>0</v>
      </c>
      <c r="K40" s="23">
        <f t="shared" si="4"/>
        <v>0</v>
      </c>
    </row>
    <row r="41" spans="1:11" ht="25.5">
      <c r="A41" s="27" t="s">
        <v>48</v>
      </c>
      <c r="B41" s="21" t="s">
        <v>49</v>
      </c>
      <c r="C41" s="22">
        <v>838545.68</v>
      </c>
      <c r="D41" s="22">
        <v>1145082</v>
      </c>
      <c r="E41" s="22">
        <v>275635</v>
      </c>
      <c r="F41" s="22">
        <v>1145081.8799999999</v>
      </c>
      <c r="G41" s="22">
        <f t="shared" si="0"/>
        <v>306536.19999999984</v>
      </c>
      <c r="H41" s="22">
        <f t="shared" si="1"/>
        <v>-869446.87999999989</v>
      </c>
      <c r="I41" s="23">
        <f t="shared" si="2"/>
        <v>36.555694854930238</v>
      </c>
      <c r="J41" s="23">
        <f t="shared" si="3"/>
        <v>415.43413572296697</v>
      </c>
      <c r="K41" s="23">
        <f t="shared" si="4"/>
        <v>99.999989520401144</v>
      </c>
    </row>
    <row r="42" spans="1:11">
      <c r="A42" s="28" t="s">
        <v>50</v>
      </c>
      <c r="B42" s="21" t="s">
        <v>51</v>
      </c>
      <c r="C42" s="22">
        <v>838545.68</v>
      </c>
      <c r="D42" s="22">
        <v>1145082</v>
      </c>
      <c r="E42" s="22">
        <v>275635</v>
      </c>
      <c r="F42" s="22">
        <v>1145081.8799999999</v>
      </c>
      <c r="G42" s="22">
        <f t="shared" si="0"/>
        <v>306536.19999999984</v>
      </c>
      <c r="H42" s="22">
        <f t="shared" si="1"/>
        <v>-869446.87999999989</v>
      </c>
      <c r="I42" s="23">
        <f t="shared" si="2"/>
        <v>36.555694854930238</v>
      </c>
      <c r="J42" s="23">
        <f t="shared" si="3"/>
        <v>415.43413572296697</v>
      </c>
      <c r="K42" s="23">
        <f t="shared" si="4"/>
        <v>99.999989520401144</v>
      </c>
    </row>
    <row r="43" spans="1:11" ht="25.5">
      <c r="A43" s="29" t="s">
        <v>52</v>
      </c>
      <c r="B43" s="21" t="s">
        <v>53</v>
      </c>
      <c r="C43" s="22">
        <v>838545.68</v>
      </c>
      <c r="D43" s="22">
        <v>1145082</v>
      </c>
      <c r="E43" s="22">
        <v>275635</v>
      </c>
      <c r="F43" s="22">
        <v>1145081.8799999999</v>
      </c>
      <c r="G43" s="22">
        <f t="shared" si="0"/>
        <v>306536.19999999984</v>
      </c>
      <c r="H43" s="22">
        <f t="shared" si="1"/>
        <v>-869446.87999999989</v>
      </c>
      <c r="I43" s="23">
        <f t="shared" si="2"/>
        <v>36.555694854930238</v>
      </c>
      <c r="J43" s="23">
        <f t="shared" si="3"/>
        <v>415.43413572296697</v>
      </c>
      <c r="K43" s="23">
        <f t="shared" si="4"/>
        <v>99.999989520401144</v>
      </c>
    </row>
    <row r="44" spans="1:11" ht="25.5">
      <c r="A44" s="30" t="s">
        <v>54</v>
      </c>
      <c r="B44" s="21" t="s">
        <v>55</v>
      </c>
      <c r="C44" s="22">
        <v>838545.68</v>
      </c>
      <c r="D44" s="22">
        <v>1145082</v>
      </c>
      <c r="E44" s="22">
        <v>275635</v>
      </c>
      <c r="F44" s="22">
        <v>1145081.8799999999</v>
      </c>
      <c r="G44" s="22">
        <f t="shared" si="0"/>
        <v>306536.19999999984</v>
      </c>
      <c r="H44" s="22">
        <f t="shared" si="1"/>
        <v>-869446.87999999989</v>
      </c>
      <c r="I44" s="23">
        <f t="shared" si="2"/>
        <v>36.555694854930238</v>
      </c>
      <c r="J44" s="23">
        <f t="shared" si="3"/>
        <v>415.43413572296697</v>
      </c>
      <c r="K44" s="23">
        <f t="shared" si="4"/>
        <v>99.999989520401144</v>
      </c>
    </row>
    <row r="45" spans="1:11">
      <c r="A45" s="26" t="s">
        <v>56</v>
      </c>
      <c r="B45" s="21" t="s">
        <v>57</v>
      </c>
      <c r="C45" s="22">
        <v>197744.44</v>
      </c>
      <c r="D45" s="22">
        <v>2450309</v>
      </c>
      <c r="E45" s="22">
        <v>803935</v>
      </c>
      <c r="F45" s="22">
        <v>169926.86</v>
      </c>
      <c r="G45" s="22">
        <f t="shared" si="0"/>
        <v>-27817.580000000016</v>
      </c>
      <c r="H45" s="22">
        <f t="shared" si="1"/>
        <v>634008.14</v>
      </c>
      <c r="I45" s="23">
        <f t="shared" si="2"/>
        <v>-14.06743977226364</v>
      </c>
      <c r="J45" s="23">
        <f t="shared" si="3"/>
        <v>21.136890420245415</v>
      </c>
      <c r="K45" s="23">
        <f t="shared" si="4"/>
        <v>6.9349155555483</v>
      </c>
    </row>
    <row r="46" spans="1:11">
      <c r="A46" s="27" t="s">
        <v>58</v>
      </c>
      <c r="B46" s="21" t="s">
        <v>59</v>
      </c>
      <c r="C46" s="22">
        <v>197744.44</v>
      </c>
      <c r="D46" s="22">
        <v>2450309</v>
      </c>
      <c r="E46" s="22">
        <v>803935</v>
      </c>
      <c r="F46" s="22">
        <v>169926.86</v>
      </c>
      <c r="G46" s="22">
        <f t="shared" si="0"/>
        <v>-27817.580000000016</v>
      </c>
      <c r="H46" s="22">
        <f t="shared" si="1"/>
        <v>634008.14</v>
      </c>
      <c r="I46" s="23">
        <f t="shared" si="2"/>
        <v>-14.06743977226364</v>
      </c>
      <c r="J46" s="23">
        <f t="shared" si="3"/>
        <v>21.136890420245415</v>
      </c>
      <c r="K46" s="23">
        <f t="shared" si="4"/>
        <v>6.9349155555483</v>
      </c>
    </row>
    <row r="47" spans="1:11">
      <c r="A47" s="20"/>
      <c r="B47" s="21" t="s">
        <v>60</v>
      </c>
      <c r="C47" s="22">
        <v>24811630.289999999</v>
      </c>
      <c r="D47" s="22">
        <v>0</v>
      </c>
      <c r="E47" s="22">
        <v>0</v>
      </c>
      <c r="F47" s="22">
        <v>20809450.859999999</v>
      </c>
      <c r="G47" s="22">
        <f t="shared" si="0"/>
        <v>-4002179.4299999997</v>
      </c>
      <c r="H47" s="22">
        <f t="shared" si="1"/>
        <v>-20809450.859999999</v>
      </c>
      <c r="I47" s="23">
        <f t="shared" si="2"/>
        <v>-16.130255784171609</v>
      </c>
      <c r="J47" s="23">
        <f t="shared" si="3"/>
        <v>0</v>
      </c>
      <c r="K47" s="23">
        <f t="shared" si="4"/>
        <v>0</v>
      </c>
    </row>
    <row r="48" spans="1:11">
      <c r="A48" s="20" t="s">
        <v>61</v>
      </c>
      <c r="B48" s="21" t="s">
        <v>62</v>
      </c>
      <c r="C48" s="22">
        <v>-24811630.289999999</v>
      </c>
      <c r="D48" s="22">
        <v>0</v>
      </c>
      <c r="E48" s="22">
        <v>0</v>
      </c>
      <c r="F48" s="22">
        <v>-20809450.859999999</v>
      </c>
      <c r="G48" s="22">
        <f t="shared" si="0"/>
        <v>4002179.4299999997</v>
      </c>
      <c r="H48" s="22">
        <f t="shared" si="1"/>
        <v>20809450.859999999</v>
      </c>
      <c r="I48" s="23">
        <f t="shared" si="2"/>
        <v>-16.130255784171609</v>
      </c>
      <c r="J48" s="23">
        <f t="shared" si="3"/>
        <v>0</v>
      </c>
      <c r="K48" s="23">
        <f t="shared" si="4"/>
        <v>0</v>
      </c>
    </row>
    <row r="49" spans="1:11">
      <c r="A49" s="26" t="s">
        <v>63</v>
      </c>
      <c r="B49" s="21" t="s">
        <v>64</v>
      </c>
      <c r="C49" s="22">
        <v>-24811630.289999999</v>
      </c>
      <c r="D49" s="22">
        <v>0</v>
      </c>
      <c r="E49" s="22">
        <v>0</v>
      </c>
      <c r="F49" s="22">
        <v>-20809450.859999999</v>
      </c>
      <c r="G49" s="22">
        <f t="shared" si="0"/>
        <v>4002179.4299999997</v>
      </c>
      <c r="H49" s="22">
        <f t="shared" si="1"/>
        <v>20809450.859999999</v>
      </c>
      <c r="I49" s="23">
        <f t="shared" si="2"/>
        <v>-16.130255784171609</v>
      </c>
      <c r="J49" s="23">
        <f t="shared" si="3"/>
        <v>0</v>
      </c>
      <c r="K49" s="23">
        <f t="shared" si="4"/>
        <v>0</v>
      </c>
    </row>
    <row r="50" spans="1:11">
      <c r="A50" s="20"/>
      <c r="B50" s="21"/>
      <c r="C50" s="22"/>
      <c r="D50" s="22"/>
      <c r="E50" s="22"/>
      <c r="F50" s="22"/>
      <c r="G50" s="22"/>
      <c r="H50" s="22"/>
      <c r="I50" s="23"/>
      <c r="J50" s="23"/>
      <c r="K50" s="23"/>
    </row>
    <row r="51" spans="1:11" s="35" customFormat="1">
      <c r="A51" s="31"/>
      <c r="B51" s="32" t="s">
        <v>65</v>
      </c>
      <c r="C51" s="33"/>
      <c r="D51" s="33"/>
      <c r="E51" s="33"/>
      <c r="F51" s="33"/>
      <c r="G51" s="33"/>
      <c r="H51" s="33"/>
      <c r="I51" s="34"/>
      <c r="J51" s="34"/>
      <c r="K51" s="34"/>
    </row>
    <row r="52" spans="1:11">
      <c r="A52" s="20" t="s">
        <v>26</v>
      </c>
      <c r="B52" s="21" t="s">
        <v>27</v>
      </c>
      <c r="C52" s="22">
        <v>15344320.66</v>
      </c>
      <c r="D52" s="22">
        <v>13949704</v>
      </c>
      <c r="E52" s="22">
        <v>3075446</v>
      </c>
      <c r="F52" s="22">
        <v>13614071.199999999</v>
      </c>
      <c r="G52" s="22">
        <f t="shared" ref="G52:G82" si="5">F52-C52</f>
        <v>-1730249.4600000009</v>
      </c>
      <c r="H52" s="22">
        <f t="shared" ref="H52:H82" si="6">E52-F52</f>
        <v>-10538625.199999999</v>
      </c>
      <c r="I52" s="23">
        <f t="shared" ref="I52:I82" si="7">IF(ISERROR(F52/C52),0,F52/C52*100-100)</f>
        <v>-11.276155512771993</v>
      </c>
      <c r="J52" s="23">
        <f t="shared" ref="J52:J82" si="8">IF(ISERROR(F52/E52),0,F52/E52*100)</f>
        <v>442.66981764596096</v>
      </c>
      <c r="K52" s="23">
        <f t="shared" ref="K52:K82" si="9">IF(ISERROR(F52/D52),0,F52/D52*100)</f>
        <v>97.593979055039441</v>
      </c>
    </row>
    <row r="53" spans="1:11" ht="25.5">
      <c r="A53" s="26" t="s">
        <v>70</v>
      </c>
      <c r="B53" s="21" t="s">
        <v>71</v>
      </c>
      <c r="C53" s="22">
        <v>76353.66</v>
      </c>
      <c r="D53" s="22">
        <v>372621</v>
      </c>
      <c r="E53" s="22">
        <v>103000</v>
      </c>
      <c r="F53" s="22">
        <v>79238.2</v>
      </c>
      <c r="G53" s="22">
        <f t="shared" si="5"/>
        <v>2884.5399999999936</v>
      </c>
      <c r="H53" s="22">
        <f t="shared" si="6"/>
        <v>23761.800000000003</v>
      </c>
      <c r="I53" s="23">
        <f t="shared" si="7"/>
        <v>3.7778673609097524</v>
      </c>
      <c r="J53" s="23">
        <f t="shared" si="8"/>
        <v>76.930291262135924</v>
      </c>
      <c r="K53" s="23">
        <f t="shared" si="9"/>
        <v>21.265092412934322</v>
      </c>
    </row>
    <row r="54" spans="1:11">
      <c r="A54" s="26" t="s">
        <v>72</v>
      </c>
      <c r="B54" s="21" t="s">
        <v>73</v>
      </c>
      <c r="C54" s="22">
        <v>3500</v>
      </c>
      <c r="D54" s="22">
        <v>44000</v>
      </c>
      <c r="E54" s="22">
        <v>0</v>
      </c>
      <c r="F54" s="22">
        <v>1750</v>
      </c>
      <c r="G54" s="22">
        <f t="shared" si="5"/>
        <v>-1750</v>
      </c>
      <c r="H54" s="22">
        <f t="shared" si="6"/>
        <v>-1750</v>
      </c>
      <c r="I54" s="23">
        <f t="shared" si="7"/>
        <v>-50</v>
      </c>
      <c r="J54" s="23">
        <f t="shared" si="8"/>
        <v>0</v>
      </c>
      <c r="K54" s="23">
        <f t="shared" si="9"/>
        <v>3.9772727272727271</v>
      </c>
    </row>
    <row r="55" spans="1:11">
      <c r="A55" s="27" t="s">
        <v>74</v>
      </c>
      <c r="B55" s="21" t="s">
        <v>75</v>
      </c>
      <c r="C55" s="22">
        <v>0</v>
      </c>
      <c r="D55" s="22">
        <v>44000</v>
      </c>
      <c r="E55" s="22">
        <v>0</v>
      </c>
      <c r="F55" s="22">
        <v>0</v>
      </c>
      <c r="G55" s="22">
        <f t="shared" si="5"/>
        <v>0</v>
      </c>
      <c r="H55" s="22">
        <f t="shared" si="6"/>
        <v>0</v>
      </c>
      <c r="I55" s="23">
        <f t="shared" si="7"/>
        <v>0</v>
      </c>
      <c r="J55" s="23">
        <f t="shared" si="8"/>
        <v>0</v>
      </c>
      <c r="K55" s="23">
        <f t="shared" si="9"/>
        <v>0</v>
      </c>
    </row>
    <row r="56" spans="1:11">
      <c r="A56" s="28" t="s">
        <v>76</v>
      </c>
      <c r="B56" s="21" t="s">
        <v>77</v>
      </c>
      <c r="C56" s="22">
        <v>0</v>
      </c>
      <c r="D56" s="22">
        <v>44000</v>
      </c>
      <c r="E56" s="22">
        <v>0</v>
      </c>
      <c r="F56" s="22">
        <v>0</v>
      </c>
      <c r="G56" s="22">
        <f t="shared" si="5"/>
        <v>0</v>
      </c>
      <c r="H56" s="22">
        <f t="shared" si="6"/>
        <v>0</v>
      </c>
      <c r="I56" s="23">
        <f t="shared" si="7"/>
        <v>0</v>
      </c>
      <c r="J56" s="23">
        <f t="shared" si="8"/>
        <v>0</v>
      </c>
      <c r="K56" s="23">
        <f t="shared" si="9"/>
        <v>0</v>
      </c>
    </row>
    <row r="57" spans="1:11" ht="25.5">
      <c r="A57" s="29" t="s">
        <v>78</v>
      </c>
      <c r="B57" s="21" t="s">
        <v>79</v>
      </c>
      <c r="C57" s="22">
        <v>0</v>
      </c>
      <c r="D57" s="22">
        <v>44000</v>
      </c>
      <c r="E57" s="22">
        <v>0</v>
      </c>
      <c r="F57" s="22">
        <v>0</v>
      </c>
      <c r="G57" s="22">
        <f t="shared" si="5"/>
        <v>0</v>
      </c>
      <c r="H57" s="22">
        <f t="shared" si="6"/>
        <v>0</v>
      </c>
      <c r="I57" s="23">
        <f t="shared" si="7"/>
        <v>0</v>
      </c>
      <c r="J57" s="23">
        <f t="shared" si="8"/>
        <v>0</v>
      </c>
      <c r="K57" s="23">
        <f t="shared" si="9"/>
        <v>0</v>
      </c>
    </row>
    <row r="58" spans="1:11" ht="25.5">
      <c r="A58" s="30" t="s">
        <v>80</v>
      </c>
      <c r="B58" s="21" t="s">
        <v>81</v>
      </c>
      <c r="C58" s="22">
        <v>0</v>
      </c>
      <c r="D58" s="22">
        <v>44000</v>
      </c>
      <c r="E58" s="22">
        <v>0</v>
      </c>
      <c r="F58" s="22">
        <v>0</v>
      </c>
      <c r="G58" s="22">
        <f t="shared" si="5"/>
        <v>0</v>
      </c>
      <c r="H58" s="22">
        <f t="shared" si="6"/>
        <v>0</v>
      </c>
      <c r="I58" s="23">
        <f t="shared" si="7"/>
        <v>0</v>
      </c>
      <c r="J58" s="23">
        <f t="shared" si="8"/>
        <v>0</v>
      </c>
      <c r="K58" s="23">
        <f t="shared" si="9"/>
        <v>0</v>
      </c>
    </row>
    <row r="59" spans="1:11">
      <c r="A59" s="27" t="s">
        <v>102</v>
      </c>
      <c r="B59" s="21" t="s">
        <v>103</v>
      </c>
      <c r="C59" s="22">
        <v>1750</v>
      </c>
      <c r="D59" s="22">
        <v>0</v>
      </c>
      <c r="E59" s="22">
        <v>0</v>
      </c>
      <c r="F59" s="22">
        <v>0</v>
      </c>
      <c r="G59" s="22">
        <f t="shared" si="5"/>
        <v>-1750</v>
      </c>
      <c r="H59" s="22">
        <f t="shared" si="6"/>
        <v>0</v>
      </c>
      <c r="I59" s="23">
        <f t="shared" si="7"/>
        <v>-100</v>
      </c>
      <c r="J59" s="23">
        <f t="shared" si="8"/>
        <v>0</v>
      </c>
      <c r="K59" s="23">
        <f t="shared" si="9"/>
        <v>0</v>
      </c>
    </row>
    <row r="60" spans="1:11">
      <c r="A60" s="28" t="s">
        <v>104</v>
      </c>
      <c r="B60" s="21" t="s">
        <v>105</v>
      </c>
      <c r="C60" s="22">
        <v>1750</v>
      </c>
      <c r="D60" s="22">
        <v>0</v>
      </c>
      <c r="E60" s="22">
        <v>0</v>
      </c>
      <c r="F60" s="22">
        <v>0</v>
      </c>
      <c r="G60" s="22">
        <f t="shared" si="5"/>
        <v>-1750</v>
      </c>
      <c r="H60" s="22">
        <f t="shared" si="6"/>
        <v>0</v>
      </c>
      <c r="I60" s="23">
        <f t="shared" si="7"/>
        <v>-100</v>
      </c>
      <c r="J60" s="23">
        <f t="shared" si="8"/>
        <v>0</v>
      </c>
      <c r="K60" s="23">
        <f t="shared" si="9"/>
        <v>0</v>
      </c>
    </row>
    <row r="61" spans="1:11" ht="25.5">
      <c r="A61" s="29" t="s">
        <v>106</v>
      </c>
      <c r="B61" s="21" t="s">
        <v>107</v>
      </c>
      <c r="C61" s="22">
        <v>1750</v>
      </c>
      <c r="D61" s="22">
        <v>0</v>
      </c>
      <c r="E61" s="22">
        <v>0</v>
      </c>
      <c r="F61" s="22">
        <v>0</v>
      </c>
      <c r="G61" s="22">
        <f t="shared" si="5"/>
        <v>-1750</v>
      </c>
      <c r="H61" s="22">
        <f t="shared" si="6"/>
        <v>0</v>
      </c>
      <c r="I61" s="23">
        <f t="shared" si="7"/>
        <v>-100</v>
      </c>
      <c r="J61" s="23">
        <f t="shared" si="8"/>
        <v>0</v>
      </c>
      <c r="K61" s="23">
        <f t="shared" si="9"/>
        <v>0</v>
      </c>
    </row>
    <row r="62" spans="1:11" ht="25.5">
      <c r="A62" s="27" t="s">
        <v>108</v>
      </c>
      <c r="B62" s="21" t="s">
        <v>109</v>
      </c>
      <c r="C62" s="22">
        <v>1750</v>
      </c>
      <c r="D62" s="22">
        <v>0</v>
      </c>
      <c r="E62" s="22">
        <v>0</v>
      </c>
      <c r="F62" s="22">
        <v>1750</v>
      </c>
      <c r="G62" s="22">
        <f t="shared" si="5"/>
        <v>0</v>
      </c>
      <c r="H62" s="22">
        <f t="shared" si="6"/>
        <v>-1750</v>
      </c>
      <c r="I62" s="23">
        <f t="shared" si="7"/>
        <v>0</v>
      </c>
      <c r="J62" s="23">
        <f t="shared" si="8"/>
        <v>0</v>
      </c>
      <c r="K62" s="23">
        <f t="shared" si="9"/>
        <v>0</v>
      </c>
    </row>
    <row r="63" spans="1:11" ht="38.25">
      <c r="A63" s="28" t="s">
        <v>110</v>
      </c>
      <c r="B63" s="21" t="s">
        <v>111</v>
      </c>
      <c r="C63" s="22">
        <v>1750</v>
      </c>
      <c r="D63" s="22">
        <v>0</v>
      </c>
      <c r="E63" s="22">
        <v>0</v>
      </c>
      <c r="F63" s="22">
        <v>1750</v>
      </c>
      <c r="G63" s="22">
        <f t="shared" si="5"/>
        <v>0</v>
      </c>
      <c r="H63" s="22">
        <f t="shared" si="6"/>
        <v>-1750</v>
      </c>
      <c r="I63" s="23">
        <f t="shared" si="7"/>
        <v>0</v>
      </c>
      <c r="J63" s="23">
        <f t="shared" si="8"/>
        <v>0</v>
      </c>
      <c r="K63" s="23">
        <f t="shared" si="9"/>
        <v>0</v>
      </c>
    </row>
    <row r="64" spans="1:11" ht="51">
      <c r="A64" s="29" t="s">
        <v>112</v>
      </c>
      <c r="B64" s="21" t="s">
        <v>113</v>
      </c>
      <c r="C64" s="22">
        <v>1750</v>
      </c>
      <c r="D64" s="22">
        <v>0</v>
      </c>
      <c r="E64" s="22">
        <v>0</v>
      </c>
      <c r="F64" s="22">
        <v>1750</v>
      </c>
      <c r="G64" s="22">
        <f t="shared" si="5"/>
        <v>0</v>
      </c>
      <c r="H64" s="22">
        <f t="shared" si="6"/>
        <v>-1750</v>
      </c>
      <c r="I64" s="23">
        <f t="shared" si="7"/>
        <v>0</v>
      </c>
      <c r="J64" s="23">
        <f t="shared" si="8"/>
        <v>0</v>
      </c>
      <c r="K64" s="23">
        <f t="shared" si="9"/>
        <v>0</v>
      </c>
    </row>
    <row r="65" spans="1:11">
      <c r="A65" s="26" t="s">
        <v>28</v>
      </c>
      <c r="B65" s="21" t="s">
        <v>29</v>
      </c>
      <c r="C65" s="22">
        <v>15264467</v>
      </c>
      <c r="D65" s="22">
        <v>13533083</v>
      </c>
      <c r="E65" s="22">
        <v>2972446</v>
      </c>
      <c r="F65" s="22">
        <v>13533083</v>
      </c>
      <c r="G65" s="22">
        <f t="shared" si="5"/>
        <v>-1731384</v>
      </c>
      <c r="H65" s="22">
        <f t="shared" si="6"/>
        <v>-10560637</v>
      </c>
      <c r="I65" s="23">
        <f t="shared" si="7"/>
        <v>-11.342577503688801</v>
      </c>
      <c r="J65" s="23">
        <f t="shared" si="8"/>
        <v>455.2844021388446</v>
      </c>
      <c r="K65" s="23">
        <f t="shared" si="9"/>
        <v>100</v>
      </c>
    </row>
    <row r="66" spans="1:11">
      <c r="A66" s="27" t="s">
        <v>30</v>
      </c>
      <c r="B66" s="21" t="s">
        <v>31</v>
      </c>
      <c r="C66" s="22">
        <v>15264467</v>
      </c>
      <c r="D66" s="22">
        <v>13533083</v>
      </c>
      <c r="E66" s="22">
        <v>2972446</v>
      </c>
      <c r="F66" s="22">
        <v>13533083</v>
      </c>
      <c r="G66" s="22">
        <f t="shared" si="5"/>
        <v>-1731384</v>
      </c>
      <c r="H66" s="22">
        <f t="shared" si="6"/>
        <v>-10560637</v>
      </c>
      <c r="I66" s="23">
        <f t="shared" si="7"/>
        <v>-11.342577503688801</v>
      </c>
      <c r="J66" s="23">
        <f t="shared" si="8"/>
        <v>455.2844021388446</v>
      </c>
      <c r="K66" s="23">
        <f t="shared" si="9"/>
        <v>100</v>
      </c>
    </row>
    <row r="67" spans="1:11">
      <c r="A67" s="20" t="s">
        <v>32</v>
      </c>
      <c r="B67" s="21" t="s">
        <v>33</v>
      </c>
      <c r="C67" s="22">
        <v>2661038.41</v>
      </c>
      <c r="D67" s="22">
        <v>13949704</v>
      </c>
      <c r="E67" s="22">
        <v>3075446</v>
      </c>
      <c r="F67" s="22">
        <v>2432881.4500000002</v>
      </c>
      <c r="G67" s="22">
        <f t="shared" si="5"/>
        <v>-228156.95999999996</v>
      </c>
      <c r="H67" s="22">
        <f t="shared" si="6"/>
        <v>642564.54999999981</v>
      </c>
      <c r="I67" s="23">
        <f t="shared" si="7"/>
        <v>-8.5739822147099289</v>
      </c>
      <c r="J67" s="23">
        <f t="shared" si="8"/>
        <v>79.106622259015452</v>
      </c>
      <c r="K67" s="23">
        <f t="shared" si="9"/>
        <v>17.440380455384574</v>
      </c>
    </row>
    <row r="68" spans="1:11">
      <c r="A68" s="26" t="s">
        <v>34</v>
      </c>
      <c r="B68" s="21" t="s">
        <v>35</v>
      </c>
      <c r="C68" s="22">
        <v>2463293.9700000002</v>
      </c>
      <c r="D68" s="22">
        <v>13414422</v>
      </c>
      <c r="E68" s="22">
        <v>3025446</v>
      </c>
      <c r="F68" s="22">
        <v>2380472.21</v>
      </c>
      <c r="G68" s="22">
        <f t="shared" si="5"/>
        <v>-82821.760000000242</v>
      </c>
      <c r="H68" s="22">
        <f t="shared" si="6"/>
        <v>644973.79</v>
      </c>
      <c r="I68" s="23">
        <f t="shared" si="7"/>
        <v>-3.362236136192891</v>
      </c>
      <c r="J68" s="23">
        <f t="shared" si="8"/>
        <v>78.681695525221741</v>
      </c>
      <c r="K68" s="23">
        <f t="shared" si="9"/>
        <v>17.745618931624485</v>
      </c>
    </row>
    <row r="69" spans="1:11">
      <c r="A69" s="27" t="s">
        <v>36</v>
      </c>
      <c r="B69" s="21" t="s">
        <v>37</v>
      </c>
      <c r="C69" s="22">
        <v>2388022.15</v>
      </c>
      <c r="D69" s="22">
        <v>13148023</v>
      </c>
      <c r="E69" s="22">
        <v>2969047</v>
      </c>
      <c r="F69" s="22">
        <v>2306172.04</v>
      </c>
      <c r="G69" s="22">
        <f t="shared" si="5"/>
        <v>-81850.10999999987</v>
      </c>
      <c r="H69" s="22">
        <f t="shared" si="6"/>
        <v>662874.96</v>
      </c>
      <c r="I69" s="23">
        <f t="shared" si="7"/>
        <v>-3.4275272530449428</v>
      </c>
      <c r="J69" s="23">
        <f t="shared" si="8"/>
        <v>77.673813853401441</v>
      </c>
      <c r="K69" s="23">
        <f t="shared" si="9"/>
        <v>17.540066974327623</v>
      </c>
    </row>
    <row r="70" spans="1:11">
      <c r="A70" s="28" t="s">
        <v>38</v>
      </c>
      <c r="B70" s="21" t="s">
        <v>39</v>
      </c>
      <c r="C70" s="22">
        <v>1564674.65</v>
      </c>
      <c r="D70" s="22">
        <v>9717757</v>
      </c>
      <c r="E70" s="22">
        <v>2179047</v>
      </c>
      <c r="F70" s="22">
        <v>1485910.09</v>
      </c>
      <c r="G70" s="22">
        <f t="shared" si="5"/>
        <v>-78764.559999999823</v>
      </c>
      <c r="H70" s="22">
        <f t="shared" si="6"/>
        <v>693136.90999999992</v>
      </c>
      <c r="I70" s="23">
        <f t="shared" si="7"/>
        <v>-5.0339257429651525</v>
      </c>
      <c r="J70" s="23">
        <f t="shared" si="8"/>
        <v>68.190823327812581</v>
      </c>
      <c r="K70" s="23">
        <f t="shared" si="9"/>
        <v>15.290669338613839</v>
      </c>
    </row>
    <row r="71" spans="1:11">
      <c r="A71" s="28" t="s">
        <v>40</v>
      </c>
      <c r="B71" s="21" t="s">
        <v>41</v>
      </c>
      <c r="C71" s="22">
        <v>823347.5</v>
      </c>
      <c r="D71" s="22">
        <v>3430266</v>
      </c>
      <c r="E71" s="22">
        <v>790000</v>
      </c>
      <c r="F71" s="22">
        <v>820261.95</v>
      </c>
      <c r="G71" s="22">
        <f t="shared" si="5"/>
        <v>-3085.5500000000466</v>
      </c>
      <c r="H71" s="22">
        <f t="shared" si="6"/>
        <v>-30261.949999999953</v>
      </c>
      <c r="I71" s="23">
        <f t="shared" si="7"/>
        <v>-0.37475670965176278</v>
      </c>
      <c r="J71" s="23">
        <f t="shared" si="8"/>
        <v>103.83062658227848</v>
      </c>
      <c r="K71" s="23">
        <f t="shared" si="9"/>
        <v>23.912488127742861</v>
      </c>
    </row>
    <row r="72" spans="1:11">
      <c r="A72" s="29" t="s">
        <v>82</v>
      </c>
      <c r="B72" s="21" t="s">
        <v>83</v>
      </c>
      <c r="C72" s="22">
        <v>37570.080000000002</v>
      </c>
      <c r="D72" s="22">
        <v>0</v>
      </c>
      <c r="E72" s="22">
        <v>0</v>
      </c>
      <c r="F72" s="22">
        <v>28223.86</v>
      </c>
      <c r="G72" s="22">
        <f t="shared" si="5"/>
        <v>-9346.2200000000012</v>
      </c>
      <c r="H72" s="22">
        <f t="shared" si="6"/>
        <v>-28223.86</v>
      </c>
      <c r="I72" s="23">
        <f t="shared" si="7"/>
        <v>-24.876763637447681</v>
      </c>
      <c r="J72" s="23">
        <f t="shared" si="8"/>
        <v>0</v>
      </c>
      <c r="K72" s="23">
        <f t="shared" si="9"/>
        <v>0</v>
      </c>
    </row>
    <row r="73" spans="1:11">
      <c r="A73" s="27" t="s">
        <v>42</v>
      </c>
      <c r="B73" s="21" t="s">
        <v>43</v>
      </c>
      <c r="C73" s="22">
        <v>70714</v>
      </c>
      <c r="D73" s="22">
        <v>260000</v>
      </c>
      <c r="E73" s="22">
        <v>50000</v>
      </c>
      <c r="F73" s="22">
        <v>74300.17</v>
      </c>
      <c r="G73" s="22">
        <f t="shared" si="5"/>
        <v>3586.1699999999983</v>
      </c>
      <c r="H73" s="22">
        <f t="shared" si="6"/>
        <v>-24300.17</v>
      </c>
      <c r="I73" s="23">
        <f t="shared" si="7"/>
        <v>5.0713720055434663</v>
      </c>
      <c r="J73" s="23">
        <f t="shared" si="8"/>
        <v>148.60033999999999</v>
      </c>
      <c r="K73" s="23">
        <f t="shared" si="9"/>
        <v>28.576988461538459</v>
      </c>
    </row>
    <row r="74" spans="1:11">
      <c r="A74" s="28" t="s">
        <v>44</v>
      </c>
      <c r="B74" s="21" t="s">
        <v>45</v>
      </c>
      <c r="C74" s="22">
        <v>70714</v>
      </c>
      <c r="D74" s="22">
        <v>200000</v>
      </c>
      <c r="E74" s="22">
        <v>50000</v>
      </c>
      <c r="F74" s="22">
        <v>68389</v>
      </c>
      <c r="G74" s="22">
        <f t="shared" si="5"/>
        <v>-2325</v>
      </c>
      <c r="H74" s="22">
        <f t="shared" si="6"/>
        <v>-18389</v>
      </c>
      <c r="I74" s="23">
        <f t="shared" si="7"/>
        <v>-3.2878920722912</v>
      </c>
      <c r="J74" s="23">
        <f t="shared" si="8"/>
        <v>136.77799999999999</v>
      </c>
      <c r="K74" s="23">
        <f t="shared" si="9"/>
        <v>34.194499999999998</v>
      </c>
    </row>
    <row r="75" spans="1:11">
      <c r="A75" s="28" t="s">
        <v>46</v>
      </c>
      <c r="B75" s="21" t="s">
        <v>47</v>
      </c>
      <c r="C75" s="22">
        <v>0</v>
      </c>
      <c r="D75" s="22">
        <v>60000</v>
      </c>
      <c r="E75" s="22">
        <v>0</v>
      </c>
      <c r="F75" s="22">
        <v>5911.17</v>
      </c>
      <c r="G75" s="22">
        <f t="shared" si="5"/>
        <v>5911.17</v>
      </c>
      <c r="H75" s="22">
        <f t="shared" si="6"/>
        <v>-5911.17</v>
      </c>
      <c r="I75" s="23">
        <f t="shared" si="7"/>
        <v>0</v>
      </c>
      <c r="J75" s="23">
        <f t="shared" si="8"/>
        <v>0</v>
      </c>
      <c r="K75" s="23">
        <f t="shared" si="9"/>
        <v>9.8519500000000004</v>
      </c>
    </row>
    <row r="76" spans="1:11" ht="25.5">
      <c r="A76" s="27" t="s">
        <v>84</v>
      </c>
      <c r="B76" s="21" t="s">
        <v>85</v>
      </c>
      <c r="C76" s="22">
        <v>4557.82</v>
      </c>
      <c r="D76" s="22">
        <v>6399</v>
      </c>
      <c r="E76" s="22">
        <v>6399</v>
      </c>
      <c r="F76" s="22">
        <v>0</v>
      </c>
      <c r="G76" s="22">
        <f t="shared" si="5"/>
        <v>-4557.82</v>
      </c>
      <c r="H76" s="22">
        <f t="shared" si="6"/>
        <v>6399</v>
      </c>
      <c r="I76" s="23">
        <f t="shared" si="7"/>
        <v>-100</v>
      </c>
      <c r="J76" s="23">
        <f t="shared" si="8"/>
        <v>0</v>
      </c>
      <c r="K76" s="23">
        <f t="shared" si="9"/>
        <v>0</v>
      </c>
    </row>
    <row r="77" spans="1:11">
      <c r="A77" s="28" t="s">
        <v>86</v>
      </c>
      <c r="B77" s="21" t="s">
        <v>87</v>
      </c>
      <c r="C77" s="22">
        <v>4557.82</v>
      </c>
      <c r="D77" s="22">
        <v>6399</v>
      </c>
      <c r="E77" s="22">
        <v>6399</v>
      </c>
      <c r="F77" s="22">
        <v>0</v>
      </c>
      <c r="G77" s="22">
        <f t="shared" si="5"/>
        <v>-4557.82</v>
      </c>
      <c r="H77" s="22">
        <f t="shared" si="6"/>
        <v>6399</v>
      </c>
      <c r="I77" s="23">
        <f t="shared" si="7"/>
        <v>-100</v>
      </c>
      <c r="J77" s="23">
        <f t="shared" si="8"/>
        <v>0</v>
      </c>
      <c r="K77" s="23">
        <f t="shared" si="9"/>
        <v>0</v>
      </c>
    </row>
    <row r="78" spans="1:11">
      <c r="A78" s="26" t="s">
        <v>56</v>
      </c>
      <c r="B78" s="21" t="s">
        <v>57</v>
      </c>
      <c r="C78" s="22">
        <v>197744.44</v>
      </c>
      <c r="D78" s="22">
        <v>535282</v>
      </c>
      <c r="E78" s="22">
        <v>50000</v>
      </c>
      <c r="F78" s="22">
        <v>52409.24</v>
      </c>
      <c r="G78" s="22">
        <f t="shared" si="5"/>
        <v>-145335.20000000001</v>
      </c>
      <c r="H78" s="22">
        <f t="shared" si="6"/>
        <v>-2409.239999999998</v>
      </c>
      <c r="I78" s="23">
        <f t="shared" si="7"/>
        <v>-73.496478586199444</v>
      </c>
      <c r="J78" s="23">
        <f t="shared" si="8"/>
        <v>104.81848000000001</v>
      </c>
      <c r="K78" s="23">
        <f t="shared" si="9"/>
        <v>9.7909587843417114</v>
      </c>
    </row>
    <row r="79" spans="1:11">
      <c r="A79" s="27" t="s">
        <v>58</v>
      </c>
      <c r="B79" s="21" t="s">
        <v>59</v>
      </c>
      <c r="C79" s="22">
        <v>197744.44</v>
      </c>
      <c r="D79" s="22">
        <v>535282</v>
      </c>
      <c r="E79" s="22">
        <v>50000</v>
      </c>
      <c r="F79" s="22">
        <v>52409.24</v>
      </c>
      <c r="G79" s="22">
        <f t="shared" si="5"/>
        <v>-145335.20000000001</v>
      </c>
      <c r="H79" s="22">
        <f t="shared" si="6"/>
        <v>-2409.239999999998</v>
      </c>
      <c r="I79" s="23">
        <f t="shared" si="7"/>
        <v>-73.496478586199444</v>
      </c>
      <c r="J79" s="23">
        <f t="shared" si="8"/>
        <v>104.81848000000001</v>
      </c>
      <c r="K79" s="23">
        <f t="shared" si="9"/>
        <v>9.7909587843417114</v>
      </c>
    </row>
    <row r="80" spans="1:11">
      <c r="A80" s="20"/>
      <c r="B80" s="21" t="s">
        <v>60</v>
      </c>
      <c r="C80" s="22">
        <v>12683282.25</v>
      </c>
      <c r="D80" s="22">
        <v>0</v>
      </c>
      <c r="E80" s="22">
        <v>0</v>
      </c>
      <c r="F80" s="22">
        <v>11181189.75</v>
      </c>
      <c r="G80" s="22">
        <f t="shared" si="5"/>
        <v>-1502092.5</v>
      </c>
      <c r="H80" s="22">
        <f t="shared" si="6"/>
        <v>-11181189.75</v>
      </c>
      <c r="I80" s="23">
        <f t="shared" si="7"/>
        <v>-11.843089749106554</v>
      </c>
      <c r="J80" s="23">
        <f t="shared" si="8"/>
        <v>0</v>
      </c>
      <c r="K80" s="23">
        <f t="shared" si="9"/>
        <v>0</v>
      </c>
    </row>
    <row r="81" spans="1:11">
      <c r="A81" s="20" t="s">
        <v>61</v>
      </c>
      <c r="B81" s="21" t="s">
        <v>62</v>
      </c>
      <c r="C81" s="22">
        <v>-12683282.25</v>
      </c>
      <c r="D81" s="22">
        <v>0</v>
      </c>
      <c r="E81" s="22">
        <v>0</v>
      </c>
      <c r="F81" s="22">
        <v>-11181189.75</v>
      </c>
      <c r="G81" s="22">
        <f t="shared" si="5"/>
        <v>1502092.5</v>
      </c>
      <c r="H81" s="22">
        <f t="shared" si="6"/>
        <v>11181189.75</v>
      </c>
      <c r="I81" s="23">
        <f t="shared" si="7"/>
        <v>-11.843089749106554</v>
      </c>
      <c r="J81" s="23">
        <f t="shared" si="8"/>
        <v>0</v>
      </c>
      <c r="K81" s="23">
        <f t="shared" si="9"/>
        <v>0</v>
      </c>
    </row>
    <row r="82" spans="1:11">
      <c r="A82" s="26" t="s">
        <v>63</v>
      </c>
      <c r="B82" s="21" t="s">
        <v>64</v>
      </c>
      <c r="C82" s="22">
        <v>-12683282.25</v>
      </c>
      <c r="D82" s="22">
        <v>0</v>
      </c>
      <c r="E82" s="22">
        <v>0</v>
      </c>
      <c r="F82" s="22">
        <v>-11181189.75</v>
      </c>
      <c r="G82" s="22">
        <f t="shared" si="5"/>
        <v>1502092.5</v>
      </c>
      <c r="H82" s="22">
        <f t="shared" si="6"/>
        <v>11181189.75</v>
      </c>
      <c r="I82" s="23">
        <f t="shared" si="7"/>
        <v>-11.843089749106554</v>
      </c>
      <c r="J82" s="23">
        <f t="shared" si="8"/>
        <v>0</v>
      </c>
      <c r="K82" s="23">
        <f t="shared" si="9"/>
        <v>0</v>
      </c>
    </row>
    <row r="83" spans="1:11" s="35" customFormat="1" ht="25.5">
      <c r="A83" s="31" t="s">
        <v>92</v>
      </c>
      <c r="B83" s="32" t="s">
        <v>114</v>
      </c>
      <c r="C83" s="33"/>
      <c r="D83" s="33"/>
      <c r="E83" s="33"/>
      <c r="F83" s="33"/>
      <c r="G83" s="33"/>
      <c r="H83" s="33"/>
      <c r="I83" s="34"/>
      <c r="J83" s="34"/>
      <c r="K83" s="34"/>
    </row>
    <row r="84" spans="1:11">
      <c r="A84" s="20" t="s">
        <v>26</v>
      </c>
      <c r="B84" s="21" t="s">
        <v>27</v>
      </c>
      <c r="C84" s="22">
        <v>14264705.939999999</v>
      </c>
      <c r="D84" s="22">
        <v>12778029</v>
      </c>
      <c r="E84" s="22">
        <v>2775527</v>
      </c>
      <c r="F84" s="22">
        <v>12728815.34</v>
      </c>
      <c r="G84" s="22">
        <f t="shared" ref="G84:G112" si="10">F84-C84</f>
        <v>-1535890.5999999996</v>
      </c>
      <c r="H84" s="22">
        <f t="shared" ref="H84:H112" si="11">E84-F84</f>
        <v>-9953288.3399999999</v>
      </c>
      <c r="I84" s="23">
        <f t="shared" ref="I84:I112" si="12">IF(ISERROR(F84/C84),0,F84/C84*100-100)</f>
        <v>-10.767068080199067</v>
      </c>
      <c r="J84" s="23">
        <f t="shared" ref="J84:J112" si="13">IF(ISERROR(F84/E84),0,F84/E84*100)</f>
        <v>458.60895390316864</v>
      </c>
      <c r="K84" s="23">
        <f t="shared" ref="K84:K112" si="14">IF(ISERROR(F84/D84),0,F84/D84*100)</f>
        <v>99.614857189633867</v>
      </c>
    </row>
    <row r="85" spans="1:11" ht="25.5">
      <c r="A85" s="26" t="s">
        <v>70</v>
      </c>
      <c r="B85" s="21" t="s">
        <v>71</v>
      </c>
      <c r="C85" s="22">
        <v>3060.94</v>
      </c>
      <c r="D85" s="22">
        <v>13219</v>
      </c>
      <c r="E85" s="22">
        <v>3000</v>
      </c>
      <c r="F85" s="22">
        <v>6255.34</v>
      </c>
      <c r="G85" s="22">
        <f t="shared" si="10"/>
        <v>3194.4</v>
      </c>
      <c r="H85" s="22">
        <f t="shared" si="11"/>
        <v>-3255.34</v>
      </c>
      <c r="I85" s="23">
        <f t="shared" si="12"/>
        <v>104.36009853182355</v>
      </c>
      <c r="J85" s="23">
        <f t="shared" si="13"/>
        <v>208.51133333333337</v>
      </c>
      <c r="K85" s="23">
        <f t="shared" si="14"/>
        <v>47.320826083667448</v>
      </c>
    </row>
    <row r="86" spans="1:11">
      <c r="A86" s="26" t="s">
        <v>72</v>
      </c>
      <c r="B86" s="21" t="s">
        <v>73</v>
      </c>
      <c r="C86" s="22">
        <v>3500</v>
      </c>
      <c r="D86" s="22">
        <v>44000</v>
      </c>
      <c r="E86" s="22">
        <v>0</v>
      </c>
      <c r="F86" s="22">
        <v>1750</v>
      </c>
      <c r="G86" s="22">
        <f t="shared" si="10"/>
        <v>-1750</v>
      </c>
      <c r="H86" s="22">
        <f t="shared" si="11"/>
        <v>-1750</v>
      </c>
      <c r="I86" s="23">
        <f t="shared" si="12"/>
        <v>-50</v>
      </c>
      <c r="J86" s="23">
        <f t="shared" si="13"/>
        <v>0</v>
      </c>
      <c r="K86" s="23">
        <f t="shared" si="14"/>
        <v>3.9772727272727271</v>
      </c>
    </row>
    <row r="87" spans="1:11">
      <c r="A87" s="27" t="s">
        <v>74</v>
      </c>
      <c r="B87" s="21" t="s">
        <v>75</v>
      </c>
      <c r="C87" s="22">
        <v>0</v>
      </c>
      <c r="D87" s="22">
        <v>44000</v>
      </c>
      <c r="E87" s="22">
        <v>0</v>
      </c>
      <c r="F87" s="22">
        <v>0</v>
      </c>
      <c r="G87" s="22">
        <f t="shared" si="10"/>
        <v>0</v>
      </c>
      <c r="H87" s="22">
        <f t="shared" si="11"/>
        <v>0</v>
      </c>
      <c r="I87" s="23">
        <f t="shared" si="12"/>
        <v>0</v>
      </c>
      <c r="J87" s="23">
        <f t="shared" si="13"/>
        <v>0</v>
      </c>
      <c r="K87" s="23">
        <f t="shared" si="14"/>
        <v>0</v>
      </c>
    </row>
    <row r="88" spans="1:11">
      <c r="A88" s="28" t="s">
        <v>76</v>
      </c>
      <c r="B88" s="21" t="s">
        <v>77</v>
      </c>
      <c r="C88" s="22">
        <v>0</v>
      </c>
      <c r="D88" s="22">
        <v>44000</v>
      </c>
      <c r="E88" s="22">
        <v>0</v>
      </c>
      <c r="F88" s="22">
        <v>0</v>
      </c>
      <c r="G88" s="22">
        <f t="shared" si="10"/>
        <v>0</v>
      </c>
      <c r="H88" s="22">
        <f t="shared" si="11"/>
        <v>0</v>
      </c>
      <c r="I88" s="23">
        <f t="shared" si="12"/>
        <v>0</v>
      </c>
      <c r="J88" s="23">
        <f t="shared" si="13"/>
        <v>0</v>
      </c>
      <c r="K88" s="23">
        <f t="shared" si="14"/>
        <v>0</v>
      </c>
    </row>
    <row r="89" spans="1:11" ht="25.5">
      <c r="A89" s="29" t="s">
        <v>78</v>
      </c>
      <c r="B89" s="21" t="s">
        <v>79</v>
      </c>
      <c r="C89" s="22">
        <v>0</v>
      </c>
      <c r="D89" s="22">
        <v>44000</v>
      </c>
      <c r="E89" s="22">
        <v>0</v>
      </c>
      <c r="F89" s="22">
        <v>0</v>
      </c>
      <c r="G89" s="22">
        <f t="shared" si="10"/>
        <v>0</v>
      </c>
      <c r="H89" s="22">
        <f t="shared" si="11"/>
        <v>0</v>
      </c>
      <c r="I89" s="23">
        <f t="shared" si="12"/>
        <v>0</v>
      </c>
      <c r="J89" s="23">
        <f t="shared" si="13"/>
        <v>0</v>
      </c>
      <c r="K89" s="23">
        <f t="shared" si="14"/>
        <v>0</v>
      </c>
    </row>
    <row r="90" spans="1:11" ht="25.5">
      <c r="A90" s="30" t="s">
        <v>80</v>
      </c>
      <c r="B90" s="21" t="s">
        <v>81</v>
      </c>
      <c r="C90" s="22">
        <v>0</v>
      </c>
      <c r="D90" s="22">
        <v>44000</v>
      </c>
      <c r="E90" s="22">
        <v>0</v>
      </c>
      <c r="F90" s="22">
        <v>0</v>
      </c>
      <c r="G90" s="22">
        <f t="shared" si="10"/>
        <v>0</v>
      </c>
      <c r="H90" s="22">
        <f t="shared" si="11"/>
        <v>0</v>
      </c>
      <c r="I90" s="23">
        <f t="shared" si="12"/>
        <v>0</v>
      </c>
      <c r="J90" s="23">
        <f t="shared" si="13"/>
        <v>0</v>
      </c>
      <c r="K90" s="23">
        <f t="shared" si="14"/>
        <v>0</v>
      </c>
    </row>
    <row r="91" spans="1:11">
      <c r="A91" s="27" t="s">
        <v>102</v>
      </c>
      <c r="B91" s="21" t="s">
        <v>103</v>
      </c>
      <c r="C91" s="22">
        <v>1750</v>
      </c>
      <c r="D91" s="22">
        <v>0</v>
      </c>
      <c r="E91" s="22">
        <v>0</v>
      </c>
      <c r="F91" s="22">
        <v>0</v>
      </c>
      <c r="G91" s="22">
        <f t="shared" si="10"/>
        <v>-1750</v>
      </c>
      <c r="H91" s="22">
        <f t="shared" si="11"/>
        <v>0</v>
      </c>
      <c r="I91" s="23">
        <f t="shared" si="12"/>
        <v>-100</v>
      </c>
      <c r="J91" s="23">
        <f t="shared" si="13"/>
        <v>0</v>
      </c>
      <c r="K91" s="23">
        <f t="shared" si="14"/>
        <v>0</v>
      </c>
    </row>
    <row r="92" spans="1:11">
      <c r="A92" s="28" t="s">
        <v>104</v>
      </c>
      <c r="B92" s="21" t="s">
        <v>105</v>
      </c>
      <c r="C92" s="22">
        <v>1750</v>
      </c>
      <c r="D92" s="22">
        <v>0</v>
      </c>
      <c r="E92" s="22">
        <v>0</v>
      </c>
      <c r="F92" s="22">
        <v>0</v>
      </c>
      <c r="G92" s="22">
        <f t="shared" si="10"/>
        <v>-1750</v>
      </c>
      <c r="H92" s="22">
        <f t="shared" si="11"/>
        <v>0</v>
      </c>
      <c r="I92" s="23">
        <f t="shared" si="12"/>
        <v>-100</v>
      </c>
      <c r="J92" s="23">
        <f t="shared" si="13"/>
        <v>0</v>
      </c>
      <c r="K92" s="23">
        <f t="shared" si="14"/>
        <v>0</v>
      </c>
    </row>
    <row r="93" spans="1:11" ht="25.5">
      <c r="A93" s="29" t="s">
        <v>106</v>
      </c>
      <c r="B93" s="21" t="s">
        <v>107</v>
      </c>
      <c r="C93" s="22">
        <v>1750</v>
      </c>
      <c r="D93" s="22">
        <v>0</v>
      </c>
      <c r="E93" s="22">
        <v>0</v>
      </c>
      <c r="F93" s="22">
        <v>0</v>
      </c>
      <c r="G93" s="22">
        <f t="shared" si="10"/>
        <v>-1750</v>
      </c>
      <c r="H93" s="22">
        <f t="shared" si="11"/>
        <v>0</v>
      </c>
      <c r="I93" s="23">
        <f t="shared" si="12"/>
        <v>-100</v>
      </c>
      <c r="J93" s="23">
        <f t="shared" si="13"/>
        <v>0</v>
      </c>
      <c r="K93" s="23">
        <f t="shared" si="14"/>
        <v>0</v>
      </c>
    </row>
    <row r="94" spans="1:11" ht="25.5">
      <c r="A94" s="27" t="s">
        <v>108</v>
      </c>
      <c r="B94" s="21" t="s">
        <v>109</v>
      </c>
      <c r="C94" s="22">
        <v>1750</v>
      </c>
      <c r="D94" s="22">
        <v>0</v>
      </c>
      <c r="E94" s="22">
        <v>0</v>
      </c>
      <c r="F94" s="22">
        <v>1750</v>
      </c>
      <c r="G94" s="22">
        <f t="shared" si="10"/>
        <v>0</v>
      </c>
      <c r="H94" s="22">
        <f t="shared" si="11"/>
        <v>-1750</v>
      </c>
      <c r="I94" s="23">
        <f t="shared" si="12"/>
        <v>0</v>
      </c>
      <c r="J94" s="23">
        <f t="shared" si="13"/>
        <v>0</v>
      </c>
      <c r="K94" s="23">
        <f t="shared" si="14"/>
        <v>0</v>
      </c>
    </row>
    <row r="95" spans="1:11" ht="38.25">
      <c r="A95" s="28" t="s">
        <v>110</v>
      </c>
      <c r="B95" s="21" t="s">
        <v>111</v>
      </c>
      <c r="C95" s="22">
        <v>1750</v>
      </c>
      <c r="D95" s="22">
        <v>0</v>
      </c>
      <c r="E95" s="22">
        <v>0</v>
      </c>
      <c r="F95" s="22">
        <v>1750</v>
      </c>
      <c r="G95" s="22">
        <f t="shared" si="10"/>
        <v>0</v>
      </c>
      <c r="H95" s="22">
        <f t="shared" si="11"/>
        <v>-1750</v>
      </c>
      <c r="I95" s="23">
        <f t="shared" si="12"/>
        <v>0</v>
      </c>
      <c r="J95" s="23">
        <f t="shared" si="13"/>
        <v>0</v>
      </c>
      <c r="K95" s="23">
        <f t="shared" si="14"/>
        <v>0</v>
      </c>
    </row>
    <row r="96" spans="1:11" ht="51">
      <c r="A96" s="29" t="s">
        <v>112</v>
      </c>
      <c r="B96" s="21" t="s">
        <v>113</v>
      </c>
      <c r="C96" s="22">
        <v>1750</v>
      </c>
      <c r="D96" s="22">
        <v>0</v>
      </c>
      <c r="E96" s="22">
        <v>0</v>
      </c>
      <c r="F96" s="22">
        <v>1750</v>
      </c>
      <c r="G96" s="22">
        <f t="shared" si="10"/>
        <v>0</v>
      </c>
      <c r="H96" s="22">
        <f t="shared" si="11"/>
        <v>-1750</v>
      </c>
      <c r="I96" s="23">
        <f t="shared" si="12"/>
        <v>0</v>
      </c>
      <c r="J96" s="23">
        <f t="shared" si="13"/>
        <v>0</v>
      </c>
      <c r="K96" s="23">
        <f t="shared" si="14"/>
        <v>0</v>
      </c>
    </row>
    <row r="97" spans="1:11">
      <c r="A97" s="26" t="s">
        <v>28</v>
      </c>
      <c r="B97" s="21" t="s">
        <v>29</v>
      </c>
      <c r="C97" s="22">
        <v>14258145</v>
      </c>
      <c r="D97" s="22">
        <v>12720810</v>
      </c>
      <c r="E97" s="22">
        <v>2772527</v>
      </c>
      <c r="F97" s="22">
        <v>12720810</v>
      </c>
      <c r="G97" s="22">
        <f t="shared" si="10"/>
        <v>-1537335</v>
      </c>
      <c r="H97" s="22">
        <f t="shared" si="11"/>
        <v>-9948283</v>
      </c>
      <c r="I97" s="23">
        <f t="shared" si="12"/>
        <v>-10.782152937847101</v>
      </c>
      <c r="J97" s="23">
        <f t="shared" si="13"/>
        <v>458.81645156205872</v>
      </c>
      <c r="K97" s="23">
        <f t="shared" si="14"/>
        <v>100</v>
      </c>
    </row>
    <row r="98" spans="1:11">
      <c r="A98" s="27" t="s">
        <v>30</v>
      </c>
      <c r="B98" s="21" t="s">
        <v>31</v>
      </c>
      <c r="C98" s="22">
        <v>14258145</v>
      </c>
      <c r="D98" s="22">
        <v>12720810</v>
      </c>
      <c r="E98" s="22">
        <v>2772527</v>
      </c>
      <c r="F98" s="22">
        <v>12720810</v>
      </c>
      <c r="G98" s="22">
        <f t="shared" si="10"/>
        <v>-1537335</v>
      </c>
      <c r="H98" s="22">
        <f t="shared" si="11"/>
        <v>-9948283</v>
      </c>
      <c r="I98" s="23">
        <f t="shared" si="12"/>
        <v>-10.782152937847101</v>
      </c>
      <c r="J98" s="23">
        <f t="shared" si="13"/>
        <v>458.81645156205872</v>
      </c>
      <c r="K98" s="23">
        <f t="shared" si="14"/>
        <v>100</v>
      </c>
    </row>
    <row r="99" spans="1:11">
      <c r="A99" s="20" t="s">
        <v>32</v>
      </c>
      <c r="B99" s="21" t="s">
        <v>33</v>
      </c>
      <c r="C99" s="22">
        <v>2490989.75</v>
      </c>
      <c r="D99" s="22">
        <v>12778029</v>
      </c>
      <c r="E99" s="22">
        <v>2775527</v>
      </c>
      <c r="F99" s="22">
        <v>2141805.19</v>
      </c>
      <c r="G99" s="22">
        <f t="shared" si="10"/>
        <v>-349184.56000000006</v>
      </c>
      <c r="H99" s="22">
        <f t="shared" si="11"/>
        <v>633721.81000000006</v>
      </c>
      <c r="I99" s="23">
        <f t="shared" si="12"/>
        <v>-14.017904328992131</v>
      </c>
      <c r="J99" s="23">
        <f t="shared" si="13"/>
        <v>77.167514133351972</v>
      </c>
      <c r="K99" s="23">
        <f t="shared" si="14"/>
        <v>16.761624112764181</v>
      </c>
    </row>
    <row r="100" spans="1:11">
      <c r="A100" s="26" t="s">
        <v>34</v>
      </c>
      <c r="B100" s="21" t="s">
        <v>35</v>
      </c>
      <c r="C100" s="22">
        <v>2293245.31</v>
      </c>
      <c r="D100" s="22">
        <v>12253723</v>
      </c>
      <c r="E100" s="22">
        <v>2725527</v>
      </c>
      <c r="F100" s="22">
        <v>2089395.95</v>
      </c>
      <c r="G100" s="22">
        <f t="shared" si="10"/>
        <v>-203849.3600000001</v>
      </c>
      <c r="H100" s="22">
        <f t="shared" si="11"/>
        <v>636131.05000000005</v>
      </c>
      <c r="I100" s="23">
        <f t="shared" si="12"/>
        <v>-8.8891214171937065</v>
      </c>
      <c r="J100" s="23">
        <f t="shared" si="13"/>
        <v>76.660255062598907</v>
      </c>
      <c r="K100" s="23">
        <f t="shared" si="14"/>
        <v>17.051111323472874</v>
      </c>
    </row>
    <row r="101" spans="1:11">
      <c r="A101" s="27" t="s">
        <v>36</v>
      </c>
      <c r="B101" s="21" t="s">
        <v>37</v>
      </c>
      <c r="C101" s="22">
        <v>2222531.31</v>
      </c>
      <c r="D101" s="22">
        <v>11993723</v>
      </c>
      <c r="E101" s="22">
        <v>2675527</v>
      </c>
      <c r="F101" s="22">
        <v>2015095.78</v>
      </c>
      <c r="G101" s="22">
        <f t="shared" si="10"/>
        <v>-207435.53000000003</v>
      </c>
      <c r="H101" s="22">
        <f t="shared" si="11"/>
        <v>660431.22</v>
      </c>
      <c r="I101" s="23">
        <f t="shared" si="12"/>
        <v>-9.3333006858742635</v>
      </c>
      <c r="J101" s="23">
        <f t="shared" si="13"/>
        <v>75.315845439048076</v>
      </c>
      <c r="K101" s="23">
        <f t="shared" si="14"/>
        <v>16.801253288907873</v>
      </c>
    </row>
    <row r="102" spans="1:11">
      <c r="A102" s="28" t="s">
        <v>38</v>
      </c>
      <c r="B102" s="21" t="s">
        <v>39</v>
      </c>
      <c r="C102" s="22">
        <v>1468250.23</v>
      </c>
      <c r="D102" s="22">
        <v>9161583</v>
      </c>
      <c r="E102" s="22">
        <v>2075527</v>
      </c>
      <c r="F102" s="22">
        <v>1371976.89</v>
      </c>
      <c r="G102" s="22">
        <f t="shared" si="10"/>
        <v>-96273.340000000084</v>
      </c>
      <c r="H102" s="22">
        <f t="shared" si="11"/>
        <v>703550.1100000001</v>
      </c>
      <c r="I102" s="23">
        <f t="shared" si="12"/>
        <v>-6.5570117431549875</v>
      </c>
      <c r="J102" s="23">
        <f t="shared" si="13"/>
        <v>66.102579730352815</v>
      </c>
      <c r="K102" s="23">
        <f t="shared" si="14"/>
        <v>14.975325661515045</v>
      </c>
    </row>
    <row r="103" spans="1:11">
      <c r="A103" s="28" t="s">
        <v>40</v>
      </c>
      <c r="B103" s="21" t="s">
        <v>41</v>
      </c>
      <c r="C103" s="22">
        <v>754281.08</v>
      </c>
      <c r="D103" s="22">
        <v>2832140</v>
      </c>
      <c r="E103" s="22">
        <v>600000</v>
      </c>
      <c r="F103" s="22">
        <v>643118.89</v>
      </c>
      <c r="G103" s="22">
        <f t="shared" si="10"/>
        <v>-111162.18999999994</v>
      </c>
      <c r="H103" s="22">
        <f t="shared" si="11"/>
        <v>-43118.890000000014</v>
      </c>
      <c r="I103" s="23">
        <f t="shared" si="12"/>
        <v>-14.73750209935001</v>
      </c>
      <c r="J103" s="23">
        <f t="shared" si="13"/>
        <v>107.18648166666667</v>
      </c>
      <c r="K103" s="23">
        <f t="shared" si="14"/>
        <v>22.707877788527401</v>
      </c>
    </row>
    <row r="104" spans="1:11">
      <c r="A104" s="29" t="s">
        <v>82</v>
      </c>
      <c r="B104" s="21" t="s">
        <v>83</v>
      </c>
      <c r="C104" s="22">
        <v>22524.15</v>
      </c>
      <c r="D104" s="22">
        <v>0</v>
      </c>
      <c r="E104" s="22">
        <v>0</v>
      </c>
      <c r="F104" s="22">
        <v>11305.45</v>
      </c>
      <c r="G104" s="22">
        <f t="shared" si="10"/>
        <v>-11218.7</v>
      </c>
      <c r="H104" s="22">
        <f t="shared" si="11"/>
        <v>-11305.45</v>
      </c>
      <c r="I104" s="23">
        <f t="shared" si="12"/>
        <v>-49.807428915186591</v>
      </c>
      <c r="J104" s="23">
        <f t="shared" si="13"/>
        <v>0</v>
      </c>
      <c r="K104" s="23">
        <f t="shared" si="14"/>
        <v>0</v>
      </c>
    </row>
    <row r="105" spans="1:11">
      <c r="A105" s="27" t="s">
        <v>42</v>
      </c>
      <c r="B105" s="21" t="s">
        <v>43</v>
      </c>
      <c r="C105" s="22">
        <v>70714</v>
      </c>
      <c r="D105" s="22">
        <v>260000</v>
      </c>
      <c r="E105" s="22">
        <v>50000</v>
      </c>
      <c r="F105" s="22">
        <v>74300.17</v>
      </c>
      <c r="G105" s="22">
        <f t="shared" si="10"/>
        <v>3586.1699999999983</v>
      </c>
      <c r="H105" s="22">
        <f t="shared" si="11"/>
        <v>-24300.17</v>
      </c>
      <c r="I105" s="23">
        <f t="shared" si="12"/>
        <v>5.0713720055434663</v>
      </c>
      <c r="J105" s="23">
        <f t="shared" si="13"/>
        <v>148.60033999999999</v>
      </c>
      <c r="K105" s="23">
        <f t="shared" si="14"/>
        <v>28.576988461538459</v>
      </c>
    </row>
    <row r="106" spans="1:11">
      <c r="A106" s="28" t="s">
        <v>44</v>
      </c>
      <c r="B106" s="21" t="s">
        <v>45</v>
      </c>
      <c r="C106" s="22">
        <v>70714</v>
      </c>
      <c r="D106" s="22">
        <v>200000</v>
      </c>
      <c r="E106" s="22">
        <v>50000</v>
      </c>
      <c r="F106" s="22">
        <v>68389</v>
      </c>
      <c r="G106" s="22">
        <f t="shared" si="10"/>
        <v>-2325</v>
      </c>
      <c r="H106" s="22">
        <f t="shared" si="11"/>
        <v>-18389</v>
      </c>
      <c r="I106" s="23">
        <f t="shared" si="12"/>
        <v>-3.2878920722912</v>
      </c>
      <c r="J106" s="23">
        <f t="shared" si="13"/>
        <v>136.77799999999999</v>
      </c>
      <c r="K106" s="23">
        <f t="shared" si="14"/>
        <v>34.194499999999998</v>
      </c>
    </row>
    <row r="107" spans="1:11">
      <c r="A107" s="28" t="s">
        <v>46</v>
      </c>
      <c r="B107" s="21" t="s">
        <v>47</v>
      </c>
      <c r="C107" s="22">
        <v>0</v>
      </c>
      <c r="D107" s="22">
        <v>60000</v>
      </c>
      <c r="E107" s="22">
        <v>0</v>
      </c>
      <c r="F107" s="22">
        <v>5911.17</v>
      </c>
      <c r="G107" s="22">
        <f t="shared" si="10"/>
        <v>5911.17</v>
      </c>
      <c r="H107" s="22">
        <f t="shared" si="11"/>
        <v>-5911.17</v>
      </c>
      <c r="I107" s="23">
        <f t="shared" si="12"/>
        <v>0</v>
      </c>
      <c r="J107" s="23">
        <f t="shared" si="13"/>
        <v>0</v>
      </c>
      <c r="K107" s="23">
        <f t="shared" si="14"/>
        <v>9.8519500000000004</v>
      </c>
    </row>
    <row r="108" spans="1:11">
      <c r="A108" s="26" t="s">
        <v>56</v>
      </c>
      <c r="B108" s="21" t="s">
        <v>57</v>
      </c>
      <c r="C108" s="22">
        <v>197744.44</v>
      </c>
      <c r="D108" s="22">
        <v>524306</v>
      </c>
      <c r="E108" s="22">
        <v>50000</v>
      </c>
      <c r="F108" s="22">
        <v>52409.24</v>
      </c>
      <c r="G108" s="22">
        <f t="shared" si="10"/>
        <v>-145335.20000000001</v>
      </c>
      <c r="H108" s="22">
        <f t="shared" si="11"/>
        <v>-2409.239999999998</v>
      </c>
      <c r="I108" s="23">
        <f t="shared" si="12"/>
        <v>-73.496478586199444</v>
      </c>
      <c r="J108" s="23">
        <f t="shared" si="13"/>
        <v>104.81848000000001</v>
      </c>
      <c r="K108" s="23">
        <f t="shared" si="14"/>
        <v>9.9959260431885184</v>
      </c>
    </row>
    <row r="109" spans="1:11">
      <c r="A109" s="27" t="s">
        <v>58</v>
      </c>
      <c r="B109" s="21" t="s">
        <v>59</v>
      </c>
      <c r="C109" s="22">
        <v>197744.44</v>
      </c>
      <c r="D109" s="22">
        <v>524306</v>
      </c>
      <c r="E109" s="22">
        <v>50000</v>
      </c>
      <c r="F109" s="22">
        <v>52409.24</v>
      </c>
      <c r="G109" s="22">
        <f t="shared" si="10"/>
        <v>-145335.20000000001</v>
      </c>
      <c r="H109" s="22">
        <f t="shared" si="11"/>
        <v>-2409.239999999998</v>
      </c>
      <c r="I109" s="23">
        <f t="shared" si="12"/>
        <v>-73.496478586199444</v>
      </c>
      <c r="J109" s="23">
        <f t="shared" si="13"/>
        <v>104.81848000000001</v>
      </c>
      <c r="K109" s="23">
        <f t="shared" si="14"/>
        <v>9.9959260431885184</v>
      </c>
    </row>
    <row r="110" spans="1:11">
      <c r="A110" s="20"/>
      <c r="B110" s="21" t="s">
        <v>60</v>
      </c>
      <c r="C110" s="22">
        <v>11773716.189999999</v>
      </c>
      <c r="D110" s="22">
        <v>0</v>
      </c>
      <c r="E110" s="22">
        <v>0</v>
      </c>
      <c r="F110" s="22">
        <v>10587010.15</v>
      </c>
      <c r="G110" s="22">
        <f t="shared" si="10"/>
        <v>-1186706.0399999991</v>
      </c>
      <c r="H110" s="22">
        <f t="shared" si="11"/>
        <v>-10587010.15</v>
      </c>
      <c r="I110" s="23">
        <f t="shared" si="12"/>
        <v>-10.079281858415499</v>
      </c>
      <c r="J110" s="23">
        <f t="shared" si="13"/>
        <v>0</v>
      </c>
      <c r="K110" s="23">
        <f t="shared" si="14"/>
        <v>0</v>
      </c>
    </row>
    <row r="111" spans="1:11">
      <c r="A111" s="20" t="s">
        <v>61</v>
      </c>
      <c r="B111" s="21" t="s">
        <v>62</v>
      </c>
      <c r="C111" s="22">
        <v>-11773716.189999999</v>
      </c>
      <c r="D111" s="22">
        <v>0</v>
      </c>
      <c r="E111" s="22">
        <v>0</v>
      </c>
      <c r="F111" s="22">
        <v>-10587010.15</v>
      </c>
      <c r="G111" s="22">
        <f t="shared" si="10"/>
        <v>1186706.0399999991</v>
      </c>
      <c r="H111" s="22">
        <f t="shared" si="11"/>
        <v>10587010.15</v>
      </c>
      <c r="I111" s="23">
        <f t="shared" si="12"/>
        <v>-10.079281858415499</v>
      </c>
      <c r="J111" s="23">
        <f t="shared" si="13"/>
        <v>0</v>
      </c>
      <c r="K111" s="23">
        <f t="shared" si="14"/>
        <v>0</v>
      </c>
    </row>
    <row r="112" spans="1:11">
      <c r="A112" s="26" t="s">
        <v>63</v>
      </c>
      <c r="B112" s="21" t="s">
        <v>64</v>
      </c>
      <c r="C112" s="22">
        <v>-11773716.189999999</v>
      </c>
      <c r="D112" s="22">
        <v>0</v>
      </c>
      <c r="E112" s="22">
        <v>0</v>
      </c>
      <c r="F112" s="22">
        <v>-10587010.15</v>
      </c>
      <c r="G112" s="22">
        <f t="shared" si="10"/>
        <v>1186706.0399999991</v>
      </c>
      <c r="H112" s="22">
        <f t="shared" si="11"/>
        <v>10587010.15</v>
      </c>
      <c r="I112" s="23">
        <f t="shared" si="12"/>
        <v>-10.079281858415499</v>
      </c>
      <c r="J112" s="23">
        <f t="shared" si="13"/>
        <v>0</v>
      </c>
      <c r="K112" s="23">
        <f t="shared" si="14"/>
        <v>0</v>
      </c>
    </row>
    <row r="113" spans="1:11" s="35" customFormat="1">
      <c r="A113" s="31" t="s">
        <v>115</v>
      </c>
      <c r="B113" s="32" t="s">
        <v>116</v>
      </c>
      <c r="C113" s="33"/>
      <c r="D113" s="33"/>
      <c r="E113" s="33"/>
      <c r="F113" s="33"/>
      <c r="G113" s="33"/>
      <c r="H113" s="33"/>
      <c r="I113" s="34"/>
      <c r="J113" s="34"/>
      <c r="K113" s="34"/>
    </row>
    <row r="114" spans="1:11">
      <c r="A114" s="20" t="s">
        <v>26</v>
      </c>
      <c r="B114" s="21" t="s">
        <v>27</v>
      </c>
      <c r="C114" s="22">
        <v>1074286.72</v>
      </c>
      <c r="D114" s="22">
        <v>986299</v>
      </c>
      <c r="E114" s="22">
        <v>291199</v>
      </c>
      <c r="F114" s="22">
        <v>699879.86</v>
      </c>
      <c r="G114" s="22">
        <f t="shared" ref="G114:G130" si="15">F114-C114</f>
        <v>-374406.86</v>
      </c>
      <c r="H114" s="22">
        <f t="shared" ref="H114:H130" si="16">E114-F114</f>
        <v>-408680.86</v>
      </c>
      <c r="I114" s="23">
        <f t="shared" ref="I114:I130" si="17">IF(ISERROR(F114/C114),0,F114/C114*100-100)</f>
        <v>-34.851669766521923</v>
      </c>
      <c r="J114" s="23">
        <f t="shared" ref="J114:J130" si="18">IF(ISERROR(F114/E114),0,F114/E114*100)</f>
        <v>240.34418387425779</v>
      </c>
      <c r="K114" s="23">
        <f t="shared" ref="K114:K130" si="19">IF(ISERROR(F114/D114),0,F114/D114*100)</f>
        <v>70.960211862731285</v>
      </c>
    </row>
    <row r="115" spans="1:11" ht="25.5">
      <c r="A115" s="26" t="s">
        <v>70</v>
      </c>
      <c r="B115" s="21" t="s">
        <v>71</v>
      </c>
      <c r="C115" s="22">
        <v>73292.72</v>
      </c>
      <c r="D115" s="22">
        <v>359402</v>
      </c>
      <c r="E115" s="22">
        <v>100000</v>
      </c>
      <c r="F115" s="22">
        <v>72982.86</v>
      </c>
      <c r="G115" s="22">
        <f t="shared" si="15"/>
        <v>-309.86000000000058</v>
      </c>
      <c r="H115" s="22">
        <f t="shared" si="16"/>
        <v>27017.14</v>
      </c>
      <c r="I115" s="23">
        <f t="shared" si="17"/>
        <v>-0.42277050162689989</v>
      </c>
      <c r="J115" s="23">
        <f t="shared" si="18"/>
        <v>72.982860000000002</v>
      </c>
      <c r="K115" s="23">
        <f t="shared" si="19"/>
        <v>20.306748432117796</v>
      </c>
    </row>
    <row r="116" spans="1:11">
      <c r="A116" s="26" t="s">
        <v>28</v>
      </c>
      <c r="B116" s="21" t="s">
        <v>29</v>
      </c>
      <c r="C116" s="22">
        <v>1000994</v>
      </c>
      <c r="D116" s="22">
        <v>626897</v>
      </c>
      <c r="E116" s="22">
        <v>191199</v>
      </c>
      <c r="F116" s="22">
        <v>626897</v>
      </c>
      <c r="G116" s="22">
        <f t="shared" si="15"/>
        <v>-374097</v>
      </c>
      <c r="H116" s="22">
        <f t="shared" si="16"/>
        <v>-435698</v>
      </c>
      <c r="I116" s="23">
        <f t="shared" si="17"/>
        <v>-37.372551683626476</v>
      </c>
      <c r="J116" s="23">
        <f t="shared" si="18"/>
        <v>327.87671483637467</v>
      </c>
      <c r="K116" s="23">
        <f t="shared" si="19"/>
        <v>100</v>
      </c>
    </row>
    <row r="117" spans="1:11">
      <c r="A117" s="27" t="s">
        <v>30</v>
      </c>
      <c r="B117" s="21" t="s">
        <v>31</v>
      </c>
      <c r="C117" s="22">
        <v>1000994</v>
      </c>
      <c r="D117" s="22">
        <v>626897</v>
      </c>
      <c r="E117" s="22">
        <v>191199</v>
      </c>
      <c r="F117" s="22">
        <v>626897</v>
      </c>
      <c r="G117" s="22">
        <f t="shared" si="15"/>
        <v>-374097</v>
      </c>
      <c r="H117" s="22">
        <f t="shared" si="16"/>
        <v>-435698</v>
      </c>
      <c r="I117" s="23">
        <f t="shared" si="17"/>
        <v>-37.372551683626476</v>
      </c>
      <c r="J117" s="23">
        <f t="shared" si="18"/>
        <v>327.87671483637467</v>
      </c>
      <c r="K117" s="23">
        <f t="shared" si="19"/>
        <v>100</v>
      </c>
    </row>
    <row r="118" spans="1:11">
      <c r="A118" s="20" t="s">
        <v>32</v>
      </c>
      <c r="B118" s="21" t="s">
        <v>33</v>
      </c>
      <c r="C118" s="22">
        <v>170048.66</v>
      </c>
      <c r="D118" s="22">
        <v>986299</v>
      </c>
      <c r="E118" s="22">
        <v>291199</v>
      </c>
      <c r="F118" s="22">
        <v>176097.78</v>
      </c>
      <c r="G118" s="22">
        <f t="shared" si="15"/>
        <v>6049.1199999999953</v>
      </c>
      <c r="H118" s="22">
        <f t="shared" si="16"/>
        <v>115101.22</v>
      </c>
      <c r="I118" s="23">
        <f t="shared" si="17"/>
        <v>3.5572876610730191</v>
      </c>
      <c r="J118" s="23">
        <f t="shared" si="18"/>
        <v>60.473346405722552</v>
      </c>
      <c r="K118" s="23">
        <f t="shared" si="19"/>
        <v>17.854401150158321</v>
      </c>
    </row>
    <row r="119" spans="1:11">
      <c r="A119" s="26" t="s">
        <v>34</v>
      </c>
      <c r="B119" s="21" t="s">
        <v>35</v>
      </c>
      <c r="C119" s="22">
        <v>170048.66</v>
      </c>
      <c r="D119" s="22">
        <v>975323</v>
      </c>
      <c r="E119" s="22">
        <v>291199</v>
      </c>
      <c r="F119" s="22">
        <v>176097.78</v>
      </c>
      <c r="G119" s="22">
        <f t="shared" si="15"/>
        <v>6049.1199999999953</v>
      </c>
      <c r="H119" s="22">
        <f t="shared" si="16"/>
        <v>115101.22</v>
      </c>
      <c r="I119" s="23">
        <f t="shared" si="17"/>
        <v>3.5572876610730191</v>
      </c>
      <c r="J119" s="23">
        <f t="shared" si="18"/>
        <v>60.473346405722552</v>
      </c>
      <c r="K119" s="23">
        <f t="shared" si="19"/>
        <v>18.055329362682926</v>
      </c>
    </row>
    <row r="120" spans="1:11">
      <c r="A120" s="27" t="s">
        <v>36</v>
      </c>
      <c r="B120" s="21" t="s">
        <v>37</v>
      </c>
      <c r="C120" s="22">
        <v>165490.84</v>
      </c>
      <c r="D120" s="22">
        <v>968924</v>
      </c>
      <c r="E120" s="22">
        <v>284800</v>
      </c>
      <c r="F120" s="22">
        <v>176097.78</v>
      </c>
      <c r="G120" s="22">
        <f t="shared" si="15"/>
        <v>10606.940000000002</v>
      </c>
      <c r="H120" s="22">
        <f t="shared" si="16"/>
        <v>108702.22</v>
      </c>
      <c r="I120" s="23">
        <f t="shared" si="17"/>
        <v>6.4093819331631892</v>
      </c>
      <c r="J120" s="23">
        <f t="shared" si="18"/>
        <v>61.832085674157298</v>
      </c>
      <c r="K120" s="23">
        <f t="shared" si="19"/>
        <v>18.174570967382376</v>
      </c>
    </row>
    <row r="121" spans="1:11">
      <c r="A121" s="28" t="s">
        <v>38</v>
      </c>
      <c r="B121" s="21" t="s">
        <v>39</v>
      </c>
      <c r="C121" s="22">
        <v>96424.42</v>
      </c>
      <c r="D121" s="22">
        <v>493383</v>
      </c>
      <c r="E121" s="22">
        <v>94800</v>
      </c>
      <c r="F121" s="22">
        <v>102674.09</v>
      </c>
      <c r="G121" s="22">
        <f t="shared" si="15"/>
        <v>6249.6699999999983</v>
      </c>
      <c r="H121" s="22">
        <f t="shared" si="16"/>
        <v>-7874.0899999999965</v>
      </c>
      <c r="I121" s="23">
        <f t="shared" si="17"/>
        <v>6.4814182963195464</v>
      </c>
      <c r="J121" s="23">
        <f t="shared" si="18"/>
        <v>108.30600210970465</v>
      </c>
      <c r="K121" s="23">
        <f t="shared" si="19"/>
        <v>20.810220457535017</v>
      </c>
    </row>
    <row r="122" spans="1:11">
      <c r="A122" s="28" t="s">
        <v>40</v>
      </c>
      <c r="B122" s="21" t="s">
        <v>41</v>
      </c>
      <c r="C122" s="22">
        <v>69066.42</v>
      </c>
      <c r="D122" s="22">
        <v>475541</v>
      </c>
      <c r="E122" s="22">
        <v>190000</v>
      </c>
      <c r="F122" s="22">
        <v>73423.69</v>
      </c>
      <c r="G122" s="22">
        <f t="shared" si="15"/>
        <v>4357.2700000000041</v>
      </c>
      <c r="H122" s="22">
        <f t="shared" si="16"/>
        <v>116576.31</v>
      </c>
      <c r="I122" s="23">
        <f t="shared" si="17"/>
        <v>6.3088111415069932</v>
      </c>
      <c r="J122" s="23">
        <f t="shared" si="18"/>
        <v>38.644047368421056</v>
      </c>
      <c r="K122" s="23">
        <f t="shared" si="19"/>
        <v>15.440033561774905</v>
      </c>
    </row>
    <row r="123" spans="1:11">
      <c r="A123" s="29" t="s">
        <v>82</v>
      </c>
      <c r="B123" s="21" t="s">
        <v>83</v>
      </c>
      <c r="C123" s="22">
        <v>15045.93</v>
      </c>
      <c r="D123" s="22">
        <v>0</v>
      </c>
      <c r="E123" s="22">
        <v>0</v>
      </c>
      <c r="F123" s="22">
        <v>16918.41</v>
      </c>
      <c r="G123" s="22">
        <f t="shared" si="15"/>
        <v>1872.4799999999996</v>
      </c>
      <c r="H123" s="22">
        <f t="shared" si="16"/>
        <v>-16918.41</v>
      </c>
      <c r="I123" s="23">
        <f t="shared" si="17"/>
        <v>12.445093124851695</v>
      </c>
      <c r="J123" s="23">
        <f t="shared" si="18"/>
        <v>0</v>
      </c>
      <c r="K123" s="23">
        <f t="shared" si="19"/>
        <v>0</v>
      </c>
    </row>
    <row r="124" spans="1:11" ht="25.5">
      <c r="A124" s="27" t="s">
        <v>84</v>
      </c>
      <c r="B124" s="21" t="s">
        <v>85</v>
      </c>
      <c r="C124" s="22">
        <v>4557.82</v>
      </c>
      <c r="D124" s="22">
        <v>6399</v>
      </c>
      <c r="E124" s="22">
        <v>6399</v>
      </c>
      <c r="F124" s="22">
        <v>0</v>
      </c>
      <c r="G124" s="22">
        <f t="shared" si="15"/>
        <v>-4557.82</v>
      </c>
      <c r="H124" s="22">
        <f t="shared" si="16"/>
        <v>6399</v>
      </c>
      <c r="I124" s="23">
        <f t="shared" si="17"/>
        <v>-100</v>
      </c>
      <c r="J124" s="23">
        <f t="shared" si="18"/>
        <v>0</v>
      </c>
      <c r="K124" s="23">
        <f t="shared" si="19"/>
        <v>0</v>
      </c>
    </row>
    <row r="125" spans="1:11">
      <c r="A125" s="28" t="s">
        <v>86</v>
      </c>
      <c r="B125" s="21" t="s">
        <v>87</v>
      </c>
      <c r="C125" s="22">
        <v>4557.82</v>
      </c>
      <c r="D125" s="22">
        <v>6399</v>
      </c>
      <c r="E125" s="22">
        <v>6399</v>
      </c>
      <c r="F125" s="22">
        <v>0</v>
      </c>
      <c r="G125" s="22">
        <f t="shared" si="15"/>
        <v>-4557.82</v>
      </c>
      <c r="H125" s="22">
        <f t="shared" si="16"/>
        <v>6399</v>
      </c>
      <c r="I125" s="23">
        <f t="shared" si="17"/>
        <v>-100</v>
      </c>
      <c r="J125" s="23">
        <f t="shared" si="18"/>
        <v>0</v>
      </c>
      <c r="K125" s="23">
        <f t="shared" si="19"/>
        <v>0</v>
      </c>
    </row>
    <row r="126" spans="1:11">
      <c r="A126" s="26" t="s">
        <v>56</v>
      </c>
      <c r="B126" s="21" t="s">
        <v>57</v>
      </c>
      <c r="C126" s="22">
        <v>0</v>
      </c>
      <c r="D126" s="22">
        <v>10976</v>
      </c>
      <c r="E126" s="22">
        <v>0</v>
      </c>
      <c r="F126" s="22">
        <v>0</v>
      </c>
      <c r="G126" s="22">
        <f t="shared" si="15"/>
        <v>0</v>
      </c>
      <c r="H126" s="22">
        <f t="shared" si="16"/>
        <v>0</v>
      </c>
      <c r="I126" s="23">
        <f t="shared" si="17"/>
        <v>0</v>
      </c>
      <c r="J126" s="23">
        <f t="shared" si="18"/>
        <v>0</v>
      </c>
      <c r="K126" s="23">
        <f t="shared" si="19"/>
        <v>0</v>
      </c>
    </row>
    <row r="127" spans="1:11">
      <c r="A127" s="27" t="s">
        <v>58</v>
      </c>
      <c r="B127" s="21" t="s">
        <v>59</v>
      </c>
      <c r="C127" s="22">
        <v>0</v>
      </c>
      <c r="D127" s="22">
        <v>10976</v>
      </c>
      <c r="E127" s="22">
        <v>0</v>
      </c>
      <c r="F127" s="22">
        <v>0</v>
      </c>
      <c r="G127" s="22">
        <f t="shared" si="15"/>
        <v>0</v>
      </c>
      <c r="H127" s="22">
        <f t="shared" si="16"/>
        <v>0</v>
      </c>
      <c r="I127" s="23">
        <f t="shared" si="17"/>
        <v>0</v>
      </c>
      <c r="J127" s="23">
        <f t="shared" si="18"/>
        <v>0</v>
      </c>
      <c r="K127" s="23">
        <f t="shared" si="19"/>
        <v>0</v>
      </c>
    </row>
    <row r="128" spans="1:11">
      <c r="A128" s="20"/>
      <c r="B128" s="21" t="s">
        <v>60</v>
      </c>
      <c r="C128" s="22">
        <v>904238.06</v>
      </c>
      <c r="D128" s="22">
        <v>0</v>
      </c>
      <c r="E128" s="22">
        <v>0</v>
      </c>
      <c r="F128" s="22">
        <v>523782.08</v>
      </c>
      <c r="G128" s="22">
        <f t="shared" si="15"/>
        <v>-380455.98000000004</v>
      </c>
      <c r="H128" s="22">
        <f t="shared" si="16"/>
        <v>-523782.08</v>
      </c>
      <c r="I128" s="23">
        <f t="shared" si="17"/>
        <v>-42.074758498884691</v>
      </c>
      <c r="J128" s="23">
        <f t="shared" si="18"/>
        <v>0</v>
      </c>
      <c r="K128" s="23">
        <f t="shared" si="19"/>
        <v>0</v>
      </c>
    </row>
    <row r="129" spans="1:11">
      <c r="A129" s="20" t="s">
        <v>61</v>
      </c>
      <c r="B129" s="21" t="s">
        <v>62</v>
      </c>
      <c r="C129" s="22">
        <v>-904238.06</v>
      </c>
      <c r="D129" s="22">
        <v>0</v>
      </c>
      <c r="E129" s="22">
        <v>0</v>
      </c>
      <c r="F129" s="22">
        <v>-523782.08</v>
      </c>
      <c r="G129" s="22">
        <f t="shared" si="15"/>
        <v>380455.98000000004</v>
      </c>
      <c r="H129" s="22">
        <f t="shared" si="16"/>
        <v>523782.08</v>
      </c>
      <c r="I129" s="23">
        <f t="shared" si="17"/>
        <v>-42.074758498884691</v>
      </c>
      <c r="J129" s="23">
        <f t="shared" si="18"/>
        <v>0</v>
      </c>
      <c r="K129" s="23">
        <f t="shared" si="19"/>
        <v>0</v>
      </c>
    </row>
    <row r="130" spans="1:11">
      <c r="A130" s="26" t="s">
        <v>63</v>
      </c>
      <c r="B130" s="21" t="s">
        <v>64</v>
      </c>
      <c r="C130" s="22">
        <v>-904238.06</v>
      </c>
      <c r="D130" s="22">
        <v>0</v>
      </c>
      <c r="E130" s="22">
        <v>0</v>
      </c>
      <c r="F130" s="22">
        <v>-523782.08</v>
      </c>
      <c r="G130" s="22">
        <f t="shared" si="15"/>
        <v>380455.98000000004</v>
      </c>
      <c r="H130" s="22">
        <f t="shared" si="16"/>
        <v>523782.08</v>
      </c>
      <c r="I130" s="23">
        <f t="shared" si="17"/>
        <v>-42.074758498884691</v>
      </c>
      <c r="J130" s="23">
        <f t="shared" si="18"/>
        <v>0</v>
      </c>
      <c r="K130" s="23">
        <f t="shared" si="19"/>
        <v>0</v>
      </c>
    </row>
    <row r="131" spans="1:11" s="35" customFormat="1" ht="25.5">
      <c r="A131" s="31" t="s">
        <v>117</v>
      </c>
      <c r="B131" s="32" t="s">
        <v>118</v>
      </c>
      <c r="C131" s="33"/>
      <c r="D131" s="33"/>
      <c r="E131" s="33"/>
      <c r="F131" s="33"/>
      <c r="G131" s="33"/>
      <c r="H131" s="33"/>
      <c r="I131" s="34"/>
      <c r="J131" s="34"/>
      <c r="K131" s="34"/>
    </row>
    <row r="132" spans="1:11">
      <c r="A132" s="20" t="s">
        <v>26</v>
      </c>
      <c r="B132" s="21" t="s">
        <v>27</v>
      </c>
      <c r="C132" s="22">
        <v>0</v>
      </c>
      <c r="D132" s="22">
        <v>62791</v>
      </c>
      <c r="E132" s="22">
        <v>8720</v>
      </c>
      <c r="F132" s="22">
        <v>62791</v>
      </c>
      <c r="G132" s="22">
        <f t="shared" ref="G132:G141" si="20">F132-C132</f>
        <v>62791</v>
      </c>
      <c r="H132" s="22">
        <f t="shared" ref="H132:H141" si="21">E132-F132</f>
        <v>-54071</v>
      </c>
      <c r="I132" s="23">
        <f t="shared" ref="I132:I141" si="22">IF(ISERROR(F132/C132),0,F132/C132*100-100)</f>
        <v>0</v>
      </c>
      <c r="J132" s="23">
        <f t="shared" ref="J132:J141" si="23">IF(ISERROR(F132/E132),0,F132/E132*100)</f>
        <v>720.08027522935777</v>
      </c>
      <c r="K132" s="23">
        <f t="shared" ref="K132:K141" si="24">IF(ISERROR(F132/D132),0,F132/D132*100)</f>
        <v>100</v>
      </c>
    </row>
    <row r="133" spans="1:11">
      <c r="A133" s="26" t="s">
        <v>28</v>
      </c>
      <c r="B133" s="21" t="s">
        <v>29</v>
      </c>
      <c r="C133" s="22">
        <v>0</v>
      </c>
      <c r="D133" s="22">
        <v>62791</v>
      </c>
      <c r="E133" s="22">
        <v>8720</v>
      </c>
      <c r="F133" s="22">
        <v>62791</v>
      </c>
      <c r="G133" s="22">
        <f t="shared" si="20"/>
        <v>62791</v>
      </c>
      <c r="H133" s="22">
        <f t="shared" si="21"/>
        <v>-54071</v>
      </c>
      <c r="I133" s="23">
        <f t="shared" si="22"/>
        <v>0</v>
      </c>
      <c r="J133" s="23">
        <f t="shared" si="23"/>
        <v>720.08027522935777</v>
      </c>
      <c r="K133" s="23">
        <f t="shared" si="24"/>
        <v>100</v>
      </c>
    </row>
    <row r="134" spans="1:11">
      <c r="A134" s="27" t="s">
        <v>30</v>
      </c>
      <c r="B134" s="21" t="s">
        <v>31</v>
      </c>
      <c r="C134" s="22">
        <v>0</v>
      </c>
      <c r="D134" s="22">
        <v>62791</v>
      </c>
      <c r="E134" s="22">
        <v>8720</v>
      </c>
      <c r="F134" s="22">
        <v>62791</v>
      </c>
      <c r="G134" s="22">
        <f t="shared" si="20"/>
        <v>62791</v>
      </c>
      <c r="H134" s="22">
        <f t="shared" si="21"/>
        <v>-54071</v>
      </c>
      <c r="I134" s="23">
        <f t="shared" si="22"/>
        <v>0</v>
      </c>
      <c r="J134" s="23">
        <f t="shared" si="23"/>
        <v>720.08027522935777</v>
      </c>
      <c r="K134" s="23">
        <f t="shared" si="24"/>
        <v>100</v>
      </c>
    </row>
    <row r="135" spans="1:11">
      <c r="A135" s="20" t="s">
        <v>32</v>
      </c>
      <c r="B135" s="21" t="s">
        <v>33</v>
      </c>
      <c r="C135" s="22">
        <v>0</v>
      </c>
      <c r="D135" s="22">
        <v>62791</v>
      </c>
      <c r="E135" s="22">
        <v>8720</v>
      </c>
      <c r="F135" s="22">
        <v>11259.11</v>
      </c>
      <c r="G135" s="22">
        <f t="shared" si="20"/>
        <v>11259.11</v>
      </c>
      <c r="H135" s="22">
        <f t="shared" si="21"/>
        <v>-2539.1100000000006</v>
      </c>
      <c r="I135" s="23">
        <f t="shared" si="22"/>
        <v>0</v>
      </c>
      <c r="J135" s="23">
        <f t="shared" si="23"/>
        <v>129.11823394495414</v>
      </c>
      <c r="K135" s="23">
        <f t="shared" si="24"/>
        <v>17.931088850312943</v>
      </c>
    </row>
    <row r="136" spans="1:11">
      <c r="A136" s="26" t="s">
        <v>34</v>
      </c>
      <c r="B136" s="21" t="s">
        <v>35</v>
      </c>
      <c r="C136" s="22">
        <v>0</v>
      </c>
      <c r="D136" s="22">
        <v>62791</v>
      </c>
      <c r="E136" s="22">
        <v>8720</v>
      </c>
      <c r="F136" s="22">
        <v>11259.11</v>
      </c>
      <c r="G136" s="22">
        <f t="shared" si="20"/>
        <v>11259.11</v>
      </c>
      <c r="H136" s="22">
        <f t="shared" si="21"/>
        <v>-2539.1100000000006</v>
      </c>
      <c r="I136" s="23">
        <f t="shared" si="22"/>
        <v>0</v>
      </c>
      <c r="J136" s="23">
        <f t="shared" si="23"/>
        <v>129.11823394495414</v>
      </c>
      <c r="K136" s="23">
        <f t="shared" si="24"/>
        <v>17.931088850312943</v>
      </c>
    </row>
    <row r="137" spans="1:11">
      <c r="A137" s="27" t="s">
        <v>36</v>
      </c>
      <c r="B137" s="21" t="s">
        <v>37</v>
      </c>
      <c r="C137" s="22">
        <v>0</v>
      </c>
      <c r="D137" s="22">
        <v>62791</v>
      </c>
      <c r="E137" s="22">
        <v>8720</v>
      </c>
      <c r="F137" s="22">
        <v>11259.11</v>
      </c>
      <c r="G137" s="22">
        <f t="shared" si="20"/>
        <v>11259.11</v>
      </c>
      <c r="H137" s="22">
        <f t="shared" si="21"/>
        <v>-2539.1100000000006</v>
      </c>
      <c r="I137" s="23">
        <f t="shared" si="22"/>
        <v>0</v>
      </c>
      <c r="J137" s="23">
        <f t="shared" si="23"/>
        <v>129.11823394495414</v>
      </c>
      <c r="K137" s="23">
        <f t="shared" si="24"/>
        <v>17.931088850312943</v>
      </c>
    </row>
    <row r="138" spans="1:11">
      <c r="A138" s="28" t="s">
        <v>38</v>
      </c>
      <c r="B138" s="21" t="s">
        <v>39</v>
      </c>
      <c r="C138" s="22">
        <v>0</v>
      </c>
      <c r="D138" s="22">
        <v>62791</v>
      </c>
      <c r="E138" s="22">
        <v>8720</v>
      </c>
      <c r="F138" s="22">
        <v>11259.11</v>
      </c>
      <c r="G138" s="22">
        <f t="shared" si="20"/>
        <v>11259.11</v>
      </c>
      <c r="H138" s="22">
        <f t="shared" si="21"/>
        <v>-2539.1100000000006</v>
      </c>
      <c r="I138" s="23">
        <f t="shared" si="22"/>
        <v>0</v>
      </c>
      <c r="J138" s="23">
        <f t="shared" si="23"/>
        <v>129.11823394495414</v>
      </c>
      <c r="K138" s="23">
        <f t="shared" si="24"/>
        <v>17.931088850312943</v>
      </c>
    </row>
    <row r="139" spans="1:11">
      <c r="A139" s="20"/>
      <c r="B139" s="21" t="s">
        <v>60</v>
      </c>
      <c r="C139" s="22">
        <v>0</v>
      </c>
      <c r="D139" s="22">
        <v>0</v>
      </c>
      <c r="E139" s="22">
        <v>0</v>
      </c>
      <c r="F139" s="22">
        <v>51531.89</v>
      </c>
      <c r="G139" s="22">
        <f t="shared" si="20"/>
        <v>51531.89</v>
      </c>
      <c r="H139" s="22">
        <f t="shared" si="21"/>
        <v>-51531.89</v>
      </c>
      <c r="I139" s="23">
        <f t="shared" si="22"/>
        <v>0</v>
      </c>
      <c r="J139" s="23">
        <f t="shared" si="23"/>
        <v>0</v>
      </c>
      <c r="K139" s="23">
        <f t="shared" si="24"/>
        <v>0</v>
      </c>
    </row>
    <row r="140" spans="1:11">
      <c r="A140" s="20" t="s">
        <v>61</v>
      </c>
      <c r="B140" s="21" t="s">
        <v>62</v>
      </c>
      <c r="C140" s="22">
        <v>0</v>
      </c>
      <c r="D140" s="22">
        <v>0</v>
      </c>
      <c r="E140" s="22">
        <v>0</v>
      </c>
      <c r="F140" s="22">
        <v>-51531.89</v>
      </c>
      <c r="G140" s="22">
        <f t="shared" si="20"/>
        <v>-51531.89</v>
      </c>
      <c r="H140" s="22">
        <f t="shared" si="21"/>
        <v>51531.89</v>
      </c>
      <c r="I140" s="23">
        <f t="shared" si="22"/>
        <v>0</v>
      </c>
      <c r="J140" s="23">
        <f t="shared" si="23"/>
        <v>0</v>
      </c>
      <c r="K140" s="23">
        <f t="shared" si="24"/>
        <v>0</v>
      </c>
    </row>
    <row r="141" spans="1:11">
      <c r="A141" s="26" t="s">
        <v>63</v>
      </c>
      <c r="B141" s="21" t="s">
        <v>64</v>
      </c>
      <c r="C141" s="22">
        <v>0</v>
      </c>
      <c r="D141" s="22">
        <v>0</v>
      </c>
      <c r="E141" s="22">
        <v>0</v>
      </c>
      <c r="F141" s="22">
        <v>-51531.89</v>
      </c>
      <c r="G141" s="22">
        <f t="shared" si="20"/>
        <v>-51531.89</v>
      </c>
      <c r="H141" s="22">
        <f t="shared" si="21"/>
        <v>51531.89</v>
      </c>
      <c r="I141" s="23">
        <f t="shared" si="22"/>
        <v>0</v>
      </c>
      <c r="J141" s="23">
        <f t="shared" si="23"/>
        <v>0</v>
      </c>
      <c r="K141" s="23">
        <f t="shared" si="24"/>
        <v>0</v>
      </c>
    </row>
    <row r="142" spans="1:11" s="35" customFormat="1">
      <c r="A142" s="31" t="s">
        <v>119</v>
      </c>
      <c r="B142" s="32" t="s">
        <v>120</v>
      </c>
      <c r="C142" s="33"/>
      <c r="D142" s="33"/>
      <c r="E142" s="33"/>
      <c r="F142" s="33"/>
      <c r="G142" s="33"/>
      <c r="H142" s="33"/>
      <c r="I142" s="34"/>
      <c r="J142" s="34"/>
      <c r="K142" s="34"/>
    </row>
    <row r="143" spans="1:11">
      <c r="A143" s="20" t="s">
        <v>26</v>
      </c>
      <c r="B143" s="21" t="s">
        <v>27</v>
      </c>
      <c r="C143" s="22">
        <v>5328</v>
      </c>
      <c r="D143" s="22">
        <v>122585</v>
      </c>
      <c r="E143" s="22">
        <v>0</v>
      </c>
      <c r="F143" s="22">
        <v>122585</v>
      </c>
      <c r="G143" s="22">
        <f t="shared" ref="G143:G152" si="25">F143-C143</f>
        <v>117257</v>
      </c>
      <c r="H143" s="22">
        <f t="shared" ref="H143:H152" si="26">E143-F143</f>
        <v>-122585</v>
      </c>
      <c r="I143" s="23">
        <f t="shared" ref="I143:I152" si="27">IF(ISERROR(F143/C143),0,F143/C143*100-100)</f>
        <v>2200.7695195195197</v>
      </c>
      <c r="J143" s="23">
        <f t="shared" ref="J143:J152" si="28">IF(ISERROR(F143/E143),0,F143/E143*100)</f>
        <v>0</v>
      </c>
      <c r="K143" s="23">
        <f t="shared" ref="K143:K152" si="29">IF(ISERROR(F143/D143),0,F143/D143*100)</f>
        <v>100</v>
      </c>
    </row>
    <row r="144" spans="1:11">
      <c r="A144" s="26" t="s">
        <v>28</v>
      </c>
      <c r="B144" s="21" t="s">
        <v>29</v>
      </c>
      <c r="C144" s="22">
        <v>5328</v>
      </c>
      <c r="D144" s="22">
        <v>122585</v>
      </c>
      <c r="E144" s="22">
        <v>0</v>
      </c>
      <c r="F144" s="22">
        <v>122585</v>
      </c>
      <c r="G144" s="22">
        <f t="shared" si="25"/>
        <v>117257</v>
      </c>
      <c r="H144" s="22">
        <f t="shared" si="26"/>
        <v>-122585</v>
      </c>
      <c r="I144" s="23">
        <f t="shared" si="27"/>
        <v>2200.7695195195197</v>
      </c>
      <c r="J144" s="23">
        <f t="shared" si="28"/>
        <v>0</v>
      </c>
      <c r="K144" s="23">
        <f t="shared" si="29"/>
        <v>100</v>
      </c>
    </row>
    <row r="145" spans="1:11">
      <c r="A145" s="27" t="s">
        <v>30</v>
      </c>
      <c r="B145" s="21" t="s">
        <v>31</v>
      </c>
      <c r="C145" s="22">
        <v>5328</v>
      </c>
      <c r="D145" s="22">
        <v>122585</v>
      </c>
      <c r="E145" s="22">
        <v>0</v>
      </c>
      <c r="F145" s="22">
        <v>122585</v>
      </c>
      <c r="G145" s="22">
        <f t="shared" si="25"/>
        <v>117257</v>
      </c>
      <c r="H145" s="22">
        <f t="shared" si="26"/>
        <v>-122585</v>
      </c>
      <c r="I145" s="23">
        <f t="shared" si="27"/>
        <v>2200.7695195195197</v>
      </c>
      <c r="J145" s="23">
        <f t="shared" si="28"/>
        <v>0</v>
      </c>
      <c r="K145" s="23">
        <f t="shared" si="29"/>
        <v>100</v>
      </c>
    </row>
    <row r="146" spans="1:11">
      <c r="A146" s="20" t="s">
        <v>32</v>
      </c>
      <c r="B146" s="21" t="s">
        <v>33</v>
      </c>
      <c r="C146" s="22">
        <v>0</v>
      </c>
      <c r="D146" s="22">
        <v>122585</v>
      </c>
      <c r="E146" s="22">
        <v>0</v>
      </c>
      <c r="F146" s="22">
        <v>103719.37</v>
      </c>
      <c r="G146" s="22">
        <f t="shared" si="25"/>
        <v>103719.37</v>
      </c>
      <c r="H146" s="22">
        <f t="shared" si="26"/>
        <v>-103719.37</v>
      </c>
      <c r="I146" s="23">
        <f t="shared" si="27"/>
        <v>0</v>
      </c>
      <c r="J146" s="23">
        <f t="shared" si="28"/>
        <v>0</v>
      </c>
      <c r="K146" s="23">
        <f t="shared" si="29"/>
        <v>84.610164375739288</v>
      </c>
    </row>
    <row r="147" spans="1:11">
      <c r="A147" s="26" t="s">
        <v>34</v>
      </c>
      <c r="B147" s="21" t="s">
        <v>35</v>
      </c>
      <c r="C147" s="22">
        <v>0</v>
      </c>
      <c r="D147" s="22">
        <v>122585</v>
      </c>
      <c r="E147" s="22">
        <v>0</v>
      </c>
      <c r="F147" s="22">
        <v>103719.37</v>
      </c>
      <c r="G147" s="22">
        <f t="shared" si="25"/>
        <v>103719.37</v>
      </c>
      <c r="H147" s="22">
        <f t="shared" si="26"/>
        <v>-103719.37</v>
      </c>
      <c r="I147" s="23">
        <f t="shared" si="27"/>
        <v>0</v>
      </c>
      <c r="J147" s="23">
        <f t="shared" si="28"/>
        <v>0</v>
      </c>
      <c r="K147" s="23">
        <f t="shared" si="29"/>
        <v>84.610164375739288</v>
      </c>
    </row>
    <row r="148" spans="1:11">
      <c r="A148" s="27" t="s">
        <v>36</v>
      </c>
      <c r="B148" s="21" t="s">
        <v>37</v>
      </c>
      <c r="C148" s="22">
        <v>0</v>
      </c>
      <c r="D148" s="22">
        <v>122585</v>
      </c>
      <c r="E148" s="22">
        <v>0</v>
      </c>
      <c r="F148" s="22">
        <v>103719.37</v>
      </c>
      <c r="G148" s="22">
        <f t="shared" si="25"/>
        <v>103719.37</v>
      </c>
      <c r="H148" s="22">
        <f t="shared" si="26"/>
        <v>-103719.37</v>
      </c>
      <c r="I148" s="23">
        <f t="shared" si="27"/>
        <v>0</v>
      </c>
      <c r="J148" s="23">
        <f t="shared" si="28"/>
        <v>0</v>
      </c>
      <c r="K148" s="23">
        <f t="shared" si="29"/>
        <v>84.610164375739288</v>
      </c>
    </row>
    <row r="149" spans="1:11">
      <c r="A149" s="28" t="s">
        <v>40</v>
      </c>
      <c r="B149" s="21" t="s">
        <v>41</v>
      </c>
      <c r="C149" s="22">
        <v>0</v>
      </c>
      <c r="D149" s="22">
        <v>122585</v>
      </c>
      <c r="E149" s="22">
        <v>0</v>
      </c>
      <c r="F149" s="22">
        <v>103719.37</v>
      </c>
      <c r="G149" s="22">
        <f t="shared" si="25"/>
        <v>103719.37</v>
      </c>
      <c r="H149" s="22">
        <f t="shared" si="26"/>
        <v>-103719.37</v>
      </c>
      <c r="I149" s="23">
        <f t="shared" si="27"/>
        <v>0</v>
      </c>
      <c r="J149" s="23">
        <f t="shared" si="28"/>
        <v>0</v>
      </c>
      <c r="K149" s="23">
        <f t="shared" si="29"/>
        <v>84.610164375739288</v>
      </c>
    </row>
    <row r="150" spans="1:11">
      <c r="A150" s="20"/>
      <c r="B150" s="21" t="s">
        <v>60</v>
      </c>
      <c r="C150" s="22">
        <v>5328</v>
      </c>
      <c r="D150" s="22">
        <v>0</v>
      </c>
      <c r="E150" s="22">
        <v>0</v>
      </c>
      <c r="F150" s="22">
        <v>18865.63</v>
      </c>
      <c r="G150" s="22">
        <f t="shared" si="25"/>
        <v>13537.630000000001</v>
      </c>
      <c r="H150" s="22">
        <f t="shared" si="26"/>
        <v>-18865.63</v>
      </c>
      <c r="I150" s="23">
        <f t="shared" si="27"/>
        <v>254.08464714714717</v>
      </c>
      <c r="J150" s="23">
        <f t="shared" si="28"/>
        <v>0</v>
      </c>
      <c r="K150" s="23">
        <f t="shared" si="29"/>
        <v>0</v>
      </c>
    </row>
    <row r="151" spans="1:11">
      <c r="A151" s="20" t="s">
        <v>61</v>
      </c>
      <c r="B151" s="21" t="s">
        <v>62</v>
      </c>
      <c r="C151" s="22">
        <v>-5328</v>
      </c>
      <c r="D151" s="22">
        <v>0</v>
      </c>
      <c r="E151" s="22">
        <v>0</v>
      </c>
      <c r="F151" s="22">
        <v>-18865.63</v>
      </c>
      <c r="G151" s="22">
        <f t="shared" si="25"/>
        <v>-13537.630000000001</v>
      </c>
      <c r="H151" s="22">
        <f t="shared" si="26"/>
        <v>18865.63</v>
      </c>
      <c r="I151" s="23">
        <f t="shared" si="27"/>
        <v>254.08464714714717</v>
      </c>
      <c r="J151" s="23">
        <f t="shared" si="28"/>
        <v>0</v>
      </c>
      <c r="K151" s="23">
        <f t="shared" si="29"/>
        <v>0</v>
      </c>
    </row>
    <row r="152" spans="1:11">
      <c r="A152" s="26" t="s">
        <v>63</v>
      </c>
      <c r="B152" s="21" t="s">
        <v>64</v>
      </c>
      <c r="C152" s="22">
        <v>-5328</v>
      </c>
      <c r="D152" s="22">
        <v>0</v>
      </c>
      <c r="E152" s="22">
        <v>0</v>
      </c>
      <c r="F152" s="22">
        <v>-18865.63</v>
      </c>
      <c r="G152" s="22">
        <f t="shared" si="25"/>
        <v>-13537.630000000001</v>
      </c>
      <c r="H152" s="22">
        <f t="shared" si="26"/>
        <v>18865.63</v>
      </c>
      <c r="I152" s="23">
        <f t="shared" si="27"/>
        <v>254.08464714714717</v>
      </c>
      <c r="J152" s="23">
        <f t="shared" si="28"/>
        <v>0</v>
      </c>
      <c r="K152" s="23">
        <f t="shared" si="29"/>
        <v>0</v>
      </c>
    </row>
    <row r="153" spans="1:11">
      <c r="A153" s="20"/>
      <c r="B153" s="21"/>
      <c r="C153" s="22"/>
      <c r="D153" s="22"/>
      <c r="E153" s="22"/>
      <c r="F153" s="22"/>
      <c r="G153" s="22"/>
      <c r="H153" s="22"/>
      <c r="I153" s="23"/>
      <c r="J153" s="23"/>
      <c r="K153" s="23"/>
    </row>
    <row r="154" spans="1:11" s="35" customFormat="1" ht="38.25">
      <c r="A154" s="31"/>
      <c r="B154" s="32" t="s">
        <v>121</v>
      </c>
      <c r="C154" s="33"/>
      <c r="D154" s="33"/>
      <c r="E154" s="33"/>
      <c r="F154" s="33"/>
      <c r="G154" s="33"/>
      <c r="H154" s="33"/>
      <c r="I154" s="34"/>
      <c r="J154" s="34"/>
      <c r="K154" s="34"/>
    </row>
    <row r="155" spans="1:11">
      <c r="A155" s="20" t="s">
        <v>26</v>
      </c>
      <c r="B155" s="21" t="s">
        <v>27</v>
      </c>
      <c r="C155" s="22">
        <v>13936594</v>
      </c>
      <c r="D155" s="22">
        <v>13171849</v>
      </c>
      <c r="E155" s="22">
        <v>4675600</v>
      </c>
      <c r="F155" s="22">
        <v>13085302.75</v>
      </c>
      <c r="G155" s="22">
        <f t="shared" ref="G155:G181" si="30">F155-C155</f>
        <v>-851291.25</v>
      </c>
      <c r="H155" s="22">
        <f t="shared" ref="H155:H181" si="31">E155-F155</f>
        <v>-8409702.75</v>
      </c>
      <c r="I155" s="23">
        <f t="shared" ref="I155:I181" si="32">IF(ISERROR(F155/C155),0,F155/C155*100-100)</f>
        <v>-6.1083163504655431</v>
      </c>
      <c r="J155" s="23">
        <f t="shared" ref="J155:J181" si="33">IF(ISERROR(F155/E155),0,F155/E155*100)</f>
        <v>279.86360574043971</v>
      </c>
      <c r="K155" s="23">
        <f t="shared" ref="K155:K181" si="34">IF(ISERROR(F155/D155),0,F155/D155*100)</f>
        <v>99.342945322255062</v>
      </c>
    </row>
    <row r="156" spans="1:11">
      <c r="A156" s="26" t="s">
        <v>98</v>
      </c>
      <c r="B156" s="21" t="s">
        <v>99</v>
      </c>
      <c r="C156" s="22">
        <v>0</v>
      </c>
      <c r="D156" s="22">
        <v>29827</v>
      </c>
      <c r="E156" s="22">
        <v>29827</v>
      </c>
      <c r="F156" s="22">
        <v>0</v>
      </c>
      <c r="G156" s="22">
        <f t="shared" si="30"/>
        <v>0</v>
      </c>
      <c r="H156" s="22">
        <f t="shared" si="31"/>
        <v>29827</v>
      </c>
      <c r="I156" s="23">
        <f t="shared" si="32"/>
        <v>0</v>
      </c>
      <c r="J156" s="23">
        <f t="shared" si="33"/>
        <v>0</v>
      </c>
      <c r="K156" s="23">
        <f t="shared" si="34"/>
        <v>0</v>
      </c>
    </row>
    <row r="157" spans="1:11">
      <c r="A157" s="26" t="s">
        <v>72</v>
      </c>
      <c r="B157" s="21" t="s">
        <v>73</v>
      </c>
      <c r="C157" s="22">
        <v>90063</v>
      </c>
      <c r="D157" s="22">
        <v>204258</v>
      </c>
      <c r="E157" s="22">
        <v>204258</v>
      </c>
      <c r="F157" s="22">
        <v>147538.75</v>
      </c>
      <c r="G157" s="22">
        <f t="shared" si="30"/>
        <v>57475.75</v>
      </c>
      <c r="H157" s="22">
        <f t="shared" si="31"/>
        <v>56719.25</v>
      </c>
      <c r="I157" s="23">
        <f t="shared" si="32"/>
        <v>63.817272353796795</v>
      </c>
      <c r="J157" s="23">
        <f t="shared" si="33"/>
        <v>72.231564981542945</v>
      </c>
      <c r="K157" s="23">
        <f t="shared" si="34"/>
        <v>72.231564981542945</v>
      </c>
    </row>
    <row r="158" spans="1:11">
      <c r="A158" s="27" t="s">
        <v>74</v>
      </c>
      <c r="B158" s="21" t="s">
        <v>75</v>
      </c>
      <c r="C158" s="22">
        <v>90063</v>
      </c>
      <c r="D158" s="22">
        <v>204258</v>
      </c>
      <c r="E158" s="22">
        <v>204258</v>
      </c>
      <c r="F158" s="22">
        <v>147538.75</v>
      </c>
      <c r="G158" s="22">
        <f t="shared" si="30"/>
        <v>57475.75</v>
      </c>
      <c r="H158" s="22">
        <f t="shared" si="31"/>
        <v>56719.25</v>
      </c>
      <c r="I158" s="23">
        <f t="shared" si="32"/>
        <v>63.817272353796795</v>
      </c>
      <c r="J158" s="23">
        <f t="shared" si="33"/>
        <v>72.231564981542945</v>
      </c>
      <c r="K158" s="23">
        <f t="shared" si="34"/>
        <v>72.231564981542945</v>
      </c>
    </row>
    <row r="159" spans="1:11">
      <c r="A159" s="28" t="s">
        <v>76</v>
      </c>
      <c r="B159" s="21" t="s">
        <v>77</v>
      </c>
      <c r="C159" s="22">
        <v>90063</v>
      </c>
      <c r="D159" s="22">
        <v>204258</v>
      </c>
      <c r="E159" s="22">
        <v>204258</v>
      </c>
      <c r="F159" s="22">
        <v>147538.75</v>
      </c>
      <c r="G159" s="22">
        <f t="shared" si="30"/>
        <v>57475.75</v>
      </c>
      <c r="H159" s="22">
        <f t="shared" si="31"/>
        <v>56719.25</v>
      </c>
      <c r="I159" s="23">
        <f t="shared" si="32"/>
        <v>63.817272353796795</v>
      </c>
      <c r="J159" s="23">
        <f t="shared" si="33"/>
        <v>72.231564981542945</v>
      </c>
      <c r="K159" s="23">
        <f t="shared" si="34"/>
        <v>72.231564981542945</v>
      </c>
    </row>
    <row r="160" spans="1:11" ht="25.5">
      <c r="A160" s="29" t="s">
        <v>78</v>
      </c>
      <c r="B160" s="21" t="s">
        <v>79</v>
      </c>
      <c r="C160" s="22">
        <v>90063</v>
      </c>
      <c r="D160" s="22">
        <v>204258</v>
      </c>
      <c r="E160" s="22">
        <v>204258</v>
      </c>
      <c r="F160" s="22">
        <v>147538.75</v>
      </c>
      <c r="G160" s="22">
        <f t="shared" si="30"/>
        <v>57475.75</v>
      </c>
      <c r="H160" s="22">
        <f t="shared" si="31"/>
        <v>56719.25</v>
      </c>
      <c r="I160" s="23">
        <f t="shared" si="32"/>
        <v>63.817272353796795</v>
      </c>
      <c r="J160" s="23">
        <f t="shared" si="33"/>
        <v>72.231564981542945</v>
      </c>
      <c r="K160" s="23">
        <f t="shared" si="34"/>
        <v>72.231564981542945</v>
      </c>
    </row>
    <row r="161" spans="1:11" ht="25.5">
      <c r="A161" s="30" t="s">
        <v>80</v>
      </c>
      <c r="B161" s="21" t="s">
        <v>81</v>
      </c>
      <c r="C161" s="22">
        <v>47248</v>
      </c>
      <c r="D161" s="22">
        <v>139258</v>
      </c>
      <c r="E161" s="22">
        <v>139258</v>
      </c>
      <c r="F161" s="22">
        <v>94608.75</v>
      </c>
      <c r="G161" s="22">
        <f t="shared" si="30"/>
        <v>47360.75</v>
      </c>
      <c r="H161" s="22">
        <f t="shared" si="31"/>
        <v>44649.25</v>
      </c>
      <c r="I161" s="23">
        <f t="shared" si="32"/>
        <v>100.23863443955298</v>
      </c>
      <c r="J161" s="23">
        <f t="shared" si="33"/>
        <v>67.937748639216423</v>
      </c>
      <c r="K161" s="23">
        <f t="shared" si="34"/>
        <v>67.937748639216423</v>
      </c>
    </row>
    <row r="162" spans="1:11" ht="25.5">
      <c r="A162" s="30" t="s">
        <v>100</v>
      </c>
      <c r="B162" s="21" t="s">
        <v>101</v>
      </c>
      <c r="C162" s="22">
        <v>42815</v>
      </c>
      <c r="D162" s="22">
        <v>65000</v>
      </c>
      <c r="E162" s="22">
        <v>65000</v>
      </c>
      <c r="F162" s="22">
        <v>52930</v>
      </c>
      <c r="G162" s="22">
        <f t="shared" si="30"/>
        <v>10115</v>
      </c>
      <c r="H162" s="22">
        <f t="shared" si="31"/>
        <v>12070</v>
      </c>
      <c r="I162" s="23">
        <f t="shared" si="32"/>
        <v>23.624897816185907</v>
      </c>
      <c r="J162" s="23">
        <f t="shared" si="33"/>
        <v>81.430769230769229</v>
      </c>
      <c r="K162" s="23">
        <f t="shared" si="34"/>
        <v>81.430769230769229</v>
      </c>
    </row>
    <row r="163" spans="1:11">
      <c r="A163" s="26" t="s">
        <v>28</v>
      </c>
      <c r="B163" s="21" t="s">
        <v>29</v>
      </c>
      <c r="C163" s="22">
        <v>13846531</v>
      </c>
      <c r="D163" s="22">
        <v>12937764</v>
      </c>
      <c r="E163" s="22">
        <v>4441515</v>
      </c>
      <c r="F163" s="22">
        <v>12937764</v>
      </c>
      <c r="G163" s="22">
        <f t="shared" si="30"/>
        <v>-908767</v>
      </c>
      <c r="H163" s="22">
        <f t="shared" si="31"/>
        <v>-8496249</v>
      </c>
      <c r="I163" s="23">
        <f t="shared" si="32"/>
        <v>-6.5631384496232243</v>
      </c>
      <c r="J163" s="23">
        <f t="shared" si="33"/>
        <v>291.2916876336115</v>
      </c>
      <c r="K163" s="23">
        <f t="shared" si="34"/>
        <v>100</v>
      </c>
    </row>
    <row r="164" spans="1:11">
      <c r="A164" s="27" t="s">
        <v>30</v>
      </c>
      <c r="B164" s="21" t="s">
        <v>31</v>
      </c>
      <c r="C164" s="22">
        <v>13846531</v>
      </c>
      <c r="D164" s="22">
        <v>12937764</v>
      </c>
      <c r="E164" s="22">
        <v>4441515</v>
      </c>
      <c r="F164" s="22">
        <v>12937764</v>
      </c>
      <c r="G164" s="22">
        <f t="shared" si="30"/>
        <v>-908767</v>
      </c>
      <c r="H164" s="22">
        <f t="shared" si="31"/>
        <v>-8496249</v>
      </c>
      <c r="I164" s="23">
        <f t="shared" si="32"/>
        <v>-6.5631384496232243</v>
      </c>
      <c r="J164" s="23">
        <f t="shared" si="33"/>
        <v>291.2916876336115</v>
      </c>
      <c r="K164" s="23">
        <f t="shared" si="34"/>
        <v>100</v>
      </c>
    </row>
    <row r="165" spans="1:11">
      <c r="A165" s="20" t="s">
        <v>32</v>
      </c>
      <c r="B165" s="21" t="s">
        <v>33</v>
      </c>
      <c r="C165" s="22">
        <v>1808245.96</v>
      </c>
      <c r="D165" s="22">
        <v>13171849</v>
      </c>
      <c r="E165" s="22">
        <v>4675600</v>
      </c>
      <c r="F165" s="22">
        <v>3457041.64</v>
      </c>
      <c r="G165" s="22">
        <f t="shared" si="30"/>
        <v>1648795.6800000002</v>
      </c>
      <c r="H165" s="22">
        <f t="shared" si="31"/>
        <v>1218558.3599999999</v>
      </c>
      <c r="I165" s="23">
        <f t="shared" si="32"/>
        <v>91.18204693790662</v>
      </c>
      <c r="J165" s="23">
        <f t="shared" si="33"/>
        <v>73.937925399948668</v>
      </c>
      <c r="K165" s="23">
        <f t="shared" si="34"/>
        <v>26.245682288037166</v>
      </c>
    </row>
    <row r="166" spans="1:11">
      <c r="A166" s="26" t="s">
        <v>34</v>
      </c>
      <c r="B166" s="21" t="s">
        <v>35</v>
      </c>
      <c r="C166" s="22">
        <v>1808245.96</v>
      </c>
      <c r="D166" s="22">
        <v>11256822</v>
      </c>
      <c r="E166" s="22">
        <v>3921665</v>
      </c>
      <c r="F166" s="22">
        <v>3339524.02</v>
      </c>
      <c r="G166" s="22">
        <f t="shared" si="30"/>
        <v>1531278.06</v>
      </c>
      <c r="H166" s="22">
        <f t="shared" si="31"/>
        <v>582140.98</v>
      </c>
      <c r="I166" s="23">
        <f t="shared" si="32"/>
        <v>84.683062695740801</v>
      </c>
      <c r="J166" s="23">
        <f t="shared" si="33"/>
        <v>85.155769806956997</v>
      </c>
      <c r="K166" s="23">
        <f t="shared" si="34"/>
        <v>29.666668088026977</v>
      </c>
    </row>
    <row r="167" spans="1:11">
      <c r="A167" s="27" t="s">
        <v>36</v>
      </c>
      <c r="B167" s="21" t="s">
        <v>37</v>
      </c>
      <c r="C167" s="22">
        <v>969700.28</v>
      </c>
      <c r="D167" s="22">
        <v>10098575</v>
      </c>
      <c r="E167" s="22">
        <v>3646030</v>
      </c>
      <c r="F167" s="22">
        <v>2181277.14</v>
      </c>
      <c r="G167" s="22">
        <f t="shared" si="30"/>
        <v>1211576.8600000001</v>
      </c>
      <c r="H167" s="22">
        <f t="shared" si="31"/>
        <v>1464752.8599999999</v>
      </c>
      <c r="I167" s="23">
        <f t="shared" si="32"/>
        <v>124.94343716184139</v>
      </c>
      <c r="J167" s="23">
        <f t="shared" si="33"/>
        <v>59.826088649846554</v>
      </c>
      <c r="K167" s="23">
        <f t="shared" si="34"/>
        <v>21.599850870048499</v>
      </c>
    </row>
    <row r="168" spans="1:11">
      <c r="A168" s="28" t="s">
        <v>38</v>
      </c>
      <c r="B168" s="21" t="s">
        <v>39</v>
      </c>
      <c r="C168" s="22">
        <v>374758.44</v>
      </c>
      <c r="D168" s="22">
        <v>1876120</v>
      </c>
      <c r="E168" s="22">
        <v>580560</v>
      </c>
      <c r="F168" s="22">
        <v>410836.85</v>
      </c>
      <c r="G168" s="22">
        <f t="shared" si="30"/>
        <v>36078.409999999974</v>
      </c>
      <c r="H168" s="22">
        <f t="shared" si="31"/>
        <v>169723.15000000002</v>
      </c>
      <c r="I168" s="23">
        <f t="shared" si="32"/>
        <v>9.6271107329830841</v>
      </c>
      <c r="J168" s="23">
        <f t="shared" si="33"/>
        <v>70.765614234532165</v>
      </c>
      <c r="K168" s="23">
        <f t="shared" si="34"/>
        <v>21.898218131036394</v>
      </c>
    </row>
    <row r="169" spans="1:11">
      <c r="A169" s="28" t="s">
        <v>40</v>
      </c>
      <c r="B169" s="21" t="s">
        <v>41</v>
      </c>
      <c r="C169" s="22">
        <v>594941.84</v>
      </c>
      <c r="D169" s="22">
        <v>8222455</v>
      </c>
      <c r="E169" s="22">
        <v>3065470</v>
      </c>
      <c r="F169" s="22">
        <v>1770440.29</v>
      </c>
      <c r="G169" s="22">
        <f t="shared" si="30"/>
        <v>1175498.4500000002</v>
      </c>
      <c r="H169" s="22">
        <f t="shared" si="31"/>
        <v>1295029.71</v>
      </c>
      <c r="I169" s="23">
        <f t="shared" si="32"/>
        <v>197.58207793891251</v>
      </c>
      <c r="J169" s="23">
        <f t="shared" si="33"/>
        <v>57.754285313508205</v>
      </c>
      <c r="K169" s="23">
        <f t="shared" si="34"/>
        <v>21.531772323472733</v>
      </c>
    </row>
    <row r="170" spans="1:11">
      <c r="A170" s="29" t="s">
        <v>82</v>
      </c>
      <c r="B170" s="21" t="s">
        <v>83</v>
      </c>
      <c r="C170" s="22">
        <v>232301.56</v>
      </c>
      <c r="D170" s="22">
        <v>0</v>
      </c>
      <c r="E170" s="22">
        <v>0</v>
      </c>
      <c r="F170" s="22">
        <v>1390212.87</v>
      </c>
      <c r="G170" s="22">
        <f t="shared" si="30"/>
        <v>1157911.31</v>
      </c>
      <c r="H170" s="22">
        <f t="shared" si="31"/>
        <v>-1390212.87</v>
      </c>
      <c r="I170" s="23">
        <f t="shared" si="32"/>
        <v>498.45180118463259</v>
      </c>
      <c r="J170" s="23">
        <f t="shared" si="33"/>
        <v>0</v>
      </c>
      <c r="K170" s="23">
        <f t="shared" si="34"/>
        <v>0</v>
      </c>
    </row>
    <row r="171" spans="1:11">
      <c r="A171" s="27" t="s">
        <v>42</v>
      </c>
      <c r="B171" s="21" t="s">
        <v>43</v>
      </c>
      <c r="C171" s="22">
        <v>0</v>
      </c>
      <c r="D171" s="22">
        <v>13165</v>
      </c>
      <c r="E171" s="22">
        <v>0</v>
      </c>
      <c r="F171" s="22">
        <v>13165</v>
      </c>
      <c r="G171" s="22">
        <f t="shared" si="30"/>
        <v>13165</v>
      </c>
      <c r="H171" s="22">
        <f t="shared" si="31"/>
        <v>-13165</v>
      </c>
      <c r="I171" s="23">
        <f t="shared" si="32"/>
        <v>0</v>
      </c>
      <c r="J171" s="23">
        <f t="shared" si="33"/>
        <v>0</v>
      </c>
      <c r="K171" s="23">
        <f t="shared" si="34"/>
        <v>100</v>
      </c>
    </row>
    <row r="172" spans="1:11">
      <c r="A172" s="28" t="s">
        <v>44</v>
      </c>
      <c r="B172" s="21" t="s">
        <v>45</v>
      </c>
      <c r="C172" s="22">
        <v>0</v>
      </c>
      <c r="D172" s="22">
        <v>13165</v>
      </c>
      <c r="E172" s="22">
        <v>0</v>
      </c>
      <c r="F172" s="22">
        <v>13165</v>
      </c>
      <c r="G172" s="22">
        <f t="shared" si="30"/>
        <v>13165</v>
      </c>
      <c r="H172" s="22">
        <f t="shared" si="31"/>
        <v>-13165</v>
      </c>
      <c r="I172" s="23">
        <f t="shared" si="32"/>
        <v>0</v>
      </c>
      <c r="J172" s="23">
        <f t="shared" si="33"/>
        <v>0</v>
      </c>
      <c r="K172" s="23">
        <f t="shared" si="34"/>
        <v>100</v>
      </c>
    </row>
    <row r="173" spans="1:11" ht="25.5">
      <c r="A173" s="27" t="s">
        <v>48</v>
      </c>
      <c r="B173" s="21" t="s">
        <v>49</v>
      </c>
      <c r="C173" s="22">
        <v>838545.68</v>
      </c>
      <c r="D173" s="22">
        <v>1145082</v>
      </c>
      <c r="E173" s="22">
        <v>275635</v>
      </c>
      <c r="F173" s="22">
        <v>1145081.8799999999</v>
      </c>
      <c r="G173" s="22">
        <f t="shared" si="30"/>
        <v>306536.19999999984</v>
      </c>
      <c r="H173" s="22">
        <f t="shared" si="31"/>
        <v>-869446.87999999989</v>
      </c>
      <c r="I173" s="23">
        <f t="shared" si="32"/>
        <v>36.555694854930238</v>
      </c>
      <c r="J173" s="23">
        <f t="shared" si="33"/>
        <v>415.43413572296697</v>
      </c>
      <c r="K173" s="23">
        <f t="shared" si="34"/>
        <v>99.999989520401144</v>
      </c>
    </row>
    <row r="174" spans="1:11">
      <c r="A174" s="28" t="s">
        <v>50</v>
      </c>
      <c r="B174" s="21" t="s">
        <v>51</v>
      </c>
      <c r="C174" s="22">
        <v>838545.68</v>
      </c>
      <c r="D174" s="22">
        <v>1145082</v>
      </c>
      <c r="E174" s="22">
        <v>275635</v>
      </c>
      <c r="F174" s="22">
        <v>1145081.8799999999</v>
      </c>
      <c r="G174" s="22">
        <f t="shared" si="30"/>
        <v>306536.19999999984</v>
      </c>
      <c r="H174" s="22">
        <f t="shared" si="31"/>
        <v>-869446.87999999989</v>
      </c>
      <c r="I174" s="23">
        <f t="shared" si="32"/>
        <v>36.555694854930238</v>
      </c>
      <c r="J174" s="23">
        <f t="shared" si="33"/>
        <v>415.43413572296697</v>
      </c>
      <c r="K174" s="23">
        <f t="shared" si="34"/>
        <v>99.999989520401144</v>
      </c>
    </row>
    <row r="175" spans="1:11" ht="25.5">
      <c r="A175" s="29" t="s">
        <v>52</v>
      </c>
      <c r="B175" s="21" t="s">
        <v>53</v>
      </c>
      <c r="C175" s="22">
        <v>838545.68</v>
      </c>
      <c r="D175" s="22">
        <v>1145082</v>
      </c>
      <c r="E175" s="22">
        <v>275635</v>
      </c>
      <c r="F175" s="22">
        <v>1145081.8799999999</v>
      </c>
      <c r="G175" s="22">
        <f t="shared" si="30"/>
        <v>306536.19999999984</v>
      </c>
      <c r="H175" s="22">
        <f t="shared" si="31"/>
        <v>-869446.87999999989</v>
      </c>
      <c r="I175" s="23">
        <f t="shared" si="32"/>
        <v>36.555694854930238</v>
      </c>
      <c r="J175" s="23">
        <f t="shared" si="33"/>
        <v>415.43413572296697</v>
      </c>
      <c r="K175" s="23">
        <f t="shared" si="34"/>
        <v>99.999989520401144</v>
      </c>
    </row>
    <row r="176" spans="1:11" ht="25.5">
      <c r="A176" s="30" t="s">
        <v>54</v>
      </c>
      <c r="B176" s="21" t="s">
        <v>55</v>
      </c>
      <c r="C176" s="22">
        <v>838545.68</v>
      </c>
      <c r="D176" s="22">
        <v>1145082</v>
      </c>
      <c r="E176" s="22">
        <v>275635</v>
      </c>
      <c r="F176" s="22">
        <v>1145081.8799999999</v>
      </c>
      <c r="G176" s="22">
        <f t="shared" si="30"/>
        <v>306536.19999999984</v>
      </c>
      <c r="H176" s="22">
        <f t="shared" si="31"/>
        <v>-869446.87999999989</v>
      </c>
      <c r="I176" s="23">
        <f t="shared" si="32"/>
        <v>36.555694854930238</v>
      </c>
      <c r="J176" s="23">
        <f t="shared" si="33"/>
        <v>415.43413572296697</v>
      </c>
      <c r="K176" s="23">
        <f t="shared" si="34"/>
        <v>99.999989520401144</v>
      </c>
    </row>
    <row r="177" spans="1:11">
      <c r="A177" s="26" t="s">
        <v>56</v>
      </c>
      <c r="B177" s="21" t="s">
        <v>57</v>
      </c>
      <c r="C177" s="22">
        <v>0</v>
      </c>
      <c r="D177" s="22">
        <v>1915027</v>
      </c>
      <c r="E177" s="22">
        <v>753935</v>
      </c>
      <c r="F177" s="22">
        <v>117517.62</v>
      </c>
      <c r="G177" s="22">
        <f t="shared" si="30"/>
        <v>117517.62</v>
      </c>
      <c r="H177" s="22">
        <f t="shared" si="31"/>
        <v>636417.38</v>
      </c>
      <c r="I177" s="23">
        <f t="shared" si="32"/>
        <v>0</v>
      </c>
      <c r="J177" s="23">
        <f t="shared" si="33"/>
        <v>15.587234973837266</v>
      </c>
      <c r="K177" s="23">
        <f t="shared" si="34"/>
        <v>6.1366038181184912</v>
      </c>
    </row>
    <row r="178" spans="1:11">
      <c r="A178" s="27" t="s">
        <v>58</v>
      </c>
      <c r="B178" s="21" t="s">
        <v>59</v>
      </c>
      <c r="C178" s="22">
        <v>0</v>
      </c>
      <c r="D178" s="22">
        <v>1915027</v>
      </c>
      <c r="E178" s="22">
        <v>753935</v>
      </c>
      <c r="F178" s="22">
        <v>117517.62</v>
      </c>
      <c r="G178" s="22">
        <f t="shared" si="30"/>
        <v>117517.62</v>
      </c>
      <c r="H178" s="22">
        <f t="shared" si="31"/>
        <v>636417.38</v>
      </c>
      <c r="I178" s="23">
        <f t="shared" si="32"/>
        <v>0</v>
      </c>
      <c r="J178" s="23">
        <f t="shared" si="33"/>
        <v>15.587234973837266</v>
      </c>
      <c r="K178" s="23">
        <f t="shared" si="34"/>
        <v>6.1366038181184912</v>
      </c>
    </row>
    <row r="179" spans="1:11">
      <c r="A179" s="20"/>
      <c r="B179" s="21" t="s">
        <v>60</v>
      </c>
      <c r="C179" s="22">
        <v>12128348.039999999</v>
      </c>
      <c r="D179" s="22">
        <v>0</v>
      </c>
      <c r="E179" s="22">
        <v>0</v>
      </c>
      <c r="F179" s="22">
        <v>9628261.1099999994</v>
      </c>
      <c r="G179" s="22">
        <f t="shared" si="30"/>
        <v>-2500086.9299999997</v>
      </c>
      <c r="H179" s="22">
        <f t="shared" si="31"/>
        <v>-9628261.1099999994</v>
      </c>
      <c r="I179" s="23">
        <f t="shared" si="32"/>
        <v>-20.613581682802689</v>
      </c>
      <c r="J179" s="23">
        <f t="shared" si="33"/>
        <v>0</v>
      </c>
      <c r="K179" s="23">
        <f t="shared" si="34"/>
        <v>0</v>
      </c>
    </row>
    <row r="180" spans="1:11">
      <c r="A180" s="20" t="s">
        <v>61</v>
      </c>
      <c r="B180" s="21" t="s">
        <v>62</v>
      </c>
      <c r="C180" s="22">
        <v>-12128348.039999999</v>
      </c>
      <c r="D180" s="22">
        <v>0</v>
      </c>
      <c r="E180" s="22">
        <v>0</v>
      </c>
      <c r="F180" s="22">
        <v>-9628261.1099999994</v>
      </c>
      <c r="G180" s="22">
        <f t="shared" si="30"/>
        <v>2500086.9299999997</v>
      </c>
      <c r="H180" s="22">
        <f t="shared" si="31"/>
        <v>9628261.1099999994</v>
      </c>
      <c r="I180" s="23">
        <f t="shared" si="32"/>
        <v>-20.613581682802689</v>
      </c>
      <c r="J180" s="23">
        <f t="shared" si="33"/>
        <v>0</v>
      </c>
      <c r="K180" s="23">
        <f t="shared" si="34"/>
        <v>0</v>
      </c>
    </row>
    <row r="181" spans="1:11">
      <c r="A181" s="26" t="s">
        <v>63</v>
      </c>
      <c r="B181" s="21" t="s">
        <v>64</v>
      </c>
      <c r="C181" s="22">
        <v>-12128348.039999999</v>
      </c>
      <c r="D181" s="22">
        <v>0</v>
      </c>
      <c r="E181" s="22">
        <v>0</v>
      </c>
      <c r="F181" s="22">
        <v>-9628261.1099999994</v>
      </c>
      <c r="G181" s="22">
        <f t="shared" si="30"/>
        <v>2500086.9299999997</v>
      </c>
      <c r="H181" s="22">
        <f t="shared" si="31"/>
        <v>9628261.1099999994</v>
      </c>
      <c r="I181" s="23">
        <f t="shared" si="32"/>
        <v>-20.613581682802689</v>
      </c>
      <c r="J181" s="23">
        <f t="shared" si="33"/>
        <v>0</v>
      </c>
      <c r="K181" s="23">
        <f t="shared" si="34"/>
        <v>0</v>
      </c>
    </row>
    <row r="182" spans="1:11" s="35" customFormat="1" ht="25.5">
      <c r="A182" s="31" t="s">
        <v>122</v>
      </c>
      <c r="B182" s="32" t="s">
        <v>123</v>
      </c>
      <c r="C182" s="33"/>
      <c r="D182" s="33"/>
      <c r="E182" s="33"/>
      <c r="F182" s="33"/>
      <c r="G182" s="33"/>
      <c r="H182" s="33"/>
      <c r="I182" s="34"/>
      <c r="J182" s="34"/>
      <c r="K182" s="34"/>
    </row>
    <row r="183" spans="1:11">
      <c r="A183" s="20" t="s">
        <v>26</v>
      </c>
      <c r="B183" s="21" t="s">
        <v>27</v>
      </c>
      <c r="C183" s="22">
        <v>360066</v>
      </c>
      <c r="D183" s="22">
        <v>1027250</v>
      </c>
      <c r="E183" s="22">
        <v>256813</v>
      </c>
      <c r="F183" s="22">
        <v>1027250</v>
      </c>
      <c r="G183" s="22">
        <f t="shared" ref="G183:G195" si="35">F183-C183</f>
        <v>667184</v>
      </c>
      <c r="H183" s="22">
        <f t="shared" ref="H183:H195" si="36">E183-F183</f>
        <v>-770437</v>
      </c>
      <c r="I183" s="23">
        <f t="shared" ref="I183:I195" si="37">IF(ISERROR(F183/C183),0,F183/C183*100-100)</f>
        <v>185.294918153894</v>
      </c>
      <c r="J183" s="23">
        <f t="shared" ref="J183:J195" si="38">IF(ISERROR(F183/E183),0,F183/E183*100)</f>
        <v>399.99922122322465</v>
      </c>
      <c r="K183" s="23">
        <f t="shared" ref="K183:K195" si="39">IF(ISERROR(F183/D183),0,F183/D183*100)</f>
        <v>100</v>
      </c>
    </row>
    <row r="184" spans="1:11">
      <c r="A184" s="26" t="s">
        <v>28</v>
      </c>
      <c r="B184" s="21" t="s">
        <v>29</v>
      </c>
      <c r="C184" s="22">
        <v>360066</v>
      </c>
      <c r="D184" s="22">
        <v>1027250</v>
      </c>
      <c r="E184" s="22">
        <v>256813</v>
      </c>
      <c r="F184" s="22">
        <v>1027250</v>
      </c>
      <c r="G184" s="22">
        <f t="shared" si="35"/>
        <v>667184</v>
      </c>
      <c r="H184" s="22">
        <f t="shared" si="36"/>
        <v>-770437</v>
      </c>
      <c r="I184" s="23">
        <f t="shared" si="37"/>
        <v>185.294918153894</v>
      </c>
      <c r="J184" s="23">
        <f t="shared" si="38"/>
        <v>399.99922122322465</v>
      </c>
      <c r="K184" s="23">
        <f t="shared" si="39"/>
        <v>100</v>
      </c>
    </row>
    <row r="185" spans="1:11">
      <c r="A185" s="27" t="s">
        <v>30</v>
      </c>
      <c r="B185" s="21" t="s">
        <v>31</v>
      </c>
      <c r="C185" s="22">
        <v>360066</v>
      </c>
      <c r="D185" s="22">
        <v>1027250</v>
      </c>
      <c r="E185" s="22">
        <v>256813</v>
      </c>
      <c r="F185" s="22">
        <v>1027250</v>
      </c>
      <c r="G185" s="22">
        <f t="shared" si="35"/>
        <v>667184</v>
      </c>
      <c r="H185" s="22">
        <f t="shared" si="36"/>
        <v>-770437</v>
      </c>
      <c r="I185" s="23">
        <f t="shared" si="37"/>
        <v>185.294918153894</v>
      </c>
      <c r="J185" s="23">
        <f t="shared" si="38"/>
        <v>399.99922122322465</v>
      </c>
      <c r="K185" s="23">
        <f t="shared" si="39"/>
        <v>100</v>
      </c>
    </row>
    <row r="186" spans="1:11">
      <c r="A186" s="20" t="s">
        <v>32</v>
      </c>
      <c r="B186" s="21" t="s">
        <v>33</v>
      </c>
      <c r="C186" s="22">
        <v>45366.559999999998</v>
      </c>
      <c r="D186" s="22">
        <v>1027250</v>
      </c>
      <c r="E186" s="22">
        <v>256813</v>
      </c>
      <c r="F186" s="22">
        <v>33025.760000000002</v>
      </c>
      <c r="G186" s="22">
        <f t="shared" si="35"/>
        <v>-12340.799999999996</v>
      </c>
      <c r="H186" s="22">
        <f t="shared" si="36"/>
        <v>223787.24</v>
      </c>
      <c r="I186" s="23">
        <f t="shared" si="37"/>
        <v>-27.202415170998179</v>
      </c>
      <c r="J186" s="23">
        <f t="shared" si="38"/>
        <v>12.859847437629716</v>
      </c>
      <c r="K186" s="23">
        <f t="shared" si="39"/>
        <v>3.2149681187636898</v>
      </c>
    </row>
    <row r="187" spans="1:11">
      <c r="A187" s="26" t="s">
        <v>34</v>
      </c>
      <c r="B187" s="21" t="s">
        <v>35</v>
      </c>
      <c r="C187" s="22">
        <v>45366.559999999998</v>
      </c>
      <c r="D187" s="22">
        <v>540250</v>
      </c>
      <c r="E187" s="22">
        <v>135063</v>
      </c>
      <c r="F187" s="22">
        <v>33025.760000000002</v>
      </c>
      <c r="G187" s="22">
        <f t="shared" si="35"/>
        <v>-12340.799999999996</v>
      </c>
      <c r="H187" s="22">
        <f t="shared" si="36"/>
        <v>102037.23999999999</v>
      </c>
      <c r="I187" s="23">
        <f t="shared" si="37"/>
        <v>-27.202415170998179</v>
      </c>
      <c r="J187" s="23">
        <f t="shared" si="38"/>
        <v>24.452114938954413</v>
      </c>
      <c r="K187" s="23">
        <f t="shared" si="39"/>
        <v>6.1130513651087464</v>
      </c>
    </row>
    <row r="188" spans="1:11">
      <c r="A188" s="27" t="s">
        <v>36</v>
      </c>
      <c r="B188" s="21" t="s">
        <v>37</v>
      </c>
      <c r="C188" s="22">
        <v>45366.559999999998</v>
      </c>
      <c r="D188" s="22">
        <v>540250</v>
      </c>
      <c r="E188" s="22">
        <v>135063</v>
      </c>
      <c r="F188" s="22">
        <v>33025.760000000002</v>
      </c>
      <c r="G188" s="22">
        <f t="shared" si="35"/>
        <v>-12340.799999999996</v>
      </c>
      <c r="H188" s="22">
        <f t="shared" si="36"/>
        <v>102037.23999999999</v>
      </c>
      <c r="I188" s="23">
        <f t="shared" si="37"/>
        <v>-27.202415170998179</v>
      </c>
      <c r="J188" s="23">
        <f t="shared" si="38"/>
        <v>24.452114938954413</v>
      </c>
      <c r="K188" s="23">
        <f t="shared" si="39"/>
        <v>6.1130513651087464</v>
      </c>
    </row>
    <row r="189" spans="1:11">
      <c r="A189" s="28" t="s">
        <v>38</v>
      </c>
      <c r="B189" s="21" t="s">
        <v>39</v>
      </c>
      <c r="C189" s="22">
        <v>8841.7199999999993</v>
      </c>
      <c r="D189" s="22">
        <v>194037</v>
      </c>
      <c r="E189" s="22">
        <v>48509</v>
      </c>
      <c r="F189" s="22">
        <v>33025.760000000002</v>
      </c>
      <c r="G189" s="22">
        <f t="shared" si="35"/>
        <v>24184.04</v>
      </c>
      <c r="H189" s="22">
        <f t="shared" si="36"/>
        <v>15483.239999999998</v>
      </c>
      <c r="I189" s="23">
        <f t="shared" si="37"/>
        <v>273.52189393014032</v>
      </c>
      <c r="J189" s="23">
        <f t="shared" si="38"/>
        <v>68.081716794821574</v>
      </c>
      <c r="K189" s="23">
        <f t="shared" si="39"/>
        <v>17.020341481263884</v>
      </c>
    </row>
    <row r="190" spans="1:11">
      <c r="A190" s="28" t="s">
        <v>40</v>
      </c>
      <c r="B190" s="21" t="s">
        <v>41</v>
      </c>
      <c r="C190" s="22">
        <v>36524.839999999997</v>
      </c>
      <c r="D190" s="22">
        <v>346213</v>
      </c>
      <c r="E190" s="22">
        <v>86554</v>
      </c>
      <c r="F190" s="22">
        <v>0</v>
      </c>
      <c r="G190" s="22">
        <f t="shared" si="35"/>
        <v>-36524.839999999997</v>
      </c>
      <c r="H190" s="22">
        <f t="shared" si="36"/>
        <v>86554</v>
      </c>
      <c r="I190" s="23">
        <f t="shared" si="37"/>
        <v>-100</v>
      </c>
      <c r="J190" s="23">
        <f t="shared" si="38"/>
        <v>0</v>
      </c>
      <c r="K190" s="23">
        <f t="shared" si="39"/>
        <v>0</v>
      </c>
    </row>
    <row r="191" spans="1:11">
      <c r="A191" s="26" t="s">
        <v>56</v>
      </c>
      <c r="B191" s="21" t="s">
        <v>57</v>
      </c>
      <c r="C191" s="22">
        <v>0</v>
      </c>
      <c r="D191" s="22">
        <v>487000</v>
      </c>
      <c r="E191" s="22">
        <v>121750</v>
      </c>
      <c r="F191" s="22">
        <v>0</v>
      </c>
      <c r="G191" s="22">
        <f t="shared" si="35"/>
        <v>0</v>
      </c>
      <c r="H191" s="22">
        <f t="shared" si="36"/>
        <v>121750</v>
      </c>
      <c r="I191" s="23">
        <f t="shared" si="37"/>
        <v>0</v>
      </c>
      <c r="J191" s="23">
        <f t="shared" si="38"/>
        <v>0</v>
      </c>
      <c r="K191" s="23">
        <f t="shared" si="39"/>
        <v>0</v>
      </c>
    </row>
    <row r="192" spans="1:11">
      <c r="A192" s="27" t="s">
        <v>58</v>
      </c>
      <c r="B192" s="21" t="s">
        <v>59</v>
      </c>
      <c r="C192" s="22">
        <v>0</v>
      </c>
      <c r="D192" s="22">
        <v>487000</v>
      </c>
      <c r="E192" s="22">
        <v>121750</v>
      </c>
      <c r="F192" s="22">
        <v>0</v>
      </c>
      <c r="G192" s="22">
        <f t="shared" si="35"/>
        <v>0</v>
      </c>
      <c r="H192" s="22">
        <f t="shared" si="36"/>
        <v>121750</v>
      </c>
      <c r="I192" s="23">
        <f t="shared" si="37"/>
        <v>0</v>
      </c>
      <c r="J192" s="23">
        <f t="shared" si="38"/>
        <v>0</v>
      </c>
      <c r="K192" s="23">
        <f t="shared" si="39"/>
        <v>0</v>
      </c>
    </row>
    <row r="193" spans="1:11">
      <c r="A193" s="20"/>
      <c r="B193" s="21" t="s">
        <v>60</v>
      </c>
      <c r="C193" s="22">
        <v>314699.44</v>
      </c>
      <c r="D193" s="22">
        <v>0</v>
      </c>
      <c r="E193" s="22">
        <v>0</v>
      </c>
      <c r="F193" s="22">
        <v>994224.24</v>
      </c>
      <c r="G193" s="22">
        <f t="shared" si="35"/>
        <v>679524.8</v>
      </c>
      <c r="H193" s="22">
        <f t="shared" si="36"/>
        <v>-994224.24</v>
      </c>
      <c r="I193" s="23">
        <f t="shared" si="37"/>
        <v>215.92818849629987</v>
      </c>
      <c r="J193" s="23">
        <f t="shared" si="38"/>
        <v>0</v>
      </c>
      <c r="K193" s="23">
        <f t="shared" si="39"/>
        <v>0</v>
      </c>
    </row>
    <row r="194" spans="1:11">
      <c r="A194" s="20" t="s">
        <v>61</v>
      </c>
      <c r="B194" s="21" t="s">
        <v>62</v>
      </c>
      <c r="C194" s="22">
        <v>-314699.44</v>
      </c>
      <c r="D194" s="22">
        <v>0</v>
      </c>
      <c r="E194" s="22">
        <v>0</v>
      </c>
      <c r="F194" s="22">
        <v>-994224.24</v>
      </c>
      <c r="G194" s="22">
        <f t="shared" si="35"/>
        <v>-679524.8</v>
      </c>
      <c r="H194" s="22">
        <f t="shared" si="36"/>
        <v>994224.24</v>
      </c>
      <c r="I194" s="23">
        <f t="shared" si="37"/>
        <v>215.92818849629987</v>
      </c>
      <c r="J194" s="23">
        <f t="shared" si="38"/>
        <v>0</v>
      </c>
      <c r="K194" s="23">
        <f t="shared" si="39"/>
        <v>0</v>
      </c>
    </row>
    <row r="195" spans="1:11">
      <c r="A195" s="26" t="s">
        <v>63</v>
      </c>
      <c r="B195" s="21" t="s">
        <v>64</v>
      </c>
      <c r="C195" s="22">
        <v>-314699.44</v>
      </c>
      <c r="D195" s="22">
        <v>0</v>
      </c>
      <c r="E195" s="22">
        <v>0</v>
      </c>
      <c r="F195" s="22">
        <v>-994224.24</v>
      </c>
      <c r="G195" s="22">
        <f t="shared" si="35"/>
        <v>-679524.8</v>
      </c>
      <c r="H195" s="22">
        <f t="shared" si="36"/>
        <v>994224.24</v>
      </c>
      <c r="I195" s="23">
        <f t="shared" si="37"/>
        <v>215.92818849629987</v>
      </c>
      <c r="J195" s="23">
        <f t="shared" si="38"/>
        <v>0</v>
      </c>
      <c r="K195" s="23">
        <f t="shared" si="39"/>
        <v>0</v>
      </c>
    </row>
    <row r="196" spans="1:11" s="35" customFormat="1" ht="25.5">
      <c r="A196" s="36" t="s">
        <v>124</v>
      </c>
      <c r="B196" s="32" t="s">
        <v>125</v>
      </c>
      <c r="C196" s="33"/>
      <c r="D196" s="33"/>
      <c r="E196" s="33"/>
      <c r="F196" s="33"/>
      <c r="G196" s="33"/>
      <c r="H196" s="33"/>
      <c r="I196" s="34"/>
      <c r="J196" s="34"/>
      <c r="K196" s="34"/>
    </row>
    <row r="197" spans="1:11">
      <c r="A197" s="20" t="s">
        <v>26</v>
      </c>
      <c r="B197" s="21" t="s">
        <v>27</v>
      </c>
      <c r="C197" s="22">
        <v>360066</v>
      </c>
      <c r="D197" s="22">
        <v>1027250</v>
      </c>
      <c r="E197" s="22">
        <v>256813</v>
      </c>
      <c r="F197" s="22">
        <v>1027250</v>
      </c>
      <c r="G197" s="22">
        <f t="shared" ref="G197:G209" si="40">F197-C197</f>
        <v>667184</v>
      </c>
      <c r="H197" s="22">
        <f t="shared" ref="H197:H209" si="41">E197-F197</f>
        <v>-770437</v>
      </c>
      <c r="I197" s="23">
        <f t="shared" ref="I197:I209" si="42">IF(ISERROR(F197/C197),0,F197/C197*100-100)</f>
        <v>185.294918153894</v>
      </c>
      <c r="J197" s="23">
        <f t="shared" ref="J197:J209" si="43">IF(ISERROR(F197/E197),0,F197/E197*100)</f>
        <v>399.99922122322465</v>
      </c>
      <c r="K197" s="23">
        <f t="shared" ref="K197:K209" si="44">IF(ISERROR(F197/D197),0,F197/D197*100)</f>
        <v>100</v>
      </c>
    </row>
    <row r="198" spans="1:11">
      <c r="A198" s="26" t="s">
        <v>28</v>
      </c>
      <c r="B198" s="21" t="s">
        <v>29</v>
      </c>
      <c r="C198" s="22">
        <v>360066</v>
      </c>
      <c r="D198" s="22">
        <v>1027250</v>
      </c>
      <c r="E198" s="22">
        <v>256813</v>
      </c>
      <c r="F198" s="22">
        <v>1027250</v>
      </c>
      <c r="G198" s="22">
        <f t="shared" si="40"/>
        <v>667184</v>
      </c>
      <c r="H198" s="22">
        <f t="shared" si="41"/>
        <v>-770437</v>
      </c>
      <c r="I198" s="23">
        <f t="shared" si="42"/>
        <v>185.294918153894</v>
      </c>
      <c r="J198" s="23">
        <f t="shared" si="43"/>
        <v>399.99922122322465</v>
      </c>
      <c r="K198" s="23">
        <f t="shared" si="44"/>
        <v>100</v>
      </c>
    </row>
    <row r="199" spans="1:11">
      <c r="A199" s="27" t="s">
        <v>30</v>
      </c>
      <c r="B199" s="21" t="s">
        <v>31</v>
      </c>
      <c r="C199" s="22">
        <v>360066</v>
      </c>
      <c r="D199" s="22">
        <v>1027250</v>
      </c>
      <c r="E199" s="22">
        <v>256813</v>
      </c>
      <c r="F199" s="22">
        <v>1027250</v>
      </c>
      <c r="G199" s="22">
        <f t="shared" si="40"/>
        <v>667184</v>
      </c>
      <c r="H199" s="22">
        <f t="shared" si="41"/>
        <v>-770437</v>
      </c>
      <c r="I199" s="23">
        <f t="shared" si="42"/>
        <v>185.294918153894</v>
      </c>
      <c r="J199" s="23">
        <f t="shared" si="43"/>
        <v>399.99922122322465</v>
      </c>
      <c r="K199" s="23">
        <f t="shared" si="44"/>
        <v>100</v>
      </c>
    </row>
    <row r="200" spans="1:11">
      <c r="A200" s="20" t="s">
        <v>32</v>
      </c>
      <c r="B200" s="21" t="s">
        <v>33</v>
      </c>
      <c r="C200" s="22">
        <v>45366.559999999998</v>
      </c>
      <c r="D200" s="22">
        <v>1027250</v>
      </c>
      <c r="E200" s="22">
        <v>256813</v>
      </c>
      <c r="F200" s="22">
        <v>33025.760000000002</v>
      </c>
      <c r="G200" s="22">
        <f t="shared" si="40"/>
        <v>-12340.799999999996</v>
      </c>
      <c r="H200" s="22">
        <f t="shared" si="41"/>
        <v>223787.24</v>
      </c>
      <c r="I200" s="23">
        <f t="shared" si="42"/>
        <v>-27.202415170998179</v>
      </c>
      <c r="J200" s="23">
        <f t="shared" si="43"/>
        <v>12.859847437629716</v>
      </c>
      <c r="K200" s="23">
        <f t="shared" si="44"/>
        <v>3.2149681187636898</v>
      </c>
    </row>
    <row r="201" spans="1:11">
      <c r="A201" s="26" t="s">
        <v>34</v>
      </c>
      <c r="B201" s="21" t="s">
        <v>35</v>
      </c>
      <c r="C201" s="22">
        <v>45366.559999999998</v>
      </c>
      <c r="D201" s="22">
        <v>540250</v>
      </c>
      <c r="E201" s="22">
        <v>135063</v>
      </c>
      <c r="F201" s="22">
        <v>33025.760000000002</v>
      </c>
      <c r="G201" s="22">
        <f t="shared" si="40"/>
        <v>-12340.799999999996</v>
      </c>
      <c r="H201" s="22">
        <f t="shared" si="41"/>
        <v>102037.23999999999</v>
      </c>
      <c r="I201" s="23">
        <f t="shared" si="42"/>
        <v>-27.202415170998179</v>
      </c>
      <c r="J201" s="23">
        <f t="shared" si="43"/>
        <v>24.452114938954413</v>
      </c>
      <c r="K201" s="23">
        <f t="shared" si="44"/>
        <v>6.1130513651087464</v>
      </c>
    </row>
    <row r="202" spans="1:11">
      <c r="A202" s="27" t="s">
        <v>36</v>
      </c>
      <c r="B202" s="21" t="s">
        <v>37</v>
      </c>
      <c r="C202" s="22">
        <v>45366.559999999998</v>
      </c>
      <c r="D202" s="22">
        <v>540250</v>
      </c>
      <c r="E202" s="22">
        <v>135063</v>
      </c>
      <c r="F202" s="22">
        <v>33025.760000000002</v>
      </c>
      <c r="G202" s="22">
        <f t="shared" si="40"/>
        <v>-12340.799999999996</v>
      </c>
      <c r="H202" s="22">
        <f t="shared" si="41"/>
        <v>102037.23999999999</v>
      </c>
      <c r="I202" s="23">
        <f t="shared" si="42"/>
        <v>-27.202415170998179</v>
      </c>
      <c r="J202" s="23">
        <f t="shared" si="43"/>
        <v>24.452114938954413</v>
      </c>
      <c r="K202" s="23">
        <f t="shared" si="44"/>
        <v>6.1130513651087464</v>
      </c>
    </row>
    <row r="203" spans="1:11">
      <c r="A203" s="28" t="s">
        <v>38</v>
      </c>
      <c r="B203" s="21" t="s">
        <v>39</v>
      </c>
      <c r="C203" s="22">
        <v>8841.7199999999993</v>
      </c>
      <c r="D203" s="22">
        <v>194037</v>
      </c>
      <c r="E203" s="22">
        <v>48509</v>
      </c>
      <c r="F203" s="22">
        <v>33025.760000000002</v>
      </c>
      <c r="G203" s="22">
        <f t="shared" si="40"/>
        <v>24184.04</v>
      </c>
      <c r="H203" s="22">
        <f t="shared" si="41"/>
        <v>15483.239999999998</v>
      </c>
      <c r="I203" s="23">
        <f t="shared" si="42"/>
        <v>273.52189393014032</v>
      </c>
      <c r="J203" s="23">
        <f t="shared" si="43"/>
        <v>68.081716794821574</v>
      </c>
      <c r="K203" s="23">
        <f t="shared" si="44"/>
        <v>17.020341481263884</v>
      </c>
    </row>
    <row r="204" spans="1:11">
      <c r="A204" s="28" t="s">
        <v>40</v>
      </c>
      <c r="B204" s="21" t="s">
        <v>41</v>
      </c>
      <c r="C204" s="22">
        <v>36524.839999999997</v>
      </c>
      <c r="D204" s="22">
        <v>346213</v>
      </c>
      <c r="E204" s="22">
        <v>86554</v>
      </c>
      <c r="F204" s="22">
        <v>0</v>
      </c>
      <c r="G204" s="22">
        <f t="shared" si="40"/>
        <v>-36524.839999999997</v>
      </c>
      <c r="H204" s="22">
        <f t="shared" si="41"/>
        <v>86554</v>
      </c>
      <c r="I204" s="23">
        <f t="shared" si="42"/>
        <v>-100</v>
      </c>
      <c r="J204" s="23">
        <f t="shared" si="43"/>
        <v>0</v>
      </c>
      <c r="K204" s="23">
        <f t="shared" si="44"/>
        <v>0</v>
      </c>
    </row>
    <row r="205" spans="1:11">
      <c r="A205" s="26" t="s">
        <v>56</v>
      </c>
      <c r="B205" s="21" t="s">
        <v>57</v>
      </c>
      <c r="C205" s="22">
        <v>0</v>
      </c>
      <c r="D205" s="22">
        <v>487000</v>
      </c>
      <c r="E205" s="22">
        <v>121750</v>
      </c>
      <c r="F205" s="22">
        <v>0</v>
      </c>
      <c r="G205" s="22">
        <f t="shared" si="40"/>
        <v>0</v>
      </c>
      <c r="H205" s="22">
        <f t="shared" si="41"/>
        <v>121750</v>
      </c>
      <c r="I205" s="23">
        <f t="shared" si="42"/>
        <v>0</v>
      </c>
      <c r="J205" s="23">
        <f t="shared" si="43"/>
        <v>0</v>
      </c>
      <c r="K205" s="23">
        <f t="shared" si="44"/>
        <v>0</v>
      </c>
    </row>
    <row r="206" spans="1:11">
      <c r="A206" s="27" t="s">
        <v>58</v>
      </c>
      <c r="B206" s="21" t="s">
        <v>59</v>
      </c>
      <c r="C206" s="22">
        <v>0</v>
      </c>
      <c r="D206" s="22">
        <v>487000</v>
      </c>
      <c r="E206" s="22">
        <v>121750</v>
      </c>
      <c r="F206" s="22">
        <v>0</v>
      </c>
      <c r="G206" s="22">
        <f t="shared" si="40"/>
        <v>0</v>
      </c>
      <c r="H206" s="22">
        <f t="shared" si="41"/>
        <v>121750</v>
      </c>
      <c r="I206" s="23">
        <f t="shared" si="42"/>
        <v>0</v>
      </c>
      <c r="J206" s="23">
        <f t="shared" si="43"/>
        <v>0</v>
      </c>
      <c r="K206" s="23">
        <f t="shared" si="44"/>
        <v>0</v>
      </c>
    </row>
    <row r="207" spans="1:11">
      <c r="A207" s="20"/>
      <c r="B207" s="21" t="s">
        <v>60</v>
      </c>
      <c r="C207" s="22">
        <v>314699.44</v>
      </c>
      <c r="D207" s="22">
        <v>0</v>
      </c>
      <c r="E207" s="22">
        <v>0</v>
      </c>
      <c r="F207" s="22">
        <v>994224.24</v>
      </c>
      <c r="G207" s="22">
        <f t="shared" si="40"/>
        <v>679524.8</v>
      </c>
      <c r="H207" s="22">
        <f t="shared" si="41"/>
        <v>-994224.24</v>
      </c>
      <c r="I207" s="23">
        <f t="shared" si="42"/>
        <v>215.92818849629987</v>
      </c>
      <c r="J207" s="23">
        <f t="shared" si="43"/>
        <v>0</v>
      </c>
      <c r="K207" s="23">
        <f t="shared" si="44"/>
        <v>0</v>
      </c>
    </row>
    <row r="208" spans="1:11">
      <c r="A208" s="20" t="s">
        <v>61</v>
      </c>
      <c r="B208" s="21" t="s">
        <v>62</v>
      </c>
      <c r="C208" s="22">
        <v>-314699.44</v>
      </c>
      <c r="D208" s="22">
        <v>0</v>
      </c>
      <c r="E208" s="22">
        <v>0</v>
      </c>
      <c r="F208" s="22">
        <v>-994224.24</v>
      </c>
      <c r="G208" s="22">
        <f t="shared" si="40"/>
        <v>-679524.8</v>
      </c>
      <c r="H208" s="22">
        <f t="shared" si="41"/>
        <v>994224.24</v>
      </c>
      <c r="I208" s="23">
        <f t="shared" si="42"/>
        <v>215.92818849629987</v>
      </c>
      <c r="J208" s="23">
        <f t="shared" si="43"/>
        <v>0</v>
      </c>
      <c r="K208" s="23">
        <f t="shared" si="44"/>
        <v>0</v>
      </c>
    </row>
    <row r="209" spans="1:11">
      <c r="A209" s="26" t="s">
        <v>63</v>
      </c>
      <c r="B209" s="21" t="s">
        <v>64</v>
      </c>
      <c r="C209" s="22">
        <v>-314699.44</v>
      </c>
      <c r="D209" s="22">
        <v>0</v>
      </c>
      <c r="E209" s="22">
        <v>0</v>
      </c>
      <c r="F209" s="22">
        <v>-994224.24</v>
      </c>
      <c r="G209" s="22">
        <f t="shared" si="40"/>
        <v>-679524.8</v>
      </c>
      <c r="H209" s="22">
        <f t="shared" si="41"/>
        <v>994224.24</v>
      </c>
      <c r="I209" s="23">
        <f t="shared" si="42"/>
        <v>215.92818849629987</v>
      </c>
      <c r="J209" s="23">
        <f t="shared" si="43"/>
        <v>0</v>
      </c>
      <c r="K209" s="23">
        <f t="shared" si="44"/>
        <v>0</v>
      </c>
    </row>
    <row r="210" spans="1:11" s="35" customFormat="1" ht="25.5">
      <c r="A210" s="31" t="s">
        <v>126</v>
      </c>
      <c r="B210" s="32" t="s">
        <v>127</v>
      </c>
      <c r="C210" s="33"/>
      <c r="D210" s="33"/>
      <c r="E210" s="33"/>
      <c r="F210" s="33"/>
      <c r="G210" s="33"/>
      <c r="H210" s="33"/>
      <c r="I210" s="34"/>
      <c r="J210" s="34"/>
      <c r="K210" s="34"/>
    </row>
    <row r="211" spans="1:11">
      <c r="A211" s="20" t="s">
        <v>26</v>
      </c>
      <c r="B211" s="21" t="s">
        <v>27</v>
      </c>
      <c r="C211" s="22">
        <v>4852169</v>
      </c>
      <c r="D211" s="22">
        <v>7101250</v>
      </c>
      <c r="E211" s="22">
        <v>2006326</v>
      </c>
      <c r="F211" s="22">
        <v>7012600.75</v>
      </c>
      <c r="G211" s="22">
        <f t="shared" ref="G211:G235" si="45">F211-C211</f>
        <v>2160431.75</v>
      </c>
      <c r="H211" s="22">
        <f t="shared" ref="H211:H235" si="46">E211-F211</f>
        <v>-5006274.75</v>
      </c>
      <c r="I211" s="23">
        <f t="shared" ref="I211:I235" si="47">IF(ISERROR(F211/C211),0,F211/C211*100-100)</f>
        <v>44.525072189365204</v>
      </c>
      <c r="J211" s="23">
        <f t="shared" ref="J211:J235" si="48">IF(ISERROR(F211/E211),0,F211/E211*100)</f>
        <v>349.52449153328024</v>
      </c>
      <c r="K211" s="23">
        <f t="shared" ref="K211:K235" si="49">IF(ISERROR(F211/D211),0,F211/D211*100)</f>
        <v>98.751638795986622</v>
      </c>
    </row>
    <row r="212" spans="1:11">
      <c r="A212" s="26" t="s">
        <v>72</v>
      </c>
      <c r="B212" s="21" t="s">
        <v>73</v>
      </c>
      <c r="C212" s="22">
        <v>47248</v>
      </c>
      <c r="D212" s="22">
        <v>139258</v>
      </c>
      <c r="E212" s="22">
        <v>139258</v>
      </c>
      <c r="F212" s="22">
        <v>50608.75</v>
      </c>
      <c r="G212" s="22">
        <f t="shared" si="45"/>
        <v>3360.75</v>
      </c>
      <c r="H212" s="22">
        <f t="shared" si="46"/>
        <v>88649.25</v>
      </c>
      <c r="I212" s="23">
        <f t="shared" si="47"/>
        <v>7.112999492041979</v>
      </c>
      <c r="J212" s="23">
        <f t="shared" si="48"/>
        <v>36.34171824957992</v>
      </c>
      <c r="K212" s="23">
        <f t="shared" si="49"/>
        <v>36.34171824957992</v>
      </c>
    </row>
    <row r="213" spans="1:11">
      <c r="A213" s="27" t="s">
        <v>74</v>
      </c>
      <c r="B213" s="21" t="s">
        <v>75</v>
      </c>
      <c r="C213" s="22">
        <v>47248</v>
      </c>
      <c r="D213" s="22">
        <v>139258</v>
      </c>
      <c r="E213" s="22">
        <v>139258</v>
      </c>
      <c r="F213" s="22">
        <v>50608.75</v>
      </c>
      <c r="G213" s="22">
        <f t="shared" si="45"/>
        <v>3360.75</v>
      </c>
      <c r="H213" s="22">
        <f t="shared" si="46"/>
        <v>88649.25</v>
      </c>
      <c r="I213" s="23">
        <f t="shared" si="47"/>
        <v>7.112999492041979</v>
      </c>
      <c r="J213" s="23">
        <f t="shared" si="48"/>
        <v>36.34171824957992</v>
      </c>
      <c r="K213" s="23">
        <f t="shared" si="49"/>
        <v>36.34171824957992</v>
      </c>
    </row>
    <row r="214" spans="1:11">
      <c r="A214" s="28" t="s">
        <v>76</v>
      </c>
      <c r="B214" s="21" t="s">
        <v>77</v>
      </c>
      <c r="C214" s="22">
        <v>47248</v>
      </c>
      <c r="D214" s="22">
        <v>139258</v>
      </c>
      <c r="E214" s="22">
        <v>139258</v>
      </c>
      <c r="F214" s="22">
        <v>50608.75</v>
      </c>
      <c r="G214" s="22">
        <f t="shared" si="45"/>
        <v>3360.75</v>
      </c>
      <c r="H214" s="22">
        <f t="shared" si="46"/>
        <v>88649.25</v>
      </c>
      <c r="I214" s="23">
        <f t="shared" si="47"/>
        <v>7.112999492041979</v>
      </c>
      <c r="J214" s="23">
        <f t="shared" si="48"/>
        <v>36.34171824957992</v>
      </c>
      <c r="K214" s="23">
        <f t="shared" si="49"/>
        <v>36.34171824957992</v>
      </c>
    </row>
    <row r="215" spans="1:11" ht="25.5">
      <c r="A215" s="29" t="s">
        <v>78</v>
      </c>
      <c r="B215" s="21" t="s">
        <v>79</v>
      </c>
      <c r="C215" s="22">
        <v>47248</v>
      </c>
      <c r="D215" s="22">
        <v>139258</v>
      </c>
      <c r="E215" s="22">
        <v>139258</v>
      </c>
      <c r="F215" s="22">
        <v>50608.75</v>
      </c>
      <c r="G215" s="22">
        <f t="shared" si="45"/>
        <v>3360.75</v>
      </c>
      <c r="H215" s="22">
        <f t="shared" si="46"/>
        <v>88649.25</v>
      </c>
      <c r="I215" s="23">
        <f t="shared" si="47"/>
        <v>7.112999492041979</v>
      </c>
      <c r="J215" s="23">
        <f t="shared" si="48"/>
        <v>36.34171824957992</v>
      </c>
      <c r="K215" s="23">
        <f t="shared" si="49"/>
        <v>36.34171824957992</v>
      </c>
    </row>
    <row r="216" spans="1:11" ht="25.5">
      <c r="A216" s="30" t="s">
        <v>80</v>
      </c>
      <c r="B216" s="21" t="s">
        <v>81</v>
      </c>
      <c r="C216" s="22">
        <v>47248</v>
      </c>
      <c r="D216" s="22">
        <v>139258</v>
      </c>
      <c r="E216" s="22">
        <v>139258</v>
      </c>
      <c r="F216" s="22">
        <v>50608.75</v>
      </c>
      <c r="G216" s="22">
        <f t="shared" si="45"/>
        <v>3360.75</v>
      </c>
      <c r="H216" s="22">
        <f t="shared" si="46"/>
        <v>88649.25</v>
      </c>
      <c r="I216" s="23">
        <f t="shared" si="47"/>
        <v>7.112999492041979</v>
      </c>
      <c r="J216" s="23">
        <f t="shared" si="48"/>
        <v>36.34171824957992</v>
      </c>
      <c r="K216" s="23">
        <f t="shared" si="49"/>
        <v>36.34171824957992</v>
      </c>
    </row>
    <row r="217" spans="1:11">
      <c r="A217" s="26" t="s">
        <v>28</v>
      </c>
      <c r="B217" s="21" t="s">
        <v>29</v>
      </c>
      <c r="C217" s="22">
        <v>4804921</v>
      </c>
      <c r="D217" s="22">
        <v>6961992</v>
      </c>
      <c r="E217" s="22">
        <v>1867068</v>
      </c>
      <c r="F217" s="22">
        <v>6961992</v>
      </c>
      <c r="G217" s="22">
        <f t="shared" si="45"/>
        <v>2157071</v>
      </c>
      <c r="H217" s="22">
        <f t="shared" si="46"/>
        <v>-5094924</v>
      </c>
      <c r="I217" s="23">
        <f t="shared" si="47"/>
        <v>44.892954535568862</v>
      </c>
      <c r="J217" s="23">
        <f t="shared" si="48"/>
        <v>372.88368715011984</v>
      </c>
      <c r="K217" s="23">
        <f t="shared" si="49"/>
        <v>100</v>
      </c>
    </row>
    <row r="218" spans="1:11">
      <c r="A218" s="27" t="s">
        <v>30</v>
      </c>
      <c r="B218" s="21" t="s">
        <v>31</v>
      </c>
      <c r="C218" s="22">
        <v>4804921</v>
      </c>
      <c r="D218" s="22">
        <v>6961992</v>
      </c>
      <c r="E218" s="22">
        <v>1867068</v>
      </c>
      <c r="F218" s="22">
        <v>6961992</v>
      </c>
      <c r="G218" s="22">
        <f t="shared" si="45"/>
        <v>2157071</v>
      </c>
      <c r="H218" s="22">
        <f t="shared" si="46"/>
        <v>-5094924</v>
      </c>
      <c r="I218" s="23">
        <f t="shared" si="47"/>
        <v>44.892954535568862</v>
      </c>
      <c r="J218" s="23">
        <f t="shared" si="48"/>
        <v>372.88368715011984</v>
      </c>
      <c r="K218" s="23">
        <f t="shared" si="49"/>
        <v>100</v>
      </c>
    </row>
    <row r="219" spans="1:11">
      <c r="A219" s="20" t="s">
        <v>32</v>
      </c>
      <c r="B219" s="21" t="s">
        <v>33</v>
      </c>
      <c r="C219" s="22">
        <v>992869.71</v>
      </c>
      <c r="D219" s="22">
        <v>7101250</v>
      </c>
      <c r="E219" s="22">
        <v>2006326</v>
      </c>
      <c r="F219" s="22">
        <v>1155681.75</v>
      </c>
      <c r="G219" s="22">
        <f t="shared" si="45"/>
        <v>162812.04000000004</v>
      </c>
      <c r="H219" s="22">
        <f t="shared" si="46"/>
        <v>850644.25</v>
      </c>
      <c r="I219" s="23">
        <f t="shared" si="47"/>
        <v>16.398127403846388</v>
      </c>
      <c r="J219" s="23">
        <f t="shared" si="48"/>
        <v>57.601892713347681</v>
      </c>
      <c r="K219" s="23">
        <f t="shared" si="49"/>
        <v>16.27434254532653</v>
      </c>
    </row>
    <row r="220" spans="1:11">
      <c r="A220" s="26" t="s">
        <v>34</v>
      </c>
      <c r="B220" s="21" t="s">
        <v>35</v>
      </c>
      <c r="C220" s="22">
        <v>992869.71</v>
      </c>
      <c r="D220" s="22">
        <v>6793936</v>
      </c>
      <c r="E220" s="22">
        <v>1931497</v>
      </c>
      <c r="F220" s="22">
        <v>1155681.75</v>
      </c>
      <c r="G220" s="22">
        <f t="shared" si="45"/>
        <v>162812.04000000004</v>
      </c>
      <c r="H220" s="22">
        <f t="shared" si="46"/>
        <v>775815.25</v>
      </c>
      <c r="I220" s="23">
        <f t="shared" si="47"/>
        <v>16.398127403846388</v>
      </c>
      <c r="J220" s="23">
        <f t="shared" si="48"/>
        <v>59.833473725302191</v>
      </c>
      <c r="K220" s="23">
        <f t="shared" si="49"/>
        <v>17.010489206845634</v>
      </c>
    </row>
    <row r="221" spans="1:11">
      <c r="A221" s="27" t="s">
        <v>36</v>
      </c>
      <c r="B221" s="21" t="s">
        <v>37</v>
      </c>
      <c r="C221" s="22">
        <v>318016.71000000002</v>
      </c>
      <c r="D221" s="22">
        <v>5799345</v>
      </c>
      <c r="E221" s="22">
        <v>1749737</v>
      </c>
      <c r="F221" s="22">
        <v>161090.75</v>
      </c>
      <c r="G221" s="22">
        <f t="shared" si="45"/>
        <v>-156925.96000000002</v>
      </c>
      <c r="H221" s="22">
        <f t="shared" si="46"/>
        <v>1588646.25</v>
      </c>
      <c r="I221" s="23">
        <f t="shared" si="47"/>
        <v>-49.345193213274861</v>
      </c>
      <c r="J221" s="23">
        <f t="shared" si="48"/>
        <v>9.2065693301336147</v>
      </c>
      <c r="K221" s="23">
        <f t="shared" si="49"/>
        <v>2.7777404172367741</v>
      </c>
    </row>
    <row r="222" spans="1:11">
      <c r="A222" s="28" t="s">
        <v>38</v>
      </c>
      <c r="B222" s="21" t="s">
        <v>39</v>
      </c>
      <c r="C222" s="22">
        <v>74351.929999999993</v>
      </c>
      <c r="D222" s="22">
        <v>714645</v>
      </c>
      <c r="E222" s="22">
        <v>222550</v>
      </c>
      <c r="F222" s="22">
        <v>92612.13</v>
      </c>
      <c r="G222" s="22">
        <f t="shared" si="45"/>
        <v>18260.200000000012</v>
      </c>
      <c r="H222" s="22">
        <f t="shared" si="46"/>
        <v>129937.87</v>
      </c>
      <c r="I222" s="23">
        <f t="shared" si="47"/>
        <v>24.559147287770486</v>
      </c>
      <c r="J222" s="23">
        <f t="shared" si="48"/>
        <v>41.614077735340373</v>
      </c>
      <c r="K222" s="23">
        <f t="shared" si="49"/>
        <v>12.959179732594507</v>
      </c>
    </row>
    <row r="223" spans="1:11">
      <c r="A223" s="28" t="s">
        <v>40</v>
      </c>
      <c r="B223" s="21" t="s">
        <v>41</v>
      </c>
      <c r="C223" s="22">
        <v>243664.78</v>
      </c>
      <c r="D223" s="22">
        <v>5084700</v>
      </c>
      <c r="E223" s="22">
        <v>1527187</v>
      </c>
      <c r="F223" s="22">
        <v>68478.62</v>
      </c>
      <c r="G223" s="22">
        <f t="shared" si="45"/>
        <v>-175186.16</v>
      </c>
      <c r="H223" s="22">
        <f t="shared" si="46"/>
        <v>1458708.38</v>
      </c>
      <c r="I223" s="23">
        <f t="shared" si="47"/>
        <v>-71.896381578002377</v>
      </c>
      <c r="J223" s="23">
        <f t="shared" si="48"/>
        <v>4.4839708562212746</v>
      </c>
      <c r="K223" s="23">
        <f t="shared" si="49"/>
        <v>1.3467583141581605</v>
      </c>
    </row>
    <row r="224" spans="1:11">
      <c r="A224" s="29" t="s">
        <v>82</v>
      </c>
      <c r="B224" s="21" t="s">
        <v>83</v>
      </c>
      <c r="C224" s="22">
        <v>20513.13</v>
      </c>
      <c r="D224" s="22">
        <v>0</v>
      </c>
      <c r="E224" s="22">
        <v>0</v>
      </c>
      <c r="F224" s="22">
        <v>12512.4</v>
      </c>
      <c r="G224" s="22">
        <f t="shared" si="45"/>
        <v>-8000.7300000000014</v>
      </c>
      <c r="H224" s="22">
        <f t="shared" si="46"/>
        <v>-12512.4</v>
      </c>
      <c r="I224" s="23">
        <f t="shared" si="47"/>
        <v>-39.00297029268571</v>
      </c>
      <c r="J224" s="23">
        <f t="shared" si="48"/>
        <v>0</v>
      </c>
      <c r="K224" s="23">
        <f t="shared" si="49"/>
        <v>0</v>
      </c>
    </row>
    <row r="225" spans="1:11">
      <c r="A225" s="27" t="s">
        <v>42</v>
      </c>
      <c r="B225" s="21" t="s">
        <v>43</v>
      </c>
      <c r="C225" s="22">
        <v>0</v>
      </c>
      <c r="D225" s="22">
        <v>13165</v>
      </c>
      <c r="E225" s="22">
        <v>0</v>
      </c>
      <c r="F225" s="22">
        <v>13165</v>
      </c>
      <c r="G225" s="22">
        <f t="shared" si="45"/>
        <v>13165</v>
      </c>
      <c r="H225" s="22">
        <f t="shared" si="46"/>
        <v>-13165</v>
      </c>
      <c r="I225" s="23">
        <f t="shared" si="47"/>
        <v>0</v>
      </c>
      <c r="J225" s="23">
        <f t="shared" si="48"/>
        <v>0</v>
      </c>
      <c r="K225" s="23">
        <f t="shared" si="49"/>
        <v>100</v>
      </c>
    </row>
    <row r="226" spans="1:11">
      <c r="A226" s="28" t="s">
        <v>44</v>
      </c>
      <c r="B226" s="21" t="s">
        <v>45</v>
      </c>
      <c r="C226" s="22">
        <v>0</v>
      </c>
      <c r="D226" s="22">
        <v>13165</v>
      </c>
      <c r="E226" s="22">
        <v>0</v>
      </c>
      <c r="F226" s="22">
        <v>13165</v>
      </c>
      <c r="G226" s="22">
        <f t="shared" si="45"/>
        <v>13165</v>
      </c>
      <c r="H226" s="22">
        <f t="shared" si="46"/>
        <v>-13165</v>
      </c>
      <c r="I226" s="23">
        <f t="shared" si="47"/>
        <v>0</v>
      </c>
      <c r="J226" s="23">
        <f t="shared" si="48"/>
        <v>0</v>
      </c>
      <c r="K226" s="23">
        <f t="shared" si="49"/>
        <v>100</v>
      </c>
    </row>
    <row r="227" spans="1:11" ht="25.5">
      <c r="A227" s="27" t="s">
        <v>48</v>
      </c>
      <c r="B227" s="21" t="s">
        <v>49</v>
      </c>
      <c r="C227" s="22">
        <v>674853</v>
      </c>
      <c r="D227" s="22">
        <v>981426</v>
      </c>
      <c r="E227" s="22">
        <v>181760</v>
      </c>
      <c r="F227" s="22">
        <v>981426</v>
      </c>
      <c r="G227" s="22">
        <f t="shared" si="45"/>
        <v>306573</v>
      </c>
      <c r="H227" s="22">
        <f t="shared" si="46"/>
        <v>-799666</v>
      </c>
      <c r="I227" s="23">
        <f t="shared" si="47"/>
        <v>45.428115456254915</v>
      </c>
      <c r="J227" s="23">
        <f t="shared" si="48"/>
        <v>539.95708626760563</v>
      </c>
      <c r="K227" s="23">
        <f t="shared" si="49"/>
        <v>100</v>
      </c>
    </row>
    <row r="228" spans="1:11">
      <c r="A228" s="28" t="s">
        <v>50</v>
      </c>
      <c r="B228" s="21" t="s">
        <v>51</v>
      </c>
      <c r="C228" s="22">
        <v>674853</v>
      </c>
      <c r="D228" s="22">
        <v>981426</v>
      </c>
      <c r="E228" s="22">
        <v>181760</v>
      </c>
      <c r="F228" s="22">
        <v>981426</v>
      </c>
      <c r="G228" s="22">
        <f t="shared" si="45"/>
        <v>306573</v>
      </c>
      <c r="H228" s="22">
        <f t="shared" si="46"/>
        <v>-799666</v>
      </c>
      <c r="I228" s="23">
        <f t="shared" si="47"/>
        <v>45.428115456254915</v>
      </c>
      <c r="J228" s="23">
        <f t="shared" si="48"/>
        <v>539.95708626760563</v>
      </c>
      <c r="K228" s="23">
        <f t="shared" si="49"/>
        <v>100</v>
      </c>
    </row>
    <row r="229" spans="1:11" ht="25.5">
      <c r="A229" s="29" t="s">
        <v>52</v>
      </c>
      <c r="B229" s="21" t="s">
        <v>53</v>
      </c>
      <c r="C229" s="22">
        <v>674853</v>
      </c>
      <c r="D229" s="22">
        <v>981426</v>
      </c>
      <c r="E229" s="22">
        <v>181760</v>
      </c>
      <c r="F229" s="22">
        <v>981426</v>
      </c>
      <c r="G229" s="22">
        <f t="shared" si="45"/>
        <v>306573</v>
      </c>
      <c r="H229" s="22">
        <f t="shared" si="46"/>
        <v>-799666</v>
      </c>
      <c r="I229" s="23">
        <f t="shared" si="47"/>
        <v>45.428115456254915</v>
      </c>
      <c r="J229" s="23">
        <f t="shared" si="48"/>
        <v>539.95708626760563</v>
      </c>
      <c r="K229" s="23">
        <f t="shared" si="49"/>
        <v>100</v>
      </c>
    </row>
    <row r="230" spans="1:11" ht="25.5">
      <c r="A230" s="30" t="s">
        <v>54</v>
      </c>
      <c r="B230" s="21" t="s">
        <v>55</v>
      </c>
      <c r="C230" s="22">
        <v>674853</v>
      </c>
      <c r="D230" s="22">
        <v>981426</v>
      </c>
      <c r="E230" s="22">
        <v>181760</v>
      </c>
      <c r="F230" s="22">
        <v>981426</v>
      </c>
      <c r="G230" s="22">
        <f t="shared" si="45"/>
        <v>306573</v>
      </c>
      <c r="H230" s="22">
        <f t="shared" si="46"/>
        <v>-799666</v>
      </c>
      <c r="I230" s="23">
        <f t="shared" si="47"/>
        <v>45.428115456254915</v>
      </c>
      <c r="J230" s="23">
        <f t="shared" si="48"/>
        <v>539.95708626760563</v>
      </c>
      <c r="K230" s="23">
        <f t="shared" si="49"/>
        <v>100</v>
      </c>
    </row>
    <row r="231" spans="1:11">
      <c r="A231" s="26" t="s">
        <v>56</v>
      </c>
      <c r="B231" s="21" t="s">
        <v>57</v>
      </c>
      <c r="C231" s="22">
        <v>0</v>
      </c>
      <c r="D231" s="22">
        <v>307314</v>
      </c>
      <c r="E231" s="22">
        <v>74829</v>
      </c>
      <c r="F231" s="22">
        <v>0</v>
      </c>
      <c r="G231" s="22">
        <f t="shared" si="45"/>
        <v>0</v>
      </c>
      <c r="H231" s="22">
        <f t="shared" si="46"/>
        <v>74829</v>
      </c>
      <c r="I231" s="23">
        <f t="shared" si="47"/>
        <v>0</v>
      </c>
      <c r="J231" s="23">
        <f t="shared" si="48"/>
        <v>0</v>
      </c>
      <c r="K231" s="23">
        <f t="shared" si="49"/>
        <v>0</v>
      </c>
    </row>
    <row r="232" spans="1:11">
      <c r="A232" s="27" t="s">
        <v>58</v>
      </c>
      <c r="B232" s="21" t="s">
        <v>59</v>
      </c>
      <c r="C232" s="22">
        <v>0</v>
      </c>
      <c r="D232" s="22">
        <v>307314</v>
      </c>
      <c r="E232" s="22">
        <v>74829</v>
      </c>
      <c r="F232" s="22">
        <v>0</v>
      </c>
      <c r="G232" s="22">
        <f t="shared" si="45"/>
        <v>0</v>
      </c>
      <c r="H232" s="22">
        <f t="shared" si="46"/>
        <v>74829</v>
      </c>
      <c r="I232" s="23">
        <f t="shared" si="47"/>
        <v>0</v>
      </c>
      <c r="J232" s="23">
        <f t="shared" si="48"/>
        <v>0</v>
      </c>
      <c r="K232" s="23">
        <f t="shared" si="49"/>
        <v>0</v>
      </c>
    </row>
    <row r="233" spans="1:11">
      <c r="A233" s="20"/>
      <c r="B233" s="21" t="s">
        <v>60</v>
      </c>
      <c r="C233" s="22">
        <v>3859299.29</v>
      </c>
      <c r="D233" s="22">
        <v>0</v>
      </c>
      <c r="E233" s="22">
        <v>0</v>
      </c>
      <c r="F233" s="22">
        <v>5856919</v>
      </c>
      <c r="G233" s="22">
        <f t="shared" si="45"/>
        <v>1997619.71</v>
      </c>
      <c r="H233" s="22">
        <f t="shared" si="46"/>
        <v>-5856919</v>
      </c>
      <c r="I233" s="23">
        <f t="shared" si="47"/>
        <v>51.761202225909756</v>
      </c>
      <c r="J233" s="23">
        <f t="shared" si="48"/>
        <v>0</v>
      </c>
      <c r="K233" s="23">
        <f t="shared" si="49"/>
        <v>0</v>
      </c>
    </row>
    <row r="234" spans="1:11">
      <c r="A234" s="20" t="s">
        <v>61</v>
      </c>
      <c r="B234" s="21" t="s">
        <v>62</v>
      </c>
      <c r="C234" s="22">
        <v>-3859299.29</v>
      </c>
      <c r="D234" s="22">
        <v>0</v>
      </c>
      <c r="E234" s="22">
        <v>0</v>
      </c>
      <c r="F234" s="22">
        <v>-5856919</v>
      </c>
      <c r="G234" s="22">
        <f t="shared" si="45"/>
        <v>-1997619.71</v>
      </c>
      <c r="H234" s="22">
        <f t="shared" si="46"/>
        <v>5856919</v>
      </c>
      <c r="I234" s="23">
        <f t="shared" si="47"/>
        <v>51.761202225909756</v>
      </c>
      <c r="J234" s="23">
        <f t="shared" si="48"/>
        <v>0</v>
      </c>
      <c r="K234" s="23">
        <f t="shared" si="49"/>
        <v>0</v>
      </c>
    </row>
    <row r="235" spans="1:11">
      <c r="A235" s="26" t="s">
        <v>63</v>
      </c>
      <c r="B235" s="21" t="s">
        <v>64</v>
      </c>
      <c r="C235" s="22">
        <v>-3859299.29</v>
      </c>
      <c r="D235" s="22">
        <v>0</v>
      </c>
      <c r="E235" s="22">
        <v>0</v>
      </c>
      <c r="F235" s="22">
        <v>-5856919</v>
      </c>
      <c r="G235" s="22">
        <f t="shared" si="45"/>
        <v>-1997619.71</v>
      </c>
      <c r="H235" s="22">
        <f t="shared" si="46"/>
        <v>5856919</v>
      </c>
      <c r="I235" s="23">
        <f t="shared" si="47"/>
        <v>51.761202225909756</v>
      </c>
      <c r="J235" s="23">
        <f t="shared" si="48"/>
        <v>0</v>
      </c>
      <c r="K235" s="23">
        <f t="shared" si="49"/>
        <v>0</v>
      </c>
    </row>
    <row r="236" spans="1:11" s="35" customFormat="1">
      <c r="A236" s="36" t="s">
        <v>128</v>
      </c>
      <c r="B236" s="32" t="s">
        <v>129</v>
      </c>
      <c r="C236" s="33"/>
      <c r="D236" s="33"/>
      <c r="E236" s="33"/>
      <c r="F236" s="33"/>
      <c r="G236" s="33"/>
      <c r="H236" s="33"/>
      <c r="I236" s="34"/>
      <c r="J236" s="34"/>
      <c r="K236" s="34"/>
    </row>
    <row r="237" spans="1:11">
      <c r="A237" s="20" t="s">
        <v>26</v>
      </c>
      <c r="B237" s="21" t="s">
        <v>27</v>
      </c>
      <c r="C237" s="22">
        <v>4852169</v>
      </c>
      <c r="D237" s="22">
        <v>7101250</v>
      </c>
      <c r="E237" s="22">
        <v>2006326</v>
      </c>
      <c r="F237" s="22">
        <v>7012600.75</v>
      </c>
      <c r="G237" s="22">
        <f t="shared" ref="G237:G261" si="50">F237-C237</f>
        <v>2160431.75</v>
      </c>
      <c r="H237" s="22">
        <f t="shared" ref="H237:H261" si="51">E237-F237</f>
        <v>-5006274.75</v>
      </c>
      <c r="I237" s="23">
        <f t="shared" ref="I237:I261" si="52">IF(ISERROR(F237/C237),0,F237/C237*100-100)</f>
        <v>44.525072189365204</v>
      </c>
      <c r="J237" s="23">
        <f t="shared" ref="J237:J261" si="53">IF(ISERROR(F237/E237),0,F237/E237*100)</f>
        <v>349.52449153328024</v>
      </c>
      <c r="K237" s="23">
        <f t="shared" ref="K237:K261" si="54">IF(ISERROR(F237/D237),0,F237/D237*100)</f>
        <v>98.751638795986622</v>
      </c>
    </row>
    <row r="238" spans="1:11">
      <c r="A238" s="26" t="s">
        <v>72</v>
      </c>
      <c r="B238" s="21" t="s">
        <v>73</v>
      </c>
      <c r="C238" s="22">
        <v>47248</v>
      </c>
      <c r="D238" s="22">
        <v>139258</v>
      </c>
      <c r="E238" s="22">
        <v>139258</v>
      </c>
      <c r="F238" s="22">
        <v>50608.75</v>
      </c>
      <c r="G238" s="22">
        <f t="shared" si="50"/>
        <v>3360.75</v>
      </c>
      <c r="H238" s="22">
        <f t="shared" si="51"/>
        <v>88649.25</v>
      </c>
      <c r="I238" s="23">
        <f t="shared" si="52"/>
        <v>7.112999492041979</v>
      </c>
      <c r="J238" s="23">
        <f t="shared" si="53"/>
        <v>36.34171824957992</v>
      </c>
      <c r="K238" s="23">
        <f t="shared" si="54"/>
        <v>36.34171824957992</v>
      </c>
    </row>
    <row r="239" spans="1:11">
      <c r="A239" s="27" t="s">
        <v>74</v>
      </c>
      <c r="B239" s="21" t="s">
        <v>75</v>
      </c>
      <c r="C239" s="22">
        <v>47248</v>
      </c>
      <c r="D239" s="22">
        <v>139258</v>
      </c>
      <c r="E239" s="22">
        <v>139258</v>
      </c>
      <c r="F239" s="22">
        <v>50608.75</v>
      </c>
      <c r="G239" s="22">
        <f t="shared" si="50"/>
        <v>3360.75</v>
      </c>
      <c r="H239" s="22">
        <f t="shared" si="51"/>
        <v>88649.25</v>
      </c>
      <c r="I239" s="23">
        <f t="shared" si="52"/>
        <v>7.112999492041979</v>
      </c>
      <c r="J239" s="23">
        <f t="shared" si="53"/>
        <v>36.34171824957992</v>
      </c>
      <c r="K239" s="23">
        <f t="shared" si="54"/>
        <v>36.34171824957992</v>
      </c>
    </row>
    <row r="240" spans="1:11">
      <c r="A240" s="28" t="s">
        <v>76</v>
      </c>
      <c r="B240" s="21" t="s">
        <v>77</v>
      </c>
      <c r="C240" s="22">
        <v>47248</v>
      </c>
      <c r="D240" s="22">
        <v>139258</v>
      </c>
      <c r="E240" s="22">
        <v>139258</v>
      </c>
      <c r="F240" s="22">
        <v>50608.75</v>
      </c>
      <c r="G240" s="22">
        <f t="shared" si="50"/>
        <v>3360.75</v>
      </c>
      <c r="H240" s="22">
        <f t="shared" si="51"/>
        <v>88649.25</v>
      </c>
      <c r="I240" s="23">
        <f t="shared" si="52"/>
        <v>7.112999492041979</v>
      </c>
      <c r="J240" s="23">
        <f t="shared" si="53"/>
        <v>36.34171824957992</v>
      </c>
      <c r="K240" s="23">
        <f t="shared" si="54"/>
        <v>36.34171824957992</v>
      </c>
    </row>
    <row r="241" spans="1:11" ht="25.5">
      <c r="A241" s="29" t="s">
        <v>78</v>
      </c>
      <c r="B241" s="21" t="s">
        <v>79</v>
      </c>
      <c r="C241" s="22">
        <v>47248</v>
      </c>
      <c r="D241" s="22">
        <v>139258</v>
      </c>
      <c r="E241" s="22">
        <v>139258</v>
      </c>
      <c r="F241" s="22">
        <v>50608.75</v>
      </c>
      <c r="G241" s="22">
        <f t="shared" si="50"/>
        <v>3360.75</v>
      </c>
      <c r="H241" s="22">
        <f t="shared" si="51"/>
        <v>88649.25</v>
      </c>
      <c r="I241" s="23">
        <f t="shared" si="52"/>
        <v>7.112999492041979</v>
      </c>
      <c r="J241" s="23">
        <f t="shared" si="53"/>
        <v>36.34171824957992</v>
      </c>
      <c r="K241" s="23">
        <f t="shared" si="54"/>
        <v>36.34171824957992</v>
      </c>
    </row>
    <row r="242" spans="1:11" ht="25.5">
      <c r="A242" s="30" t="s">
        <v>80</v>
      </c>
      <c r="B242" s="21" t="s">
        <v>81</v>
      </c>
      <c r="C242" s="22">
        <v>47248</v>
      </c>
      <c r="D242" s="22">
        <v>139258</v>
      </c>
      <c r="E242" s="22">
        <v>139258</v>
      </c>
      <c r="F242" s="22">
        <v>50608.75</v>
      </c>
      <c r="G242" s="22">
        <f t="shared" si="50"/>
        <v>3360.75</v>
      </c>
      <c r="H242" s="22">
        <f t="shared" si="51"/>
        <v>88649.25</v>
      </c>
      <c r="I242" s="23">
        <f t="shared" si="52"/>
        <v>7.112999492041979</v>
      </c>
      <c r="J242" s="23">
        <f t="shared" si="53"/>
        <v>36.34171824957992</v>
      </c>
      <c r="K242" s="23">
        <f t="shared" si="54"/>
        <v>36.34171824957992</v>
      </c>
    </row>
    <row r="243" spans="1:11">
      <c r="A243" s="26" t="s">
        <v>28</v>
      </c>
      <c r="B243" s="21" t="s">
        <v>29</v>
      </c>
      <c r="C243" s="22">
        <v>4804921</v>
      </c>
      <c r="D243" s="22">
        <v>6961992</v>
      </c>
      <c r="E243" s="22">
        <v>1867068</v>
      </c>
      <c r="F243" s="22">
        <v>6961992</v>
      </c>
      <c r="G243" s="22">
        <f t="shared" si="50"/>
        <v>2157071</v>
      </c>
      <c r="H243" s="22">
        <f t="shared" si="51"/>
        <v>-5094924</v>
      </c>
      <c r="I243" s="23">
        <f t="shared" si="52"/>
        <v>44.892954535568862</v>
      </c>
      <c r="J243" s="23">
        <f t="shared" si="53"/>
        <v>372.88368715011984</v>
      </c>
      <c r="K243" s="23">
        <f t="shared" si="54"/>
        <v>100</v>
      </c>
    </row>
    <row r="244" spans="1:11">
      <c r="A244" s="27" t="s">
        <v>30</v>
      </c>
      <c r="B244" s="21" t="s">
        <v>31</v>
      </c>
      <c r="C244" s="22">
        <v>4804921</v>
      </c>
      <c r="D244" s="22">
        <v>6961992</v>
      </c>
      <c r="E244" s="22">
        <v>1867068</v>
      </c>
      <c r="F244" s="22">
        <v>6961992</v>
      </c>
      <c r="G244" s="22">
        <f t="shared" si="50"/>
        <v>2157071</v>
      </c>
      <c r="H244" s="22">
        <f t="shared" si="51"/>
        <v>-5094924</v>
      </c>
      <c r="I244" s="23">
        <f t="shared" si="52"/>
        <v>44.892954535568862</v>
      </c>
      <c r="J244" s="23">
        <f t="shared" si="53"/>
        <v>372.88368715011984</v>
      </c>
      <c r="K244" s="23">
        <f t="shared" si="54"/>
        <v>100</v>
      </c>
    </row>
    <row r="245" spans="1:11">
      <c r="A245" s="20" t="s">
        <v>32</v>
      </c>
      <c r="B245" s="21" t="s">
        <v>33</v>
      </c>
      <c r="C245" s="22">
        <v>992869.71</v>
      </c>
      <c r="D245" s="22">
        <v>7101250</v>
      </c>
      <c r="E245" s="22">
        <v>2006326</v>
      </c>
      <c r="F245" s="22">
        <v>1155681.75</v>
      </c>
      <c r="G245" s="22">
        <f t="shared" si="50"/>
        <v>162812.04000000004</v>
      </c>
      <c r="H245" s="22">
        <f t="shared" si="51"/>
        <v>850644.25</v>
      </c>
      <c r="I245" s="23">
        <f t="shared" si="52"/>
        <v>16.398127403846388</v>
      </c>
      <c r="J245" s="23">
        <f t="shared" si="53"/>
        <v>57.601892713347681</v>
      </c>
      <c r="K245" s="23">
        <f t="shared" si="54"/>
        <v>16.27434254532653</v>
      </c>
    </row>
    <row r="246" spans="1:11">
      <c r="A246" s="26" t="s">
        <v>34</v>
      </c>
      <c r="B246" s="21" t="s">
        <v>35</v>
      </c>
      <c r="C246" s="22">
        <v>992869.71</v>
      </c>
      <c r="D246" s="22">
        <v>6793936</v>
      </c>
      <c r="E246" s="22">
        <v>1931497</v>
      </c>
      <c r="F246" s="22">
        <v>1155681.75</v>
      </c>
      <c r="G246" s="22">
        <f t="shared" si="50"/>
        <v>162812.04000000004</v>
      </c>
      <c r="H246" s="22">
        <f t="shared" si="51"/>
        <v>775815.25</v>
      </c>
      <c r="I246" s="23">
        <f t="shared" si="52"/>
        <v>16.398127403846388</v>
      </c>
      <c r="J246" s="23">
        <f t="shared" si="53"/>
        <v>59.833473725302191</v>
      </c>
      <c r="K246" s="23">
        <f t="shared" si="54"/>
        <v>17.010489206845634</v>
      </c>
    </row>
    <row r="247" spans="1:11">
      <c r="A247" s="27" t="s">
        <v>36</v>
      </c>
      <c r="B247" s="21" t="s">
        <v>37</v>
      </c>
      <c r="C247" s="22">
        <v>318016.71000000002</v>
      </c>
      <c r="D247" s="22">
        <v>5799345</v>
      </c>
      <c r="E247" s="22">
        <v>1749737</v>
      </c>
      <c r="F247" s="22">
        <v>161090.75</v>
      </c>
      <c r="G247" s="22">
        <f t="shared" si="50"/>
        <v>-156925.96000000002</v>
      </c>
      <c r="H247" s="22">
        <f t="shared" si="51"/>
        <v>1588646.25</v>
      </c>
      <c r="I247" s="23">
        <f t="shared" si="52"/>
        <v>-49.345193213274861</v>
      </c>
      <c r="J247" s="23">
        <f t="shared" si="53"/>
        <v>9.2065693301336147</v>
      </c>
      <c r="K247" s="23">
        <f t="shared" si="54"/>
        <v>2.7777404172367741</v>
      </c>
    </row>
    <row r="248" spans="1:11">
      <c r="A248" s="28" t="s">
        <v>38</v>
      </c>
      <c r="B248" s="21" t="s">
        <v>39</v>
      </c>
      <c r="C248" s="22">
        <v>74351.929999999993</v>
      </c>
      <c r="D248" s="22">
        <v>714645</v>
      </c>
      <c r="E248" s="22">
        <v>222550</v>
      </c>
      <c r="F248" s="22">
        <v>92612.13</v>
      </c>
      <c r="G248" s="22">
        <f t="shared" si="50"/>
        <v>18260.200000000012</v>
      </c>
      <c r="H248" s="22">
        <f t="shared" si="51"/>
        <v>129937.87</v>
      </c>
      <c r="I248" s="23">
        <f t="shared" si="52"/>
        <v>24.559147287770486</v>
      </c>
      <c r="J248" s="23">
        <f t="shared" si="53"/>
        <v>41.614077735340373</v>
      </c>
      <c r="K248" s="23">
        <f t="shared" si="54"/>
        <v>12.959179732594507</v>
      </c>
    </row>
    <row r="249" spans="1:11">
      <c r="A249" s="28" t="s">
        <v>40</v>
      </c>
      <c r="B249" s="21" t="s">
        <v>41</v>
      </c>
      <c r="C249" s="22">
        <v>243664.78</v>
      </c>
      <c r="D249" s="22">
        <v>5084700</v>
      </c>
      <c r="E249" s="22">
        <v>1527187</v>
      </c>
      <c r="F249" s="22">
        <v>68478.62</v>
      </c>
      <c r="G249" s="22">
        <f t="shared" si="50"/>
        <v>-175186.16</v>
      </c>
      <c r="H249" s="22">
        <f t="shared" si="51"/>
        <v>1458708.38</v>
      </c>
      <c r="I249" s="23">
        <f t="shared" si="52"/>
        <v>-71.896381578002377</v>
      </c>
      <c r="J249" s="23">
        <f t="shared" si="53"/>
        <v>4.4839708562212746</v>
      </c>
      <c r="K249" s="23">
        <f t="shared" si="54"/>
        <v>1.3467583141581605</v>
      </c>
    </row>
    <row r="250" spans="1:11">
      <c r="A250" s="29" t="s">
        <v>82</v>
      </c>
      <c r="B250" s="21" t="s">
        <v>83</v>
      </c>
      <c r="C250" s="22">
        <v>20513.13</v>
      </c>
      <c r="D250" s="22">
        <v>0</v>
      </c>
      <c r="E250" s="22">
        <v>0</v>
      </c>
      <c r="F250" s="22">
        <v>12512.4</v>
      </c>
      <c r="G250" s="22">
        <f t="shared" si="50"/>
        <v>-8000.7300000000014</v>
      </c>
      <c r="H250" s="22">
        <f t="shared" si="51"/>
        <v>-12512.4</v>
      </c>
      <c r="I250" s="23">
        <f t="shared" si="52"/>
        <v>-39.00297029268571</v>
      </c>
      <c r="J250" s="23">
        <f t="shared" si="53"/>
        <v>0</v>
      </c>
      <c r="K250" s="23">
        <f t="shared" si="54"/>
        <v>0</v>
      </c>
    </row>
    <row r="251" spans="1:11">
      <c r="A251" s="27" t="s">
        <v>42</v>
      </c>
      <c r="B251" s="21" t="s">
        <v>43</v>
      </c>
      <c r="C251" s="22">
        <v>0</v>
      </c>
      <c r="D251" s="22">
        <v>13165</v>
      </c>
      <c r="E251" s="22">
        <v>0</v>
      </c>
      <c r="F251" s="22">
        <v>13165</v>
      </c>
      <c r="G251" s="22">
        <f t="shared" si="50"/>
        <v>13165</v>
      </c>
      <c r="H251" s="22">
        <f t="shared" si="51"/>
        <v>-13165</v>
      </c>
      <c r="I251" s="23">
        <f t="shared" si="52"/>
        <v>0</v>
      </c>
      <c r="J251" s="23">
        <f t="shared" si="53"/>
        <v>0</v>
      </c>
      <c r="K251" s="23">
        <f t="shared" si="54"/>
        <v>100</v>
      </c>
    </row>
    <row r="252" spans="1:11">
      <c r="A252" s="28" t="s">
        <v>44</v>
      </c>
      <c r="B252" s="21" t="s">
        <v>45</v>
      </c>
      <c r="C252" s="22">
        <v>0</v>
      </c>
      <c r="D252" s="22">
        <v>13165</v>
      </c>
      <c r="E252" s="22">
        <v>0</v>
      </c>
      <c r="F252" s="22">
        <v>13165</v>
      </c>
      <c r="G252" s="22">
        <f t="shared" si="50"/>
        <v>13165</v>
      </c>
      <c r="H252" s="22">
        <f t="shared" si="51"/>
        <v>-13165</v>
      </c>
      <c r="I252" s="23">
        <f t="shared" si="52"/>
        <v>0</v>
      </c>
      <c r="J252" s="23">
        <f t="shared" si="53"/>
        <v>0</v>
      </c>
      <c r="K252" s="23">
        <f t="shared" si="54"/>
        <v>100</v>
      </c>
    </row>
    <row r="253" spans="1:11" ht="25.5">
      <c r="A253" s="27" t="s">
        <v>48</v>
      </c>
      <c r="B253" s="21" t="s">
        <v>49</v>
      </c>
      <c r="C253" s="22">
        <v>674853</v>
      </c>
      <c r="D253" s="22">
        <v>981426</v>
      </c>
      <c r="E253" s="22">
        <v>181760</v>
      </c>
      <c r="F253" s="22">
        <v>981426</v>
      </c>
      <c r="G253" s="22">
        <f t="shared" si="50"/>
        <v>306573</v>
      </c>
      <c r="H253" s="22">
        <f t="shared" si="51"/>
        <v>-799666</v>
      </c>
      <c r="I253" s="23">
        <f t="shared" si="52"/>
        <v>45.428115456254915</v>
      </c>
      <c r="J253" s="23">
        <f t="shared" si="53"/>
        <v>539.95708626760563</v>
      </c>
      <c r="K253" s="23">
        <f t="shared" si="54"/>
        <v>100</v>
      </c>
    </row>
    <row r="254" spans="1:11">
      <c r="A254" s="28" t="s">
        <v>50</v>
      </c>
      <c r="B254" s="21" t="s">
        <v>51</v>
      </c>
      <c r="C254" s="22">
        <v>674853</v>
      </c>
      <c r="D254" s="22">
        <v>981426</v>
      </c>
      <c r="E254" s="22">
        <v>181760</v>
      </c>
      <c r="F254" s="22">
        <v>981426</v>
      </c>
      <c r="G254" s="22">
        <f t="shared" si="50"/>
        <v>306573</v>
      </c>
      <c r="H254" s="22">
        <f t="shared" si="51"/>
        <v>-799666</v>
      </c>
      <c r="I254" s="23">
        <f t="shared" si="52"/>
        <v>45.428115456254915</v>
      </c>
      <c r="J254" s="23">
        <f t="shared" si="53"/>
        <v>539.95708626760563</v>
      </c>
      <c r="K254" s="23">
        <f t="shared" si="54"/>
        <v>100</v>
      </c>
    </row>
    <row r="255" spans="1:11" ht="25.5">
      <c r="A255" s="29" t="s">
        <v>52</v>
      </c>
      <c r="B255" s="21" t="s">
        <v>53</v>
      </c>
      <c r="C255" s="22">
        <v>674853</v>
      </c>
      <c r="D255" s="22">
        <v>981426</v>
      </c>
      <c r="E255" s="22">
        <v>181760</v>
      </c>
      <c r="F255" s="22">
        <v>981426</v>
      </c>
      <c r="G255" s="22">
        <f t="shared" si="50"/>
        <v>306573</v>
      </c>
      <c r="H255" s="22">
        <f t="shared" si="51"/>
        <v>-799666</v>
      </c>
      <c r="I255" s="23">
        <f t="shared" si="52"/>
        <v>45.428115456254915</v>
      </c>
      <c r="J255" s="23">
        <f t="shared" si="53"/>
        <v>539.95708626760563</v>
      </c>
      <c r="K255" s="23">
        <f t="shared" si="54"/>
        <v>100</v>
      </c>
    </row>
    <row r="256" spans="1:11" ht="25.5">
      <c r="A256" s="30" t="s">
        <v>54</v>
      </c>
      <c r="B256" s="21" t="s">
        <v>55</v>
      </c>
      <c r="C256" s="22">
        <v>674853</v>
      </c>
      <c r="D256" s="22">
        <v>981426</v>
      </c>
      <c r="E256" s="22">
        <v>181760</v>
      </c>
      <c r="F256" s="22">
        <v>981426</v>
      </c>
      <c r="G256" s="22">
        <f t="shared" si="50"/>
        <v>306573</v>
      </c>
      <c r="H256" s="22">
        <f t="shared" si="51"/>
        <v>-799666</v>
      </c>
      <c r="I256" s="23">
        <f t="shared" si="52"/>
        <v>45.428115456254915</v>
      </c>
      <c r="J256" s="23">
        <f t="shared" si="53"/>
        <v>539.95708626760563</v>
      </c>
      <c r="K256" s="23">
        <f t="shared" si="54"/>
        <v>100</v>
      </c>
    </row>
    <row r="257" spans="1:11">
      <c r="A257" s="26" t="s">
        <v>56</v>
      </c>
      <c r="B257" s="21" t="s">
        <v>57</v>
      </c>
      <c r="C257" s="22">
        <v>0</v>
      </c>
      <c r="D257" s="22">
        <v>307314</v>
      </c>
      <c r="E257" s="22">
        <v>74829</v>
      </c>
      <c r="F257" s="22">
        <v>0</v>
      </c>
      <c r="G257" s="22">
        <f t="shared" si="50"/>
        <v>0</v>
      </c>
      <c r="H257" s="22">
        <f t="shared" si="51"/>
        <v>74829</v>
      </c>
      <c r="I257" s="23">
        <f t="shared" si="52"/>
        <v>0</v>
      </c>
      <c r="J257" s="23">
        <f t="shared" si="53"/>
        <v>0</v>
      </c>
      <c r="K257" s="23">
        <f t="shared" si="54"/>
        <v>0</v>
      </c>
    </row>
    <row r="258" spans="1:11">
      <c r="A258" s="27" t="s">
        <v>58</v>
      </c>
      <c r="B258" s="21" t="s">
        <v>59</v>
      </c>
      <c r="C258" s="22">
        <v>0</v>
      </c>
      <c r="D258" s="22">
        <v>307314</v>
      </c>
      <c r="E258" s="22">
        <v>74829</v>
      </c>
      <c r="F258" s="22">
        <v>0</v>
      </c>
      <c r="G258" s="22">
        <f t="shared" si="50"/>
        <v>0</v>
      </c>
      <c r="H258" s="22">
        <f t="shared" si="51"/>
        <v>74829</v>
      </c>
      <c r="I258" s="23">
        <f t="shared" si="52"/>
        <v>0</v>
      </c>
      <c r="J258" s="23">
        <f t="shared" si="53"/>
        <v>0</v>
      </c>
      <c r="K258" s="23">
        <f t="shared" si="54"/>
        <v>0</v>
      </c>
    </row>
    <row r="259" spans="1:11">
      <c r="A259" s="20"/>
      <c r="B259" s="21" t="s">
        <v>60</v>
      </c>
      <c r="C259" s="22">
        <v>3859299.29</v>
      </c>
      <c r="D259" s="22">
        <v>0</v>
      </c>
      <c r="E259" s="22">
        <v>0</v>
      </c>
      <c r="F259" s="22">
        <v>5856919</v>
      </c>
      <c r="G259" s="22">
        <f t="shared" si="50"/>
        <v>1997619.71</v>
      </c>
      <c r="H259" s="22">
        <f t="shared" si="51"/>
        <v>-5856919</v>
      </c>
      <c r="I259" s="23">
        <f t="shared" si="52"/>
        <v>51.761202225909756</v>
      </c>
      <c r="J259" s="23">
        <f t="shared" si="53"/>
        <v>0</v>
      </c>
      <c r="K259" s="23">
        <f t="shared" si="54"/>
        <v>0</v>
      </c>
    </row>
    <row r="260" spans="1:11">
      <c r="A260" s="20" t="s">
        <v>61</v>
      </c>
      <c r="B260" s="21" t="s">
        <v>62</v>
      </c>
      <c r="C260" s="22">
        <v>-3859299.29</v>
      </c>
      <c r="D260" s="22">
        <v>0</v>
      </c>
      <c r="E260" s="22">
        <v>0</v>
      </c>
      <c r="F260" s="22">
        <v>-5856919</v>
      </c>
      <c r="G260" s="22">
        <f t="shared" si="50"/>
        <v>-1997619.71</v>
      </c>
      <c r="H260" s="22">
        <f t="shared" si="51"/>
        <v>5856919</v>
      </c>
      <c r="I260" s="23">
        <f t="shared" si="52"/>
        <v>51.761202225909756</v>
      </c>
      <c r="J260" s="23">
        <f t="shared" si="53"/>
        <v>0</v>
      </c>
      <c r="K260" s="23">
        <f t="shared" si="54"/>
        <v>0</v>
      </c>
    </row>
    <row r="261" spans="1:11">
      <c r="A261" s="26" t="s">
        <v>63</v>
      </c>
      <c r="B261" s="21" t="s">
        <v>64</v>
      </c>
      <c r="C261" s="22">
        <v>-3859299.29</v>
      </c>
      <c r="D261" s="22">
        <v>0</v>
      </c>
      <c r="E261" s="22">
        <v>0</v>
      </c>
      <c r="F261" s="22">
        <v>-5856919</v>
      </c>
      <c r="G261" s="22">
        <f t="shared" si="50"/>
        <v>-1997619.71</v>
      </c>
      <c r="H261" s="22">
        <f t="shared" si="51"/>
        <v>5856919</v>
      </c>
      <c r="I261" s="23">
        <f t="shared" si="52"/>
        <v>51.761202225909756</v>
      </c>
      <c r="J261" s="23">
        <f t="shared" si="53"/>
        <v>0</v>
      </c>
      <c r="K261" s="23">
        <f t="shared" si="54"/>
        <v>0</v>
      </c>
    </row>
    <row r="262" spans="1:11" s="35" customFormat="1" ht="25.5">
      <c r="A262" s="31" t="s">
        <v>130</v>
      </c>
      <c r="B262" s="32" t="s">
        <v>131</v>
      </c>
      <c r="C262" s="33"/>
      <c r="D262" s="33"/>
      <c r="E262" s="33"/>
      <c r="F262" s="33"/>
      <c r="G262" s="33"/>
      <c r="H262" s="33"/>
      <c r="I262" s="34"/>
      <c r="J262" s="34"/>
      <c r="K262" s="34"/>
    </row>
    <row r="263" spans="1:11">
      <c r="A263" s="20" t="s">
        <v>26</v>
      </c>
      <c r="B263" s="21" t="s">
        <v>27</v>
      </c>
      <c r="C263" s="22">
        <v>775812</v>
      </c>
      <c r="D263" s="22">
        <v>764156</v>
      </c>
      <c r="E263" s="22">
        <v>277816</v>
      </c>
      <c r="F263" s="22">
        <v>752086</v>
      </c>
      <c r="G263" s="22">
        <f t="shared" ref="G263:G285" si="55">F263-C263</f>
        <v>-23726</v>
      </c>
      <c r="H263" s="22">
        <f t="shared" ref="H263:H285" si="56">E263-F263</f>
        <v>-474270</v>
      </c>
      <c r="I263" s="23">
        <f t="shared" ref="I263:I285" si="57">IF(ISERROR(F263/C263),0,F263/C263*100-100)</f>
        <v>-3.0582151345944624</v>
      </c>
      <c r="J263" s="23">
        <f t="shared" ref="J263:J285" si="58">IF(ISERROR(F263/E263),0,F263/E263*100)</f>
        <v>270.71370979353242</v>
      </c>
      <c r="K263" s="23">
        <f t="shared" ref="K263:K285" si="59">IF(ISERROR(F263/D263),0,F263/D263*100)</f>
        <v>98.420479587937535</v>
      </c>
    </row>
    <row r="264" spans="1:11">
      <c r="A264" s="26" t="s">
        <v>72</v>
      </c>
      <c r="B264" s="21" t="s">
        <v>73</v>
      </c>
      <c r="C264" s="22">
        <v>42815</v>
      </c>
      <c r="D264" s="22">
        <v>65000</v>
      </c>
      <c r="E264" s="22">
        <v>65000</v>
      </c>
      <c r="F264" s="22">
        <v>52930</v>
      </c>
      <c r="G264" s="22">
        <f t="shared" si="55"/>
        <v>10115</v>
      </c>
      <c r="H264" s="22">
        <f t="shared" si="56"/>
        <v>12070</v>
      </c>
      <c r="I264" s="23">
        <f t="shared" si="57"/>
        <v>23.624897816185907</v>
      </c>
      <c r="J264" s="23">
        <f t="shared" si="58"/>
        <v>81.430769230769229</v>
      </c>
      <c r="K264" s="23">
        <f t="shared" si="59"/>
        <v>81.430769230769229</v>
      </c>
    </row>
    <row r="265" spans="1:11">
      <c r="A265" s="27" t="s">
        <v>74</v>
      </c>
      <c r="B265" s="21" t="s">
        <v>75</v>
      </c>
      <c r="C265" s="22">
        <v>42815</v>
      </c>
      <c r="D265" s="22">
        <v>65000</v>
      </c>
      <c r="E265" s="22">
        <v>65000</v>
      </c>
      <c r="F265" s="22">
        <v>52930</v>
      </c>
      <c r="G265" s="22">
        <f t="shared" si="55"/>
        <v>10115</v>
      </c>
      <c r="H265" s="22">
        <f t="shared" si="56"/>
        <v>12070</v>
      </c>
      <c r="I265" s="23">
        <f t="shared" si="57"/>
        <v>23.624897816185907</v>
      </c>
      <c r="J265" s="23">
        <f t="shared" si="58"/>
        <v>81.430769230769229</v>
      </c>
      <c r="K265" s="23">
        <f t="shared" si="59"/>
        <v>81.430769230769229</v>
      </c>
    </row>
    <row r="266" spans="1:11">
      <c r="A266" s="28" t="s">
        <v>76</v>
      </c>
      <c r="B266" s="21" t="s">
        <v>77</v>
      </c>
      <c r="C266" s="22">
        <v>42815</v>
      </c>
      <c r="D266" s="22">
        <v>65000</v>
      </c>
      <c r="E266" s="22">
        <v>65000</v>
      </c>
      <c r="F266" s="22">
        <v>52930</v>
      </c>
      <c r="G266" s="22">
        <f t="shared" si="55"/>
        <v>10115</v>
      </c>
      <c r="H266" s="22">
        <f t="shared" si="56"/>
        <v>12070</v>
      </c>
      <c r="I266" s="23">
        <f t="shared" si="57"/>
        <v>23.624897816185907</v>
      </c>
      <c r="J266" s="23">
        <f t="shared" si="58"/>
        <v>81.430769230769229</v>
      </c>
      <c r="K266" s="23">
        <f t="shared" si="59"/>
        <v>81.430769230769229</v>
      </c>
    </row>
    <row r="267" spans="1:11" ht="25.5">
      <c r="A267" s="29" t="s">
        <v>78</v>
      </c>
      <c r="B267" s="21" t="s">
        <v>79</v>
      </c>
      <c r="C267" s="22">
        <v>42815</v>
      </c>
      <c r="D267" s="22">
        <v>65000</v>
      </c>
      <c r="E267" s="22">
        <v>65000</v>
      </c>
      <c r="F267" s="22">
        <v>52930</v>
      </c>
      <c r="G267" s="22">
        <f t="shared" si="55"/>
        <v>10115</v>
      </c>
      <c r="H267" s="22">
        <f t="shared" si="56"/>
        <v>12070</v>
      </c>
      <c r="I267" s="23">
        <f t="shared" si="57"/>
        <v>23.624897816185907</v>
      </c>
      <c r="J267" s="23">
        <f t="shared" si="58"/>
        <v>81.430769230769229</v>
      </c>
      <c r="K267" s="23">
        <f t="shared" si="59"/>
        <v>81.430769230769229</v>
      </c>
    </row>
    <row r="268" spans="1:11" ht="25.5">
      <c r="A268" s="30" t="s">
        <v>100</v>
      </c>
      <c r="B268" s="21" t="s">
        <v>101</v>
      </c>
      <c r="C268" s="22">
        <v>42815</v>
      </c>
      <c r="D268" s="22">
        <v>65000</v>
      </c>
      <c r="E268" s="22">
        <v>65000</v>
      </c>
      <c r="F268" s="22">
        <v>52930</v>
      </c>
      <c r="G268" s="22">
        <f t="shared" si="55"/>
        <v>10115</v>
      </c>
      <c r="H268" s="22">
        <f t="shared" si="56"/>
        <v>12070</v>
      </c>
      <c r="I268" s="23">
        <f t="shared" si="57"/>
        <v>23.624897816185907</v>
      </c>
      <c r="J268" s="23">
        <f t="shared" si="58"/>
        <v>81.430769230769229</v>
      </c>
      <c r="K268" s="23">
        <f t="shared" si="59"/>
        <v>81.430769230769229</v>
      </c>
    </row>
    <row r="269" spans="1:11">
      <c r="A269" s="26" t="s">
        <v>28</v>
      </c>
      <c r="B269" s="21" t="s">
        <v>29</v>
      </c>
      <c r="C269" s="22">
        <v>732997</v>
      </c>
      <c r="D269" s="22">
        <v>699156</v>
      </c>
      <c r="E269" s="22">
        <v>212816</v>
      </c>
      <c r="F269" s="22">
        <v>699156</v>
      </c>
      <c r="G269" s="22">
        <f t="shared" si="55"/>
        <v>-33841</v>
      </c>
      <c r="H269" s="22">
        <f t="shared" si="56"/>
        <v>-486340</v>
      </c>
      <c r="I269" s="23">
        <f t="shared" si="57"/>
        <v>-4.6167992502015665</v>
      </c>
      <c r="J269" s="23">
        <f t="shared" si="58"/>
        <v>328.52605067288169</v>
      </c>
      <c r="K269" s="23">
        <f t="shared" si="59"/>
        <v>100</v>
      </c>
    </row>
    <row r="270" spans="1:11">
      <c r="A270" s="27" t="s">
        <v>30</v>
      </c>
      <c r="B270" s="21" t="s">
        <v>31</v>
      </c>
      <c r="C270" s="22">
        <v>732997</v>
      </c>
      <c r="D270" s="22">
        <v>699156</v>
      </c>
      <c r="E270" s="22">
        <v>212816</v>
      </c>
      <c r="F270" s="22">
        <v>699156</v>
      </c>
      <c r="G270" s="22">
        <f t="shared" si="55"/>
        <v>-33841</v>
      </c>
      <c r="H270" s="22">
        <f t="shared" si="56"/>
        <v>-486340</v>
      </c>
      <c r="I270" s="23">
        <f t="shared" si="57"/>
        <v>-4.6167992502015665</v>
      </c>
      <c r="J270" s="23">
        <f t="shared" si="58"/>
        <v>328.52605067288169</v>
      </c>
      <c r="K270" s="23">
        <f t="shared" si="59"/>
        <v>100</v>
      </c>
    </row>
    <row r="271" spans="1:11">
      <c r="A271" s="20" t="s">
        <v>32</v>
      </c>
      <c r="B271" s="21" t="s">
        <v>33</v>
      </c>
      <c r="C271" s="22">
        <v>186756.19</v>
      </c>
      <c r="D271" s="22">
        <v>764156</v>
      </c>
      <c r="E271" s="22">
        <v>277816</v>
      </c>
      <c r="F271" s="22">
        <v>166149.48000000001</v>
      </c>
      <c r="G271" s="22">
        <f t="shared" si="55"/>
        <v>-20606.709999999992</v>
      </c>
      <c r="H271" s="22">
        <f t="shared" si="56"/>
        <v>111666.51999999999</v>
      </c>
      <c r="I271" s="23">
        <f t="shared" si="57"/>
        <v>-11.034017132176444</v>
      </c>
      <c r="J271" s="23">
        <f t="shared" si="58"/>
        <v>59.805583551703293</v>
      </c>
      <c r="K271" s="23">
        <f t="shared" si="59"/>
        <v>21.742874491595959</v>
      </c>
    </row>
    <row r="272" spans="1:11">
      <c r="A272" s="26" t="s">
        <v>34</v>
      </c>
      <c r="B272" s="21" t="s">
        <v>35</v>
      </c>
      <c r="C272" s="22">
        <v>186756.19</v>
      </c>
      <c r="D272" s="22">
        <v>758156</v>
      </c>
      <c r="E272" s="22">
        <v>277816</v>
      </c>
      <c r="F272" s="22">
        <v>166149.48000000001</v>
      </c>
      <c r="G272" s="22">
        <f t="shared" si="55"/>
        <v>-20606.709999999992</v>
      </c>
      <c r="H272" s="22">
        <f t="shared" si="56"/>
        <v>111666.51999999999</v>
      </c>
      <c r="I272" s="23">
        <f t="shared" si="57"/>
        <v>-11.034017132176444</v>
      </c>
      <c r="J272" s="23">
        <f t="shared" si="58"/>
        <v>59.805583551703293</v>
      </c>
      <c r="K272" s="23">
        <f t="shared" si="59"/>
        <v>21.914946264357205</v>
      </c>
    </row>
    <row r="273" spans="1:11">
      <c r="A273" s="27" t="s">
        <v>36</v>
      </c>
      <c r="B273" s="21" t="s">
        <v>37</v>
      </c>
      <c r="C273" s="22">
        <v>138426.19</v>
      </c>
      <c r="D273" s="22">
        <v>671351</v>
      </c>
      <c r="E273" s="22">
        <v>221011</v>
      </c>
      <c r="F273" s="22">
        <v>79344.479999999996</v>
      </c>
      <c r="G273" s="22">
        <f t="shared" si="55"/>
        <v>-59081.710000000006</v>
      </c>
      <c r="H273" s="22">
        <f t="shared" si="56"/>
        <v>141666.52000000002</v>
      </c>
      <c r="I273" s="23">
        <f t="shared" si="57"/>
        <v>-42.681020116207776</v>
      </c>
      <c r="J273" s="23">
        <f t="shared" si="58"/>
        <v>35.900692725701433</v>
      </c>
      <c r="K273" s="23">
        <f t="shared" si="59"/>
        <v>11.818628407494737</v>
      </c>
    </row>
    <row r="274" spans="1:11">
      <c r="A274" s="28" t="s">
        <v>38</v>
      </c>
      <c r="B274" s="21" t="s">
        <v>39</v>
      </c>
      <c r="C274" s="22">
        <v>56882.74</v>
      </c>
      <c r="D274" s="22">
        <v>270000</v>
      </c>
      <c r="E274" s="22">
        <v>69599</v>
      </c>
      <c r="F274" s="22">
        <v>29430.09</v>
      </c>
      <c r="G274" s="22">
        <f t="shared" si="55"/>
        <v>-27452.649999999998</v>
      </c>
      <c r="H274" s="22">
        <f t="shared" si="56"/>
        <v>40168.910000000003</v>
      </c>
      <c r="I274" s="23">
        <f t="shared" si="57"/>
        <v>-48.261827753023148</v>
      </c>
      <c r="J274" s="23">
        <f t="shared" si="58"/>
        <v>42.285219615224356</v>
      </c>
      <c r="K274" s="23">
        <f t="shared" si="59"/>
        <v>10.900033333333333</v>
      </c>
    </row>
    <row r="275" spans="1:11">
      <c r="A275" s="28" t="s">
        <v>40</v>
      </c>
      <c r="B275" s="21" t="s">
        <v>41</v>
      </c>
      <c r="C275" s="22">
        <v>81543.45</v>
      </c>
      <c r="D275" s="22">
        <v>401351</v>
      </c>
      <c r="E275" s="22">
        <v>151412</v>
      </c>
      <c r="F275" s="22">
        <v>49914.39</v>
      </c>
      <c r="G275" s="22">
        <f t="shared" si="55"/>
        <v>-31629.059999999998</v>
      </c>
      <c r="H275" s="22">
        <f t="shared" si="56"/>
        <v>101497.61</v>
      </c>
      <c r="I275" s="23">
        <f t="shared" si="57"/>
        <v>-38.787983584211851</v>
      </c>
      <c r="J275" s="23">
        <f t="shared" si="58"/>
        <v>32.965940612368897</v>
      </c>
      <c r="K275" s="23">
        <f t="shared" si="59"/>
        <v>12.43659290745507</v>
      </c>
    </row>
    <row r="276" spans="1:11">
      <c r="A276" s="29" t="s">
        <v>82</v>
      </c>
      <c r="B276" s="21" t="s">
        <v>83</v>
      </c>
      <c r="C276" s="22">
        <v>49842.52</v>
      </c>
      <c r="D276" s="22">
        <v>0</v>
      </c>
      <c r="E276" s="22">
        <v>0</v>
      </c>
      <c r="F276" s="22">
        <v>43975.06</v>
      </c>
      <c r="G276" s="22">
        <f t="shared" si="55"/>
        <v>-5867.4599999999991</v>
      </c>
      <c r="H276" s="22">
        <f t="shared" si="56"/>
        <v>-43975.06</v>
      </c>
      <c r="I276" s="23">
        <f t="shared" si="57"/>
        <v>-11.771997082009506</v>
      </c>
      <c r="J276" s="23">
        <f t="shared" si="58"/>
        <v>0</v>
      </c>
      <c r="K276" s="23">
        <f t="shared" si="59"/>
        <v>0</v>
      </c>
    </row>
    <row r="277" spans="1:11" ht="25.5">
      <c r="A277" s="27" t="s">
        <v>48</v>
      </c>
      <c r="B277" s="21" t="s">
        <v>49</v>
      </c>
      <c r="C277" s="22">
        <v>48330</v>
      </c>
      <c r="D277" s="22">
        <v>86805</v>
      </c>
      <c r="E277" s="22">
        <v>56805</v>
      </c>
      <c r="F277" s="22">
        <v>86805</v>
      </c>
      <c r="G277" s="22">
        <f t="shared" si="55"/>
        <v>38475</v>
      </c>
      <c r="H277" s="22">
        <f t="shared" si="56"/>
        <v>-30000</v>
      </c>
      <c r="I277" s="23">
        <f t="shared" si="57"/>
        <v>79.608938547486019</v>
      </c>
      <c r="J277" s="23">
        <f t="shared" si="58"/>
        <v>152.81225244256666</v>
      </c>
      <c r="K277" s="23">
        <f t="shared" si="59"/>
        <v>100</v>
      </c>
    </row>
    <row r="278" spans="1:11">
      <c r="A278" s="28" t="s">
        <v>50</v>
      </c>
      <c r="B278" s="21" t="s">
        <v>51</v>
      </c>
      <c r="C278" s="22">
        <v>48330</v>
      </c>
      <c r="D278" s="22">
        <v>86805</v>
      </c>
      <c r="E278" s="22">
        <v>56805</v>
      </c>
      <c r="F278" s="22">
        <v>86805</v>
      </c>
      <c r="G278" s="22">
        <f t="shared" si="55"/>
        <v>38475</v>
      </c>
      <c r="H278" s="22">
        <f t="shared" si="56"/>
        <v>-30000</v>
      </c>
      <c r="I278" s="23">
        <f t="shared" si="57"/>
        <v>79.608938547486019</v>
      </c>
      <c r="J278" s="23">
        <f t="shared" si="58"/>
        <v>152.81225244256666</v>
      </c>
      <c r="K278" s="23">
        <f t="shared" si="59"/>
        <v>100</v>
      </c>
    </row>
    <row r="279" spans="1:11" ht="25.5">
      <c r="A279" s="29" t="s">
        <v>52</v>
      </c>
      <c r="B279" s="21" t="s">
        <v>53</v>
      </c>
      <c r="C279" s="22">
        <v>48330</v>
      </c>
      <c r="D279" s="22">
        <v>86805</v>
      </c>
      <c r="E279" s="22">
        <v>56805</v>
      </c>
      <c r="F279" s="22">
        <v>86805</v>
      </c>
      <c r="G279" s="22">
        <f t="shared" si="55"/>
        <v>38475</v>
      </c>
      <c r="H279" s="22">
        <f t="shared" si="56"/>
        <v>-30000</v>
      </c>
      <c r="I279" s="23">
        <f t="shared" si="57"/>
        <v>79.608938547486019</v>
      </c>
      <c r="J279" s="23">
        <f t="shared" si="58"/>
        <v>152.81225244256666</v>
      </c>
      <c r="K279" s="23">
        <f t="shared" si="59"/>
        <v>100</v>
      </c>
    </row>
    <row r="280" spans="1:11" ht="25.5">
      <c r="A280" s="30" t="s">
        <v>54</v>
      </c>
      <c r="B280" s="21" t="s">
        <v>55</v>
      </c>
      <c r="C280" s="22">
        <v>48330</v>
      </c>
      <c r="D280" s="22">
        <v>86805</v>
      </c>
      <c r="E280" s="22">
        <v>56805</v>
      </c>
      <c r="F280" s="22">
        <v>86805</v>
      </c>
      <c r="G280" s="22">
        <f t="shared" si="55"/>
        <v>38475</v>
      </c>
      <c r="H280" s="22">
        <f t="shared" si="56"/>
        <v>-30000</v>
      </c>
      <c r="I280" s="23">
        <f t="shared" si="57"/>
        <v>79.608938547486019</v>
      </c>
      <c r="J280" s="23">
        <f t="shared" si="58"/>
        <v>152.81225244256666</v>
      </c>
      <c r="K280" s="23">
        <f t="shared" si="59"/>
        <v>100</v>
      </c>
    </row>
    <row r="281" spans="1:11">
      <c r="A281" s="26" t="s">
        <v>56</v>
      </c>
      <c r="B281" s="21" t="s">
        <v>57</v>
      </c>
      <c r="C281" s="22">
        <v>0</v>
      </c>
      <c r="D281" s="22">
        <v>6000</v>
      </c>
      <c r="E281" s="22">
        <v>0</v>
      </c>
      <c r="F281" s="22">
        <v>0</v>
      </c>
      <c r="G281" s="22">
        <f t="shared" si="55"/>
        <v>0</v>
      </c>
      <c r="H281" s="22">
        <f t="shared" si="56"/>
        <v>0</v>
      </c>
      <c r="I281" s="23">
        <f t="shared" si="57"/>
        <v>0</v>
      </c>
      <c r="J281" s="23">
        <f t="shared" si="58"/>
        <v>0</v>
      </c>
      <c r="K281" s="23">
        <f t="shared" si="59"/>
        <v>0</v>
      </c>
    </row>
    <row r="282" spans="1:11">
      <c r="A282" s="27" t="s">
        <v>58</v>
      </c>
      <c r="B282" s="21" t="s">
        <v>59</v>
      </c>
      <c r="C282" s="22">
        <v>0</v>
      </c>
      <c r="D282" s="22">
        <v>6000</v>
      </c>
      <c r="E282" s="22">
        <v>0</v>
      </c>
      <c r="F282" s="22">
        <v>0</v>
      </c>
      <c r="G282" s="22">
        <f t="shared" si="55"/>
        <v>0</v>
      </c>
      <c r="H282" s="22">
        <f t="shared" si="56"/>
        <v>0</v>
      </c>
      <c r="I282" s="23">
        <f t="shared" si="57"/>
        <v>0</v>
      </c>
      <c r="J282" s="23">
        <f t="shared" si="58"/>
        <v>0</v>
      </c>
      <c r="K282" s="23">
        <f t="shared" si="59"/>
        <v>0</v>
      </c>
    </row>
    <row r="283" spans="1:11">
      <c r="A283" s="20"/>
      <c r="B283" s="21" t="s">
        <v>60</v>
      </c>
      <c r="C283" s="22">
        <v>589055.81000000006</v>
      </c>
      <c r="D283" s="22">
        <v>0</v>
      </c>
      <c r="E283" s="22">
        <v>0</v>
      </c>
      <c r="F283" s="22">
        <v>585936.52</v>
      </c>
      <c r="G283" s="22">
        <f t="shared" si="55"/>
        <v>-3119.2900000000373</v>
      </c>
      <c r="H283" s="22">
        <f t="shared" si="56"/>
        <v>-585936.52</v>
      </c>
      <c r="I283" s="23">
        <f t="shared" si="57"/>
        <v>-0.52954065591850963</v>
      </c>
      <c r="J283" s="23">
        <f t="shared" si="58"/>
        <v>0</v>
      </c>
      <c r="K283" s="23">
        <f t="shared" si="59"/>
        <v>0</v>
      </c>
    </row>
    <row r="284" spans="1:11">
      <c r="A284" s="20" t="s">
        <v>61</v>
      </c>
      <c r="B284" s="21" t="s">
        <v>62</v>
      </c>
      <c r="C284" s="22">
        <v>-589055.81000000006</v>
      </c>
      <c r="D284" s="22">
        <v>0</v>
      </c>
      <c r="E284" s="22">
        <v>0</v>
      </c>
      <c r="F284" s="22">
        <v>-585936.52</v>
      </c>
      <c r="G284" s="22">
        <f t="shared" si="55"/>
        <v>3119.2900000000373</v>
      </c>
      <c r="H284" s="22">
        <f t="shared" si="56"/>
        <v>585936.52</v>
      </c>
      <c r="I284" s="23">
        <f t="shared" si="57"/>
        <v>-0.52954065591850963</v>
      </c>
      <c r="J284" s="23">
        <f t="shared" si="58"/>
        <v>0</v>
      </c>
      <c r="K284" s="23">
        <f t="shared" si="59"/>
        <v>0</v>
      </c>
    </row>
    <row r="285" spans="1:11">
      <c r="A285" s="26" t="s">
        <v>63</v>
      </c>
      <c r="B285" s="21" t="s">
        <v>64</v>
      </c>
      <c r="C285" s="22">
        <v>-589055.81000000006</v>
      </c>
      <c r="D285" s="22">
        <v>0</v>
      </c>
      <c r="E285" s="22">
        <v>0</v>
      </c>
      <c r="F285" s="22">
        <v>-585936.52</v>
      </c>
      <c r="G285" s="22">
        <f t="shared" si="55"/>
        <v>3119.2900000000373</v>
      </c>
      <c r="H285" s="22">
        <f t="shared" si="56"/>
        <v>585936.52</v>
      </c>
      <c r="I285" s="23">
        <f t="shared" si="57"/>
        <v>-0.52954065591850963</v>
      </c>
      <c r="J285" s="23">
        <f t="shared" si="58"/>
        <v>0</v>
      </c>
      <c r="K285" s="23">
        <f t="shared" si="59"/>
        <v>0</v>
      </c>
    </row>
    <row r="286" spans="1:11" s="35" customFormat="1" ht="38.25">
      <c r="A286" s="36" t="s">
        <v>132</v>
      </c>
      <c r="B286" s="32" t="s">
        <v>133</v>
      </c>
      <c r="C286" s="33"/>
      <c r="D286" s="33"/>
      <c r="E286" s="33"/>
      <c r="F286" s="33"/>
      <c r="G286" s="33"/>
      <c r="H286" s="33"/>
      <c r="I286" s="34"/>
      <c r="J286" s="34"/>
      <c r="K286" s="34"/>
    </row>
    <row r="287" spans="1:11">
      <c r="A287" s="20" t="s">
        <v>26</v>
      </c>
      <c r="B287" s="21" t="s">
        <v>27</v>
      </c>
      <c r="C287" s="22">
        <v>42815</v>
      </c>
      <c r="D287" s="22">
        <v>65000</v>
      </c>
      <c r="E287" s="22">
        <v>65000</v>
      </c>
      <c r="F287" s="22">
        <v>52930</v>
      </c>
      <c r="G287" s="22">
        <f t="shared" ref="G287:G299" si="60">F287-C287</f>
        <v>10115</v>
      </c>
      <c r="H287" s="22">
        <f t="shared" ref="H287:H299" si="61">E287-F287</f>
        <v>12070</v>
      </c>
      <c r="I287" s="23">
        <f t="shared" ref="I287:I299" si="62">IF(ISERROR(F287/C287),0,F287/C287*100-100)</f>
        <v>23.624897816185907</v>
      </c>
      <c r="J287" s="23">
        <f t="shared" ref="J287:J299" si="63">IF(ISERROR(F287/E287),0,F287/E287*100)</f>
        <v>81.430769230769229</v>
      </c>
      <c r="K287" s="23">
        <f t="shared" ref="K287:K299" si="64">IF(ISERROR(F287/D287),0,F287/D287*100)</f>
        <v>81.430769230769229</v>
      </c>
    </row>
    <row r="288" spans="1:11">
      <c r="A288" s="26" t="s">
        <v>72</v>
      </c>
      <c r="B288" s="21" t="s">
        <v>73</v>
      </c>
      <c r="C288" s="22">
        <v>42815</v>
      </c>
      <c r="D288" s="22">
        <v>65000</v>
      </c>
      <c r="E288" s="22">
        <v>65000</v>
      </c>
      <c r="F288" s="22">
        <v>52930</v>
      </c>
      <c r="G288" s="22">
        <f t="shared" si="60"/>
        <v>10115</v>
      </c>
      <c r="H288" s="22">
        <f t="shared" si="61"/>
        <v>12070</v>
      </c>
      <c r="I288" s="23">
        <f t="shared" si="62"/>
        <v>23.624897816185907</v>
      </c>
      <c r="J288" s="23">
        <f t="shared" si="63"/>
        <v>81.430769230769229</v>
      </c>
      <c r="K288" s="23">
        <f t="shared" si="64"/>
        <v>81.430769230769229</v>
      </c>
    </row>
    <row r="289" spans="1:11">
      <c r="A289" s="27" t="s">
        <v>74</v>
      </c>
      <c r="B289" s="21" t="s">
        <v>75</v>
      </c>
      <c r="C289" s="22">
        <v>42815</v>
      </c>
      <c r="D289" s="22">
        <v>65000</v>
      </c>
      <c r="E289" s="22">
        <v>65000</v>
      </c>
      <c r="F289" s="22">
        <v>52930</v>
      </c>
      <c r="G289" s="22">
        <f t="shared" si="60"/>
        <v>10115</v>
      </c>
      <c r="H289" s="22">
        <f t="shared" si="61"/>
        <v>12070</v>
      </c>
      <c r="I289" s="23">
        <f t="shared" si="62"/>
        <v>23.624897816185907</v>
      </c>
      <c r="J289" s="23">
        <f t="shared" si="63"/>
        <v>81.430769230769229</v>
      </c>
      <c r="K289" s="23">
        <f t="shared" si="64"/>
        <v>81.430769230769229</v>
      </c>
    </row>
    <row r="290" spans="1:11">
      <c r="A290" s="28" t="s">
        <v>76</v>
      </c>
      <c r="B290" s="21" t="s">
        <v>77</v>
      </c>
      <c r="C290" s="22">
        <v>42815</v>
      </c>
      <c r="D290" s="22">
        <v>65000</v>
      </c>
      <c r="E290" s="22">
        <v>65000</v>
      </c>
      <c r="F290" s="22">
        <v>52930</v>
      </c>
      <c r="G290" s="22">
        <f t="shared" si="60"/>
        <v>10115</v>
      </c>
      <c r="H290" s="22">
        <f t="shared" si="61"/>
        <v>12070</v>
      </c>
      <c r="I290" s="23">
        <f t="shared" si="62"/>
        <v>23.624897816185907</v>
      </c>
      <c r="J290" s="23">
        <f t="shared" si="63"/>
        <v>81.430769230769229</v>
      </c>
      <c r="K290" s="23">
        <f t="shared" si="64"/>
        <v>81.430769230769229</v>
      </c>
    </row>
    <row r="291" spans="1:11" ht="25.5">
      <c r="A291" s="29" t="s">
        <v>78</v>
      </c>
      <c r="B291" s="21" t="s">
        <v>79</v>
      </c>
      <c r="C291" s="22">
        <v>42815</v>
      </c>
      <c r="D291" s="22">
        <v>65000</v>
      </c>
      <c r="E291" s="22">
        <v>65000</v>
      </c>
      <c r="F291" s="22">
        <v>52930</v>
      </c>
      <c r="G291" s="22">
        <f t="shared" si="60"/>
        <v>10115</v>
      </c>
      <c r="H291" s="22">
        <f t="shared" si="61"/>
        <v>12070</v>
      </c>
      <c r="I291" s="23">
        <f t="shared" si="62"/>
        <v>23.624897816185907</v>
      </c>
      <c r="J291" s="23">
        <f t="shared" si="63"/>
        <v>81.430769230769229</v>
      </c>
      <c r="K291" s="23">
        <f t="shared" si="64"/>
        <v>81.430769230769229</v>
      </c>
    </row>
    <row r="292" spans="1:11" ht="25.5">
      <c r="A292" s="30" t="s">
        <v>100</v>
      </c>
      <c r="B292" s="21" t="s">
        <v>101</v>
      </c>
      <c r="C292" s="22">
        <v>42815</v>
      </c>
      <c r="D292" s="22">
        <v>65000</v>
      </c>
      <c r="E292" s="22">
        <v>65000</v>
      </c>
      <c r="F292" s="22">
        <v>52930</v>
      </c>
      <c r="G292" s="22">
        <f t="shared" si="60"/>
        <v>10115</v>
      </c>
      <c r="H292" s="22">
        <f t="shared" si="61"/>
        <v>12070</v>
      </c>
      <c r="I292" s="23">
        <f t="shared" si="62"/>
        <v>23.624897816185907</v>
      </c>
      <c r="J292" s="23">
        <f t="shared" si="63"/>
        <v>81.430769230769229</v>
      </c>
      <c r="K292" s="23">
        <f t="shared" si="64"/>
        <v>81.430769230769229</v>
      </c>
    </row>
    <row r="293" spans="1:11">
      <c r="A293" s="20" t="s">
        <v>32</v>
      </c>
      <c r="B293" s="21" t="s">
        <v>33</v>
      </c>
      <c r="C293" s="22">
        <v>7220.25</v>
      </c>
      <c r="D293" s="22">
        <v>65000</v>
      </c>
      <c r="E293" s="22">
        <v>65000</v>
      </c>
      <c r="F293" s="22">
        <v>5521.95</v>
      </c>
      <c r="G293" s="22">
        <f t="shared" si="60"/>
        <v>-1698.3000000000002</v>
      </c>
      <c r="H293" s="22">
        <f t="shared" si="61"/>
        <v>59478.05</v>
      </c>
      <c r="I293" s="23">
        <f t="shared" si="62"/>
        <v>-23.521346213773768</v>
      </c>
      <c r="J293" s="23">
        <f t="shared" si="63"/>
        <v>8.4953076923076924</v>
      </c>
      <c r="K293" s="23">
        <f t="shared" si="64"/>
        <v>8.4953076923076924</v>
      </c>
    </row>
    <row r="294" spans="1:11">
      <c r="A294" s="26" t="s">
        <v>34</v>
      </c>
      <c r="B294" s="21" t="s">
        <v>35</v>
      </c>
      <c r="C294" s="22">
        <v>7220.25</v>
      </c>
      <c r="D294" s="22">
        <v>65000</v>
      </c>
      <c r="E294" s="22">
        <v>65000</v>
      </c>
      <c r="F294" s="22">
        <v>5521.95</v>
      </c>
      <c r="G294" s="22">
        <f t="shared" si="60"/>
        <v>-1698.3000000000002</v>
      </c>
      <c r="H294" s="22">
        <f t="shared" si="61"/>
        <v>59478.05</v>
      </c>
      <c r="I294" s="23">
        <f t="shared" si="62"/>
        <v>-23.521346213773768</v>
      </c>
      <c r="J294" s="23">
        <f t="shared" si="63"/>
        <v>8.4953076923076924</v>
      </c>
      <c r="K294" s="23">
        <f t="shared" si="64"/>
        <v>8.4953076923076924</v>
      </c>
    </row>
    <row r="295" spans="1:11">
      <c r="A295" s="27" t="s">
        <v>36</v>
      </c>
      <c r="B295" s="21" t="s">
        <v>37</v>
      </c>
      <c r="C295" s="22">
        <v>7220.25</v>
      </c>
      <c r="D295" s="22">
        <v>65000</v>
      </c>
      <c r="E295" s="22">
        <v>65000</v>
      </c>
      <c r="F295" s="22">
        <v>5521.95</v>
      </c>
      <c r="G295" s="22">
        <f t="shared" si="60"/>
        <v>-1698.3000000000002</v>
      </c>
      <c r="H295" s="22">
        <f t="shared" si="61"/>
        <v>59478.05</v>
      </c>
      <c r="I295" s="23">
        <f t="shared" si="62"/>
        <v>-23.521346213773768</v>
      </c>
      <c r="J295" s="23">
        <f t="shared" si="63"/>
        <v>8.4953076923076924</v>
      </c>
      <c r="K295" s="23">
        <f t="shared" si="64"/>
        <v>8.4953076923076924</v>
      </c>
    </row>
    <row r="296" spans="1:11">
      <c r="A296" s="28" t="s">
        <v>40</v>
      </c>
      <c r="B296" s="21" t="s">
        <v>41</v>
      </c>
      <c r="C296" s="22">
        <v>7220.25</v>
      </c>
      <c r="D296" s="22">
        <v>65000</v>
      </c>
      <c r="E296" s="22">
        <v>65000</v>
      </c>
      <c r="F296" s="22">
        <v>5521.95</v>
      </c>
      <c r="G296" s="22">
        <f t="shared" si="60"/>
        <v>-1698.3000000000002</v>
      </c>
      <c r="H296" s="22">
        <f t="shared" si="61"/>
        <v>59478.05</v>
      </c>
      <c r="I296" s="23">
        <f t="shared" si="62"/>
        <v>-23.521346213773768</v>
      </c>
      <c r="J296" s="23">
        <f t="shared" si="63"/>
        <v>8.4953076923076924</v>
      </c>
      <c r="K296" s="23">
        <f t="shared" si="64"/>
        <v>8.4953076923076924</v>
      </c>
    </row>
    <row r="297" spans="1:11">
      <c r="A297" s="20"/>
      <c r="B297" s="21" t="s">
        <v>60</v>
      </c>
      <c r="C297" s="22">
        <v>35594.75</v>
      </c>
      <c r="D297" s="22">
        <v>0</v>
      </c>
      <c r="E297" s="22">
        <v>0</v>
      </c>
      <c r="F297" s="22">
        <v>47408.05</v>
      </c>
      <c r="G297" s="22">
        <f t="shared" si="60"/>
        <v>11813.300000000003</v>
      </c>
      <c r="H297" s="22">
        <f t="shared" si="61"/>
        <v>-47408.05</v>
      </c>
      <c r="I297" s="23">
        <f t="shared" si="62"/>
        <v>33.188321311429377</v>
      </c>
      <c r="J297" s="23">
        <f t="shared" si="63"/>
        <v>0</v>
      </c>
      <c r="K297" s="23">
        <f t="shared" si="64"/>
        <v>0</v>
      </c>
    </row>
    <row r="298" spans="1:11">
      <c r="A298" s="20" t="s">
        <v>61</v>
      </c>
      <c r="B298" s="21" t="s">
        <v>62</v>
      </c>
      <c r="C298" s="22">
        <v>-35594.75</v>
      </c>
      <c r="D298" s="22">
        <v>0</v>
      </c>
      <c r="E298" s="22">
        <v>0</v>
      </c>
      <c r="F298" s="22">
        <v>-47408.05</v>
      </c>
      <c r="G298" s="22">
        <f t="shared" si="60"/>
        <v>-11813.300000000003</v>
      </c>
      <c r="H298" s="22">
        <f t="shared" si="61"/>
        <v>47408.05</v>
      </c>
      <c r="I298" s="23">
        <f t="shared" si="62"/>
        <v>33.188321311429377</v>
      </c>
      <c r="J298" s="23">
        <f t="shared" si="63"/>
        <v>0</v>
      </c>
      <c r="K298" s="23">
        <f t="shared" si="64"/>
        <v>0</v>
      </c>
    </row>
    <row r="299" spans="1:11">
      <c r="A299" s="26" t="s">
        <v>63</v>
      </c>
      <c r="B299" s="21" t="s">
        <v>64</v>
      </c>
      <c r="C299" s="22">
        <v>-35594.75</v>
      </c>
      <c r="D299" s="22">
        <v>0</v>
      </c>
      <c r="E299" s="22">
        <v>0</v>
      </c>
      <c r="F299" s="22">
        <v>-47408.05</v>
      </c>
      <c r="G299" s="22">
        <f t="shared" si="60"/>
        <v>-11813.300000000003</v>
      </c>
      <c r="H299" s="22">
        <f t="shared" si="61"/>
        <v>47408.05</v>
      </c>
      <c r="I299" s="23">
        <f t="shared" si="62"/>
        <v>33.188321311429377</v>
      </c>
      <c r="J299" s="23">
        <f t="shared" si="63"/>
        <v>0</v>
      </c>
      <c r="K299" s="23">
        <f t="shared" si="64"/>
        <v>0</v>
      </c>
    </row>
    <row r="300" spans="1:11" s="35" customFormat="1" ht="25.5">
      <c r="A300" s="36" t="s">
        <v>134</v>
      </c>
      <c r="B300" s="32" t="s">
        <v>135</v>
      </c>
      <c r="C300" s="33"/>
      <c r="D300" s="33"/>
      <c r="E300" s="33"/>
      <c r="F300" s="33"/>
      <c r="G300" s="33"/>
      <c r="H300" s="33"/>
      <c r="I300" s="34"/>
      <c r="J300" s="34"/>
      <c r="K300" s="34"/>
    </row>
    <row r="301" spans="1:11">
      <c r="A301" s="20" t="s">
        <v>26</v>
      </c>
      <c r="B301" s="21" t="s">
        <v>27</v>
      </c>
      <c r="C301" s="22">
        <v>732997</v>
      </c>
      <c r="D301" s="22">
        <v>699156</v>
      </c>
      <c r="E301" s="22">
        <v>212816</v>
      </c>
      <c r="F301" s="22">
        <v>699156</v>
      </c>
      <c r="G301" s="22">
        <f t="shared" ref="G301:G318" si="65">F301-C301</f>
        <v>-33841</v>
      </c>
      <c r="H301" s="22">
        <f t="shared" ref="H301:H318" si="66">E301-F301</f>
        <v>-486340</v>
      </c>
      <c r="I301" s="23">
        <f t="shared" ref="I301:I318" si="67">IF(ISERROR(F301/C301),0,F301/C301*100-100)</f>
        <v>-4.6167992502015665</v>
      </c>
      <c r="J301" s="23">
        <f t="shared" ref="J301:J318" si="68">IF(ISERROR(F301/E301),0,F301/E301*100)</f>
        <v>328.52605067288169</v>
      </c>
      <c r="K301" s="23">
        <f t="shared" ref="K301:K318" si="69">IF(ISERROR(F301/D301),0,F301/D301*100)</f>
        <v>100</v>
      </c>
    </row>
    <row r="302" spans="1:11">
      <c r="A302" s="26" t="s">
        <v>28</v>
      </c>
      <c r="B302" s="21" t="s">
        <v>29</v>
      </c>
      <c r="C302" s="22">
        <v>732997</v>
      </c>
      <c r="D302" s="22">
        <v>699156</v>
      </c>
      <c r="E302" s="22">
        <v>212816</v>
      </c>
      <c r="F302" s="22">
        <v>699156</v>
      </c>
      <c r="G302" s="22">
        <f t="shared" si="65"/>
        <v>-33841</v>
      </c>
      <c r="H302" s="22">
        <f t="shared" si="66"/>
        <v>-486340</v>
      </c>
      <c r="I302" s="23">
        <f t="shared" si="67"/>
        <v>-4.6167992502015665</v>
      </c>
      <c r="J302" s="23">
        <f t="shared" si="68"/>
        <v>328.52605067288169</v>
      </c>
      <c r="K302" s="23">
        <f t="shared" si="69"/>
        <v>100</v>
      </c>
    </row>
    <row r="303" spans="1:11">
      <c r="A303" s="27" t="s">
        <v>30</v>
      </c>
      <c r="B303" s="21" t="s">
        <v>31</v>
      </c>
      <c r="C303" s="22">
        <v>732997</v>
      </c>
      <c r="D303" s="22">
        <v>699156</v>
      </c>
      <c r="E303" s="22">
        <v>212816</v>
      </c>
      <c r="F303" s="22">
        <v>699156</v>
      </c>
      <c r="G303" s="22">
        <f t="shared" si="65"/>
        <v>-33841</v>
      </c>
      <c r="H303" s="22">
        <f t="shared" si="66"/>
        <v>-486340</v>
      </c>
      <c r="I303" s="23">
        <f t="shared" si="67"/>
        <v>-4.6167992502015665</v>
      </c>
      <c r="J303" s="23">
        <f t="shared" si="68"/>
        <v>328.52605067288169</v>
      </c>
      <c r="K303" s="23">
        <f t="shared" si="69"/>
        <v>100</v>
      </c>
    </row>
    <row r="304" spans="1:11">
      <c r="A304" s="20" t="s">
        <v>32</v>
      </c>
      <c r="B304" s="21" t="s">
        <v>33</v>
      </c>
      <c r="C304" s="22">
        <v>179535.94</v>
      </c>
      <c r="D304" s="22">
        <v>699156</v>
      </c>
      <c r="E304" s="22">
        <v>212816</v>
      </c>
      <c r="F304" s="22">
        <v>160627.53</v>
      </c>
      <c r="G304" s="22">
        <f t="shared" si="65"/>
        <v>-18908.410000000003</v>
      </c>
      <c r="H304" s="22">
        <f t="shared" si="66"/>
        <v>52188.47</v>
      </c>
      <c r="I304" s="23">
        <f t="shared" si="67"/>
        <v>-10.531824435820482</v>
      </c>
      <c r="J304" s="23">
        <f t="shared" si="68"/>
        <v>75.477186865649202</v>
      </c>
      <c r="K304" s="23">
        <f t="shared" si="69"/>
        <v>22.974490671609768</v>
      </c>
    </row>
    <row r="305" spans="1:11">
      <c r="A305" s="26" t="s">
        <v>34</v>
      </c>
      <c r="B305" s="21" t="s">
        <v>35</v>
      </c>
      <c r="C305" s="22">
        <v>179535.94</v>
      </c>
      <c r="D305" s="22">
        <v>693156</v>
      </c>
      <c r="E305" s="22">
        <v>212816</v>
      </c>
      <c r="F305" s="22">
        <v>160627.53</v>
      </c>
      <c r="G305" s="22">
        <f t="shared" si="65"/>
        <v>-18908.410000000003</v>
      </c>
      <c r="H305" s="22">
        <f t="shared" si="66"/>
        <v>52188.47</v>
      </c>
      <c r="I305" s="23">
        <f t="shared" si="67"/>
        <v>-10.531824435820482</v>
      </c>
      <c r="J305" s="23">
        <f t="shared" si="68"/>
        <v>75.477186865649202</v>
      </c>
      <c r="K305" s="23">
        <f t="shared" si="69"/>
        <v>23.173359243806587</v>
      </c>
    </row>
    <row r="306" spans="1:11">
      <c r="A306" s="27" t="s">
        <v>36</v>
      </c>
      <c r="B306" s="21" t="s">
        <v>37</v>
      </c>
      <c r="C306" s="22">
        <v>131205.94</v>
      </c>
      <c r="D306" s="22">
        <v>606351</v>
      </c>
      <c r="E306" s="22">
        <v>156011</v>
      </c>
      <c r="F306" s="22">
        <v>73822.53</v>
      </c>
      <c r="G306" s="22">
        <f t="shared" si="65"/>
        <v>-57383.41</v>
      </c>
      <c r="H306" s="22">
        <f t="shared" si="66"/>
        <v>82188.47</v>
      </c>
      <c r="I306" s="23">
        <f t="shared" si="67"/>
        <v>-43.735375090487516</v>
      </c>
      <c r="J306" s="23">
        <f t="shared" si="68"/>
        <v>47.318798033472</v>
      </c>
      <c r="K306" s="23">
        <f t="shared" si="69"/>
        <v>12.174883854401164</v>
      </c>
    </row>
    <row r="307" spans="1:11">
      <c r="A307" s="28" t="s">
        <v>38</v>
      </c>
      <c r="B307" s="21" t="s">
        <v>39</v>
      </c>
      <c r="C307" s="22">
        <v>56882.74</v>
      </c>
      <c r="D307" s="22">
        <v>270000</v>
      </c>
      <c r="E307" s="22">
        <v>69599</v>
      </c>
      <c r="F307" s="22">
        <v>29430.09</v>
      </c>
      <c r="G307" s="22">
        <f t="shared" si="65"/>
        <v>-27452.649999999998</v>
      </c>
      <c r="H307" s="22">
        <f t="shared" si="66"/>
        <v>40168.910000000003</v>
      </c>
      <c r="I307" s="23">
        <f t="shared" si="67"/>
        <v>-48.261827753023148</v>
      </c>
      <c r="J307" s="23">
        <f t="shared" si="68"/>
        <v>42.285219615224356</v>
      </c>
      <c r="K307" s="23">
        <f t="shared" si="69"/>
        <v>10.900033333333333</v>
      </c>
    </row>
    <row r="308" spans="1:11">
      <c r="A308" s="28" t="s">
        <v>40</v>
      </c>
      <c r="B308" s="21" t="s">
        <v>41</v>
      </c>
      <c r="C308" s="22">
        <v>74323.199999999997</v>
      </c>
      <c r="D308" s="22">
        <v>336351</v>
      </c>
      <c r="E308" s="22">
        <v>86412</v>
      </c>
      <c r="F308" s="22">
        <v>44392.44</v>
      </c>
      <c r="G308" s="22">
        <f t="shared" si="65"/>
        <v>-29930.759999999995</v>
      </c>
      <c r="H308" s="22">
        <f t="shared" si="66"/>
        <v>42019.56</v>
      </c>
      <c r="I308" s="23">
        <f t="shared" si="67"/>
        <v>-40.271086282614313</v>
      </c>
      <c r="J308" s="23">
        <f t="shared" si="68"/>
        <v>51.373003749479238</v>
      </c>
      <c r="K308" s="23">
        <f t="shared" si="69"/>
        <v>13.198248258515658</v>
      </c>
    </row>
    <row r="309" spans="1:11">
      <c r="A309" s="29" t="s">
        <v>82</v>
      </c>
      <c r="B309" s="21" t="s">
        <v>83</v>
      </c>
      <c r="C309" s="22">
        <v>49842.52</v>
      </c>
      <c r="D309" s="22">
        <v>0</v>
      </c>
      <c r="E309" s="22">
        <v>0</v>
      </c>
      <c r="F309" s="22">
        <v>43975.06</v>
      </c>
      <c r="G309" s="22">
        <f t="shared" si="65"/>
        <v>-5867.4599999999991</v>
      </c>
      <c r="H309" s="22">
        <f t="shared" si="66"/>
        <v>-43975.06</v>
      </c>
      <c r="I309" s="23">
        <f t="shared" si="67"/>
        <v>-11.771997082009506</v>
      </c>
      <c r="J309" s="23">
        <f t="shared" si="68"/>
        <v>0</v>
      </c>
      <c r="K309" s="23">
        <f t="shared" si="69"/>
        <v>0</v>
      </c>
    </row>
    <row r="310" spans="1:11" ht="25.5">
      <c r="A310" s="27" t="s">
        <v>48</v>
      </c>
      <c r="B310" s="21" t="s">
        <v>49</v>
      </c>
      <c r="C310" s="22">
        <v>48330</v>
      </c>
      <c r="D310" s="22">
        <v>86805</v>
      </c>
      <c r="E310" s="22">
        <v>56805</v>
      </c>
      <c r="F310" s="22">
        <v>86805</v>
      </c>
      <c r="G310" s="22">
        <f t="shared" si="65"/>
        <v>38475</v>
      </c>
      <c r="H310" s="22">
        <f t="shared" si="66"/>
        <v>-30000</v>
      </c>
      <c r="I310" s="23">
        <f t="shared" si="67"/>
        <v>79.608938547486019</v>
      </c>
      <c r="J310" s="23">
        <f t="shared" si="68"/>
        <v>152.81225244256666</v>
      </c>
      <c r="K310" s="23">
        <f t="shared" si="69"/>
        <v>100</v>
      </c>
    </row>
    <row r="311" spans="1:11">
      <c r="A311" s="28" t="s">
        <v>50</v>
      </c>
      <c r="B311" s="21" t="s">
        <v>51</v>
      </c>
      <c r="C311" s="22">
        <v>48330</v>
      </c>
      <c r="D311" s="22">
        <v>86805</v>
      </c>
      <c r="E311" s="22">
        <v>56805</v>
      </c>
      <c r="F311" s="22">
        <v>86805</v>
      </c>
      <c r="G311" s="22">
        <f t="shared" si="65"/>
        <v>38475</v>
      </c>
      <c r="H311" s="22">
        <f t="shared" si="66"/>
        <v>-30000</v>
      </c>
      <c r="I311" s="23">
        <f t="shared" si="67"/>
        <v>79.608938547486019</v>
      </c>
      <c r="J311" s="23">
        <f t="shared" si="68"/>
        <v>152.81225244256666</v>
      </c>
      <c r="K311" s="23">
        <f t="shared" si="69"/>
        <v>100</v>
      </c>
    </row>
    <row r="312" spans="1:11" ht="25.5">
      <c r="A312" s="29" t="s">
        <v>52</v>
      </c>
      <c r="B312" s="21" t="s">
        <v>53</v>
      </c>
      <c r="C312" s="22">
        <v>48330</v>
      </c>
      <c r="D312" s="22">
        <v>86805</v>
      </c>
      <c r="E312" s="22">
        <v>56805</v>
      </c>
      <c r="F312" s="22">
        <v>86805</v>
      </c>
      <c r="G312" s="22">
        <f t="shared" si="65"/>
        <v>38475</v>
      </c>
      <c r="H312" s="22">
        <f t="shared" si="66"/>
        <v>-30000</v>
      </c>
      <c r="I312" s="23">
        <f t="shared" si="67"/>
        <v>79.608938547486019</v>
      </c>
      <c r="J312" s="23">
        <f t="shared" si="68"/>
        <v>152.81225244256666</v>
      </c>
      <c r="K312" s="23">
        <f t="shared" si="69"/>
        <v>100</v>
      </c>
    </row>
    <row r="313" spans="1:11" ht="25.5">
      <c r="A313" s="30" t="s">
        <v>54</v>
      </c>
      <c r="B313" s="21" t="s">
        <v>55</v>
      </c>
      <c r="C313" s="22">
        <v>48330</v>
      </c>
      <c r="D313" s="22">
        <v>86805</v>
      </c>
      <c r="E313" s="22">
        <v>56805</v>
      </c>
      <c r="F313" s="22">
        <v>86805</v>
      </c>
      <c r="G313" s="22">
        <f t="shared" si="65"/>
        <v>38475</v>
      </c>
      <c r="H313" s="22">
        <f t="shared" si="66"/>
        <v>-30000</v>
      </c>
      <c r="I313" s="23">
        <f t="shared" si="67"/>
        <v>79.608938547486019</v>
      </c>
      <c r="J313" s="23">
        <f t="shared" si="68"/>
        <v>152.81225244256666</v>
      </c>
      <c r="K313" s="23">
        <f t="shared" si="69"/>
        <v>100</v>
      </c>
    </row>
    <row r="314" spans="1:11">
      <c r="A314" s="26" t="s">
        <v>56</v>
      </c>
      <c r="B314" s="21" t="s">
        <v>57</v>
      </c>
      <c r="C314" s="22">
        <v>0</v>
      </c>
      <c r="D314" s="22">
        <v>6000</v>
      </c>
      <c r="E314" s="22">
        <v>0</v>
      </c>
      <c r="F314" s="22">
        <v>0</v>
      </c>
      <c r="G314" s="22">
        <f t="shared" si="65"/>
        <v>0</v>
      </c>
      <c r="H314" s="22">
        <f t="shared" si="66"/>
        <v>0</v>
      </c>
      <c r="I314" s="23">
        <f t="shared" si="67"/>
        <v>0</v>
      </c>
      <c r="J314" s="23">
        <f t="shared" si="68"/>
        <v>0</v>
      </c>
      <c r="K314" s="23">
        <f t="shared" si="69"/>
        <v>0</v>
      </c>
    </row>
    <row r="315" spans="1:11">
      <c r="A315" s="27" t="s">
        <v>58</v>
      </c>
      <c r="B315" s="21" t="s">
        <v>59</v>
      </c>
      <c r="C315" s="22">
        <v>0</v>
      </c>
      <c r="D315" s="22">
        <v>6000</v>
      </c>
      <c r="E315" s="22">
        <v>0</v>
      </c>
      <c r="F315" s="22">
        <v>0</v>
      </c>
      <c r="G315" s="22">
        <f t="shared" si="65"/>
        <v>0</v>
      </c>
      <c r="H315" s="22">
        <f t="shared" si="66"/>
        <v>0</v>
      </c>
      <c r="I315" s="23">
        <f t="shared" si="67"/>
        <v>0</v>
      </c>
      <c r="J315" s="23">
        <f t="shared" si="68"/>
        <v>0</v>
      </c>
      <c r="K315" s="23">
        <f t="shared" si="69"/>
        <v>0</v>
      </c>
    </row>
    <row r="316" spans="1:11">
      <c r="A316" s="20"/>
      <c r="B316" s="21" t="s">
        <v>60</v>
      </c>
      <c r="C316" s="22">
        <v>553461.06000000006</v>
      </c>
      <c r="D316" s="22">
        <v>0</v>
      </c>
      <c r="E316" s="22">
        <v>0</v>
      </c>
      <c r="F316" s="22">
        <v>538528.47</v>
      </c>
      <c r="G316" s="22">
        <f t="shared" si="65"/>
        <v>-14932.590000000084</v>
      </c>
      <c r="H316" s="22">
        <f t="shared" si="66"/>
        <v>-538528.47</v>
      </c>
      <c r="I316" s="23">
        <f t="shared" si="67"/>
        <v>-2.6980380516743168</v>
      </c>
      <c r="J316" s="23">
        <f t="shared" si="68"/>
        <v>0</v>
      </c>
      <c r="K316" s="23">
        <f t="shared" si="69"/>
        <v>0</v>
      </c>
    </row>
    <row r="317" spans="1:11">
      <c r="A317" s="20" t="s">
        <v>61</v>
      </c>
      <c r="B317" s="21" t="s">
        <v>62</v>
      </c>
      <c r="C317" s="22">
        <v>-553461.06000000006</v>
      </c>
      <c r="D317" s="22">
        <v>0</v>
      </c>
      <c r="E317" s="22">
        <v>0</v>
      </c>
      <c r="F317" s="22">
        <v>-538528.47</v>
      </c>
      <c r="G317" s="22">
        <f t="shared" si="65"/>
        <v>14932.590000000084</v>
      </c>
      <c r="H317" s="22">
        <f t="shared" si="66"/>
        <v>538528.47</v>
      </c>
      <c r="I317" s="23">
        <f t="shared" si="67"/>
        <v>-2.6980380516743168</v>
      </c>
      <c r="J317" s="23">
        <f t="shared" si="68"/>
        <v>0</v>
      </c>
      <c r="K317" s="23">
        <f t="shared" si="69"/>
        <v>0</v>
      </c>
    </row>
    <row r="318" spans="1:11">
      <c r="A318" s="26" t="s">
        <v>63</v>
      </c>
      <c r="B318" s="21" t="s">
        <v>64</v>
      </c>
      <c r="C318" s="22">
        <v>-553461.06000000006</v>
      </c>
      <c r="D318" s="22">
        <v>0</v>
      </c>
      <c r="E318" s="22">
        <v>0</v>
      </c>
      <c r="F318" s="22">
        <v>-538528.47</v>
      </c>
      <c r="G318" s="22">
        <f t="shared" si="65"/>
        <v>14932.590000000084</v>
      </c>
      <c r="H318" s="22">
        <f t="shared" si="66"/>
        <v>538528.47</v>
      </c>
      <c r="I318" s="23">
        <f t="shared" si="67"/>
        <v>-2.6980380516743168</v>
      </c>
      <c r="J318" s="23">
        <f t="shared" si="68"/>
        <v>0</v>
      </c>
      <c r="K318" s="23">
        <f t="shared" si="69"/>
        <v>0</v>
      </c>
    </row>
    <row r="319" spans="1:11" s="35" customFormat="1">
      <c r="A319" s="31" t="s">
        <v>136</v>
      </c>
      <c r="B319" s="32" t="s">
        <v>137</v>
      </c>
      <c r="C319" s="33"/>
      <c r="D319" s="33"/>
      <c r="E319" s="33"/>
      <c r="F319" s="33"/>
      <c r="G319" s="33"/>
      <c r="H319" s="33"/>
      <c r="I319" s="34"/>
      <c r="J319" s="34"/>
      <c r="K319" s="34"/>
    </row>
    <row r="320" spans="1:11">
      <c r="A320" s="20" t="s">
        <v>26</v>
      </c>
      <c r="B320" s="21" t="s">
        <v>27</v>
      </c>
      <c r="C320" s="22">
        <v>83828</v>
      </c>
      <c r="D320" s="22">
        <v>115405</v>
      </c>
      <c r="E320" s="22">
        <v>51221</v>
      </c>
      <c r="F320" s="22">
        <v>85578</v>
      </c>
      <c r="G320" s="22">
        <f t="shared" ref="G320:G331" si="70">F320-C320</f>
        <v>1750</v>
      </c>
      <c r="H320" s="22">
        <f t="shared" ref="H320:H331" si="71">E320-F320</f>
        <v>-34357</v>
      </c>
      <c r="I320" s="23">
        <f t="shared" ref="I320:I331" si="72">IF(ISERROR(F320/C320),0,F320/C320*100-100)</f>
        <v>2.0876079591544539</v>
      </c>
      <c r="J320" s="23">
        <f t="shared" ref="J320:J331" si="73">IF(ISERROR(F320/E320),0,F320/E320*100)</f>
        <v>167.07600398274144</v>
      </c>
      <c r="K320" s="23">
        <f t="shared" ref="K320:K331" si="74">IF(ISERROR(F320/D320),0,F320/D320*100)</f>
        <v>74.154499371777646</v>
      </c>
    </row>
    <row r="321" spans="1:11">
      <c r="A321" s="26" t="s">
        <v>98</v>
      </c>
      <c r="B321" s="21" t="s">
        <v>99</v>
      </c>
      <c r="C321" s="22">
        <v>0</v>
      </c>
      <c r="D321" s="22">
        <v>29827</v>
      </c>
      <c r="E321" s="22">
        <v>29827</v>
      </c>
      <c r="F321" s="22">
        <v>0</v>
      </c>
      <c r="G321" s="22">
        <f t="shared" si="70"/>
        <v>0</v>
      </c>
      <c r="H321" s="22">
        <f t="shared" si="71"/>
        <v>29827</v>
      </c>
      <c r="I321" s="23">
        <f t="shared" si="72"/>
        <v>0</v>
      </c>
      <c r="J321" s="23">
        <f t="shared" si="73"/>
        <v>0</v>
      </c>
      <c r="K321" s="23">
        <f t="shared" si="74"/>
        <v>0</v>
      </c>
    </row>
    <row r="322" spans="1:11">
      <c r="A322" s="26" t="s">
        <v>28</v>
      </c>
      <c r="B322" s="21" t="s">
        <v>29</v>
      </c>
      <c r="C322" s="22">
        <v>83828</v>
      </c>
      <c r="D322" s="22">
        <v>85578</v>
      </c>
      <c r="E322" s="22">
        <v>21394</v>
      </c>
      <c r="F322" s="22">
        <v>85578</v>
      </c>
      <c r="G322" s="22">
        <f t="shared" si="70"/>
        <v>1750</v>
      </c>
      <c r="H322" s="22">
        <f t="shared" si="71"/>
        <v>-64184</v>
      </c>
      <c r="I322" s="23">
        <f t="shared" si="72"/>
        <v>2.0876079591544539</v>
      </c>
      <c r="J322" s="23">
        <f t="shared" si="73"/>
        <v>400.00934841544364</v>
      </c>
      <c r="K322" s="23">
        <f t="shared" si="74"/>
        <v>100</v>
      </c>
    </row>
    <row r="323" spans="1:11">
      <c r="A323" s="27" t="s">
        <v>30</v>
      </c>
      <c r="B323" s="21" t="s">
        <v>31</v>
      </c>
      <c r="C323" s="22">
        <v>83828</v>
      </c>
      <c r="D323" s="22">
        <v>85578</v>
      </c>
      <c r="E323" s="22">
        <v>21394</v>
      </c>
      <c r="F323" s="22">
        <v>85578</v>
      </c>
      <c r="G323" s="22">
        <f t="shared" si="70"/>
        <v>1750</v>
      </c>
      <c r="H323" s="22">
        <f t="shared" si="71"/>
        <v>-64184</v>
      </c>
      <c r="I323" s="23">
        <f t="shared" si="72"/>
        <v>2.0876079591544539</v>
      </c>
      <c r="J323" s="23">
        <f t="shared" si="73"/>
        <v>400.00934841544364</v>
      </c>
      <c r="K323" s="23">
        <f t="shared" si="74"/>
        <v>100</v>
      </c>
    </row>
    <row r="324" spans="1:11">
      <c r="A324" s="20" t="s">
        <v>32</v>
      </c>
      <c r="B324" s="21" t="s">
        <v>33</v>
      </c>
      <c r="C324" s="22">
        <v>11582.75</v>
      </c>
      <c r="D324" s="22">
        <v>115405</v>
      </c>
      <c r="E324" s="22">
        <v>51221</v>
      </c>
      <c r="F324" s="22">
        <v>6507.67</v>
      </c>
      <c r="G324" s="22">
        <f t="shared" si="70"/>
        <v>-5075.08</v>
      </c>
      <c r="H324" s="22">
        <f t="shared" si="71"/>
        <v>44713.33</v>
      </c>
      <c r="I324" s="23">
        <f t="shared" si="72"/>
        <v>-43.815846841207829</v>
      </c>
      <c r="J324" s="23">
        <f t="shared" si="73"/>
        <v>12.705081900001952</v>
      </c>
      <c r="K324" s="23">
        <f t="shared" si="74"/>
        <v>5.6389844460811922</v>
      </c>
    </row>
    <row r="325" spans="1:11">
      <c r="A325" s="26" t="s">
        <v>34</v>
      </c>
      <c r="B325" s="21" t="s">
        <v>35</v>
      </c>
      <c r="C325" s="22">
        <v>11582.75</v>
      </c>
      <c r="D325" s="22">
        <v>115405</v>
      </c>
      <c r="E325" s="22">
        <v>51221</v>
      </c>
      <c r="F325" s="22">
        <v>6507.67</v>
      </c>
      <c r="G325" s="22">
        <f t="shared" si="70"/>
        <v>-5075.08</v>
      </c>
      <c r="H325" s="22">
        <f t="shared" si="71"/>
        <v>44713.33</v>
      </c>
      <c r="I325" s="23">
        <f t="shared" si="72"/>
        <v>-43.815846841207829</v>
      </c>
      <c r="J325" s="23">
        <f t="shared" si="73"/>
        <v>12.705081900001952</v>
      </c>
      <c r="K325" s="23">
        <f t="shared" si="74"/>
        <v>5.6389844460811922</v>
      </c>
    </row>
    <row r="326" spans="1:11">
      <c r="A326" s="27" t="s">
        <v>36</v>
      </c>
      <c r="B326" s="21" t="s">
        <v>37</v>
      </c>
      <c r="C326" s="22">
        <v>11582.75</v>
      </c>
      <c r="D326" s="22">
        <v>115405</v>
      </c>
      <c r="E326" s="22">
        <v>51221</v>
      </c>
      <c r="F326" s="22">
        <v>6507.67</v>
      </c>
      <c r="G326" s="22">
        <f t="shared" si="70"/>
        <v>-5075.08</v>
      </c>
      <c r="H326" s="22">
        <f t="shared" si="71"/>
        <v>44713.33</v>
      </c>
      <c r="I326" s="23">
        <f t="shared" si="72"/>
        <v>-43.815846841207829</v>
      </c>
      <c r="J326" s="23">
        <f t="shared" si="73"/>
        <v>12.705081900001952</v>
      </c>
      <c r="K326" s="23">
        <f t="shared" si="74"/>
        <v>5.6389844460811922</v>
      </c>
    </row>
    <row r="327" spans="1:11">
      <c r="A327" s="28" t="s">
        <v>38</v>
      </c>
      <c r="B327" s="21" t="s">
        <v>39</v>
      </c>
      <c r="C327" s="22">
        <v>11582.75</v>
      </c>
      <c r="D327" s="22">
        <v>54050</v>
      </c>
      <c r="E327" s="22">
        <v>13512</v>
      </c>
      <c r="F327" s="22">
        <v>6507.67</v>
      </c>
      <c r="G327" s="22">
        <f t="shared" si="70"/>
        <v>-5075.08</v>
      </c>
      <c r="H327" s="22">
        <f t="shared" si="71"/>
        <v>7004.33</v>
      </c>
      <c r="I327" s="23">
        <f t="shared" si="72"/>
        <v>-43.815846841207829</v>
      </c>
      <c r="J327" s="23">
        <f t="shared" si="73"/>
        <v>48.162152161042037</v>
      </c>
      <c r="K327" s="23">
        <f t="shared" si="74"/>
        <v>12.04009250693802</v>
      </c>
    </row>
    <row r="328" spans="1:11">
      <c r="A328" s="28" t="s">
        <v>40</v>
      </c>
      <c r="B328" s="21" t="s">
        <v>41</v>
      </c>
      <c r="C328" s="22">
        <v>0</v>
      </c>
      <c r="D328" s="22">
        <v>61355</v>
      </c>
      <c r="E328" s="22">
        <v>37709</v>
      </c>
      <c r="F328" s="22">
        <v>0</v>
      </c>
      <c r="G328" s="22">
        <f t="shared" si="70"/>
        <v>0</v>
      </c>
      <c r="H328" s="22">
        <f t="shared" si="71"/>
        <v>37709</v>
      </c>
      <c r="I328" s="23">
        <f t="shared" si="72"/>
        <v>0</v>
      </c>
      <c r="J328" s="23">
        <f t="shared" si="73"/>
        <v>0</v>
      </c>
      <c r="K328" s="23">
        <f t="shared" si="74"/>
        <v>0</v>
      </c>
    </row>
    <row r="329" spans="1:11">
      <c r="A329" s="20"/>
      <c r="B329" s="21" t="s">
        <v>60</v>
      </c>
      <c r="C329" s="22">
        <v>72245.25</v>
      </c>
      <c r="D329" s="22">
        <v>0</v>
      </c>
      <c r="E329" s="22">
        <v>0</v>
      </c>
      <c r="F329" s="22">
        <v>79070.33</v>
      </c>
      <c r="G329" s="22">
        <f t="shared" si="70"/>
        <v>6825.0800000000017</v>
      </c>
      <c r="H329" s="22">
        <f t="shared" si="71"/>
        <v>-79070.33</v>
      </c>
      <c r="I329" s="23">
        <f t="shared" si="72"/>
        <v>9.447098598177746</v>
      </c>
      <c r="J329" s="23">
        <f t="shared" si="73"/>
        <v>0</v>
      </c>
      <c r="K329" s="23">
        <f t="shared" si="74"/>
        <v>0</v>
      </c>
    </row>
    <row r="330" spans="1:11">
      <c r="A330" s="20" t="s">
        <v>61</v>
      </c>
      <c r="B330" s="21" t="s">
        <v>62</v>
      </c>
      <c r="C330" s="22">
        <v>-72245.25</v>
      </c>
      <c r="D330" s="22">
        <v>0</v>
      </c>
      <c r="E330" s="22">
        <v>0</v>
      </c>
      <c r="F330" s="22">
        <v>-79070.33</v>
      </c>
      <c r="G330" s="22">
        <f t="shared" si="70"/>
        <v>-6825.0800000000017</v>
      </c>
      <c r="H330" s="22">
        <f t="shared" si="71"/>
        <v>79070.33</v>
      </c>
      <c r="I330" s="23">
        <f t="shared" si="72"/>
        <v>9.447098598177746</v>
      </c>
      <c r="J330" s="23">
        <f t="shared" si="73"/>
        <v>0</v>
      </c>
      <c r="K330" s="23">
        <f t="shared" si="74"/>
        <v>0</v>
      </c>
    </row>
    <row r="331" spans="1:11">
      <c r="A331" s="26" t="s">
        <v>63</v>
      </c>
      <c r="B331" s="21" t="s">
        <v>64</v>
      </c>
      <c r="C331" s="22">
        <v>-72245.25</v>
      </c>
      <c r="D331" s="22">
        <v>0</v>
      </c>
      <c r="E331" s="22">
        <v>0</v>
      </c>
      <c r="F331" s="22">
        <v>-79070.33</v>
      </c>
      <c r="G331" s="22">
        <f t="shared" si="70"/>
        <v>-6825.0800000000017</v>
      </c>
      <c r="H331" s="22">
        <f t="shared" si="71"/>
        <v>79070.33</v>
      </c>
      <c r="I331" s="23">
        <f t="shared" si="72"/>
        <v>9.447098598177746</v>
      </c>
      <c r="J331" s="23">
        <f t="shared" si="73"/>
        <v>0</v>
      </c>
      <c r="K331" s="23">
        <f t="shared" si="74"/>
        <v>0</v>
      </c>
    </row>
    <row r="332" spans="1:11" s="35" customFormat="1" ht="25.5">
      <c r="A332" s="36" t="s">
        <v>138</v>
      </c>
      <c r="B332" s="32" t="s">
        <v>139</v>
      </c>
      <c r="C332" s="33"/>
      <c r="D332" s="33"/>
      <c r="E332" s="33"/>
      <c r="F332" s="33"/>
      <c r="G332" s="33"/>
      <c r="H332" s="33"/>
      <c r="I332" s="34"/>
      <c r="J332" s="34"/>
      <c r="K332" s="34"/>
    </row>
    <row r="333" spans="1:11">
      <c r="A333" s="20" t="s">
        <v>26</v>
      </c>
      <c r="B333" s="21" t="s">
        <v>27</v>
      </c>
      <c r="C333" s="22">
        <v>83828</v>
      </c>
      <c r="D333" s="22">
        <v>115405</v>
      </c>
      <c r="E333" s="22">
        <v>51221</v>
      </c>
      <c r="F333" s="22">
        <v>85578</v>
      </c>
      <c r="G333" s="22">
        <f t="shared" ref="G333:G344" si="75">F333-C333</f>
        <v>1750</v>
      </c>
      <c r="H333" s="22">
        <f t="shared" ref="H333:H344" si="76">E333-F333</f>
        <v>-34357</v>
      </c>
      <c r="I333" s="23">
        <f t="shared" ref="I333:I344" si="77">IF(ISERROR(F333/C333),0,F333/C333*100-100)</f>
        <v>2.0876079591544539</v>
      </c>
      <c r="J333" s="23">
        <f t="shared" ref="J333:J344" si="78">IF(ISERROR(F333/E333),0,F333/E333*100)</f>
        <v>167.07600398274144</v>
      </c>
      <c r="K333" s="23">
        <f t="shared" ref="K333:K344" si="79">IF(ISERROR(F333/D333),0,F333/D333*100)</f>
        <v>74.154499371777646</v>
      </c>
    </row>
    <row r="334" spans="1:11">
      <c r="A334" s="26" t="s">
        <v>98</v>
      </c>
      <c r="B334" s="21" t="s">
        <v>99</v>
      </c>
      <c r="C334" s="22">
        <v>0</v>
      </c>
      <c r="D334" s="22">
        <v>29827</v>
      </c>
      <c r="E334" s="22">
        <v>29827</v>
      </c>
      <c r="F334" s="22">
        <v>0</v>
      </c>
      <c r="G334" s="22">
        <f t="shared" si="75"/>
        <v>0</v>
      </c>
      <c r="H334" s="22">
        <f t="shared" si="76"/>
        <v>29827</v>
      </c>
      <c r="I334" s="23">
        <f t="shared" si="77"/>
        <v>0</v>
      </c>
      <c r="J334" s="23">
        <f t="shared" si="78"/>
        <v>0</v>
      </c>
      <c r="K334" s="23">
        <f t="shared" si="79"/>
        <v>0</v>
      </c>
    </row>
    <row r="335" spans="1:11">
      <c r="A335" s="26" t="s">
        <v>28</v>
      </c>
      <c r="B335" s="21" t="s">
        <v>29</v>
      </c>
      <c r="C335" s="22">
        <v>83828</v>
      </c>
      <c r="D335" s="22">
        <v>85578</v>
      </c>
      <c r="E335" s="22">
        <v>21394</v>
      </c>
      <c r="F335" s="22">
        <v>85578</v>
      </c>
      <c r="G335" s="22">
        <f t="shared" si="75"/>
        <v>1750</v>
      </c>
      <c r="H335" s="22">
        <f t="shared" si="76"/>
        <v>-64184</v>
      </c>
      <c r="I335" s="23">
        <f t="shared" si="77"/>
        <v>2.0876079591544539</v>
      </c>
      <c r="J335" s="23">
        <f t="shared" si="78"/>
        <v>400.00934841544364</v>
      </c>
      <c r="K335" s="23">
        <f t="shared" si="79"/>
        <v>100</v>
      </c>
    </row>
    <row r="336" spans="1:11">
      <c r="A336" s="27" t="s">
        <v>30</v>
      </c>
      <c r="B336" s="21" t="s">
        <v>31</v>
      </c>
      <c r="C336" s="22">
        <v>83828</v>
      </c>
      <c r="D336" s="22">
        <v>85578</v>
      </c>
      <c r="E336" s="22">
        <v>21394</v>
      </c>
      <c r="F336" s="22">
        <v>85578</v>
      </c>
      <c r="G336" s="22">
        <f t="shared" si="75"/>
        <v>1750</v>
      </c>
      <c r="H336" s="22">
        <f t="shared" si="76"/>
        <v>-64184</v>
      </c>
      <c r="I336" s="23">
        <f t="shared" si="77"/>
        <v>2.0876079591544539</v>
      </c>
      <c r="J336" s="23">
        <f t="shared" si="78"/>
        <v>400.00934841544364</v>
      </c>
      <c r="K336" s="23">
        <f t="shared" si="79"/>
        <v>100</v>
      </c>
    </row>
    <row r="337" spans="1:11">
      <c r="A337" s="20" t="s">
        <v>32</v>
      </c>
      <c r="B337" s="21" t="s">
        <v>33</v>
      </c>
      <c r="C337" s="22">
        <v>11582.75</v>
      </c>
      <c r="D337" s="22">
        <v>115405</v>
      </c>
      <c r="E337" s="22">
        <v>51221</v>
      </c>
      <c r="F337" s="22">
        <v>6507.67</v>
      </c>
      <c r="G337" s="22">
        <f t="shared" si="75"/>
        <v>-5075.08</v>
      </c>
      <c r="H337" s="22">
        <f t="shared" si="76"/>
        <v>44713.33</v>
      </c>
      <c r="I337" s="23">
        <f t="shared" si="77"/>
        <v>-43.815846841207829</v>
      </c>
      <c r="J337" s="23">
        <f t="shared" si="78"/>
        <v>12.705081900001952</v>
      </c>
      <c r="K337" s="23">
        <f t="shared" si="79"/>
        <v>5.6389844460811922</v>
      </c>
    </row>
    <row r="338" spans="1:11">
      <c r="A338" s="26" t="s">
        <v>34</v>
      </c>
      <c r="B338" s="21" t="s">
        <v>35</v>
      </c>
      <c r="C338" s="22">
        <v>11582.75</v>
      </c>
      <c r="D338" s="22">
        <v>115405</v>
      </c>
      <c r="E338" s="22">
        <v>51221</v>
      </c>
      <c r="F338" s="22">
        <v>6507.67</v>
      </c>
      <c r="G338" s="22">
        <f t="shared" si="75"/>
        <v>-5075.08</v>
      </c>
      <c r="H338" s="22">
        <f t="shared" si="76"/>
        <v>44713.33</v>
      </c>
      <c r="I338" s="23">
        <f t="shared" si="77"/>
        <v>-43.815846841207829</v>
      </c>
      <c r="J338" s="23">
        <f t="shared" si="78"/>
        <v>12.705081900001952</v>
      </c>
      <c r="K338" s="23">
        <f t="shared" si="79"/>
        <v>5.6389844460811922</v>
      </c>
    </row>
    <row r="339" spans="1:11">
      <c r="A339" s="27" t="s">
        <v>36</v>
      </c>
      <c r="B339" s="21" t="s">
        <v>37</v>
      </c>
      <c r="C339" s="22">
        <v>11582.75</v>
      </c>
      <c r="D339" s="22">
        <v>115405</v>
      </c>
      <c r="E339" s="22">
        <v>51221</v>
      </c>
      <c r="F339" s="22">
        <v>6507.67</v>
      </c>
      <c r="G339" s="22">
        <f t="shared" si="75"/>
        <v>-5075.08</v>
      </c>
      <c r="H339" s="22">
        <f t="shared" si="76"/>
        <v>44713.33</v>
      </c>
      <c r="I339" s="23">
        <f t="shared" si="77"/>
        <v>-43.815846841207829</v>
      </c>
      <c r="J339" s="23">
        <f t="shared" si="78"/>
        <v>12.705081900001952</v>
      </c>
      <c r="K339" s="23">
        <f t="shared" si="79"/>
        <v>5.6389844460811922</v>
      </c>
    </row>
    <row r="340" spans="1:11">
      <c r="A340" s="28" t="s">
        <v>38</v>
      </c>
      <c r="B340" s="21" t="s">
        <v>39</v>
      </c>
      <c r="C340" s="22">
        <v>11582.75</v>
      </c>
      <c r="D340" s="22">
        <v>54050</v>
      </c>
      <c r="E340" s="22">
        <v>13512</v>
      </c>
      <c r="F340" s="22">
        <v>6507.67</v>
      </c>
      <c r="G340" s="22">
        <f t="shared" si="75"/>
        <v>-5075.08</v>
      </c>
      <c r="H340" s="22">
        <f t="shared" si="76"/>
        <v>7004.33</v>
      </c>
      <c r="I340" s="23">
        <f t="shared" si="77"/>
        <v>-43.815846841207829</v>
      </c>
      <c r="J340" s="23">
        <f t="shared" si="78"/>
        <v>48.162152161042037</v>
      </c>
      <c r="K340" s="23">
        <f t="shared" si="79"/>
        <v>12.04009250693802</v>
      </c>
    </row>
    <row r="341" spans="1:11">
      <c r="A341" s="28" t="s">
        <v>40</v>
      </c>
      <c r="B341" s="21" t="s">
        <v>41</v>
      </c>
      <c r="C341" s="22">
        <v>0</v>
      </c>
      <c r="D341" s="22">
        <v>61355</v>
      </c>
      <c r="E341" s="22">
        <v>37709</v>
      </c>
      <c r="F341" s="22">
        <v>0</v>
      </c>
      <c r="G341" s="22">
        <f t="shared" si="75"/>
        <v>0</v>
      </c>
      <c r="H341" s="22">
        <f t="shared" si="76"/>
        <v>37709</v>
      </c>
      <c r="I341" s="23">
        <f t="shared" si="77"/>
        <v>0</v>
      </c>
      <c r="J341" s="23">
        <f t="shared" si="78"/>
        <v>0</v>
      </c>
      <c r="K341" s="23">
        <f t="shared" si="79"/>
        <v>0</v>
      </c>
    </row>
    <row r="342" spans="1:11">
      <c r="A342" s="20"/>
      <c r="B342" s="21" t="s">
        <v>60</v>
      </c>
      <c r="C342" s="22">
        <v>72245.25</v>
      </c>
      <c r="D342" s="22">
        <v>0</v>
      </c>
      <c r="E342" s="22">
        <v>0</v>
      </c>
      <c r="F342" s="22">
        <v>79070.33</v>
      </c>
      <c r="G342" s="22">
        <f t="shared" si="75"/>
        <v>6825.0800000000017</v>
      </c>
      <c r="H342" s="22">
        <f t="shared" si="76"/>
        <v>-79070.33</v>
      </c>
      <c r="I342" s="23">
        <f t="shared" si="77"/>
        <v>9.447098598177746</v>
      </c>
      <c r="J342" s="23">
        <f t="shared" si="78"/>
        <v>0</v>
      </c>
      <c r="K342" s="23">
        <f t="shared" si="79"/>
        <v>0</v>
      </c>
    </row>
    <row r="343" spans="1:11">
      <c r="A343" s="20" t="s">
        <v>61</v>
      </c>
      <c r="B343" s="21" t="s">
        <v>62</v>
      </c>
      <c r="C343" s="22">
        <v>-72245.25</v>
      </c>
      <c r="D343" s="22">
        <v>0</v>
      </c>
      <c r="E343" s="22">
        <v>0</v>
      </c>
      <c r="F343" s="22">
        <v>-79070.33</v>
      </c>
      <c r="G343" s="22">
        <f t="shared" si="75"/>
        <v>-6825.0800000000017</v>
      </c>
      <c r="H343" s="22">
        <f t="shared" si="76"/>
        <v>79070.33</v>
      </c>
      <c r="I343" s="23">
        <f t="shared" si="77"/>
        <v>9.447098598177746</v>
      </c>
      <c r="J343" s="23">
        <f t="shared" si="78"/>
        <v>0</v>
      </c>
      <c r="K343" s="23">
        <f t="shared" si="79"/>
        <v>0</v>
      </c>
    </row>
    <row r="344" spans="1:11">
      <c r="A344" s="26" t="s">
        <v>63</v>
      </c>
      <c r="B344" s="21" t="s">
        <v>64</v>
      </c>
      <c r="C344" s="22">
        <v>-72245.25</v>
      </c>
      <c r="D344" s="22">
        <v>0</v>
      </c>
      <c r="E344" s="22">
        <v>0</v>
      </c>
      <c r="F344" s="22">
        <v>-79070.33</v>
      </c>
      <c r="G344" s="22">
        <f t="shared" si="75"/>
        <v>-6825.0800000000017</v>
      </c>
      <c r="H344" s="22">
        <f t="shared" si="76"/>
        <v>79070.33</v>
      </c>
      <c r="I344" s="23">
        <f t="shared" si="77"/>
        <v>9.447098598177746</v>
      </c>
      <c r="J344" s="23">
        <f t="shared" si="78"/>
        <v>0</v>
      </c>
      <c r="K344" s="23">
        <f t="shared" si="79"/>
        <v>0</v>
      </c>
    </row>
    <row r="345" spans="1:11" s="35" customFormat="1" ht="25.5">
      <c r="A345" s="31" t="s">
        <v>140</v>
      </c>
      <c r="B345" s="32" t="s">
        <v>141</v>
      </c>
      <c r="C345" s="33"/>
      <c r="D345" s="33"/>
      <c r="E345" s="33"/>
      <c r="F345" s="33"/>
      <c r="G345" s="33"/>
      <c r="H345" s="33"/>
      <c r="I345" s="34"/>
      <c r="J345" s="34"/>
      <c r="K345" s="34"/>
    </row>
    <row r="346" spans="1:11">
      <c r="A346" s="20" t="s">
        <v>26</v>
      </c>
      <c r="B346" s="21" t="s">
        <v>27</v>
      </c>
      <c r="C346" s="22">
        <v>7864719</v>
      </c>
      <c r="D346" s="22">
        <v>4163788</v>
      </c>
      <c r="E346" s="22">
        <v>2083424</v>
      </c>
      <c r="F346" s="22">
        <v>4207788</v>
      </c>
      <c r="G346" s="22">
        <f t="shared" ref="G346:G368" si="80">F346-C346</f>
        <v>-3656931</v>
      </c>
      <c r="H346" s="22">
        <f t="shared" ref="H346:H368" si="81">E346-F346</f>
        <v>-2124364</v>
      </c>
      <c r="I346" s="23">
        <f t="shared" ref="I346:I368" si="82">IF(ISERROR(F346/C346),0,F346/C346*100-100)</f>
        <v>-46.497923193441494</v>
      </c>
      <c r="J346" s="23">
        <f t="shared" ref="J346:J368" si="83">IF(ISERROR(F346/E346),0,F346/E346*100)</f>
        <v>201.96503448169935</v>
      </c>
      <c r="K346" s="23">
        <f t="shared" ref="K346:K368" si="84">IF(ISERROR(F346/D346),0,F346/D346*100)</f>
        <v>101.05673007367331</v>
      </c>
    </row>
    <row r="347" spans="1:11">
      <c r="A347" s="26" t="s">
        <v>72</v>
      </c>
      <c r="B347" s="21" t="s">
        <v>73</v>
      </c>
      <c r="C347" s="22">
        <v>0</v>
      </c>
      <c r="D347" s="22">
        <v>0</v>
      </c>
      <c r="E347" s="22">
        <v>0</v>
      </c>
      <c r="F347" s="22">
        <v>44000</v>
      </c>
      <c r="G347" s="22">
        <f t="shared" si="80"/>
        <v>44000</v>
      </c>
      <c r="H347" s="22">
        <f t="shared" si="81"/>
        <v>-44000</v>
      </c>
      <c r="I347" s="23">
        <f t="shared" si="82"/>
        <v>0</v>
      </c>
      <c r="J347" s="23">
        <f t="shared" si="83"/>
        <v>0</v>
      </c>
      <c r="K347" s="23">
        <f t="shared" si="84"/>
        <v>0</v>
      </c>
    </row>
    <row r="348" spans="1:11">
      <c r="A348" s="27" t="s">
        <v>74</v>
      </c>
      <c r="B348" s="21" t="s">
        <v>75</v>
      </c>
      <c r="C348" s="22">
        <v>0</v>
      </c>
      <c r="D348" s="22">
        <v>0</v>
      </c>
      <c r="E348" s="22">
        <v>0</v>
      </c>
      <c r="F348" s="22">
        <v>44000</v>
      </c>
      <c r="G348" s="22">
        <f t="shared" si="80"/>
        <v>44000</v>
      </c>
      <c r="H348" s="22">
        <f t="shared" si="81"/>
        <v>-44000</v>
      </c>
      <c r="I348" s="23">
        <f t="shared" si="82"/>
        <v>0</v>
      </c>
      <c r="J348" s="23">
        <f t="shared" si="83"/>
        <v>0</v>
      </c>
      <c r="K348" s="23">
        <f t="shared" si="84"/>
        <v>0</v>
      </c>
    </row>
    <row r="349" spans="1:11">
      <c r="A349" s="28" t="s">
        <v>76</v>
      </c>
      <c r="B349" s="21" t="s">
        <v>77</v>
      </c>
      <c r="C349" s="22">
        <v>0</v>
      </c>
      <c r="D349" s="22">
        <v>0</v>
      </c>
      <c r="E349" s="22">
        <v>0</v>
      </c>
      <c r="F349" s="22">
        <v>44000</v>
      </c>
      <c r="G349" s="22">
        <f t="shared" si="80"/>
        <v>44000</v>
      </c>
      <c r="H349" s="22">
        <f t="shared" si="81"/>
        <v>-44000</v>
      </c>
      <c r="I349" s="23">
        <f t="shared" si="82"/>
        <v>0</v>
      </c>
      <c r="J349" s="23">
        <f t="shared" si="83"/>
        <v>0</v>
      </c>
      <c r="K349" s="23">
        <f t="shared" si="84"/>
        <v>0</v>
      </c>
    </row>
    <row r="350" spans="1:11" ht="25.5">
      <c r="A350" s="29" t="s">
        <v>78</v>
      </c>
      <c r="B350" s="21" t="s">
        <v>79</v>
      </c>
      <c r="C350" s="22">
        <v>0</v>
      </c>
      <c r="D350" s="22">
        <v>0</v>
      </c>
      <c r="E350" s="22">
        <v>0</v>
      </c>
      <c r="F350" s="22">
        <v>44000</v>
      </c>
      <c r="G350" s="22">
        <f t="shared" si="80"/>
        <v>44000</v>
      </c>
      <c r="H350" s="22">
        <f t="shared" si="81"/>
        <v>-44000</v>
      </c>
      <c r="I350" s="23">
        <f t="shared" si="82"/>
        <v>0</v>
      </c>
      <c r="J350" s="23">
        <f t="shared" si="83"/>
        <v>0</v>
      </c>
      <c r="K350" s="23">
        <f t="shared" si="84"/>
        <v>0</v>
      </c>
    </row>
    <row r="351" spans="1:11" ht="25.5">
      <c r="A351" s="30" t="s">
        <v>80</v>
      </c>
      <c r="B351" s="21" t="s">
        <v>81</v>
      </c>
      <c r="C351" s="22">
        <v>0</v>
      </c>
      <c r="D351" s="22">
        <v>0</v>
      </c>
      <c r="E351" s="22">
        <v>0</v>
      </c>
      <c r="F351" s="22">
        <v>44000</v>
      </c>
      <c r="G351" s="22">
        <f t="shared" si="80"/>
        <v>44000</v>
      </c>
      <c r="H351" s="22">
        <f t="shared" si="81"/>
        <v>-44000</v>
      </c>
      <c r="I351" s="23">
        <f t="shared" si="82"/>
        <v>0</v>
      </c>
      <c r="J351" s="23">
        <f t="shared" si="83"/>
        <v>0</v>
      </c>
      <c r="K351" s="23">
        <f t="shared" si="84"/>
        <v>0</v>
      </c>
    </row>
    <row r="352" spans="1:11">
      <c r="A352" s="26" t="s">
        <v>28</v>
      </c>
      <c r="B352" s="21" t="s">
        <v>29</v>
      </c>
      <c r="C352" s="22">
        <v>7864719</v>
      </c>
      <c r="D352" s="22">
        <v>4163788</v>
      </c>
      <c r="E352" s="22">
        <v>2083424</v>
      </c>
      <c r="F352" s="22">
        <v>4163788</v>
      </c>
      <c r="G352" s="22">
        <f t="shared" si="80"/>
        <v>-3700931</v>
      </c>
      <c r="H352" s="22">
        <f t="shared" si="81"/>
        <v>-2080364</v>
      </c>
      <c r="I352" s="23">
        <f t="shared" si="82"/>
        <v>-47.057383741237288</v>
      </c>
      <c r="J352" s="23">
        <f t="shared" si="83"/>
        <v>199.85312639193941</v>
      </c>
      <c r="K352" s="23">
        <f t="shared" si="84"/>
        <v>100</v>
      </c>
    </row>
    <row r="353" spans="1:11">
      <c r="A353" s="27" t="s">
        <v>30</v>
      </c>
      <c r="B353" s="21" t="s">
        <v>31</v>
      </c>
      <c r="C353" s="22">
        <v>7864719</v>
      </c>
      <c r="D353" s="22">
        <v>4163788</v>
      </c>
      <c r="E353" s="22">
        <v>2083424</v>
      </c>
      <c r="F353" s="22">
        <v>4163788</v>
      </c>
      <c r="G353" s="22">
        <f t="shared" si="80"/>
        <v>-3700931</v>
      </c>
      <c r="H353" s="22">
        <f t="shared" si="81"/>
        <v>-2080364</v>
      </c>
      <c r="I353" s="23">
        <f t="shared" si="82"/>
        <v>-47.057383741237288</v>
      </c>
      <c r="J353" s="23">
        <f t="shared" si="83"/>
        <v>199.85312639193941</v>
      </c>
      <c r="K353" s="23">
        <f t="shared" si="84"/>
        <v>100</v>
      </c>
    </row>
    <row r="354" spans="1:11">
      <c r="A354" s="20" t="s">
        <v>32</v>
      </c>
      <c r="B354" s="21" t="s">
        <v>33</v>
      </c>
      <c r="C354" s="22">
        <v>571670.75</v>
      </c>
      <c r="D354" s="22">
        <v>4163788</v>
      </c>
      <c r="E354" s="22">
        <v>2083424</v>
      </c>
      <c r="F354" s="22">
        <v>2095676.98</v>
      </c>
      <c r="G354" s="22">
        <f t="shared" si="80"/>
        <v>1524006.23</v>
      </c>
      <c r="H354" s="22">
        <f t="shared" si="81"/>
        <v>-12252.979999999981</v>
      </c>
      <c r="I354" s="23">
        <f t="shared" si="82"/>
        <v>266.58810687795381</v>
      </c>
      <c r="J354" s="23">
        <f t="shared" si="83"/>
        <v>100.58811744512879</v>
      </c>
      <c r="K354" s="23">
        <f t="shared" si="84"/>
        <v>50.331020215246312</v>
      </c>
    </row>
    <row r="355" spans="1:11">
      <c r="A355" s="26" t="s">
        <v>34</v>
      </c>
      <c r="B355" s="21" t="s">
        <v>35</v>
      </c>
      <c r="C355" s="22">
        <v>571670.75</v>
      </c>
      <c r="D355" s="22">
        <v>3049075</v>
      </c>
      <c r="E355" s="22">
        <v>1526068</v>
      </c>
      <c r="F355" s="22">
        <v>1978159.36</v>
      </c>
      <c r="G355" s="22">
        <f t="shared" si="80"/>
        <v>1406488.61</v>
      </c>
      <c r="H355" s="22">
        <f t="shared" si="81"/>
        <v>-452091.3600000001</v>
      </c>
      <c r="I355" s="23">
        <f t="shared" si="82"/>
        <v>246.03123563694663</v>
      </c>
      <c r="J355" s="23">
        <f t="shared" si="83"/>
        <v>129.6245881572774</v>
      </c>
      <c r="K355" s="23">
        <f t="shared" si="84"/>
        <v>64.877359855038009</v>
      </c>
    </row>
    <row r="356" spans="1:11">
      <c r="A356" s="27" t="s">
        <v>36</v>
      </c>
      <c r="B356" s="21" t="s">
        <v>37</v>
      </c>
      <c r="C356" s="22">
        <v>456308.07</v>
      </c>
      <c r="D356" s="22">
        <v>2972224</v>
      </c>
      <c r="E356" s="22">
        <v>1488998</v>
      </c>
      <c r="F356" s="22">
        <v>1901308.48</v>
      </c>
      <c r="G356" s="22">
        <f t="shared" si="80"/>
        <v>1445000.41</v>
      </c>
      <c r="H356" s="22">
        <f t="shared" si="81"/>
        <v>-412310.48</v>
      </c>
      <c r="I356" s="23">
        <f t="shared" si="82"/>
        <v>316.67211364462611</v>
      </c>
      <c r="J356" s="23">
        <f t="shared" si="83"/>
        <v>127.6904656688592</v>
      </c>
      <c r="K356" s="23">
        <f t="shared" si="84"/>
        <v>63.96921900906527</v>
      </c>
    </row>
    <row r="357" spans="1:11">
      <c r="A357" s="28" t="s">
        <v>38</v>
      </c>
      <c r="B357" s="21" t="s">
        <v>39</v>
      </c>
      <c r="C357" s="22">
        <v>223099.3</v>
      </c>
      <c r="D357" s="22">
        <v>643388</v>
      </c>
      <c r="E357" s="22">
        <v>226390</v>
      </c>
      <c r="F357" s="22">
        <v>249261.2</v>
      </c>
      <c r="G357" s="22">
        <f t="shared" si="80"/>
        <v>26161.900000000023</v>
      </c>
      <c r="H357" s="22">
        <f t="shared" si="81"/>
        <v>-22871.200000000012</v>
      </c>
      <c r="I357" s="23">
        <f t="shared" si="82"/>
        <v>11.726571979383181</v>
      </c>
      <c r="J357" s="23">
        <f t="shared" si="83"/>
        <v>110.10256636777243</v>
      </c>
      <c r="K357" s="23">
        <f t="shared" si="84"/>
        <v>38.741972184746999</v>
      </c>
    </row>
    <row r="358" spans="1:11">
      <c r="A358" s="28" t="s">
        <v>40</v>
      </c>
      <c r="B358" s="21" t="s">
        <v>41</v>
      </c>
      <c r="C358" s="22">
        <v>233208.77</v>
      </c>
      <c r="D358" s="22">
        <v>2328836</v>
      </c>
      <c r="E358" s="22">
        <v>1262608</v>
      </c>
      <c r="F358" s="22">
        <v>1652047.28</v>
      </c>
      <c r="G358" s="22">
        <f t="shared" si="80"/>
        <v>1418838.51</v>
      </c>
      <c r="H358" s="22">
        <f t="shared" si="81"/>
        <v>-389439.28</v>
      </c>
      <c r="I358" s="23">
        <f t="shared" si="82"/>
        <v>608.39843630237408</v>
      </c>
      <c r="J358" s="23">
        <f t="shared" si="83"/>
        <v>130.84403710415268</v>
      </c>
      <c r="K358" s="23">
        <f t="shared" si="84"/>
        <v>70.938755670214647</v>
      </c>
    </row>
    <row r="359" spans="1:11">
      <c r="A359" s="29" t="s">
        <v>82</v>
      </c>
      <c r="B359" s="21" t="s">
        <v>83</v>
      </c>
      <c r="C359" s="22">
        <v>161945.91</v>
      </c>
      <c r="D359" s="22">
        <v>0</v>
      </c>
      <c r="E359" s="22">
        <v>0</v>
      </c>
      <c r="F359" s="22">
        <v>1333725.4099999999</v>
      </c>
      <c r="G359" s="22">
        <f t="shared" si="80"/>
        <v>1171779.5</v>
      </c>
      <c r="H359" s="22">
        <f t="shared" si="81"/>
        <v>-1333725.4099999999</v>
      </c>
      <c r="I359" s="23">
        <f t="shared" si="82"/>
        <v>723.56226841418834</v>
      </c>
      <c r="J359" s="23">
        <f t="shared" si="83"/>
        <v>0</v>
      </c>
      <c r="K359" s="23">
        <f t="shared" si="84"/>
        <v>0</v>
      </c>
    </row>
    <row r="360" spans="1:11" ht="25.5">
      <c r="A360" s="27" t="s">
        <v>48</v>
      </c>
      <c r="B360" s="21" t="s">
        <v>49</v>
      </c>
      <c r="C360" s="22">
        <v>115362.68</v>
      </c>
      <c r="D360" s="22">
        <v>76851</v>
      </c>
      <c r="E360" s="22">
        <v>37070</v>
      </c>
      <c r="F360" s="22">
        <v>76850.880000000005</v>
      </c>
      <c r="G360" s="22">
        <f t="shared" si="80"/>
        <v>-38511.799999999988</v>
      </c>
      <c r="H360" s="22">
        <f t="shared" si="81"/>
        <v>-39780.880000000005</v>
      </c>
      <c r="I360" s="23">
        <f t="shared" si="82"/>
        <v>-33.383239709757078</v>
      </c>
      <c r="J360" s="23">
        <f t="shared" si="83"/>
        <v>207.31286754788241</v>
      </c>
      <c r="K360" s="23">
        <f t="shared" si="84"/>
        <v>99.999843853690919</v>
      </c>
    </row>
    <row r="361" spans="1:11">
      <c r="A361" s="28" t="s">
        <v>50</v>
      </c>
      <c r="B361" s="21" t="s">
        <v>51</v>
      </c>
      <c r="C361" s="22">
        <v>115362.68</v>
      </c>
      <c r="D361" s="22">
        <v>76851</v>
      </c>
      <c r="E361" s="22">
        <v>37070</v>
      </c>
      <c r="F361" s="22">
        <v>76850.880000000005</v>
      </c>
      <c r="G361" s="22">
        <f t="shared" si="80"/>
        <v>-38511.799999999988</v>
      </c>
      <c r="H361" s="22">
        <f t="shared" si="81"/>
        <v>-39780.880000000005</v>
      </c>
      <c r="I361" s="23">
        <f t="shared" si="82"/>
        <v>-33.383239709757078</v>
      </c>
      <c r="J361" s="23">
        <f t="shared" si="83"/>
        <v>207.31286754788241</v>
      </c>
      <c r="K361" s="23">
        <f t="shared" si="84"/>
        <v>99.999843853690919</v>
      </c>
    </row>
    <row r="362" spans="1:11" ht="25.5">
      <c r="A362" s="29" t="s">
        <v>52</v>
      </c>
      <c r="B362" s="21" t="s">
        <v>53</v>
      </c>
      <c r="C362" s="22">
        <v>115362.68</v>
      </c>
      <c r="D362" s="22">
        <v>76851</v>
      </c>
      <c r="E362" s="22">
        <v>37070</v>
      </c>
      <c r="F362" s="22">
        <v>76850.880000000005</v>
      </c>
      <c r="G362" s="22">
        <f t="shared" si="80"/>
        <v>-38511.799999999988</v>
      </c>
      <c r="H362" s="22">
        <f t="shared" si="81"/>
        <v>-39780.880000000005</v>
      </c>
      <c r="I362" s="23">
        <f t="shared" si="82"/>
        <v>-33.383239709757078</v>
      </c>
      <c r="J362" s="23">
        <f t="shared" si="83"/>
        <v>207.31286754788241</v>
      </c>
      <c r="K362" s="23">
        <f t="shared" si="84"/>
        <v>99.999843853690919</v>
      </c>
    </row>
    <row r="363" spans="1:11" ht="25.5">
      <c r="A363" s="30" t="s">
        <v>54</v>
      </c>
      <c r="B363" s="21" t="s">
        <v>55</v>
      </c>
      <c r="C363" s="22">
        <v>115362.68</v>
      </c>
      <c r="D363" s="22">
        <v>76851</v>
      </c>
      <c r="E363" s="22">
        <v>37070</v>
      </c>
      <c r="F363" s="22">
        <v>76850.880000000005</v>
      </c>
      <c r="G363" s="22">
        <f t="shared" si="80"/>
        <v>-38511.799999999988</v>
      </c>
      <c r="H363" s="22">
        <f t="shared" si="81"/>
        <v>-39780.880000000005</v>
      </c>
      <c r="I363" s="23">
        <f t="shared" si="82"/>
        <v>-33.383239709757078</v>
      </c>
      <c r="J363" s="23">
        <f t="shared" si="83"/>
        <v>207.31286754788241</v>
      </c>
      <c r="K363" s="23">
        <f t="shared" si="84"/>
        <v>99.999843853690919</v>
      </c>
    </row>
    <row r="364" spans="1:11">
      <c r="A364" s="26" t="s">
        <v>56</v>
      </c>
      <c r="B364" s="21" t="s">
        <v>57</v>
      </c>
      <c r="C364" s="22">
        <v>0</v>
      </c>
      <c r="D364" s="22">
        <v>1114713</v>
      </c>
      <c r="E364" s="22">
        <v>557356</v>
      </c>
      <c r="F364" s="22">
        <v>117517.62</v>
      </c>
      <c r="G364" s="22">
        <f t="shared" si="80"/>
        <v>117517.62</v>
      </c>
      <c r="H364" s="22">
        <f t="shared" si="81"/>
        <v>439838.38</v>
      </c>
      <c r="I364" s="23">
        <f t="shared" si="82"/>
        <v>0</v>
      </c>
      <c r="J364" s="23">
        <f t="shared" si="83"/>
        <v>21.084839851010841</v>
      </c>
      <c r="K364" s="23">
        <f t="shared" si="84"/>
        <v>10.542410467985929</v>
      </c>
    </row>
    <row r="365" spans="1:11">
      <c r="A365" s="27" t="s">
        <v>58</v>
      </c>
      <c r="B365" s="21" t="s">
        <v>59</v>
      </c>
      <c r="C365" s="22">
        <v>0</v>
      </c>
      <c r="D365" s="22">
        <v>1114713</v>
      </c>
      <c r="E365" s="22">
        <v>557356</v>
      </c>
      <c r="F365" s="22">
        <v>117517.62</v>
      </c>
      <c r="G365" s="22">
        <f t="shared" si="80"/>
        <v>117517.62</v>
      </c>
      <c r="H365" s="22">
        <f t="shared" si="81"/>
        <v>439838.38</v>
      </c>
      <c r="I365" s="23">
        <f t="shared" si="82"/>
        <v>0</v>
      </c>
      <c r="J365" s="23">
        <f t="shared" si="83"/>
        <v>21.084839851010841</v>
      </c>
      <c r="K365" s="23">
        <f t="shared" si="84"/>
        <v>10.542410467985929</v>
      </c>
    </row>
    <row r="366" spans="1:11">
      <c r="A366" s="20"/>
      <c r="B366" s="21" t="s">
        <v>60</v>
      </c>
      <c r="C366" s="22">
        <v>7293048.25</v>
      </c>
      <c r="D366" s="22">
        <v>0</v>
      </c>
      <c r="E366" s="22">
        <v>0</v>
      </c>
      <c r="F366" s="22">
        <v>2112111.02</v>
      </c>
      <c r="G366" s="22">
        <f t="shared" si="80"/>
        <v>-5180937.2300000004</v>
      </c>
      <c r="H366" s="22">
        <f t="shared" si="81"/>
        <v>-2112111.02</v>
      </c>
      <c r="I366" s="23">
        <f t="shared" si="82"/>
        <v>-71.039393301696578</v>
      </c>
      <c r="J366" s="23">
        <f t="shared" si="83"/>
        <v>0</v>
      </c>
      <c r="K366" s="23">
        <f t="shared" si="84"/>
        <v>0</v>
      </c>
    </row>
    <row r="367" spans="1:11">
      <c r="A367" s="20" t="s">
        <v>61</v>
      </c>
      <c r="B367" s="21" t="s">
        <v>62</v>
      </c>
      <c r="C367" s="22">
        <v>-7293048.25</v>
      </c>
      <c r="D367" s="22">
        <v>0</v>
      </c>
      <c r="E367" s="22">
        <v>0</v>
      </c>
      <c r="F367" s="22">
        <v>-2112111.02</v>
      </c>
      <c r="G367" s="22">
        <f t="shared" si="80"/>
        <v>5180937.2300000004</v>
      </c>
      <c r="H367" s="22">
        <f t="shared" si="81"/>
        <v>2112111.02</v>
      </c>
      <c r="I367" s="23">
        <f t="shared" si="82"/>
        <v>-71.039393301696578</v>
      </c>
      <c r="J367" s="23">
        <f t="shared" si="83"/>
        <v>0</v>
      </c>
      <c r="K367" s="23">
        <f t="shared" si="84"/>
        <v>0</v>
      </c>
    </row>
    <row r="368" spans="1:11">
      <c r="A368" s="26" t="s">
        <v>63</v>
      </c>
      <c r="B368" s="21" t="s">
        <v>64</v>
      </c>
      <c r="C368" s="22">
        <v>-7293048.25</v>
      </c>
      <c r="D368" s="22">
        <v>0</v>
      </c>
      <c r="E368" s="22">
        <v>0</v>
      </c>
      <c r="F368" s="22">
        <v>-2112111.02</v>
      </c>
      <c r="G368" s="22">
        <f t="shared" si="80"/>
        <v>5180937.2300000004</v>
      </c>
      <c r="H368" s="22">
        <f t="shared" si="81"/>
        <v>2112111.02</v>
      </c>
      <c r="I368" s="23">
        <f t="shared" si="82"/>
        <v>-71.039393301696578</v>
      </c>
      <c r="J368" s="23">
        <f t="shared" si="83"/>
        <v>0</v>
      </c>
      <c r="K368" s="23">
        <f t="shared" si="84"/>
        <v>0</v>
      </c>
    </row>
    <row r="369" spans="1:11" s="35" customFormat="1" ht="25.5">
      <c r="A369" s="36" t="s">
        <v>142</v>
      </c>
      <c r="B369" s="32" t="s">
        <v>143</v>
      </c>
      <c r="C369" s="33"/>
      <c r="D369" s="33"/>
      <c r="E369" s="33"/>
      <c r="F369" s="33"/>
      <c r="G369" s="33"/>
      <c r="H369" s="33"/>
      <c r="I369" s="34"/>
      <c r="J369" s="34"/>
      <c r="K369" s="34"/>
    </row>
    <row r="370" spans="1:11">
      <c r="A370" s="20" t="s">
        <v>26</v>
      </c>
      <c r="B370" s="21" t="s">
        <v>27</v>
      </c>
      <c r="C370" s="22">
        <v>7784719</v>
      </c>
      <c r="D370" s="22">
        <v>4095788</v>
      </c>
      <c r="E370" s="22">
        <v>2066424</v>
      </c>
      <c r="F370" s="22">
        <v>4095788</v>
      </c>
      <c r="G370" s="22">
        <f t="shared" ref="G370:G387" si="85">F370-C370</f>
        <v>-3688931</v>
      </c>
      <c r="H370" s="22">
        <f t="shared" ref="H370:H387" si="86">E370-F370</f>
        <v>-2029364</v>
      </c>
      <c r="I370" s="23">
        <f t="shared" ref="I370:I387" si="87">IF(ISERROR(F370/C370),0,F370/C370*100-100)</f>
        <v>-47.386822825589469</v>
      </c>
      <c r="J370" s="23">
        <f t="shared" ref="J370:J387" si="88">IF(ISERROR(F370/E370),0,F370/E370*100)</f>
        <v>198.20656360940444</v>
      </c>
      <c r="K370" s="23">
        <f t="shared" ref="K370:K387" si="89">IF(ISERROR(F370/D370),0,F370/D370*100)</f>
        <v>100</v>
      </c>
    </row>
    <row r="371" spans="1:11">
      <c r="A371" s="26" t="s">
        <v>28</v>
      </c>
      <c r="B371" s="21" t="s">
        <v>29</v>
      </c>
      <c r="C371" s="22">
        <v>7784719</v>
      </c>
      <c r="D371" s="22">
        <v>4095788</v>
      </c>
      <c r="E371" s="22">
        <v>2066424</v>
      </c>
      <c r="F371" s="22">
        <v>4095788</v>
      </c>
      <c r="G371" s="22">
        <f t="shared" si="85"/>
        <v>-3688931</v>
      </c>
      <c r="H371" s="22">
        <f t="shared" si="86"/>
        <v>-2029364</v>
      </c>
      <c r="I371" s="23">
        <f t="shared" si="87"/>
        <v>-47.386822825589469</v>
      </c>
      <c r="J371" s="23">
        <f t="shared" si="88"/>
        <v>198.20656360940444</v>
      </c>
      <c r="K371" s="23">
        <f t="shared" si="89"/>
        <v>100</v>
      </c>
    </row>
    <row r="372" spans="1:11">
      <c r="A372" s="27" t="s">
        <v>30</v>
      </c>
      <c r="B372" s="21" t="s">
        <v>31</v>
      </c>
      <c r="C372" s="22">
        <v>7784719</v>
      </c>
      <c r="D372" s="22">
        <v>4095788</v>
      </c>
      <c r="E372" s="22">
        <v>2066424</v>
      </c>
      <c r="F372" s="22">
        <v>4095788</v>
      </c>
      <c r="G372" s="22">
        <f t="shared" si="85"/>
        <v>-3688931</v>
      </c>
      <c r="H372" s="22">
        <f t="shared" si="86"/>
        <v>-2029364</v>
      </c>
      <c r="I372" s="23">
        <f t="shared" si="87"/>
        <v>-47.386822825589469</v>
      </c>
      <c r="J372" s="23">
        <f t="shared" si="88"/>
        <v>198.20656360940444</v>
      </c>
      <c r="K372" s="23">
        <f t="shared" si="89"/>
        <v>100</v>
      </c>
    </row>
    <row r="373" spans="1:11">
      <c r="A373" s="20" t="s">
        <v>32</v>
      </c>
      <c r="B373" s="21" t="s">
        <v>33</v>
      </c>
      <c r="C373" s="22">
        <v>538297.39</v>
      </c>
      <c r="D373" s="22">
        <v>4095788</v>
      </c>
      <c r="E373" s="22">
        <v>2066424</v>
      </c>
      <c r="F373" s="22">
        <v>2031536.47</v>
      </c>
      <c r="G373" s="22">
        <f t="shared" si="85"/>
        <v>1493239.08</v>
      </c>
      <c r="H373" s="22">
        <f t="shared" si="86"/>
        <v>34887.530000000028</v>
      </c>
      <c r="I373" s="23">
        <f t="shared" si="87"/>
        <v>277.40039386035289</v>
      </c>
      <c r="J373" s="23">
        <f t="shared" si="88"/>
        <v>98.311695470048747</v>
      </c>
      <c r="K373" s="23">
        <f t="shared" si="89"/>
        <v>49.600625569487484</v>
      </c>
    </row>
    <row r="374" spans="1:11">
      <c r="A374" s="26" t="s">
        <v>34</v>
      </c>
      <c r="B374" s="21" t="s">
        <v>35</v>
      </c>
      <c r="C374" s="22">
        <v>538297.39</v>
      </c>
      <c r="D374" s="22">
        <v>2981075</v>
      </c>
      <c r="E374" s="22">
        <v>1509068</v>
      </c>
      <c r="F374" s="22">
        <v>1914018.85</v>
      </c>
      <c r="G374" s="22">
        <f t="shared" si="85"/>
        <v>1375721.46</v>
      </c>
      <c r="H374" s="22">
        <f t="shared" si="86"/>
        <v>-404950.85000000009</v>
      </c>
      <c r="I374" s="23">
        <f t="shared" si="87"/>
        <v>255.56903777668327</v>
      </c>
      <c r="J374" s="23">
        <f t="shared" si="88"/>
        <v>126.83449983698549</v>
      </c>
      <c r="K374" s="23">
        <f t="shared" si="89"/>
        <v>64.205659032396028</v>
      </c>
    </row>
    <row r="375" spans="1:11">
      <c r="A375" s="27" t="s">
        <v>36</v>
      </c>
      <c r="B375" s="21" t="s">
        <v>37</v>
      </c>
      <c r="C375" s="22">
        <v>444934.71</v>
      </c>
      <c r="D375" s="22">
        <v>2944005</v>
      </c>
      <c r="E375" s="22">
        <v>1471998</v>
      </c>
      <c r="F375" s="22">
        <v>1876948.97</v>
      </c>
      <c r="G375" s="22">
        <f t="shared" si="85"/>
        <v>1432014.26</v>
      </c>
      <c r="H375" s="22">
        <f t="shared" si="86"/>
        <v>-404950.97</v>
      </c>
      <c r="I375" s="23">
        <f t="shared" si="87"/>
        <v>321.84817857883007</v>
      </c>
      <c r="J375" s="23">
        <f t="shared" si="88"/>
        <v>127.51029349224659</v>
      </c>
      <c r="K375" s="23">
        <f t="shared" si="89"/>
        <v>63.754951842812766</v>
      </c>
    </row>
    <row r="376" spans="1:11">
      <c r="A376" s="28" t="s">
        <v>38</v>
      </c>
      <c r="B376" s="21" t="s">
        <v>39</v>
      </c>
      <c r="C376" s="22">
        <v>211789.81</v>
      </c>
      <c r="D376" s="22">
        <v>618169</v>
      </c>
      <c r="E376" s="22">
        <v>211390</v>
      </c>
      <c r="F376" s="22">
        <v>225149.55</v>
      </c>
      <c r="G376" s="22">
        <f t="shared" si="85"/>
        <v>13359.739999999991</v>
      </c>
      <c r="H376" s="22">
        <f t="shared" si="86"/>
        <v>-13759.549999999988</v>
      </c>
      <c r="I376" s="23">
        <f t="shared" si="87"/>
        <v>6.3080183130623624</v>
      </c>
      <c r="J376" s="23">
        <f t="shared" si="88"/>
        <v>106.50908273806708</v>
      </c>
      <c r="K376" s="23">
        <f t="shared" si="89"/>
        <v>36.422005956299977</v>
      </c>
    </row>
    <row r="377" spans="1:11">
      <c r="A377" s="28" t="s">
        <v>40</v>
      </c>
      <c r="B377" s="21" t="s">
        <v>41</v>
      </c>
      <c r="C377" s="22">
        <v>233144.9</v>
      </c>
      <c r="D377" s="22">
        <v>2325836</v>
      </c>
      <c r="E377" s="22">
        <v>1260608</v>
      </c>
      <c r="F377" s="22">
        <v>1651799.42</v>
      </c>
      <c r="G377" s="22">
        <f t="shared" si="85"/>
        <v>1418654.52</v>
      </c>
      <c r="H377" s="22">
        <f t="shared" si="86"/>
        <v>-391191.41999999993</v>
      </c>
      <c r="I377" s="23">
        <f t="shared" si="87"/>
        <v>608.48619034771934</v>
      </c>
      <c r="J377" s="23">
        <f t="shared" si="88"/>
        <v>131.03196394120931</v>
      </c>
      <c r="K377" s="23">
        <f t="shared" si="89"/>
        <v>71.01959983421014</v>
      </c>
    </row>
    <row r="378" spans="1:11">
      <c r="A378" s="29" t="s">
        <v>82</v>
      </c>
      <c r="B378" s="21" t="s">
        <v>83</v>
      </c>
      <c r="C378" s="22">
        <v>161945.91</v>
      </c>
      <c r="D378" s="22">
        <v>0</v>
      </c>
      <c r="E378" s="22">
        <v>0</v>
      </c>
      <c r="F378" s="22">
        <v>1333725.4099999999</v>
      </c>
      <c r="G378" s="22">
        <f t="shared" si="85"/>
        <v>1171779.5</v>
      </c>
      <c r="H378" s="22">
        <f t="shared" si="86"/>
        <v>-1333725.4099999999</v>
      </c>
      <c r="I378" s="23">
        <f t="shared" si="87"/>
        <v>723.56226841418834</v>
      </c>
      <c r="J378" s="23">
        <f t="shared" si="88"/>
        <v>0</v>
      </c>
      <c r="K378" s="23">
        <f t="shared" si="89"/>
        <v>0</v>
      </c>
    </row>
    <row r="379" spans="1:11" ht="25.5">
      <c r="A379" s="27" t="s">
        <v>48</v>
      </c>
      <c r="B379" s="21" t="s">
        <v>49</v>
      </c>
      <c r="C379" s="22">
        <v>93362.68</v>
      </c>
      <c r="D379" s="22">
        <v>37070</v>
      </c>
      <c r="E379" s="22">
        <v>37070</v>
      </c>
      <c r="F379" s="22">
        <v>37069.879999999997</v>
      </c>
      <c r="G379" s="22">
        <f t="shared" si="85"/>
        <v>-56292.799999999996</v>
      </c>
      <c r="H379" s="22">
        <f t="shared" si="86"/>
        <v>0.12000000000261934</v>
      </c>
      <c r="I379" s="23">
        <f t="shared" si="87"/>
        <v>-60.294755891754612</v>
      </c>
      <c r="J379" s="23">
        <f t="shared" si="88"/>
        <v>99.999676288103572</v>
      </c>
      <c r="K379" s="23">
        <f t="shared" si="89"/>
        <v>99.999676288103572</v>
      </c>
    </row>
    <row r="380" spans="1:11">
      <c r="A380" s="28" t="s">
        <v>50</v>
      </c>
      <c r="B380" s="21" t="s">
        <v>51</v>
      </c>
      <c r="C380" s="22">
        <v>93362.68</v>
      </c>
      <c r="D380" s="22">
        <v>37070</v>
      </c>
      <c r="E380" s="22">
        <v>37070</v>
      </c>
      <c r="F380" s="22">
        <v>37069.879999999997</v>
      </c>
      <c r="G380" s="22">
        <f t="shared" si="85"/>
        <v>-56292.799999999996</v>
      </c>
      <c r="H380" s="22">
        <f t="shared" si="86"/>
        <v>0.12000000000261934</v>
      </c>
      <c r="I380" s="23">
        <f t="shared" si="87"/>
        <v>-60.294755891754612</v>
      </c>
      <c r="J380" s="23">
        <f t="shared" si="88"/>
        <v>99.999676288103572</v>
      </c>
      <c r="K380" s="23">
        <f t="shared" si="89"/>
        <v>99.999676288103572</v>
      </c>
    </row>
    <row r="381" spans="1:11" ht="25.5">
      <c r="A381" s="29" t="s">
        <v>52</v>
      </c>
      <c r="B381" s="21" t="s">
        <v>53</v>
      </c>
      <c r="C381" s="22">
        <v>93362.68</v>
      </c>
      <c r="D381" s="22">
        <v>37070</v>
      </c>
      <c r="E381" s="22">
        <v>37070</v>
      </c>
      <c r="F381" s="22">
        <v>37069.879999999997</v>
      </c>
      <c r="G381" s="22">
        <f t="shared" si="85"/>
        <v>-56292.799999999996</v>
      </c>
      <c r="H381" s="22">
        <f t="shared" si="86"/>
        <v>0.12000000000261934</v>
      </c>
      <c r="I381" s="23">
        <f t="shared" si="87"/>
        <v>-60.294755891754612</v>
      </c>
      <c r="J381" s="23">
        <f t="shared" si="88"/>
        <v>99.999676288103572</v>
      </c>
      <c r="K381" s="23">
        <f t="shared" si="89"/>
        <v>99.999676288103572</v>
      </c>
    </row>
    <row r="382" spans="1:11" ht="25.5">
      <c r="A382" s="30" t="s">
        <v>54</v>
      </c>
      <c r="B382" s="21" t="s">
        <v>55</v>
      </c>
      <c r="C382" s="22">
        <v>93362.68</v>
      </c>
      <c r="D382" s="22">
        <v>37070</v>
      </c>
      <c r="E382" s="22">
        <v>37070</v>
      </c>
      <c r="F382" s="22">
        <v>37069.879999999997</v>
      </c>
      <c r="G382" s="22">
        <f t="shared" si="85"/>
        <v>-56292.799999999996</v>
      </c>
      <c r="H382" s="22">
        <f t="shared" si="86"/>
        <v>0.12000000000261934</v>
      </c>
      <c r="I382" s="23">
        <f t="shared" si="87"/>
        <v>-60.294755891754612</v>
      </c>
      <c r="J382" s="23">
        <f t="shared" si="88"/>
        <v>99.999676288103572</v>
      </c>
      <c r="K382" s="23">
        <f t="shared" si="89"/>
        <v>99.999676288103572</v>
      </c>
    </row>
    <row r="383" spans="1:11">
      <c r="A383" s="26" t="s">
        <v>56</v>
      </c>
      <c r="B383" s="21" t="s">
        <v>57</v>
      </c>
      <c r="C383" s="22">
        <v>0</v>
      </c>
      <c r="D383" s="22">
        <v>1114713</v>
      </c>
      <c r="E383" s="22">
        <v>557356</v>
      </c>
      <c r="F383" s="22">
        <v>117517.62</v>
      </c>
      <c r="G383" s="22">
        <f t="shared" si="85"/>
        <v>117517.62</v>
      </c>
      <c r="H383" s="22">
        <f t="shared" si="86"/>
        <v>439838.38</v>
      </c>
      <c r="I383" s="23">
        <f t="shared" si="87"/>
        <v>0</v>
      </c>
      <c r="J383" s="23">
        <f t="shared" si="88"/>
        <v>21.084839851010841</v>
      </c>
      <c r="K383" s="23">
        <f t="shared" si="89"/>
        <v>10.542410467985929</v>
      </c>
    </row>
    <row r="384" spans="1:11">
      <c r="A384" s="27" t="s">
        <v>58</v>
      </c>
      <c r="B384" s="21" t="s">
        <v>59</v>
      </c>
      <c r="C384" s="22">
        <v>0</v>
      </c>
      <c r="D384" s="22">
        <v>1114713</v>
      </c>
      <c r="E384" s="22">
        <v>557356</v>
      </c>
      <c r="F384" s="22">
        <v>117517.62</v>
      </c>
      <c r="G384" s="22">
        <f t="shared" si="85"/>
        <v>117517.62</v>
      </c>
      <c r="H384" s="22">
        <f t="shared" si="86"/>
        <v>439838.38</v>
      </c>
      <c r="I384" s="23">
        <f t="shared" si="87"/>
        <v>0</v>
      </c>
      <c r="J384" s="23">
        <f t="shared" si="88"/>
        <v>21.084839851010841</v>
      </c>
      <c r="K384" s="23">
        <f t="shared" si="89"/>
        <v>10.542410467985929</v>
      </c>
    </row>
    <row r="385" spans="1:11">
      <c r="A385" s="20"/>
      <c r="B385" s="21" t="s">
        <v>60</v>
      </c>
      <c r="C385" s="22">
        <v>7246421.6100000003</v>
      </c>
      <c r="D385" s="22">
        <v>0</v>
      </c>
      <c r="E385" s="22">
        <v>0</v>
      </c>
      <c r="F385" s="22">
        <v>2064251.53</v>
      </c>
      <c r="G385" s="22">
        <f t="shared" si="85"/>
        <v>-5182170.08</v>
      </c>
      <c r="H385" s="22">
        <f t="shared" si="86"/>
        <v>-2064251.53</v>
      </c>
      <c r="I385" s="23">
        <f t="shared" si="87"/>
        <v>-71.513504994639689</v>
      </c>
      <c r="J385" s="23">
        <f t="shared" si="88"/>
        <v>0</v>
      </c>
      <c r="K385" s="23">
        <f t="shared" si="89"/>
        <v>0</v>
      </c>
    </row>
    <row r="386" spans="1:11">
      <c r="A386" s="20" t="s">
        <v>61</v>
      </c>
      <c r="B386" s="21" t="s">
        <v>62</v>
      </c>
      <c r="C386" s="22">
        <v>-7246421.6100000003</v>
      </c>
      <c r="D386" s="22">
        <v>0</v>
      </c>
      <c r="E386" s="22">
        <v>0</v>
      </c>
      <c r="F386" s="22">
        <v>-2064251.53</v>
      </c>
      <c r="G386" s="22">
        <f t="shared" si="85"/>
        <v>5182170.08</v>
      </c>
      <c r="H386" s="22">
        <f t="shared" si="86"/>
        <v>2064251.53</v>
      </c>
      <c r="I386" s="23">
        <f t="shared" si="87"/>
        <v>-71.513504994639689</v>
      </c>
      <c r="J386" s="23">
        <f t="shared" si="88"/>
        <v>0</v>
      </c>
      <c r="K386" s="23">
        <f t="shared" si="89"/>
        <v>0</v>
      </c>
    </row>
    <row r="387" spans="1:11">
      <c r="A387" s="26" t="s">
        <v>63</v>
      </c>
      <c r="B387" s="21" t="s">
        <v>64</v>
      </c>
      <c r="C387" s="22">
        <v>-7246421.6100000003</v>
      </c>
      <c r="D387" s="22">
        <v>0</v>
      </c>
      <c r="E387" s="22">
        <v>0</v>
      </c>
      <c r="F387" s="22">
        <v>-2064251.53</v>
      </c>
      <c r="G387" s="22">
        <f t="shared" si="85"/>
        <v>5182170.08</v>
      </c>
      <c r="H387" s="22">
        <f t="shared" si="86"/>
        <v>2064251.53</v>
      </c>
      <c r="I387" s="23">
        <f t="shared" si="87"/>
        <v>-71.513504994639689</v>
      </c>
      <c r="J387" s="23">
        <f t="shared" si="88"/>
        <v>0</v>
      </c>
      <c r="K387" s="23">
        <f t="shared" si="89"/>
        <v>0</v>
      </c>
    </row>
    <row r="388" spans="1:11" s="35" customFormat="1" ht="25.5">
      <c r="A388" s="36" t="s">
        <v>144</v>
      </c>
      <c r="B388" s="32" t="s">
        <v>145</v>
      </c>
      <c r="C388" s="33"/>
      <c r="D388" s="33"/>
      <c r="E388" s="33"/>
      <c r="F388" s="33"/>
      <c r="G388" s="33"/>
      <c r="H388" s="33"/>
      <c r="I388" s="34"/>
      <c r="J388" s="34"/>
      <c r="K388" s="34"/>
    </row>
    <row r="389" spans="1:11">
      <c r="A389" s="20" t="s">
        <v>26</v>
      </c>
      <c r="B389" s="21" t="s">
        <v>27</v>
      </c>
      <c r="C389" s="22">
        <v>80000</v>
      </c>
      <c r="D389" s="22">
        <v>68000</v>
      </c>
      <c r="E389" s="22">
        <v>17000</v>
      </c>
      <c r="F389" s="22">
        <v>112000</v>
      </c>
      <c r="G389" s="22">
        <f t="shared" ref="G389:G408" si="90">F389-C389</f>
        <v>32000</v>
      </c>
      <c r="H389" s="22">
        <f t="shared" ref="H389:H408" si="91">E389-F389</f>
        <v>-95000</v>
      </c>
      <c r="I389" s="23">
        <f t="shared" ref="I389:I408" si="92">IF(ISERROR(F389/C389),0,F389/C389*100-100)</f>
        <v>40</v>
      </c>
      <c r="J389" s="23">
        <f t="shared" ref="J389:J408" si="93">IF(ISERROR(F389/E389),0,F389/E389*100)</f>
        <v>658.82352941176464</v>
      </c>
      <c r="K389" s="23">
        <f t="shared" ref="K389:K408" si="94">IF(ISERROR(F389/D389),0,F389/D389*100)</f>
        <v>164.70588235294116</v>
      </c>
    </row>
    <row r="390" spans="1:11">
      <c r="A390" s="26" t="s">
        <v>72</v>
      </c>
      <c r="B390" s="21" t="s">
        <v>73</v>
      </c>
      <c r="C390" s="22">
        <v>0</v>
      </c>
      <c r="D390" s="22">
        <v>0</v>
      </c>
      <c r="E390" s="22">
        <v>0</v>
      </c>
      <c r="F390" s="22">
        <v>44000</v>
      </c>
      <c r="G390" s="22">
        <f t="shared" si="90"/>
        <v>44000</v>
      </c>
      <c r="H390" s="22">
        <f t="shared" si="91"/>
        <v>-44000</v>
      </c>
      <c r="I390" s="23">
        <f t="shared" si="92"/>
        <v>0</v>
      </c>
      <c r="J390" s="23">
        <f t="shared" si="93"/>
        <v>0</v>
      </c>
      <c r="K390" s="23">
        <f t="shared" si="94"/>
        <v>0</v>
      </c>
    </row>
    <row r="391" spans="1:11">
      <c r="A391" s="27" t="s">
        <v>74</v>
      </c>
      <c r="B391" s="21" t="s">
        <v>75</v>
      </c>
      <c r="C391" s="22">
        <v>0</v>
      </c>
      <c r="D391" s="22">
        <v>0</v>
      </c>
      <c r="E391" s="22">
        <v>0</v>
      </c>
      <c r="F391" s="22">
        <v>44000</v>
      </c>
      <c r="G391" s="22">
        <f t="shared" si="90"/>
        <v>44000</v>
      </c>
      <c r="H391" s="22">
        <f t="shared" si="91"/>
        <v>-44000</v>
      </c>
      <c r="I391" s="23">
        <f t="shared" si="92"/>
        <v>0</v>
      </c>
      <c r="J391" s="23">
        <f t="shared" si="93"/>
        <v>0</v>
      </c>
      <c r="K391" s="23">
        <f t="shared" si="94"/>
        <v>0</v>
      </c>
    </row>
    <row r="392" spans="1:11">
      <c r="A392" s="28" t="s">
        <v>76</v>
      </c>
      <c r="B392" s="21" t="s">
        <v>77</v>
      </c>
      <c r="C392" s="22">
        <v>0</v>
      </c>
      <c r="D392" s="22">
        <v>0</v>
      </c>
      <c r="E392" s="22">
        <v>0</v>
      </c>
      <c r="F392" s="22">
        <v>44000</v>
      </c>
      <c r="G392" s="22">
        <f t="shared" si="90"/>
        <v>44000</v>
      </c>
      <c r="H392" s="22">
        <f t="shared" si="91"/>
        <v>-44000</v>
      </c>
      <c r="I392" s="23">
        <f t="shared" si="92"/>
        <v>0</v>
      </c>
      <c r="J392" s="23">
        <f t="shared" si="93"/>
        <v>0</v>
      </c>
      <c r="K392" s="23">
        <f t="shared" si="94"/>
        <v>0</v>
      </c>
    </row>
    <row r="393" spans="1:11" ht="25.5">
      <c r="A393" s="29" t="s">
        <v>78</v>
      </c>
      <c r="B393" s="21" t="s">
        <v>79</v>
      </c>
      <c r="C393" s="22">
        <v>0</v>
      </c>
      <c r="D393" s="22">
        <v>0</v>
      </c>
      <c r="E393" s="22">
        <v>0</v>
      </c>
      <c r="F393" s="22">
        <v>44000</v>
      </c>
      <c r="G393" s="22">
        <f t="shared" si="90"/>
        <v>44000</v>
      </c>
      <c r="H393" s="22">
        <f t="shared" si="91"/>
        <v>-44000</v>
      </c>
      <c r="I393" s="23">
        <f t="shared" si="92"/>
        <v>0</v>
      </c>
      <c r="J393" s="23">
        <f t="shared" si="93"/>
        <v>0</v>
      </c>
      <c r="K393" s="23">
        <f t="shared" si="94"/>
        <v>0</v>
      </c>
    </row>
    <row r="394" spans="1:11" ht="25.5">
      <c r="A394" s="30" t="s">
        <v>80</v>
      </c>
      <c r="B394" s="21" t="s">
        <v>81</v>
      </c>
      <c r="C394" s="22">
        <v>0</v>
      </c>
      <c r="D394" s="22">
        <v>0</v>
      </c>
      <c r="E394" s="22">
        <v>0</v>
      </c>
      <c r="F394" s="22">
        <v>44000</v>
      </c>
      <c r="G394" s="22">
        <f t="shared" si="90"/>
        <v>44000</v>
      </c>
      <c r="H394" s="22">
        <f t="shared" si="91"/>
        <v>-44000</v>
      </c>
      <c r="I394" s="23">
        <f t="shared" si="92"/>
        <v>0</v>
      </c>
      <c r="J394" s="23">
        <f t="shared" si="93"/>
        <v>0</v>
      </c>
      <c r="K394" s="23">
        <f t="shared" si="94"/>
        <v>0</v>
      </c>
    </row>
    <row r="395" spans="1:11">
      <c r="A395" s="26" t="s">
        <v>28</v>
      </c>
      <c r="B395" s="21" t="s">
        <v>29</v>
      </c>
      <c r="C395" s="22">
        <v>80000</v>
      </c>
      <c r="D395" s="22">
        <v>68000</v>
      </c>
      <c r="E395" s="22">
        <v>17000</v>
      </c>
      <c r="F395" s="22">
        <v>68000</v>
      </c>
      <c r="G395" s="22">
        <f t="shared" si="90"/>
        <v>-12000</v>
      </c>
      <c r="H395" s="22">
        <f t="shared" si="91"/>
        <v>-51000</v>
      </c>
      <c r="I395" s="23">
        <f t="shared" si="92"/>
        <v>-15</v>
      </c>
      <c r="J395" s="23">
        <f t="shared" si="93"/>
        <v>400</v>
      </c>
      <c r="K395" s="23">
        <f t="shared" si="94"/>
        <v>100</v>
      </c>
    </row>
    <row r="396" spans="1:11">
      <c r="A396" s="27" t="s">
        <v>30</v>
      </c>
      <c r="B396" s="21" t="s">
        <v>31</v>
      </c>
      <c r="C396" s="22">
        <v>80000</v>
      </c>
      <c r="D396" s="22">
        <v>68000</v>
      </c>
      <c r="E396" s="22">
        <v>17000</v>
      </c>
      <c r="F396" s="22">
        <v>68000</v>
      </c>
      <c r="G396" s="22">
        <f t="shared" si="90"/>
        <v>-12000</v>
      </c>
      <c r="H396" s="22">
        <f t="shared" si="91"/>
        <v>-51000</v>
      </c>
      <c r="I396" s="23">
        <f t="shared" si="92"/>
        <v>-15</v>
      </c>
      <c r="J396" s="23">
        <f t="shared" si="93"/>
        <v>400</v>
      </c>
      <c r="K396" s="23">
        <f t="shared" si="94"/>
        <v>100</v>
      </c>
    </row>
    <row r="397" spans="1:11">
      <c r="A397" s="20" t="s">
        <v>32</v>
      </c>
      <c r="B397" s="21" t="s">
        <v>33</v>
      </c>
      <c r="C397" s="22">
        <v>33373.360000000001</v>
      </c>
      <c r="D397" s="22">
        <v>68000</v>
      </c>
      <c r="E397" s="22">
        <v>17000</v>
      </c>
      <c r="F397" s="22">
        <v>64140.51</v>
      </c>
      <c r="G397" s="22">
        <f t="shared" si="90"/>
        <v>30767.15</v>
      </c>
      <c r="H397" s="22">
        <f t="shared" si="91"/>
        <v>-47140.51</v>
      </c>
      <c r="I397" s="23">
        <f t="shared" si="92"/>
        <v>92.190747350581404</v>
      </c>
      <c r="J397" s="23">
        <f t="shared" si="93"/>
        <v>377.29711764705883</v>
      </c>
      <c r="K397" s="23">
        <f t="shared" si="94"/>
        <v>94.324279411764707</v>
      </c>
    </row>
    <row r="398" spans="1:11">
      <c r="A398" s="26" t="s">
        <v>34</v>
      </c>
      <c r="B398" s="21" t="s">
        <v>35</v>
      </c>
      <c r="C398" s="22">
        <v>33373.360000000001</v>
      </c>
      <c r="D398" s="22">
        <v>68000</v>
      </c>
      <c r="E398" s="22">
        <v>17000</v>
      </c>
      <c r="F398" s="22">
        <v>64140.51</v>
      </c>
      <c r="G398" s="22">
        <f t="shared" si="90"/>
        <v>30767.15</v>
      </c>
      <c r="H398" s="22">
        <f t="shared" si="91"/>
        <v>-47140.51</v>
      </c>
      <c r="I398" s="23">
        <f t="shared" si="92"/>
        <v>92.190747350581404</v>
      </c>
      <c r="J398" s="23">
        <f t="shared" si="93"/>
        <v>377.29711764705883</v>
      </c>
      <c r="K398" s="23">
        <f t="shared" si="94"/>
        <v>94.324279411764707</v>
      </c>
    </row>
    <row r="399" spans="1:11">
      <c r="A399" s="27" t="s">
        <v>36</v>
      </c>
      <c r="B399" s="21" t="s">
        <v>37</v>
      </c>
      <c r="C399" s="22">
        <v>11373.36</v>
      </c>
      <c r="D399" s="22">
        <v>28219</v>
      </c>
      <c r="E399" s="22">
        <v>17000</v>
      </c>
      <c r="F399" s="22">
        <v>24359.51</v>
      </c>
      <c r="G399" s="22">
        <f t="shared" si="90"/>
        <v>12986.149999999998</v>
      </c>
      <c r="H399" s="22">
        <f t="shared" si="91"/>
        <v>-7359.5099999999984</v>
      </c>
      <c r="I399" s="23">
        <f t="shared" si="92"/>
        <v>114.1804180998403</v>
      </c>
      <c r="J399" s="23">
        <f t="shared" si="93"/>
        <v>143.29123529411766</v>
      </c>
      <c r="K399" s="23">
        <f t="shared" si="94"/>
        <v>86.323080194195384</v>
      </c>
    </row>
    <row r="400" spans="1:11">
      <c r="A400" s="28" t="s">
        <v>38</v>
      </c>
      <c r="B400" s="21" t="s">
        <v>39</v>
      </c>
      <c r="C400" s="22">
        <v>11309.49</v>
      </c>
      <c r="D400" s="22">
        <v>25219</v>
      </c>
      <c r="E400" s="22">
        <v>15000</v>
      </c>
      <c r="F400" s="22">
        <v>24111.65</v>
      </c>
      <c r="G400" s="22">
        <f t="shared" si="90"/>
        <v>12802.160000000002</v>
      </c>
      <c r="H400" s="22">
        <f t="shared" si="91"/>
        <v>-9111.6500000000015</v>
      </c>
      <c r="I400" s="23">
        <f t="shared" si="92"/>
        <v>113.19838471938169</v>
      </c>
      <c r="J400" s="23">
        <f t="shared" si="93"/>
        <v>160.74433333333334</v>
      </c>
      <c r="K400" s="23">
        <f t="shared" si="94"/>
        <v>95.6090645941552</v>
      </c>
    </row>
    <row r="401" spans="1:11">
      <c r="A401" s="28" t="s">
        <v>40</v>
      </c>
      <c r="B401" s="21" t="s">
        <v>41</v>
      </c>
      <c r="C401" s="22">
        <v>63.87</v>
      </c>
      <c r="D401" s="22">
        <v>3000</v>
      </c>
      <c r="E401" s="22">
        <v>2000</v>
      </c>
      <c r="F401" s="22">
        <v>247.86</v>
      </c>
      <c r="G401" s="22">
        <f t="shared" si="90"/>
        <v>183.99</v>
      </c>
      <c r="H401" s="22">
        <f t="shared" si="91"/>
        <v>1752.1399999999999</v>
      </c>
      <c r="I401" s="23">
        <f t="shared" si="92"/>
        <v>288.069516204791</v>
      </c>
      <c r="J401" s="23">
        <f t="shared" si="93"/>
        <v>12.393000000000001</v>
      </c>
      <c r="K401" s="23">
        <f t="shared" si="94"/>
        <v>8.2620000000000005</v>
      </c>
    </row>
    <row r="402" spans="1:11" ht="25.5">
      <c r="A402" s="27" t="s">
        <v>48</v>
      </c>
      <c r="B402" s="21" t="s">
        <v>49</v>
      </c>
      <c r="C402" s="22">
        <v>22000</v>
      </c>
      <c r="D402" s="22">
        <v>39781</v>
      </c>
      <c r="E402" s="22">
        <v>0</v>
      </c>
      <c r="F402" s="22">
        <v>39781</v>
      </c>
      <c r="G402" s="22">
        <f t="shared" si="90"/>
        <v>17781</v>
      </c>
      <c r="H402" s="22">
        <f t="shared" si="91"/>
        <v>-39781</v>
      </c>
      <c r="I402" s="23">
        <f t="shared" si="92"/>
        <v>80.822727272727292</v>
      </c>
      <c r="J402" s="23">
        <f t="shared" si="93"/>
        <v>0</v>
      </c>
      <c r="K402" s="23">
        <f t="shared" si="94"/>
        <v>100</v>
      </c>
    </row>
    <row r="403" spans="1:11">
      <c r="A403" s="28" t="s">
        <v>50</v>
      </c>
      <c r="B403" s="21" t="s">
        <v>51</v>
      </c>
      <c r="C403" s="22">
        <v>22000</v>
      </c>
      <c r="D403" s="22">
        <v>39781</v>
      </c>
      <c r="E403" s="22">
        <v>0</v>
      </c>
      <c r="F403" s="22">
        <v>39781</v>
      </c>
      <c r="G403" s="22">
        <f t="shared" si="90"/>
        <v>17781</v>
      </c>
      <c r="H403" s="22">
        <f t="shared" si="91"/>
        <v>-39781</v>
      </c>
      <c r="I403" s="23">
        <f t="shared" si="92"/>
        <v>80.822727272727292</v>
      </c>
      <c r="J403" s="23">
        <f t="shared" si="93"/>
        <v>0</v>
      </c>
      <c r="K403" s="23">
        <f t="shared" si="94"/>
        <v>100</v>
      </c>
    </row>
    <row r="404" spans="1:11" ht="25.5">
      <c r="A404" s="29" t="s">
        <v>52</v>
      </c>
      <c r="B404" s="21" t="s">
        <v>53</v>
      </c>
      <c r="C404" s="22">
        <v>22000</v>
      </c>
      <c r="D404" s="22">
        <v>39781</v>
      </c>
      <c r="E404" s="22">
        <v>0</v>
      </c>
      <c r="F404" s="22">
        <v>39781</v>
      </c>
      <c r="G404" s="22">
        <f t="shared" si="90"/>
        <v>17781</v>
      </c>
      <c r="H404" s="22">
        <f t="shared" si="91"/>
        <v>-39781</v>
      </c>
      <c r="I404" s="23">
        <f t="shared" si="92"/>
        <v>80.822727272727292</v>
      </c>
      <c r="J404" s="23">
        <f t="shared" si="93"/>
        <v>0</v>
      </c>
      <c r="K404" s="23">
        <f t="shared" si="94"/>
        <v>100</v>
      </c>
    </row>
    <row r="405" spans="1:11" ht="25.5">
      <c r="A405" s="30" t="s">
        <v>54</v>
      </c>
      <c r="B405" s="21" t="s">
        <v>55</v>
      </c>
      <c r="C405" s="22">
        <v>22000</v>
      </c>
      <c r="D405" s="22">
        <v>39781</v>
      </c>
      <c r="E405" s="22">
        <v>0</v>
      </c>
      <c r="F405" s="22">
        <v>39781</v>
      </c>
      <c r="G405" s="22">
        <f t="shared" si="90"/>
        <v>17781</v>
      </c>
      <c r="H405" s="22">
        <f t="shared" si="91"/>
        <v>-39781</v>
      </c>
      <c r="I405" s="23">
        <f t="shared" si="92"/>
        <v>80.822727272727292</v>
      </c>
      <c r="J405" s="23">
        <f t="shared" si="93"/>
        <v>0</v>
      </c>
      <c r="K405" s="23">
        <f t="shared" si="94"/>
        <v>100</v>
      </c>
    </row>
    <row r="406" spans="1:11">
      <c r="A406" s="20"/>
      <c r="B406" s="21" t="s">
        <v>60</v>
      </c>
      <c r="C406" s="22">
        <v>46626.64</v>
      </c>
      <c r="D406" s="22">
        <v>0</v>
      </c>
      <c r="E406" s="22">
        <v>0</v>
      </c>
      <c r="F406" s="22">
        <v>47859.49</v>
      </c>
      <c r="G406" s="22">
        <f t="shared" si="90"/>
        <v>1232.8499999999985</v>
      </c>
      <c r="H406" s="22">
        <f t="shared" si="91"/>
        <v>-47859.49</v>
      </c>
      <c r="I406" s="23">
        <f t="shared" si="92"/>
        <v>2.6440893017382336</v>
      </c>
      <c r="J406" s="23">
        <f t="shared" si="93"/>
        <v>0</v>
      </c>
      <c r="K406" s="23">
        <f t="shared" si="94"/>
        <v>0</v>
      </c>
    </row>
    <row r="407" spans="1:11">
      <c r="A407" s="20" t="s">
        <v>61</v>
      </c>
      <c r="B407" s="21" t="s">
        <v>62</v>
      </c>
      <c r="C407" s="22">
        <v>-46626.64</v>
      </c>
      <c r="D407" s="22">
        <v>0</v>
      </c>
      <c r="E407" s="22">
        <v>0</v>
      </c>
      <c r="F407" s="22">
        <v>-47859.49</v>
      </c>
      <c r="G407" s="22">
        <f t="shared" si="90"/>
        <v>-1232.8499999999985</v>
      </c>
      <c r="H407" s="22">
        <f t="shared" si="91"/>
        <v>47859.49</v>
      </c>
      <c r="I407" s="23">
        <f t="shared" si="92"/>
        <v>2.6440893017382336</v>
      </c>
      <c r="J407" s="23">
        <f t="shared" si="93"/>
        <v>0</v>
      </c>
      <c r="K407" s="23">
        <f t="shared" si="94"/>
        <v>0</v>
      </c>
    </row>
    <row r="408" spans="1:11">
      <c r="A408" s="26" t="s">
        <v>63</v>
      </c>
      <c r="B408" s="21" t="s">
        <v>64</v>
      </c>
      <c r="C408" s="22">
        <v>-46626.64</v>
      </c>
      <c r="D408" s="22">
        <v>0</v>
      </c>
      <c r="E408" s="22">
        <v>0</v>
      </c>
      <c r="F408" s="22">
        <v>-47859.49</v>
      </c>
      <c r="G408" s="22">
        <f t="shared" si="90"/>
        <v>-1232.8499999999985</v>
      </c>
      <c r="H408" s="22">
        <f t="shared" si="91"/>
        <v>47859.49</v>
      </c>
      <c r="I408" s="23">
        <f t="shared" si="92"/>
        <v>2.6440893017382336</v>
      </c>
      <c r="J408" s="23">
        <f t="shared" si="93"/>
        <v>0</v>
      </c>
      <c r="K408" s="23">
        <f t="shared" si="9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13B99-A937-451F-B93C-4E0AFAF91192}">
  <sheetPr>
    <pageSetUpPr fitToPage="1"/>
  </sheetPr>
  <dimension ref="A1:K48"/>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947</v>
      </c>
      <c r="B12" s="25" t="s">
        <v>948</v>
      </c>
      <c r="C12" s="22"/>
      <c r="D12" s="22"/>
      <c r="E12" s="22"/>
      <c r="F12" s="22"/>
      <c r="G12" s="22"/>
      <c r="H12" s="22"/>
      <c r="I12" s="23"/>
      <c r="J12" s="23"/>
      <c r="K12" s="23"/>
    </row>
    <row r="13" spans="1:11">
      <c r="A13" s="20" t="s">
        <v>26</v>
      </c>
      <c r="B13" s="21" t="s">
        <v>27</v>
      </c>
      <c r="C13" s="22">
        <v>106534905</v>
      </c>
      <c r="D13" s="22">
        <v>106319501</v>
      </c>
      <c r="E13" s="22">
        <v>28829876</v>
      </c>
      <c r="F13" s="22">
        <v>106319501</v>
      </c>
      <c r="G13" s="22">
        <f t="shared" ref="G13:G23" si="0">F13-C13</f>
        <v>-215404</v>
      </c>
      <c r="H13" s="22">
        <f t="shared" ref="H13:H23" si="1">E13-F13</f>
        <v>-77489625</v>
      </c>
      <c r="I13" s="23">
        <f t="shared" ref="I13:I23" si="2">IF(ISERROR(F13/C13),0,F13/C13*100-100)</f>
        <v>-0.20219100960385106</v>
      </c>
      <c r="J13" s="23">
        <f t="shared" ref="J13:J23" si="3">IF(ISERROR(F13/E13),0,F13/E13*100)</f>
        <v>368.7823735350093</v>
      </c>
      <c r="K13" s="23">
        <f t="shared" ref="K13:K23" si="4">IF(ISERROR(F13/D13),0,F13/D13*100)</f>
        <v>100</v>
      </c>
    </row>
    <row r="14" spans="1:11">
      <c r="A14" s="26" t="s">
        <v>28</v>
      </c>
      <c r="B14" s="21" t="s">
        <v>29</v>
      </c>
      <c r="C14" s="22">
        <v>106534905</v>
      </c>
      <c r="D14" s="22">
        <v>106319501</v>
      </c>
      <c r="E14" s="22">
        <v>28829876</v>
      </c>
      <c r="F14" s="22">
        <v>106319501</v>
      </c>
      <c r="G14" s="22">
        <f t="shared" si="0"/>
        <v>-215404</v>
      </c>
      <c r="H14" s="22">
        <f t="shared" si="1"/>
        <v>-77489625</v>
      </c>
      <c r="I14" s="23">
        <f t="shared" si="2"/>
        <v>-0.20219100960385106</v>
      </c>
      <c r="J14" s="23">
        <f t="shared" si="3"/>
        <v>368.7823735350093</v>
      </c>
      <c r="K14" s="23">
        <f t="shared" si="4"/>
        <v>100</v>
      </c>
    </row>
    <row r="15" spans="1:11">
      <c r="A15" s="27" t="s">
        <v>30</v>
      </c>
      <c r="B15" s="21" t="s">
        <v>31</v>
      </c>
      <c r="C15" s="22">
        <v>106534905</v>
      </c>
      <c r="D15" s="22">
        <v>106319501</v>
      </c>
      <c r="E15" s="22">
        <v>28829876</v>
      </c>
      <c r="F15" s="22">
        <v>106319501</v>
      </c>
      <c r="G15" s="22">
        <f t="shared" si="0"/>
        <v>-215404</v>
      </c>
      <c r="H15" s="22">
        <f t="shared" si="1"/>
        <v>-77489625</v>
      </c>
      <c r="I15" s="23">
        <f t="shared" si="2"/>
        <v>-0.20219100960385106</v>
      </c>
      <c r="J15" s="23">
        <f t="shared" si="3"/>
        <v>368.7823735350093</v>
      </c>
      <c r="K15" s="23">
        <f t="shared" si="4"/>
        <v>100</v>
      </c>
    </row>
    <row r="16" spans="1:11">
      <c r="A16" s="20" t="s">
        <v>32</v>
      </c>
      <c r="B16" s="21" t="s">
        <v>33</v>
      </c>
      <c r="C16" s="22">
        <v>28501552</v>
      </c>
      <c r="D16" s="22">
        <v>106319501</v>
      </c>
      <c r="E16" s="22">
        <v>28829876</v>
      </c>
      <c r="F16" s="22">
        <v>28819446.75</v>
      </c>
      <c r="G16" s="22">
        <f t="shared" si="0"/>
        <v>317894.75</v>
      </c>
      <c r="H16" s="22">
        <f t="shared" si="1"/>
        <v>10429.25</v>
      </c>
      <c r="I16" s="23">
        <f t="shared" si="2"/>
        <v>1.1153594372685518</v>
      </c>
      <c r="J16" s="23">
        <f t="shared" si="3"/>
        <v>99.963824853079501</v>
      </c>
      <c r="K16" s="23">
        <f t="shared" si="4"/>
        <v>27.106454111367583</v>
      </c>
    </row>
    <row r="17" spans="1:11">
      <c r="A17" s="26" t="s">
        <v>34</v>
      </c>
      <c r="B17" s="21" t="s">
        <v>35</v>
      </c>
      <c r="C17" s="22">
        <v>28501552</v>
      </c>
      <c r="D17" s="22">
        <v>106319501</v>
      </c>
      <c r="E17" s="22">
        <v>28829876</v>
      </c>
      <c r="F17" s="22">
        <v>28819446.75</v>
      </c>
      <c r="G17" s="22">
        <f t="shared" si="0"/>
        <v>317894.75</v>
      </c>
      <c r="H17" s="22">
        <f t="shared" si="1"/>
        <v>10429.25</v>
      </c>
      <c r="I17" s="23">
        <f t="shared" si="2"/>
        <v>1.1153594372685518</v>
      </c>
      <c r="J17" s="23">
        <f t="shared" si="3"/>
        <v>99.963824853079501</v>
      </c>
      <c r="K17" s="23">
        <f t="shared" si="4"/>
        <v>27.106454111367583</v>
      </c>
    </row>
    <row r="18" spans="1:11" ht="25.5">
      <c r="A18" s="27" t="s">
        <v>48</v>
      </c>
      <c r="B18" s="21" t="s">
        <v>49</v>
      </c>
      <c r="C18" s="22">
        <v>28501552</v>
      </c>
      <c r="D18" s="22">
        <v>106319501</v>
      </c>
      <c r="E18" s="22">
        <v>28829876</v>
      </c>
      <c r="F18" s="22">
        <v>28819446.75</v>
      </c>
      <c r="G18" s="22">
        <f t="shared" si="0"/>
        <v>317894.75</v>
      </c>
      <c r="H18" s="22">
        <f t="shared" si="1"/>
        <v>10429.25</v>
      </c>
      <c r="I18" s="23">
        <f t="shared" si="2"/>
        <v>1.1153594372685518</v>
      </c>
      <c r="J18" s="23">
        <f t="shared" si="3"/>
        <v>99.963824853079501</v>
      </c>
      <c r="K18" s="23">
        <f t="shared" si="4"/>
        <v>27.106454111367583</v>
      </c>
    </row>
    <row r="19" spans="1:11" ht="25.5">
      <c r="A19" s="28" t="s">
        <v>148</v>
      </c>
      <c r="B19" s="21" t="s">
        <v>149</v>
      </c>
      <c r="C19" s="22">
        <v>28501552</v>
      </c>
      <c r="D19" s="22">
        <v>106319501</v>
      </c>
      <c r="E19" s="22">
        <v>28829876</v>
      </c>
      <c r="F19" s="22">
        <v>28819446.75</v>
      </c>
      <c r="G19" s="22">
        <f t="shared" si="0"/>
        <v>317894.75</v>
      </c>
      <c r="H19" s="22">
        <f t="shared" si="1"/>
        <v>10429.25</v>
      </c>
      <c r="I19" s="23">
        <f t="shared" si="2"/>
        <v>1.1153594372685518</v>
      </c>
      <c r="J19" s="23">
        <f t="shared" si="3"/>
        <v>99.963824853079501</v>
      </c>
      <c r="K19" s="23">
        <f t="shared" si="4"/>
        <v>27.106454111367583</v>
      </c>
    </row>
    <row r="20" spans="1:11" ht="25.5">
      <c r="A20" s="29" t="s">
        <v>168</v>
      </c>
      <c r="B20" s="21" t="s">
        <v>169</v>
      </c>
      <c r="C20" s="22">
        <v>28501552</v>
      </c>
      <c r="D20" s="22">
        <v>106319501</v>
      </c>
      <c r="E20" s="22">
        <v>28829876</v>
      </c>
      <c r="F20" s="22">
        <v>28819446.75</v>
      </c>
      <c r="G20" s="22">
        <f t="shared" si="0"/>
        <v>317894.75</v>
      </c>
      <c r="H20" s="22">
        <f t="shared" si="1"/>
        <v>10429.25</v>
      </c>
      <c r="I20" s="23">
        <f t="shared" si="2"/>
        <v>1.1153594372685518</v>
      </c>
      <c r="J20" s="23">
        <f t="shared" si="3"/>
        <v>99.963824853079501</v>
      </c>
      <c r="K20" s="23">
        <f t="shared" si="4"/>
        <v>27.106454111367583</v>
      </c>
    </row>
    <row r="21" spans="1:11">
      <c r="A21" s="20"/>
      <c r="B21" s="21" t="s">
        <v>60</v>
      </c>
      <c r="C21" s="22">
        <v>78033353</v>
      </c>
      <c r="D21" s="22">
        <v>0</v>
      </c>
      <c r="E21" s="22">
        <v>0</v>
      </c>
      <c r="F21" s="22">
        <v>77500054.25</v>
      </c>
      <c r="G21" s="22">
        <f t="shared" si="0"/>
        <v>-533298.75</v>
      </c>
      <c r="H21" s="22">
        <f t="shared" si="1"/>
        <v>-77500054.25</v>
      </c>
      <c r="I21" s="23">
        <f t="shared" si="2"/>
        <v>-0.68342411225107469</v>
      </c>
      <c r="J21" s="23">
        <f t="shared" si="3"/>
        <v>0</v>
      </c>
      <c r="K21" s="23">
        <f t="shared" si="4"/>
        <v>0</v>
      </c>
    </row>
    <row r="22" spans="1:11">
      <c r="A22" s="20" t="s">
        <v>61</v>
      </c>
      <c r="B22" s="21" t="s">
        <v>62</v>
      </c>
      <c r="C22" s="22">
        <v>-78033353</v>
      </c>
      <c r="D22" s="22">
        <v>0</v>
      </c>
      <c r="E22" s="22">
        <v>0</v>
      </c>
      <c r="F22" s="22">
        <v>-77500054.25</v>
      </c>
      <c r="G22" s="22">
        <f t="shared" si="0"/>
        <v>533298.75</v>
      </c>
      <c r="H22" s="22">
        <f t="shared" si="1"/>
        <v>77500054.25</v>
      </c>
      <c r="I22" s="23">
        <f t="shared" si="2"/>
        <v>-0.68342411225107469</v>
      </c>
      <c r="J22" s="23">
        <f t="shared" si="3"/>
        <v>0</v>
      </c>
      <c r="K22" s="23">
        <f t="shared" si="4"/>
        <v>0</v>
      </c>
    </row>
    <row r="23" spans="1:11">
      <c r="A23" s="26" t="s">
        <v>63</v>
      </c>
      <c r="B23" s="21" t="s">
        <v>64</v>
      </c>
      <c r="C23" s="22">
        <v>-78033353</v>
      </c>
      <c r="D23" s="22">
        <v>0</v>
      </c>
      <c r="E23" s="22">
        <v>0</v>
      </c>
      <c r="F23" s="22">
        <v>-77500054.25</v>
      </c>
      <c r="G23" s="22">
        <f t="shared" si="0"/>
        <v>533298.75</v>
      </c>
      <c r="H23" s="22">
        <f t="shared" si="1"/>
        <v>77500054.25</v>
      </c>
      <c r="I23" s="23">
        <f t="shared" si="2"/>
        <v>-0.68342411225107469</v>
      </c>
      <c r="J23" s="23">
        <f t="shared" si="3"/>
        <v>0</v>
      </c>
      <c r="K23" s="23">
        <f t="shared" si="4"/>
        <v>0</v>
      </c>
    </row>
    <row r="24" spans="1:11">
      <c r="A24" s="20"/>
      <c r="B24" s="21"/>
      <c r="C24" s="22"/>
      <c r="D24" s="22"/>
      <c r="E24" s="22"/>
      <c r="F24" s="22"/>
      <c r="G24" s="22"/>
      <c r="H24" s="22"/>
      <c r="I24" s="23"/>
      <c r="J24" s="23"/>
      <c r="K24" s="23"/>
    </row>
    <row r="25" spans="1:11" s="35" customFormat="1">
      <c r="A25" s="31"/>
      <c r="B25" s="32" t="s">
        <v>65</v>
      </c>
      <c r="C25" s="33"/>
      <c r="D25" s="33"/>
      <c r="E25" s="33"/>
      <c r="F25" s="33"/>
      <c r="G25" s="33"/>
      <c r="H25" s="33"/>
      <c r="I25" s="34"/>
      <c r="J25" s="34"/>
      <c r="K25" s="34"/>
    </row>
    <row r="26" spans="1:11">
      <c r="A26" s="20" t="s">
        <v>26</v>
      </c>
      <c r="B26" s="21" t="s">
        <v>27</v>
      </c>
      <c r="C26" s="22">
        <v>106534905</v>
      </c>
      <c r="D26" s="22">
        <v>106319501</v>
      </c>
      <c r="E26" s="22">
        <v>28829876</v>
      </c>
      <c r="F26" s="22">
        <v>106319501</v>
      </c>
      <c r="G26" s="22">
        <f t="shared" ref="G26:G36" si="5">F26-C26</f>
        <v>-215404</v>
      </c>
      <c r="H26" s="22">
        <f t="shared" ref="H26:H36" si="6">E26-F26</f>
        <v>-77489625</v>
      </c>
      <c r="I26" s="23">
        <f t="shared" ref="I26:I36" si="7">IF(ISERROR(F26/C26),0,F26/C26*100-100)</f>
        <v>-0.20219100960385106</v>
      </c>
      <c r="J26" s="23">
        <f t="shared" ref="J26:J36" si="8">IF(ISERROR(F26/E26),0,F26/E26*100)</f>
        <v>368.7823735350093</v>
      </c>
      <c r="K26" s="23">
        <f t="shared" ref="K26:K36" si="9">IF(ISERROR(F26/D26),0,F26/D26*100)</f>
        <v>100</v>
      </c>
    </row>
    <row r="27" spans="1:11">
      <c r="A27" s="26" t="s">
        <v>28</v>
      </c>
      <c r="B27" s="21" t="s">
        <v>29</v>
      </c>
      <c r="C27" s="22">
        <v>106534905</v>
      </c>
      <c r="D27" s="22">
        <v>106319501</v>
      </c>
      <c r="E27" s="22">
        <v>28829876</v>
      </c>
      <c r="F27" s="22">
        <v>106319501</v>
      </c>
      <c r="G27" s="22">
        <f t="shared" si="5"/>
        <v>-215404</v>
      </c>
      <c r="H27" s="22">
        <f t="shared" si="6"/>
        <v>-77489625</v>
      </c>
      <c r="I27" s="23">
        <f t="shared" si="7"/>
        <v>-0.20219100960385106</v>
      </c>
      <c r="J27" s="23">
        <f t="shared" si="8"/>
        <v>368.7823735350093</v>
      </c>
      <c r="K27" s="23">
        <f t="shared" si="9"/>
        <v>100</v>
      </c>
    </row>
    <row r="28" spans="1:11">
      <c r="A28" s="27" t="s">
        <v>30</v>
      </c>
      <c r="B28" s="21" t="s">
        <v>31</v>
      </c>
      <c r="C28" s="22">
        <v>106534905</v>
      </c>
      <c r="D28" s="22">
        <v>106319501</v>
      </c>
      <c r="E28" s="22">
        <v>28829876</v>
      </c>
      <c r="F28" s="22">
        <v>106319501</v>
      </c>
      <c r="G28" s="22">
        <f t="shared" si="5"/>
        <v>-215404</v>
      </c>
      <c r="H28" s="22">
        <f t="shared" si="6"/>
        <v>-77489625</v>
      </c>
      <c r="I28" s="23">
        <f t="shared" si="7"/>
        <v>-0.20219100960385106</v>
      </c>
      <c r="J28" s="23">
        <f t="shared" si="8"/>
        <v>368.7823735350093</v>
      </c>
      <c r="K28" s="23">
        <f t="shared" si="9"/>
        <v>100</v>
      </c>
    </row>
    <row r="29" spans="1:11">
      <c r="A29" s="20" t="s">
        <v>32</v>
      </c>
      <c r="B29" s="21" t="s">
        <v>33</v>
      </c>
      <c r="C29" s="22">
        <v>28501552</v>
      </c>
      <c r="D29" s="22">
        <v>106319501</v>
      </c>
      <c r="E29" s="22">
        <v>28829876</v>
      </c>
      <c r="F29" s="22">
        <v>28819446.75</v>
      </c>
      <c r="G29" s="22">
        <f t="shared" si="5"/>
        <v>317894.75</v>
      </c>
      <c r="H29" s="22">
        <f t="shared" si="6"/>
        <v>10429.25</v>
      </c>
      <c r="I29" s="23">
        <f t="shared" si="7"/>
        <v>1.1153594372685518</v>
      </c>
      <c r="J29" s="23">
        <f t="shared" si="8"/>
        <v>99.963824853079501</v>
      </c>
      <c r="K29" s="23">
        <f t="shared" si="9"/>
        <v>27.106454111367583</v>
      </c>
    </row>
    <row r="30" spans="1:11">
      <c r="A30" s="26" t="s">
        <v>34</v>
      </c>
      <c r="B30" s="21" t="s">
        <v>35</v>
      </c>
      <c r="C30" s="22">
        <v>28501552</v>
      </c>
      <c r="D30" s="22">
        <v>106319501</v>
      </c>
      <c r="E30" s="22">
        <v>28829876</v>
      </c>
      <c r="F30" s="22">
        <v>28819446.75</v>
      </c>
      <c r="G30" s="22">
        <f t="shared" si="5"/>
        <v>317894.75</v>
      </c>
      <c r="H30" s="22">
        <f t="shared" si="6"/>
        <v>10429.25</v>
      </c>
      <c r="I30" s="23">
        <f t="shared" si="7"/>
        <v>1.1153594372685518</v>
      </c>
      <c r="J30" s="23">
        <f t="shared" si="8"/>
        <v>99.963824853079501</v>
      </c>
      <c r="K30" s="23">
        <f t="shared" si="9"/>
        <v>27.106454111367583</v>
      </c>
    </row>
    <row r="31" spans="1:11" ht="25.5">
      <c r="A31" s="27" t="s">
        <v>48</v>
      </c>
      <c r="B31" s="21" t="s">
        <v>49</v>
      </c>
      <c r="C31" s="22">
        <v>28501552</v>
      </c>
      <c r="D31" s="22">
        <v>106319501</v>
      </c>
      <c r="E31" s="22">
        <v>28829876</v>
      </c>
      <c r="F31" s="22">
        <v>28819446.75</v>
      </c>
      <c r="G31" s="22">
        <f t="shared" si="5"/>
        <v>317894.75</v>
      </c>
      <c r="H31" s="22">
        <f t="shared" si="6"/>
        <v>10429.25</v>
      </c>
      <c r="I31" s="23">
        <f t="shared" si="7"/>
        <v>1.1153594372685518</v>
      </c>
      <c r="J31" s="23">
        <f t="shared" si="8"/>
        <v>99.963824853079501</v>
      </c>
      <c r="K31" s="23">
        <f t="shared" si="9"/>
        <v>27.106454111367583</v>
      </c>
    </row>
    <row r="32" spans="1:11" ht="25.5">
      <c r="A32" s="28" t="s">
        <v>148</v>
      </c>
      <c r="B32" s="21" t="s">
        <v>149</v>
      </c>
      <c r="C32" s="22">
        <v>28501552</v>
      </c>
      <c r="D32" s="22">
        <v>106319501</v>
      </c>
      <c r="E32" s="22">
        <v>28829876</v>
      </c>
      <c r="F32" s="22">
        <v>28819446.75</v>
      </c>
      <c r="G32" s="22">
        <f t="shared" si="5"/>
        <v>317894.75</v>
      </c>
      <c r="H32" s="22">
        <f t="shared" si="6"/>
        <v>10429.25</v>
      </c>
      <c r="I32" s="23">
        <f t="shared" si="7"/>
        <v>1.1153594372685518</v>
      </c>
      <c r="J32" s="23">
        <f t="shared" si="8"/>
        <v>99.963824853079501</v>
      </c>
      <c r="K32" s="23">
        <f t="shared" si="9"/>
        <v>27.106454111367583</v>
      </c>
    </row>
    <row r="33" spans="1:11" ht="25.5">
      <c r="A33" s="29" t="s">
        <v>168</v>
      </c>
      <c r="B33" s="21" t="s">
        <v>169</v>
      </c>
      <c r="C33" s="22">
        <v>28501552</v>
      </c>
      <c r="D33" s="22">
        <v>106319501</v>
      </c>
      <c r="E33" s="22">
        <v>28829876</v>
      </c>
      <c r="F33" s="22">
        <v>28819446.75</v>
      </c>
      <c r="G33" s="22">
        <f t="shared" si="5"/>
        <v>317894.75</v>
      </c>
      <c r="H33" s="22">
        <f t="shared" si="6"/>
        <v>10429.25</v>
      </c>
      <c r="I33" s="23">
        <f t="shared" si="7"/>
        <v>1.1153594372685518</v>
      </c>
      <c r="J33" s="23">
        <f t="shared" si="8"/>
        <v>99.963824853079501</v>
      </c>
      <c r="K33" s="23">
        <f t="shared" si="9"/>
        <v>27.106454111367583</v>
      </c>
    </row>
    <row r="34" spans="1:11">
      <c r="A34" s="20"/>
      <c r="B34" s="21" t="s">
        <v>60</v>
      </c>
      <c r="C34" s="22">
        <v>78033353</v>
      </c>
      <c r="D34" s="22">
        <v>0</v>
      </c>
      <c r="E34" s="22">
        <v>0</v>
      </c>
      <c r="F34" s="22">
        <v>77500054.25</v>
      </c>
      <c r="G34" s="22">
        <f t="shared" si="5"/>
        <v>-533298.75</v>
      </c>
      <c r="H34" s="22">
        <f t="shared" si="6"/>
        <v>-77500054.25</v>
      </c>
      <c r="I34" s="23">
        <f t="shared" si="7"/>
        <v>-0.68342411225107469</v>
      </c>
      <c r="J34" s="23">
        <f t="shared" si="8"/>
        <v>0</v>
      </c>
      <c r="K34" s="23">
        <f t="shared" si="9"/>
        <v>0</v>
      </c>
    </row>
    <row r="35" spans="1:11">
      <c r="A35" s="20" t="s">
        <v>61</v>
      </c>
      <c r="B35" s="21" t="s">
        <v>62</v>
      </c>
      <c r="C35" s="22">
        <v>-78033353</v>
      </c>
      <c r="D35" s="22">
        <v>0</v>
      </c>
      <c r="E35" s="22">
        <v>0</v>
      </c>
      <c r="F35" s="22">
        <v>-77500054.25</v>
      </c>
      <c r="G35" s="22">
        <f t="shared" si="5"/>
        <v>533298.75</v>
      </c>
      <c r="H35" s="22">
        <f t="shared" si="6"/>
        <v>77500054.25</v>
      </c>
      <c r="I35" s="23">
        <f t="shared" si="7"/>
        <v>-0.68342411225107469</v>
      </c>
      <c r="J35" s="23">
        <f t="shared" si="8"/>
        <v>0</v>
      </c>
      <c r="K35" s="23">
        <f t="shared" si="9"/>
        <v>0</v>
      </c>
    </row>
    <row r="36" spans="1:11">
      <c r="A36" s="26" t="s">
        <v>63</v>
      </c>
      <c r="B36" s="21" t="s">
        <v>64</v>
      </c>
      <c r="C36" s="22">
        <v>-78033353</v>
      </c>
      <c r="D36" s="22">
        <v>0</v>
      </c>
      <c r="E36" s="22">
        <v>0</v>
      </c>
      <c r="F36" s="22">
        <v>-77500054.25</v>
      </c>
      <c r="G36" s="22">
        <f t="shared" si="5"/>
        <v>533298.75</v>
      </c>
      <c r="H36" s="22">
        <f t="shared" si="6"/>
        <v>77500054.25</v>
      </c>
      <c r="I36" s="23">
        <f t="shared" si="7"/>
        <v>-0.68342411225107469</v>
      </c>
      <c r="J36" s="23">
        <f t="shared" si="8"/>
        <v>0</v>
      </c>
      <c r="K36" s="23">
        <f t="shared" si="9"/>
        <v>0</v>
      </c>
    </row>
    <row r="37" spans="1:11" s="35" customFormat="1">
      <c r="A37" s="31" t="s">
        <v>92</v>
      </c>
      <c r="B37" s="32" t="s">
        <v>949</v>
      </c>
      <c r="C37" s="33"/>
      <c r="D37" s="33"/>
      <c r="E37" s="33"/>
      <c r="F37" s="33"/>
      <c r="G37" s="33"/>
      <c r="H37" s="33"/>
      <c r="I37" s="34"/>
      <c r="J37" s="34"/>
      <c r="K37" s="34"/>
    </row>
    <row r="38" spans="1:11">
      <c r="A38" s="20" t="s">
        <v>26</v>
      </c>
      <c r="B38" s="21" t="s">
        <v>27</v>
      </c>
      <c r="C38" s="22">
        <v>106534905</v>
      </c>
      <c r="D38" s="22">
        <v>106319501</v>
      </c>
      <c r="E38" s="22">
        <v>28829876</v>
      </c>
      <c r="F38" s="22">
        <v>106319501</v>
      </c>
      <c r="G38" s="22">
        <f t="shared" ref="G38:G48" si="10">F38-C38</f>
        <v>-215404</v>
      </c>
      <c r="H38" s="22">
        <f t="shared" ref="H38:H48" si="11">E38-F38</f>
        <v>-77489625</v>
      </c>
      <c r="I38" s="23">
        <f t="shared" ref="I38:I48" si="12">IF(ISERROR(F38/C38),0,F38/C38*100-100)</f>
        <v>-0.20219100960385106</v>
      </c>
      <c r="J38" s="23">
        <f t="shared" ref="J38:J48" si="13">IF(ISERROR(F38/E38),0,F38/E38*100)</f>
        <v>368.7823735350093</v>
      </c>
      <c r="K38" s="23">
        <f t="shared" ref="K38:K48" si="14">IF(ISERROR(F38/D38),0,F38/D38*100)</f>
        <v>100</v>
      </c>
    </row>
    <row r="39" spans="1:11">
      <c r="A39" s="26" t="s">
        <v>28</v>
      </c>
      <c r="B39" s="21" t="s">
        <v>29</v>
      </c>
      <c r="C39" s="22">
        <v>106534905</v>
      </c>
      <c r="D39" s="22">
        <v>106319501</v>
      </c>
      <c r="E39" s="22">
        <v>28829876</v>
      </c>
      <c r="F39" s="22">
        <v>106319501</v>
      </c>
      <c r="G39" s="22">
        <f t="shared" si="10"/>
        <v>-215404</v>
      </c>
      <c r="H39" s="22">
        <f t="shared" si="11"/>
        <v>-77489625</v>
      </c>
      <c r="I39" s="23">
        <f t="shared" si="12"/>
        <v>-0.20219100960385106</v>
      </c>
      <c r="J39" s="23">
        <f t="shared" si="13"/>
        <v>368.7823735350093</v>
      </c>
      <c r="K39" s="23">
        <f t="shared" si="14"/>
        <v>100</v>
      </c>
    </row>
    <row r="40" spans="1:11">
      <c r="A40" s="27" t="s">
        <v>30</v>
      </c>
      <c r="B40" s="21" t="s">
        <v>31</v>
      </c>
      <c r="C40" s="22">
        <v>106534905</v>
      </c>
      <c r="D40" s="22">
        <v>106319501</v>
      </c>
      <c r="E40" s="22">
        <v>28829876</v>
      </c>
      <c r="F40" s="22">
        <v>106319501</v>
      </c>
      <c r="G40" s="22">
        <f t="shared" si="10"/>
        <v>-215404</v>
      </c>
      <c r="H40" s="22">
        <f t="shared" si="11"/>
        <v>-77489625</v>
      </c>
      <c r="I40" s="23">
        <f t="shared" si="12"/>
        <v>-0.20219100960385106</v>
      </c>
      <c r="J40" s="23">
        <f t="shared" si="13"/>
        <v>368.7823735350093</v>
      </c>
      <c r="K40" s="23">
        <f t="shared" si="14"/>
        <v>100</v>
      </c>
    </row>
    <row r="41" spans="1:11">
      <c r="A41" s="20" t="s">
        <v>32</v>
      </c>
      <c r="B41" s="21" t="s">
        <v>33</v>
      </c>
      <c r="C41" s="22">
        <v>28501552</v>
      </c>
      <c r="D41" s="22">
        <v>106319501</v>
      </c>
      <c r="E41" s="22">
        <v>28829876</v>
      </c>
      <c r="F41" s="22">
        <v>28819446.75</v>
      </c>
      <c r="G41" s="22">
        <f t="shared" si="10"/>
        <v>317894.75</v>
      </c>
      <c r="H41" s="22">
        <f t="shared" si="11"/>
        <v>10429.25</v>
      </c>
      <c r="I41" s="23">
        <f t="shared" si="12"/>
        <v>1.1153594372685518</v>
      </c>
      <c r="J41" s="23">
        <f t="shared" si="13"/>
        <v>99.963824853079501</v>
      </c>
      <c r="K41" s="23">
        <f t="shared" si="14"/>
        <v>27.106454111367583</v>
      </c>
    </row>
    <row r="42" spans="1:11">
      <c r="A42" s="26" t="s">
        <v>34</v>
      </c>
      <c r="B42" s="21" t="s">
        <v>35</v>
      </c>
      <c r="C42" s="22">
        <v>28501552</v>
      </c>
      <c r="D42" s="22">
        <v>106319501</v>
      </c>
      <c r="E42" s="22">
        <v>28829876</v>
      </c>
      <c r="F42" s="22">
        <v>28819446.75</v>
      </c>
      <c r="G42" s="22">
        <f t="shared" si="10"/>
        <v>317894.75</v>
      </c>
      <c r="H42" s="22">
        <f t="shared" si="11"/>
        <v>10429.25</v>
      </c>
      <c r="I42" s="23">
        <f t="shared" si="12"/>
        <v>1.1153594372685518</v>
      </c>
      <c r="J42" s="23">
        <f t="shared" si="13"/>
        <v>99.963824853079501</v>
      </c>
      <c r="K42" s="23">
        <f t="shared" si="14"/>
        <v>27.106454111367583</v>
      </c>
    </row>
    <row r="43" spans="1:11" ht="25.5">
      <c r="A43" s="27" t="s">
        <v>48</v>
      </c>
      <c r="B43" s="21" t="s">
        <v>49</v>
      </c>
      <c r="C43" s="22">
        <v>28501552</v>
      </c>
      <c r="D43" s="22">
        <v>106319501</v>
      </c>
      <c r="E43" s="22">
        <v>28829876</v>
      </c>
      <c r="F43" s="22">
        <v>28819446.75</v>
      </c>
      <c r="G43" s="22">
        <f t="shared" si="10"/>
        <v>317894.75</v>
      </c>
      <c r="H43" s="22">
        <f t="shared" si="11"/>
        <v>10429.25</v>
      </c>
      <c r="I43" s="23">
        <f t="shared" si="12"/>
        <v>1.1153594372685518</v>
      </c>
      <c r="J43" s="23">
        <f t="shared" si="13"/>
        <v>99.963824853079501</v>
      </c>
      <c r="K43" s="23">
        <f t="shared" si="14"/>
        <v>27.106454111367583</v>
      </c>
    </row>
    <row r="44" spans="1:11" ht="25.5">
      <c r="A44" s="28" t="s">
        <v>148</v>
      </c>
      <c r="B44" s="21" t="s">
        <v>149</v>
      </c>
      <c r="C44" s="22">
        <v>28501552</v>
      </c>
      <c r="D44" s="22">
        <v>106319501</v>
      </c>
      <c r="E44" s="22">
        <v>28829876</v>
      </c>
      <c r="F44" s="22">
        <v>28819446.75</v>
      </c>
      <c r="G44" s="22">
        <f t="shared" si="10"/>
        <v>317894.75</v>
      </c>
      <c r="H44" s="22">
        <f t="shared" si="11"/>
        <v>10429.25</v>
      </c>
      <c r="I44" s="23">
        <f t="shared" si="12"/>
        <v>1.1153594372685518</v>
      </c>
      <c r="J44" s="23">
        <f t="shared" si="13"/>
        <v>99.963824853079501</v>
      </c>
      <c r="K44" s="23">
        <f t="shared" si="14"/>
        <v>27.106454111367583</v>
      </c>
    </row>
    <row r="45" spans="1:11" ht="25.5">
      <c r="A45" s="29" t="s">
        <v>168</v>
      </c>
      <c r="B45" s="21" t="s">
        <v>169</v>
      </c>
      <c r="C45" s="22">
        <v>28501552</v>
      </c>
      <c r="D45" s="22">
        <v>106319501</v>
      </c>
      <c r="E45" s="22">
        <v>28829876</v>
      </c>
      <c r="F45" s="22">
        <v>28819446.75</v>
      </c>
      <c r="G45" s="22">
        <f t="shared" si="10"/>
        <v>317894.75</v>
      </c>
      <c r="H45" s="22">
        <f t="shared" si="11"/>
        <v>10429.25</v>
      </c>
      <c r="I45" s="23">
        <f t="shared" si="12"/>
        <v>1.1153594372685518</v>
      </c>
      <c r="J45" s="23">
        <f t="shared" si="13"/>
        <v>99.963824853079501</v>
      </c>
      <c r="K45" s="23">
        <f t="shared" si="14"/>
        <v>27.106454111367583</v>
      </c>
    </row>
    <row r="46" spans="1:11">
      <c r="A46" s="20"/>
      <c r="B46" s="21" t="s">
        <v>60</v>
      </c>
      <c r="C46" s="22">
        <v>78033353</v>
      </c>
      <c r="D46" s="22">
        <v>0</v>
      </c>
      <c r="E46" s="22">
        <v>0</v>
      </c>
      <c r="F46" s="22">
        <v>77500054.25</v>
      </c>
      <c r="G46" s="22">
        <f t="shared" si="10"/>
        <v>-533298.75</v>
      </c>
      <c r="H46" s="22">
        <f t="shared" si="11"/>
        <v>-77500054.25</v>
      </c>
      <c r="I46" s="23">
        <f t="shared" si="12"/>
        <v>-0.68342411225107469</v>
      </c>
      <c r="J46" s="23">
        <f t="shared" si="13"/>
        <v>0</v>
      </c>
      <c r="K46" s="23">
        <f t="shared" si="14"/>
        <v>0</v>
      </c>
    </row>
    <row r="47" spans="1:11">
      <c r="A47" s="20" t="s">
        <v>61</v>
      </c>
      <c r="B47" s="21" t="s">
        <v>62</v>
      </c>
      <c r="C47" s="22">
        <v>-78033353</v>
      </c>
      <c r="D47" s="22">
        <v>0</v>
      </c>
      <c r="E47" s="22">
        <v>0</v>
      </c>
      <c r="F47" s="22">
        <v>-77500054.25</v>
      </c>
      <c r="G47" s="22">
        <f t="shared" si="10"/>
        <v>533298.75</v>
      </c>
      <c r="H47" s="22">
        <f t="shared" si="11"/>
        <v>77500054.25</v>
      </c>
      <c r="I47" s="23">
        <f t="shared" si="12"/>
        <v>-0.68342411225107469</v>
      </c>
      <c r="J47" s="23">
        <f t="shared" si="13"/>
        <v>0</v>
      </c>
      <c r="K47" s="23">
        <f t="shared" si="14"/>
        <v>0</v>
      </c>
    </row>
    <row r="48" spans="1:11">
      <c r="A48" s="26" t="s">
        <v>63</v>
      </c>
      <c r="B48" s="21" t="s">
        <v>64</v>
      </c>
      <c r="C48" s="22">
        <v>-78033353</v>
      </c>
      <c r="D48" s="22">
        <v>0</v>
      </c>
      <c r="E48" s="22">
        <v>0</v>
      </c>
      <c r="F48" s="22">
        <v>-77500054.25</v>
      </c>
      <c r="G48" s="22">
        <f t="shared" si="10"/>
        <v>533298.75</v>
      </c>
      <c r="H48" s="22">
        <f t="shared" si="11"/>
        <v>77500054.25</v>
      </c>
      <c r="I48" s="23">
        <f t="shared" si="12"/>
        <v>-0.68342411225107469</v>
      </c>
      <c r="J48" s="23">
        <f t="shared" si="13"/>
        <v>0</v>
      </c>
      <c r="K48"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E5C34-C3E9-4F4F-AC61-1DD462E7E472}">
  <sheetPr>
    <pageSetUpPr fitToPage="1"/>
  </sheetPr>
  <dimension ref="A1:K133"/>
  <sheetViews>
    <sheetView tabSelected="1" zoomScaleNormal="100" workbookViewId="0">
      <pane ySplit="10" topLeftCell="A11" activePane="bottomLeft" state="frozen"/>
      <selection activeCell="B38" sqref="B38"/>
      <selection pane="bottomLeft" activeCell="N24" sqref="N24"/>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ht="25.5">
      <c r="A12" s="24" t="s">
        <v>950</v>
      </c>
      <c r="B12" s="25" t="s">
        <v>951</v>
      </c>
      <c r="C12" s="22"/>
      <c r="D12" s="22"/>
      <c r="E12" s="22"/>
      <c r="F12" s="22"/>
      <c r="G12" s="22"/>
      <c r="H12" s="22"/>
      <c r="I12" s="23"/>
      <c r="J12" s="23"/>
      <c r="K12" s="23"/>
    </row>
    <row r="13" spans="1:11">
      <c r="A13" s="20" t="s">
        <v>26</v>
      </c>
      <c r="B13" s="21" t="s">
        <v>27</v>
      </c>
      <c r="C13" s="22">
        <v>0</v>
      </c>
      <c r="D13" s="22">
        <v>985114490</v>
      </c>
      <c r="E13" s="22">
        <v>0</v>
      </c>
      <c r="F13" s="22">
        <v>0</v>
      </c>
      <c r="G13" s="22">
        <f t="shared" ref="G13:G19" si="0">F13-C13</f>
        <v>0</v>
      </c>
      <c r="H13" s="22">
        <f t="shared" ref="H13:H19" si="1">E13-F13</f>
        <v>0</v>
      </c>
      <c r="I13" s="23">
        <f t="shared" ref="I13:I19" si="2">IF(ISERROR(F13/C13),0,F13/C13*100-100)</f>
        <v>0</v>
      </c>
      <c r="J13" s="23">
        <f t="shared" ref="J13:J19" si="3">IF(ISERROR(F13/E13),0,F13/E13*100)</f>
        <v>0</v>
      </c>
      <c r="K13" s="23">
        <f t="shared" ref="K13:K19" si="4">IF(ISERROR(F13/D13),0,F13/D13*100)</f>
        <v>0</v>
      </c>
    </row>
    <row r="14" spans="1:11">
      <c r="A14" s="26" t="s">
        <v>28</v>
      </c>
      <c r="B14" s="21" t="s">
        <v>29</v>
      </c>
      <c r="C14" s="22">
        <v>0</v>
      </c>
      <c r="D14" s="22">
        <v>985114490</v>
      </c>
      <c r="E14" s="22">
        <v>0</v>
      </c>
      <c r="F14" s="22">
        <v>0</v>
      </c>
      <c r="G14" s="22">
        <f t="shared" si="0"/>
        <v>0</v>
      </c>
      <c r="H14" s="22">
        <f t="shared" si="1"/>
        <v>0</v>
      </c>
      <c r="I14" s="23">
        <f t="shared" si="2"/>
        <v>0</v>
      </c>
      <c r="J14" s="23">
        <f t="shared" si="3"/>
        <v>0</v>
      </c>
      <c r="K14" s="23">
        <f t="shared" si="4"/>
        <v>0</v>
      </c>
    </row>
    <row r="15" spans="1:11">
      <c r="A15" s="27" t="s">
        <v>30</v>
      </c>
      <c r="B15" s="21" t="s">
        <v>31</v>
      </c>
      <c r="C15" s="22">
        <v>0</v>
      </c>
      <c r="D15" s="22">
        <v>985114490</v>
      </c>
      <c r="E15" s="22">
        <v>0</v>
      </c>
      <c r="F15" s="22">
        <v>0</v>
      </c>
      <c r="G15" s="22">
        <f t="shared" si="0"/>
        <v>0</v>
      </c>
      <c r="H15" s="22">
        <f t="shared" si="1"/>
        <v>0</v>
      </c>
      <c r="I15" s="23">
        <f t="shared" si="2"/>
        <v>0</v>
      </c>
      <c r="J15" s="23">
        <f t="shared" si="3"/>
        <v>0</v>
      </c>
      <c r="K15" s="23">
        <f t="shared" si="4"/>
        <v>0</v>
      </c>
    </row>
    <row r="16" spans="1:11">
      <c r="A16" s="20" t="s">
        <v>32</v>
      </c>
      <c r="B16" s="21" t="s">
        <v>33</v>
      </c>
      <c r="C16" s="22">
        <v>0</v>
      </c>
      <c r="D16" s="22">
        <v>985114490</v>
      </c>
      <c r="E16" s="22">
        <v>0</v>
      </c>
      <c r="F16" s="22">
        <v>0</v>
      </c>
      <c r="G16" s="22">
        <f t="shared" si="0"/>
        <v>0</v>
      </c>
      <c r="H16" s="22">
        <f t="shared" si="1"/>
        <v>0</v>
      </c>
      <c r="I16" s="23">
        <f t="shared" si="2"/>
        <v>0</v>
      </c>
      <c r="J16" s="23">
        <f t="shared" si="3"/>
        <v>0</v>
      </c>
      <c r="K16" s="23">
        <f t="shared" si="4"/>
        <v>0</v>
      </c>
    </row>
    <row r="17" spans="1:11">
      <c r="A17" s="26" t="s">
        <v>34</v>
      </c>
      <c r="B17" s="21" t="s">
        <v>35</v>
      </c>
      <c r="C17" s="22">
        <v>0</v>
      </c>
      <c r="D17" s="22">
        <v>985114490</v>
      </c>
      <c r="E17" s="22">
        <v>0</v>
      </c>
      <c r="F17" s="22">
        <v>0</v>
      </c>
      <c r="G17" s="22">
        <f t="shared" si="0"/>
        <v>0</v>
      </c>
      <c r="H17" s="22">
        <f t="shared" si="1"/>
        <v>0</v>
      </c>
      <c r="I17" s="23">
        <f t="shared" si="2"/>
        <v>0</v>
      </c>
      <c r="J17" s="23">
        <f t="shared" si="3"/>
        <v>0</v>
      </c>
      <c r="K17" s="23">
        <f t="shared" si="4"/>
        <v>0</v>
      </c>
    </row>
    <row r="18" spans="1:11">
      <c r="A18" s="27" t="s">
        <v>42</v>
      </c>
      <c r="B18" s="21" t="s">
        <v>43</v>
      </c>
      <c r="C18" s="22">
        <v>0</v>
      </c>
      <c r="D18" s="22">
        <v>985114490</v>
      </c>
      <c r="E18" s="22">
        <v>0</v>
      </c>
      <c r="F18" s="22">
        <v>0</v>
      </c>
      <c r="G18" s="22">
        <f t="shared" si="0"/>
        <v>0</v>
      </c>
      <c r="H18" s="22">
        <f t="shared" si="1"/>
        <v>0</v>
      </c>
      <c r="I18" s="23">
        <f t="shared" si="2"/>
        <v>0</v>
      </c>
      <c r="J18" s="23">
        <f t="shared" si="3"/>
        <v>0</v>
      </c>
      <c r="K18" s="23">
        <f t="shared" si="4"/>
        <v>0</v>
      </c>
    </row>
    <row r="19" spans="1:11">
      <c r="A19" s="28" t="s">
        <v>44</v>
      </c>
      <c r="B19" s="21" t="s">
        <v>45</v>
      </c>
      <c r="C19" s="22">
        <v>0</v>
      </c>
      <c r="D19" s="22">
        <v>985114490</v>
      </c>
      <c r="E19" s="22">
        <v>0</v>
      </c>
      <c r="F19" s="22">
        <v>0</v>
      </c>
      <c r="G19" s="22">
        <f t="shared" si="0"/>
        <v>0</v>
      </c>
      <c r="H19" s="22">
        <f t="shared" si="1"/>
        <v>0</v>
      </c>
      <c r="I19" s="23">
        <f t="shared" si="2"/>
        <v>0</v>
      </c>
      <c r="J19" s="23">
        <f t="shared" si="3"/>
        <v>0</v>
      </c>
      <c r="K19" s="23">
        <f t="shared" si="4"/>
        <v>0</v>
      </c>
    </row>
    <row r="20" spans="1:11">
      <c r="A20" s="20"/>
      <c r="B20" s="21"/>
      <c r="C20" s="22"/>
      <c r="D20" s="22"/>
      <c r="E20" s="22"/>
      <c r="F20" s="22"/>
      <c r="G20" s="22"/>
      <c r="H20" s="22"/>
      <c r="I20" s="23"/>
      <c r="J20" s="23"/>
      <c r="K20" s="23"/>
    </row>
    <row r="21" spans="1:11" s="35" customFormat="1">
      <c r="A21" s="31"/>
      <c r="B21" s="32" t="s">
        <v>65</v>
      </c>
      <c r="C21" s="33"/>
      <c r="D21" s="33"/>
      <c r="E21" s="33"/>
      <c r="F21" s="33"/>
      <c r="G21" s="33"/>
      <c r="H21" s="33"/>
      <c r="I21" s="34"/>
      <c r="J21" s="34"/>
      <c r="K21" s="34"/>
    </row>
    <row r="22" spans="1:11">
      <c r="A22" s="20" t="s">
        <v>26</v>
      </c>
      <c r="B22" s="21" t="s">
        <v>27</v>
      </c>
      <c r="C22" s="22">
        <v>0</v>
      </c>
      <c r="D22" s="22">
        <v>461716475</v>
      </c>
      <c r="E22" s="22">
        <v>0</v>
      </c>
      <c r="F22" s="22">
        <v>0</v>
      </c>
      <c r="G22" s="22">
        <f t="shared" ref="G22:G28" si="5">F22-C22</f>
        <v>0</v>
      </c>
      <c r="H22" s="22">
        <f t="shared" ref="H22:H28" si="6">E22-F22</f>
        <v>0</v>
      </c>
      <c r="I22" s="23">
        <f t="shared" ref="I22:I28" si="7">IF(ISERROR(F22/C22),0,F22/C22*100-100)</f>
        <v>0</v>
      </c>
      <c r="J22" s="23">
        <f t="shared" ref="J22:J28" si="8">IF(ISERROR(F22/E22),0,F22/E22*100)</f>
        <v>0</v>
      </c>
      <c r="K22" s="23">
        <f t="shared" ref="K22:K28" si="9">IF(ISERROR(F22/D22),0,F22/D22*100)</f>
        <v>0</v>
      </c>
    </row>
    <row r="23" spans="1:11">
      <c r="A23" s="26" t="s">
        <v>28</v>
      </c>
      <c r="B23" s="21" t="s">
        <v>29</v>
      </c>
      <c r="C23" s="22">
        <v>0</v>
      </c>
      <c r="D23" s="22">
        <v>461716475</v>
      </c>
      <c r="E23" s="22">
        <v>0</v>
      </c>
      <c r="F23" s="22">
        <v>0</v>
      </c>
      <c r="G23" s="22">
        <f t="shared" si="5"/>
        <v>0</v>
      </c>
      <c r="H23" s="22">
        <f t="shared" si="6"/>
        <v>0</v>
      </c>
      <c r="I23" s="23">
        <f t="shared" si="7"/>
        <v>0</v>
      </c>
      <c r="J23" s="23">
        <f t="shared" si="8"/>
        <v>0</v>
      </c>
      <c r="K23" s="23">
        <f t="shared" si="9"/>
        <v>0</v>
      </c>
    </row>
    <row r="24" spans="1:11">
      <c r="A24" s="27" t="s">
        <v>30</v>
      </c>
      <c r="B24" s="21" t="s">
        <v>31</v>
      </c>
      <c r="C24" s="22">
        <v>0</v>
      </c>
      <c r="D24" s="22">
        <v>461716475</v>
      </c>
      <c r="E24" s="22">
        <v>0</v>
      </c>
      <c r="F24" s="22">
        <v>0</v>
      </c>
      <c r="G24" s="22">
        <f t="shared" si="5"/>
        <v>0</v>
      </c>
      <c r="H24" s="22">
        <f t="shared" si="6"/>
        <v>0</v>
      </c>
      <c r="I24" s="23">
        <f t="shared" si="7"/>
        <v>0</v>
      </c>
      <c r="J24" s="23">
        <f t="shared" si="8"/>
        <v>0</v>
      </c>
      <c r="K24" s="23">
        <f t="shared" si="9"/>
        <v>0</v>
      </c>
    </row>
    <row r="25" spans="1:11">
      <c r="A25" s="20" t="s">
        <v>32</v>
      </c>
      <c r="B25" s="21" t="s">
        <v>33</v>
      </c>
      <c r="C25" s="22">
        <v>0</v>
      </c>
      <c r="D25" s="22">
        <v>461716475</v>
      </c>
      <c r="E25" s="22">
        <v>0</v>
      </c>
      <c r="F25" s="22">
        <v>0</v>
      </c>
      <c r="G25" s="22">
        <f t="shared" si="5"/>
        <v>0</v>
      </c>
      <c r="H25" s="22">
        <f t="shared" si="6"/>
        <v>0</v>
      </c>
      <c r="I25" s="23">
        <f t="shared" si="7"/>
        <v>0</v>
      </c>
      <c r="J25" s="23">
        <f t="shared" si="8"/>
        <v>0</v>
      </c>
      <c r="K25" s="23">
        <f t="shared" si="9"/>
        <v>0</v>
      </c>
    </row>
    <row r="26" spans="1:11">
      <c r="A26" s="26" t="s">
        <v>34</v>
      </c>
      <c r="B26" s="21" t="s">
        <v>35</v>
      </c>
      <c r="C26" s="22">
        <v>0</v>
      </c>
      <c r="D26" s="22">
        <v>461716475</v>
      </c>
      <c r="E26" s="22">
        <v>0</v>
      </c>
      <c r="F26" s="22">
        <v>0</v>
      </c>
      <c r="G26" s="22">
        <f t="shared" si="5"/>
        <v>0</v>
      </c>
      <c r="H26" s="22">
        <f t="shared" si="6"/>
        <v>0</v>
      </c>
      <c r="I26" s="23">
        <f t="shared" si="7"/>
        <v>0</v>
      </c>
      <c r="J26" s="23">
        <f t="shared" si="8"/>
        <v>0</v>
      </c>
      <c r="K26" s="23">
        <f t="shared" si="9"/>
        <v>0</v>
      </c>
    </row>
    <row r="27" spans="1:11">
      <c r="A27" s="27" t="s">
        <v>42</v>
      </c>
      <c r="B27" s="21" t="s">
        <v>43</v>
      </c>
      <c r="C27" s="22">
        <v>0</v>
      </c>
      <c r="D27" s="22">
        <v>461716475</v>
      </c>
      <c r="E27" s="22">
        <v>0</v>
      </c>
      <c r="F27" s="22">
        <v>0</v>
      </c>
      <c r="G27" s="22">
        <f t="shared" si="5"/>
        <v>0</v>
      </c>
      <c r="H27" s="22">
        <f t="shared" si="6"/>
        <v>0</v>
      </c>
      <c r="I27" s="23">
        <f t="shared" si="7"/>
        <v>0</v>
      </c>
      <c r="J27" s="23">
        <f t="shared" si="8"/>
        <v>0</v>
      </c>
      <c r="K27" s="23">
        <f t="shared" si="9"/>
        <v>0</v>
      </c>
    </row>
    <row r="28" spans="1:11">
      <c r="A28" s="28" t="s">
        <v>44</v>
      </c>
      <c r="B28" s="21" t="s">
        <v>45</v>
      </c>
      <c r="C28" s="22">
        <v>0</v>
      </c>
      <c r="D28" s="22">
        <v>461716475</v>
      </c>
      <c r="E28" s="22">
        <v>0</v>
      </c>
      <c r="F28" s="22">
        <v>0</v>
      </c>
      <c r="G28" s="22">
        <f t="shared" si="5"/>
        <v>0</v>
      </c>
      <c r="H28" s="22">
        <f t="shared" si="6"/>
        <v>0</v>
      </c>
      <c r="I28" s="23">
        <f t="shared" si="7"/>
        <v>0</v>
      </c>
      <c r="J28" s="23">
        <f t="shared" si="8"/>
        <v>0</v>
      </c>
      <c r="K28" s="23">
        <f t="shared" si="9"/>
        <v>0</v>
      </c>
    </row>
    <row r="29" spans="1:11" s="35" customFormat="1">
      <c r="A29" s="31" t="s">
        <v>92</v>
      </c>
      <c r="B29" s="32" t="s">
        <v>952</v>
      </c>
      <c r="C29" s="33"/>
      <c r="D29" s="33"/>
      <c r="E29" s="33"/>
      <c r="F29" s="33"/>
      <c r="G29" s="33"/>
      <c r="H29" s="33"/>
      <c r="I29" s="34"/>
      <c r="J29" s="34"/>
      <c r="K29" s="34"/>
    </row>
    <row r="30" spans="1:11">
      <c r="A30" s="20" t="s">
        <v>26</v>
      </c>
      <c r="B30" s="21" t="s">
        <v>27</v>
      </c>
      <c r="C30" s="22">
        <v>0</v>
      </c>
      <c r="D30" s="22">
        <v>4766473</v>
      </c>
      <c r="E30" s="22">
        <v>0</v>
      </c>
      <c r="F30" s="22">
        <v>0</v>
      </c>
      <c r="G30" s="22">
        <f t="shared" ref="G30:G36" si="10">F30-C30</f>
        <v>0</v>
      </c>
      <c r="H30" s="22">
        <f t="shared" ref="H30:H36" si="11">E30-F30</f>
        <v>0</v>
      </c>
      <c r="I30" s="23">
        <f t="shared" ref="I30:I36" si="12">IF(ISERROR(F30/C30),0,F30/C30*100-100)</f>
        <v>0</v>
      </c>
      <c r="J30" s="23">
        <f t="shared" ref="J30:J36" si="13">IF(ISERROR(F30/E30),0,F30/E30*100)</f>
        <v>0</v>
      </c>
      <c r="K30" s="23">
        <f t="shared" ref="K30:K36" si="14">IF(ISERROR(F30/D30),0,F30/D30*100)</f>
        <v>0</v>
      </c>
    </row>
    <row r="31" spans="1:11">
      <c r="A31" s="26" t="s">
        <v>28</v>
      </c>
      <c r="B31" s="21" t="s">
        <v>29</v>
      </c>
      <c r="C31" s="22">
        <v>0</v>
      </c>
      <c r="D31" s="22">
        <v>4766473</v>
      </c>
      <c r="E31" s="22">
        <v>0</v>
      </c>
      <c r="F31" s="22">
        <v>0</v>
      </c>
      <c r="G31" s="22">
        <f t="shared" si="10"/>
        <v>0</v>
      </c>
      <c r="H31" s="22">
        <f t="shared" si="11"/>
        <v>0</v>
      </c>
      <c r="I31" s="23">
        <f t="shared" si="12"/>
        <v>0</v>
      </c>
      <c r="J31" s="23">
        <f t="shared" si="13"/>
        <v>0</v>
      </c>
      <c r="K31" s="23">
        <f t="shared" si="14"/>
        <v>0</v>
      </c>
    </row>
    <row r="32" spans="1:11">
      <c r="A32" s="27" t="s">
        <v>30</v>
      </c>
      <c r="B32" s="21" t="s">
        <v>31</v>
      </c>
      <c r="C32" s="22">
        <v>0</v>
      </c>
      <c r="D32" s="22">
        <v>4766473</v>
      </c>
      <c r="E32" s="22">
        <v>0</v>
      </c>
      <c r="F32" s="22">
        <v>0</v>
      </c>
      <c r="G32" s="22">
        <f t="shared" si="10"/>
        <v>0</v>
      </c>
      <c r="H32" s="22">
        <f t="shared" si="11"/>
        <v>0</v>
      </c>
      <c r="I32" s="23">
        <f t="shared" si="12"/>
        <v>0</v>
      </c>
      <c r="J32" s="23">
        <f t="shared" si="13"/>
        <v>0</v>
      </c>
      <c r="K32" s="23">
        <f t="shared" si="14"/>
        <v>0</v>
      </c>
    </row>
    <row r="33" spans="1:11">
      <c r="A33" s="20" t="s">
        <v>32</v>
      </c>
      <c r="B33" s="21" t="s">
        <v>33</v>
      </c>
      <c r="C33" s="22">
        <v>0</v>
      </c>
      <c r="D33" s="22">
        <v>4766473</v>
      </c>
      <c r="E33" s="22">
        <v>0</v>
      </c>
      <c r="F33" s="22">
        <v>0</v>
      </c>
      <c r="G33" s="22">
        <f t="shared" si="10"/>
        <v>0</v>
      </c>
      <c r="H33" s="22">
        <f t="shared" si="11"/>
        <v>0</v>
      </c>
      <c r="I33" s="23">
        <f t="shared" si="12"/>
        <v>0</v>
      </c>
      <c r="J33" s="23">
        <f t="shared" si="13"/>
        <v>0</v>
      </c>
      <c r="K33" s="23">
        <f t="shared" si="14"/>
        <v>0</v>
      </c>
    </row>
    <row r="34" spans="1:11">
      <c r="A34" s="26" t="s">
        <v>34</v>
      </c>
      <c r="B34" s="21" t="s">
        <v>35</v>
      </c>
      <c r="C34" s="22">
        <v>0</v>
      </c>
      <c r="D34" s="22">
        <v>4766473</v>
      </c>
      <c r="E34" s="22">
        <v>0</v>
      </c>
      <c r="F34" s="22">
        <v>0</v>
      </c>
      <c r="G34" s="22">
        <f t="shared" si="10"/>
        <v>0</v>
      </c>
      <c r="H34" s="22">
        <f t="shared" si="11"/>
        <v>0</v>
      </c>
      <c r="I34" s="23">
        <f t="shared" si="12"/>
        <v>0</v>
      </c>
      <c r="J34" s="23">
        <f t="shared" si="13"/>
        <v>0</v>
      </c>
      <c r="K34" s="23">
        <f t="shared" si="14"/>
        <v>0</v>
      </c>
    </row>
    <row r="35" spans="1:11">
      <c r="A35" s="27" t="s">
        <v>42</v>
      </c>
      <c r="B35" s="21" t="s">
        <v>43</v>
      </c>
      <c r="C35" s="22">
        <v>0</v>
      </c>
      <c r="D35" s="22">
        <v>4766473</v>
      </c>
      <c r="E35" s="22">
        <v>0</v>
      </c>
      <c r="F35" s="22">
        <v>0</v>
      </c>
      <c r="G35" s="22">
        <f t="shared" si="10"/>
        <v>0</v>
      </c>
      <c r="H35" s="22">
        <f t="shared" si="11"/>
        <v>0</v>
      </c>
      <c r="I35" s="23">
        <f t="shared" si="12"/>
        <v>0</v>
      </c>
      <c r="J35" s="23">
        <f t="shared" si="13"/>
        <v>0</v>
      </c>
      <c r="K35" s="23">
        <f t="shared" si="14"/>
        <v>0</v>
      </c>
    </row>
    <row r="36" spans="1:11">
      <c r="A36" s="28" t="s">
        <v>44</v>
      </c>
      <c r="B36" s="21" t="s">
        <v>45</v>
      </c>
      <c r="C36" s="22">
        <v>0</v>
      </c>
      <c r="D36" s="22">
        <v>4766473</v>
      </c>
      <c r="E36" s="22">
        <v>0</v>
      </c>
      <c r="F36" s="22">
        <v>0</v>
      </c>
      <c r="G36" s="22">
        <f t="shared" si="10"/>
        <v>0</v>
      </c>
      <c r="H36" s="22">
        <f t="shared" si="11"/>
        <v>0</v>
      </c>
      <c r="I36" s="23">
        <f t="shared" si="12"/>
        <v>0</v>
      </c>
      <c r="J36" s="23">
        <f t="shared" si="13"/>
        <v>0</v>
      </c>
      <c r="K36" s="23">
        <f t="shared" si="14"/>
        <v>0</v>
      </c>
    </row>
    <row r="37" spans="1:11" s="35" customFormat="1">
      <c r="A37" s="31" t="s">
        <v>94</v>
      </c>
      <c r="B37" s="32" t="s">
        <v>953</v>
      </c>
      <c r="C37" s="33"/>
      <c r="D37" s="33"/>
      <c r="E37" s="33"/>
      <c r="F37" s="33"/>
      <c r="G37" s="33"/>
      <c r="H37" s="33"/>
      <c r="I37" s="34"/>
      <c r="J37" s="34"/>
      <c r="K37" s="34"/>
    </row>
    <row r="38" spans="1:11">
      <c r="A38" s="20" t="s">
        <v>26</v>
      </c>
      <c r="B38" s="21" t="s">
        <v>27</v>
      </c>
      <c r="C38" s="22">
        <v>0</v>
      </c>
      <c r="D38" s="22">
        <v>85367256</v>
      </c>
      <c r="E38" s="22">
        <v>0</v>
      </c>
      <c r="F38" s="22">
        <v>0</v>
      </c>
      <c r="G38" s="22">
        <f t="shared" ref="G38:G44" si="15">F38-C38</f>
        <v>0</v>
      </c>
      <c r="H38" s="22">
        <f t="shared" ref="H38:H44" si="16">E38-F38</f>
        <v>0</v>
      </c>
      <c r="I38" s="23">
        <f t="shared" ref="I38:I44" si="17">IF(ISERROR(F38/C38),0,F38/C38*100-100)</f>
        <v>0</v>
      </c>
      <c r="J38" s="23">
        <f t="shared" ref="J38:J44" si="18">IF(ISERROR(F38/E38),0,F38/E38*100)</f>
        <v>0</v>
      </c>
      <c r="K38" s="23">
        <f t="shared" ref="K38:K44" si="19">IF(ISERROR(F38/D38),0,F38/D38*100)</f>
        <v>0</v>
      </c>
    </row>
    <row r="39" spans="1:11">
      <c r="A39" s="26" t="s">
        <v>28</v>
      </c>
      <c r="B39" s="21" t="s">
        <v>29</v>
      </c>
      <c r="C39" s="22">
        <v>0</v>
      </c>
      <c r="D39" s="22">
        <v>85367256</v>
      </c>
      <c r="E39" s="22">
        <v>0</v>
      </c>
      <c r="F39" s="22">
        <v>0</v>
      </c>
      <c r="G39" s="22">
        <f t="shared" si="15"/>
        <v>0</v>
      </c>
      <c r="H39" s="22">
        <f t="shared" si="16"/>
        <v>0</v>
      </c>
      <c r="I39" s="23">
        <f t="shared" si="17"/>
        <v>0</v>
      </c>
      <c r="J39" s="23">
        <f t="shared" si="18"/>
        <v>0</v>
      </c>
      <c r="K39" s="23">
        <f t="shared" si="19"/>
        <v>0</v>
      </c>
    </row>
    <row r="40" spans="1:11">
      <c r="A40" s="27" t="s">
        <v>30</v>
      </c>
      <c r="B40" s="21" t="s">
        <v>31</v>
      </c>
      <c r="C40" s="22">
        <v>0</v>
      </c>
      <c r="D40" s="22">
        <v>85367256</v>
      </c>
      <c r="E40" s="22">
        <v>0</v>
      </c>
      <c r="F40" s="22">
        <v>0</v>
      </c>
      <c r="G40" s="22">
        <f t="shared" si="15"/>
        <v>0</v>
      </c>
      <c r="H40" s="22">
        <f t="shared" si="16"/>
        <v>0</v>
      </c>
      <c r="I40" s="23">
        <f t="shared" si="17"/>
        <v>0</v>
      </c>
      <c r="J40" s="23">
        <f t="shared" si="18"/>
        <v>0</v>
      </c>
      <c r="K40" s="23">
        <f t="shared" si="19"/>
        <v>0</v>
      </c>
    </row>
    <row r="41" spans="1:11">
      <c r="A41" s="20" t="s">
        <v>32</v>
      </c>
      <c r="B41" s="21" t="s">
        <v>33</v>
      </c>
      <c r="C41" s="22">
        <v>0</v>
      </c>
      <c r="D41" s="22">
        <v>85367256</v>
      </c>
      <c r="E41" s="22">
        <v>0</v>
      </c>
      <c r="F41" s="22">
        <v>0</v>
      </c>
      <c r="G41" s="22">
        <f t="shared" si="15"/>
        <v>0</v>
      </c>
      <c r="H41" s="22">
        <f t="shared" si="16"/>
        <v>0</v>
      </c>
      <c r="I41" s="23">
        <f t="shared" si="17"/>
        <v>0</v>
      </c>
      <c r="J41" s="23">
        <f t="shared" si="18"/>
        <v>0</v>
      </c>
      <c r="K41" s="23">
        <f t="shared" si="19"/>
        <v>0</v>
      </c>
    </row>
    <row r="42" spans="1:11">
      <c r="A42" s="26" t="s">
        <v>34</v>
      </c>
      <c r="B42" s="21" t="s">
        <v>35</v>
      </c>
      <c r="C42" s="22">
        <v>0</v>
      </c>
      <c r="D42" s="22">
        <v>85367256</v>
      </c>
      <c r="E42" s="22">
        <v>0</v>
      </c>
      <c r="F42" s="22">
        <v>0</v>
      </c>
      <c r="G42" s="22">
        <f t="shared" si="15"/>
        <v>0</v>
      </c>
      <c r="H42" s="22">
        <f t="shared" si="16"/>
        <v>0</v>
      </c>
      <c r="I42" s="23">
        <f t="shared" si="17"/>
        <v>0</v>
      </c>
      <c r="J42" s="23">
        <f t="shared" si="18"/>
        <v>0</v>
      </c>
      <c r="K42" s="23">
        <f t="shared" si="19"/>
        <v>0</v>
      </c>
    </row>
    <row r="43" spans="1:11">
      <c r="A43" s="27" t="s">
        <v>42</v>
      </c>
      <c r="B43" s="21" t="s">
        <v>43</v>
      </c>
      <c r="C43" s="22">
        <v>0</v>
      </c>
      <c r="D43" s="22">
        <v>85367256</v>
      </c>
      <c r="E43" s="22">
        <v>0</v>
      </c>
      <c r="F43" s="22">
        <v>0</v>
      </c>
      <c r="G43" s="22">
        <f t="shared" si="15"/>
        <v>0</v>
      </c>
      <c r="H43" s="22">
        <f t="shared" si="16"/>
        <v>0</v>
      </c>
      <c r="I43" s="23">
        <f t="shared" si="17"/>
        <v>0</v>
      </c>
      <c r="J43" s="23">
        <f t="shared" si="18"/>
        <v>0</v>
      </c>
      <c r="K43" s="23">
        <f t="shared" si="19"/>
        <v>0</v>
      </c>
    </row>
    <row r="44" spans="1:11">
      <c r="A44" s="28" t="s">
        <v>44</v>
      </c>
      <c r="B44" s="21" t="s">
        <v>45</v>
      </c>
      <c r="C44" s="22">
        <v>0</v>
      </c>
      <c r="D44" s="22">
        <v>85367256</v>
      </c>
      <c r="E44" s="22">
        <v>0</v>
      </c>
      <c r="F44" s="22">
        <v>0</v>
      </c>
      <c r="G44" s="22">
        <f t="shared" si="15"/>
        <v>0</v>
      </c>
      <c r="H44" s="22">
        <f t="shared" si="16"/>
        <v>0</v>
      </c>
      <c r="I44" s="23">
        <f t="shared" si="17"/>
        <v>0</v>
      </c>
      <c r="J44" s="23">
        <f t="shared" si="18"/>
        <v>0</v>
      </c>
      <c r="K44" s="23">
        <f t="shared" si="19"/>
        <v>0</v>
      </c>
    </row>
    <row r="45" spans="1:11" s="35" customFormat="1" ht="25.5">
      <c r="A45" s="31" t="s">
        <v>66</v>
      </c>
      <c r="B45" s="32" t="s">
        <v>118</v>
      </c>
      <c r="C45" s="33"/>
      <c r="D45" s="33"/>
      <c r="E45" s="33"/>
      <c r="F45" s="33"/>
      <c r="G45" s="33"/>
      <c r="H45" s="33"/>
      <c r="I45" s="34"/>
      <c r="J45" s="34"/>
      <c r="K45" s="34"/>
    </row>
    <row r="46" spans="1:11">
      <c r="A46" s="20" t="s">
        <v>26</v>
      </c>
      <c r="B46" s="21" t="s">
        <v>27</v>
      </c>
      <c r="C46" s="22">
        <v>0</v>
      </c>
      <c r="D46" s="22">
        <v>4689729</v>
      </c>
      <c r="E46" s="22">
        <v>0</v>
      </c>
      <c r="F46" s="22">
        <v>0</v>
      </c>
      <c r="G46" s="22">
        <f t="shared" ref="G46:G52" si="20">F46-C46</f>
        <v>0</v>
      </c>
      <c r="H46" s="22">
        <f t="shared" ref="H46:H52" si="21">E46-F46</f>
        <v>0</v>
      </c>
      <c r="I46" s="23">
        <f t="shared" ref="I46:I52" si="22">IF(ISERROR(F46/C46),0,F46/C46*100-100)</f>
        <v>0</v>
      </c>
      <c r="J46" s="23">
        <f t="shared" ref="J46:J52" si="23">IF(ISERROR(F46/E46),0,F46/E46*100)</f>
        <v>0</v>
      </c>
      <c r="K46" s="23">
        <f t="shared" ref="K46:K52" si="24">IF(ISERROR(F46/D46),0,F46/D46*100)</f>
        <v>0</v>
      </c>
    </row>
    <row r="47" spans="1:11">
      <c r="A47" s="26" t="s">
        <v>28</v>
      </c>
      <c r="B47" s="21" t="s">
        <v>29</v>
      </c>
      <c r="C47" s="22">
        <v>0</v>
      </c>
      <c r="D47" s="22">
        <v>4689729</v>
      </c>
      <c r="E47" s="22">
        <v>0</v>
      </c>
      <c r="F47" s="22">
        <v>0</v>
      </c>
      <c r="G47" s="22">
        <f t="shared" si="20"/>
        <v>0</v>
      </c>
      <c r="H47" s="22">
        <f t="shared" si="21"/>
        <v>0</v>
      </c>
      <c r="I47" s="23">
        <f t="shared" si="22"/>
        <v>0</v>
      </c>
      <c r="J47" s="23">
        <f t="shared" si="23"/>
        <v>0</v>
      </c>
      <c r="K47" s="23">
        <f t="shared" si="24"/>
        <v>0</v>
      </c>
    </row>
    <row r="48" spans="1:11">
      <c r="A48" s="27" t="s">
        <v>30</v>
      </c>
      <c r="B48" s="21" t="s">
        <v>31</v>
      </c>
      <c r="C48" s="22">
        <v>0</v>
      </c>
      <c r="D48" s="22">
        <v>4689729</v>
      </c>
      <c r="E48" s="22">
        <v>0</v>
      </c>
      <c r="F48" s="22">
        <v>0</v>
      </c>
      <c r="G48" s="22">
        <f t="shared" si="20"/>
        <v>0</v>
      </c>
      <c r="H48" s="22">
        <f t="shared" si="21"/>
        <v>0</v>
      </c>
      <c r="I48" s="23">
        <f t="shared" si="22"/>
        <v>0</v>
      </c>
      <c r="J48" s="23">
        <f t="shared" si="23"/>
        <v>0</v>
      </c>
      <c r="K48" s="23">
        <f t="shared" si="24"/>
        <v>0</v>
      </c>
    </row>
    <row r="49" spans="1:11">
      <c r="A49" s="20" t="s">
        <v>32</v>
      </c>
      <c r="B49" s="21" t="s">
        <v>33</v>
      </c>
      <c r="C49" s="22">
        <v>0</v>
      </c>
      <c r="D49" s="22">
        <v>4689729</v>
      </c>
      <c r="E49" s="22">
        <v>0</v>
      </c>
      <c r="F49" s="22">
        <v>0</v>
      </c>
      <c r="G49" s="22">
        <f t="shared" si="20"/>
        <v>0</v>
      </c>
      <c r="H49" s="22">
        <f t="shared" si="21"/>
        <v>0</v>
      </c>
      <c r="I49" s="23">
        <f t="shared" si="22"/>
        <v>0</v>
      </c>
      <c r="J49" s="23">
        <f t="shared" si="23"/>
        <v>0</v>
      </c>
      <c r="K49" s="23">
        <f t="shared" si="24"/>
        <v>0</v>
      </c>
    </row>
    <row r="50" spans="1:11">
      <c r="A50" s="26" t="s">
        <v>34</v>
      </c>
      <c r="B50" s="21" t="s">
        <v>35</v>
      </c>
      <c r="C50" s="22">
        <v>0</v>
      </c>
      <c r="D50" s="22">
        <v>4689729</v>
      </c>
      <c r="E50" s="22">
        <v>0</v>
      </c>
      <c r="F50" s="22">
        <v>0</v>
      </c>
      <c r="G50" s="22">
        <f t="shared" si="20"/>
        <v>0</v>
      </c>
      <c r="H50" s="22">
        <f t="shared" si="21"/>
        <v>0</v>
      </c>
      <c r="I50" s="23">
        <f t="shared" si="22"/>
        <v>0</v>
      </c>
      <c r="J50" s="23">
        <f t="shared" si="23"/>
        <v>0</v>
      </c>
      <c r="K50" s="23">
        <f t="shared" si="24"/>
        <v>0</v>
      </c>
    </row>
    <row r="51" spans="1:11">
      <c r="A51" s="27" t="s">
        <v>42</v>
      </c>
      <c r="B51" s="21" t="s">
        <v>43</v>
      </c>
      <c r="C51" s="22">
        <v>0</v>
      </c>
      <c r="D51" s="22">
        <v>4689729</v>
      </c>
      <c r="E51" s="22">
        <v>0</v>
      </c>
      <c r="F51" s="22">
        <v>0</v>
      </c>
      <c r="G51" s="22">
        <f t="shared" si="20"/>
        <v>0</v>
      </c>
      <c r="H51" s="22">
        <f t="shared" si="21"/>
        <v>0</v>
      </c>
      <c r="I51" s="23">
        <f t="shared" si="22"/>
        <v>0</v>
      </c>
      <c r="J51" s="23">
        <f t="shared" si="23"/>
        <v>0</v>
      </c>
      <c r="K51" s="23">
        <f t="shared" si="24"/>
        <v>0</v>
      </c>
    </row>
    <row r="52" spans="1:11">
      <c r="A52" s="28" t="s">
        <v>44</v>
      </c>
      <c r="B52" s="21" t="s">
        <v>45</v>
      </c>
      <c r="C52" s="22">
        <v>0</v>
      </c>
      <c r="D52" s="22">
        <v>4689729</v>
      </c>
      <c r="E52" s="22">
        <v>0</v>
      </c>
      <c r="F52" s="22">
        <v>0</v>
      </c>
      <c r="G52" s="22">
        <f t="shared" si="20"/>
        <v>0</v>
      </c>
      <c r="H52" s="22">
        <f t="shared" si="21"/>
        <v>0</v>
      </c>
      <c r="I52" s="23">
        <f t="shared" si="22"/>
        <v>0</v>
      </c>
      <c r="J52" s="23">
        <f t="shared" si="23"/>
        <v>0</v>
      </c>
      <c r="K52" s="23">
        <f t="shared" si="24"/>
        <v>0</v>
      </c>
    </row>
    <row r="53" spans="1:11" s="35" customFormat="1" ht="25.5">
      <c r="A53" s="31" t="s">
        <v>392</v>
      </c>
      <c r="B53" s="32" t="s">
        <v>954</v>
      </c>
      <c r="C53" s="33"/>
      <c r="D53" s="33"/>
      <c r="E53" s="33"/>
      <c r="F53" s="33"/>
      <c r="G53" s="33"/>
      <c r="H53" s="33"/>
      <c r="I53" s="34"/>
      <c r="J53" s="34"/>
      <c r="K53" s="34"/>
    </row>
    <row r="54" spans="1:11">
      <c r="A54" s="20" t="s">
        <v>26</v>
      </c>
      <c r="B54" s="21" t="s">
        <v>27</v>
      </c>
      <c r="C54" s="22">
        <v>0</v>
      </c>
      <c r="D54" s="22">
        <v>74173</v>
      </c>
      <c r="E54" s="22">
        <v>0</v>
      </c>
      <c r="F54" s="22">
        <v>0</v>
      </c>
      <c r="G54" s="22">
        <f t="shared" ref="G54:G60" si="25">F54-C54</f>
        <v>0</v>
      </c>
      <c r="H54" s="22">
        <f t="shared" ref="H54:H60" si="26">E54-F54</f>
        <v>0</v>
      </c>
      <c r="I54" s="23">
        <f t="shared" ref="I54:I60" si="27">IF(ISERROR(F54/C54),0,F54/C54*100-100)</f>
        <v>0</v>
      </c>
      <c r="J54" s="23">
        <f t="shared" ref="J54:J60" si="28">IF(ISERROR(F54/E54),0,F54/E54*100)</f>
        <v>0</v>
      </c>
      <c r="K54" s="23">
        <f t="shared" ref="K54:K60" si="29">IF(ISERROR(F54/D54),0,F54/D54*100)</f>
        <v>0</v>
      </c>
    </row>
    <row r="55" spans="1:11">
      <c r="A55" s="26" t="s">
        <v>28</v>
      </c>
      <c r="B55" s="21" t="s">
        <v>29</v>
      </c>
      <c r="C55" s="22">
        <v>0</v>
      </c>
      <c r="D55" s="22">
        <v>74173</v>
      </c>
      <c r="E55" s="22">
        <v>0</v>
      </c>
      <c r="F55" s="22">
        <v>0</v>
      </c>
      <c r="G55" s="22">
        <f t="shared" si="25"/>
        <v>0</v>
      </c>
      <c r="H55" s="22">
        <f t="shared" si="26"/>
        <v>0</v>
      </c>
      <c r="I55" s="23">
        <f t="shared" si="27"/>
        <v>0</v>
      </c>
      <c r="J55" s="23">
        <f t="shared" si="28"/>
        <v>0</v>
      </c>
      <c r="K55" s="23">
        <f t="shared" si="29"/>
        <v>0</v>
      </c>
    </row>
    <row r="56" spans="1:11">
      <c r="A56" s="27" t="s">
        <v>30</v>
      </c>
      <c r="B56" s="21" t="s">
        <v>31</v>
      </c>
      <c r="C56" s="22">
        <v>0</v>
      </c>
      <c r="D56" s="22">
        <v>74173</v>
      </c>
      <c r="E56" s="22">
        <v>0</v>
      </c>
      <c r="F56" s="22">
        <v>0</v>
      </c>
      <c r="G56" s="22">
        <f t="shared" si="25"/>
        <v>0</v>
      </c>
      <c r="H56" s="22">
        <f t="shared" si="26"/>
        <v>0</v>
      </c>
      <c r="I56" s="23">
        <f t="shared" si="27"/>
        <v>0</v>
      </c>
      <c r="J56" s="23">
        <f t="shared" si="28"/>
        <v>0</v>
      </c>
      <c r="K56" s="23">
        <f t="shared" si="29"/>
        <v>0</v>
      </c>
    </row>
    <row r="57" spans="1:11">
      <c r="A57" s="20" t="s">
        <v>32</v>
      </c>
      <c r="B57" s="21" t="s">
        <v>33</v>
      </c>
      <c r="C57" s="22">
        <v>0</v>
      </c>
      <c r="D57" s="22">
        <v>74173</v>
      </c>
      <c r="E57" s="22">
        <v>0</v>
      </c>
      <c r="F57" s="22">
        <v>0</v>
      </c>
      <c r="G57" s="22">
        <f t="shared" si="25"/>
        <v>0</v>
      </c>
      <c r="H57" s="22">
        <f t="shared" si="26"/>
        <v>0</v>
      </c>
      <c r="I57" s="23">
        <f t="shared" si="27"/>
        <v>0</v>
      </c>
      <c r="J57" s="23">
        <f t="shared" si="28"/>
        <v>0</v>
      </c>
      <c r="K57" s="23">
        <f t="shared" si="29"/>
        <v>0</v>
      </c>
    </row>
    <row r="58" spans="1:11">
      <c r="A58" s="26" t="s">
        <v>34</v>
      </c>
      <c r="B58" s="21" t="s">
        <v>35</v>
      </c>
      <c r="C58" s="22">
        <v>0</v>
      </c>
      <c r="D58" s="22">
        <v>74173</v>
      </c>
      <c r="E58" s="22">
        <v>0</v>
      </c>
      <c r="F58" s="22">
        <v>0</v>
      </c>
      <c r="G58" s="22">
        <f t="shared" si="25"/>
        <v>0</v>
      </c>
      <c r="H58" s="22">
        <f t="shared" si="26"/>
        <v>0</v>
      </c>
      <c r="I58" s="23">
        <f t="shared" si="27"/>
        <v>0</v>
      </c>
      <c r="J58" s="23">
        <f t="shared" si="28"/>
        <v>0</v>
      </c>
      <c r="K58" s="23">
        <f t="shared" si="29"/>
        <v>0</v>
      </c>
    </row>
    <row r="59" spans="1:11">
      <c r="A59" s="27" t="s">
        <v>42</v>
      </c>
      <c r="B59" s="21" t="s">
        <v>43</v>
      </c>
      <c r="C59" s="22">
        <v>0</v>
      </c>
      <c r="D59" s="22">
        <v>74173</v>
      </c>
      <c r="E59" s="22">
        <v>0</v>
      </c>
      <c r="F59" s="22">
        <v>0</v>
      </c>
      <c r="G59" s="22">
        <f t="shared" si="25"/>
        <v>0</v>
      </c>
      <c r="H59" s="22">
        <f t="shared" si="26"/>
        <v>0</v>
      </c>
      <c r="I59" s="23">
        <f t="shared" si="27"/>
        <v>0</v>
      </c>
      <c r="J59" s="23">
        <f t="shared" si="28"/>
        <v>0</v>
      </c>
      <c r="K59" s="23">
        <f t="shared" si="29"/>
        <v>0</v>
      </c>
    </row>
    <row r="60" spans="1:11">
      <c r="A60" s="28" t="s">
        <v>44</v>
      </c>
      <c r="B60" s="21" t="s">
        <v>45</v>
      </c>
      <c r="C60" s="22">
        <v>0</v>
      </c>
      <c r="D60" s="22">
        <v>74173</v>
      </c>
      <c r="E60" s="22">
        <v>0</v>
      </c>
      <c r="F60" s="22">
        <v>0</v>
      </c>
      <c r="G60" s="22">
        <f t="shared" si="25"/>
        <v>0</v>
      </c>
      <c r="H60" s="22">
        <f t="shared" si="26"/>
        <v>0</v>
      </c>
      <c r="I60" s="23">
        <f t="shared" si="27"/>
        <v>0</v>
      </c>
      <c r="J60" s="23">
        <f t="shared" si="28"/>
        <v>0</v>
      </c>
      <c r="K60" s="23">
        <f t="shared" si="29"/>
        <v>0</v>
      </c>
    </row>
    <row r="61" spans="1:11" s="35" customFormat="1" ht="25.5">
      <c r="A61" s="31" t="s">
        <v>199</v>
      </c>
      <c r="B61" s="32" t="s">
        <v>955</v>
      </c>
      <c r="C61" s="33"/>
      <c r="D61" s="33"/>
      <c r="E61" s="33"/>
      <c r="F61" s="33"/>
      <c r="G61" s="33"/>
      <c r="H61" s="33"/>
      <c r="I61" s="34"/>
      <c r="J61" s="34"/>
      <c r="K61" s="34"/>
    </row>
    <row r="62" spans="1:11">
      <c r="A62" s="20" t="s">
        <v>26</v>
      </c>
      <c r="B62" s="21" t="s">
        <v>27</v>
      </c>
      <c r="C62" s="22">
        <v>0</v>
      </c>
      <c r="D62" s="22">
        <v>5330508</v>
      </c>
      <c r="E62" s="22">
        <v>0</v>
      </c>
      <c r="F62" s="22">
        <v>0</v>
      </c>
      <c r="G62" s="22">
        <f t="shared" ref="G62:G68" si="30">F62-C62</f>
        <v>0</v>
      </c>
      <c r="H62" s="22">
        <f t="shared" ref="H62:H68" si="31">E62-F62</f>
        <v>0</v>
      </c>
      <c r="I62" s="23">
        <f t="shared" ref="I62:I68" si="32">IF(ISERROR(F62/C62),0,F62/C62*100-100)</f>
        <v>0</v>
      </c>
      <c r="J62" s="23">
        <f t="shared" ref="J62:J68" si="33">IF(ISERROR(F62/E62),0,F62/E62*100)</f>
        <v>0</v>
      </c>
      <c r="K62" s="23">
        <f t="shared" ref="K62:K68" si="34">IF(ISERROR(F62/D62),0,F62/D62*100)</f>
        <v>0</v>
      </c>
    </row>
    <row r="63" spans="1:11">
      <c r="A63" s="26" t="s">
        <v>28</v>
      </c>
      <c r="B63" s="21" t="s">
        <v>29</v>
      </c>
      <c r="C63" s="22">
        <v>0</v>
      </c>
      <c r="D63" s="22">
        <v>5330508</v>
      </c>
      <c r="E63" s="22">
        <v>0</v>
      </c>
      <c r="F63" s="22">
        <v>0</v>
      </c>
      <c r="G63" s="22">
        <f t="shared" si="30"/>
        <v>0</v>
      </c>
      <c r="H63" s="22">
        <f t="shared" si="31"/>
        <v>0</v>
      </c>
      <c r="I63" s="23">
        <f t="shared" si="32"/>
        <v>0</v>
      </c>
      <c r="J63" s="23">
        <f t="shared" si="33"/>
        <v>0</v>
      </c>
      <c r="K63" s="23">
        <f t="shared" si="34"/>
        <v>0</v>
      </c>
    </row>
    <row r="64" spans="1:11">
      <c r="A64" s="27" t="s">
        <v>30</v>
      </c>
      <c r="B64" s="21" t="s">
        <v>31</v>
      </c>
      <c r="C64" s="22">
        <v>0</v>
      </c>
      <c r="D64" s="22">
        <v>5330508</v>
      </c>
      <c r="E64" s="22">
        <v>0</v>
      </c>
      <c r="F64" s="22">
        <v>0</v>
      </c>
      <c r="G64" s="22">
        <f t="shared" si="30"/>
        <v>0</v>
      </c>
      <c r="H64" s="22">
        <f t="shared" si="31"/>
        <v>0</v>
      </c>
      <c r="I64" s="23">
        <f t="shared" si="32"/>
        <v>0</v>
      </c>
      <c r="J64" s="23">
        <f t="shared" si="33"/>
        <v>0</v>
      </c>
      <c r="K64" s="23">
        <f t="shared" si="34"/>
        <v>0</v>
      </c>
    </row>
    <row r="65" spans="1:11">
      <c r="A65" s="20" t="s">
        <v>32</v>
      </c>
      <c r="B65" s="21" t="s">
        <v>33</v>
      </c>
      <c r="C65" s="22">
        <v>0</v>
      </c>
      <c r="D65" s="22">
        <v>5330508</v>
      </c>
      <c r="E65" s="22">
        <v>0</v>
      </c>
      <c r="F65" s="22">
        <v>0</v>
      </c>
      <c r="G65" s="22">
        <f t="shared" si="30"/>
        <v>0</v>
      </c>
      <c r="H65" s="22">
        <f t="shared" si="31"/>
        <v>0</v>
      </c>
      <c r="I65" s="23">
        <f t="shared" si="32"/>
        <v>0</v>
      </c>
      <c r="J65" s="23">
        <f t="shared" si="33"/>
        <v>0</v>
      </c>
      <c r="K65" s="23">
        <f t="shared" si="34"/>
        <v>0</v>
      </c>
    </row>
    <row r="66" spans="1:11">
      <c r="A66" s="26" t="s">
        <v>34</v>
      </c>
      <c r="B66" s="21" t="s">
        <v>35</v>
      </c>
      <c r="C66" s="22">
        <v>0</v>
      </c>
      <c r="D66" s="22">
        <v>5330508</v>
      </c>
      <c r="E66" s="22">
        <v>0</v>
      </c>
      <c r="F66" s="22">
        <v>0</v>
      </c>
      <c r="G66" s="22">
        <f t="shared" si="30"/>
        <v>0</v>
      </c>
      <c r="H66" s="22">
        <f t="shared" si="31"/>
        <v>0</v>
      </c>
      <c r="I66" s="23">
        <f t="shared" si="32"/>
        <v>0</v>
      </c>
      <c r="J66" s="23">
        <f t="shared" si="33"/>
        <v>0</v>
      </c>
      <c r="K66" s="23">
        <f t="shared" si="34"/>
        <v>0</v>
      </c>
    </row>
    <row r="67" spans="1:11">
      <c r="A67" s="27" t="s">
        <v>42</v>
      </c>
      <c r="B67" s="21" t="s">
        <v>43</v>
      </c>
      <c r="C67" s="22">
        <v>0</v>
      </c>
      <c r="D67" s="22">
        <v>5330508</v>
      </c>
      <c r="E67" s="22">
        <v>0</v>
      </c>
      <c r="F67" s="22">
        <v>0</v>
      </c>
      <c r="G67" s="22">
        <f t="shared" si="30"/>
        <v>0</v>
      </c>
      <c r="H67" s="22">
        <f t="shared" si="31"/>
        <v>0</v>
      </c>
      <c r="I67" s="23">
        <f t="shared" si="32"/>
        <v>0</v>
      </c>
      <c r="J67" s="23">
        <f t="shared" si="33"/>
        <v>0</v>
      </c>
      <c r="K67" s="23">
        <f t="shared" si="34"/>
        <v>0</v>
      </c>
    </row>
    <row r="68" spans="1:11">
      <c r="A68" s="28" t="s">
        <v>44</v>
      </c>
      <c r="B68" s="21" t="s">
        <v>45</v>
      </c>
      <c r="C68" s="22">
        <v>0</v>
      </c>
      <c r="D68" s="22">
        <v>5330508</v>
      </c>
      <c r="E68" s="22">
        <v>0</v>
      </c>
      <c r="F68" s="22">
        <v>0</v>
      </c>
      <c r="G68" s="22">
        <f t="shared" si="30"/>
        <v>0</v>
      </c>
      <c r="H68" s="22">
        <f t="shared" si="31"/>
        <v>0</v>
      </c>
      <c r="I68" s="23">
        <f t="shared" si="32"/>
        <v>0</v>
      </c>
      <c r="J68" s="23">
        <f t="shared" si="33"/>
        <v>0</v>
      </c>
      <c r="K68" s="23">
        <f t="shared" si="34"/>
        <v>0</v>
      </c>
    </row>
    <row r="69" spans="1:11" s="35" customFormat="1" ht="25.5">
      <c r="A69" s="31" t="s">
        <v>956</v>
      </c>
      <c r="B69" s="32" t="s">
        <v>957</v>
      </c>
      <c r="C69" s="33"/>
      <c r="D69" s="33"/>
      <c r="E69" s="33"/>
      <c r="F69" s="33"/>
      <c r="G69" s="33"/>
      <c r="H69" s="33"/>
      <c r="I69" s="34"/>
      <c r="J69" s="34"/>
      <c r="K69" s="34"/>
    </row>
    <row r="70" spans="1:11">
      <c r="A70" s="20" t="s">
        <v>26</v>
      </c>
      <c r="B70" s="21" t="s">
        <v>27</v>
      </c>
      <c r="C70" s="22">
        <v>0</v>
      </c>
      <c r="D70" s="22">
        <v>30812033</v>
      </c>
      <c r="E70" s="22">
        <v>0</v>
      </c>
      <c r="F70" s="22">
        <v>0</v>
      </c>
      <c r="G70" s="22">
        <f t="shared" ref="G70:G76" si="35">F70-C70</f>
        <v>0</v>
      </c>
      <c r="H70" s="22">
        <f t="shared" ref="H70:H76" si="36">E70-F70</f>
        <v>0</v>
      </c>
      <c r="I70" s="23">
        <f t="shared" ref="I70:I76" si="37">IF(ISERROR(F70/C70),0,F70/C70*100-100)</f>
        <v>0</v>
      </c>
      <c r="J70" s="23">
        <f t="shared" ref="J70:J76" si="38">IF(ISERROR(F70/E70),0,F70/E70*100)</f>
        <v>0</v>
      </c>
      <c r="K70" s="23">
        <f t="shared" ref="K70:K76" si="39">IF(ISERROR(F70/D70),0,F70/D70*100)</f>
        <v>0</v>
      </c>
    </row>
    <row r="71" spans="1:11">
      <c r="A71" s="26" t="s">
        <v>28</v>
      </c>
      <c r="B71" s="21" t="s">
        <v>29</v>
      </c>
      <c r="C71" s="22">
        <v>0</v>
      </c>
      <c r="D71" s="22">
        <v>30812033</v>
      </c>
      <c r="E71" s="22">
        <v>0</v>
      </c>
      <c r="F71" s="22">
        <v>0</v>
      </c>
      <c r="G71" s="22">
        <f t="shared" si="35"/>
        <v>0</v>
      </c>
      <c r="H71" s="22">
        <f t="shared" si="36"/>
        <v>0</v>
      </c>
      <c r="I71" s="23">
        <f t="shared" si="37"/>
        <v>0</v>
      </c>
      <c r="J71" s="23">
        <f t="shared" si="38"/>
        <v>0</v>
      </c>
      <c r="K71" s="23">
        <f t="shared" si="39"/>
        <v>0</v>
      </c>
    </row>
    <row r="72" spans="1:11">
      <c r="A72" s="27" t="s">
        <v>30</v>
      </c>
      <c r="B72" s="21" t="s">
        <v>31</v>
      </c>
      <c r="C72" s="22">
        <v>0</v>
      </c>
      <c r="D72" s="22">
        <v>30812033</v>
      </c>
      <c r="E72" s="22">
        <v>0</v>
      </c>
      <c r="F72" s="22">
        <v>0</v>
      </c>
      <c r="G72" s="22">
        <f t="shared" si="35"/>
        <v>0</v>
      </c>
      <c r="H72" s="22">
        <f t="shared" si="36"/>
        <v>0</v>
      </c>
      <c r="I72" s="23">
        <f t="shared" si="37"/>
        <v>0</v>
      </c>
      <c r="J72" s="23">
        <f t="shared" si="38"/>
        <v>0</v>
      </c>
      <c r="K72" s="23">
        <f t="shared" si="39"/>
        <v>0</v>
      </c>
    </row>
    <row r="73" spans="1:11">
      <c r="A73" s="20" t="s">
        <v>32</v>
      </c>
      <c r="B73" s="21" t="s">
        <v>33</v>
      </c>
      <c r="C73" s="22">
        <v>0</v>
      </c>
      <c r="D73" s="22">
        <v>30812033</v>
      </c>
      <c r="E73" s="22">
        <v>0</v>
      </c>
      <c r="F73" s="22">
        <v>0</v>
      </c>
      <c r="G73" s="22">
        <f t="shared" si="35"/>
        <v>0</v>
      </c>
      <c r="H73" s="22">
        <f t="shared" si="36"/>
        <v>0</v>
      </c>
      <c r="I73" s="23">
        <f t="shared" si="37"/>
        <v>0</v>
      </c>
      <c r="J73" s="23">
        <f t="shared" si="38"/>
        <v>0</v>
      </c>
      <c r="K73" s="23">
        <f t="shared" si="39"/>
        <v>0</v>
      </c>
    </row>
    <row r="74" spans="1:11">
      <c r="A74" s="26" t="s">
        <v>34</v>
      </c>
      <c r="B74" s="21" t="s">
        <v>35</v>
      </c>
      <c r="C74" s="22">
        <v>0</v>
      </c>
      <c r="D74" s="22">
        <v>30812033</v>
      </c>
      <c r="E74" s="22">
        <v>0</v>
      </c>
      <c r="F74" s="22">
        <v>0</v>
      </c>
      <c r="G74" s="22">
        <f t="shared" si="35"/>
        <v>0</v>
      </c>
      <c r="H74" s="22">
        <f t="shared" si="36"/>
        <v>0</v>
      </c>
      <c r="I74" s="23">
        <f t="shared" si="37"/>
        <v>0</v>
      </c>
      <c r="J74" s="23">
        <f t="shared" si="38"/>
        <v>0</v>
      </c>
      <c r="K74" s="23">
        <f t="shared" si="39"/>
        <v>0</v>
      </c>
    </row>
    <row r="75" spans="1:11">
      <c r="A75" s="27" t="s">
        <v>42</v>
      </c>
      <c r="B75" s="21" t="s">
        <v>43</v>
      </c>
      <c r="C75" s="22">
        <v>0</v>
      </c>
      <c r="D75" s="22">
        <v>30812033</v>
      </c>
      <c r="E75" s="22">
        <v>0</v>
      </c>
      <c r="F75" s="22">
        <v>0</v>
      </c>
      <c r="G75" s="22">
        <f t="shared" si="35"/>
        <v>0</v>
      </c>
      <c r="H75" s="22">
        <f t="shared" si="36"/>
        <v>0</v>
      </c>
      <c r="I75" s="23">
        <f t="shared" si="37"/>
        <v>0</v>
      </c>
      <c r="J75" s="23">
        <f t="shared" si="38"/>
        <v>0</v>
      </c>
      <c r="K75" s="23">
        <f t="shared" si="39"/>
        <v>0</v>
      </c>
    </row>
    <row r="76" spans="1:11">
      <c r="A76" s="28" t="s">
        <v>44</v>
      </c>
      <c r="B76" s="21" t="s">
        <v>45</v>
      </c>
      <c r="C76" s="22">
        <v>0</v>
      </c>
      <c r="D76" s="22">
        <v>30812033</v>
      </c>
      <c r="E76" s="22">
        <v>0</v>
      </c>
      <c r="F76" s="22">
        <v>0</v>
      </c>
      <c r="G76" s="22">
        <f t="shared" si="35"/>
        <v>0</v>
      </c>
      <c r="H76" s="22">
        <f t="shared" si="36"/>
        <v>0</v>
      </c>
      <c r="I76" s="23">
        <f t="shared" si="37"/>
        <v>0</v>
      </c>
      <c r="J76" s="23">
        <f t="shared" si="38"/>
        <v>0</v>
      </c>
      <c r="K76" s="23">
        <f t="shared" si="39"/>
        <v>0</v>
      </c>
    </row>
    <row r="77" spans="1:11" s="35" customFormat="1">
      <c r="A77" s="31" t="s">
        <v>958</v>
      </c>
      <c r="B77" s="32" t="s">
        <v>959</v>
      </c>
      <c r="C77" s="33"/>
      <c r="D77" s="33"/>
      <c r="E77" s="33"/>
      <c r="F77" s="33"/>
      <c r="G77" s="33"/>
      <c r="H77" s="33"/>
      <c r="I77" s="34"/>
      <c r="J77" s="34"/>
      <c r="K77" s="34"/>
    </row>
    <row r="78" spans="1:11">
      <c r="A78" s="20" t="s">
        <v>26</v>
      </c>
      <c r="B78" s="21" t="s">
        <v>27</v>
      </c>
      <c r="C78" s="22">
        <v>0</v>
      </c>
      <c r="D78" s="22">
        <v>50989935</v>
      </c>
      <c r="E78" s="22">
        <v>0</v>
      </c>
      <c r="F78" s="22">
        <v>0</v>
      </c>
      <c r="G78" s="22">
        <f t="shared" ref="G78:G84" si="40">F78-C78</f>
        <v>0</v>
      </c>
      <c r="H78" s="22">
        <f t="shared" ref="H78:H84" si="41">E78-F78</f>
        <v>0</v>
      </c>
      <c r="I78" s="23">
        <f t="shared" ref="I78:I84" si="42">IF(ISERROR(F78/C78),0,F78/C78*100-100)</f>
        <v>0</v>
      </c>
      <c r="J78" s="23">
        <f t="shared" ref="J78:J84" si="43">IF(ISERROR(F78/E78),0,F78/E78*100)</f>
        <v>0</v>
      </c>
      <c r="K78" s="23">
        <f t="shared" ref="K78:K84" si="44">IF(ISERROR(F78/D78),0,F78/D78*100)</f>
        <v>0</v>
      </c>
    </row>
    <row r="79" spans="1:11">
      <c r="A79" s="26" t="s">
        <v>28</v>
      </c>
      <c r="B79" s="21" t="s">
        <v>29</v>
      </c>
      <c r="C79" s="22">
        <v>0</v>
      </c>
      <c r="D79" s="22">
        <v>50989935</v>
      </c>
      <c r="E79" s="22">
        <v>0</v>
      </c>
      <c r="F79" s="22">
        <v>0</v>
      </c>
      <c r="G79" s="22">
        <f t="shared" si="40"/>
        <v>0</v>
      </c>
      <c r="H79" s="22">
        <f t="shared" si="41"/>
        <v>0</v>
      </c>
      <c r="I79" s="23">
        <f t="shared" si="42"/>
        <v>0</v>
      </c>
      <c r="J79" s="23">
        <f t="shared" si="43"/>
        <v>0</v>
      </c>
      <c r="K79" s="23">
        <f t="shared" si="44"/>
        <v>0</v>
      </c>
    </row>
    <row r="80" spans="1:11">
      <c r="A80" s="27" t="s">
        <v>30</v>
      </c>
      <c r="B80" s="21" t="s">
        <v>31</v>
      </c>
      <c r="C80" s="22">
        <v>0</v>
      </c>
      <c r="D80" s="22">
        <v>50989935</v>
      </c>
      <c r="E80" s="22">
        <v>0</v>
      </c>
      <c r="F80" s="22">
        <v>0</v>
      </c>
      <c r="G80" s="22">
        <f t="shared" si="40"/>
        <v>0</v>
      </c>
      <c r="H80" s="22">
        <f t="shared" si="41"/>
        <v>0</v>
      </c>
      <c r="I80" s="23">
        <f t="shared" si="42"/>
        <v>0</v>
      </c>
      <c r="J80" s="23">
        <f t="shared" si="43"/>
        <v>0</v>
      </c>
      <c r="K80" s="23">
        <f t="shared" si="44"/>
        <v>0</v>
      </c>
    </row>
    <row r="81" spans="1:11">
      <c r="A81" s="20" t="s">
        <v>32</v>
      </c>
      <c r="B81" s="21" t="s">
        <v>33</v>
      </c>
      <c r="C81" s="22">
        <v>0</v>
      </c>
      <c r="D81" s="22">
        <v>50989935</v>
      </c>
      <c r="E81" s="22">
        <v>0</v>
      </c>
      <c r="F81" s="22">
        <v>0</v>
      </c>
      <c r="G81" s="22">
        <f t="shared" si="40"/>
        <v>0</v>
      </c>
      <c r="H81" s="22">
        <f t="shared" si="41"/>
        <v>0</v>
      </c>
      <c r="I81" s="23">
        <f t="shared" si="42"/>
        <v>0</v>
      </c>
      <c r="J81" s="23">
        <f t="shared" si="43"/>
        <v>0</v>
      </c>
      <c r="K81" s="23">
        <f t="shared" si="44"/>
        <v>0</v>
      </c>
    </row>
    <row r="82" spans="1:11">
      <c r="A82" s="26" t="s">
        <v>34</v>
      </c>
      <c r="B82" s="21" t="s">
        <v>35</v>
      </c>
      <c r="C82" s="22">
        <v>0</v>
      </c>
      <c r="D82" s="22">
        <v>50989935</v>
      </c>
      <c r="E82" s="22">
        <v>0</v>
      </c>
      <c r="F82" s="22">
        <v>0</v>
      </c>
      <c r="G82" s="22">
        <f t="shared" si="40"/>
        <v>0</v>
      </c>
      <c r="H82" s="22">
        <f t="shared" si="41"/>
        <v>0</v>
      </c>
      <c r="I82" s="23">
        <f t="shared" si="42"/>
        <v>0</v>
      </c>
      <c r="J82" s="23">
        <f t="shared" si="43"/>
        <v>0</v>
      </c>
      <c r="K82" s="23">
        <f t="shared" si="44"/>
        <v>0</v>
      </c>
    </row>
    <row r="83" spans="1:11">
      <c r="A83" s="27" t="s">
        <v>42</v>
      </c>
      <c r="B83" s="21" t="s">
        <v>43</v>
      </c>
      <c r="C83" s="22">
        <v>0</v>
      </c>
      <c r="D83" s="22">
        <v>50989935</v>
      </c>
      <c r="E83" s="22">
        <v>0</v>
      </c>
      <c r="F83" s="22">
        <v>0</v>
      </c>
      <c r="G83" s="22">
        <f t="shared" si="40"/>
        <v>0</v>
      </c>
      <c r="H83" s="22">
        <f t="shared" si="41"/>
        <v>0</v>
      </c>
      <c r="I83" s="23">
        <f t="shared" si="42"/>
        <v>0</v>
      </c>
      <c r="J83" s="23">
        <f t="shared" si="43"/>
        <v>0</v>
      </c>
      <c r="K83" s="23">
        <f t="shared" si="44"/>
        <v>0</v>
      </c>
    </row>
    <row r="84" spans="1:11">
      <c r="A84" s="28" t="s">
        <v>44</v>
      </c>
      <c r="B84" s="21" t="s">
        <v>45</v>
      </c>
      <c r="C84" s="22">
        <v>0</v>
      </c>
      <c r="D84" s="22">
        <v>50989935</v>
      </c>
      <c r="E84" s="22">
        <v>0</v>
      </c>
      <c r="F84" s="22">
        <v>0</v>
      </c>
      <c r="G84" s="22">
        <f t="shared" si="40"/>
        <v>0</v>
      </c>
      <c r="H84" s="22">
        <f t="shared" si="41"/>
        <v>0</v>
      </c>
      <c r="I84" s="23">
        <f t="shared" si="42"/>
        <v>0</v>
      </c>
      <c r="J84" s="23">
        <f t="shared" si="43"/>
        <v>0</v>
      </c>
      <c r="K84" s="23">
        <f t="shared" si="44"/>
        <v>0</v>
      </c>
    </row>
    <row r="85" spans="1:11" s="35" customFormat="1">
      <c r="A85" s="31" t="s">
        <v>515</v>
      </c>
      <c r="B85" s="32" t="s">
        <v>960</v>
      </c>
      <c r="C85" s="33"/>
      <c r="D85" s="33"/>
      <c r="E85" s="33"/>
      <c r="F85" s="33"/>
      <c r="G85" s="33"/>
      <c r="H85" s="33"/>
      <c r="I85" s="34"/>
      <c r="J85" s="34"/>
      <c r="K85" s="34"/>
    </row>
    <row r="86" spans="1:11">
      <c r="A86" s="20" t="s">
        <v>26</v>
      </c>
      <c r="B86" s="21" t="s">
        <v>27</v>
      </c>
      <c r="C86" s="22">
        <v>0</v>
      </c>
      <c r="D86" s="22">
        <v>62818</v>
      </c>
      <c r="E86" s="22">
        <v>0</v>
      </c>
      <c r="F86" s="22">
        <v>0</v>
      </c>
      <c r="G86" s="22">
        <f t="shared" ref="G86:G92" si="45">F86-C86</f>
        <v>0</v>
      </c>
      <c r="H86" s="22">
        <f t="shared" ref="H86:H92" si="46">E86-F86</f>
        <v>0</v>
      </c>
      <c r="I86" s="23">
        <f t="shared" ref="I86:I92" si="47">IF(ISERROR(F86/C86),0,F86/C86*100-100)</f>
        <v>0</v>
      </c>
      <c r="J86" s="23">
        <f t="shared" ref="J86:J92" si="48">IF(ISERROR(F86/E86),0,F86/E86*100)</f>
        <v>0</v>
      </c>
      <c r="K86" s="23">
        <f t="shared" ref="K86:K92" si="49">IF(ISERROR(F86/D86),0,F86/D86*100)</f>
        <v>0</v>
      </c>
    </row>
    <row r="87" spans="1:11">
      <c r="A87" s="26" t="s">
        <v>28</v>
      </c>
      <c r="B87" s="21" t="s">
        <v>29</v>
      </c>
      <c r="C87" s="22">
        <v>0</v>
      </c>
      <c r="D87" s="22">
        <v>62818</v>
      </c>
      <c r="E87" s="22">
        <v>0</v>
      </c>
      <c r="F87" s="22">
        <v>0</v>
      </c>
      <c r="G87" s="22">
        <f t="shared" si="45"/>
        <v>0</v>
      </c>
      <c r="H87" s="22">
        <f t="shared" si="46"/>
        <v>0</v>
      </c>
      <c r="I87" s="23">
        <f t="shared" si="47"/>
        <v>0</v>
      </c>
      <c r="J87" s="23">
        <f t="shared" si="48"/>
        <v>0</v>
      </c>
      <c r="K87" s="23">
        <f t="shared" si="49"/>
        <v>0</v>
      </c>
    </row>
    <row r="88" spans="1:11">
      <c r="A88" s="27" t="s">
        <v>30</v>
      </c>
      <c r="B88" s="21" t="s">
        <v>31</v>
      </c>
      <c r="C88" s="22">
        <v>0</v>
      </c>
      <c r="D88" s="22">
        <v>62818</v>
      </c>
      <c r="E88" s="22">
        <v>0</v>
      </c>
      <c r="F88" s="22">
        <v>0</v>
      </c>
      <c r="G88" s="22">
        <f t="shared" si="45"/>
        <v>0</v>
      </c>
      <c r="H88" s="22">
        <f t="shared" si="46"/>
        <v>0</v>
      </c>
      <c r="I88" s="23">
        <f t="shared" si="47"/>
        <v>0</v>
      </c>
      <c r="J88" s="23">
        <f t="shared" si="48"/>
        <v>0</v>
      </c>
      <c r="K88" s="23">
        <f t="shared" si="49"/>
        <v>0</v>
      </c>
    </row>
    <row r="89" spans="1:11">
      <c r="A89" s="20" t="s">
        <v>32</v>
      </c>
      <c r="B89" s="21" t="s">
        <v>33</v>
      </c>
      <c r="C89" s="22">
        <v>0</v>
      </c>
      <c r="D89" s="22">
        <v>62818</v>
      </c>
      <c r="E89" s="22">
        <v>0</v>
      </c>
      <c r="F89" s="22">
        <v>0</v>
      </c>
      <c r="G89" s="22">
        <f t="shared" si="45"/>
        <v>0</v>
      </c>
      <c r="H89" s="22">
        <f t="shared" si="46"/>
        <v>0</v>
      </c>
      <c r="I89" s="23">
        <f t="shared" si="47"/>
        <v>0</v>
      </c>
      <c r="J89" s="23">
        <f t="shared" si="48"/>
        <v>0</v>
      </c>
      <c r="K89" s="23">
        <f t="shared" si="49"/>
        <v>0</v>
      </c>
    </row>
    <row r="90" spans="1:11">
      <c r="A90" s="26" t="s">
        <v>34</v>
      </c>
      <c r="B90" s="21" t="s">
        <v>35</v>
      </c>
      <c r="C90" s="22">
        <v>0</v>
      </c>
      <c r="D90" s="22">
        <v>62818</v>
      </c>
      <c r="E90" s="22">
        <v>0</v>
      </c>
      <c r="F90" s="22">
        <v>0</v>
      </c>
      <c r="G90" s="22">
        <f t="shared" si="45"/>
        <v>0</v>
      </c>
      <c r="H90" s="22">
        <f t="shared" si="46"/>
        <v>0</v>
      </c>
      <c r="I90" s="23">
        <f t="shared" si="47"/>
        <v>0</v>
      </c>
      <c r="J90" s="23">
        <f t="shared" si="48"/>
        <v>0</v>
      </c>
      <c r="K90" s="23">
        <f t="shared" si="49"/>
        <v>0</v>
      </c>
    </row>
    <row r="91" spans="1:11">
      <c r="A91" s="27" t="s">
        <v>42</v>
      </c>
      <c r="B91" s="21" t="s">
        <v>43</v>
      </c>
      <c r="C91" s="22">
        <v>0</v>
      </c>
      <c r="D91" s="22">
        <v>62818</v>
      </c>
      <c r="E91" s="22">
        <v>0</v>
      </c>
      <c r="F91" s="22">
        <v>0</v>
      </c>
      <c r="G91" s="22">
        <f t="shared" si="45"/>
        <v>0</v>
      </c>
      <c r="H91" s="22">
        <f t="shared" si="46"/>
        <v>0</v>
      </c>
      <c r="I91" s="23">
        <f t="shared" si="47"/>
        <v>0</v>
      </c>
      <c r="J91" s="23">
        <f t="shared" si="48"/>
        <v>0</v>
      </c>
      <c r="K91" s="23">
        <f t="shared" si="49"/>
        <v>0</v>
      </c>
    </row>
    <row r="92" spans="1:11">
      <c r="A92" s="28" t="s">
        <v>44</v>
      </c>
      <c r="B92" s="21" t="s">
        <v>45</v>
      </c>
      <c r="C92" s="22">
        <v>0</v>
      </c>
      <c r="D92" s="22">
        <v>62818</v>
      </c>
      <c r="E92" s="22">
        <v>0</v>
      </c>
      <c r="F92" s="22">
        <v>0</v>
      </c>
      <c r="G92" s="22">
        <f t="shared" si="45"/>
        <v>0</v>
      </c>
      <c r="H92" s="22">
        <f t="shared" si="46"/>
        <v>0</v>
      </c>
      <c r="I92" s="23">
        <f t="shared" si="47"/>
        <v>0</v>
      </c>
      <c r="J92" s="23">
        <f t="shared" si="48"/>
        <v>0</v>
      </c>
      <c r="K92" s="23">
        <f t="shared" si="49"/>
        <v>0</v>
      </c>
    </row>
    <row r="93" spans="1:11" s="35" customFormat="1">
      <c r="A93" s="31" t="s">
        <v>201</v>
      </c>
      <c r="B93" s="32" t="s">
        <v>961</v>
      </c>
      <c r="C93" s="33"/>
      <c r="D93" s="33"/>
      <c r="E93" s="33"/>
      <c r="F93" s="33"/>
      <c r="G93" s="33"/>
      <c r="H93" s="33"/>
      <c r="I93" s="34"/>
      <c r="J93" s="34"/>
      <c r="K93" s="34"/>
    </row>
    <row r="94" spans="1:11">
      <c r="A94" s="20" t="s">
        <v>26</v>
      </c>
      <c r="B94" s="21" t="s">
        <v>27</v>
      </c>
      <c r="C94" s="22">
        <v>0</v>
      </c>
      <c r="D94" s="22">
        <v>4615873</v>
      </c>
      <c r="E94" s="22">
        <v>0</v>
      </c>
      <c r="F94" s="22">
        <v>0</v>
      </c>
      <c r="G94" s="22">
        <f t="shared" ref="G94:G100" si="50">F94-C94</f>
        <v>0</v>
      </c>
      <c r="H94" s="22">
        <f t="shared" ref="H94:H100" si="51">E94-F94</f>
        <v>0</v>
      </c>
      <c r="I94" s="23">
        <f t="shared" ref="I94:I100" si="52">IF(ISERROR(F94/C94),0,F94/C94*100-100)</f>
        <v>0</v>
      </c>
      <c r="J94" s="23">
        <f t="shared" ref="J94:J100" si="53">IF(ISERROR(F94/E94),0,F94/E94*100)</f>
        <v>0</v>
      </c>
      <c r="K94" s="23">
        <f t="shared" ref="K94:K100" si="54">IF(ISERROR(F94/D94),0,F94/D94*100)</f>
        <v>0</v>
      </c>
    </row>
    <row r="95" spans="1:11">
      <c r="A95" s="26" t="s">
        <v>28</v>
      </c>
      <c r="B95" s="21" t="s">
        <v>29</v>
      </c>
      <c r="C95" s="22">
        <v>0</v>
      </c>
      <c r="D95" s="22">
        <v>4615873</v>
      </c>
      <c r="E95" s="22">
        <v>0</v>
      </c>
      <c r="F95" s="22">
        <v>0</v>
      </c>
      <c r="G95" s="22">
        <f t="shared" si="50"/>
        <v>0</v>
      </c>
      <c r="H95" s="22">
        <f t="shared" si="51"/>
        <v>0</v>
      </c>
      <c r="I95" s="23">
        <f t="shared" si="52"/>
        <v>0</v>
      </c>
      <c r="J95" s="23">
        <f t="shared" si="53"/>
        <v>0</v>
      </c>
      <c r="K95" s="23">
        <f t="shared" si="54"/>
        <v>0</v>
      </c>
    </row>
    <row r="96" spans="1:11">
      <c r="A96" s="27" t="s">
        <v>30</v>
      </c>
      <c r="B96" s="21" t="s">
        <v>31</v>
      </c>
      <c r="C96" s="22">
        <v>0</v>
      </c>
      <c r="D96" s="22">
        <v>4615873</v>
      </c>
      <c r="E96" s="22">
        <v>0</v>
      </c>
      <c r="F96" s="22">
        <v>0</v>
      </c>
      <c r="G96" s="22">
        <f t="shared" si="50"/>
        <v>0</v>
      </c>
      <c r="H96" s="22">
        <f t="shared" si="51"/>
        <v>0</v>
      </c>
      <c r="I96" s="23">
        <f t="shared" si="52"/>
        <v>0</v>
      </c>
      <c r="J96" s="23">
        <f t="shared" si="53"/>
        <v>0</v>
      </c>
      <c r="K96" s="23">
        <f t="shared" si="54"/>
        <v>0</v>
      </c>
    </row>
    <row r="97" spans="1:11">
      <c r="A97" s="20" t="s">
        <v>32</v>
      </c>
      <c r="B97" s="21" t="s">
        <v>33</v>
      </c>
      <c r="C97" s="22">
        <v>0</v>
      </c>
      <c r="D97" s="22">
        <v>4615873</v>
      </c>
      <c r="E97" s="22">
        <v>0</v>
      </c>
      <c r="F97" s="22">
        <v>0</v>
      </c>
      <c r="G97" s="22">
        <f t="shared" si="50"/>
        <v>0</v>
      </c>
      <c r="H97" s="22">
        <f t="shared" si="51"/>
        <v>0</v>
      </c>
      <c r="I97" s="23">
        <f t="shared" si="52"/>
        <v>0</v>
      </c>
      <c r="J97" s="23">
        <f t="shared" si="53"/>
        <v>0</v>
      </c>
      <c r="K97" s="23">
        <f t="shared" si="54"/>
        <v>0</v>
      </c>
    </row>
    <row r="98" spans="1:11">
      <c r="A98" s="26" t="s">
        <v>34</v>
      </c>
      <c r="B98" s="21" t="s">
        <v>35</v>
      </c>
      <c r="C98" s="22">
        <v>0</v>
      </c>
      <c r="D98" s="22">
        <v>4615873</v>
      </c>
      <c r="E98" s="22">
        <v>0</v>
      </c>
      <c r="F98" s="22">
        <v>0</v>
      </c>
      <c r="G98" s="22">
        <f t="shared" si="50"/>
        <v>0</v>
      </c>
      <c r="H98" s="22">
        <f t="shared" si="51"/>
        <v>0</v>
      </c>
      <c r="I98" s="23">
        <f t="shared" si="52"/>
        <v>0</v>
      </c>
      <c r="J98" s="23">
        <f t="shared" si="53"/>
        <v>0</v>
      </c>
      <c r="K98" s="23">
        <f t="shared" si="54"/>
        <v>0</v>
      </c>
    </row>
    <row r="99" spans="1:11">
      <c r="A99" s="27" t="s">
        <v>42</v>
      </c>
      <c r="B99" s="21" t="s">
        <v>43</v>
      </c>
      <c r="C99" s="22">
        <v>0</v>
      </c>
      <c r="D99" s="22">
        <v>4615873</v>
      </c>
      <c r="E99" s="22">
        <v>0</v>
      </c>
      <c r="F99" s="22">
        <v>0</v>
      </c>
      <c r="G99" s="22">
        <f t="shared" si="50"/>
        <v>0</v>
      </c>
      <c r="H99" s="22">
        <f t="shared" si="51"/>
        <v>0</v>
      </c>
      <c r="I99" s="23">
        <f t="shared" si="52"/>
        <v>0</v>
      </c>
      <c r="J99" s="23">
        <f t="shared" si="53"/>
        <v>0</v>
      </c>
      <c r="K99" s="23">
        <f t="shared" si="54"/>
        <v>0</v>
      </c>
    </row>
    <row r="100" spans="1:11">
      <c r="A100" s="28" t="s">
        <v>44</v>
      </c>
      <c r="B100" s="21" t="s">
        <v>45</v>
      </c>
      <c r="C100" s="22">
        <v>0</v>
      </c>
      <c r="D100" s="22">
        <v>4615873</v>
      </c>
      <c r="E100" s="22">
        <v>0</v>
      </c>
      <c r="F100" s="22">
        <v>0</v>
      </c>
      <c r="G100" s="22">
        <f t="shared" si="50"/>
        <v>0</v>
      </c>
      <c r="H100" s="22">
        <f t="shared" si="51"/>
        <v>0</v>
      </c>
      <c r="I100" s="23">
        <f t="shared" si="52"/>
        <v>0</v>
      </c>
      <c r="J100" s="23">
        <f t="shared" si="53"/>
        <v>0</v>
      </c>
      <c r="K100" s="23">
        <f t="shared" si="54"/>
        <v>0</v>
      </c>
    </row>
    <row r="101" spans="1:11" s="35" customFormat="1">
      <c r="A101" s="31" t="s">
        <v>640</v>
      </c>
      <c r="B101" s="32" t="s">
        <v>962</v>
      </c>
      <c r="C101" s="33"/>
      <c r="D101" s="33"/>
      <c r="E101" s="33"/>
      <c r="F101" s="33"/>
      <c r="G101" s="33"/>
      <c r="H101" s="33"/>
      <c r="I101" s="34"/>
      <c r="J101" s="34"/>
      <c r="K101" s="34"/>
    </row>
    <row r="102" spans="1:11">
      <c r="A102" s="20" t="s">
        <v>26</v>
      </c>
      <c r="B102" s="21" t="s">
        <v>27</v>
      </c>
      <c r="C102" s="22">
        <v>0</v>
      </c>
      <c r="D102" s="22">
        <v>30507677</v>
      </c>
      <c r="E102" s="22">
        <v>0</v>
      </c>
      <c r="F102" s="22">
        <v>0</v>
      </c>
      <c r="G102" s="22">
        <f t="shared" ref="G102:G108" si="55">F102-C102</f>
        <v>0</v>
      </c>
      <c r="H102" s="22">
        <f t="shared" ref="H102:H108" si="56">E102-F102</f>
        <v>0</v>
      </c>
      <c r="I102" s="23">
        <f t="shared" ref="I102:I108" si="57">IF(ISERROR(F102/C102),0,F102/C102*100-100)</f>
        <v>0</v>
      </c>
      <c r="J102" s="23">
        <f t="shared" ref="J102:J108" si="58">IF(ISERROR(F102/E102),0,F102/E102*100)</f>
        <v>0</v>
      </c>
      <c r="K102" s="23">
        <f t="shared" ref="K102:K108" si="59">IF(ISERROR(F102/D102),0,F102/D102*100)</f>
        <v>0</v>
      </c>
    </row>
    <row r="103" spans="1:11">
      <c r="A103" s="26" t="s">
        <v>28</v>
      </c>
      <c r="B103" s="21" t="s">
        <v>29</v>
      </c>
      <c r="C103" s="22">
        <v>0</v>
      </c>
      <c r="D103" s="22">
        <v>30507677</v>
      </c>
      <c r="E103" s="22">
        <v>0</v>
      </c>
      <c r="F103" s="22">
        <v>0</v>
      </c>
      <c r="G103" s="22">
        <f t="shared" si="55"/>
        <v>0</v>
      </c>
      <c r="H103" s="22">
        <f t="shared" si="56"/>
        <v>0</v>
      </c>
      <c r="I103" s="23">
        <f t="shared" si="57"/>
        <v>0</v>
      </c>
      <c r="J103" s="23">
        <f t="shared" si="58"/>
        <v>0</v>
      </c>
      <c r="K103" s="23">
        <f t="shared" si="59"/>
        <v>0</v>
      </c>
    </row>
    <row r="104" spans="1:11">
      <c r="A104" s="27" t="s">
        <v>30</v>
      </c>
      <c r="B104" s="21" t="s">
        <v>31</v>
      </c>
      <c r="C104" s="22">
        <v>0</v>
      </c>
      <c r="D104" s="22">
        <v>30507677</v>
      </c>
      <c r="E104" s="22">
        <v>0</v>
      </c>
      <c r="F104" s="22">
        <v>0</v>
      </c>
      <c r="G104" s="22">
        <f t="shared" si="55"/>
        <v>0</v>
      </c>
      <c r="H104" s="22">
        <f t="shared" si="56"/>
        <v>0</v>
      </c>
      <c r="I104" s="23">
        <f t="shared" si="57"/>
        <v>0</v>
      </c>
      <c r="J104" s="23">
        <f t="shared" si="58"/>
        <v>0</v>
      </c>
      <c r="K104" s="23">
        <f t="shared" si="59"/>
        <v>0</v>
      </c>
    </row>
    <row r="105" spans="1:11">
      <c r="A105" s="20" t="s">
        <v>32</v>
      </c>
      <c r="B105" s="21" t="s">
        <v>33</v>
      </c>
      <c r="C105" s="22">
        <v>0</v>
      </c>
      <c r="D105" s="22">
        <v>30507677</v>
      </c>
      <c r="E105" s="22">
        <v>0</v>
      </c>
      <c r="F105" s="22">
        <v>0</v>
      </c>
      <c r="G105" s="22">
        <f t="shared" si="55"/>
        <v>0</v>
      </c>
      <c r="H105" s="22">
        <f t="shared" si="56"/>
        <v>0</v>
      </c>
      <c r="I105" s="23">
        <f t="shared" si="57"/>
        <v>0</v>
      </c>
      <c r="J105" s="23">
        <f t="shared" si="58"/>
        <v>0</v>
      </c>
      <c r="K105" s="23">
        <f t="shared" si="59"/>
        <v>0</v>
      </c>
    </row>
    <row r="106" spans="1:11">
      <c r="A106" s="26" t="s">
        <v>34</v>
      </c>
      <c r="B106" s="21" t="s">
        <v>35</v>
      </c>
      <c r="C106" s="22">
        <v>0</v>
      </c>
      <c r="D106" s="22">
        <v>30507677</v>
      </c>
      <c r="E106" s="22">
        <v>0</v>
      </c>
      <c r="F106" s="22">
        <v>0</v>
      </c>
      <c r="G106" s="22">
        <f t="shared" si="55"/>
        <v>0</v>
      </c>
      <c r="H106" s="22">
        <f t="shared" si="56"/>
        <v>0</v>
      </c>
      <c r="I106" s="23">
        <f t="shared" si="57"/>
        <v>0</v>
      </c>
      <c r="J106" s="23">
        <f t="shared" si="58"/>
        <v>0</v>
      </c>
      <c r="K106" s="23">
        <f t="shared" si="59"/>
        <v>0</v>
      </c>
    </row>
    <row r="107" spans="1:11">
      <c r="A107" s="27" t="s">
        <v>42</v>
      </c>
      <c r="B107" s="21" t="s">
        <v>43</v>
      </c>
      <c r="C107" s="22">
        <v>0</v>
      </c>
      <c r="D107" s="22">
        <v>30507677</v>
      </c>
      <c r="E107" s="22">
        <v>0</v>
      </c>
      <c r="F107" s="22">
        <v>0</v>
      </c>
      <c r="G107" s="22">
        <f t="shared" si="55"/>
        <v>0</v>
      </c>
      <c r="H107" s="22">
        <f t="shared" si="56"/>
        <v>0</v>
      </c>
      <c r="I107" s="23">
        <f t="shared" si="57"/>
        <v>0</v>
      </c>
      <c r="J107" s="23">
        <f t="shared" si="58"/>
        <v>0</v>
      </c>
      <c r="K107" s="23">
        <f t="shared" si="59"/>
        <v>0</v>
      </c>
    </row>
    <row r="108" spans="1:11">
      <c r="A108" s="28" t="s">
        <v>44</v>
      </c>
      <c r="B108" s="21" t="s">
        <v>45</v>
      </c>
      <c r="C108" s="22">
        <v>0</v>
      </c>
      <c r="D108" s="22">
        <v>30507677</v>
      </c>
      <c r="E108" s="22">
        <v>0</v>
      </c>
      <c r="F108" s="22">
        <v>0</v>
      </c>
      <c r="G108" s="22">
        <f t="shared" si="55"/>
        <v>0</v>
      </c>
      <c r="H108" s="22">
        <f t="shared" si="56"/>
        <v>0</v>
      </c>
      <c r="I108" s="23">
        <f t="shared" si="57"/>
        <v>0</v>
      </c>
      <c r="J108" s="23">
        <f t="shared" si="58"/>
        <v>0</v>
      </c>
      <c r="K108" s="23">
        <f t="shared" si="59"/>
        <v>0</v>
      </c>
    </row>
    <row r="109" spans="1:11" s="35" customFormat="1">
      <c r="A109" s="31" t="s">
        <v>246</v>
      </c>
      <c r="B109" s="32" t="s">
        <v>963</v>
      </c>
      <c r="C109" s="33"/>
      <c r="D109" s="33"/>
      <c r="E109" s="33"/>
      <c r="F109" s="33"/>
      <c r="G109" s="33"/>
      <c r="H109" s="33"/>
      <c r="I109" s="34"/>
      <c r="J109" s="34"/>
      <c r="K109" s="34"/>
    </row>
    <row r="110" spans="1:11">
      <c r="A110" s="20" t="s">
        <v>26</v>
      </c>
      <c r="B110" s="21" t="s">
        <v>27</v>
      </c>
      <c r="C110" s="22">
        <v>0</v>
      </c>
      <c r="D110" s="22">
        <v>244500000</v>
      </c>
      <c r="E110" s="22">
        <v>0</v>
      </c>
      <c r="F110" s="22">
        <v>0</v>
      </c>
      <c r="G110" s="22">
        <f t="shared" ref="G110:G116" si="60">F110-C110</f>
        <v>0</v>
      </c>
      <c r="H110" s="22">
        <f t="shared" ref="H110:H116" si="61">E110-F110</f>
        <v>0</v>
      </c>
      <c r="I110" s="23">
        <f t="shared" ref="I110:I116" si="62">IF(ISERROR(F110/C110),0,F110/C110*100-100)</f>
        <v>0</v>
      </c>
      <c r="J110" s="23">
        <f t="shared" ref="J110:J116" si="63">IF(ISERROR(F110/E110),0,F110/E110*100)</f>
        <v>0</v>
      </c>
      <c r="K110" s="23">
        <f t="shared" ref="K110:K116" si="64">IF(ISERROR(F110/D110),0,F110/D110*100)</f>
        <v>0</v>
      </c>
    </row>
    <row r="111" spans="1:11">
      <c r="A111" s="26" t="s">
        <v>28</v>
      </c>
      <c r="B111" s="21" t="s">
        <v>29</v>
      </c>
      <c r="C111" s="22">
        <v>0</v>
      </c>
      <c r="D111" s="22">
        <v>244500000</v>
      </c>
      <c r="E111" s="22">
        <v>0</v>
      </c>
      <c r="F111" s="22">
        <v>0</v>
      </c>
      <c r="G111" s="22">
        <f t="shared" si="60"/>
        <v>0</v>
      </c>
      <c r="H111" s="22">
        <f t="shared" si="61"/>
        <v>0</v>
      </c>
      <c r="I111" s="23">
        <f t="shared" si="62"/>
        <v>0</v>
      </c>
      <c r="J111" s="23">
        <f t="shared" si="63"/>
        <v>0</v>
      </c>
      <c r="K111" s="23">
        <f t="shared" si="64"/>
        <v>0</v>
      </c>
    </row>
    <row r="112" spans="1:11">
      <c r="A112" s="27" t="s">
        <v>30</v>
      </c>
      <c r="B112" s="21" t="s">
        <v>31</v>
      </c>
      <c r="C112" s="22">
        <v>0</v>
      </c>
      <c r="D112" s="22">
        <v>244500000</v>
      </c>
      <c r="E112" s="22">
        <v>0</v>
      </c>
      <c r="F112" s="22">
        <v>0</v>
      </c>
      <c r="G112" s="22">
        <f t="shared" si="60"/>
        <v>0</v>
      </c>
      <c r="H112" s="22">
        <f t="shared" si="61"/>
        <v>0</v>
      </c>
      <c r="I112" s="23">
        <f t="shared" si="62"/>
        <v>0</v>
      </c>
      <c r="J112" s="23">
        <f t="shared" si="63"/>
        <v>0</v>
      </c>
      <c r="K112" s="23">
        <f t="shared" si="64"/>
        <v>0</v>
      </c>
    </row>
    <row r="113" spans="1:11">
      <c r="A113" s="20" t="s">
        <v>32</v>
      </c>
      <c r="B113" s="21" t="s">
        <v>33</v>
      </c>
      <c r="C113" s="22">
        <v>0</v>
      </c>
      <c r="D113" s="22">
        <v>244500000</v>
      </c>
      <c r="E113" s="22">
        <v>0</v>
      </c>
      <c r="F113" s="22">
        <v>0</v>
      </c>
      <c r="G113" s="22">
        <f t="shared" si="60"/>
        <v>0</v>
      </c>
      <c r="H113" s="22">
        <f t="shared" si="61"/>
        <v>0</v>
      </c>
      <c r="I113" s="23">
        <f t="shared" si="62"/>
        <v>0</v>
      </c>
      <c r="J113" s="23">
        <f t="shared" si="63"/>
        <v>0</v>
      </c>
      <c r="K113" s="23">
        <f t="shared" si="64"/>
        <v>0</v>
      </c>
    </row>
    <row r="114" spans="1:11">
      <c r="A114" s="26" t="s">
        <v>34</v>
      </c>
      <c r="B114" s="21" t="s">
        <v>35</v>
      </c>
      <c r="C114" s="22">
        <v>0</v>
      </c>
      <c r="D114" s="22">
        <v>244500000</v>
      </c>
      <c r="E114" s="22">
        <v>0</v>
      </c>
      <c r="F114" s="22">
        <v>0</v>
      </c>
      <c r="G114" s="22">
        <f t="shared" si="60"/>
        <v>0</v>
      </c>
      <c r="H114" s="22">
        <f t="shared" si="61"/>
        <v>0</v>
      </c>
      <c r="I114" s="23">
        <f t="shared" si="62"/>
        <v>0</v>
      </c>
      <c r="J114" s="23">
        <f t="shared" si="63"/>
        <v>0</v>
      </c>
      <c r="K114" s="23">
        <f t="shared" si="64"/>
        <v>0</v>
      </c>
    </row>
    <row r="115" spans="1:11">
      <c r="A115" s="27" t="s">
        <v>42</v>
      </c>
      <c r="B115" s="21" t="s">
        <v>43</v>
      </c>
      <c r="C115" s="22">
        <v>0</v>
      </c>
      <c r="D115" s="22">
        <v>244500000</v>
      </c>
      <c r="E115" s="22">
        <v>0</v>
      </c>
      <c r="F115" s="22">
        <v>0</v>
      </c>
      <c r="G115" s="22">
        <f t="shared" si="60"/>
        <v>0</v>
      </c>
      <c r="H115" s="22">
        <f t="shared" si="61"/>
        <v>0</v>
      </c>
      <c r="I115" s="23">
        <f t="shared" si="62"/>
        <v>0</v>
      </c>
      <c r="J115" s="23">
        <f t="shared" si="63"/>
        <v>0</v>
      </c>
      <c r="K115" s="23">
        <f t="shared" si="64"/>
        <v>0</v>
      </c>
    </row>
    <row r="116" spans="1:11">
      <c r="A116" s="28" t="s">
        <v>44</v>
      </c>
      <c r="B116" s="21" t="s">
        <v>45</v>
      </c>
      <c r="C116" s="22">
        <v>0</v>
      </c>
      <c r="D116" s="22">
        <v>244500000</v>
      </c>
      <c r="E116" s="22">
        <v>0</v>
      </c>
      <c r="F116" s="22">
        <v>0</v>
      </c>
      <c r="G116" s="22">
        <f t="shared" si="60"/>
        <v>0</v>
      </c>
      <c r="H116" s="22">
        <f t="shared" si="61"/>
        <v>0</v>
      </c>
      <c r="I116" s="23">
        <f t="shared" si="62"/>
        <v>0</v>
      </c>
      <c r="J116" s="23">
        <f t="shared" si="63"/>
        <v>0</v>
      </c>
      <c r="K116" s="23">
        <f t="shared" si="64"/>
        <v>0</v>
      </c>
    </row>
    <row r="117" spans="1:11">
      <c r="A117" s="20"/>
      <c r="B117" s="21"/>
      <c r="C117" s="22"/>
      <c r="D117" s="22"/>
      <c r="E117" s="22"/>
      <c r="F117" s="22"/>
      <c r="G117" s="22"/>
      <c r="H117" s="22"/>
      <c r="I117" s="23"/>
      <c r="J117" s="23"/>
      <c r="K117" s="23"/>
    </row>
    <row r="118" spans="1:11" s="35" customFormat="1" ht="38.25">
      <c r="A118" s="31"/>
      <c r="B118" s="32" t="s">
        <v>121</v>
      </c>
      <c r="C118" s="33"/>
      <c r="D118" s="33"/>
      <c r="E118" s="33"/>
      <c r="F118" s="33"/>
      <c r="G118" s="33"/>
      <c r="H118" s="33"/>
      <c r="I118" s="34"/>
      <c r="J118" s="34"/>
      <c r="K118" s="34"/>
    </row>
    <row r="119" spans="1:11">
      <c r="A119" s="20" t="s">
        <v>26</v>
      </c>
      <c r="B119" s="21" t="s">
        <v>27</v>
      </c>
      <c r="C119" s="22">
        <v>0</v>
      </c>
      <c r="D119" s="22">
        <v>523398015</v>
      </c>
      <c r="E119" s="22">
        <v>0</v>
      </c>
      <c r="F119" s="22">
        <v>0</v>
      </c>
      <c r="G119" s="22">
        <f t="shared" ref="G119:G125" si="65">F119-C119</f>
        <v>0</v>
      </c>
      <c r="H119" s="22">
        <f t="shared" ref="H119:H125" si="66">E119-F119</f>
        <v>0</v>
      </c>
      <c r="I119" s="23">
        <f t="shared" ref="I119:I125" si="67">IF(ISERROR(F119/C119),0,F119/C119*100-100)</f>
        <v>0</v>
      </c>
      <c r="J119" s="23">
        <f t="shared" ref="J119:J125" si="68">IF(ISERROR(F119/E119),0,F119/E119*100)</f>
        <v>0</v>
      </c>
      <c r="K119" s="23">
        <f t="shared" ref="K119:K125" si="69">IF(ISERROR(F119/D119),0,F119/D119*100)</f>
        <v>0</v>
      </c>
    </row>
    <row r="120" spans="1:11">
      <c r="A120" s="26" t="s">
        <v>28</v>
      </c>
      <c r="B120" s="21" t="s">
        <v>29</v>
      </c>
      <c r="C120" s="22">
        <v>0</v>
      </c>
      <c r="D120" s="22">
        <v>523398015</v>
      </c>
      <c r="E120" s="22">
        <v>0</v>
      </c>
      <c r="F120" s="22">
        <v>0</v>
      </c>
      <c r="G120" s="22">
        <f t="shared" si="65"/>
        <v>0</v>
      </c>
      <c r="H120" s="22">
        <f t="shared" si="66"/>
        <v>0</v>
      </c>
      <c r="I120" s="23">
        <f t="shared" si="67"/>
        <v>0</v>
      </c>
      <c r="J120" s="23">
        <f t="shared" si="68"/>
        <v>0</v>
      </c>
      <c r="K120" s="23">
        <f t="shared" si="69"/>
        <v>0</v>
      </c>
    </row>
    <row r="121" spans="1:11">
      <c r="A121" s="27" t="s">
        <v>30</v>
      </c>
      <c r="B121" s="21" t="s">
        <v>31</v>
      </c>
      <c r="C121" s="22">
        <v>0</v>
      </c>
      <c r="D121" s="22">
        <v>523398015</v>
      </c>
      <c r="E121" s="22">
        <v>0</v>
      </c>
      <c r="F121" s="22">
        <v>0</v>
      </c>
      <c r="G121" s="22">
        <f t="shared" si="65"/>
        <v>0</v>
      </c>
      <c r="H121" s="22">
        <f t="shared" si="66"/>
        <v>0</v>
      </c>
      <c r="I121" s="23">
        <f t="shared" si="67"/>
        <v>0</v>
      </c>
      <c r="J121" s="23">
        <f t="shared" si="68"/>
        <v>0</v>
      </c>
      <c r="K121" s="23">
        <f t="shared" si="69"/>
        <v>0</v>
      </c>
    </row>
    <row r="122" spans="1:11">
      <c r="A122" s="20" t="s">
        <v>32</v>
      </c>
      <c r="B122" s="21" t="s">
        <v>33</v>
      </c>
      <c r="C122" s="22">
        <v>0</v>
      </c>
      <c r="D122" s="22">
        <v>523398015</v>
      </c>
      <c r="E122" s="22">
        <v>0</v>
      </c>
      <c r="F122" s="22">
        <v>0</v>
      </c>
      <c r="G122" s="22">
        <f t="shared" si="65"/>
        <v>0</v>
      </c>
      <c r="H122" s="22">
        <f t="shared" si="66"/>
        <v>0</v>
      </c>
      <c r="I122" s="23">
        <f t="shared" si="67"/>
        <v>0</v>
      </c>
      <c r="J122" s="23">
        <f t="shared" si="68"/>
        <v>0</v>
      </c>
      <c r="K122" s="23">
        <f t="shared" si="69"/>
        <v>0</v>
      </c>
    </row>
    <row r="123" spans="1:11">
      <c r="A123" s="26" t="s">
        <v>34</v>
      </c>
      <c r="B123" s="21" t="s">
        <v>35</v>
      </c>
      <c r="C123" s="22">
        <v>0</v>
      </c>
      <c r="D123" s="22">
        <v>523398015</v>
      </c>
      <c r="E123" s="22">
        <v>0</v>
      </c>
      <c r="F123" s="22">
        <v>0</v>
      </c>
      <c r="G123" s="22">
        <f t="shared" si="65"/>
        <v>0</v>
      </c>
      <c r="H123" s="22">
        <f t="shared" si="66"/>
        <v>0</v>
      </c>
      <c r="I123" s="23">
        <f t="shared" si="67"/>
        <v>0</v>
      </c>
      <c r="J123" s="23">
        <f t="shared" si="68"/>
        <v>0</v>
      </c>
      <c r="K123" s="23">
        <f t="shared" si="69"/>
        <v>0</v>
      </c>
    </row>
    <row r="124" spans="1:11">
      <c r="A124" s="27" t="s">
        <v>42</v>
      </c>
      <c r="B124" s="21" t="s">
        <v>43</v>
      </c>
      <c r="C124" s="22">
        <v>0</v>
      </c>
      <c r="D124" s="22">
        <v>523398015</v>
      </c>
      <c r="E124" s="22">
        <v>0</v>
      </c>
      <c r="F124" s="22">
        <v>0</v>
      </c>
      <c r="G124" s="22">
        <f t="shared" si="65"/>
        <v>0</v>
      </c>
      <c r="H124" s="22">
        <f t="shared" si="66"/>
        <v>0</v>
      </c>
      <c r="I124" s="23">
        <f t="shared" si="67"/>
        <v>0</v>
      </c>
      <c r="J124" s="23">
        <f t="shared" si="68"/>
        <v>0</v>
      </c>
      <c r="K124" s="23">
        <f t="shared" si="69"/>
        <v>0</v>
      </c>
    </row>
    <row r="125" spans="1:11">
      <c r="A125" s="28" t="s">
        <v>44</v>
      </c>
      <c r="B125" s="21" t="s">
        <v>45</v>
      </c>
      <c r="C125" s="22">
        <v>0</v>
      </c>
      <c r="D125" s="22">
        <v>523398015</v>
      </c>
      <c r="E125" s="22">
        <v>0</v>
      </c>
      <c r="F125" s="22">
        <v>0</v>
      </c>
      <c r="G125" s="22">
        <f t="shared" si="65"/>
        <v>0</v>
      </c>
      <c r="H125" s="22">
        <f t="shared" si="66"/>
        <v>0</v>
      </c>
      <c r="I125" s="23">
        <f t="shared" si="67"/>
        <v>0</v>
      </c>
      <c r="J125" s="23">
        <f t="shared" si="68"/>
        <v>0</v>
      </c>
      <c r="K125" s="23">
        <f t="shared" si="69"/>
        <v>0</v>
      </c>
    </row>
    <row r="126" spans="1:11" s="35" customFormat="1" ht="38.25">
      <c r="A126" s="31" t="s">
        <v>964</v>
      </c>
      <c r="B126" s="32" t="s">
        <v>965</v>
      </c>
      <c r="C126" s="33"/>
      <c r="D126" s="33"/>
      <c r="E126" s="33"/>
      <c r="F126" s="33"/>
      <c r="G126" s="33"/>
      <c r="H126" s="33"/>
      <c r="I126" s="34"/>
      <c r="J126" s="34"/>
      <c r="K126" s="34"/>
    </row>
    <row r="127" spans="1:11">
      <c r="A127" s="20" t="s">
        <v>26</v>
      </c>
      <c r="B127" s="21" t="s">
        <v>27</v>
      </c>
      <c r="C127" s="22">
        <v>0</v>
      </c>
      <c r="D127" s="22">
        <v>523398015</v>
      </c>
      <c r="E127" s="22">
        <v>0</v>
      </c>
      <c r="F127" s="22">
        <v>0</v>
      </c>
      <c r="G127" s="22">
        <f t="shared" ref="G127:G133" si="70">F127-C127</f>
        <v>0</v>
      </c>
      <c r="H127" s="22">
        <f t="shared" ref="H127:H133" si="71">E127-F127</f>
        <v>0</v>
      </c>
      <c r="I127" s="23">
        <f t="shared" ref="I127:I133" si="72">IF(ISERROR(F127/C127),0,F127/C127*100-100)</f>
        <v>0</v>
      </c>
      <c r="J127" s="23">
        <f t="shared" ref="J127:J133" si="73">IF(ISERROR(F127/E127),0,F127/E127*100)</f>
        <v>0</v>
      </c>
      <c r="K127" s="23">
        <f t="shared" ref="K127:K133" si="74">IF(ISERROR(F127/D127),0,F127/D127*100)</f>
        <v>0</v>
      </c>
    </row>
    <row r="128" spans="1:11">
      <c r="A128" s="26" t="s">
        <v>28</v>
      </c>
      <c r="B128" s="21" t="s">
        <v>29</v>
      </c>
      <c r="C128" s="22">
        <v>0</v>
      </c>
      <c r="D128" s="22">
        <v>523398015</v>
      </c>
      <c r="E128" s="22">
        <v>0</v>
      </c>
      <c r="F128" s="22">
        <v>0</v>
      </c>
      <c r="G128" s="22">
        <f t="shared" si="70"/>
        <v>0</v>
      </c>
      <c r="H128" s="22">
        <f t="shared" si="71"/>
        <v>0</v>
      </c>
      <c r="I128" s="23">
        <f t="shared" si="72"/>
        <v>0</v>
      </c>
      <c r="J128" s="23">
        <f t="shared" si="73"/>
        <v>0</v>
      </c>
      <c r="K128" s="23">
        <f t="shared" si="74"/>
        <v>0</v>
      </c>
    </row>
    <row r="129" spans="1:11">
      <c r="A129" s="27" t="s">
        <v>30</v>
      </c>
      <c r="B129" s="21" t="s">
        <v>31</v>
      </c>
      <c r="C129" s="22">
        <v>0</v>
      </c>
      <c r="D129" s="22">
        <v>523398015</v>
      </c>
      <c r="E129" s="22">
        <v>0</v>
      </c>
      <c r="F129" s="22">
        <v>0</v>
      </c>
      <c r="G129" s="22">
        <f t="shared" si="70"/>
        <v>0</v>
      </c>
      <c r="H129" s="22">
        <f t="shared" si="71"/>
        <v>0</v>
      </c>
      <c r="I129" s="23">
        <f t="shared" si="72"/>
        <v>0</v>
      </c>
      <c r="J129" s="23">
        <f t="shared" si="73"/>
        <v>0</v>
      </c>
      <c r="K129" s="23">
        <f t="shared" si="74"/>
        <v>0</v>
      </c>
    </row>
    <row r="130" spans="1:11">
      <c r="A130" s="20" t="s">
        <v>32</v>
      </c>
      <c r="B130" s="21" t="s">
        <v>33</v>
      </c>
      <c r="C130" s="22">
        <v>0</v>
      </c>
      <c r="D130" s="22">
        <v>523398015</v>
      </c>
      <c r="E130" s="22">
        <v>0</v>
      </c>
      <c r="F130" s="22">
        <v>0</v>
      </c>
      <c r="G130" s="22">
        <f t="shared" si="70"/>
        <v>0</v>
      </c>
      <c r="H130" s="22">
        <f t="shared" si="71"/>
        <v>0</v>
      </c>
      <c r="I130" s="23">
        <f t="shared" si="72"/>
        <v>0</v>
      </c>
      <c r="J130" s="23">
        <f t="shared" si="73"/>
        <v>0</v>
      </c>
      <c r="K130" s="23">
        <f t="shared" si="74"/>
        <v>0</v>
      </c>
    </row>
    <row r="131" spans="1:11">
      <c r="A131" s="26" t="s">
        <v>34</v>
      </c>
      <c r="B131" s="21" t="s">
        <v>35</v>
      </c>
      <c r="C131" s="22">
        <v>0</v>
      </c>
      <c r="D131" s="22">
        <v>523398015</v>
      </c>
      <c r="E131" s="22">
        <v>0</v>
      </c>
      <c r="F131" s="22">
        <v>0</v>
      </c>
      <c r="G131" s="22">
        <f t="shared" si="70"/>
        <v>0</v>
      </c>
      <c r="H131" s="22">
        <f t="shared" si="71"/>
        <v>0</v>
      </c>
      <c r="I131" s="23">
        <f t="shared" si="72"/>
        <v>0</v>
      </c>
      <c r="J131" s="23">
        <f t="shared" si="73"/>
        <v>0</v>
      </c>
      <c r="K131" s="23">
        <f t="shared" si="74"/>
        <v>0</v>
      </c>
    </row>
    <row r="132" spans="1:11">
      <c r="A132" s="27" t="s">
        <v>42</v>
      </c>
      <c r="B132" s="21" t="s">
        <v>43</v>
      </c>
      <c r="C132" s="22">
        <v>0</v>
      </c>
      <c r="D132" s="22">
        <v>523398015</v>
      </c>
      <c r="E132" s="22">
        <v>0</v>
      </c>
      <c r="F132" s="22">
        <v>0</v>
      </c>
      <c r="G132" s="22">
        <f t="shared" si="70"/>
        <v>0</v>
      </c>
      <c r="H132" s="22">
        <f t="shared" si="71"/>
        <v>0</v>
      </c>
      <c r="I132" s="23">
        <f t="shared" si="72"/>
        <v>0</v>
      </c>
      <c r="J132" s="23">
        <f t="shared" si="73"/>
        <v>0</v>
      </c>
      <c r="K132" s="23">
        <f t="shared" si="74"/>
        <v>0</v>
      </c>
    </row>
    <row r="133" spans="1:11">
      <c r="A133" s="28" t="s">
        <v>44</v>
      </c>
      <c r="B133" s="21" t="s">
        <v>45</v>
      </c>
      <c r="C133" s="22">
        <v>0</v>
      </c>
      <c r="D133" s="22">
        <v>523398015</v>
      </c>
      <c r="E133" s="22">
        <v>0</v>
      </c>
      <c r="F133" s="22">
        <v>0</v>
      </c>
      <c r="G133" s="22">
        <f t="shared" si="70"/>
        <v>0</v>
      </c>
      <c r="H133" s="22">
        <f t="shared" si="71"/>
        <v>0</v>
      </c>
      <c r="I133" s="23">
        <f t="shared" si="72"/>
        <v>0</v>
      </c>
      <c r="J133" s="23">
        <f t="shared" si="73"/>
        <v>0</v>
      </c>
      <c r="K133" s="23">
        <f t="shared" si="7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F4AF7-CC00-44A5-BAA7-501669BC77FF}">
  <sheetPr>
    <pageSetUpPr fitToPage="1"/>
  </sheetPr>
  <dimension ref="A1:K173"/>
  <sheetViews>
    <sheetView zoomScaleNormal="100" workbookViewId="0">
      <pane ySplit="10" topLeftCell="A11" activePane="bottomLeft" state="frozen"/>
      <selection activeCell="B38" sqref="B38"/>
      <selection pane="bottomLeft" activeCell="B11" sqref="B1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146</v>
      </c>
      <c r="B12" s="25" t="s">
        <v>147</v>
      </c>
      <c r="C12" s="22"/>
      <c r="D12" s="22"/>
      <c r="E12" s="22"/>
      <c r="F12" s="22"/>
      <c r="G12" s="22"/>
      <c r="H12" s="22"/>
      <c r="I12" s="23"/>
      <c r="J12" s="23"/>
      <c r="K12" s="23"/>
    </row>
    <row r="13" spans="1:11">
      <c r="A13" s="20" t="s">
        <v>26</v>
      </c>
      <c r="B13" s="21" t="s">
        <v>27</v>
      </c>
      <c r="C13" s="22">
        <v>18385829.059999999</v>
      </c>
      <c r="D13" s="22">
        <v>16630152</v>
      </c>
      <c r="E13" s="22">
        <v>5552430</v>
      </c>
      <c r="F13" s="22">
        <v>16627152</v>
      </c>
      <c r="G13" s="22">
        <f t="shared" ref="G13:G41" si="0">F13-C13</f>
        <v>-1758677.0599999987</v>
      </c>
      <c r="H13" s="22">
        <f t="shared" ref="H13:H41" si="1">E13-F13</f>
        <v>-11074722</v>
      </c>
      <c r="I13" s="23">
        <f t="shared" ref="I13:I41" si="2">IF(ISERROR(F13/C13),0,F13/C13*100-100)</f>
        <v>-9.5653943820578462</v>
      </c>
      <c r="J13" s="23">
        <f t="shared" ref="J13:J41" si="3">IF(ISERROR(F13/E13),0,F13/E13*100)</f>
        <v>299.45721062669855</v>
      </c>
      <c r="K13" s="23">
        <f t="shared" ref="K13:K41" si="4">IF(ISERROR(F13/D13),0,F13/D13*100)</f>
        <v>99.981960477571093</v>
      </c>
    </row>
    <row r="14" spans="1:11" ht="25.5">
      <c r="A14" s="26" t="s">
        <v>70</v>
      </c>
      <c r="B14" s="21" t="s">
        <v>71</v>
      </c>
      <c r="C14" s="22">
        <v>82.46</v>
      </c>
      <c r="D14" s="22">
        <v>3000</v>
      </c>
      <c r="E14" s="22">
        <v>750</v>
      </c>
      <c r="F14" s="22">
        <v>0</v>
      </c>
      <c r="G14" s="22">
        <f t="shared" si="0"/>
        <v>-82.46</v>
      </c>
      <c r="H14" s="22">
        <f t="shared" si="1"/>
        <v>750</v>
      </c>
      <c r="I14" s="23">
        <f t="shared" si="2"/>
        <v>-100</v>
      </c>
      <c r="J14" s="23">
        <f t="shared" si="3"/>
        <v>0</v>
      </c>
      <c r="K14" s="23">
        <f t="shared" si="4"/>
        <v>0</v>
      </c>
    </row>
    <row r="15" spans="1:11">
      <c r="A15" s="26" t="s">
        <v>72</v>
      </c>
      <c r="B15" s="21" t="s">
        <v>73</v>
      </c>
      <c r="C15" s="22">
        <v>63120.6</v>
      </c>
      <c r="D15" s="22">
        <v>15014</v>
      </c>
      <c r="E15" s="22">
        <v>0</v>
      </c>
      <c r="F15" s="22">
        <v>15014</v>
      </c>
      <c r="G15" s="22">
        <f t="shared" si="0"/>
        <v>-48106.6</v>
      </c>
      <c r="H15" s="22">
        <f t="shared" si="1"/>
        <v>-15014</v>
      </c>
      <c r="I15" s="23">
        <f t="shared" si="2"/>
        <v>-76.213787574896315</v>
      </c>
      <c r="J15" s="23">
        <f t="shared" si="3"/>
        <v>0</v>
      </c>
      <c r="K15" s="23">
        <f t="shared" si="4"/>
        <v>100</v>
      </c>
    </row>
    <row r="16" spans="1:11">
      <c r="A16" s="27" t="s">
        <v>74</v>
      </c>
      <c r="B16" s="21" t="s">
        <v>75</v>
      </c>
      <c r="C16" s="22">
        <v>63120.6</v>
      </c>
      <c r="D16" s="22">
        <v>15014</v>
      </c>
      <c r="E16" s="22">
        <v>0</v>
      </c>
      <c r="F16" s="22">
        <v>15014</v>
      </c>
      <c r="G16" s="22">
        <f t="shared" si="0"/>
        <v>-48106.6</v>
      </c>
      <c r="H16" s="22">
        <f t="shared" si="1"/>
        <v>-15014</v>
      </c>
      <c r="I16" s="23">
        <f t="shared" si="2"/>
        <v>-76.213787574896315</v>
      </c>
      <c r="J16" s="23">
        <f t="shared" si="3"/>
        <v>0</v>
      </c>
      <c r="K16" s="23">
        <f t="shared" si="4"/>
        <v>100</v>
      </c>
    </row>
    <row r="17" spans="1:11">
      <c r="A17" s="28" t="s">
        <v>76</v>
      </c>
      <c r="B17" s="21" t="s">
        <v>77</v>
      </c>
      <c r="C17" s="22">
        <v>63120.6</v>
      </c>
      <c r="D17" s="22">
        <v>15014</v>
      </c>
      <c r="E17" s="22">
        <v>0</v>
      </c>
      <c r="F17" s="22">
        <v>15014</v>
      </c>
      <c r="G17" s="22">
        <f t="shared" si="0"/>
        <v>-48106.6</v>
      </c>
      <c r="H17" s="22">
        <f t="shared" si="1"/>
        <v>-15014</v>
      </c>
      <c r="I17" s="23">
        <f t="shared" si="2"/>
        <v>-76.213787574896315</v>
      </c>
      <c r="J17" s="23">
        <f t="shared" si="3"/>
        <v>0</v>
      </c>
      <c r="K17" s="23">
        <f t="shared" si="4"/>
        <v>100</v>
      </c>
    </row>
    <row r="18" spans="1:11" ht="25.5">
      <c r="A18" s="29" t="s">
        <v>78</v>
      </c>
      <c r="B18" s="21" t="s">
        <v>79</v>
      </c>
      <c r="C18" s="22">
        <v>63120.6</v>
      </c>
      <c r="D18" s="22">
        <v>15014</v>
      </c>
      <c r="E18" s="22">
        <v>0</v>
      </c>
      <c r="F18" s="22">
        <v>15014</v>
      </c>
      <c r="G18" s="22">
        <f t="shared" si="0"/>
        <v>-48106.6</v>
      </c>
      <c r="H18" s="22">
        <f t="shared" si="1"/>
        <v>-15014</v>
      </c>
      <c r="I18" s="23">
        <f t="shared" si="2"/>
        <v>-76.213787574896315</v>
      </c>
      <c r="J18" s="23">
        <f t="shared" si="3"/>
        <v>0</v>
      </c>
      <c r="K18" s="23">
        <f t="shared" si="4"/>
        <v>100</v>
      </c>
    </row>
    <row r="19" spans="1:11" ht="25.5">
      <c r="A19" s="30" t="s">
        <v>80</v>
      </c>
      <c r="B19" s="21" t="s">
        <v>81</v>
      </c>
      <c r="C19" s="22">
        <v>63120.6</v>
      </c>
      <c r="D19" s="22">
        <v>15014</v>
      </c>
      <c r="E19" s="22">
        <v>0</v>
      </c>
      <c r="F19" s="22">
        <v>15014</v>
      </c>
      <c r="G19" s="22">
        <f t="shared" si="0"/>
        <v>-48106.6</v>
      </c>
      <c r="H19" s="22">
        <f t="shared" si="1"/>
        <v>-15014</v>
      </c>
      <c r="I19" s="23">
        <f t="shared" si="2"/>
        <v>-76.213787574896315</v>
      </c>
      <c r="J19" s="23">
        <f t="shared" si="3"/>
        <v>0</v>
      </c>
      <c r="K19" s="23">
        <f t="shared" si="4"/>
        <v>100</v>
      </c>
    </row>
    <row r="20" spans="1:11">
      <c r="A20" s="26" t="s">
        <v>28</v>
      </c>
      <c r="B20" s="21" t="s">
        <v>29</v>
      </c>
      <c r="C20" s="22">
        <v>18322626</v>
      </c>
      <c r="D20" s="22">
        <v>16612138</v>
      </c>
      <c r="E20" s="22">
        <v>5551680</v>
      </c>
      <c r="F20" s="22">
        <v>16612138</v>
      </c>
      <c r="G20" s="22">
        <f t="shared" si="0"/>
        <v>-1710488</v>
      </c>
      <c r="H20" s="22">
        <f t="shared" si="1"/>
        <v>-11060458</v>
      </c>
      <c r="I20" s="23">
        <f t="shared" si="2"/>
        <v>-9.3353867507856165</v>
      </c>
      <c r="J20" s="23">
        <f t="shared" si="3"/>
        <v>299.22722491209868</v>
      </c>
      <c r="K20" s="23">
        <f t="shared" si="4"/>
        <v>100</v>
      </c>
    </row>
    <row r="21" spans="1:11">
      <c r="A21" s="27" t="s">
        <v>30</v>
      </c>
      <c r="B21" s="21" t="s">
        <v>31</v>
      </c>
      <c r="C21" s="22">
        <v>18322626</v>
      </c>
      <c r="D21" s="22">
        <v>16612138</v>
      </c>
      <c r="E21" s="22">
        <v>5551680</v>
      </c>
      <c r="F21" s="22">
        <v>16612138</v>
      </c>
      <c r="G21" s="22">
        <f t="shared" si="0"/>
        <v>-1710488</v>
      </c>
      <c r="H21" s="22">
        <f t="shared" si="1"/>
        <v>-11060458</v>
      </c>
      <c r="I21" s="23">
        <f t="shared" si="2"/>
        <v>-9.3353867507856165</v>
      </c>
      <c r="J21" s="23">
        <f t="shared" si="3"/>
        <v>299.22722491209868</v>
      </c>
      <c r="K21" s="23">
        <f t="shared" si="4"/>
        <v>100</v>
      </c>
    </row>
    <row r="22" spans="1:11">
      <c r="A22" s="20" t="s">
        <v>32</v>
      </c>
      <c r="B22" s="21" t="s">
        <v>33</v>
      </c>
      <c r="C22" s="22">
        <v>5405042.4900000002</v>
      </c>
      <c r="D22" s="22">
        <v>16651212</v>
      </c>
      <c r="E22" s="22">
        <v>5552430</v>
      </c>
      <c r="F22" s="22">
        <v>5419175.96</v>
      </c>
      <c r="G22" s="22">
        <f t="shared" si="0"/>
        <v>14133.469999999739</v>
      </c>
      <c r="H22" s="22">
        <f t="shared" si="1"/>
        <v>133254.04000000004</v>
      </c>
      <c r="I22" s="23">
        <f t="shared" si="2"/>
        <v>0.26148675105048369</v>
      </c>
      <c r="J22" s="23">
        <f t="shared" si="3"/>
        <v>97.600077083367097</v>
      </c>
      <c r="K22" s="23">
        <f t="shared" si="4"/>
        <v>32.545234304866213</v>
      </c>
    </row>
    <row r="23" spans="1:11">
      <c r="A23" s="26" t="s">
        <v>34</v>
      </c>
      <c r="B23" s="21" t="s">
        <v>35</v>
      </c>
      <c r="C23" s="22">
        <v>5403313.04</v>
      </c>
      <c r="D23" s="22">
        <v>16605246</v>
      </c>
      <c r="E23" s="22">
        <v>5541430</v>
      </c>
      <c r="F23" s="22">
        <v>5418304.7599999998</v>
      </c>
      <c r="G23" s="22">
        <f t="shared" si="0"/>
        <v>14991.719999999739</v>
      </c>
      <c r="H23" s="22">
        <f t="shared" si="1"/>
        <v>123125.24000000022</v>
      </c>
      <c r="I23" s="23">
        <f t="shared" si="2"/>
        <v>0.27745421908778667</v>
      </c>
      <c r="J23" s="23">
        <f t="shared" si="3"/>
        <v>97.778096267569907</v>
      </c>
      <c r="K23" s="23">
        <f t="shared" si="4"/>
        <v>32.630078229494465</v>
      </c>
    </row>
    <row r="24" spans="1:11">
      <c r="A24" s="27" t="s">
        <v>36</v>
      </c>
      <c r="B24" s="21" t="s">
        <v>37</v>
      </c>
      <c r="C24" s="22">
        <v>2575714.21</v>
      </c>
      <c r="D24" s="22">
        <v>9931390</v>
      </c>
      <c r="E24" s="22">
        <v>2208056</v>
      </c>
      <c r="F24" s="22">
        <v>2253697.46</v>
      </c>
      <c r="G24" s="22">
        <f t="shared" si="0"/>
        <v>-322016.75</v>
      </c>
      <c r="H24" s="22">
        <f t="shared" si="1"/>
        <v>-45641.459999999963</v>
      </c>
      <c r="I24" s="23">
        <f t="shared" si="2"/>
        <v>-12.502037250475865</v>
      </c>
      <c r="J24" s="23">
        <f t="shared" si="3"/>
        <v>102.06704268370007</v>
      </c>
      <c r="K24" s="23">
        <f t="shared" si="4"/>
        <v>22.692669002022878</v>
      </c>
    </row>
    <row r="25" spans="1:11">
      <c r="A25" s="28" t="s">
        <v>38</v>
      </c>
      <c r="B25" s="21" t="s">
        <v>39</v>
      </c>
      <c r="C25" s="22">
        <v>1841547.85</v>
      </c>
      <c r="D25" s="22">
        <v>8148325</v>
      </c>
      <c r="E25" s="22">
        <v>1700000</v>
      </c>
      <c r="F25" s="22">
        <v>1856261.33</v>
      </c>
      <c r="G25" s="22">
        <f t="shared" si="0"/>
        <v>14713.479999999981</v>
      </c>
      <c r="H25" s="22">
        <f t="shared" si="1"/>
        <v>-156261.33000000007</v>
      </c>
      <c r="I25" s="23">
        <f t="shared" si="2"/>
        <v>0.79897353739681876</v>
      </c>
      <c r="J25" s="23">
        <f t="shared" si="3"/>
        <v>109.19184294117647</v>
      </c>
      <c r="K25" s="23">
        <f t="shared" si="4"/>
        <v>22.780894601037637</v>
      </c>
    </row>
    <row r="26" spans="1:11">
      <c r="A26" s="28" t="s">
        <v>40</v>
      </c>
      <c r="B26" s="21" t="s">
        <v>41</v>
      </c>
      <c r="C26" s="22">
        <v>734166.36</v>
      </c>
      <c r="D26" s="22">
        <v>1783065</v>
      </c>
      <c r="E26" s="22">
        <v>508056</v>
      </c>
      <c r="F26" s="22">
        <v>397436.13</v>
      </c>
      <c r="G26" s="22">
        <f t="shared" si="0"/>
        <v>-336730.23</v>
      </c>
      <c r="H26" s="22">
        <f t="shared" si="1"/>
        <v>110619.87</v>
      </c>
      <c r="I26" s="23">
        <f t="shared" si="2"/>
        <v>-45.865657750921741</v>
      </c>
      <c r="J26" s="23">
        <f t="shared" si="3"/>
        <v>78.226835230761964</v>
      </c>
      <c r="K26" s="23">
        <f t="shared" si="4"/>
        <v>22.289491970287116</v>
      </c>
    </row>
    <row r="27" spans="1:11">
      <c r="A27" s="29" t="s">
        <v>82</v>
      </c>
      <c r="B27" s="21" t="s">
        <v>83</v>
      </c>
      <c r="C27" s="22">
        <v>2095.94</v>
      </c>
      <c r="D27" s="22">
        <v>0</v>
      </c>
      <c r="E27" s="22">
        <v>0</v>
      </c>
      <c r="F27" s="22">
        <v>1317.2</v>
      </c>
      <c r="G27" s="22">
        <f t="shared" si="0"/>
        <v>-778.74</v>
      </c>
      <c r="H27" s="22">
        <f t="shared" si="1"/>
        <v>-1317.2</v>
      </c>
      <c r="I27" s="23">
        <f t="shared" si="2"/>
        <v>-37.154689542639574</v>
      </c>
      <c r="J27" s="23">
        <f t="shared" si="3"/>
        <v>0</v>
      </c>
      <c r="K27" s="23">
        <f t="shared" si="4"/>
        <v>0</v>
      </c>
    </row>
    <row r="28" spans="1:11">
      <c r="A28" s="27" t="s">
        <v>42</v>
      </c>
      <c r="B28" s="21" t="s">
        <v>43</v>
      </c>
      <c r="C28" s="22">
        <v>2817153.5</v>
      </c>
      <c r="D28" s="22">
        <v>6647979</v>
      </c>
      <c r="E28" s="22">
        <v>3323990</v>
      </c>
      <c r="F28" s="22">
        <v>3152127.65</v>
      </c>
      <c r="G28" s="22">
        <f t="shared" si="0"/>
        <v>334974.14999999991</v>
      </c>
      <c r="H28" s="22">
        <f t="shared" si="1"/>
        <v>171862.35000000009</v>
      </c>
      <c r="I28" s="23">
        <f t="shared" si="2"/>
        <v>11.890518212798824</v>
      </c>
      <c r="J28" s="23">
        <f t="shared" si="3"/>
        <v>94.829636972433732</v>
      </c>
      <c r="K28" s="23">
        <f t="shared" si="4"/>
        <v>47.414825618432303</v>
      </c>
    </row>
    <row r="29" spans="1:11">
      <c r="A29" s="28" t="s">
        <v>44</v>
      </c>
      <c r="B29" s="21" t="s">
        <v>45</v>
      </c>
      <c r="C29" s="22">
        <v>2817153.5</v>
      </c>
      <c r="D29" s="22">
        <v>6647979</v>
      </c>
      <c r="E29" s="22">
        <v>3323990</v>
      </c>
      <c r="F29" s="22">
        <v>3152127.65</v>
      </c>
      <c r="G29" s="22">
        <f t="shared" si="0"/>
        <v>334974.14999999991</v>
      </c>
      <c r="H29" s="22">
        <f t="shared" si="1"/>
        <v>171862.35000000009</v>
      </c>
      <c r="I29" s="23">
        <f t="shared" si="2"/>
        <v>11.890518212798824</v>
      </c>
      <c r="J29" s="23">
        <f t="shared" si="3"/>
        <v>94.829636972433732</v>
      </c>
      <c r="K29" s="23">
        <f t="shared" si="4"/>
        <v>47.414825618432303</v>
      </c>
    </row>
    <row r="30" spans="1:11" ht="25.5">
      <c r="A30" s="27" t="s">
        <v>84</v>
      </c>
      <c r="B30" s="21" t="s">
        <v>85</v>
      </c>
      <c r="C30" s="22">
        <v>10445.33</v>
      </c>
      <c r="D30" s="22">
        <v>10863</v>
      </c>
      <c r="E30" s="22">
        <v>9384</v>
      </c>
      <c r="F30" s="22">
        <v>10862.12</v>
      </c>
      <c r="G30" s="22">
        <f t="shared" si="0"/>
        <v>416.79000000000087</v>
      </c>
      <c r="H30" s="22">
        <f t="shared" si="1"/>
        <v>-1478.1200000000008</v>
      </c>
      <c r="I30" s="23">
        <f t="shared" si="2"/>
        <v>3.9902042348111593</v>
      </c>
      <c r="J30" s="23">
        <f t="shared" si="3"/>
        <v>115.75149190110827</v>
      </c>
      <c r="K30" s="23">
        <f t="shared" si="4"/>
        <v>99.991899107060661</v>
      </c>
    </row>
    <row r="31" spans="1:11">
      <c r="A31" s="28" t="s">
        <v>86</v>
      </c>
      <c r="B31" s="21" t="s">
        <v>87</v>
      </c>
      <c r="C31" s="22">
        <v>10445.33</v>
      </c>
      <c r="D31" s="22">
        <v>10863</v>
      </c>
      <c r="E31" s="22">
        <v>9384</v>
      </c>
      <c r="F31" s="22">
        <v>10862.12</v>
      </c>
      <c r="G31" s="22">
        <f t="shared" si="0"/>
        <v>416.79000000000087</v>
      </c>
      <c r="H31" s="22">
        <f t="shared" si="1"/>
        <v>-1478.1200000000008</v>
      </c>
      <c r="I31" s="23">
        <f t="shared" si="2"/>
        <v>3.9902042348111593</v>
      </c>
      <c r="J31" s="23">
        <f t="shared" si="3"/>
        <v>115.75149190110827</v>
      </c>
      <c r="K31" s="23">
        <f t="shared" si="4"/>
        <v>99.991899107060661</v>
      </c>
    </row>
    <row r="32" spans="1:11" ht="25.5">
      <c r="A32" s="27" t="s">
        <v>48</v>
      </c>
      <c r="B32" s="21" t="s">
        <v>49</v>
      </c>
      <c r="C32" s="22">
        <v>0</v>
      </c>
      <c r="D32" s="22">
        <v>15014</v>
      </c>
      <c r="E32" s="22">
        <v>0</v>
      </c>
      <c r="F32" s="22">
        <v>1617.53</v>
      </c>
      <c r="G32" s="22">
        <f t="shared" si="0"/>
        <v>1617.53</v>
      </c>
      <c r="H32" s="22">
        <f t="shared" si="1"/>
        <v>-1617.53</v>
      </c>
      <c r="I32" s="23">
        <f t="shared" si="2"/>
        <v>0</v>
      </c>
      <c r="J32" s="23">
        <f t="shared" si="3"/>
        <v>0</v>
      </c>
      <c r="K32" s="23">
        <f t="shared" si="4"/>
        <v>10.773478087118688</v>
      </c>
    </row>
    <row r="33" spans="1:11" ht="25.5">
      <c r="A33" s="28" t="s">
        <v>148</v>
      </c>
      <c r="B33" s="21" t="s">
        <v>149</v>
      </c>
      <c r="C33" s="22">
        <v>0</v>
      </c>
      <c r="D33" s="22">
        <v>15014</v>
      </c>
      <c r="E33" s="22">
        <v>0</v>
      </c>
      <c r="F33" s="22">
        <v>1617.53</v>
      </c>
      <c r="G33" s="22">
        <f t="shared" si="0"/>
        <v>1617.53</v>
      </c>
      <c r="H33" s="22">
        <f t="shared" si="1"/>
        <v>-1617.53</v>
      </c>
      <c r="I33" s="23">
        <f t="shared" si="2"/>
        <v>0</v>
      </c>
      <c r="J33" s="23">
        <f t="shared" si="3"/>
        <v>0</v>
      </c>
      <c r="K33" s="23">
        <f t="shared" si="4"/>
        <v>10.773478087118688</v>
      </c>
    </row>
    <row r="34" spans="1:11" ht="38.25">
      <c r="A34" s="29" t="s">
        <v>150</v>
      </c>
      <c r="B34" s="21" t="s">
        <v>151</v>
      </c>
      <c r="C34" s="22">
        <v>0</v>
      </c>
      <c r="D34" s="22">
        <v>15014</v>
      </c>
      <c r="E34" s="22">
        <v>0</v>
      </c>
      <c r="F34" s="22">
        <v>1617.53</v>
      </c>
      <c r="G34" s="22">
        <f t="shared" si="0"/>
        <v>1617.53</v>
      </c>
      <c r="H34" s="22">
        <f t="shared" si="1"/>
        <v>-1617.53</v>
      </c>
      <c r="I34" s="23">
        <f t="shared" si="2"/>
        <v>0</v>
      </c>
      <c r="J34" s="23">
        <f t="shared" si="3"/>
        <v>0</v>
      </c>
      <c r="K34" s="23">
        <f t="shared" si="4"/>
        <v>10.773478087118688</v>
      </c>
    </row>
    <row r="35" spans="1:11">
      <c r="A35" s="26" t="s">
        <v>56</v>
      </c>
      <c r="B35" s="21" t="s">
        <v>57</v>
      </c>
      <c r="C35" s="22">
        <v>1729.45</v>
      </c>
      <c r="D35" s="22">
        <v>45966</v>
      </c>
      <c r="E35" s="22">
        <v>11000</v>
      </c>
      <c r="F35" s="22">
        <v>871.2</v>
      </c>
      <c r="G35" s="22">
        <f t="shared" si="0"/>
        <v>-858.25</v>
      </c>
      <c r="H35" s="22">
        <f t="shared" si="1"/>
        <v>10128.799999999999</v>
      </c>
      <c r="I35" s="23">
        <f t="shared" si="2"/>
        <v>-49.625603515568528</v>
      </c>
      <c r="J35" s="23">
        <f t="shared" si="3"/>
        <v>7.9200000000000008</v>
      </c>
      <c r="K35" s="23">
        <f t="shared" si="4"/>
        <v>1.895313927685681</v>
      </c>
    </row>
    <row r="36" spans="1:11">
      <c r="A36" s="27" t="s">
        <v>58</v>
      </c>
      <c r="B36" s="21" t="s">
        <v>59</v>
      </c>
      <c r="C36" s="22">
        <v>1729.45</v>
      </c>
      <c r="D36" s="22">
        <v>45966</v>
      </c>
      <c r="E36" s="22">
        <v>11000</v>
      </c>
      <c r="F36" s="22">
        <v>871.2</v>
      </c>
      <c r="G36" s="22">
        <f t="shared" si="0"/>
        <v>-858.25</v>
      </c>
      <c r="H36" s="22">
        <f t="shared" si="1"/>
        <v>10128.799999999999</v>
      </c>
      <c r="I36" s="23">
        <f t="shared" si="2"/>
        <v>-49.625603515568528</v>
      </c>
      <c r="J36" s="23">
        <f t="shared" si="3"/>
        <v>7.9200000000000008</v>
      </c>
      <c r="K36" s="23">
        <f t="shared" si="4"/>
        <v>1.895313927685681</v>
      </c>
    </row>
    <row r="37" spans="1:11">
      <c r="A37" s="20"/>
      <c r="B37" s="21" t="s">
        <v>60</v>
      </c>
      <c r="C37" s="22">
        <v>12980786.57</v>
      </c>
      <c r="D37" s="22">
        <v>-21060</v>
      </c>
      <c r="E37" s="22">
        <v>0</v>
      </c>
      <c r="F37" s="22">
        <v>11207976.039999999</v>
      </c>
      <c r="G37" s="22">
        <f t="shared" si="0"/>
        <v>-1772810.5300000012</v>
      </c>
      <c r="H37" s="22">
        <f t="shared" si="1"/>
        <v>-11207976.039999999</v>
      </c>
      <c r="I37" s="23">
        <f t="shared" si="2"/>
        <v>-13.657188803158945</v>
      </c>
      <c r="J37" s="23">
        <f t="shared" si="3"/>
        <v>0</v>
      </c>
      <c r="K37" s="23">
        <f t="shared" si="4"/>
        <v>-53219.259449192781</v>
      </c>
    </row>
    <row r="38" spans="1:11">
      <c r="A38" s="20" t="s">
        <v>61</v>
      </c>
      <c r="B38" s="21" t="s">
        <v>62</v>
      </c>
      <c r="C38" s="22">
        <v>-12980786.57</v>
      </c>
      <c r="D38" s="22">
        <v>21060</v>
      </c>
      <c r="E38" s="22">
        <v>0</v>
      </c>
      <c r="F38" s="22">
        <v>-11207976.039999999</v>
      </c>
      <c r="G38" s="22">
        <f t="shared" si="0"/>
        <v>1772810.5300000012</v>
      </c>
      <c r="H38" s="22">
        <f t="shared" si="1"/>
        <v>11207976.039999999</v>
      </c>
      <c r="I38" s="23">
        <f t="shared" si="2"/>
        <v>-13.657188803158945</v>
      </c>
      <c r="J38" s="23">
        <f t="shared" si="3"/>
        <v>0</v>
      </c>
      <c r="K38" s="23">
        <f t="shared" si="4"/>
        <v>-53219.259449192781</v>
      </c>
    </row>
    <row r="39" spans="1:11">
      <c r="A39" s="26" t="s">
        <v>63</v>
      </c>
      <c r="B39" s="21" t="s">
        <v>64</v>
      </c>
      <c r="C39" s="22">
        <v>-12980786.57</v>
      </c>
      <c r="D39" s="22">
        <v>21060</v>
      </c>
      <c r="E39" s="22">
        <v>0</v>
      </c>
      <c r="F39" s="22">
        <v>-11207976.039999999</v>
      </c>
      <c r="G39" s="22">
        <f t="shared" si="0"/>
        <v>1772810.5300000012</v>
      </c>
      <c r="H39" s="22">
        <f t="shared" si="1"/>
        <v>11207976.039999999</v>
      </c>
      <c r="I39" s="23">
        <f t="shared" si="2"/>
        <v>-13.657188803158945</v>
      </c>
      <c r="J39" s="23">
        <f t="shared" si="3"/>
        <v>0</v>
      </c>
      <c r="K39" s="23">
        <f t="shared" si="4"/>
        <v>-53219.259449192781</v>
      </c>
    </row>
    <row r="40" spans="1:11" ht="25.5">
      <c r="A40" s="27" t="s">
        <v>90</v>
      </c>
      <c r="B40" s="21" t="s">
        <v>91</v>
      </c>
      <c r="C40" s="22">
        <v>-20770.78</v>
      </c>
      <c r="D40" s="22">
        <v>21060</v>
      </c>
      <c r="E40" s="22">
        <v>0</v>
      </c>
      <c r="F40" s="22">
        <v>-21059.45</v>
      </c>
      <c r="G40" s="22">
        <f t="shared" si="0"/>
        <v>-288.67000000000189</v>
      </c>
      <c r="H40" s="22">
        <f t="shared" si="1"/>
        <v>21059.45</v>
      </c>
      <c r="I40" s="23">
        <f t="shared" si="2"/>
        <v>1.3897889246335495</v>
      </c>
      <c r="J40" s="23">
        <f t="shared" si="3"/>
        <v>0</v>
      </c>
      <c r="K40" s="23">
        <f t="shared" si="4"/>
        <v>-99.997388414055095</v>
      </c>
    </row>
    <row r="41" spans="1:11" ht="25.5">
      <c r="A41" s="27" t="s">
        <v>152</v>
      </c>
      <c r="B41" s="21" t="s">
        <v>153</v>
      </c>
      <c r="C41" s="22">
        <v>-477961.76</v>
      </c>
      <c r="D41" s="22">
        <v>0</v>
      </c>
      <c r="E41" s="22">
        <v>0</v>
      </c>
      <c r="F41" s="22">
        <v>0</v>
      </c>
      <c r="G41" s="22">
        <f t="shared" si="0"/>
        <v>477961.76</v>
      </c>
      <c r="H41" s="22">
        <f t="shared" si="1"/>
        <v>0</v>
      </c>
      <c r="I41" s="23">
        <f t="shared" si="2"/>
        <v>-100</v>
      </c>
      <c r="J41" s="23">
        <f t="shared" si="3"/>
        <v>0</v>
      </c>
      <c r="K41" s="23">
        <f t="shared" si="4"/>
        <v>0</v>
      </c>
    </row>
    <row r="42" spans="1:11">
      <c r="A42" s="20"/>
      <c r="B42" s="21"/>
      <c r="C42" s="22"/>
      <c r="D42" s="22"/>
      <c r="E42" s="22"/>
      <c r="F42" s="22"/>
      <c r="G42" s="22"/>
      <c r="H42" s="22"/>
      <c r="I42" s="23"/>
      <c r="J42" s="23"/>
      <c r="K42" s="23"/>
    </row>
    <row r="43" spans="1:11" s="35" customFormat="1">
      <c r="A43" s="31"/>
      <c r="B43" s="32" t="s">
        <v>65</v>
      </c>
      <c r="C43" s="33"/>
      <c r="D43" s="33"/>
      <c r="E43" s="33"/>
      <c r="F43" s="33"/>
      <c r="G43" s="33"/>
      <c r="H43" s="33"/>
      <c r="I43" s="34"/>
      <c r="J43" s="34"/>
      <c r="K43" s="34"/>
    </row>
    <row r="44" spans="1:11">
      <c r="A44" s="20" t="s">
        <v>26</v>
      </c>
      <c r="B44" s="21" t="s">
        <v>27</v>
      </c>
      <c r="C44" s="22">
        <v>18018920.460000001</v>
      </c>
      <c r="D44" s="22">
        <v>16630152</v>
      </c>
      <c r="E44" s="22">
        <v>5552430</v>
      </c>
      <c r="F44" s="22">
        <v>16627152</v>
      </c>
      <c r="G44" s="22">
        <f t="shared" ref="G44:G71" si="5">F44-C44</f>
        <v>-1391768.4600000009</v>
      </c>
      <c r="H44" s="22">
        <f t="shared" ref="H44:H71" si="6">E44-F44</f>
        <v>-11074722</v>
      </c>
      <c r="I44" s="23">
        <f t="shared" ref="I44:I71" si="7">IF(ISERROR(F44/C44),0,F44/C44*100-100)</f>
        <v>-7.7239280959676364</v>
      </c>
      <c r="J44" s="23">
        <f t="shared" ref="J44:J71" si="8">IF(ISERROR(F44/E44),0,F44/E44*100)</f>
        <v>299.45721062669855</v>
      </c>
      <c r="K44" s="23">
        <f t="shared" ref="K44:K71" si="9">IF(ISERROR(F44/D44),0,F44/D44*100)</f>
        <v>99.981960477571093</v>
      </c>
    </row>
    <row r="45" spans="1:11" ht="25.5">
      <c r="A45" s="26" t="s">
        <v>70</v>
      </c>
      <c r="B45" s="21" t="s">
        <v>71</v>
      </c>
      <c r="C45" s="22">
        <v>82.46</v>
      </c>
      <c r="D45" s="22">
        <v>3000</v>
      </c>
      <c r="E45" s="22">
        <v>750</v>
      </c>
      <c r="F45" s="22">
        <v>0</v>
      </c>
      <c r="G45" s="22">
        <f t="shared" si="5"/>
        <v>-82.46</v>
      </c>
      <c r="H45" s="22">
        <f t="shared" si="6"/>
        <v>750</v>
      </c>
      <c r="I45" s="23">
        <f t="shared" si="7"/>
        <v>-100</v>
      </c>
      <c r="J45" s="23">
        <f t="shared" si="8"/>
        <v>0</v>
      </c>
      <c r="K45" s="23">
        <f t="shared" si="9"/>
        <v>0</v>
      </c>
    </row>
    <row r="46" spans="1:11">
      <c r="A46" s="26" t="s">
        <v>72</v>
      </c>
      <c r="B46" s="21" t="s">
        <v>73</v>
      </c>
      <c r="C46" s="22">
        <v>5913</v>
      </c>
      <c r="D46" s="22">
        <v>15014</v>
      </c>
      <c r="E46" s="22">
        <v>0</v>
      </c>
      <c r="F46" s="22">
        <v>15014</v>
      </c>
      <c r="G46" s="22">
        <f t="shared" si="5"/>
        <v>9101</v>
      </c>
      <c r="H46" s="22">
        <f t="shared" si="6"/>
        <v>-15014</v>
      </c>
      <c r="I46" s="23">
        <f t="shared" si="7"/>
        <v>153.91510231692882</v>
      </c>
      <c r="J46" s="23">
        <f t="shared" si="8"/>
        <v>0</v>
      </c>
      <c r="K46" s="23">
        <f t="shared" si="9"/>
        <v>100</v>
      </c>
    </row>
    <row r="47" spans="1:11">
      <c r="A47" s="27" t="s">
        <v>74</v>
      </c>
      <c r="B47" s="21" t="s">
        <v>75</v>
      </c>
      <c r="C47" s="22">
        <v>5913</v>
      </c>
      <c r="D47" s="22">
        <v>15014</v>
      </c>
      <c r="E47" s="22">
        <v>0</v>
      </c>
      <c r="F47" s="22">
        <v>15014</v>
      </c>
      <c r="G47" s="22">
        <f t="shared" si="5"/>
        <v>9101</v>
      </c>
      <c r="H47" s="22">
        <f t="shared" si="6"/>
        <v>-15014</v>
      </c>
      <c r="I47" s="23">
        <f t="shared" si="7"/>
        <v>153.91510231692882</v>
      </c>
      <c r="J47" s="23">
        <f t="shared" si="8"/>
        <v>0</v>
      </c>
      <c r="K47" s="23">
        <f t="shared" si="9"/>
        <v>100</v>
      </c>
    </row>
    <row r="48" spans="1:11">
      <c r="A48" s="28" t="s">
        <v>76</v>
      </c>
      <c r="B48" s="21" t="s">
        <v>77</v>
      </c>
      <c r="C48" s="22">
        <v>5913</v>
      </c>
      <c r="D48" s="22">
        <v>15014</v>
      </c>
      <c r="E48" s="22">
        <v>0</v>
      </c>
      <c r="F48" s="22">
        <v>15014</v>
      </c>
      <c r="G48" s="22">
        <f t="shared" si="5"/>
        <v>9101</v>
      </c>
      <c r="H48" s="22">
        <f t="shared" si="6"/>
        <v>-15014</v>
      </c>
      <c r="I48" s="23">
        <f t="shared" si="7"/>
        <v>153.91510231692882</v>
      </c>
      <c r="J48" s="23">
        <f t="shared" si="8"/>
        <v>0</v>
      </c>
      <c r="K48" s="23">
        <f t="shared" si="9"/>
        <v>100</v>
      </c>
    </row>
    <row r="49" spans="1:11" ht="25.5">
      <c r="A49" s="29" t="s">
        <v>78</v>
      </c>
      <c r="B49" s="21" t="s">
        <v>79</v>
      </c>
      <c r="C49" s="22">
        <v>5913</v>
      </c>
      <c r="D49" s="22">
        <v>15014</v>
      </c>
      <c r="E49" s="22">
        <v>0</v>
      </c>
      <c r="F49" s="22">
        <v>15014</v>
      </c>
      <c r="G49" s="22">
        <f t="shared" si="5"/>
        <v>9101</v>
      </c>
      <c r="H49" s="22">
        <f t="shared" si="6"/>
        <v>-15014</v>
      </c>
      <c r="I49" s="23">
        <f t="shared" si="7"/>
        <v>153.91510231692882</v>
      </c>
      <c r="J49" s="23">
        <f t="shared" si="8"/>
        <v>0</v>
      </c>
      <c r="K49" s="23">
        <f t="shared" si="9"/>
        <v>100</v>
      </c>
    </row>
    <row r="50" spans="1:11" ht="25.5">
      <c r="A50" s="30" t="s">
        <v>80</v>
      </c>
      <c r="B50" s="21" t="s">
        <v>81</v>
      </c>
      <c r="C50" s="22">
        <v>5913</v>
      </c>
      <c r="D50" s="22">
        <v>15014</v>
      </c>
      <c r="E50" s="22">
        <v>0</v>
      </c>
      <c r="F50" s="22">
        <v>15014</v>
      </c>
      <c r="G50" s="22">
        <f t="shared" si="5"/>
        <v>9101</v>
      </c>
      <c r="H50" s="22">
        <f t="shared" si="6"/>
        <v>-15014</v>
      </c>
      <c r="I50" s="23">
        <f t="shared" si="7"/>
        <v>153.91510231692882</v>
      </c>
      <c r="J50" s="23">
        <f t="shared" si="8"/>
        <v>0</v>
      </c>
      <c r="K50" s="23">
        <f t="shared" si="9"/>
        <v>100</v>
      </c>
    </row>
    <row r="51" spans="1:11">
      <c r="A51" s="26" t="s">
        <v>28</v>
      </c>
      <c r="B51" s="21" t="s">
        <v>29</v>
      </c>
      <c r="C51" s="22">
        <v>18012925</v>
      </c>
      <c r="D51" s="22">
        <v>16612138</v>
      </c>
      <c r="E51" s="22">
        <v>5551680</v>
      </c>
      <c r="F51" s="22">
        <v>16612138</v>
      </c>
      <c r="G51" s="22">
        <f t="shared" si="5"/>
        <v>-1400787</v>
      </c>
      <c r="H51" s="22">
        <f t="shared" si="6"/>
        <v>-11060458</v>
      </c>
      <c r="I51" s="23">
        <f t="shared" si="7"/>
        <v>-7.7765659935851659</v>
      </c>
      <c r="J51" s="23">
        <f t="shared" si="8"/>
        <v>299.22722491209868</v>
      </c>
      <c r="K51" s="23">
        <f t="shared" si="9"/>
        <v>100</v>
      </c>
    </row>
    <row r="52" spans="1:11">
      <c r="A52" s="27" t="s">
        <v>30</v>
      </c>
      <c r="B52" s="21" t="s">
        <v>31</v>
      </c>
      <c r="C52" s="22">
        <v>18012925</v>
      </c>
      <c r="D52" s="22">
        <v>16612138</v>
      </c>
      <c r="E52" s="22">
        <v>5551680</v>
      </c>
      <c r="F52" s="22">
        <v>16612138</v>
      </c>
      <c r="G52" s="22">
        <f t="shared" si="5"/>
        <v>-1400787</v>
      </c>
      <c r="H52" s="22">
        <f t="shared" si="6"/>
        <v>-11060458</v>
      </c>
      <c r="I52" s="23">
        <f t="shared" si="7"/>
        <v>-7.7765659935851659</v>
      </c>
      <c r="J52" s="23">
        <f t="shared" si="8"/>
        <v>299.22722491209868</v>
      </c>
      <c r="K52" s="23">
        <f t="shared" si="9"/>
        <v>100</v>
      </c>
    </row>
    <row r="53" spans="1:11">
      <c r="A53" s="20" t="s">
        <v>32</v>
      </c>
      <c r="B53" s="21" t="s">
        <v>33</v>
      </c>
      <c r="C53" s="22">
        <v>5001838.67</v>
      </c>
      <c r="D53" s="22">
        <v>16651212</v>
      </c>
      <c r="E53" s="22">
        <v>5552430</v>
      </c>
      <c r="F53" s="22">
        <v>5419175.96</v>
      </c>
      <c r="G53" s="22">
        <f t="shared" si="5"/>
        <v>417337.29000000004</v>
      </c>
      <c r="H53" s="22">
        <f t="shared" si="6"/>
        <v>133254.04000000004</v>
      </c>
      <c r="I53" s="23">
        <f t="shared" si="7"/>
        <v>8.3436775460812669</v>
      </c>
      <c r="J53" s="23">
        <f t="shared" si="8"/>
        <v>97.600077083367097</v>
      </c>
      <c r="K53" s="23">
        <f t="shared" si="9"/>
        <v>32.545234304866213</v>
      </c>
    </row>
    <row r="54" spans="1:11">
      <c r="A54" s="26" t="s">
        <v>34</v>
      </c>
      <c r="B54" s="21" t="s">
        <v>35</v>
      </c>
      <c r="C54" s="22">
        <v>5000109.22</v>
      </c>
      <c r="D54" s="22">
        <v>16605246</v>
      </c>
      <c r="E54" s="22">
        <v>5541430</v>
      </c>
      <c r="F54" s="22">
        <v>5418304.7599999998</v>
      </c>
      <c r="G54" s="22">
        <f t="shared" si="5"/>
        <v>418195.54000000004</v>
      </c>
      <c r="H54" s="22">
        <f t="shared" si="6"/>
        <v>123125.24000000022</v>
      </c>
      <c r="I54" s="23">
        <f t="shared" si="7"/>
        <v>8.3637281027233286</v>
      </c>
      <c r="J54" s="23">
        <f t="shared" si="8"/>
        <v>97.778096267569907</v>
      </c>
      <c r="K54" s="23">
        <f t="shared" si="9"/>
        <v>32.630078229494465</v>
      </c>
    </row>
    <row r="55" spans="1:11">
      <c r="A55" s="27" t="s">
        <v>36</v>
      </c>
      <c r="B55" s="21" t="s">
        <v>37</v>
      </c>
      <c r="C55" s="22">
        <v>2172510.39</v>
      </c>
      <c r="D55" s="22">
        <v>9931390</v>
      </c>
      <c r="E55" s="22">
        <v>2208056</v>
      </c>
      <c r="F55" s="22">
        <v>2253697.46</v>
      </c>
      <c r="G55" s="22">
        <f t="shared" si="5"/>
        <v>81187.069999999832</v>
      </c>
      <c r="H55" s="22">
        <f t="shared" si="6"/>
        <v>-45641.459999999963</v>
      </c>
      <c r="I55" s="23">
        <f t="shared" si="7"/>
        <v>3.7370164199766975</v>
      </c>
      <c r="J55" s="23">
        <f t="shared" si="8"/>
        <v>102.06704268370007</v>
      </c>
      <c r="K55" s="23">
        <f t="shared" si="9"/>
        <v>22.692669002022878</v>
      </c>
    </row>
    <row r="56" spans="1:11">
      <c r="A56" s="28" t="s">
        <v>38</v>
      </c>
      <c r="B56" s="21" t="s">
        <v>39</v>
      </c>
      <c r="C56" s="22">
        <v>1823147.85</v>
      </c>
      <c r="D56" s="22">
        <v>8148325</v>
      </c>
      <c r="E56" s="22">
        <v>1700000</v>
      </c>
      <c r="F56" s="22">
        <v>1856261.33</v>
      </c>
      <c r="G56" s="22">
        <f t="shared" si="5"/>
        <v>33113.479999999981</v>
      </c>
      <c r="H56" s="22">
        <f t="shared" si="6"/>
        <v>-156261.33000000007</v>
      </c>
      <c r="I56" s="23">
        <f t="shared" si="7"/>
        <v>1.8162805611185036</v>
      </c>
      <c r="J56" s="23">
        <f t="shared" si="8"/>
        <v>109.19184294117647</v>
      </c>
      <c r="K56" s="23">
        <f t="shared" si="9"/>
        <v>22.780894601037637</v>
      </c>
    </row>
    <row r="57" spans="1:11">
      <c r="A57" s="28" t="s">
        <v>40</v>
      </c>
      <c r="B57" s="21" t="s">
        <v>41</v>
      </c>
      <c r="C57" s="22">
        <v>349362.54</v>
      </c>
      <c r="D57" s="22">
        <v>1783065</v>
      </c>
      <c r="E57" s="22">
        <v>508056</v>
      </c>
      <c r="F57" s="22">
        <v>397436.13</v>
      </c>
      <c r="G57" s="22">
        <f t="shared" si="5"/>
        <v>48073.590000000026</v>
      </c>
      <c r="H57" s="22">
        <f t="shared" si="6"/>
        <v>110619.87</v>
      </c>
      <c r="I57" s="23">
        <f t="shared" si="7"/>
        <v>13.760373393209264</v>
      </c>
      <c r="J57" s="23">
        <f t="shared" si="8"/>
        <v>78.226835230761964</v>
      </c>
      <c r="K57" s="23">
        <f t="shared" si="9"/>
        <v>22.289491970287116</v>
      </c>
    </row>
    <row r="58" spans="1:11">
      <c r="A58" s="29" t="s">
        <v>82</v>
      </c>
      <c r="B58" s="21" t="s">
        <v>83</v>
      </c>
      <c r="C58" s="22">
        <v>2095.94</v>
      </c>
      <c r="D58" s="22">
        <v>0</v>
      </c>
      <c r="E58" s="22">
        <v>0</v>
      </c>
      <c r="F58" s="22">
        <v>1317.2</v>
      </c>
      <c r="G58" s="22">
        <f t="shared" si="5"/>
        <v>-778.74</v>
      </c>
      <c r="H58" s="22">
        <f t="shared" si="6"/>
        <v>-1317.2</v>
      </c>
      <c r="I58" s="23">
        <f t="shared" si="7"/>
        <v>-37.154689542639574</v>
      </c>
      <c r="J58" s="23">
        <f t="shared" si="8"/>
        <v>0</v>
      </c>
      <c r="K58" s="23">
        <f t="shared" si="9"/>
        <v>0</v>
      </c>
    </row>
    <row r="59" spans="1:11">
      <c r="A59" s="27" t="s">
        <v>42</v>
      </c>
      <c r="B59" s="21" t="s">
        <v>43</v>
      </c>
      <c r="C59" s="22">
        <v>2817153.5</v>
      </c>
      <c r="D59" s="22">
        <v>6647979</v>
      </c>
      <c r="E59" s="22">
        <v>3323990</v>
      </c>
      <c r="F59" s="22">
        <v>3152127.65</v>
      </c>
      <c r="G59" s="22">
        <f t="shared" si="5"/>
        <v>334974.14999999991</v>
      </c>
      <c r="H59" s="22">
        <f t="shared" si="6"/>
        <v>171862.35000000009</v>
      </c>
      <c r="I59" s="23">
        <f t="shared" si="7"/>
        <v>11.890518212798824</v>
      </c>
      <c r="J59" s="23">
        <f t="shared" si="8"/>
        <v>94.829636972433732</v>
      </c>
      <c r="K59" s="23">
        <f t="shared" si="9"/>
        <v>47.414825618432303</v>
      </c>
    </row>
    <row r="60" spans="1:11">
      <c r="A60" s="28" t="s">
        <v>44</v>
      </c>
      <c r="B60" s="21" t="s">
        <v>45</v>
      </c>
      <c r="C60" s="22">
        <v>2817153.5</v>
      </c>
      <c r="D60" s="22">
        <v>6647979</v>
      </c>
      <c r="E60" s="22">
        <v>3323990</v>
      </c>
      <c r="F60" s="22">
        <v>3152127.65</v>
      </c>
      <c r="G60" s="22">
        <f t="shared" si="5"/>
        <v>334974.14999999991</v>
      </c>
      <c r="H60" s="22">
        <f t="shared" si="6"/>
        <v>171862.35000000009</v>
      </c>
      <c r="I60" s="23">
        <f t="shared" si="7"/>
        <v>11.890518212798824</v>
      </c>
      <c r="J60" s="23">
        <f t="shared" si="8"/>
        <v>94.829636972433732</v>
      </c>
      <c r="K60" s="23">
        <f t="shared" si="9"/>
        <v>47.414825618432303</v>
      </c>
    </row>
    <row r="61" spans="1:11" ht="25.5">
      <c r="A61" s="27" t="s">
        <v>84</v>
      </c>
      <c r="B61" s="21" t="s">
        <v>85</v>
      </c>
      <c r="C61" s="22">
        <v>10445.33</v>
      </c>
      <c r="D61" s="22">
        <v>10863</v>
      </c>
      <c r="E61" s="22">
        <v>9384</v>
      </c>
      <c r="F61" s="22">
        <v>10862.12</v>
      </c>
      <c r="G61" s="22">
        <f t="shared" si="5"/>
        <v>416.79000000000087</v>
      </c>
      <c r="H61" s="22">
        <f t="shared" si="6"/>
        <v>-1478.1200000000008</v>
      </c>
      <c r="I61" s="23">
        <f t="shared" si="7"/>
        <v>3.9902042348111593</v>
      </c>
      <c r="J61" s="23">
        <f t="shared" si="8"/>
        <v>115.75149190110827</v>
      </c>
      <c r="K61" s="23">
        <f t="shared" si="9"/>
        <v>99.991899107060661</v>
      </c>
    </row>
    <row r="62" spans="1:11">
      <c r="A62" s="28" t="s">
        <v>86</v>
      </c>
      <c r="B62" s="21" t="s">
        <v>87</v>
      </c>
      <c r="C62" s="22">
        <v>10445.33</v>
      </c>
      <c r="D62" s="22">
        <v>10863</v>
      </c>
      <c r="E62" s="22">
        <v>9384</v>
      </c>
      <c r="F62" s="22">
        <v>10862.12</v>
      </c>
      <c r="G62" s="22">
        <f t="shared" si="5"/>
        <v>416.79000000000087</v>
      </c>
      <c r="H62" s="22">
        <f t="shared" si="6"/>
        <v>-1478.1200000000008</v>
      </c>
      <c r="I62" s="23">
        <f t="shared" si="7"/>
        <v>3.9902042348111593</v>
      </c>
      <c r="J62" s="23">
        <f t="shared" si="8"/>
        <v>115.75149190110827</v>
      </c>
      <c r="K62" s="23">
        <f t="shared" si="9"/>
        <v>99.991899107060661</v>
      </c>
    </row>
    <row r="63" spans="1:11" ht="25.5">
      <c r="A63" s="27" t="s">
        <v>48</v>
      </c>
      <c r="B63" s="21" t="s">
        <v>49</v>
      </c>
      <c r="C63" s="22">
        <v>0</v>
      </c>
      <c r="D63" s="22">
        <v>15014</v>
      </c>
      <c r="E63" s="22">
        <v>0</v>
      </c>
      <c r="F63" s="22">
        <v>1617.53</v>
      </c>
      <c r="G63" s="22">
        <f t="shared" si="5"/>
        <v>1617.53</v>
      </c>
      <c r="H63" s="22">
        <f t="shared" si="6"/>
        <v>-1617.53</v>
      </c>
      <c r="I63" s="23">
        <f t="shared" si="7"/>
        <v>0</v>
      </c>
      <c r="J63" s="23">
        <f t="shared" si="8"/>
        <v>0</v>
      </c>
      <c r="K63" s="23">
        <f t="shared" si="9"/>
        <v>10.773478087118688</v>
      </c>
    </row>
    <row r="64" spans="1:11" ht="25.5">
      <c r="A64" s="28" t="s">
        <v>148</v>
      </c>
      <c r="B64" s="21" t="s">
        <v>149</v>
      </c>
      <c r="C64" s="22">
        <v>0</v>
      </c>
      <c r="D64" s="22">
        <v>15014</v>
      </c>
      <c r="E64" s="22">
        <v>0</v>
      </c>
      <c r="F64" s="22">
        <v>1617.53</v>
      </c>
      <c r="G64" s="22">
        <f t="shared" si="5"/>
        <v>1617.53</v>
      </c>
      <c r="H64" s="22">
        <f t="shared" si="6"/>
        <v>-1617.53</v>
      </c>
      <c r="I64" s="23">
        <f t="shared" si="7"/>
        <v>0</v>
      </c>
      <c r="J64" s="23">
        <f t="shared" si="8"/>
        <v>0</v>
      </c>
      <c r="K64" s="23">
        <f t="shared" si="9"/>
        <v>10.773478087118688</v>
      </c>
    </row>
    <row r="65" spans="1:11" ht="38.25">
      <c r="A65" s="29" t="s">
        <v>150</v>
      </c>
      <c r="B65" s="21" t="s">
        <v>151</v>
      </c>
      <c r="C65" s="22">
        <v>0</v>
      </c>
      <c r="D65" s="22">
        <v>15014</v>
      </c>
      <c r="E65" s="22">
        <v>0</v>
      </c>
      <c r="F65" s="22">
        <v>1617.53</v>
      </c>
      <c r="G65" s="22">
        <f t="shared" si="5"/>
        <v>1617.53</v>
      </c>
      <c r="H65" s="22">
        <f t="shared" si="6"/>
        <v>-1617.53</v>
      </c>
      <c r="I65" s="23">
        <f t="shared" si="7"/>
        <v>0</v>
      </c>
      <c r="J65" s="23">
        <f t="shared" si="8"/>
        <v>0</v>
      </c>
      <c r="K65" s="23">
        <f t="shared" si="9"/>
        <v>10.773478087118688</v>
      </c>
    </row>
    <row r="66" spans="1:11">
      <c r="A66" s="26" t="s">
        <v>56</v>
      </c>
      <c r="B66" s="21" t="s">
        <v>57</v>
      </c>
      <c r="C66" s="22">
        <v>1729.45</v>
      </c>
      <c r="D66" s="22">
        <v>45966</v>
      </c>
      <c r="E66" s="22">
        <v>11000</v>
      </c>
      <c r="F66" s="22">
        <v>871.2</v>
      </c>
      <c r="G66" s="22">
        <f t="shared" si="5"/>
        <v>-858.25</v>
      </c>
      <c r="H66" s="22">
        <f t="shared" si="6"/>
        <v>10128.799999999999</v>
      </c>
      <c r="I66" s="23">
        <f t="shared" si="7"/>
        <v>-49.625603515568528</v>
      </c>
      <c r="J66" s="23">
        <f t="shared" si="8"/>
        <v>7.9200000000000008</v>
      </c>
      <c r="K66" s="23">
        <f t="shared" si="9"/>
        <v>1.895313927685681</v>
      </c>
    </row>
    <row r="67" spans="1:11">
      <c r="A67" s="27" t="s">
        <v>58</v>
      </c>
      <c r="B67" s="21" t="s">
        <v>59</v>
      </c>
      <c r="C67" s="22">
        <v>1729.45</v>
      </c>
      <c r="D67" s="22">
        <v>45966</v>
      </c>
      <c r="E67" s="22">
        <v>11000</v>
      </c>
      <c r="F67" s="22">
        <v>871.2</v>
      </c>
      <c r="G67" s="22">
        <f t="shared" si="5"/>
        <v>-858.25</v>
      </c>
      <c r="H67" s="22">
        <f t="shared" si="6"/>
        <v>10128.799999999999</v>
      </c>
      <c r="I67" s="23">
        <f t="shared" si="7"/>
        <v>-49.625603515568528</v>
      </c>
      <c r="J67" s="23">
        <f t="shared" si="8"/>
        <v>7.9200000000000008</v>
      </c>
      <c r="K67" s="23">
        <f t="shared" si="9"/>
        <v>1.895313927685681</v>
      </c>
    </row>
    <row r="68" spans="1:11">
      <c r="A68" s="20"/>
      <c r="B68" s="21" t="s">
        <v>60</v>
      </c>
      <c r="C68" s="22">
        <v>13017081.789999999</v>
      </c>
      <c r="D68" s="22">
        <v>-21060</v>
      </c>
      <c r="E68" s="22">
        <v>0</v>
      </c>
      <c r="F68" s="22">
        <v>11207976.039999999</v>
      </c>
      <c r="G68" s="22">
        <f t="shared" si="5"/>
        <v>-1809105.75</v>
      </c>
      <c r="H68" s="22">
        <f t="shared" si="6"/>
        <v>-11207976.039999999</v>
      </c>
      <c r="I68" s="23">
        <f t="shared" si="7"/>
        <v>-13.897936412981551</v>
      </c>
      <c r="J68" s="23">
        <f t="shared" si="8"/>
        <v>0</v>
      </c>
      <c r="K68" s="23">
        <f t="shared" si="9"/>
        <v>-53219.259449192781</v>
      </c>
    </row>
    <row r="69" spans="1:11">
      <c r="A69" s="20" t="s">
        <v>61</v>
      </c>
      <c r="B69" s="21" t="s">
        <v>62</v>
      </c>
      <c r="C69" s="22">
        <v>-13017081.789999999</v>
      </c>
      <c r="D69" s="22">
        <v>21060</v>
      </c>
      <c r="E69" s="22">
        <v>0</v>
      </c>
      <c r="F69" s="22">
        <v>-11207976.039999999</v>
      </c>
      <c r="G69" s="22">
        <f t="shared" si="5"/>
        <v>1809105.75</v>
      </c>
      <c r="H69" s="22">
        <f t="shared" si="6"/>
        <v>11207976.039999999</v>
      </c>
      <c r="I69" s="23">
        <f t="shared" si="7"/>
        <v>-13.897936412981551</v>
      </c>
      <c r="J69" s="23">
        <f t="shared" si="8"/>
        <v>0</v>
      </c>
      <c r="K69" s="23">
        <f t="shared" si="9"/>
        <v>-53219.259449192781</v>
      </c>
    </row>
    <row r="70" spans="1:11">
      <c r="A70" s="26" t="s">
        <v>63</v>
      </c>
      <c r="B70" s="21" t="s">
        <v>64</v>
      </c>
      <c r="C70" s="22">
        <v>-13017081.789999999</v>
      </c>
      <c r="D70" s="22">
        <v>21060</v>
      </c>
      <c r="E70" s="22">
        <v>0</v>
      </c>
      <c r="F70" s="22">
        <v>-11207976.039999999</v>
      </c>
      <c r="G70" s="22">
        <f t="shared" si="5"/>
        <v>1809105.75</v>
      </c>
      <c r="H70" s="22">
        <f t="shared" si="6"/>
        <v>11207976.039999999</v>
      </c>
      <c r="I70" s="23">
        <f t="shared" si="7"/>
        <v>-13.897936412981551</v>
      </c>
      <c r="J70" s="23">
        <f t="shared" si="8"/>
        <v>0</v>
      </c>
      <c r="K70" s="23">
        <f t="shared" si="9"/>
        <v>-53219.259449192781</v>
      </c>
    </row>
    <row r="71" spans="1:11" ht="25.5">
      <c r="A71" s="27" t="s">
        <v>90</v>
      </c>
      <c r="B71" s="21" t="s">
        <v>91</v>
      </c>
      <c r="C71" s="22">
        <v>-20770.78</v>
      </c>
      <c r="D71" s="22">
        <v>21060</v>
      </c>
      <c r="E71" s="22">
        <v>0</v>
      </c>
      <c r="F71" s="22">
        <v>-21059.45</v>
      </c>
      <c r="G71" s="22">
        <f t="shared" si="5"/>
        <v>-288.67000000000189</v>
      </c>
      <c r="H71" s="22">
        <f t="shared" si="6"/>
        <v>21059.45</v>
      </c>
      <c r="I71" s="23">
        <f t="shared" si="7"/>
        <v>1.3897889246335495</v>
      </c>
      <c r="J71" s="23">
        <f t="shared" si="8"/>
        <v>0</v>
      </c>
      <c r="K71" s="23">
        <f t="shared" si="9"/>
        <v>-99.997388414055095</v>
      </c>
    </row>
    <row r="72" spans="1:11" s="35" customFormat="1">
      <c r="A72" s="31" t="s">
        <v>92</v>
      </c>
      <c r="B72" s="32" t="s">
        <v>147</v>
      </c>
      <c r="C72" s="33"/>
      <c r="D72" s="33"/>
      <c r="E72" s="33"/>
      <c r="F72" s="33"/>
      <c r="G72" s="33"/>
      <c r="H72" s="33"/>
      <c r="I72" s="34"/>
      <c r="J72" s="34"/>
      <c r="K72" s="34"/>
    </row>
    <row r="73" spans="1:11">
      <c r="A73" s="20" t="s">
        <v>26</v>
      </c>
      <c r="B73" s="21" t="s">
        <v>27</v>
      </c>
      <c r="C73" s="22">
        <v>18018920.460000001</v>
      </c>
      <c r="D73" s="22">
        <v>16630152</v>
      </c>
      <c r="E73" s="22">
        <v>5552430</v>
      </c>
      <c r="F73" s="22">
        <v>16627152</v>
      </c>
      <c r="G73" s="22">
        <f t="shared" ref="G73:G100" si="10">F73-C73</f>
        <v>-1391768.4600000009</v>
      </c>
      <c r="H73" s="22">
        <f t="shared" ref="H73:H100" si="11">E73-F73</f>
        <v>-11074722</v>
      </c>
      <c r="I73" s="23">
        <f t="shared" ref="I73:I100" si="12">IF(ISERROR(F73/C73),0,F73/C73*100-100)</f>
        <v>-7.7239280959676364</v>
      </c>
      <c r="J73" s="23">
        <f t="shared" ref="J73:J100" si="13">IF(ISERROR(F73/E73),0,F73/E73*100)</f>
        <v>299.45721062669855</v>
      </c>
      <c r="K73" s="23">
        <f t="shared" ref="K73:K100" si="14">IF(ISERROR(F73/D73),0,F73/D73*100)</f>
        <v>99.981960477571093</v>
      </c>
    </row>
    <row r="74" spans="1:11" ht="25.5">
      <c r="A74" s="26" t="s">
        <v>70</v>
      </c>
      <c r="B74" s="21" t="s">
        <v>71</v>
      </c>
      <c r="C74" s="22">
        <v>82.46</v>
      </c>
      <c r="D74" s="22">
        <v>3000</v>
      </c>
      <c r="E74" s="22">
        <v>750</v>
      </c>
      <c r="F74" s="22">
        <v>0</v>
      </c>
      <c r="G74" s="22">
        <f t="shared" si="10"/>
        <v>-82.46</v>
      </c>
      <c r="H74" s="22">
        <f t="shared" si="11"/>
        <v>750</v>
      </c>
      <c r="I74" s="23">
        <f t="shared" si="12"/>
        <v>-100</v>
      </c>
      <c r="J74" s="23">
        <f t="shared" si="13"/>
        <v>0</v>
      </c>
      <c r="K74" s="23">
        <f t="shared" si="14"/>
        <v>0</v>
      </c>
    </row>
    <row r="75" spans="1:11">
      <c r="A75" s="26" t="s">
        <v>72</v>
      </c>
      <c r="B75" s="21" t="s">
        <v>73</v>
      </c>
      <c r="C75" s="22">
        <v>5913</v>
      </c>
      <c r="D75" s="22">
        <v>15014</v>
      </c>
      <c r="E75" s="22">
        <v>0</v>
      </c>
      <c r="F75" s="22">
        <v>15014</v>
      </c>
      <c r="G75" s="22">
        <f t="shared" si="10"/>
        <v>9101</v>
      </c>
      <c r="H75" s="22">
        <f t="shared" si="11"/>
        <v>-15014</v>
      </c>
      <c r="I75" s="23">
        <f t="shared" si="12"/>
        <v>153.91510231692882</v>
      </c>
      <c r="J75" s="23">
        <f t="shared" si="13"/>
        <v>0</v>
      </c>
      <c r="K75" s="23">
        <f t="shared" si="14"/>
        <v>100</v>
      </c>
    </row>
    <row r="76" spans="1:11">
      <c r="A76" s="27" t="s">
        <v>74</v>
      </c>
      <c r="B76" s="21" t="s">
        <v>75</v>
      </c>
      <c r="C76" s="22">
        <v>5913</v>
      </c>
      <c r="D76" s="22">
        <v>15014</v>
      </c>
      <c r="E76" s="22">
        <v>0</v>
      </c>
      <c r="F76" s="22">
        <v>15014</v>
      </c>
      <c r="G76" s="22">
        <f t="shared" si="10"/>
        <v>9101</v>
      </c>
      <c r="H76" s="22">
        <f t="shared" si="11"/>
        <v>-15014</v>
      </c>
      <c r="I76" s="23">
        <f t="shared" si="12"/>
        <v>153.91510231692882</v>
      </c>
      <c r="J76" s="23">
        <f t="shared" si="13"/>
        <v>0</v>
      </c>
      <c r="K76" s="23">
        <f t="shared" si="14"/>
        <v>100</v>
      </c>
    </row>
    <row r="77" spans="1:11">
      <c r="A77" s="28" t="s">
        <v>76</v>
      </c>
      <c r="B77" s="21" t="s">
        <v>77</v>
      </c>
      <c r="C77" s="22">
        <v>5913</v>
      </c>
      <c r="D77" s="22">
        <v>15014</v>
      </c>
      <c r="E77" s="22">
        <v>0</v>
      </c>
      <c r="F77" s="22">
        <v>15014</v>
      </c>
      <c r="G77" s="22">
        <f t="shared" si="10"/>
        <v>9101</v>
      </c>
      <c r="H77" s="22">
        <f t="shared" si="11"/>
        <v>-15014</v>
      </c>
      <c r="I77" s="23">
        <f t="shared" si="12"/>
        <v>153.91510231692882</v>
      </c>
      <c r="J77" s="23">
        <f t="shared" si="13"/>
        <v>0</v>
      </c>
      <c r="K77" s="23">
        <f t="shared" si="14"/>
        <v>100</v>
      </c>
    </row>
    <row r="78" spans="1:11" ht="25.5">
      <c r="A78" s="29" t="s">
        <v>78</v>
      </c>
      <c r="B78" s="21" t="s">
        <v>79</v>
      </c>
      <c r="C78" s="22">
        <v>5913</v>
      </c>
      <c r="D78" s="22">
        <v>15014</v>
      </c>
      <c r="E78" s="22">
        <v>0</v>
      </c>
      <c r="F78" s="22">
        <v>15014</v>
      </c>
      <c r="G78" s="22">
        <f t="shared" si="10"/>
        <v>9101</v>
      </c>
      <c r="H78" s="22">
        <f t="shared" si="11"/>
        <v>-15014</v>
      </c>
      <c r="I78" s="23">
        <f t="shared" si="12"/>
        <v>153.91510231692882</v>
      </c>
      <c r="J78" s="23">
        <f t="shared" si="13"/>
        <v>0</v>
      </c>
      <c r="K78" s="23">
        <f t="shared" si="14"/>
        <v>100</v>
      </c>
    </row>
    <row r="79" spans="1:11" ht="25.5">
      <c r="A79" s="30" t="s">
        <v>80</v>
      </c>
      <c r="B79" s="21" t="s">
        <v>81</v>
      </c>
      <c r="C79" s="22">
        <v>5913</v>
      </c>
      <c r="D79" s="22">
        <v>15014</v>
      </c>
      <c r="E79" s="22">
        <v>0</v>
      </c>
      <c r="F79" s="22">
        <v>15014</v>
      </c>
      <c r="G79" s="22">
        <f t="shared" si="10"/>
        <v>9101</v>
      </c>
      <c r="H79" s="22">
        <f t="shared" si="11"/>
        <v>-15014</v>
      </c>
      <c r="I79" s="23">
        <f t="shared" si="12"/>
        <v>153.91510231692882</v>
      </c>
      <c r="J79" s="23">
        <f t="shared" si="13"/>
        <v>0</v>
      </c>
      <c r="K79" s="23">
        <f t="shared" si="14"/>
        <v>100</v>
      </c>
    </row>
    <row r="80" spans="1:11">
      <c r="A80" s="26" t="s">
        <v>28</v>
      </c>
      <c r="B80" s="21" t="s">
        <v>29</v>
      </c>
      <c r="C80" s="22">
        <v>18012925</v>
      </c>
      <c r="D80" s="22">
        <v>16612138</v>
      </c>
      <c r="E80" s="22">
        <v>5551680</v>
      </c>
      <c r="F80" s="22">
        <v>16612138</v>
      </c>
      <c r="G80" s="22">
        <f t="shared" si="10"/>
        <v>-1400787</v>
      </c>
      <c r="H80" s="22">
        <f t="shared" si="11"/>
        <v>-11060458</v>
      </c>
      <c r="I80" s="23">
        <f t="shared" si="12"/>
        <v>-7.7765659935851659</v>
      </c>
      <c r="J80" s="23">
        <f t="shared" si="13"/>
        <v>299.22722491209868</v>
      </c>
      <c r="K80" s="23">
        <f t="shared" si="14"/>
        <v>100</v>
      </c>
    </row>
    <row r="81" spans="1:11">
      <c r="A81" s="27" t="s">
        <v>30</v>
      </c>
      <c r="B81" s="21" t="s">
        <v>31</v>
      </c>
      <c r="C81" s="22">
        <v>18012925</v>
      </c>
      <c r="D81" s="22">
        <v>16612138</v>
      </c>
      <c r="E81" s="22">
        <v>5551680</v>
      </c>
      <c r="F81" s="22">
        <v>16612138</v>
      </c>
      <c r="G81" s="22">
        <f t="shared" si="10"/>
        <v>-1400787</v>
      </c>
      <c r="H81" s="22">
        <f t="shared" si="11"/>
        <v>-11060458</v>
      </c>
      <c r="I81" s="23">
        <f t="shared" si="12"/>
        <v>-7.7765659935851659</v>
      </c>
      <c r="J81" s="23">
        <f t="shared" si="13"/>
        <v>299.22722491209868</v>
      </c>
      <c r="K81" s="23">
        <f t="shared" si="14"/>
        <v>100</v>
      </c>
    </row>
    <row r="82" spans="1:11">
      <c r="A82" s="20" t="s">
        <v>32</v>
      </c>
      <c r="B82" s="21" t="s">
        <v>33</v>
      </c>
      <c r="C82" s="22">
        <v>5001838.67</v>
      </c>
      <c r="D82" s="22">
        <v>16651212</v>
      </c>
      <c r="E82" s="22">
        <v>5552430</v>
      </c>
      <c r="F82" s="22">
        <v>5419175.96</v>
      </c>
      <c r="G82" s="22">
        <f t="shared" si="10"/>
        <v>417337.29000000004</v>
      </c>
      <c r="H82" s="22">
        <f t="shared" si="11"/>
        <v>133254.04000000004</v>
      </c>
      <c r="I82" s="23">
        <f t="shared" si="12"/>
        <v>8.3436775460812669</v>
      </c>
      <c r="J82" s="23">
        <f t="shared" si="13"/>
        <v>97.600077083367097</v>
      </c>
      <c r="K82" s="23">
        <f t="shared" si="14"/>
        <v>32.545234304866213</v>
      </c>
    </row>
    <row r="83" spans="1:11">
      <c r="A83" s="26" t="s">
        <v>34</v>
      </c>
      <c r="B83" s="21" t="s">
        <v>35</v>
      </c>
      <c r="C83" s="22">
        <v>5000109.22</v>
      </c>
      <c r="D83" s="22">
        <v>16605246</v>
      </c>
      <c r="E83" s="22">
        <v>5541430</v>
      </c>
      <c r="F83" s="22">
        <v>5418304.7599999998</v>
      </c>
      <c r="G83" s="22">
        <f t="shared" si="10"/>
        <v>418195.54000000004</v>
      </c>
      <c r="H83" s="22">
        <f t="shared" si="11"/>
        <v>123125.24000000022</v>
      </c>
      <c r="I83" s="23">
        <f t="shared" si="12"/>
        <v>8.3637281027233286</v>
      </c>
      <c r="J83" s="23">
        <f t="shared" si="13"/>
        <v>97.778096267569907</v>
      </c>
      <c r="K83" s="23">
        <f t="shared" si="14"/>
        <v>32.630078229494465</v>
      </c>
    </row>
    <row r="84" spans="1:11">
      <c r="A84" s="27" t="s">
        <v>36</v>
      </c>
      <c r="B84" s="21" t="s">
        <v>37</v>
      </c>
      <c r="C84" s="22">
        <v>2172510.39</v>
      </c>
      <c r="D84" s="22">
        <v>9931390</v>
      </c>
      <c r="E84" s="22">
        <v>2208056</v>
      </c>
      <c r="F84" s="22">
        <v>2253697.46</v>
      </c>
      <c r="G84" s="22">
        <f t="shared" si="10"/>
        <v>81187.069999999832</v>
      </c>
      <c r="H84" s="22">
        <f t="shared" si="11"/>
        <v>-45641.459999999963</v>
      </c>
      <c r="I84" s="23">
        <f t="shared" si="12"/>
        <v>3.7370164199766975</v>
      </c>
      <c r="J84" s="23">
        <f t="shared" si="13"/>
        <v>102.06704268370007</v>
      </c>
      <c r="K84" s="23">
        <f t="shared" si="14"/>
        <v>22.692669002022878</v>
      </c>
    </row>
    <row r="85" spans="1:11">
      <c r="A85" s="28" t="s">
        <v>38</v>
      </c>
      <c r="B85" s="21" t="s">
        <v>39</v>
      </c>
      <c r="C85" s="22">
        <v>1823147.85</v>
      </c>
      <c r="D85" s="22">
        <v>8148325</v>
      </c>
      <c r="E85" s="22">
        <v>1700000</v>
      </c>
      <c r="F85" s="22">
        <v>1856261.33</v>
      </c>
      <c r="G85" s="22">
        <f t="shared" si="10"/>
        <v>33113.479999999981</v>
      </c>
      <c r="H85" s="22">
        <f t="shared" si="11"/>
        <v>-156261.33000000007</v>
      </c>
      <c r="I85" s="23">
        <f t="shared" si="12"/>
        <v>1.8162805611185036</v>
      </c>
      <c r="J85" s="23">
        <f t="shared" si="13"/>
        <v>109.19184294117647</v>
      </c>
      <c r="K85" s="23">
        <f t="shared" si="14"/>
        <v>22.780894601037637</v>
      </c>
    </row>
    <row r="86" spans="1:11">
      <c r="A86" s="28" t="s">
        <v>40</v>
      </c>
      <c r="B86" s="21" t="s">
        <v>41</v>
      </c>
      <c r="C86" s="22">
        <v>349362.54</v>
      </c>
      <c r="D86" s="22">
        <v>1783065</v>
      </c>
      <c r="E86" s="22">
        <v>508056</v>
      </c>
      <c r="F86" s="22">
        <v>397436.13</v>
      </c>
      <c r="G86" s="22">
        <f t="shared" si="10"/>
        <v>48073.590000000026</v>
      </c>
      <c r="H86" s="22">
        <f t="shared" si="11"/>
        <v>110619.87</v>
      </c>
      <c r="I86" s="23">
        <f t="shared" si="12"/>
        <v>13.760373393209264</v>
      </c>
      <c r="J86" s="23">
        <f t="shared" si="13"/>
        <v>78.226835230761964</v>
      </c>
      <c r="K86" s="23">
        <f t="shared" si="14"/>
        <v>22.289491970287116</v>
      </c>
    </row>
    <row r="87" spans="1:11">
      <c r="A87" s="29" t="s">
        <v>82</v>
      </c>
      <c r="B87" s="21" t="s">
        <v>83</v>
      </c>
      <c r="C87" s="22">
        <v>2095.94</v>
      </c>
      <c r="D87" s="22">
        <v>0</v>
      </c>
      <c r="E87" s="22">
        <v>0</v>
      </c>
      <c r="F87" s="22">
        <v>1317.2</v>
      </c>
      <c r="G87" s="22">
        <f t="shared" si="10"/>
        <v>-778.74</v>
      </c>
      <c r="H87" s="22">
        <f t="shared" si="11"/>
        <v>-1317.2</v>
      </c>
      <c r="I87" s="23">
        <f t="shared" si="12"/>
        <v>-37.154689542639574</v>
      </c>
      <c r="J87" s="23">
        <f t="shared" si="13"/>
        <v>0</v>
      </c>
      <c r="K87" s="23">
        <f t="shared" si="14"/>
        <v>0</v>
      </c>
    </row>
    <row r="88" spans="1:11">
      <c r="A88" s="27" t="s">
        <v>42</v>
      </c>
      <c r="B88" s="21" t="s">
        <v>43</v>
      </c>
      <c r="C88" s="22">
        <v>2817153.5</v>
      </c>
      <c r="D88" s="22">
        <v>6647979</v>
      </c>
      <c r="E88" s="22">
        <v>3323990</v>
      </c>
      <c r="F88" s="22">
        <v>3152127.65</v>
      </c>
      <c r="G88" s="22">
        <f t="shared" si="10"/>
        <v>334974.14999999991</v>
      </c>
      <c r="H88" s="22">
        <f t="shared" si="11"/>
        <v>171862.35000000009</v>
      </c>
      <c r="I88" s="23">
        <f t="shared" si="12"/>
        <v>11.890518212798824</v>
      </c>
      <c r="J88" s="23">
        <f t="shared" si="13"/>
        <v>94.829636972433732</v>
      </c>
      <c r="K88" s="23">
        <f t="shared" si="14"/>
        <v>47.414825618432303</v>
      </c>
    </row>
    <row r="89" spans="1:11">
      <c r="A89" s="28" t="s">
        <v>44</v>
      </c>
      <c r="B89" s="21" t="s">
        <v>45</v>
      </c>
      <c r="C89" s="22">
        <v>2817153.5</v>
      </c>
      <c r="D89" s="22">
        <v>6647979</v>
      </c>
      <c r="E89" s="22">
        <v>3323990</v>
      </c>
      <c r="F89" s="22">
        <v>3152127.65</v>
      </c>
      <c r="G89" s="22">
        <f t="shared" si="10"/>
        <v>334974.14999999991</v>
      </c>
      <c r="H89" s="22">
        <f t="shared" si="11"/>
        <v>171862.35000000009</v>
      </c>
      <c r="I89" s="23">
        <f t="shared" si="12"/>
        <v>11.890518212798824</v>
      </c>
      <c r="J89" s="23">
        <f t="shared" si="13"/>
        <v>94.829636972433732</v>
      </c>
      <c r="K89" s="23">
        <f t="shared" si="14"/>
        <v>47.414825618432303</v>
      </c>
    </row>
    <row r="90" spans="1:11" ht="25.5">
      <c r="A90" s="27" t="s">
        <v>84</v>
      </c>
      <c r="B90" s="21" t="s">
        <v>85</v>
      </c>
      <c r="C90" s="22">
        <v>10445.33</v>
      </c>
      <c r="D90" s="22">
        <v>10863</v>
      </c>
      <c r="E90" s="22">
        <v>9384</v>
      </c>
      <c r="F90" s="22">
        <v>10862.12</v>
      </c>
      <c r="G90" s="22">
        <f t="shared" si="10"/>
        <v>416.79000000000087</v>
      </c>
      <c r="H90" s="22">
        <f t="shared" si="11"/>
        <v>-1478.1200000000008</v>
      </c>
      <c r="I90" s="23">
        <f t="shared" si="12"/>
        <v>3.9902042348111593</v>
      </c>
      <c r="J90" s="23">
        <f t="shared" si="13"/>
        <v>115.75149190110827</v>
      </c>
      <c r="K90" s="23">
        <f t="shared" si="14"/>
        <v>99.991899107060661</v>
      </c>
    </row>
    <row r="91" spans="1:11">
      <c r="A91" s="28" t="s">
        <v>86</v>
      </c>
      <c r="B91" s="21" t="s">
        <v>87</v>
      </c>
      <c r="C91" s="22">
        <v>10445.33</v>
      </c>
      <c r="D91" s="22">
        <v>10863</v>
      </c>
      <c r="E91" s="22">
        <v>9384</v>
      </c>
      <c r="F91" s="22">
        <v>10862.12</v>
      </c>
      <c r="G91" s="22">
        <f t="shared" si="10"/>
        <v>416.79000000000087</v>
      </c>
      <c r="H91" s="22">
        <f t="shared" si="11"/>
        <v>-1478.1200000000008</v>
      </c>
      <c r="I91" s="23">
        <f t="shared" si="12"/>
        <v>3.9902042348111593</v>
      </c>
      <c r="J91" s="23">
        <f t="shared" si="13"/>
        <v>115.75149190110827</v>
      </c>
      <c r="K91" s="23">
        <f t="shared" si="14"/>
        <v>99.991899107060661</v>
      </c>
    </row>
    <row r="92" spans="1:11" ht="25.5">
      <c r="A92" s="27" t="s">
        <v>48</v>
      </c>
      <c r="B92" s="21" t="s">
        <v>49</v>
      </c>
      <c r="C92" s="22">
        <v>0</v>
      </c>
      <c r="D92" s="22">
        <v>15014</v>
      </c>
      <c r="E92" s="22">
        <v>0</v>
      </c>
      <c r="F92" s="22">
        <v>1617.53</v>
      </c>
      <c r="G92" s="22">
        <f t="shared" si="10"/>
        <v>1617.53</v>
      </c>
      <c r="H92" s="22">
        <f t="shared" si="11"/>
        <v>-1617.53</v>
      </c>
      <c r="I92" s="23">
        <f t="shared" si="12"/>
        <v>0</v>
      </c>
      <c r="J92" s="23">
        <f t="shared" si="13"/>
        <v>0</v>
      </c>
      <c r="K92" s="23">
        <f t="shared" si="14"/>
        <v>10.773478087118688</v>
      </c>
    </row>
    <row r="93" spans="1:11" ht="25.5">
      <c r="A93" s="28" t="s">
        <v>148</v>
      </c>
      <c r="B93" s="21" t="s">
        <v>149</v>
      </c>
      <c r="C93" s="22">
        <v>0</v>
      </c>
      <c r="D93" s="22">
        <v>15014</v>
      </c>
      <c r="E93" s="22">
        <v>0</v>
      </c>
      <c r="F93" s="22">
        <v>1617.53</v>
      </c>
      <c r="G93" s="22">
        <f t="shared" si="10"/>
        <v>1617.53</v>
      </c>
      <c r="H93" s="22">
        <f t="shared" si="11"/>
        <v>-1617.53</v>
      </c>
      <c r="I93" s="23">
        <f t="shared" si="12"/>
        <v>0</v>
      </c>
      <c r="J93" s="23">
        <f t="shared" si="13"/>
        <v>0</v>
      </c>
      <c r="K93" s="23">
        <f t="shared" si="14"/>
        <v>10.773478087118688</v>
      </c>
    </row>
    <row r="94" spans="1:11" ht="38.25">
      <c r="A94" s="29" t="s">
        <v>150</v>
      </c>
      <c r="B94" s="21" t="s">
        <v>151</v>
      </c>
      <c r="C94" s="22">
        <v>0</v>
      </c>
      <c r="D94" s="22">
        <v>15014</v>
      </c>
      <c r="E94" s="22">
        <v>0</v>
      </c>
      <c r="F94" s="22">
        <v>1617.53</v>
      </c>
      <c r="G94" s="22">
        <f t="shared" si="10"/>
        <v>1617.53</v>
      </c>
      <c r="H94" s="22">
        <f t="shared" si="11"/>
        <v>-1617.53</v>
      </c>
      <c r="I94" s="23">
        <f t="shared" si="12"/>
        <v>0</v>
      </c>
      <c r="J94" s="23">
        <f t="shared" si="13"/>
        <v>0</v>
      </c>
      <c r="K94" s="23">
        <f t="shared" si="14"/>
        <v>10.773478087118688</v>
      </c>
    </row>
    <row r="95" spans="1:11">
      <c r="A95" s="26" t="s">
        <v>56</v>
      </c>
      <c r="B95" s="21" t="s">
        <v>57</v>
      </c>
      <c r="C95" s="22">
        <v>1729.45</v>
      </c>
      <c r="D95" s="22">
        <v>45966</v>
      </c>
      <c r="E95" s="22">
        <v>11000</v>
      </c>
      <c r="F95" s="22">
        <v>871.2</v>
      </c>
      <c r="G95" s="22">
        <f t="shared" si="10"/>
        <v>-858.25</v>
      </c>
      <c r="H95" s="22">
        <f t="shared" si="11"/>
        <v>10128.799999999999</v>
      </c>
      <c r="I95" s="23">
        <f t="shared" si="12"/>
        <v>-49.625603515568528</v>
      </c>
      <c r="J95" s="23">
        <f t="shared" si="13"/>
        <v>7.9200000000000008</v>
      </c>
      <c r="K95" s="23">
        <f t="shared" si="14"/>
        <v>1.895313927685681</v>
      </c>
    </row>
    <row r="96" spans="1:11">
      <c r="A96" s="27" t="s">
        <v>58</v>
      </c>
      <c r="B96" s="21" t="s">
        <v>59</v>
      </c>
      <c r="C96" s="22">
        <v>1729.45</v>
      </c>
      <c r="D96" s="22">
        <v>45966</v>
      </c>
      <c r="E96" s="22">
        <v>11000</v>
      </c>
      <c r="F96" s="22">
        <v>871.2</v>
      </c>
      <c r="G96" s="22">
        <f t="shared" si="10"/>
        <v>-858.25</v>
      </c>
      <c r="H96" s="22">
        <f t="shared" si="11"/>
        <v>10128.799999999999</v>
      </c>
      <c r="I96" s="23">
        <f t="shared" si="12"/>
        <v>-49.625603515568528</v>
      </c>
      <c r="J96" s="23">
        <f t="shared" si="13"/>
        <v>7.9200000000000008</v>
      </c>
      <c r="K96" s="23">
        <f t="shared" si="14"/>
        <v>1.895313927685681</v>
      </c>
    </row>
    <row r="97" spans="1:11">
      <c r="A97" s="20"/>
      <c r="B97" s="21" t="s">
        <v>60</v>
      </c>
      <c r="C97" s="22">
        <v>13017081.789999999</v>
      </c>
      <c r="D97" s="22">
        <v>-21060</v>
      </c>
      <c r="E97" s="22">
        <v>0</v>
      </c>
      <c r="F97" s="22">
        <v>11207976.039999999</v>
      </c>
      <c r="G97" s="22">
        <f t="shared" si="10"/>
        <v>-1809105.75</v>
      </c>
      <c r="H97" s="22">
        <f t="shared" si="11"/>
        <v>-11207976.039999999</v>
      </c>
      <c r="I97" s="23">
        <f t="shared" si="12"/>
        <v>-13.897936412981551</v>
      </c>
      <c r="J97" s="23">
        <f t="shared" si="13"/>
        <v>0</v>
      </c>
      <c r="K97" s="23">
        <f t="shared" si="14"/>
        <v>-53219.259449192781</v>
      </c>
    </row>
    <row r="98" spans="1:11">
      <c r="A98" s="20" t="s">
        <v>61</v>
      </c>
      <c r="B98" s="21" t="s">
        <v>62</v>
      </c>
      <c r="C98" s="22">
        <v>-13017081.789999999</v>
      </c>
      <c r="D98" s="22">
        <v>21060</v>
      </c>
      <c r="E98" s="22">
        <v>0</v>
      </c>
      <c r="F98" s="22">
        <v>-11207976.039999999</v>
      </c>
      <c r="G98" s="22">
        <f t="shared" si="10"/>
        <v>1809105.75</v>
      </c>
      <c r="H98" s="22">
        <f t="shared" si="11"/>
        <v>11207976.039999999</v>
      </c>
      <c r="I98" s="23">
        <f t="shared" si="12"/>
        <v>-13.897936412981551</v>
      </c>
      <c r="J98" s="23">
        <f t="shared" si="13"/>
        <v>0</v>
      </c>
      <c r="K98" s="23">
        <f t="shared" si="14"/>
        <v>-53219.259449192781</v>
      </c>
    </row>
    <row r="99" spans="1:11">
      <c r="A99" s="26" t="s">
        <v>63</v>
      </c>
      <c r="B99" s="21" t="s">
        <v>64</v>
      </c>
      <c r="C99" s="22">
        <v>-13017081.789999999</v>
      </c>
      <c r="D99" s="22">
        <v>21060</v>
      </c>
      <c r="E99" s="22">
        <v>0</v>
      </c>
      <c r="F99" s="22">
        <v>-11207976.039999999</v>
      </c>
      <c r="G99" s="22">
        <f t="shared" si="10"/>
        <v>1809105.75</v>
      </c>
      <c r="H99" s="22">
        <f t="shared" si="11"/>
        <v>11207976.039999999</v>
      </c>
      <c r="I99" s="23">
        <f t="shared" si="12"/>
        <v>-13.897936412981551</v>
      </c>
      <c r="J99" s="23">
        <f t="shared" si="13"/>
        <v>0</v>
      </c>
      <c r="K99" s="23">
        <f t="shared" si="14"/>
        <v>-53219.259449192781</v>
      </c>
    </row>
    <row r="100" spans="1:11" ht="25.5">
      <c r="A100" s="27" t="s">
        <v>90</v>
      </c>
      <c r="B100" s="21" t="s">
        <v>91</v>
      </c>
      <c r="C100" s="22">
        <v>-20770.78</v>
      </c>
      <c r="D100" s="22">
        <v>21060</v>
      </c>
      <c r="E100" s="22">
        <v>0</v>
      </c>
      <c r="F100" s="22">
        <v>-21059.45</v>
      </c>
      <c r="G100" s="22">
        <f t="shared" si="10"/>
        <v>-288.67000000000189</v>
      </c>
      <c r="H100" s="22">
        <f t="shared" si="11"/>
        <v>21059.45</v>
      </c>
      <c r="I100" s="23">
        <f t="shared" si="12"/>
        <v>1.3897889246335495</v>
      </c>
      <c r="J100" s="23">
        <f t="shared" si="13"/>
        <v>0</v>
      </c>
      <c r="K100" s="23">
        <f t="shared" si="14"/>
        <v>-99.997388414055095</v>
      </c>
    </row>
    <row r="101" spans="1:11">
      <c r="A101" s="20"/>
      <c r="B101" s="21"/>
      <c r="C101" s="22"/>
      <c r="D101" s="22"/>
      <c r="E101" s="22"/>
      <c r="F101" s="22"/>
      <c r="G101" s="22"/>
      <c r="H101" s="22"/>
      <c r="I101" s="23"/>
      <c r="J101" s="23"/>
      <c r="K101" s="23"/>
    </row>
    <row r="102" spans="1:11" s="35" customFormat="1" ht="38.25">
      <c r="A102" s="31"/>
      <c r="B102" s="32" t="s">
        <v>121</v>
      </c>
      <c r="C102" s="33"/>
      <c r="D102" s="33"/>
      <c r="E102" s="33"/>
      <c r="F102" s="33"/>
      <c r="G102" s="33"/>
      <c r="H102" s="33"/>
      <c r="I102" s="34"/>
      <c r="J102" s="34"/>
      <c r="K102" s="34"/>
    </row>
    <row r="103" spans="1:11">
      <c r="A103" s="20" t="s">
        <v>26</v>
      </c>
      <c r="B103" s="21" t="s">
        <v>27</v>
      </c>
      <c r="C103" s="22">
        <v>366908.6</v>
      </c>
      <c r="D103" s="22">
        <v>0</v>
      </c>
      <c r="E103" s="22">
        <v>0</v>
      </c>
      <c r="F103" s="22">
        <v>0</v>
      </c>
      <c r="G103" s="22">
        <f t="shared" ref="G103:G119" si="15">F103-C103</f>
        <v>-366908.6</v>
      </c>
      <c r="H103" s="22">
        <f t="shared" ref="H103:H119" si="16">E103-F103</f>
        <v>0</v>
      </c>
      <c r="I103" s="23">
        <f t="shared" ref="I103:I119" si="17">IF(ISERROR(F103/C103),0,F103/C103*100-100)</f>
        <v>-100</v>
      </c>
      <c r="J103" s="23">
        <f t="shared" ref="J103:J119" si="18">IF(ISERROR(F103/E103),0,F103/E103*100)</f>
        <v>0</v>
      </c>
      <c r="K103" s="23">
        <f t="shared" ref="K103:K119" si="19">IF(ISERROR(F103/D103),0,F103/D103*100)</f>
        <v>0</v>
      </c>
    </row>
    <row r="104" spans="1:11">
      <c r="A104" s="26" t="s">
        <v>72</v>
      </c>
      <c r="B104" s="21" t="s">
        <v>73</v>
      </c>
      <c r="C104" s="22">
        <v>57207.6</v>
      </c>
      <c r="D104" s="22">
        <v>0</v>
      </c>
      <c r="E104" s="22">
        <v>0</v>
      </c>
      <c r="F104" s="22">
        <v>0</v>
      </c>
      <c r="G104" s="22">
        <f t="shared" si="15"/>
        <v>-57207.6</v>
      </c>
      <c r="H104" s="22">
        <f t="shared" si="16"/>
        <v>0</v>
      </c>
      <c r="I104" s="23">
        <f t="shared" si="17"/>
        <v>-100</v>
      </c>
      <c r="J104" s="23">
        <f t="shared" si="18"/>
        <v>0</v>
      </c>
      <c r="K104" s="23">
        <f t="shared" si="19"/>
        <v>0</v>
      </c>
    </row>
    <row r="105" spans="1:11">
      <c r="A105" s="27" t="s">
        <v>74</v>
      </c>
      <c r="B105" s="21" t="s">
        <v>75</v>
      </c>
      <c r="C105" s="22">
        <v>57207.6</v>
      </c>
      <c r="D105" s="22">
        <v>0</v>
      </c>
      <c r="E105" s="22">
        <v>0</v>
      </c>
      <c r="F105" s="22">
        <v>0</v>
      </c>
      <c r="G105" s="22">
        <f t="shared" si="15"/>
        <v>-57207.6</v>
      </c>
      <c r="H105" s="22">
        <f t="shared" si="16"/>
        <v>0</v>
      </c>
      <c r="I105" s="23">
        <f t="shared" si="17"/>
        <v>-100</v>
      </c>
      <c r="J105" s="23">
        <f t="shared" si="18"/>
        <v>0</v>
      </c>
      <c r="K105" s="23">
        <f t="shared" si="19"/>
        <v>0</v>
      </c>
    </row>
    <row r="106" spans="1:11">
      <c r="A106" s="28" t="s">
        <v>76</v>
      </c>
      <c r="B106" s="21" t="s">
        <v>77</v>
      </c>
      <c r="C106" s="22">
        <v>57207.6</v>
      </c>
      <c r="D106" s="22">
        <v>0</v>
      </c>
      <c r="E106" s="22">
        <v>0</v>
      </c>
      <c r="F106" s="22">
        <v>0</v>
      </c>
      <c r="G106" s="22">
        <f t="shared" si="15"/>
        <v>-57207.6</v>
      </c>
      <c r="H106" s="22">
        <f t="shared" si="16"/>
        <v>0</v>
      </c>
      <c r="I106" s="23">
        <f t="shared" si="17"/>
        <v>-100</v>
      </c>
      <c r="J106" s="23">
        <f t="shared" si="18"/>
        <v>0</v>
      </c>
      <c r="K106" s="23">
        <f t="shared" si="19"/>
        <v>0</v>
      </c>
    </row>
    <row r="107" spans="1:11" ht="25.5">
      <c r="A107" s="29" t="s">
        <v>78</v>
      </c>
      <c r="B107" s="21" t="s">
        <v>79</v>
      </c>
      <c r="C107" s="22">
        <v>57207.6</v>
      </c>
      <c r="D107" s="22">
        <v>0</v>
      </c>
      <c r="E107" s="22">
        <v>0</v>
      </c>
      <c r="F107" s="22">
        <v>0</v>
      </c>
      <c r="G107" s="22">
        <f t="shared" si="15"/>
        <v>-57207.6</v>
      </c>
      <c r="H107" s="22">
        <f t="shared" si="16"/>
        <v>0</v>
      </c>
      <c r="I107" s="23">
        <f t="shared" si="17"/>
        <v>-100</v>
      </c>
      <c r="J107" s="23">
        <f t="shared" si="18"/>
        <v>0</v>
      </c>
      <c r="K107" s="23">
        <f t="shared" si="19"/>
        <v>0</v>
      </c>
    </row>
    <row r="108" spans="1:11" ht="25.5">
      <c r="A108" s="30" t="s">
        <v>80</v>
      </c>
      <c r="B108" s="21" t="s">
        <v>81</v>
      </c>
      <c r="C108" s="22">
        <v>57207.6</v>
      </c>
      <c r="D108" s="22">
        <v>0</v>
      </c>
      <c r="E108" s="22">
        <v>0</v>
      </c>
      <c r="F108" s="22">
        <v>0</v>
      </c>
      <c r="G108" s="22">
        <f t="shared" si="15"/>
        <v>-57207.6</v>
      </c>
      <c r="H108" s="22">
        <f t="shared" si="16"/>
        <v>0</v>
      </c>
      <c r="I108" s="23">
        <f t="shared" si="17"/>
        <v>-100</v>
      </c>
      <c r="J108" s="23">
        <f t="shared" si="18"/>
        <v>0</v>
      </c>
      <c r="K108" s="23">
        <f t="shared" si="19"/>
        <v>0</v>
      </c>
    </row>
    <row r="109" spans="1:11">
      <c r="A109" s="26" t="s">
        <v>28</v>
      </c>
      <c r="B109" s="21" t="s">
        <v>29</v>
      </c>
      <c r="C109" s="22">
        <v>309701</v>
      </c>
      <c r="D109" s="22">
        <v>0</v>
      </c>
      <c r="E109" s="22">
        <v>0</v>
      </c>
      <c r="F109" s="22">
        <v>0</v>
      </c>
      <c r="G109" s="22">
        <f t="shared" si="15"/>
        <v>-309701</v>
      </c>
      <c r="H109" s="22">
        <f t="shared" si="16"/>
        <v>0</v>
      </c>
      <c r="I109" s="23">
        <f t="shared" si="17"/>
        <v>-100</v>
      </c>
      <c r="J109" s="23">
        <f t="shared" si="18"/>
        <v>0</v>
      </c>
      <c r="K109" s="23">
        <f t="shared" si="19"/>
        <v>0</v>
      </c>
    </row>
    <row r="110" spans="1:11">
      <c r="A110" s="27" t="s">
        <v>30</v>
      </c>
      <c r="B110" s="21" t="s">
        <v>31</v>
      </c>
      <c r="C110" s="22">
        <v>309701</v>
      </c>
      <c r="D110" s="22">
        <v>0</v>
      </c>
      <c r="E110" s="22">
        <v>0</v>
      </c>
      <c r="F110" s="22">
        <v>0</v>
      </c>
      <c r="G110" s="22">
        <f t="shared" si="15"/>
        <v>-309701</v>
      </c>
      <c r="H110" s="22">
        <f t="shared" si="16"/>
        <v>0</v>
      </c>
      <c r="I110" s="23">
        <f t="shared" si="17"/>
        <v>-100</v>
      </c>
      <c r="J110" s="23">
        <f t="shared" si="18"/>
        <v>0</v>
      </c>
      <c r="K110" s="23">
        <f t="shared" si="19"/>
        <v>0</v>
      </c>
    </row>
    <row r="111" spans="1:11">
      <c r="A111" s="20" t="s">
        <v>32</v>
      </c>
      <c r="B111" s="21" t="s">
        <v>33</v>
      </c>
      <c r="C111" s="22">
        <v>403203.82</v>
      </c>
      <c r="D111" s="22">
        <v>0</v>
      </c>
      <c r="E111" s="22">
        <v>0</v>
      </c>
      <c r="F111" s="22">
        <v>0</v>
      </c>
      <c r="G111" s="22">
        <f t="shared" si="15"/>
        <v>-403203.82</v>
      </c>
      <c r="H111" s="22">
        <f t="shared" si="16"/>
        <v>0</v>
      </c>
      <c r="I111" s="23">
        <f t="shared" si="17"/>
        <v>-100</v>
      </c>
      <c r="J111" s="23">
        <f t="shared" si="18"/>
        <v>0</v>
      </c>
      <c r="K111" s="23">
        <f t="shared" si="19"/>
        <v>0</v>
      </c>
    </row>
    <row r="112" spans="1:11">
      <c r="A112" s="26" t="s">
        <v>34</v>
      </c>
      <c r="B112" s="21" t="s">
        <v>35</v>
      </c>
      <c r="C112" s="22">
        <v>403203.82</v>
      </c>
      <c r="D112" s="22">
        <v>0</v>
      </c>
      <c r="E112" s="22">
        <v>0</v>
      </c>
      <c r="F112" s="22">
        <v>0</v>
      </c>
      <c r="G112" s="22">
        <f t="shared" si="15"/>
        <v>-403203.82</v>
      </c>
      <c r="H112" s="22">
        <f t="shared" si="16"/>
        <v>0</v>
      </c>
      <c r="I112" s="23">
        <f t="shared" si="17"/>
        <v>-100</v>
      </c>
      <c r="J112" s="23">
        <f t="shared" si="18"/>
        <v>0</v>
      </c>
      <c r="K112" s="23">
        <f t="shared" si="19"/>
        <v>0</v>
      </c>
    </row>
    <row r="113" spans="1:11">
      <c r="A113" s="27" t="s">
        <v>36</v>
      </c>
      <c r="B113" s="21" t="s">
        <v>37</v>
      </c>
      <c r="C113" s="22">
        <v>403203.82</v>
      </c>
      <c r="D113" s="22">
        <v>0</v>
      </c>
      <c r="E113" s="22">
        <v>0</v>
      </c>
      <c r="F113" s="22">
        <v>0</v>
      </c>
      <c r="G113" s="22">
        <f t="shared" si="15"/>
        <v>-403203.82</v>
      </c>
      <c r="H113" s="22">
        <f t="shared" si="16"/>
        <v>0</v>
      </c>
      <c r="I113" s="23">
        <f t="shared" si="17"/>
        <v>-100</v>
      </c>
      <c r="J113" s="23">
        <f t="shared" si="18"/>
        <v>0</v>
      </c>
      <c r="K113" s="23">
        <f t="shared" si="19"/>
        <v>0</v>
      </c>
    </row>
    <row r="114" spans="1:11">
      <c r="A114" s="28" t="s">
        <v>38</v>
      </c>
      <c r="B114" s="21" t="s">
        <v>39</v>
      </c>
      <c r="C114" s="22">
        <v>18400</v>
      </c>
      <c r="D114" s="22">
        <v>0</v>
      </c>
      <c r="E114" s="22">
        <v>0</v>
      </c>
      <c r="F114" s="22">
        <v>0</v>
      </c>
      <c r="G114" s="22">
        <f t="shared" si="15"/>
        <v>-18400</v>
      </c>
      <c r="H114" s="22">
        <f t="shared" si="16"/>
        <v>0</v>
      </c>
      <c r="I114" s="23">
        <f t="shared" si="17"/>
        <v>-100</v>
      </c>
      <c r="J114" s="23">
        <f t="shared" si="18"/>
        <v>0</v>
      </c>
      <c r="K114" s="23">
        <f t="shared" si="19"/>
        <v>0</v>
      </c>
    </row>
    <row r="115" spans="1:11">
      <c r="A115" s="28" t="s">
        <v>40</v>
      </c>
      <c r="B115" s="21" t="s">
        <v>41</v>
      </c>
      <c r="C115" s="22">
        <v>384803.82</v>
      </c>
      <c r="D115" s="22">
        <v>0</v>
      </c>
      <c r="E115" s="22">
        <v>0</v>
      </c>
      <c r="F115" s="22">
        <v>0</v>
      </c>
      <c r="G115" s="22">
        <f t="shared" si="15"/>
        <v>-384803.82</v>
      </c>
      <c r="H115" s="22">
        <f t="shared" si="16"/>
        <v>0</v>
      </c>
      <c r="I115" s="23">
        <f t="shared" si="17"/>
        <v>-100</v>
      </c>
      <c r="J115" s="23">
        <f t="shared" si="18"/>
        <v>0</v>
      </c>
      <c r="K115" s="23">
        <f t="shared" si="19"/>
        <v>0</v>
      </c>
    </row>
    <row r="116" spans="1:11">
      <c r="A116" s="20"/>
      <c r="B116" s="21" t="s">
        <v>60</v>
      </c>
      <c r="C116" s="22">
        <v>-36295.22</v>
      </c>
      <c r="D116" s="22">
        <v>0</v>
      </c>
      <c r="E116" s="22">
        <v>0</v>
      </c>
      <c r="F116" s="22">
        <v>0</v>
      </c>
      <c r="G116" s="22">
        <f t="shared" si="15"/>
        <v>36295.22</v>
      </c>
      <c r="H116" s="22">
        <f t="shared" si="16"/>
        <v>0</v>
      </c>
      <c r="I116" s="23">
        <f t="shared" si="17"/>
        <v>-100</v>
      </c>
      <c r="J116" s="23">
        <f t="shared" si="18"/>
        <v>0</v>
      </c>
      <c r="K116" s="23">
        <f t="shared" si="19"/>
        <v>0</v>
      </c>
    </row>
    <row r="117" spans="1:11">
      <c r="A117" s="20" t="s">
        <v>61</v>
      </c>
      <c r="B117" s="21" t="s">
        <v>62</v>
      </c>
      <c r="C117" s="22">
        <v>36295.22</v>
      </c>
      <c r="D117" s="22">
        <v>0</v>
      </c>
      <c r="E117" s="22">
        <v>0</v>
      </c>
      <c r="F117" s="22">
        <v>0</v>
      </c>
      <c r="G117" s="22">
        <f t="shared" si="15"/>
        <v>-36295.22</v>
      </c>
      <c r="H117" s="22">
        <f t="shared" si="16"/>
        <v>0</v>
      </c>
      <c r="I117" s="23">
        <f t="shared" si="17"/>
        <v>-100</v>
      </c>
      <c r="J117" s="23">
        <f t="shared" si="18"/>
        <v>0</v>
      </c>
      <c r="K117" s="23">
        <f t="shared" si="19"/>
        <v>0</v>
      </c>
    </row>
    <row r="118" spans="1:11">
      <c r="A118" s="26" t="s">
        <v>63</v>
      </c>
      <c r="B118" s="21" t="s">
        <v>64</v>
      </c>
      <c r="C118" s="22">
        <v>36295.22</v>
      </c>
      <c r="D118" s="22">
        <v>0</v>
      </c>
      <c r="E118" s="22">
        <v>0</v>
      </c>
      <c r="F118" s="22">
        <v>0</v>
      </c>
      <c r="G118" s="22">
        <f t="shared" si="15"/>
        <v>-36295.22</v>
      </c>
      <c r="H118" s="22">
        <f t="shared" si="16"/>
        <v>0</v>
      </c>
      <c r="I118" s="23">
        <f t="shared" si="17"/>
        <v>-100</v>
      </c>
      <c r="J118" s="23">
        <f t="shared" si="18"/>
        <v>0</v>
      </c>
      <c r="K118" s="23">
        <f t="shared" si="19"/>
        <v>0</v>
      </c>
    </row>
    <row r="119" spans="1:11" ht="25.5">
      <c r="A119" s="27" t="s">
        <v>152</v>
      </c>
      <c r="B119" s="21" t="s">
        <v>153</v>
      </c>
      <c r="C119" s="22">
        <v>-477961.76</v>
      </c>
      <c r="D119" s="22">
        <v>0</v>
      </c>
      <c r="E119" s="22">
        <v>0</v>
      </c>
      <c r="F119" s="22">
        <v>0</v>
      </c>
      <c r="G119" s="22">
        <f t="shared" si="15"/>
        <v>477961.76</v>
      </c>
      <c r="H119" s="22">
        <f t="shared" si="16"/>
        <v>0</v>
      </c>
      <c r="I119" s="23">
        <f t="shared" si="17"/>
        <v>-100</v>
      </c>
      <c r="J119" s="23">
        <f t="shared" si="18"/>
        <v>0</v>
      </c>
      <c r="K119" s="23">
        <f t="shared" si="19"/>
        <v>0</v>
      </c>
    </row>
    <row r="120" spans="1:11" s="35" customFormat="1" ht="25.5">
      <c r="A120" s="31" t="s">
        <v>130</v>
      </c>
      <c r="B120" s="32" t="s">
        <v>131</v>
      </c>
      <c r="C120" s="33"/>
      <c r="D120" s="33"/>
      <c r="E120" s="33"/>
      <c r="F120" s="33"/>
      <c r="G120" s="33"/>
      <c r="H120" s="33"/>
      <c r="I120" s="34"/>
      <c r="J120" s="34"/>
      <c r="K120" s="34"/>
    </row>
    <row r="121" spans="1:11">
      <c r="A121" s="20" t="s">
        <v>26</v>
      </c>
      <c r="B121" s="21" t="s">
        <v>27</v>
      </c>
      <c r="C121" s="22">
        <v>309701</v>
      </c>
      <c r="D121" s="22">
        <v>0</v>
      </c>
      <c r="E121" s="22">
        <v>0</v>
      </c>
      <c r="F121" s="22">
        <v>0</v>
      </c>
      <c r="G121" s="22">
        <f t="shared" ref="G121:G131" si="20">F121-C121</f>
        <v>-309701</v>
      </c>
      <c r="H121" s="22">
        <f t="shared" ref="H121:H131" si="21">E121-F121</f>
        <v>0</v>
      </c>
      <c r="I121" s="23">
        <f t="shared" ref="I121:I131" si="22">IF(ISERROR(F121/C121),0,F121/C121*100-100)</f>
        <v>-100</v>
      </c>
      <c r="J121" s="23">
        <f t="shared" ref="J121:J131" si="23">IF(ISERROR(F121/E121),0,F121/E121*100)</f>
        <v>0</v>
      </c>
      <c r="K121" s="23">
        <f t="shared" ref="K121:K131" si="24">IF(ISERROR(F121/D121),0,F121/D121*100)</f>
        <v>0</v>
      </c>
    </row>
    <row r="122" spans="1:11">
      <c r="A122" s="26" t="s">
        <v>28</v>
      </c>
      <c r="B122" s="21" t="s">
        <v>29</v>
      </c>
      <c r="C122" s="22">
        <v>309701</v>
      </c>
      <c r="D122" s="22">
        <v>0</v>
      </c>
      <c r="E122" s="22">
        <v>0</v>
      </c>
      <c r="F122" s="22">
        <v>0</v>
      </c>
      <c r="G122" s="22">
        <f t="shared" si="20"/>
        <v>-309701</v>
      </c>
      <c r="H122" s="22">
        <f t="shared" si="21"/>
        <v>0</v>
      </c>
      <c r="I122" s="23">
        <f t="shared" si="22"/>
        <v>-100</v>
      </c>
      <c r="J122" s="23">
        <f t="shared" si="23"/>
        <v>0</v>
      </c>
      <c r="K122" s="23">
        <f t="shared" si="24"/>
        <v>0</v>
      </c>
    </row>
    <row r="123" spans="1:11">
      <c r="A123" s="27" t="s">
        <v>30</v>
      </c>
      <c r="B123" s="21" t="s">
        <v>31</v>
      </c>
      <c r="C123" s="22">
        <v>309701</v>
      </c>
      <c r="D123" s="22">
        <v>0</v>
      </c>
      <c r="E123" s="22">
        <v>0</v>
      </c>
      <c r="F123" s="22">
        <v>0</v>
      </c>
      <c r="G123" s="22">
        <f t="shared" si="20"/>
        <v>-309701</v>
      </c>
      <c r="H123" s="22">
        <f t="shared" si="21"/>
        <v>0</v>
      </c>
      <c r="I123" s="23">
        <f t="shared" si="22"/>
        <v>-100</v>
      </c>
      <c r="J123" s="23">
        <f t="shared" si="23"/>
        <v>0</v>
      </c>
      <c r="K123" s="23">
        <f t="shared" si="24"/>
        <v>0</v>
      </c>
    </row>
    <row r="124" spans="1:11">
      <c r="A124" s="20" t="s">
        <v>32</v>
      </c>
      <c r="B124" s="21" t="s">
        <v>33</v>
      </c>
      <c r="C124" s="22">
        <v>361167.42</v>
      </c>
      <c r="D124" s="22">
        <v>0</v>
      </c>
      <c r="E124" s="22">
        <v>0</v>
      </c>
      <c r="F124" s="22">
        <v>0</v>
      </c>
      <c r="G124" s="22">
        <f t="shared" si="20"/>
        <v>-361167.42</v>
      </c>
      <c r="H124" s="22">
        <f t="shared" si="21"/>
        <v>0</v>
      </c>
      <c r="I124" s="23">
        <f t="shared" si="22"/>
        <v>-100</v>
      </c>
      <c r="J124" s="23">
        <f t="shared" si="23"/>
        <v>0</v>
      </c>
      <c r="K124" s="23">
        <f t="shared" si="24"/>
        <v>0</v>
      </c>
    </row>
    <row r="125" spans="1:11">
      <c r="A125" s="26" t="s">
        <v>34</v>
      </c>
      <c r="B125" s="21" t="s">
        <v>35</v>
      </c>
      <c r="C125" s="22">
        <v>361167.42</v>
      </c>
      <c r="D125" s="22">
        <v>0</v>
      </c>
      <c r="E125" s="22">
        <v>0</v>
      </c>
      <c r="F125" s="22">
        <v>0</v>
      </c>
      <c r="G125" s="22">
        <f t="shared" si="20"/>
        <v>-361167.42</v>
      </c>
      <c r="H125" s="22">
        <f t="shared" si="21"/>
        <v>0</v>
      </c>
      <c r="I125" s="23">
        <f t="shared" si="22"/>
        <v>-100</v>
      </c>
      <c r="J125" s="23">
        <f t="shared" si="23"/>
        <v>0</v>
      </c>
      <c r="K125" s="23">
        <f t="shared" si="24"/>
        <v>0</v>
      </c>
    </row>
    <row r="126" spans="1:11">
      <c r="A126" s="27" t="s">
        <v>36</v>
      </c>
      <c r="B126" s="21" t="s">
        <v>37</v>
      </c>
      <c r="C126" s="22">
        <v>361167.42</v>
      </c>
      <c r="D126" s="22">
        <v>0</v>
      </c>
      <c r="E126" s="22">
        <v>0</v>
      </c>
      <c r="F126" s="22">
        <v>0</v>
      </c>
      <c r="G126" s="22">
        <f t="shared" si="20"/>
        <v>-361167.42</v>
      </c>
      <c r="H126" s="22">
        <f t="shared" si="21"/>
        <v>0</v>
      </c>
      <c r="I126" s="23">
        <f t="shared" si="22"/>
        <v>-100</v>
      </c>
      <c r="J126" s="23">
        <f t="shared" si="23"/>
        <v>0</v>
      </c>
      <c r="K126" s="23">
        <f t="shared" si="24"/>
        <v>0</v>
      </c>
    </row>
    <row r="127" spans="1:11">
      <c r="A127" s="28" t="s">
        <v>40</v>
      </c>
      <c r="B127" s="21" t="s">
        <v>41</v>
      </c>
      <c r="C127" s="22">
        <v>361167.42</v>
      </c>
      <c r="D127" s="22">
        <v>0</v>
      </c>
      <c r="E127" s="22">
        <v>0</v>
      </c>
      <c r="F127" s="22">
        <v>0</v>
      </c>
      <c r="G127" s="22">
        <f t="shared" si="20"/>
        <v>-361167.42</v>
      </c>
      <c r="H127" s="22">
        <f t="shared" si="21"/>
        <v>0</v>
      </c>
      <c r="I127" s="23">
        <f t="shared" si="22"/>
        <v>-100</v>
      </c>
      <c r="J127" s="23">
        <f t="shared" si="23"/>
        <v>0</v>
      </c>
      <c r="K127" s="23">
        <f t="shared" si="24"/>
        <v>0</v>
      </c>
    </row>
    <row r="128" spans="1:11">
      <c r="A128" s="20"/>
      <c r="B128" s="21" t="s">
        <v>60</v>
      </c>
      <c r="C128" s="22">
        <v>-51466.42</v>
      </c>
      <c r="D128" s="22">
        <v>0</v>
      </c>
      <c r="E128" s="22">
        <v>0</v>
      </c>
      <c r="F128" s="22">
        <v>0</v>
      </c>
      <c r="G128" s="22">
        <f t="shared" si="20"/>
        <v>51466.42</v>
      </c>
      <c r="H128" s="22">
        <f t="shared" si="21"/>
        <v>0</v>
      </c>
      <c r="I128" s="23">
        <f t="shared" si="22"/>
        <v>-100</v>
      </c>
      <c r="J128" s="23">
        <f t="shared" si="23"/>
        <v>0</v>
      </c>
      <c r="K128" s="23">
        <f t="shared" si="24"/>
        <v>0</v>
      </c>
    </row>
    <row r="129" spans="1:11">
      <c r="A129" s="20" t="s">
        <v>61</v>
      </c>
      <c r="B129" s="21" t="s">
        <v>62</v>
      </c>
      <c r="C129" s="22">
        <v>51466.42</v>
      </c>
      <c r="D129" s="22">
        <v>0</v>
      </c>
      <c r="E129" s="22">
        <v>0</v>
      </c>
      <c r="F129" s="22">
        <v>0</v>
      </c>
      <c r="G129" s="22">
        <f t="shared" si="20"/>
        <v>-51466.42</v>
      </c>
      <c r="H129" s="22">
        <f t="shared" si="21"/>
        <v>0</v>
      </c>
      <c r="I129" s="23">
        <f t="shared" si="22"/>
        <v>-100</v>
      </c>
      <c r="J129" s="23">
        <f t="shared" si="23"/>
        <v>0</v>
      </c>
      <c r="K129" s="23">
        <f t="shared" si="24"/>
        <v>0</v>
      </c>
    </row>
    <row r="130" spans="1:11">
      <c r="A130" s="26" t="s">
        <v>63</v>
      </c>
      <c r="B130" s="21" t="s">
        <v>64</v>
      </c>
      <c r="C130" s="22">
        <v>51466.42</v>
      </c>
      <c r="D130" s="22">
        <v>0</v>
      </c>
      <c r="E130" s="22">
        <v>0</v>
      </c>
      <c r="F130" s="22">
        <v>0</v>
      </c>
      <c r="G130" s="22">
        <f t="shared" si="20"/>
        <v>-51466.42</v>
      </c>
      <c r="H130" s="22">
        <f t="shared" si="21"/>
        <v>0</v>
      </c>
      <c r="I130" s="23">
        <f t="shared" si="22"/>
        <v>-100</v>
      </c>
      <c r="J130" s="23">
        <f t="shared" si="23"/>
        <v>0</v>
      </c>
      <c r="K130" s="23">
        <f t="shared" si="24"/>
        <v>0</v>
      </c>
    </row>
    <row r="131" spans="1:11" ht="25.5">
      <c r="A131" s="27" t="s">
        <v>152</v>
      </c>
      <c r="B131" s="21" t="s">
        <v>153</v>
      </c>
      <c r="C131" s="22">
        <v>-477961.76</v>
      </c>
      <c r="D131" s="22">
        <v>0</v>
      </c>
      <c r="E131" s="22">
        <v>0</v>
      </c>
      <c r="F131" s="22">
        <v>0</v>
      </c>
      <c r="G131" s="22">
        <f t="shared" si="20"/>
        <v>477961.76</v>
      </c>
      <c r="H131" s="22">
        <f t="shared" si="21"/>
        <v>0</v>
      </c>
      <c r="I131" s="23">
        <f t="shared" si="22"/>
        <v>-100</v>
      </c>
      <c r="J131" s="23">
        <f t="shared" si="23"/>
        <v>0</v>
      </c>
      <c r="K131" s="23">
        <f t="shared" si="24"/>
        <v>0</v>
      </c>
    </row>
    <row r="132" spans="1:11" s="35" customFormat="1" ht="25.5">
      <c r="A132" s="36" t="s">
        <v>154</v>
      </c>
      <c r="B132" s="32" t="s">
        <v>155</v>
      </c>
      <c r="C132" s="33"/>
      <c r="D132" s="33"/>
      <c r="E132" s="33"/>
      <c r="F132" s="33"/>
      <c r="G132" s="33"/>
      <c r="H132" s="33"/>
      <c r="I132" s="34"/>
      <c r="J132" s="34"/>
      <c r="K132" s="34"/>
    </row>
    <row r="133" spans="1:11">
      <c r="A133" s="20" t="s">
        <v>26</v>
      </c>
      <c r="B133" s="21" t="s">
        <v>27</v>
      </c>
      <c r="C133" s="22">
        <v>309701</v>
      </c>
      <c r="D133" s="22">
        <v>0</v>
      </c>
      <c r="E133" s="22">
        <v>0</v>
      </c>
      <c r="F133" s="22">
        <v>0</v>
      </c>
      <c r="G133" s="22">
        <f t="shared" ref="G133:G143" si="25">F133-C133</f>
        <v>-309701</v>
      </c>
      <c r="H133" s="22">
        <f t="shared" ref="H133:H143" si="26">E133-F133</f>
        <v>0</v>
      </c>
      <c r="I133" s="23">
        <f t="shared" ref="I133:I143" si="27">IF(ISERROR(F133/C133),0,F133/C133*100-100)</f>
        <v>-100</v>
      </c>
      <c r="J133" s="23">
        <f t="shared" ref="J133:J143" si="28">IF(ISERROR(F133/E133),0,F133/E133*100)</f>
        <v>0</v>
      </c>
      <c r="K133" s="23">
        <f t="shared" ref="K133:K143" si="29">IF(ISERROR(F133/D133),0,F133/D133*100)</f>
        <v>0</v>
      </c>
    </row>
    <row r="134" spans="1:11">
      <c r="A134" s="26" t="s">
        <v>28</v>
      </c>
      <c r="B134" s="21" t="s">
        <v>29</v>
      </c>
      <c r="C134" s="22">
        <v>309701</v>
      </c>
      <c r="D134" s="22">
        <v>0</v>
      </c>
      <c r="E134" s="22">
        <v>0</v>
      </c>
      <c r="F134" s="22">
        <v>0</v>
      </c>
      <c r="G134" s="22">
        <f t="shared" si="25"/>
        <v>-309701</v>
      </c>
      <c r="H134" s="22">
        <f t="shared" si="26"/>
        <v>0</v>
      </c>
      <c r="I134" s="23">
        <f t="shared" si="27"/>
        <v>-100</v>
      </c>
      <c r="J134" s="23">
        <f t="shared" si="28"/>
        <v>0</v>
      </c>
      <c r="K134" s="23">
        <f t="shared" si="29"/>
        <v>0</v>
      </c>
    </row>
    <row r="135" spans="1:11">
      <c r="A135" s="27" t="s">
        <v>30</v>
      </c>
      <c r="B135" s="21" t="s">
        <v>31</v>
      </c>
      <c r="C135" s="22">
        <v>309701</v>
      </c>
      <c r="D135" s="22">
        <v>0</v>
      </c>
      <c r="E135" s="22">
        <v>0</v>
      </c>
      <c r="F135" s="22">
        <v>0</v>
      </c>
      <c r="G135" s="22">
        <f t="shared" si="25"/>
        <v>-309701</v>
      </c>
      <c r="H135" s="22">
        <f t="shared" si="26"/>
        <v>0</v>
      </c>
      <c r="I135" s="23">
        <f t="shared" si="27"/>
        <v>-100</v>
      </c>
      <c r="J135" s="23">
        <f t="shared" si="28"/>
        <v>0</v>
      </c>
      <c r="K135" s="23">
        <f t="shared" si="29"/>
        <v>0</v>
      </c>
    </row>
    <row r="136" spans="1:11">
      <c r="A136" s="20" t="s">
        <v>32</v>
      </c>
      <c r="B136" s="21" t="s">
        <v>33</v>
      </c>
      <c r="C136" s="22">
        <v>361167.42</v>
      </c>
      <c r="D136" s="22">
        <v>0</v>
      </c>
      <c r="E136" s="22">
        <v>0</v>
      </c>
      <c r="F136" s="22">
        <v>0</v>
      </c>
      <c r="G136" s="22">
        <f t="shared" si="25"/>
        <v>-361167.42</v>
      </c>
      <c r="H136" s="22">
        <f t="shared" si="26"/>
        <v>0</v>
      </c>
      <c r="I136" s="23">
        <f t="shared" si="27"/>
        <v>-100</v>
      </c>
      <c r="J136" s="23">
        <f t="shared" si="28"/>
        <v>0</v>
      </c>
      <c r="K136" s="23">
        <f t="shared" si="29"/>
        <v>0</v>
      </c>
    </row>
    <row r="137" spans="1:11">
      <c r="A137" s="26" t="s">
        <v>34</v>
      </c>
      <c r="B137" s="21" t="s">
        <v>35</v>
      </c>
      <c r="C137" s="22">
        <v>361167.42</v>
      </c>
      <c r="D137" s="22">
        <v>0</v>
      </c>
      <c r="E137" s="22">
        <v>0</v>
      </c>
      <c r="F137" s="22">
        <v>0</v>
      </c>
      <c r="G137" s="22">
        <f t="shared" si="25"/>
        <v>-361167.42</v>
      </c>
      <c r="H137" s="22">
        <f t="shared" si="26"/>
        <v>0</v>
      </c>
      <c r="I137" s="23">
        <f t="shared" si="27"/>
        <v>-100</v>
      </c>
      <c r="J137" s="23">
        <f t="shared" si="28"/>
        <v>0</v>
      </c>
      <c r="K137" s="23">
        <f t="shared" si="29"/>
        <v>0</v>
      </c>
    </row>
    <row r="138" spans="1:11">
      <c r="A138" s="27" t="s">
        <v>36</v>
      </c>
      <c r="B138" s="21" t="s">
        <v>37</v>
      </c>
      <c r="C138" s="22">
        <v>361167.42</v>
      </c>
      <c r="D138" s="22">
        <v>0</v>
      </c>
      <c r="E138" s="22">
        <v>0</v>
      </c>
      <c r="F138" s="22">
        <v>0</v>
      </c>
      <c r="G138" s="22">
        <f t="shared" si="25"/>
        <v>-361167.42</v>
      </c>
      <c r="H138" s="22">
        <f t="shared" si="26"/>
        <v>0</v>
      </c>
      <c r="I138" s="23">
        <f t="shared" si="27"/>
        <v>-100</v>
      </c>
      <c r="J138" s="23">
        <f t="shared" si="28"/>
        <v>0</v>
      </c>
      <c r="K138" s="23">
        <f t="shared" si="29"/>
        <v>0</v>
      </c>
    </row>
    <row r="139" spans="1:11">
      <c r="A139" s="28" t="s">
        <v>40</v>
      </c>
      <c r="B139" s="21" t="s">
        <v>41</v>
      </c>
      <c r="C139" s="22">
        <v>361167.42</v>
      </c>
      <c r="D139" s="22">
        <v>0</v>
      </c>
      <c r="E139" s="22">
        <v>0</v>
      </c>
      <c r="F139" s="22">
        <v>0</v>
      </c>
      <c r="G139" s="22">
        <f t="shared" si="25"/>
        <v>-361167.42</v>
      </c>
      <c r="H139" s="22">
        <f t="shared" si="26"/>
        <v>0</v>
      </c>
      <c r="I139" s="23">
        <f t="shared" si="27"/>
        <v>-100</v>
      </c>
      <c r="J139" s="23">
        <f t="shared" si="28"/>
        <v>0</v>
      </c>
      <c r="K139" s="23">
        <f t="shared" si="29"/>
        <v>0</v>
      </c>
    </row>
    <row r="140" spans="1:11">
      <c r="A140" s="20"/>
      <c r="B140" s="21" t="s">
        <v>60</v>
      </c>
      <c r="C140" s="22">
        <v>-51466.42</v>
      </c>
      <c r="D140" s="22">
        <v>0</v>
      </c>
      <c r="E140" s="22">
        <v>0</v>
      </c>
      <c r="F140" s="22">
        <v>0</v>
      </c>
      <c r="G140" s="22">
        <f t="shared" si="25"/>
        <v>51466.42</v>
      </c>
      <c r="H140" s="22">
        <f t="shared" si="26"/>
        <v>0</v>
      </c>
      <c r="I140" s="23">
        <f t="shared" si="27"/>
        <v>-100</v>
      </c>
      <c r="J140" s="23">
        <f t="shared" si="28"/>
        <v>0</v>
      </c>
      <c r="K140" s="23">
        <f t="shared" si="29"/>
        <v>0</v>
      </c>
    </row>
    <row r="141" spans="1:11">
      <c r="A141" s="20" t="s">
        <v>61</v>
      </c>
      <c r="B141" s="21" t="s">
        <v>62</v>
      </c>
      <c r="C141" s="22">
        <v>51466.42</v>
      </c>
      <c r="D141" s="22">
        <v>0</v>
      </c>
      <c r="E141" s="22">
        <v>0</v>
      </c>
      <c r="F141" s="22">
        <v>0</v>
      </c>
      <c r="G141" s="22">
        <f t="shared" si="25"/>
        <v>-51466.42</v>
      </c>
      <c r="H141" s="22">
        <f t="shared" si="26"/>
        <v>0</v>
      </c>
      <c r="I141" s="23">
        <f t="shared" si="27"/>
        <v>-100</v>
      </c>
      <c r="J141" s="23">
        <f t="shared" si="28"/>
        <v>0</v>
      </c>
      <c r="K141" s="23">
        <f t="shared" si="29"/>
        <v>0</v>
      </c>
    </row>
    <row r="142" spans="1:11">
      <c r="A142" s="26" t="s">
        <v>63</v>
      </c>
      <c r="B142" s="21" t="s">
        <v>64</v>
      </c>
      <c r="C142" s="22">
        <v>51466.42</v>
      </c>
      <c r="D142" s="22">
        <v>0</v>
      </c>
      <c r="E142" s="22">
        <v>0</v>
      </c>
      <c r="F142" s="22">
        <v>0</v>
      </c>
      <c r="G142" s="22">
        <f t="shared" si="25"/>
        <v>-51466.42</v>
      </c>
      <c r="H142" s="22">
        <f t="shared" si="26"/>
        <v>0</v>
      </c>
      <c r="I142" s="23">
        <f t="shared" si="27"/>
        <v>-100</v>
      </c>
      <c r="J142" s="23">
        <f t="shared" si="28"/>
        <v>0</v>
      </c>
      <c r="K142" s="23">
        <f t="shared" si="29"/>
        <v>0</v>
      </c>
    </row>
    <row r="143" spans="1:11" ht="25.5">
      <c r="A143" s="27" t="s">
        <v>152</v>
      </c>
      <c r="B143" s="21" t="s">
        <v>153</v>
      </c>
      <c r="C143" s="22">
        <v>-477961.76</v>
      </c>
      <c r="D143" s="22">
        <v>0</v>
      </c>
      <c r="E143" s="22">
        <v>0</v>
      </c>
      <c r="F143" s="22">
        <v>0</v>
      </c>
      <c r="G143" s="22">
        <f t="shared" si="25"/>
        <v>477961.76</v>
      </c>
      <c r="H143" s="22">
        <f t="shared" si="26"/>
        <v>0</v>
      </c>
      <c r="I143" s="23">
        <f t="shared" si="27"/>
        <v>-100</v>
      </c>
      <c r="J143" s="23">
        <f t="shared" si="28"/>
        <v>0</v>
      </c>
      <c r="K143" s="23">
        <f t="shared" si="29"/>
        <v>0</v>
      </c>
    </row>
    <row r="144" spans="1:11" s="35" customFormat="1" ht="38.25">
      <c r="A144" s="31" t="s">
        <v>156</v>
      </c>
      <c r="B144" s="32" t="s">
        <v>157</v>
      </c>
      <c r="C144" s="33"/>
      <c r="D144" s="33"/>
      <c r="E144" s="33"/>
      <c r="F144" s="33"/>
      <c r="G144" s="33"/>
      <c r="H144" s="33"/>
      <c r="I144" s="34"/>
      <c r="J144" s="34"/>
      <c r="K144" s="34"/>
    </row>
    <row r="145" spans="1:11">
      <c r="A145" s="20" t="s">
        <v>26</v>
      </c>
      <c r="B145" s="21" t="s">
        <v>27</v>
      </c>
      <c r="C145" s="22">
        <v>57207.6</v>
      </c>
      <c r="D145" s="22">
        <v>0</v>
      </c>
      <c r="E145" s="22">
        <v>0</v>
      </c>
      <c r="F145" s="22">
        <v>0</v>
      </c>
      <c r="G145" s="22">
        <f t="shared" ref="G145:G158" si="30">F145-C145</f>
        <v>-57207.6</v>
      </c>
      <c r="H145" s="22">
        <f t="shared" ref="H145:H158" si="31">E145-F145</f>
        <v>0</v>
      </c>
      <c r="I145" s="23">
        <f t="shared" ref="I145:I158" si="32">IF(ISERROR(F145/C145),0,F145/C145*100-100)</f>
        <v>-100</v>
      </c>
      <c r="J145" s="23">
        <f t="shared" ref="J145:J158" si="33">IF(ISERROR(F145/E145),0,F145/E145*100)</f>
        <v>0</v>
      </c>
      <c r="K145" s="23">
        <f t="shared" ref="K145:K158" si="34">IF(ISERROR(F145/D145),0,F145/D145*100)</f>
        <v>0</v>
      </c>
    </row>
    <row r="146" spans="1:11">
      <c r="A146" s="26" t="s">
        <v>72</v>
      </c>
      <c r="B146" s="21" t="s">
        <v>73</v>
      </c>
      <c r="C146" s="22">
        <v>57207.6</v>
      </c>
      <c r="D146" s="22">
        <v>0</v>
      </c>
      <c r="E146" s="22">
        <v>0</v>
      </c>
      <c r="F146" s="22">
        <v>0</v>
      </c>
      <c r="G146" s="22">
        <f t="shared" si="30"/>
        <v>-57207.6</v>
      </c>
      <c r="H146" s="22">
        <f t="shared" si="31"/>
        <v>0</v>
      </c>
      <c r="I146" s="23">
        <f t="shared" si="32"/>
        <v>-100</v>
      </c>
      <c r="J146" s="23">
        <f t="shared" si="33"/>
        <v>0</v>
      </c>
      <c r="K146" s="23">
        <f t="shared" si="34"/>
        <v>0</v>
      </c>
    </row>
    <row r="147" spans="1:11">
      <c r="A147" s="27" t="s">
        <v>74</v>
      </c>
      <c r="B147" s="21" t="s">
        <v>75</v>
      </c>
      <c r="C147" s="22">
        <v>57207.6</v>
      </c>
      <c r="D147" s="22">
        <v>0</v>
      </c>
      <c r="E147" s="22">
        <v>0</v>
      </c>
      <c r="F147" s="22">
        <v>0</v>
      </c>
      <c r="G147" s="22">
        <f t="shared" si="30"/>
        <v>-57207.6</v>
      </c>
      <c r="H147" s="22">
        <f t="shared" si="31"/>
        <v>0</v>
      </c>
      <c r="I147" s="23">
        <f t="shared" si="32"/>
        <v>-100</v>
      </c>
      <c r="J147" s="23">
        <f t="shared" si="33"/>
        <v>0</v>
      </c>
      <c r="K147" s="23">
        <f t="shared" si="34"/>
        <v>0</v>
      </c>
    </row>
    <row r="148" spans="1:11">
      <c r="A148" s="28" t="s">
        <v>76</v>
      </c>
      <c r="B148" s="21" t="s">
        <v>77</v>
      </c>
      <c r="C148" s="22">
        <v>57207.6</v>
      </c>
      <c r="D148" s="22">
        <v>0</v>
      </c>
      <c r="E148" s="22">
        <v>0</v>
      </c>
      <c r="F148" s="22">
        <v>0</v>
      </c>
      <c r="G148" s="22">
        <f t="shared" si="30"/>
        <v>-57207.6</v>
      </c>
      <c r="H148" s="22">
        <f t="shared" si="31"/>
        <v>0</v>
      </c>
      <c r="I148" s="23">
        <f t="shared" si="32"/>
        <v>-100</v>
      </c>
      <c r="J148" s="23">
        <f t="shared" si="33"/>
        <v>0</v>
      </c>
      <c r="K148" s="23">
        <f t="shared" si="34"/>
        <v>0</v>
      </c>
    </row>
    <row r="149" spans="1:11" ht="25.5">
      <c r="A149" s="29" t="s">
        <v>78</v>
      </c>
      <c r="B149" s="21" t="s">
        <v>79</v>
      </c>
      <c r="C149" s="22">
        <v>57207.6</v>
      </c>
      <c r="D149" s="22">
        <v>0</v>
      </c>
      <c r="E149" s="22">
        <v>0</v>
      </c>
      <c r="F149" s="22">
        <v>0</v>
      </c>
      <c r="G149" s="22">
        <f t="shared" si="30"/>
        <v>-57207.6</v>
      </c>
      <c r="H149" s="22">
        <f t="shared" si="31"/>
        <v>0</v>
      </c>
      <c r="I149" s="23">
        <f t="shared" si="32"/>
        <v>-100</v>
      </c>
      <c r="J149" s="23">
        <f t="shared" si="33"/>
        <v>0</v>
      </c>
      <c r="K149" s="23">
        <f t="shared" si="34"/>
        <v>0</v>
      </c>
    </row>
    <row r="150" spans="1:11" ht="25.5">
      <c r="A150" s="30" t="s">
        <v>80</v>
      </c>
      <c r="B150" s="21" t="s">
        <v>81</v>
      </c>
      <c r="C150" s="22">
        <v>57207.6</v>
      </c>
      <c r="D150" s="22">
        <v>0</v>
      </c>
      <c r="E150" s="22">
        <v>0</v>
      </c>
      <c r="F150" s="22">
        <v>0</v>
      </c>
      <c r="G150" s="22">
        <f t="shared" si="30"/>
        <v>-57207.6</v>
      </c>
      <c r="H150" s="22">
        <f t="shared" si="31"/>
        <v>0</v>
      </c>
      <c r="I150" s="23">
        <f t="shared" si="32"/>
        <v>-100</v>
      </c>
      <c r="J150" s="23">
        <f t="shared" si="33"/>
        <v>0</v>
      </c>
      <c r="K150" s="23">
        <f t="shared" si="34"/>
        <v>0</v>
      </c>
    </row>
    <row r="151" spans="1:11">
      <c r="A151" s="20" t="s">
        <v>32</v>
      </c>
      <c r="B151" s="21" t="s">
        <v>33</v>
      </c>
      <c r="C151" s="22">
        <v>42036.4</v>
      </c>
      <c r="D151" s="22">
        <v>0</v>
      </c>
      <c r="E151" s="22">
        <v>0</v>
      </c>
      <c r="F151" s="22">
        <v>0</v>
      </c>
      <c r="G151" s="22">
        <f t="shared" si="30"/>
        <v>-42036.4</v>
      </c>
      <c r="H151" s="22">
        <f t="shared" si="31"/>
        <v>0</v>
      </c>
      <c r="I151" s="23">
        <f t="shared" si="32"/>
        <v>-100</v>
      </c>
      <c r="J151" s="23">
        <f t="shared" si="33"/>
        <v>0</v>
      </c>
      <c r="K151" s="23">
        <f t="shared" si="34"/>
        <v>0</v>
      </c>
    </row>
    <row r="152" spans="1:11">
      <c r="A152" s="26" t="s">
        <v>34</v>
      </c>
      <c r="B152" s="21" t="s">
        <v>35</v>
      </c>
      <c r="C152" s="22">
        <v>42036.4</v>
      </c>
      <c r="D152" s="22">
        <v>0</v>
      </c>
      <c r="E152" s="22">
        <v>0</v>
      </c>
      <c r="F152" s="22">
        <v>0</v>
      </c>
      <c r="G152" s="22">
        <f t="shared" si="30"/>
        <v>-42036.4</v>
      </c>
      <c r="H152" s="22">
        <f t="shared" si="31"/>
        <v>0</v>
      </c>
      <c r="I152" s="23">
        <f t="shared" si="32"/>
        <v>-100</v>
      </c>
      <c r="J152" s="23">
        <f t="shared" si="33"/>
        <v>0</v>
      </c>
      <c r="K152" s="23">
        <f t="shared" si="34"/>
        <v>0</v>
      </c>
    </row>
    <row r="153" spans="1:11">
      <c r="A153" s="27" t="s">
        <v>36</v>
      </c>
      <c r="B153" s="21" t="s">
        <v>37</v>
      </c>
      <c r="C153" s="22">
        <v>42036.4</v>
      </c>
      <c r="D153" s="22">
        <v>0</v>
      </c>
      <c r="E153" s="22">
        <v>0</v>
      </c>
      <c r="F153" s="22">
        <v>0</v>
      </c>
      <c r="G153" s="22">
        <f t="shared" si="30"/>
        <v>-42036.4</v>
      </c>
      <c r="H153" s="22">
        <f t="shared" si="31"/>
        <v>0</v>
      </c>
      <c r="I153" s="23">
        <f t="shared" si="32"/>
        <v>-100</v>
      </c>
      <c r="J153" s="23">
        <f t="shared" si="33"/>
        <v>0</v>
      </c>
      <c r="K153" s="23">
        <f t="shared" si="34"/>
        <v>0</v>
      </c>
    </row>
    <row r="154" spans="1:11">
      <c r="A154" s="28" t="s">
        <v>38</v>
      </c>
      <c r="B154" s="21" t="s">
        <v>39</v>
      </c>
      <c r="C154" s="22">
        <v>18400</v>
      </c>
      <c r="D154" s="22">
        <v>0</v>
      </c>
      <c r="E154" s="22">
        <v>0</v>
      </c>
      <c r="F154" s="22">
        <v>0</v>
      </c>
      <c r="G154" s="22">
        <f t="shared" si="30"/>
        <v>-18400</v>
      </c>
      <c r="H154" s="22">
        <f t="shared" si="31"/>
        <v>0</v>
      </c>
      <c r="I154" s="23">
        <f t="shared" si="32"/>
        <v>-100</v>
      </c>
      <c r="J154" s="23">
        <f t="shared" si="33"/>
        <v>0</v>
      </c>
      <c r="K154" s="23">
        <f t="shared" si="34"/>
        <v>0</v>
      </c>
    </row>
    <row r="155" spans="1:11">
      <c r="A155" s="28" t="s">
        <v>40</v>
      </c>
      <c r="B155" s="21" t="s">
        <v>41</v>
      </c>
      <c r="C155" s="22">
        <v>23636.400000000001</v>
      </c>
      <c r="D155" s="22">
        <v>0</v>
      </c>
      <c r="E155" s="22">
        <v>0</v>
      </c>
      <c r="F155" s="22">
        <v>0</v>
      </c>
      <c r="G155" s="22">
        <f t="shared" si="30"/>
        <v>-23636.400000000001</v>
      </c>
      <c r="H155" s="22">
        <f t="shared" si="31"/>
        <v>0</v>
      </c>
      <c r="I155" s="23">
        <f t="shared" si="32"/>
        <v>-100</v>
      </c>
      <c r="J155" s="23">
        <f t="shared" si="33"/>
        <v>0</v>
      </c>
      <c r="K155" s="23">
        <f t="shared" si="34"/>
        <v>0</v>
      </c>
    </row>
    <row r="156" spans="1:11">
      <c r="A156" s="20"/>
      <c r="B156" s="21" t="s">
        <v>60</v>
      </c>
      <c r="C156" s="22">
        <v>15171.2</v>
      </c>
      <c r="D156" s="22">
        <v>0</v>
      </c>
      <c r="E156" s="22">
        <v>0</v>
      </c>
      <c r="F156" s="22">
        <v>0</v>
      </c>
      <c r="G156" s="22">
        <f t="shared" si="30"/>
        <v>-15171.2</v>
      </c>
      <c r="H156" s="22">
        <f t="shared" si="31"/>
        <v>0</v>
      </c>
      <c r="I156" s="23">
        <f t="shared" si="32"/>
        <v>-100</v>
      </c>
      <c r="J156" s="23">
        <f t="shared" si="33"/>
        <v>0</v>
      </c>
      <c r="K156" s="23">
        <f t="shared" si="34"/>
        <v>0</v>
      </c>
    </row>
    <row r="157" spans="1:11">
      <c r="A157" s="20" t="s">
        <v>61</v>
      </c>
      <c r="B157" s="21" t="s">
        <v>62</v>
      </c>
      <c r="C157" s="22">
        <v>-15171.2</v>
      </c>
      <c r="D157" s="22">
        <v>0</v>
      </c>
      <c r="E157" s="22">
        <v>0</v>
      </c>
      <c r="F157" s="22">
        <v>0</v>
      </c>
      <c r="G157" s="22">
        <f t="shared" si="30"/>
        <v>15171.2</v>
      </c>
      <c r="H157" s="22">
        <f t="shared" si="31"/>
        <v>0</v>
      </c>
      <c r="I157" s="23">
        <f t="shared" si="32"/>
        <v>-100</v>
      </c>
      <c r="J157" s="23">
        <f t="shared" si="33"/>
        <v>0</v>
      </c>
      <c r="K157" s="23">
        <f t="shared" si="34"/>
        <v>0</v>
      </c>
    </row>
    <row r="158" spans="1:11">
      <c r="A158" s="26" t="s">
        <v>63</v>
      </c>
      <c r="B158" s="21" t="s">
        <v>64</v>
      </c>
      <c r="C158" s="22">
        <v>-15171.2</v>
      </c>
      <c r="D158" s="22">
        <v>0</v>
      </c>
      <c r="E158" s="22">
        <v>0</v>
      </c>
      <c r="F158" s="22">
        <v>0</v>
      </c>
      <c r="G158" s="22">
        <f t="shared" si="30"/>
        <v>15171.2</v>
      </c>
      <c r="H158" s="22">
        <f t="shared" si="31"/>
        <v>0</v>
      </c>
      <c r="I158" s="23">
        <f t="shared" si="32"/>
        <v>-100</v>
      </c>
      <c r="J158" s="23">
        <f t="shared" si="33"/>
        <v>0</v>
      </c>
      <c r="K158" s="23">
        <f t="shared" si="34"/>
        <v>0</v>
      </c>
    </row>
    <row r="159" spans="1:11" s="35" customFormat="1" ht="25.5">
      <c r="A159" s="36" t="s">
        <v>158</v>
      </c>
      <c r="B159" s="32" t="s">
        <v>159</v>
      </c>
      <c r="C159" s="33"/>
      <c r="D159" s="33"/>
      <c r="E159" s="33"/>
      <c r="F159" s="33"/>
      <c r="G159" s="33"/>
      <c r="H159" s="33"/>
      <c r="I159" s="34"/>
      <c r="J159" s="34"/>
      <c r="K159" s="34"/>
    </row>
    <row r="160" spans="1:11">
      <c r="A160" s="20" t="s">
        <v>26</v>
      </c>
      <c r="B160" s="21" t="s">
        <v>27</v>
      </c>
      <c r="C160" s="22">
        <v>57207.6</v>
      </c>
      <c r="D160" s="22">
        <v>0</v>
      </c>
      <c r="E160" s="22">
        <v>0</v>
      </c>
      <c r="F160" s="22">
        <v>0</v>
      </c>
      <c r="G160" s="22">
        <f t="shared" ref="G160:G173" si="35">F160-C160</f>
        <v>-57207.6</v>
      </c>
      <c r="H160" s="22">
        <f t="shared" ref="H160:H173" si="36">E160-F160</f>
        <v>0</v>
      </c>
      <c r="I160" s="23">
        <f t="shared" ref="I160:I173" si="37">IF(ISERROR(F160/C160),0,F160/C160*100-100)</f>
        <v>-100</v>
      </c>
      <c r="J160" s="23">
        <f t="shared" ref="J160:J173" si="38">IF(ISERROR(F160/E160),0,F160/E160*100)</f>
        <v>0</v>
      </c>
      <c r="K160" s="23">
        <f t="shared" ref="K160:K173" si="39">IF(ISERROR(F160/D160),0,F160/D160*100)</f>
        <v>0</v>
      </c>
    </row>
    <row r="161" spans="1:11">
      <c r="A161" s="26" t="s">
        <v>72</v>
      </c>
      <c r="B161" s="21" t="s">
        <v>73</v>
      </c>
      <c r="C161" s="22">
        <v>57207.6</v>
      </c>
      <c r="D161" s="22">
        <v>0</v>
      </c>
      <c r="E161" s="22">
        <v>0</v>
      </c>
      <c r="F161" s="22">
        <v>0</v>
      </c>
      <c r="G161" s="22">
        <f t="shared" si="35"/>
        <v>-57207.6</v>
      </c>
      <c r="H161" s="22">
        <f t="shared" si="36"/>
        <v>0</v>
      </c>
      <c r="I161" s="23">
        <f t="shared" si="37"/>
        <v>-100</v>
      </c>
      <c r="J161" s="23">
        <f t="shared" si="38"/>
        <v>0</v>
      </c>
      <c r="K161" s="23">
        <f t="shared" si="39"/>
        <v>0</v>
      </c>
    </row>
    <row r="162" spans="1:11">
      <c r="A162" s="27" t="s">
        <v>74</v>
      </c>
      <c r="B162" s="21" t="s">
        <v>75</v>
      </c>
      <c r="C162" s="22">
        <v>57207.6</v>
      </c>
      <c r="D162" s="22">
        <v>0</v>
      </c>
      <c r="E162" s="22">
        <v>0</v>
      </c>
      <c r="F162" s="22">
        <v>0</v>
      </c>
      <c r="G162" s="22">
        <f t="shared" si="35"/>
        <v>-57207.6</v>
      </c>
      <c r="H162" s="22">
        <f t="shared" si="36"/>
        <v>0</v>
      </c>
      <c r="I162" s="23">
        <f t="shared" si="37"/>
        <v>-100</v>
      </c>
      <c r="J162" s="23">
        <f t="shared" si="38"/>
        <v>0</v>
      </c>
      <c r="K162" s="23">
        <f t="shared" si="39"/>
        <v>0</v>
      </c>
    </row>
    <row r="163" spans="1:11">
      <c r="A163" s="28" t="s">
        <v>76</v>
      </c>
      <c r="B163" s="21" t="s">
        <v>77</v>
      </c>
      <c r="C163" s="22">
        <v>57207.6</v>
      </c>
      <c r="D163" s="22">
        <v>0</v>
      </c>
      <c r="E163" s="22">
        <v>0</v>
      </c>
      <c r="F163" s="22">
        <v>0</v>
      </c>
      <c r="G163" s="22">
        <f t="shared" si="35"/>
        <v>-57207.6</v>
      </c>
      <c r="H163" s="22">
        <f t="shared" si="36"/>
        <v>0</v>
      </c>
      <c r="I163" s="23">
        <f t="shared" si="37"/>
        <v>-100</v>
      </c>
      <c r="J163" s="23">
        <f t="shared" si="38"/>
        <v>0</v>
      </c>
      <c r="K163" s="23">
        <f t="shared" si="39"/>
        <v>0</v>
      </c>
    </row>
    <row r="164" spans="1:11" ht="25.5">
      <c r="A164" s="29" t="s">
        <v>78</v>
      </c>
      <c r="B164" s="21" t="s">
        <v>79</v>
      </c>
      <c r="C164" s="22">
        <v>57207.6</v>
      </c>
      <c r="D164" s="22">
        <v>0</v>
      </c>
      <c r="E164" s="22">
        <v>0</v>
      </c>
      <c r="F164" s="22">
        <v>0</v>
      </c>
      <c r="G164" s="22">
        <f t="shared" si="35"/>
        <v>-57207.6</v>
      </c>
      <c r="H164" s="22">
        <f t="shared" si="36"/>
        <v>0</v>
      </c>
      <c r="I164" s="23">
        <f t="shared" si="37"/>
        <v>-100</v>
      </c>
      <c r="J164" s="23">
        <f t="shared" si="38"/>
        <v>0</v>
      </c>
      <c r="K164" s="23">
        <f t="shared" si="39"/>
        <v>0</v>
      </c>
    </row>
    <row r="165" spans="1:11" ht="25.5">
      <c r="A165" s="30" t="s">
        <v>80</v>
      </c>
      <c r="B165" s="21" t="s">
        <v>81</v>
      </c>
      <c r="C165" s="22">
        <v>57207.6</v>
      </c>
      <c r="D165" s="22">
        <v>0</v>
      </c>
      <c r="E165" s="22">
        <v>0</v>
      </c>
      <c r="F165" s="22">
        <v>0</v>
      </c>
      <c r="G165" s="22">
        <f t="shared" si="35"/>
        <v>-57207.6</v>
      </c>
      <c r="H165" s="22">
        <f t="shared" si="36"/>
        <v>0</v>
      </c>
      <c r="I165" s="23">
        <f t="shared" si="37"/>
        <v>-100</v>
      </c>
      <c r="J165" s="23">
        <f t="shared" si="38"/>
        <v>0</v>
      </c>
      <c r="K165" s="23">
        <f t="shared" si="39"/>
        <v>0</v>
      </c>
    </row>
    <row r="166" spans="1:11">
      <c r="A166" s="20" t="s">
        <v>32</v>
      </c>
      <c r="B166" s="21" t="s">
        <v>33</v>
      </c>
      <c r="C166" s="22">
        <v>42036.4</v>
      </c>
      <c r="D166" s="22">
        <v>0</v>
      </c>
      <c r="E166" s="22">
        <v>0</v>
      </c>
      <c r="F166" s="22">
        <v>0</v>
      </c>
      <c r="G166" s="22">
        <f t="shared" si="35"/>
        <v>-42036.4</v>
      </c>
      <c r="H166" s="22">
        <f t="shared" si="36"/>
        <v>0</v>
      </c>
      <c r="I166" s="23">
        <f t="shared" si="37"/>
        <v>-100</v>
      </c>
      <c r="J166" s="23">
        <f t="shared" si="38"/>
        <v>0</v>
      </c>
      <c r="K166" s="23">
        <f t="shared" si="39"/>
        <v>0</v>
      </c>
    </row>
    <row r="167" spans="1:11">
      <c r="A167" s="26" t="s">
        <v>34</v>
      </c>
      <c r="B167" s="21" t="s">
        <v>35</v>
      </c>
      <c r="C167" s="22">
        <v>42036.4</v>
      </c>
      <c r="D167" s="22">
        <v>0</v>
      </c>
      <c r="E167" s="22">
        <v>0</v>
      </c>
      <c r="F167" s="22">
        <v>0</v>
      </c>
      <c r="G167" s="22">
        <f t="shared" si="35"/>
        <v>-42036.4</v>
      </c>
      <c r="H167" s="22">
        <f t="shared" si="36"/>
        <v>0</v>
      </c>
      <c r="I167" s="23">
        <f t="shared" si="37"/>
        <v>-100</v>
      </c>
      <c r="J167" s="23">
        <f t="shared" si="38"/>
        <v>0</v>
      </c>
      <c r="K167" s="23">
        <f t="shared" si="39"/>
        <v>0</v>
      </c>
    </row>
    <row r="168" spans="1:11">
      <c r="A168" s="27" t="s">
        <v>36</v>
      </c>
      <c r="B168" s="21" t="s">
        <v>37</v>
      </c>
      <c r="C168" s="22">
        <v>42036.4</v>
      </c>
      <c r="D168" s="22">
        <v>0</v>
      </c>
      <c r="E168" s="22">
        <v>0</v>
      </c>
      <c r="F168" s="22">
        <v>0</v>
      </c>
      <c r="G168" s="22">
        <f t="shared" si="35"/>
        <v>-42036.4</v>
      </c>
      <c r="H168" s="22">
        <f t="shared" si="36"/>
        <v>0</v>
      </c>
      <c r="I168" s="23">
        <f t="shared" si="37"/>
        <v>-100</v>
      </c>
      <c r="J168" s="23">
        <f t="shared" si="38"/>
        <v>0</v>
      </c>
      <c r="K168" s="23">
        <f t="shared" si="39"/>
        <v>0</v>
      </c>
    </row>
    <row r="169" spans="1:11">
      <c r="A169" s="28" t="s">
        <v>38</v>
      </c>
      <c r="B169" s="21" t="s">
        <v>39</v>
      </c>
      <c r="C169" s="22">
        <v>18400</v>
      </c>
      <c r="D169" s="22">
        <v>0</v>
      </c>
      <c r="E169" s="22">
        <v>0</v>
      </c>
      <c r="F169" s="22">
        <v>0</v>
      </c>
      <c r="G169" s="22">
        <f t="shared" si="35"/>
        <v>-18400</v>
      </c>
      <c r="H169" s="22">
        <f t="shared" si="36"/>
        <v>0</v>
      </c>
      <c r="I169" s="23">
        <f t="shared" si="37"/>
        <v>-100</v>
      </c>
      <c r="J169" s="23">
        <f t="shared" si="38"/>
        <v>0</v>
      </c>
      <c r="K169" s="23">
        <f t="shared" si="39"/>
        <v>0</v>
      </c>
    </row>
    <row r="170" spans="1:11">
      <c r="A170" s="28" t="s">
        <v>40</v>
      </c>
      <c r="B170" s="21" t="s">
        <v>41</v>
      </c>
      <c r="C170" s="22">
        <v>23636.400000000001</v>
      </c>
      <c r="D170" s="22">
        <v>0</v>
      </c>
      <c r="E170" s="22">
        <v>0</v>
      </c>
      <c r="F170" s="22">
        <v>0</v>
      </c>
      <c r="G170" s="22">
        <f t="shared" si="35"/>
        <v>-23636.400000000001</v>
      </c>
      <c r="H170" s="22">
        <f t="shared" si="36"/>
        <v>0</v>
      </c>
      <c r="I170" s="23">
        <f t="shared" si="37"/>
        <v>-100</v>
      </c>
      <c r="J170" s="23">
        <f t="shared" si="38"/>
        <v>0</v>
      </c>
      <c r="K170" s="23">
        <f t="shared" si="39"/>
        <v>0</v>
      </c>
    </row>
    <row r="171" spans="1:11">
      <c r="A171" s="20"/>
      <c r="B171" s="21" t="s">
        <v>60</v>
      </c>
      <c r="C171" s="22">
        <v>15171.2</v>
      </c>
      <c r="D171" s="22">
        <v>0</v>
      </c>
      <c r="E171" s="22">
        <v>0</v>
      </c>
      <c r="F171" s="22">
        <v>0</v>
      </c>
      <c r="G171" s="22">
        <f t="shared" si="35"/>
        <v>-15171.2</v>
      </c>
      <c r="H171" s="22">
        <f t="shared" si="36"/>
        <v>0</v>
      </c>
      <c r="I171" s="23">
        <f t="shared" si="37"/>
        <v>-100</v>
      </c>
      <c r="J171" s="23">
        <f t="shared" si="38"/>
        <v>0</v>
      </c>
      <c r="K171" s="23">
        <f t="shared" si="39"/>
        <v>0</v>
      </c>
    </row>
    <row r="172" spans="1:11">
      <c r="A172" s="20" t="s">
        <v>61</v>
      </c>
      <c r="B172" s="21" t="s">
        <v>62</v>
      </c>
      <c r="C172" s="22">
        <v>-15171.2</v>
      </c>
      <c r="D172" s="22">
        <v>0</v>
      </c>
      <c r="E172" s="22">
        <v>0</v>
      </c>
      <c r="F172" s="22">
        <v>0</v>
      </c>
      <c r="G172" s="22">
        <f t="shared" si="35"/>
        <v>15171.2</v>
      </c>
      <c r="H172" s="22">
        <f t="shared" si="36"/>
        <v>0</v>
      </c>
      <c r="I172" s="23">
        <f t="shared" si="37"/>
        <v>-100</v>
      </c>
      <c r="J172" s="23">
        <f t="shared" si="38"/>
        <v>0</v>
      </c>
      <c r="K172" s="23">
        <f t="shared" si="39"/>
        <v>0</v>
      </c>
    </row>
    <row r="173" spans="1:11">
      <c r="A173" s="26" t="s">
        <v>63</v>
      </c>
      <c r="B173" s="21" t="s">
        <v>64</v>
      </c>
      <c r="C173" s="22">
        <v>-15171.2</v>
      </c>
      <c r="D173" s="22">
        <v>0</v>
      </c>
      <c r="E173" s="22">
        <v>0</v>
      </c>
      <c r="F173" s="22">
        <v>0</v>
      </c>
      <c r="G173" s="22">
        <f t="shared" si="35"/>
        <v>15171.2</v>
      </c>
      <c r="H173" s="22">
        <f t="shared" si="36"/>
        <v>0</v>
      </c>
      <c r="I173" s="23">
        <f t="shared" si="37"/>
        <v>-100</v>
      </c>
      <c r="J173" s="23">
        <f t="shared" si="38"/>
        <v>0</v>
      </c>
      <c r="K173" s="23">
        <f t="shared" si="3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AAC6A-E95F-4D56-93EE-BE47E85359F3}">
  <sheetPr>
    <pageSetUpPr fitToPage="1"/>
  </sheetPr>
  <dimension ref="A1:K60"/>
  <sheetViews>
    <sheetView zoomScaleNormal="100" workbookViewId="0">
      <pane ySplit="10" topLeftCell="A11" activePane="bottomLeft" state="frozen"/>
      <selection activeCell="B38" sqref="B38"/>
      <selection pane="bottomLeft" activeCell="B11" sqref="B11"/>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160</v>
      </c>
      <c r="B12" s="25" t="s">
        <v>161</v>
      </c>
      <c r="C12" s="22"/>
      <c r="D12" s="22"/>
      <c r="E12" s="22"/>
      <c r="F12" s="22"/>
      <c r="G12" s="22"/>
      <c r="H12" s="22"/>
      <c r="I12" s="23"/>
      <c r="J12" s="23"/>
      <c r="K12" s="23"/>
    </row>
    <row r="13" spans="1:11">
      <c r="A13" s="20" t="s">
        <v>26</v>
      </c>
      <c r="B13" s="21" t="s">
        <v>27</v>
      </c>
      <c r="C13" s="22">
        <v>3387080.23</v>
      </c>
      <c r="D13" s="22">
        <v>3434102</v>
      </c>
      <c r="E13" s="22">
        <v>863027</v>
      </c>
      <c r="F13" s="22">
        <v>3431844.34</v>
      </c>
      <c r="G13" s="22">
        <f t="shared" ref="G13:G27" si="0">F13-C13</f>
        <v>44764.10999999987</v>
      </c>
      <c r="H13" s="22">
        <f t="shared" ref="H13:H27" si="1">E13-F13</f>
        <v>-2568817.34</v>
      </c>
      <c r="I13" s="23">
        <f t="shared" ref="I13:I27" si="2">IF(ISERROR(F13/C13),0,F13/C13*100-100)</f>
        <v>1.3216135125325934</v>
      </c>
      <c r="J13" s="23">
        <f t="shared" ref="J13:J27" si="3">IF(ISERROR(F13/E13),0,F13/E13*100)</f>
        <v>397.65202479180834</v>
      </c>
      <c r="K13" s="23">
        <f t="shared" ref="K13:K27" si="4">IF(ISERROR(F13/D13),0,F13/D13*100)</f>
        <v>99.934257631252649</v>
      </c>
    </row>
    <row r="14" spans="1:11" ht="25.5">
      <c r="A14" s="26" t="s">
        <v>70</v>
      </c>
      <c r="B14" s="21" t="s">
        <v>71</v>
      </c>
      <c r="C14" s="22">
        <v>637.23</v>
      </c>
      <c r="D14" s="22">
        <v>3000</v>
      </c>
      <c r="E14" s="22">
        <v>750</v>
      </c>
      <c r="F14" s="22">
        <v>742.34</v>
      </c>
      <c r="G14" s="22">
        <f t="shared" si="0"/>
        <v>105.11000000000001</v>
      </c>
      <c r="H14" s="22">
        <f t="shared" si="1"/>
        <v>7.6599999999999682</v>
      </c>
      <c r="I14" s="23">
        <f t="shared" si="2"/>
        <v>16.494829182555762</v>
      </c>
      <c r="J14" s="23">
        <f t="shared" si="3"/>
        <v>98.978666666666669</v>
      </c>
      <c r="K14" s="23">
        <f t="shared" si="4"/>
        <v>24.744666666666667</v>
      </c>
    </row>
    <row r="15" spans="1:11">
      <c r="A15" s="26" t="s">
        <v>28</v>
      </c>
      <c r="B15" s="21" t="s">
        <v>29</v>
      </c>
      <c r="C15" s="22">
        <v>3386443</v>
      </c>
      <c r="D15" s="22">
        <v>3431102</v>
      </c>
      <c r="E15" s="22">
        <v>862277</v>
      </c>
      <c r="F15" s="22">
        <v>3431102</v>
      </c>
      <c r="G15" s="22">
        <f t="shared" si="0"/>
        <v>44659</v>
      </c>
      <c r="H15" s="22">
        <f t="shared" si="1"/>
        <v>-2568825</v>
      </c>
      <c r="I15" s="23">
        <f t="shared" si="2"/>
        <v>1.318758355005528</v>
      </c>
      <c r="J15" s="23">
        <f t="shared" si="3"/>
        <v>397.91180792251214</v>
      </c>
      <c r="K15" s="23">
        <f t="shared" si="4"/>
        <v>100</v>
      </c>
    </row>
    <row r="16" spans="1:11">
      <c r="A16" s="27" t="s">
        <v>30</v>
      </c>
      <c r="B16" s="21" t="s">
        <v>31</v>
      </c>
      <c r="C16" s="22">
        <v>3386443</v>
      </c>
      <c r="D16" s="22">
        <v>3431102</v>
      </c>
      <c r="E16" s="22">
        <v>862277</v>
      </c>
      <c r="F16" s="22">
        <v>3431102</v>
      </c>
      <c r="G16" s="22">
        <f t="shared" si="0"/>
        <v>44659</v>
      </c>
      <c r="H16" s="22">
        <f t="shared" si="1"/>
        <v>-2568825</v>
      </c>
      <c r="I16" s="23">
        <f t="shared" si="2"/>
        <v>1.318758355005528</v>
      </c>
      <c r="J16" s="23">
        <f t="shared" si="3"/>
        <v>397.91180792251214</v>
      </c>
      <c r="K16" s="23">
        <f t="shared" si="4"/>
        <v>100</v>
      </c>
    </row>
    <row r="17" spans="1:11">
      <c r="A17" s="20" t="s">
        <v>32</v>
      </c>
      <c r="B17" s="21" t="s">
        <v>33</v>
      </c>
      <c r="C17" s="22">
        <v>658879.56000000006</v>
      </c>
      <c r="D17" s="22">
        <v>3434102</v>
      </c>
      <c r="E17" s="22">
        <v>863027</v>
      </c>
      <c r="F17" s="22">
        <v>639157.57999999996</v>
      </c>
      <c r="G17" s="22">
        <f t="shared" si="0"/>
        <v>-19721.980000000098</v>
      </c>
      <c r="H17" s="22">
        <f t="shared" si="1"/>
        <v>223869.42000000004</v>
      </c>
      <c r="I17" s="23">
        <f t="shared" si="2"/>
        <v>-2.9932602553340786</v>
      </c>
      <c r="J17" s="23">
        <f t="shared" si="3"/>
        <v>74.059974948640075</v>
      </c>
      <c r="K17" s="23">
        <f t="shared" si="4"/>
        <v>18.612073258161814</v>
      </c>
    </row>
    <row r="18" spans="1:11">
      <c r="A18" s="26" t="s">
        <v>34</v>
      </c>
      <c r="B18" s="21" t="s">
        <v>35</v>
      </c>
      <c r="C18" s="22">
        <v>658879.56000000006</v>
      </c>
      <c r="D18" s="22">
        <v>3434102</v>
      </c>
      <c r="E18" s="22">
        <v>863027</v>
      </c>
      <c r="F18" s="22">
        <v>639157.57999999996</v>
      </c>
      <c r="G18" s="22">
        <f t="shared" si="0"/>
        <v>-19721.980000000098</v>
      </c>
      <c r="H18" s="22">
        <f t="shared" si="1"/>
        <v>223869.42000000004</v>
      </c>
      <c r="I18" s="23">
        <f t="shared" si="2"/>
        <v>-2.9932602553340786</v>
      </c>
      <c r="J18" s="23">
        <f t="shared" si="3"/>
        <v>74.059974948640075</v>
      </c>
      <c r="K18" s="23">
        <f t="shared" si="4"/>
        <v>18.612073258161814</v>
      </c>
    </row>
    <row r="19" spans="1:11">
      <c r="A19" s="27" t="s">
        <v>36</v>
      </c>
      <c r="B19" s="21" t="s">
        <v>37</v>
      </c>
      <c r="C19" s="22">
        <v>647660.96</v>
      </c>
      <c r="D19" s="22">
        <v>3419096</v>
      </c>
      <c r="E19" s="22">
        <v>855524</v>
      </c>
      <c r="F19" s="22">
        <v>627852.15</v>
      </c>
      <c r="G19" s="22">
        <f t="shared" si="0"/>
        <v>-19808.809999999939</v>
      </c>
      <c r="H19" s="22">
        <f t="shared" si="1"/>
        <v>227671.84999999998</v>
      </c>
      <c r="I19" s="23">
        <f t="shared" si="2"/>
        <v>-3.0585153689053612</v>
      </c>
      <c r="J19" s="23">
        <f t="shared" si="3"/>
        <v>73.38802301279685</v>
      </c>
      <c r="K19" s="23">
        <f t="shared" si="4"/>
        <v>18.363103873070543</v>
      </c>
    </row>
    <row r="20" spans="1:11">
      <c r="A20" s="28" t="s">
        <v>38</v>
      </c>
      <c r="B20" s="21" t="s">
        <v>39</v>
      </c>
      <c r="C20" s="22">
        <v>515623.21</v>
      </c>
      <c r="D20" s="22">
        <v>3043663</v>
      </c>
      <c r="E20" s="22">
        <v>760915</v>
      </c>
      <c r="F20" s="22">
        <v>488787.20000000001</v>
      </c>
      <c r="G20" s="22">
        <f t="shared" si="0"/>
        <v>-26836.010000000009</v>
      </c>
      <c r="H20" s="22">
        <f t="shared" si="1"/>
        <v>272127.8</v>
      </c>
      <c r="I20" s="23">
        <f t="shared" si="2"/>
        <v>-5.2045775829214591</v>
      </c>
      <c r="J20" s="23">
        <f t="shared" si="3"/>
        <v>64.236767575879043</v>
      </c>
      <c r="K20" s="23">
        <f t="shared" si="4"/>
        <v>16.059176065155704</v>
      </c>
    </row>
    <row r="21" spans="1:11">
      <c r="A21" s="28" t="s">
        <v>40</v>
      </c>
      <c r="B21" s="21" t="s">
        <v>41</v>
      </c>
      <c r="C21" s="22">
        <v>132037.75</v>
      </c>
      <c r="D21" s="22">
        <v>375433</v>
      </c>
      <c r="E21" s="22">
        <v>94609</v>
      </c>
      <c r="F21" s="22">
        <v>139064.95000000001</v>
      </c>
      <c r="G21" s="22">
        <f t="shared" si="0"/>
        <v>7027.2000000000116</v>
      </c>
      <c r="H21" s="22">
        <f t="shared" si="1"/>
        <v>-44455.950000000012</v>
      </c>
      <c r="I21" s="23">
        <f t="shared" si="2"/>
        <v>5.3221143195790717</v>
      </c>
      <c r="J21" s="23">
        <f t="shared" si="3"/>
        <v>146.98913422613072</v>
      </c>
      <c r="K21" s="23">
        <f t="shared" si="4"/>
        <v>37.04121640878666</v>
      </c>
    </row>
    <row r="22" spans="1:11">
      <c r="A22" s="29" t="s">
        <v>82</v>
      </c>
      <c r="B22" s="21" t="s">
        <v>83</v>
      </c>
      <c r="C22" s="22">
        <v>1299.71</v>
      </c>
      <c r="D22" s="22">
        <v>0</v>
      </c>
      <c r="E22" s="22">
        <v>0</v>
      </c>
      <c r="F22" s="22">
        <v>342.1</v>
      </c>
      <c r="G22" s="22">
        <f t="shared" si="0"/>
        <v>-957.61</v>
      </c>
      <c r="H22" s="22">
        <f t="shared" si="1"/>
        <v>-342.1</v>
      </c>
      <c r="I22" s="23">
        <f t="shared" si="2"/>
        <v>-73.678743719752873</v>
      </c>
      <c r="J22" s="23">
        <f t="shared" si="3"/>
        <v>0</v>
      </c>
      <c r="K22" s="23">
        <f t="shared" si="4"/>
        <v>0</v>
      </c>
    </row>
    <row r="23" spans="1:11" ht="25.5">
      <c r="A23" s="27" t="s">
        <v>84</v>
      </c>
      <c r="B23" s="21" t="s">
        <v>85</v>
      </c>
      <c r="C23" s="22">
        <v>11218.6</v>
      </c>
      <c r="D23" s="22">
        <v>15006</v>
      </c>
      <c r="E23" s="22">
        <v>7503</v>
      </c>
      <c r="F23" s="22">
        <v>11305.43</v>
      </c>
      <c r="G23" s="22">
        <f t="shared" si="0"/>
        <v>86.829999999999927</v>
      </c>
      <c r="H23" s="22">
        <f t="shared" si="1"/>
        <v>-3802.4300000000003</v>
      </c>
      <c r="I23" s="23">
        <f t="shared" si="2"/>
        <v>0.77398249335925584</v>
      </c>
      <c r="J23" s="23">
        <f t="shared" si="3"/>
        <v>150.67879514860724</v>
      </c>
      <c r="K23" s="23">
        <f t="shared" si="4"/>
        <v>75.339397574303618</v>
      </c>
    </row>
    <row r="24" spans="1:11">
      <c r="A24" s="28" t="s">
        <v>86</v>
      </c>
      <c r="B24" s="21" t="s">
        <v>87</v>
      </c>
      <c r="C24" s="22">
        <v>11218.6</v>
      </c>
      <c r="D24" s="22">
        <v>15006</v>
      </c>
      <c r="E24" s="22">
        <v>7503</v>
      </c>
      <c r="F24" s="22">
        <v>11305.43</v>
      </c>
      <c r="G24" s="22">
        <f t="shared" si="0"/>
        <v>86.829999999999927</v>
      </c>
      <c r="H24" s="22">
        <f t="shared" si="1"/>
        <v>-3802.4300000000003</v>
      </c>
      <c r="I24" s="23">
        <f t="shared" si="2"/>
        <v>0.77398249335925584</v>
      </c>
      <c r="J24" s="23">
        <f t="shared" si="3"/>
        <v>150.67879514860724</v>
      </c>
      <c r="K24" s="23">
        <f t="shared" si="4"/>
        <v>75.339397574303618</v>
      </c>
    </row>
    <row r="25" spans="1:11">
      <c r="A25" s="20"/>
      <c r="B25" s="21" t="s">
        <v>60</v>
      </c>
      <c r="C25" s="22">
        <v>2728200.67</v>
      </c>
      <c r="D25" s="22">
        <v>0</v>
      </c>
      <c r="E25" s="22">
        <v>0</v>
      </c>
      <c r="F25" s="22">
        <v>2792686.76</v>
      </c>
      <c r="G25" s="22">
        <f t="shared" si="0"/>
        <v>64486.089999999851</v>
      </c>
      <c r="H25" s="22">
        <f t="shared" si="1"/>
        <v>-2792686.76</v>
      </c>
      <c r="I25" s="23">
        <f t="shared" si="2"/>
        <v>2.3636857328386895</v>
      </c>
      <c r="J25" s="23">
        <f t="shared" si="3"/>
        <v>0</v>
      </c>
      <c r="K25" s="23">
        <f t="shared" si="4"/>
        <v>0</v>
      </c>
    </row>
    <row r="26" spans="1:11">
      <c r="A26" s="20" t="s">
        <v>61</v>
      </c>
      <c r="B26" s="21" t="s">
        <v>62</v>
      </c>
      <c r="C26" s="22">
        <v>-2728200.67</v>
      </c>
      <c r="D26" s="22">
        <v>0</v>
      </c>
      <c r="E26" s="22">
        <v>0</v>
      </c>
      <c r="F26" s="22">
        <v>-2792686.76</v>
      </c>
      <c r="G26" s="22">
        <f t="shared" si="0"/>
        <v>-64486.089999999851</v>
      </c>
      <c r="H26" s="22">
        <f t="shared" si="1"/>
        <v>2792686.76</v>
      </c>
      <c r="I26" s="23">
        <f t="shared" si="2"/>
        <v>2.3636857328386895</v>
      </c>
      <c r="J26" s="23">
        <f t="shared" si="3"/>
        <v>0</v>
      </c>
      <c r="K26" s="23">
        <f t="shared" si="4"/>
        <v>0</v>
      </c>
    </row>
    <row r="27" spans="1:11">
      <c r="A27" s="26" t="s">
        <v>63</v>
      </c>
      <c r="B27" s="21" t="s">
        <v>64</v>
      </c>
      <c r="C27" s="22">
        <v>-2728200.67</v>
      </c>
      <c r="D27" s="22">
        <v>0</v>
      </c>
      <c r="E27" s="22">
        <v>0</v>
      </c>
      <c r="F27" s="22">
        <v>-2792686.76</v>
      </c>
      <c r="G27" s="22">
        <f t="shared" si="0"/>
        <v>-64486.089999999851</v>
      </c>
      <c r="H27" s="22">
        <f t="shared" si="1"/>
        <v>2792686.76</v>
      </c>
      <c r="I27" s="23">
        <f t="shared" si="2"/>
        <v>2.3636857328386895</v>
      </c>
      <c r="J27" s="23">
        <f t="shared" si="3"/>
        <v>0</v>
      </c>
      <c r="K27" s="23">
        <f t="shared" si="4"/>
        <v>0</v>
      </c>
    </row>
    <row r="28" spans="1:11">
      <c r="A28" s="20"/>
      <c r="B28" s="21"/>
      <c r="C28" s="22"/>
      <c r="D28" s="22"/>
      <c r="E28" s="22"/>
      <c r="F28" s="22"/>
      <c r="G28" s="22"/>
      <c r="H28" s="22"/>
      <c r="I28" s="23"/>
      <c r="J28" s="23"/>
      <c r="K28" s="23"/>
    </row>
    <row r="29" spans="1:11" s="35" customFormat="1">
      <c r="A29" s="31"/>
      <c r="B29" s="32" t="s">
        <v>65</v>
      </c>
      <c r="C29" s="33"/>
      <c r="D29" s="33"/>
      <c r="E29" s="33"/>
      <c r="F29" s="33"/>
      <c r="G29" s="33"/>
      <c r="H29" s="33"/>
      <c r="I29" s="34"/>
      <c r="J29" s="34"/>
      <c r="K29" s="34"/>
    </row>
    <row r="30" spans="1:11">
      <c r="A30" s="20" t="s">
        <v>26</v>
      </c>
      <c r="B30" s="21" t="s">
        <v>27</v>
      </c>
      <c r="C30" s="22">
        <v>3387080.23</v>
      </c>
      <c r="D30" s="22">
        <v>3434102</v>
      </c>
      <c r="E30" s="22">
        <v>863027</v>
      </c>
      <c r="F30" s="22">
        <v>3431844.34</v>
      </c>
      <c r="G30" s="22">
        <f t="shared" ref="G30:G44" si="5">F30-C30</f>
        <v>44764.10999999987</v>
      </c>
      <c r="H30" s="22">
        <f t="shared" ref="H30:H44" si="6">E30-F30</f>
        <v>-2568817.34</v>
      </c>
      <c r="I30" s="23">
        <f t="shared" ref="I30:I44" si="7">IF(ISERROR(F30/C30),0,F30/C30*100-100)</f>
        <v>1.3216135125325934</v>
      </c>
      <c r="J30" s="23">
        <f t="shared" ref="J30:J44" si="8">IF(ISERROR(F30/E30),0,F30/E30*100)</f>
        <v>397.65202479180834</v>
      </c>
      <c r="K30" s="23">
        <f t="shared" ref="K30:K44" si="9">IF(ISERROR(F30/D30),0,F30/D30*100)</f>
        <v>99.934257631252649</v>
      </c>
    </row>
    <row r="31" spans="1:11" ht="25.5">
      <c r="A31" s="26" t="s">
        <v>70</v>
      </c>
      <c r="B31" s="21" t="s">
        <v>71</v>
      </c>
      <c r="C31" s="22">
        <v>637.23</v>
      </c>
      <c r="D31" s="22">
        <v>3000</v>
      </c>
      <c r="E31" s="22">
        <v>750</v>
      </c>
      <c r="F31" s="22">
        <v>742.34</v>
      </c>
      <c r="G31" s="22">
        <f t="shared" si="5"/>
        <v>105.11000000000001</v>
      </c>
      <c r="H31" s="22">
        <f t="shared" si="6"/>
        <v>7.6599999999999682</v>
      </c>
      <c r="I31" s="23">
        <f t="shared" si="7"/>
        <v>16.494829182555762</v>
      </c>
      <c r="J31" s="23">
        <f t="shared" si="8"/>
        <v>98.978666666666669</v>
      </c>
      <c r="K31" s="23">
        <f t="shared" si="9"/>
        <v>24.744666666666667</v>
      </c>
    </row>
    <row r="32" spans="1:11">
      <c r="A32" s="26" t="s">
        <v>28</v>
      </c>
      <c r="B32" s="21" t="s">
        <v>29</v>
      </c>
      <c r="C32" s="22">
        <v>3386443</v>
      </c>
      <c r="D32" s="22">
        <v>3431102</v>
      </c>
      <c r="E32" s="22">
        <v>862277</v>
      </c>
      <c r="F32" s="22">
        <v>3431102</v>
      </c>
      <c r="G32" s="22">
        <f t="shared" si="5"/>
        <v>44659</v>
      </c>
      <c r="H32" s="22">
        <f t="shared" si="6"/>
        <v>-2568825</v>
      </c>
      <c r="I32" s="23">
        <f t="shared" si="7"/>
        <v>1.318758355005528</v>
      </c>
      <c r="J32" s="23">
        <f t="shared" si="8"/>
        <v>397.91180792251214</v>
      </c>
      <c r="K32" s="23">
        <f t="shared" si="9"/>
        <v>100</v>
      </c>
    </row>
    <row r="33" spans="1:11">
      <c r="A33" s="27" t="s">
        <v>30</v>
      </c>
      <c r="B33" s="21" t="s">
        <v>31</v>
      </c>
      <c r="C33" s="22">
        <v>3386443</v>
      </c>
      <c r="D33" s="22">
        <v>3431102</v>
      </c>
      <c r="E33" s="22">
        <v>862277</v>
      </c>
      <c r="F33" s="22">
        <v>3431102</v>
      </c>
      <c r="G33" s="22">
        <f t="shared" si="5"/>
        <v>44659</v>
      </c>
      <c r="H33" s="22">
        <f t="shared" si="6"/>
        <v>-2568825</v>
      </c>
      <c r="I33" s="23">
        <f t="shared" si="7"/>
        <v>1.318758355005528</v>
      </c>
      <c r="J33" s="23">
        <f t="shared" si="8"/>
        <v>397.91180792251214</v>
      </c>
      <c r="K33" s="23">
        <f t="shared" si="9"/>
        <v>100</v>
      </c>
    </row>
    <row r="34" spans="1:11">
      <c r="A34" s="20" t="s">
        <v>32</v>
      </c>
      <c r="B34" s="21" t="s">
        <v>33</v>
      </c>
      <c r="C34" s="22">
        <v>658879.56000000006</v>
      </c>
      <c r="D34" s="22">
        <v>3434102</v>
      </c>
      <c r="E34" s="22">
        <v>863027</v>
      </c>
      <c r="F34" s="22">
        <v>639157.57999999996</v>
      </c>
      <c r="G34" s="22">
        <f t="shared" si="5"/>
        <v>-19721.980000000098</v>
      </c>
      <c r="H34" s="22">
        <f t="shared" si="6"/>
        <v>223869.42000000004</v>
      </c>
      <c r="I34" s="23">
        <f t="shared" si="7"/>
        <v>-2.9932602553340786</v>
      </c>
      <c r="J34" s="23">
        <f t="shared" si="8"/>
        <v>74.059974948640075</v>
      </c>
      <c r="K34" s="23">
        <f t="shared" si="9"/>
        <v>18.612073258161814</v>
      </c>
    </row>
    <row r="35" spans="1:11">
      <c r="A35" s="26" t="s">
        <v>34</v>
      </c>
      <c r="B35" s="21" t="s">
        <v>35</v>
      </c>
      <c r="C35" s="22">
        <v>658879.56000000006</v>
      </c>
      <c r="D35" s="22">
        <v>3434102</v>
      </c>
      <c r="E35" s="22">
        <v>863027</v>
      </c>
      <c r="F35" s="22">
        <v>639157.57999999996</v>
      </c>
      <c r="G35" s="22">
        <f t="shared" si="5"/>
        <v>-19721.980000000098</v>
      </c>
      <c r="H35" s="22">
        <f t="shared" si="6"/>
        <v>223869.42000000004</v>
      </c>
      <c r="I35" s="23">
        <f t="shared" si="7"/>
        <v>-2.9932602553340786</v>
      </c>
      <c r="J35" s="23">
        <f t="shared" si="8"/>
        <v>74.059974948640075</v>
      </c>
      <c r="K35" s="23">
        <f t="shared" si="9"/>
        <v>18.612073258161814</v>
      </c>
    </row>
    <row r="36" spans="1:11">
      <c r="A36" s="27" t="s">
        <v>36</v>
      </c>
      <c r="B36" s="21" t="s">
        <v>37</v>
      </c>
      <c r="C36" s="22">
        <v>647660.96</v>
      </c>
      <c r="D36" s="22">
        <v>3419096</v>
      </c>
      <c r="E36" s="22">
        <v>855524</v>
      </c>
      <c r="F36" s="22">
        <v>627852.15</v>
      </c>
      <c r="G36" s="22">
        <f t="shared" si="5"/>
        <v>-19808.809999999939</v>
      </c>
      <c r="H36" s="22">
        <f t="shared" si="6"/>
        <v>227671.84999999998</v>
      </c>
      <c r="I36" s="23">
        <f t="shared" si="7"/>
        <v>-3.0585153689053612</v>
      </c>
      <c r="J36" s="23">
        <f t="shared" si="8"/>
        <v>73.38802301279685</v>
      </c>
      <c r="K36" s="23">
        <f t="shared" si="9"/>
        <v>18.363103873070543</v>
      </c>
    </row>
    <row r="37" spans="1:11">
      <c r="A37" s="28" t="s">
        <v>38</v>
      </c>
      <c r="B37" s="21" t="s">
        <v>39</v>
      </c>
      <c r="C37" s="22">
        <v>515623.21</v>
      </c>
      <c r="D37" s="22">
        <v>3043663</v>
      </c>
      <c r="E37" s="22">
        <v>760915</v>
      </c>
      <c r="F37" s="22">
        <v>488787.20000000001</v>
      </c>
      <c r="G37" s="22">
        <f t="shared" si="5"/>
        <v>-26836.010000000009</v>
      </c>
      <c r="H37" s="22">
        <f t="shared" si="6"/>
        <v>272127.8</v>
      </c>
      <c r="I37" s="23">
        <f t="shared" si="7"/>
        <v>-5.2045775829214591</v>
      </c>
      <c r="J37" s="23">
        <f t="shared" si="8"/>
        <v>64.236767575879043</v>
      </c>
      <c r="K37" s="23">
        <f t="shared" si="9"/>
        <v>16.059176065155704</v>
      </c>
    </row>
    <row r="38" spans="1:11">
      <c r="A38" s="28" t="s">
        <v>40</v>
      </c>
      <c r="B38" s="21" t="s">
        <v>41</v>
      </c>
      <c r="C38" s="22">
        <v>132037.75</v>
      </c>
      <c r="D38" s="22">
        <v>375433</v>
      </c>
      <c r="E38" s="22">
        <v>94609</v>
      </c>
      <c r="F38" s="22">
        <v>139064.95000000001</v>
      </c>
      <c r="G38" s="22">
        <f t="shared" si="5"/>
        <v>7027.2000000000116</v>
      </c>
      <c r="H38" s="22">
        <f t="shared" si="6"/>
        <v>-44455.950000000012</v>
      </c>
      <c r="I38" s="23">
        <f t="shared" si="7"/>
        <v>5.3221143195790717</v>
      </c>
      <c r="J38" s="23">
        <f t="shared" si="8"/>
        <v>146.98913422613072</v>
      </c>
      <c r="K38" s="23">
        <f t="shared" si="9"/>
        <v>37.04121640878666</v>
      </c>
    </row>
    <row r="39" spans="1:11">
      <c r="A39" s="29" t="s">
        <v>82</v>
      </c>
      <c r="B39" s="21" t="s">
        <v>83</v>
      </c>
      <c r="C39" s="22">
        <v>1299.71</v>
      </c>
      <c r="D39" s="22">
        <v>0</v>
      </c>
      <c r="E39" s="22">
        <v>0</v>
      </c>
      <c r="F39" s="22">
        <v>342.1</v>
      </c>
      <c r="G39" s="22">
        <f t="shared" si="5"/>
        <v>-957.61</v>
      </c>
      <c r="H39" s="22">
        <f t="shared" si="6"/>
        <v>-342.1</v>
      </c>
      <c r="I39" s="23">
        <f t="shared" si="7"/>
        <v>-73.678743719752873</v>
      </c>
      <c r="J39" s="23">
        <f t="shared" si="8"/>
        <v>0</v>
      </c>
      <c r="K39" s="23">
        <f t="shared" si="9"/>
        <v>0</v>
      </c>
    </row>
    <row r="40" spans="1:11" ht="25.5">
      <c r="A40" s="27" t="s">
        <v>84</v>
      </c>
      <c r="B40" s="21" t="s">
        <v>85</v>
      </c>
      <c r="C40" s="22">
        <v>11218.6</v>
      </c>
      <c r="D40" s="22">
        <v>15006</v>
      </c>
      <c r="E40" s="22">
        <v>7503</v>
      </c>
      <c r="F40" s="22">
        <v>11305.43</v>
      </c>
      <c r="G40" s="22">
        <f t="shared" si="5"/>
        <v>86.829999999999927</v>
      </c>
      <c r="H40" s="22">
        <f t="shared" si="6"/>
        <v>-3802.4300000000003</v>
      </c>
      <c r="I40" s="23">
        <f t="shared" si="7"/>
        <v>0.77398249335925584</v>
      </c>
      <c r="J40" s="23">
        <f t="shared" si="8"/>
        <v>150.67879514860724</v>
      </c>
      <c r="K40" s="23">
        <f t="shared" si="9"/>
        <v>75.339397574303618</v>
      </c>
    </row>
    <row r="41" spans="1:11">
      <c r="A41" s="28" t="s">
        <v>86</v>
      </c>
      <c r="B41" s="21" t="s">
        <v>87</v>
      </c>
      <c r="C41" s="22">
        <v>11218.6</v>
      </c>
      <c r="D41" s="22">
        <v>15006</v>
      </c>
      <c r="E41" s="22">
        <v>7503</v>
      </c>
      <c r="F41" s="22">
        <v>11305.43</v>
      </c>
      <c r="G41" s="22">
        <f t="shared" si="5"/>
        <v>86.829999999999927</v>
      </c>
      <c r="H41" s="22">
        <f t="shared" si="6"/>
        <v>-3802.4300000000003</v>
      </c>
      <c r="I41" s="23">
        <f t="shared" si="7"/>
        <v>0.77398249335925584</v>
      </c>
      <c r="J41" s="23">
        <f t="shared" si="8"/>
        <v>150.67879514860724</v>
      </c>
      <c r="K41" s="23">
        <f t="shared" si="9"/>
        <v>75.339397574303618</v>
      </c>
    </row>
    <row r="42" spans="1:11">
      <c r="A42" s="20"/>
      <c r="B42" s="21" t="s">
        <v>60</v>
      </c>
      <c r="C42" s="22">
        <v>2728200.67</v>
      </c>
      <c r="D42" s="22">
        <v>0</v>
      </c>
      <c r="E42" s="22">
        <v>0</v>
      </c>
      <c r="F42" s="22">
        <v>2792686.76</v>
      </c>
      <c r="G42" s="22">
        <f t="shared" si="5"/>
        <v>64486.089999999851</v>
      </c>
      <c r="H42" s="22">
        <f t="shared" si="6"/>
        <v>-2792686.76</v>
      </c>
      <c r="I42" s="23">
        <f t="shared" si="7"/>
        <v>2.3636857328386895</v>
      </c>
      <c r="J42" s="23">
        <f t="shared" si="8"/>
        <v>0</v>
      </c>
      <c r="K42" s="23">
        <f t="shared" si="9"/>
        <v>0</v>
      </c>
    </row>
    <row r="43" spans="1:11">
      <c r="A43" s="20" t="s">
        <v>61</v>
      </c>
      <c r="B43" s="21" t="s">
        <v>62</v>
      </c>
      <c r="C43" s="22">
        <v>-2728200.67</v>
      </c>
      <c r="D43" s="22">
        <v>0</v>
      </c>
      <c r="E43" s="22">
        <v>0</v>
      </c>
      <c r="F43" s="22">
        <v>-2792686.76</v>
      </c>
      <c r="G43" s="22">
        <f t="shared" si="5"/>
        <v>-64486.089999999851</v>
      </c>
      <c r="H43" s="22">
        <f t="shared" si="6"/>
        <v>2792686.76</v>
      </c>
      <c r="I43" s="23">
        <f t="shared" si="7"/>
        <v>2.3636857328386895</v>
      </c>
      <c r="J43" s="23">
        <f t="shared" si="8"/>
        <v>0</v>
      </c>
      <c r="K43" s="23">
        <f t="shared" si="9"/>
        <v>0</v>
      </c>
    </row>
    <row r="44" spans="1:11">
      <c r="A44" s="26" t="s">
        <v>63</v>
      </c>
      <c r="B44" s="21" t="s">
        <v>64</v>
      </c>
      <c r="C44" s="22">
        <v>-2728200.67</v>
      </c>
      <c r="D44" s="22">
        <v>0</v>
      </c>
      <c r="E44" s="22">
        <v>0</v>
      </c>
      <c r="F44" s="22">
        <v>-2792686.76</v>
      </c>
      <c r="G44" s="22">
        <f t="shared" si="5"/>
        <v>-64486.089999999851</v>
      </c>
      <c r="H44" s="22">
        <f t="shared" si="6"/>
        <v>2792686.76</v>
      </c>
      <c r="I44" s="23">
        <f t="shared" si="7"/>
        <v>2.3636857328386895</v>
      </c>
      <c r="J44" s="23">
        <f t="shared" si="8"/>
        <v>0</v>
      </c>
      <c r="K44" s="23">
        <f t="shared" si="9"/>
        <v>0</v>
      </c>
    </row>
    <row r="45" spans="1:11" s="35" customFormat="1">
      <c r="A45" s="31" t="s">
        <v>92</v>
      </c>
      <c r="B45" s="32" t="s">
        <v>161</v>
      </c>
      <c r="C45" s="33"/>
      <c r="D45" s="33"/>
      <c r="E45" s="33"/>
      <c r="F45" s="33"/>
      <c r="G45" s="33"/>
      <c r="H45" s="33"/>
      <c r="I45" s="34"/>
      <c r="J45" s="34"/>
      <c r="K45" s="34"/>
    </row>
    <row r="46" spans="1:11">
      <c r="A46" s="20" t="s">
        <v>26</v>
      </c>
      <c r="B46" s="21" t="s">
        <v>27</v>
      </c>
      <c r="C46" s="22">
        <v>3387080.23</v>
      </c>
      <c r="D46" s="22">
        <v>3434102</v>
      </c>
      <c r="E46" s="22">
        <v>863027</v>
      </c>
      <c r="F46" s="22">
        <v>3431844.34</v>
      </c>
      <c r="G46" s="22">
        <f t="shared" ref="G46:G60" si="10">F46-C46</f>
        <v>44764.10999999987</v>
      </c>
      <c r="H46" s="22">
        <f t="shared" ref="H46:H60" si="11">E46-F46</f>
        <v>-2568817.34</v>
      </c>
      <c r="I46" s="23">
        <f t="shared" ref="I46:I60" si="12">IF(ISERROR(F46/C46),0,F46/C46*100-100)</f>
        <v>1.3216135125325934</v>
      </c>
      <c r="J46" s="23">
        <f t="shared" ref="J46:J60" si="13">IF(ISERROR(F46/E46),0,F46/E46*100)</f>
        <v>397.65202479180834</v>
      </c>
      <c r="K46" s="23">
        <f t="shared" ref="K46:K60" si="14">IF(ISERROR(F46/D46),0,F46/D46*100)</f>
        <v>99.934257631252649</v>
      </c>
    </row>
    <row r="47" spans="1:11" ht="25.5">
      <c r="A47" s="26" t="s">
        <v>70</v>
      </c>
      <c r="B47" s="21" t="s">
        <v>71</v>
      </c>
      <c r="C47" s="22">
        <v>637.23</v>
      </c>
      <c r="D47" s="22">
        <v>3000</v>
      </c>
      <c r="E47" s="22">
        <v>750</v>
      </c>
      <c r="F47" s="22">
        <v>742.34</v>
      </c>
      <c r="G47" s="22">
        <f t="shared" si="10"/>
        <v>105.11000000000001</v>
      </c>
      <c r="H47" s="22">
        <f t="shared" si="11"/>
        <v>7.6599999999999682</v>
      </c>
      <c r="I47" s="23">
        <f t="shared" si="12"/>
        <v>16.494829182555762</v>
      </c>
      <c r="J47" s="23">
        <f t="shared" si="13"/>
        <v>98.978666666666669</v>
      </c>
      <c r="K47" s="23">
        <f t="shared" si="14"/>
        <v>24.744666666666667</v>
      </c>
    </row>
    <row r="48" spans="1:11">
      <c r="A48" s="26" t="s">
        <v>28</v>
      </c>
      <c r="B48" s="21" t="s">
        <v>29</v>
      </c>
      <c r="C48" s="22">
        <v>3386443</v>
      </c>
      <c r="D48" s="22">
        <v>3431102</v>
      </c>
      <c r="E48" s="22">
        <v>862277</v>
      </c>
      <c r="F48" s="22">
        <v>3431102</v>
      </c>
      <c r="G48" s="22">
        <f t="shared" si="10"/>
        <v>44659</v>
      </c>
      <c r="H48" s="22">
        <f t="shared" si="11"/>
        <v>-2568825</v>
      </c>
      <c r="I48" s="23">
        <f t="shared" si="12"/>
        <v>1.318758355005528</v>
      </c>
      <c r="J48" s="23">
        <f t="shared" si="13"/>
        <v>397.91180792251214</v>
      </c>
      <c r="K48" s="23">
        <f t="shared" si="14"/>
        <v>100</v>
      </c>
    </row>
    <row r="49" spans="1:11">
      <c r="A49" s="27" t="s">
        <v>30</v>
      </c>
      <c r="B49" s="21" t="s">
        <v>31</v>
      </c>
      <c r="C49" s="22">
        <v>3386443</v>
      </c>
      <c r="D49" s="22">
        <v>3431102</v>
      </c>
      <c r="E49" s="22">
        <v>862277</v>
      </c>
      <c r="F49" s="22">
        <v>3431102</v>
      </c>
      <c r="G49" s="22">
        <f t="shared" si="10"/>
        <v>44659</v>
      </c>
      <c r="H49" s="22">
        <f t="shared" si="11"/>
        <v>-2568825</v>
      </c>
      <c r="I49" s="23">
        <f t="shared" si="12"/>
        <v>1.318758355005528</v>
      </c>
      <c r="J49" s="23">
        <f t="shared" si="13"/>
        <v>397.91180792251214</v>
      </c>
      <c r="K49" s="23">
        <f t="shared" si="14"/>
        <v>100</v>
      </c>
    </row>
    <row r="50" spans="1:11">
      <c r="A50" s="20" t="s">
        <v>32</v>
      </c>
      <c r="B50" s="21" t="s">
        <v>33</v>
      </c>
      <c r="C50" s="22">
        <v>658879.56000000006</v>
      </c>
      <c r="D50" s="22">
        <v>3434102</v>
      </c>
      <c r="E50" s="22">
        <v>863027</v>
      </c>
      <c r="F50" s="22">
        <v>639157.57999999996</v>
      </c>
      <c r="G50" s="22">
        <f t="shared" si="10"/>
        <v>-19721.980000000098</v>
      </c>
      <c r="H50" s="22">
        <f t="shared" si="11"/>
        <v>223869.42000000004</v>
      </c>
      <c r="I50" s="23">
        <f t="shared" si="12"/>
        <v>-2.9932602553340786</v>
      </c>
      <c r="J50" s="23">
        <f t="shared" si="13"/>
        <v>74.059974948640075</v>
      </c>
      <c r="K50" s="23">
        <f t="shared" si="14"/>
        <v>18.612073258161814</v>
      </c>
    </row>
    <row r="51" spans="1:11">
      <c r="A51" s="26" t="s">
        <v>34</v>
      </c>
      <c r="B51" s="21" t="s">
        <v>35</v>
      </c>
      <c r="C51" s="22">
        <v>658879.56000000006</v>
      </c>
      <c r="D51" s="22">
        <v>3434102</v>
      </c>
      <c r="E51" s="22">
        <v>863027</v>
      </c>
      <c r="F51" s="22">
        <v>639157.57999999996</v>
      </c>
      <c r="G51" s="22">
        <f t="shared" si="10"/>
        <v>-19721.980000000098</v>
      </c>
      <c r="H51" s="22">
        <f t="shared" si="11"/>
        <v>223869.42000000004</v>
      </c>
      <c r="I51" s="23">
        <f t="shared" si="12"/>
        <v>-2.9932602553340786</v>
      </c>
      <c r="J51" s="23">
        <f t="shared" si="13"/>
        <v>74.059974948640075</v>
      </c>
      <c r="K51" s="23">
        <f t="shared" si="14"/>
        <v>18.612073258161814</v>
      </c>
    </row>
    <row r="52" spans="1:11">
      <c r="A52" s="27" t="s">
        <v>36</v>
      </c>
      <c r="B52" s="21" t="s">
        <v>37</v>
      </c>
      <c r="C52" s="22">
        <v>647660.96</v>
      </c>
      <c r="D52" s="22">
        <v>3419096</v>
      </c>
      <c r="E52" s="22">
        <v>855524</v>
      </c>
      <c r="F52" s="22">
        <v>627852.15</v>
      </c>
      <c r="G52" s="22">
        <f t="shared" si="10"/>
        <v>-19808.809999999939</v>
      </c>
      <c r="H52" s="22">
        <f t="shared" si="11"/>
        <v>227671.84999999998</v>
      </c>
      <c r="I52" s="23">
        <f t="shared" si="12"/>
        <v>-3.0585153689053612</v>
      </c>
      <c r="J52" s="23">
        <f t="shared" si="13"/>
        <v>73.38802301279685</v>
      </c>
      <c r="K52" s="23">
        <f t="shared" si="14"/>
        <v>18.363103873070543</v>
      </c>
    </row>
    <row r="53" spans="1:11">
      <c r="A53" s="28" t="s">
        <v>38</v>
      </c>
      <c r="B53" s="21" t="s">
        <v>39</v>
      </c>
      <c r="C53" s="22">
        <v>515623.21</v>
      </c>
      <c r="D53" s="22">
        <v>3043663</v>
      </c>
      <c r="E53" s="22">
        <v>760915</v>
      </c>
      <c r="F53" s="22">
        <v>488787.20000000001</v>
      </c>
      <c r="G53" s="22">
        <f t="shared" si="10"/>
        <v>-26836.010000000009</v>
      </c>
      <c r="H53" s="22">
        <f t="shared" si="11"/>
        <v>272127.8</v>
      </c>
      <c r="I53" s="23">
        <f t="shared" si="12"/>
        <v>-5.2045775829214591</v>
      </c>
      <c r="J53" s="23">
        <f t="shared" si="13"/>
        <v>64.236767575879043</v>
      </c>
      <c r="K53" s="23">
        <f t="shared" si="14"/>
        <v>16.059176065155704</v>
      </c>
    </row>
    <row r="54" spans="1:11">
      <c r="A54" s="28" t="s">
        <v>40</v>
      </c>
      <c r="B54" s="21" t="s">
        <v>41</v>
      </c>
      <c r="C54" s="22">
        <v>132037.75</v>
      </c>
      <c r="D54" s="22">
        <v>375433</v>
      </c>
      <c r="E54" s="22">
        <v>94609</v>
      </c>
      <c r="F54" s="22">
        <v>139064.95000000001</v>
      </c>
      <c r="G54" s="22">
        <f t="shared" si="10"/>
        <v>7027.2000000000116</v>
      </c>
      <c r="H54" s="22">
        <f t="shared" si="11"/>
        <v>-44455.950000000012</v>
      </c>
      <c r="I54" s="23">
        <f t="shared" si="12"/>
        <v>5.3221143195790717</v>
      </c>
      <c r="J54" s="23">
        <f t="shared" si="13"/>
        <v>146.98913422613072</v>
      </c>
      <c r="K54" s="23">
        <f t="shared" si="14"/>
        <v>37.04121640878666</v>
      </c>
    </row>
    <row r="55" spans="1:11">
      <c r="A55" s="29" t="s">
        <v>82</v>
      </c>
      <c r="B55" s="21" t="s">
        <v>83</v>
      </c>
      <c r="C55" s="22">
        <v>1299.71</v>
      </c>
      <c r="D55" s="22">
        <v>0</v>
      </c>
      <c r="E55" s="22">
        <v>0</v>
      </c>
      <c r="F55" s="22">
        <v>342.1</v>
      </c>
      <c r="G55" s="22">
        <f t="shared" si="10"/>
        <v>-957.61</v>
      </c>
      <c r="H55" s="22">
        <f t="shared" si="11"/>
        <v>-342.1</v>
      </c>
      <c r="I55" s="23">
        <f t="shared" si="12"/>
        <v>-73.678743719752873</v>
      </c>
      <c r="J55" s="23">
        <f t="shared" si="13"/>
        <v>0</v>
      </c>
      <c r="K55" s="23">
        <f t="shared" si="14"/>
        <v>0</v>
      </c>
    </row>
    <row r="56" spans="1:11" ht="25.5">
      <c r="A56" s="27" t="s">
        <v>84</v>
      </c>
      <c r="B56" s="21" t="s">
        <v>85</v>
      </c>
      <c r="C56" s="22">
        <v>11218.6</v>
      </c>
      <c r="D56" s="22">
        <v>15006</v>
      </c>
      <c r="E56" s="22">
        <v>7503</v>
      </c>
      <c r="F56" s="22">
        <v>11305.43</v>
      </c>
      <c r="G56" s="22">
        <f t="shared" si="10"/>
        <v>86.829999999999927</v>
      </c>
      <c r="H56" s="22">
        <f t="shared" si="11"/>
        <v>-3802.4300000000003</v>
      </c>
      <c r="I56" s="23">
        <f t="shared" si="12"/>
        <v>0.77398249335925584</v>
      </c>
      <c r="J56" s="23">
        <f t="shared" si="13"/>
        <v>150.67879514860724</v>
      </c>
      <c r="K56" s="23">
        <f t="shared" si="14"/>
        <v>75.339397574303618</v>
      </c>
    </row>
    <row r="57" spans="1:11">
      <c r="A57" s="28" t="s">
        <v>86</v>
      </c>
      <c r="B57" s="21" t="s">
        <v>87</v>
      </c>
      <c r="C57" s="22">
        <v>11218.6</v>
      </c>
      <c r="D57" s="22">
        <v>15006</v>
      </c>
      <c r="E57" s="22">
        <v>7503</v>
      </c>
      <c r="F57" s="22">
        <v>11305.43</v>
      </c>
      <c r="G57" s="22">
        <f t="shared" si="10"/>
        <v>86.829999999999927</v>
      </c>
      <c r="H57" s="22">
        <f t="shared" si="11"/>
        <v>-3802.4300000000003</v>
      </c>
      <c r="I57" s="23">
        <f t="shared" si="12"/>
        <v>0.77398249335925584</v>
      </c>
      <c r="J57" s="23">
        <f t="shared" si="13"/>
        <v>150.67879514860724</v>
      </c>
      <c r="K57" s="23">
        <f t="shared" si="14"/>
        <v>75.339397574303618</v>
      </c>
    </row>
    <row r="58" spans="1:11">
      <c r="A58" s="20"/>
      <c r="B58" s="21" t="s">
        <v>60</v>
      </c>
      <c r="C58" s="22">
        <v>2728200.67</v>
      </c>
      <c r="D58" s="22">
        <v>0</v>
      </c>
      <c r="E58" s="22">
        <v>0</v>
      </c>
      <c r="F58" s="22">
        <v>2792686.76</v>
      </c>
      <c r="G58" s="22">
        <f t="shared" si="10"/>
        <v>64486.089999999851</v>
      </c>
      <c r="H58" s="22">
        <f t="shared" si="11"/>
        <v>-2792686.76</v>
      </c>
      <c r="I58" s="23">
        <f t="shared" si="12"/>
        <v>2.3636857328386895</v>
      </c>
      <c r="J58" s="23">
        <f t="shared" si="13"/>
        <v>0</v>
      </c>
      <c r="K58" s="23">
        <f t="shared" si="14"/>
        <v>0</v>
      </c>
    </row>
    <row r="59" spans="1:11">
      <c r="A59" s="20" t="s">
        <v>61</v>
      </c>
      <c r="B59" s="21" t="s">
        <v>62</v>
      </c>
      <c r="C59" s="22">
        <v>-2728200.67</v>
      </c>
      <c r="D59" s="22">
        <v>0</v>
      </c>
      <c r="E59" s="22">
        <v>0</v>
      </c>
      <c r="F59" s="22">
        <v>-2792686.76</v>
      </c>
      <c r="G59" s="22">
        <f t="shared" si="10"/>
        <v>-64486.089999999851</v>
      </c>
      <c r="H59" s="22">
        <f t="shared" si="11"/>
        <v>2792686.76</v>
      </c>
      <c r="I59" s="23">
        <f t="shared" si="12"/>
        <v>2.3636857328386895</v>
      </c>
      <c r="J59" s="23">
        <f t="shared" si="13"/>
        <v>0</v>
      </c>
      <c r="K59" s="23">
        <f t="shared" si="14"/>
        <v>0</v>
      </c>
    </row>
    <row r="60" spans="1:11">
      <c r="A60" s="26" t="s">
        <v>63</v>
      </c>
      <c r="B60" s="21" t="s">
        <v>64</v>
      </c>
      <c r="C60" s="22">
        <v>-2728200.67</v>
      </c>
      <c r="D60" s="22">
        <v>0</v>
      </c>
      <c r="E60" s="22">
        <v>0</v>
      </c>
      <c r="F60" s="22">
        <v>-2792686.76</v>
      </c>
      <c r="G60" s="22">
        <f t="shared" si="10"/>
        <v>-64486.089999999851</v>
      </c>
      <c r="H60" s="22">
        <f t="shared" si="11"/>
        <v>2792686.76</v>
      </c>
      <c r="I60" s="23">
        <f t="shared" si="12"/>
        <v>2.3636857328386895</v>
      </c>
      <c r="J60" s="23">
        <f t="shared" si="13"/>
        <v>0</v>
      </c>
      <c r="K60"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40481-5F4B-4B94-986F-B27B480F4EC2}">
  <sheetPr>
    <pageSetUpPr fitToPage="1"/>
  </sheetPr>
  <dimension ref="A1:K336"/>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162</v>
      </c>
      <c r="B12" s="25" t="s">
        <v>163</v>
      </c>
      <c r="C12" s="22"/>
      <c r="D12" s="22"/>
      <c r="E12" s="22"/>
      <c r="F12" s="22"/>
      <c r="G12" s="22"/>
      <c r="H12" s="22"/>
      <c r="I12" s="23"/>
      <c r="J12" s="23"/>
      <c r="K12" s="23"/>
    </row>
    <row r="13" spans="1:11">
      <c r="A13" s="20" t="s">
        <v>26</v>
      </c>
      <c r="B13" s="21" t="s">
        <v>27</v>
      </c>
      <c r="C13" s="22">
        <v>21442270</v>
      </c>
      <c r="D13" s="22">
        <v>33684558</v>
      </c>
      <c r="E13" s="22">
        <v>7993974</v>
      </c>
      <c r="F13" s="22">
        <v>28798413.510000002</v>
      </c>
      <c r="G13" s="22">
        <f t="shared" ref="G13:G44" si="0">F13-C13</f>
        <v>7356143.5100000016</v>
      </c>
      <c r="H13" s="22">
        <f t="shared" ref="H13:H44" si="1">E13-F13</f>
        <v>-20804439.510000002</v>
      </c>
      <c r="I13" s="23">
        <f t="shared" ref="I13:I44" si="2">IF(ISERROR(F13/C13),0,F13/C13*100-100)</f>
        <v>34.306738558930562</v>
      </c>
      <c r="J13" s="23">
        <f t="shared" ref="J13:J44" si="3">IF(ISERROR(F13/E13),0,F13/E13*100)</f>
        <v>360.25152833872119</v>
      </c>
      <c r="K13" s="23">
        <f t="shared" ref="K13:K44" si="4">IF(ISERROR(F13/D13),0,F13/D13*100)</f>
        <v>85.494408179558121</v>
      </c>
    </row>
    <row r="14" spans="1:11">
      <c r="A14" s="26" t="s">
        <v>98</v>
      </c>
      <c r="B14" s="21" t="s">
        <v>99</v>
      </c>
      <c r="C14" s="22">
        <v>0</v>
      </c>
      <c r="D14" s="22">
        <v>45810</v>
      </c>
      <c r="E14" s="22">
        <v>12309</v>
      </c>
      <c r="F14" s="22">
        <v>0</v>
      </c>
      <c r="G14" s="22">
        <f t="shared" si="0"/>
        <v>0</v>
      </c>
      <c r="H14" s="22">
        <f t="shared" si="1"/>
        <v>12309</v>
      </c>
      <c r="I14" s="23">
        <f t="shared" si="2"/>
        <v>0</v>
      </c>
      <c r="J14" s="23">
        <f t="shared" si="3"/>
        <v>0</v>
      </c>
      <c r="K14" s="23">
        <f t="shared" si="4"/>
        <v>0</v>
      </c>
    </row>
    <row r="15" spans="1:11">
      <c r="A15" s="26" t="s">
        <v>72</v>
      </c>
      <c r="B15" s="21" t="s">
        <v>73</v>
      </c>
      <c r="C15" s="22">
        <v>1474965</v>
      </c>
      <c r="D15" s="22">
        <v>6060464</v>
      </c>
      <c r="E15" s="22">
        <v>503974</v>
      </c>
      <c r="F15" s="22">
        <v>1220129.51</v>
      </c>
      <c r="G15" s="22">
        <f t="shared" si="0"/>
        <v>-254835.49</v>
      </c>
      <c r="H15" s="22">
        <f t="shared" si="1"/>
        <v>-716155.51</v>
      </c>
      <c r="I15" s="23">
        <f t="shared" si="2"/>
        <v>-17.277392344903092</v>
      </c>
      <c r="J15" s="23">
        <f t="shared" si="3"/>
        <v>242.10167786433425</v>
      </c>
      <c r="K15" s="23">
        <f t="shared" si="4"/>
        <v>20.132608823350822</v>
      </c>
    </row>
    <row r="16" spans="1:11">
      <c r="A16" s="27" t="s">
        <v>74</v>
      </c>
      <c r="B16" s="21" t="s">
        <v>75</v>
      </c>
      <c r="C16" s="22">
        <v>1474965</v>
      </c>
      <c r="D16" s="22">
        <v>6060464</v>
      </c>
      <c r="E16" s="22">
        <v>503974</v>
      </c>
      <c r="F16" s="22">
        <v>1220129.51</v>
      </c>
      <c r="G16" s="22">
        <f t="shared" si="0"/>
        <v>-254835.49</v>
      </c>
      <c r="H16" s="22">
        <f t="shared" si="1"/>
        <v>-716155.51</v>
      </c>
      <c r="I16" s="23">
        <f t="shared" si="2"/>
        <v>-17.277392344903092</v>
      </c>
      <c r="J16" s="23">
        <f t="shared" si="3"/>
        <v>242.10167786433425</v>
      </c>
      <c r="K16" s="23">
        <f t="shared" si="4"/>
        <v>20.132608823350822</v>
      </c>
    </row>
    <row r="17" spans="1:11">
      <c r="A17" s="28" t="s">
        <v>76</v>
      </c>
      <c r="B17" s="21" t="s">
        <v>77</v>
      </c>
      <c r="C17" s="22">
        <v>1474965</v>
      </c>
      <c r="D17" s="22">
        <v>6060464</v>
      </c>
      <c r="E17" s="22">
        <v>503974</v>
      </c>
      <c r="F17" s="22">
        <v>1220129.51</v>
      </c>
      <c r="G17" s="22">
        <f t="shared" si="0"/>
        <v>-254835.49</v>
      </c>
      <c r="H17" s="22">
        <f t="shared" si="1"/>
        <v>-716155.51</v>
      </c>
      <c r="I17" s="23">
        <f t="shared" si="2"/>
        <v>-17.277392344903092</v>
      </c>
      <c r="J17" s="23">
        <f t="shared" si="3"/>
        <v>242.10167786433425</v>
      </c>
      <c r="K17" s="23">
        <f t="shared" si="4"/>
        <v>20.132608823350822</v>
      </c>
    </row>
    <row r="18" spans="1:11" ht="25.5">
      <c r="A18" s="29" t="s">
        <v>78</v>
      </c>
      <c r="B18" s="21" t="s">
        <v>79</v>
      </c>
      <c r="C18" s="22">
        <v>1474965</v>
      </c>
      <c r="D18" s="22">
        <v>6060464</v>
      </c>
      <c r="E18" s="22">
        <v>503974</v>
      </c>
      <c r="F18" s="22">
        <v>1220129.51</v>
      </c>
      <c r="G18" s="22">
        <f t="shared" si="0"/>
        <v>-254835.49</v>
      </c>
      <c r="H18" s="22">
        <f t="shared" si="1"/>
        <v>-716155.51</v>
      </c>
      <c r="I18" s="23">
        <f t="shared" si="2"/>
        <v>-17.277392344903092</v>
      </c>
      <c r="J18" s="23">
        <f t="shared" si="3"/>
        <v>242.10167786433425</v>
      </c>
      <c r="K18" s="23">
        <f t="shared" si="4"/>
        <v>20.132608823350822</v>
      </c>
    </row>
    <row r="19" spans="1:11" ht="25.5">
      <c r="A19" s="30" t="s">
        <v>80</v>
      </c>
      <c r="B19" s="21" t="s">
        <v>81</v>
      </c>
      <c r="C19" s="22">
        <v>1319791</v>
      </c>
      <c r="D19" s="22">
        <v>6060464</v>
      </c>
      <c r="E19" s="22">
        <v>503974</v>
      </c>
      <c r="F19" s="22">
        <v>1220129.51</v>
      </c>
      <c r="G19" s="22">
        <f t="shared" si="0"/>
        <v>-99661.489999999991</v>
      </c>
      <c r="H19" s="22">
        <f t="shared" si="1"/>
        <v>-716155.51</v>
      </c>
      <c r="I19" s="23">
        <f t="shared" si="2"/>
        <v>-7.5513085026341287</v>
      </c>
      <c r="J19" s="23">
        <f t="shared" si="3"/>
        <v>242.10167786433425</v>
      </c>
      <c r="K19" s="23">
        <f t="shared" si="4"/>
        <v>20.132608823350822</v>
      </c>
    </row>
    <row r="20" spans="1:11" ht="25.5">
      <c r="A20" s="30" t="s">
        <v>100</v>
      </c>
      <c r="B20" s="21" t="s">
        <v>101</v>
      </c>
      <c r="C20" s="22">
        <v>155174</v>
      </c>
      <c r="D20" s="22">
        <v>0</v>
      </c>
      <c r="E20" s="22">
        <v>0</v>
      </c>
      <c r="F20" s="22">
        <v>0</v>
      </c>
      <c r="G20" s="22">
        <f t="shared" si="0"/>
        <v>-155174</v>
      </c>
      <c r="H20" s="22">
        <f t="shared" si="1"/>
        <v>0</v>
      </c>
      <c r="I20" s="23">
        <f t="shared" si="2"/>
        <v>-100</v>
      </c>
      <c r="J20" s="23">
        <f t="shared" si="3"/>
        <v>0</v>
      </c>
      <c r="K20" s="23">
        <f t="shared" si="4"/>
        <v>0</v>
      </c>
    </row>
    <row r="21" spans="1:11">
      <c r="A21" s="26" t="s">
        <v>28</v>
      </c>
      <c r="B21" s="21" t="s">
        <v>29</v>
      </c>
      <c r="C21" s="22">
        <v>19967305</v>
      </c>
      <c r="D21" s="22">
        <v>27578284</v>
      </c>
      <c r="E21" s="22">
        <v>7477691</v>
      </c>
      <c r="F21" s="22">
        <v>27578284</v>
      </c>
      <c r="G21" s="22">
        <f t="shared" si="0"/>
        <v>7610979</v>
      </c>
      <c r="H21" s="22">
        <f t="shared" si="1"/>
        <v>-20100593</v>
      </c>
      <c r="I21" s="23">
        <f t="shared" si="2"/>
        <v>38.117207104313763</v>
      </c>
      <c r="J21" s="23">
        <f t="shared" si="3"/>
        <v>368.80748348654686</v>
      </c>
      <c r="K21" s="23">
        <f t="shared" si="4"/>
        <v>100</v>
      </c>
    </row>
    <row r="22" spans="1:11">
      <c r="A22" s="27" t="s">
        <v>30</v>
      </c>
      <c r="B22" s="21" t="s">
        <v>31</v>
      </c>
      <c r="C22" s="22">
        <v>19967305</v>
      </c>
      <c r="D22" s="22">
        <v>27578284</v>
      </c>
      <c r="E22" s="22">
        <v>7477691</v>
      </c>
      <c r="F22" s="22">
        <v>27578284</v>
      </c>
      <c r="G22" s="22">
        <f t="shared" si="0"/>
        <v>7610979</v>
      </c>
      <c r="H22" s="22">
        <f t="shared" si="1"/>
        <v>-20100593</v>
      </c>
      <c r="I22" s="23">
        <f t="shared" si="2"/>
        <v>38.117207104313763</v>
      </c>
      <c r="J22" s="23">
        <f t="shared" si="3"/>
        <v>368.80748348654686</v>
      </c>
      <c r="K22" s="23">
        <f t="shared" si="4"/>
        <v>100</v>
      </c>
    </row>
    <row r="23" spans="1:11">
      <c r="A23" s="20" t="s">
        <v>32</v>
      </c>
      <c r="B23" s="21" t="s">
        <v>33</v>
      </c>
      <c r="C23" s="22">
        <v>7369478.1600000001</v>
      </c>
      <c r="D23" s="22">
        <v>33736674</v>
      </c>
      <c r="E23" s="22">
        <v>7993974</v>
      </c>
      <c r="F23" s="22">
        <v>7212968.9900000002</v>
      </c>
      <c r="G23" s="22">
        <f t="shared" si="0"/>
        <v>-156509.16999999993</v>
      </c>
      <c r="H23" s="22">
        <f t="shared" si="1"/>
        <v>781005.00999999978</v>
      </c>
      <c r="I23" s="23">
        <f t="shared" si="2"/>
        <v>-2.1237483387833294</v>
      </c>
      <c r="J23" s="23">
        <f t="shared" si="3"/>
        <v>90.230078181390141</v>
      </c>
      <c r="K23" s="23">
        <f t="shared" si="4"/>
        <v>21.380201824281787</v>
      </c>
    </row>
    <row r="24" spans="1:11">
      <c r="A24" s="26" t="s">
        <v>34</v>
      </c>
      <c r="B24" s="21" t="s">
        <v>35</v>
      </c>
      <c r="C24" s="22">
        <v>7369478.1600000001</v>
      </c>
      <c r="D24" s="22">
        <v>33719763</v>
      </c>
      <c r="E24" s="22">
        <v>7987063</v>
      </c>
      <c r="F24" s="22">
        <v>7207416.5</v>
      </c>
      <c r="G24" s="22">
        <f t="shared" si="0"/>
        <v>-162061.66000000015</v>
      </c>
      <c r="H24" s="22">
        <f t="shared" si="1"/>
        <v>779646.5</v>
      </c>
      <c r="I24" s="23">
        <f t="shared" si="2"/>
        <v>-2.1990927509581013</v>
      </c>
      <c r="J24" s="23">
        <f t="shared" si="3"/>
        <v>90.238633400037031</v>
      </c>
      <c r="K24" s="23">
        <f t="shared" si="4"/>
        <v>21.374457762351415</v>
      </c>
    </row>
    <row r="25" spans="1:11">
      <c r="A25" s="27" t="s">
        <v>36</v>
      </c>
      <c r="B25" s="21" t="s">
        <v>37</v>
      </c>
      <c r="C25" s="22">
        <v>4137655.49</v>
      </c>
      <c r="D25" s="22">
        <v>19232552</v>
      </c>
      <c r="E25" s="22">
        <v>4207631</v>
      </c>
      <c r="F25" s="22">
        <v>3640852.66</v>
      </c>
      <c r="G25" s="22">
        <f t="shared" si="0"/>
        <v>-496802.83000000007</v>
      </c>
      <c r="H25" s="22">
        <f t="shared" si="1"/>
        <v>566778.33999999985</v>
      </c>
      <c r="I25" s="23">
        <f t="shared" si="2"/>
        <v>-12.006867928001412</v>
      </c>
      <c r="J25" s="23">
        <f t="shared" si="3"/>
        <v>86.529751777187698</v>
      </c>
      <c r="K25" s="23">
        <f t="shared" si="4"/>
        <v>18.930678882344893</v>
      </c>
    </row>
    <row r="26" spans="1:11">
      <c r="A26" s="28" t="s">
        <v>38</v>
      </c>
      <c r="B26" s="21" t="s">
        <v>39</v>
      </c>
      <c r="C26" s="22">
        <v>602204.05000000005</v>
      </c>
      <c r="D26" s="22">
        <v>2962304</v>
      </c>
      <c r="E26" s="22">
        <v>549078</v>
      </c>
      <c r="F26" s="22">
        <v>437470.86</v>
      </c>
      <c r="G26" s="22">
        <f t="shared" si="0"/>
        <v>-164733.19000000006</v>
      </c>
      <c r="H26" s="22">
        <f t="shared" si="1"/>
        <v>111607.14000000001</v>
      </c>
      <c r="I26" s="23">
        <f t="shared" si="2"/>
        <v>-27.355045187756559</v>
      </c>
      <c r="J26" s="23">
        <f t="shared" si="3"/>
        <v>79.673718488083651</v>
      </c>
      <c r="K26" s="23">
        <f t="shared" si="4"/>
        <v>14.767925911722768</v>
      </c>
    </row>
    <row r="27" spans="1:11">
      <c r="A27" s="28" t="s">
        <v>40</v>
      </c>
      <c r="B27" s="21" t="s">
        <v>41</v>
      </c>
      <c r="C27" s="22">
        <v>3535451.44</v>
      </c>
      <c r="D27" s="22">
        <v>16270248</v>
      </c>
      <c r="E27" s="22">
        <v>3658553</v>
      </c>
      <c r="F27" s="22">
        <v>3203381.8</v>
      </c>
      <c r="G27" s="22">
        <f t="shared" si="0"/>
        <v>-332069.64000000013</v>
      </c>
      <c r="H27" s="22">
        <f t="shared" si="1"/>
        <v>455171.20000000019</v>
      </c>
      <c r="I27" s="23">
        <f t="shared" si="2"/>
        <v>-9.392566851377822</v>
      </c>
      <c r="J27" s="23">
        <f t="shared" si="3"/>
        <v>87.558709686589197</v>
      </c>
      <c r="K27" s="23">
        <f t="shared" si="4"/>
        <v>19.688586185041554</v>
      </c>
    </row>
    <row r="28" spans="1:11">
      <c r="A28" s="29" t="s">
        <v>82</v>
      </c>
      <c r="B28" s="21" t="s">
        <v>83</v>
      </c>
      <c r="C28" s="22">
        <v>12159.07</v>
      </c>
      <c r="D28" s="22">
        <v>0</v>
      </c>
      <c r="E28" s="22">
        <v>0</v>
      </c>
      <c r="F28" s="22">
        <v>3438.8</v>
      </c>
      <c r="G28" s="22">
        <f t="shared" si="0"/>
        <v>-8720.27</v>
      </c>
      <c r="H28" s="22">
        <f t="shared" si="1"/>
        <v>-3438.8</v>
      </c>
      <c r="I28" s="23">
        <f t="shared" si="2"/>
        <v>-71.718231739762984</v>
      </c>
      <c r="J28" s="23">
        <f t="shared" si="3"/>
        <v>0</v>
      </c>
      <c r="K28" s="23">
        <f t="shared" si="4"/>
        <v>0</v>
      </c>
    </row>
    <row r="29" spans="1:11">
      <c r="A29" s="27" t="s">
        <v>42</v>
      </c>
      <c r="B29" s="21" t="s">
        <v>43</v>
      </c>
      <c r="C29" s="22">
        <v>3212713.1</v>
      </c>
      <c r="D29" s="22">
        <v>14048674</v>
      </c>
      <c r="E29" s="22">
        <v>3760682</v>
      </c>
      <c r="F29" s="22">
        <v>3414363.43</v>
      </c>
      <c r="G29" s="22">
        <f t="shared" si="0"/>
        <v>201650.33000000007</v>
      </c>
      <c r="H29" s="22">
        <f t="shared" si="1"/>
        <v>346318.56999999983</v>
      </c>
      <c r="I29" s="23">
        <f t="shared" si="2"/>
        <v>6.2766367155535789</v>
      </c>
      <c r="J29" s="23">
        <f t="shared" si="3"/>
        <v>90.791070077182809</v>
      </c>
      <c r="K29" s="23">
        <f t="shared" si="4"/>
        <v>24.303812801122724</v>
      </c>
    </row>
    <row r="30" spans="1:11">
      <c r="A30" s="28" t="s">
        <v>44</v>
      </c>
      <c r="B30" s="21" t="s">
        <v>45</v>
      </c>
      <c r="C30" s="22">
        <v>3212713.1</v>
      </c>
      <c r="D30" s="22">
        <v>14048674</v>
      </c>
      <c r="E30" s="22">
        <v>3760682</v>
      </c>
      <c r="F30" s="22">
        <v>3414363.43</v>
      </c>
      <c r="G30" s="22">
        <f t="shared" si="0"/>
        <v>201650.33000000007</v>
      </c>
      <c r="H30" s="22">
        <f t="shared" si="1"/>
        <v>346318.56999999983</v>
      </c>
      <c r="I30" s="23">
        <f t="shared" si="2"/>
        <v>6.2766367155535789</v>
      </c>
      <c r="J30" s="23">
        <f t="shared" si="3"/>
        <v>90.791070077182809</v>
      </c>
      <c r="K30" s="23">
        <f t="shared" si="4"/>
        <v>24.303812801122724</v>
      </c>
    </row>
    <row r="31" spans="1:11" ht="25.5">
      <c r="A31" s="27" t="s">
        <v>48</v>
      </c>
      <c r="B31" s="21" t="s">
        <v>49</v>
      </c>
      <c r="C31" s="22">
        <v>19109.57</v>
      </c>
      <c r="D31" s="22">
        <v>438537</v>
      </c>
      <c r="E31" s="22">
        <v>18750</v>
      </c>
      <c r="F31" s="22">
        <v>152200.41</v>
      </c>
      <c r="G31" s="22">
        <f t="shared" si="0"/>
        <v>133090.84</v>
      </c>
      <c r="H31" s="22">
        <f t="shared" si="1"/>
        <v>-133450.41</v>
      </c>
      <c r="I31" s="23">
        <f t="shared" si="2"/>
        <v>696.4617204887395</v>
      </c>
      <c r="J31" s="23">
        <f t="shared" si="3"/>
        <v>811.73552000000007</v>
      </c>
      <c r="K31" s="23">
        <f t="shared" si="4"/>
        <v>34.706401056239265</v>
      </c>
    </row>
    <row r="32" spans="1:11">
      <c r="A32" s="28" t="s">
        <v>50</v>
      </c>
      <c r="B32" s="21" t="s">
        <v>51</v>
      </c>
      <c r="C32" s="22">
        <v>0</v>
      </c>
      <c r="D32" s="22">
        <v>80000</v>
      </c>
      <c r="E32" s="22">
        <v>0</v>
      </c>
      <c r="F32" s="22">
        <v>80000</v>
      </c>
      <c r="G32" s="22">
        <f t="shared" si="0"/>
        <v>80000</v>
      </c>
      <c r="H32" s="22">
        <f t="shared" si="1"/>
        <v>-80000</v>
      </c>
      <c r="I32" s="23">
        <f t="shared" si="2"/>
        <v>0</v>
      </c>
      <c r="J32" s="23">
        <f t="shared" si="3"/>
        <v>0</v>
      </c>
      <c r="K32" s="23">
        <f t="shared" si="4"/>
        <v>100</v>
      </c>
    </row>
    <row r="33" spans="1:11" ht="25.5">
      <c r="A33" s="29" t="s">
        <v>52</v>
      </c>
      <c r="B33" s="21" t="s">
        <v>53</v>
      </c>
      <c r="C33" s="22">
        <v>0</v>
      </c>
      <c r="D33" s="22">
        <v>80000</v>
      </c>
      <c r="E33" s="22">
        <v>0</v>
      </c>
      <c r="F33" s="22">
        <v>80000</v>
      </c>
      <c r="G33" s="22">
        <f t="shared" si="0"/>
        <v>80000</v>
      </c>
      <c r="H33" s="22">
        <f t="shared" si="1"/>
        <v>-80000</v>
      </c>
      <c r="I33" s="23">
        <f t="shared" si="2"/>
        <v>0</v>
      </c>
      <c r="J33" s="23">
        <f t="shared" si="3"/>
        <v>0</v>
      </c>
      <c r="K33" s="23">
        <f t="shared" si="4"/>
        <v>100</v>
      </c>
    </row>
    <row r="34" spans="1:11" ht="25.5">
      <c r="A34" s="30" t="s">
        <v>54</v>
      </c>
      <c r="B34" s="21" t="s">
        <v>55</v>
      </c>
      <c r="C34" s="22">
        <v>0</v>
      </c>
      <c r="D34" s="22">
        <v>80000</v>
      </c>
      <c r="E34" s="22">
        <v>0</v>
      </c>
      <c r="F34" s="22">
        <v>80000</v>
      </c>
      <c r="G34" s="22">
        <f t="shared" si="0"/>
        <v>80000</v>
      </c>
      <c r="H34" s="22">
        <f t="shared" si="1"/>
        <v>-80000</v>
      </c>
      <c r="I34" s="23">
        <f t="shared" si="2"/>
        <v>0</v>
      </c>
      <c r="J34" s="23">
        <f t="shared" si="3"/>
        <v>0</v>
      </c>
      <c r="K34" s="23">
        <f t="shared" si="4"/>
        <v>100</v>
      </c>
    </row>
    <row r="35" spans="1:11" ht="51">
      <c r="A35" s="28" t="s">
        <v>164</v>
      </c>
      <c r="B35" s="21" t="s">
        <v>165</v>
      </c>
      <c r="C35" s="22">
        <v>19109.57</v>
      </c>
      <c r="D35" s="22">
        <v>328537</v>
      </c>
      <c r="E35" s="22">
        <v>18750</v>
      </c>
      <c r="F35" s="22">
        <v>72200.41</v>
      </c>
      <c r="G35" s="22">
        <f t="shared" si="0"/>
        <v>53090.840000000004</v>
      </c>
      <c r="H35" s="22">
        <f t="shared" si="1"/>
        <v>-53450.41</v>
      </c>
      <c r="I35" s="23">
        <f t="shared" si="2"/>
        <v>277.82331051928435</v>
      </c>
      <c r="J35" s="23">
        <f t="shared" si="3"/>
        <v>385.06885333333332</v>
      </c>
      <c r="K35" s="23">
        <f t="shared" si="4"/>
        <v>21.976340564380877</v>
      </c>
    </row>
    <row r="36" spans="1:11" ht="38.25">
      <c r="A36" s="29" t="s">
        <v>166</v>
      </c>
      <c r="B36" s="21" t="s">
        <v>167</v>
      </c>
      <c r="C36" s="22">
        <v>19109.57</v>
      </c>
      <c r="D36" s="22">
        <v>328537</v>
      </c>
      <c r="E36" s="22">
        <v>18750</v>
      </c>
      <c r="F36" s="22">
        <v>72200.41</v>
      </c>
      <c r="G36" s="22">
        <f t="shared" si="0"/>
        <v>53090.840000000004</v>
      </c>
      <c r="H36" s="22">
        <f t="shared" si="1"/>
        <v>-53450.41</v>
      </c>
      <c r="I36" s="23">
        <f t="shared" si="2"/>
        <v>277.82331051928435</v>
      </c>
      <c r="J36" s="23">
        <f t="shared" si="3"/>
        <v>385.06885333333332</v>
      </c>
      <c r="K36" s="23">
        <f t="shared" si="4"/>
        <v>21.976340564380877</v>
      </c>
    </row>
    <row r="37" spans="1:11" ht="25.5">
      <c r="A37" s="28" t="s">
        <v>148</v>
      </c>
      <c r="B37" s="21" t="s">
        <v>149</v>
      </c>
      <c r="C37" s="22">
        <v>0</v>
      </c>
      <c r="D37" s="22">
        <v>30000</v>
      </c>
      <c r="E37" s="22">
        <v>0</v>
      </c>
      <c r="F37" s="22">
        <v>0</v>
      </c>
      <c r="G37" s="22">
        <f t="shared" si="0"/>
        <v>0</v>
      </c>
      <c r="H37" s="22">
        <f t="shared" si="1"/>
        <v>0</v>
      </c>
      <c r="I37" s="23">
        <f t="shared" si="2"/>
        <v>0</v>
      </c>
      <c r="J37" s="23">
        <f t="shared" si="3"/>
        <v>0</v>
      </c>
      <c r="K37" s="23">
        <f t="shared" si="4"/>
        <v>0</v>
      </c>
    </row>
    <row r="38" spans="1:11" ht="25.5">
      <c r="A38" s="29" t="s">
        <v>168</v>
      </c>
      <c r="B38" s="21" t="s">
        <v>169</v>
      </c>
      <c r="C38" s="22">
        <v>0</v>
      </c>
      <c r="D38" s="22">
        <v>30000</v>
      </c>
      <c r="E38" s="22">
        <v>0</v>
      </c>
      <c r="F38" s="22">
        <v>0</v>
      </c>
      <c r="G38" s="22">
        <f t="shared" si="0"/>
        <v>0</v>
      </c>
      <c r="H38" s="22">
        <f t="shared" si="1"/>
        <v>0</v>
      </c>
      <c r="I38" s="23">
        <f t="shared" si="2"/>
        <v>0</v>
      </c>
      <c r="J38" s="23">
        <f t="shared" si="3"/>
        <v>0</v>
      </c>
      <c r="K38" s="23">
        <f t="shared" si="4"/>
        <v>0</v>
      </c>
    </row>
    <row r="39" spans="1:11">
      <c r="A39" s="26" t="s">
        <v>56</v>
      </c>
      <c r="B39" s="21" t="s">
        <v>57</v>
      </c>
      <c r="C39" s="22">
        <v>0</v>
      </c>
      <c r="D39" s="22">
        <v>16911</v>
      </c>
      <c r="E39" s="22">
        <v>6911</v>
      </c>
      <c r="F39" s="22">
        <v>5552.49</v>
      </c>
      <c r="G39" s="22">
        <f t="shared" si="0"/>
        <v>5552.49</v>
      </c>
      <c r="H39" s="22">
        <f t="shared" si="1"/>
        <v>1358.5100000000002</v>
      </c>
      <c r="I39" s="23">
        <f t="shared" si="2"/>
        <v>0</v>
      </c>
      <c r="J39" s="23">
        <f t="shared" si="3"/>
        <v>80.342786861525113</v>
      </c>
      <c r="K39" s="23">
        <f t="shared" si="4"/>
        <v>32.83359943232216</v>
      </c>
    </row>
    <row r="40" spans="1:11">
      <c r="A40" s="27" t="s">
        <v>58</v>
      </c>
      <c r="B40" s="21" t="s">
        <v>59</v>
      </c>
      <c r="C40" s="22">
        <v>0</v>
      </c>
      <c r="D40" s="22">
        <v>16911</v>
      </c>
      <c r="E40" s="22">
        <v>6911</v>
      </c>
      <c r="F40" s="22">
        <v>5552.49</v>
      </c>
      <c r="G40" s="22">
        <f t="shared" si="0"/>
        <v>5552.49</v>
      </c>
      <c r="H40" s="22">
        <f t="shared" si="1"/>
        <v>1358.5100000000002</v>
      </c>
      <c r="I40" s="23">
        <f t="shared" si="2"/>
        <v>0</v>
      </c>
      <c r="J40" s="23">
        <f t="shared" si="3"/>
        <v>80.342786861525113</v>
      </c>
      <c r="K40" s="23">
        <f t="shared" si="4"/>
        <v>32.83359943232216</v>
      </c>
    </row>
    <row r="41" spans="1:11">
      <c r="A41" s="20"/>
      <c r="B41" s="21" t="s">
        <v>60</v>
      </c>
      <c r="C41" s="22">
        <v>14072791.84</v>
      </c>
      <c r="D41" s="22">
        <v>-52116</v>
      </c>
      <c r="E41" s="22">
        <v>0</v>
      </c>
      <c r="F41" s="22">
        <v>21585444.52</v>
      </c>
      <c r="G41" s="22">
        <f t="shared" si="0"/>
        <v>7512652.6799999997</v>
      </c>
      <c r="H41" s="22">
        <f t="shared" si="1"/>
        <v>-21585444.52</v>
      </c>
      <c r="I41" s="23">
        <f t="shared" si="2"/>
        <v>53.384237935263883</v>
      </c>
      <c r="J41" s="23">
        <f t="shared" si="3"/>
        <v>0</v>
      </c>
      <c r="K41" s="23">
        <f t="shared" si="4"/>
        <v>-41418.076061094478</v>
      </c>
    </row>
    <row r="42" spans="1:11">
      <c r="A42" s="20" t="s">
        <v>61</v>
      </c>
      <c r="B42" s="21" t="s">
        <v>62</v>
      </c>
      <c r="C42" s="22">
        <v>-14072791.84</v>
      </c>
      <c r="D42" s="22">
        <v>52116</v>
      </c>
      <c r="E42" s="22">
        <v>0</v>
      </c>
      <c r="F42" s="22">
        <v>-21585444.52</v>
      </c>
      <c r="G42" s="22">
        <f t="shared" si="0"/>
        <v>-7512652.6799999997</v>
      </c>
      <c r="H42" s="22">
        <f t="shared" si="1"/>
        <v>21585444.52</v>
      </c>
      <c r="I42" s="23">
        <f t="shared" si="2"/>
        <v>53.384237935263883</v>
      </c>
      <c r="J42" s="23">
        <f t="shared" si="3"/>
        <v>0</v>
      </c>
      <c r="K42" s="23">
        <f t="shared" si="4"/>
        <v>-41418.076061094478</v>
      </c>
    </row>
    <row r="43" spans="1:11">
      <c r="A43" s="26" t="s">
        <v>63</v>
      </c>
      <c r="B43" s="21" t="s">
        <v>64</v>
      </c>
      <c r="C43" s="22">
        <v>-14072791.84</v>
      </c>
      <c r="D43" s="22">
        <v>52116</v>
      </c>
      <c r="E43" s="22">
        <v>0</v>
      </c>
      <c r="F43" s="22">
        <v>-21585444.52</v>
      </c>
      <c r="G43" s="22">
        <f t="shared" si="0"/>
        <v>-7512652.6799999997</v>
      </c>
      <c r="H43" s="22">
        <f t="shared" si="1"/>
        <v>21585444.52</v>
      </c>
      <c r="I43" s="23">
        <f t="shared" si="2"/>
        <v>53.384237935263883</v>
      </c>
      <c r="J43" s="23">
        <f t="shared" si="3"/>
        <v>0</v>
      </c>
      <c r="K43" s="23">
        <f t="shared" si="4"/>
        <v>-41418.076061094478</v>
      </c>
    </row>
    <row r="44" spans="1:11" ht="25.5">
      <c r="A44" s="27" t="s">
        <v>152</v>
      </c>
      <c r="B44" s="21" t="s">
        <v>153</v>
      </c>
      <c r="C44" s="22">
        <v>0</v>
      </c>
      <c r="D44" s="22">
        <v>52116</v>
      </c>
      <c r="E44" s="22">
        <v>0</v>
      </c>
      <c r="F44" s="22">
        <v>-52115.13</v>
      </c>
      <c r="G44" s="22">
        <f t="shared" si="0"/>
        <v>-52115.13</v>
      </c>
      <c r="H44" s="22">
        <f t="shared" si="1"/>
        <v>52115.13</v>
      </c>
      <c r="I44" s="23">
        <f t="shared" si="2"/>
        <v>0</v>
      </c>
      <c r="J44" s="23">
        <f t="shared" si="3"/>
        <v>0</v>
      </c>
      <c r="K44" s="23">
        <f t="shared" si="4"/>
        <v>-99.998330647018179</v>
      </c>
    </row>
    <row r="45" spans="1:11">
      <c r="A45" s="20"/>
      <c r="B45" s="21"/>
      <c r="C45" s="22"/>
      <c r="D45" s="22"/>
      <c r="E45" s="22"/>
      <c r="F45" s="22"/>
      <c r="G45" s="22"/>
      <c r="H45" s="22"/>
      <c r="I45" s="23"/>
      <c r="J45" s="23"/>
      <c r="K45" s="23"/>
    </row>
    <row r="46" spans="1:11" s="35" customFormat="1">
      <c r="A46" s="31"/>
      <c r="B46" s="32" t="s">
        <v>65</v>
      </c>
      <c r="C46" s="33"/>
      <c r="D46" s="33"/>
      <c r="E46" s="33"/>
      <c r="F46" s="33"/>
      <c r="G46" s="33"/>
      <c r="H46" s="33"/>
      <c r="I46" s="34"/>
      <c r="J46" s="34"/>
      <c r="K46" s="34"/>
    </row>
    <row r="47" spans="1:11">
      <c r="A47" s="20" t="s">
        <v>26</v>
      </c>
      <c r="B47" s="21" t="s">
        <v>27</v>
      </c>
      <c r="C47" s="22">
        <v>5574868</v>
      </c>
      <c r="D47" s="22">
        <v>10270610</v>
      </c>
      <c r="E47" s="22">
        <v>3007717</v>
      </c>
      <c r="F47" s="22">
        <v>5430276</v>
      </c>
      <c r="G47" s="22">
        <f t="shared" ref="G47:G73" si="5">F47-C47</f>
        <v>-144592</v>
      </c>
      <c r="H47" s="22">
        <f t="shared" ref="H47:H73" si="6">E47-F47</f>
        <v>-2422559</v>
      </c>
      <c r="I47" s="23">
        <f t="shared" ref="I47:I73" si="7">IF(ISERROR(F47/C47),0,F47/C47*100-100)</f>
        <v>-2.5936398852851852</v>
      </c>
      <c r="J47" s="23">
        <f t="shared" ref="J47:J73" si="8">IF(ISERROR(F47/E47),0,F47/E47*100)</f>
        <v>180.54477864772517</v>
      </c>
      <c r="K47" s="23">
        <f t="shared" ref="K47:K73" si="9">IF(ISERROR(F47/D47),0,F47/D47*100)</f>
        <v>52.871991050190793</v>
      </c>
    </row>
    <row r="48" spans="1:11">
      <c r="A48" s="26" t="s">
        <v>72</v>
      </c>
      <c r="B48" s="21" t="s">
        <v>73</v>
      </c>
      <c r="C48" s="22">
        <v>399018</v>
      </c>
      <c r="D48" s="22">
        <v>5240548</v>
      </c>
      <c r="E48" s="22">
        <v>503974</v>
      </c>
      <c r="F48" s="22">
        <v>400214</v>
      </c>
      <c r="G48" s="22">
        <f t="shared" si="5"/>
        <v>1196</v>
      </c>
      <c r="H48" s="22">
        <f t="shared" si="6"/>
        <v>103760</v>
      </c>
      <c r="I48" s="23">
        <f t="shared" si="7"/>
        <v>0.29973585151547866</v>
      </c>
      <c r="J48" s="23">
        <f t="shared" si="8"/>
        <v>79.411636314571794</v>
      </c>
      <c r="K48" s="23">
        <f t="shared" si="9"/>
        <v>7.6368730903714654</v>
      </c>
    </row>
    <row r="49" spans="1:11">
      <c r="A49" s="27" t="s">
        <v>74</v>
      </c>
      <c r="B49" s="21" t="s">
        <v>75</v>
      </c>
      <c r="C49" s="22">
        <v>399018</v>
      </c>
      <c r="D49" s="22">
        <v>5240548</v>
      </c>
      <c r="E49" s="22">
        <v>503974</v>
      </c>
      <c r="F49" s="22">
        <v>400214</v>
      </c>
      <c r="G49" s="22">
        <f t="shared" si="5"/>
        <v>1196</v>
      </c>
      <c r="H49" s="22">
        <f t="shared" si="6"/>
        <v>103760</v>
      </c>
      <c r="I49" s="23">
        <f t="shared" si="7"/>
        <v>0.29973585151547866</v>
      </c>
      <c r="J49" s="23">
        <f t="shared" si="8"/>
        <v>79.411636314571794</v>
      </c>
      <c r="K49" s="23">
        <f t="shared" si="9"/>
        <v>7.6368730903714654</v>
      </c>
    </row>
    <row r="50" spans="1:11">
      <c r="A50" s="28" t="s">
        <v>76</v>
      </c>
      <c r="B50" s="21" t="s">
        <v>77</v>
      </c>
      <c r="C50" s="22">
        <v>399018</v>
      </c>
      <c r="D50" s="22">
        <v>5240548</v>
      </c>
      <c r="E50" s="22">
        <v>503974</v>
      </c>
      <c r="F50" s="22">
        <v>400214</v>
      </c>
      <c r="G50" s="22">
        <f t="shared" si="5"/>
        <v>1196</v>
      </c>
      <c r="H50" s="22">
        <f t="shared" si="6"/>
        <v>103760</v>
      </c>
      <c r="I50" s="23">
        <f t="shared" si="7"/>
        <v>0.29973585151547866</v>
      </c>
      <c r="J50" s="23">
        <f t="shared" si="8"/>
        <v>79.411636314571794</v>
      </c>
      <c r="K50" s="23">
        <f t="shared" si="9"/>
        <v>7.6368730903714654</v>
      </c>
    </row>
    <row r="51" spans="1:11" ht="25.5">
      <c r="A51" s="29" t="s">
        <v>78</v>
      </c>
      <c r="B51" s="21" t="s">
        <v>79</v>
      </c>
      <c r="C51" s="22">
        <v>399018</v>
      </c>
      <c r="D51" s="22">
        <v>5240548</v>
      </c>
      <c r="E51" s="22">
        <v>503974</v>
      </c>
      <c r="F51" s="22">
        <v>400214</v>
      </c>
      <c r="G51" s="22">
        <f t="shared" si="5"/>
        <v>1196</v>
      </c>
      <c r="H51" s="22">
        <f t="shared" si="6"/>
        <v>103760</v>
      </c>
      <c r="I51" s="23">
        <f t="shared" si="7"/>
        <v>0.29973585151547866</v>
      </c>
      <c r="J51" s="23">
        <f t="shared" si="8"/>
        <v>79.411636314571794</v>
      </c>
      <c r="K51" s="23">
        <f t="shared" si="9"/>
        <v>7.6368730903714654</v>
      </c>
    </row>
    <row r="52" spans="1:11" ht="25.5">
      <c r="A52" s="30" t="s">
        <v>80</v>
      </c>
      <c r="B52" s="21" t="s">
        <v>81</v>
      </c>
      <c r="C52" s="22">
        <v>399018</v>
      </c>
      <c r="D52" s="22">
        <v>5240548</v>
      </c>
      <c r="E52" s="22">
        <v>503974</v>
      </c>
      <c r="F52" s="22">
        <v>400214</v>
      </c>
      <c r="G52" s="22">
        <f t="shared" si="5"/>
        <v>1196</v>
      </c>
      <c r="H52" s="22">
        <f t="shared" si="6"/>
        <v>103760</v>
      </c>
      <c r="I52" s="23">
        <f t="shared" si="7"/>
        <v>0.29973585151547866</v>
      </c>
      <c r="J52" s="23">
        <f t="shared" si="8"/>
        <v>79.411636314571794</v>
      </c>
      <c r="K52" s="23">
        <f t="shared" si="9"/>
        <v>7.6368730903714654</v>
      </c>
    </row>
    <row r="53" spans="1:11">
      <c r="A53" s="26" t="s">
        <v>28</v>
      </c>
      <c r="B53" s="21" t="s">
        <v>29</v>
      </c>
      <c r="C53" s="22">
        <v>5175850</v>
      </c>
      <c r="D53" s="22">
        <v>5030062</v>
      </c>
      <c r="E53" s="22">
        <v>2503743</v>
      </c>
      <c r="F53" s="22">
        <v>5030062</v>
      </c>
      <c r="G53" s="22">
        <f t="shared" si="5"/>
        <v>-145788</v>
      </c>
      <c r="H53" s="22">
        <f t="shared" si="6"/>
        <v>-2526319</v>
      </c>
      <c r="I53" s="23">
        <f t="shared" si="7"/>
        <v>-2.8166967744428462</v>
      </c>
      <c r="J53" s="23">
        <f t="shared" si="8"/>
        <v>200.90168998974733</v>
      </c>
      <c r="K53" s="23">
        <f t="shared" si="9"/>
        <v>100</v>
      </c>
    </row>
    <row r="54" spans="1:11">
      <c r="A54" s="27" t="s">
        <v>30</v>
      </c>
      <c r="B54" s="21" t="s">
        <v>31</v>
      </c>
      <c r="C54" s="22">
        <v>5175850</v>
      </c>
      <c r="D54" s="22">
        <v>5030062</v>
      </c>
      <c r="E54" s="22">
        <v>2503743</v>
      </c>
      <c r="F54" s="22">
        <v>5030062</v>
      </c>
      <c r="G54" s="22">
        <f t="shared" si="5"/>
        <v>-145788</v>
      </c>
      <c r="H54" s="22">
        <f t="shared" si="6"/>
        <v>-2526319</v>
      </c>
      <c r="I54" s="23">
        <f t="shared" si="7"/>
        <v>-2.8166967744428462</v>
      </c>
      <c r="J54" s="23">
        <f t="shared" si="8"/>
        <v>200.90168998974733</v>
      </c>
      <c r="K54" s="23">
        <f t="shared" si="9"/>
        <v>100</v>
      </c>
    </row>
    <row r="55" spans="1:11">
      <c r="A55" s="20" t="s">
        <v>32</v>
      </c>
      <c r="B55" s="21" t="s">
        <v>33</v>
      </c>
      <c r="C55" s="22">
        <v>2844610.67</v>
      </c>
      <c r="D55" s="22">
        <v>10270610</v>
      </c>
      <c r="E55" s="22">
        <v>3007717</v>
      </c>
      <c r="F55" s="22">
        <v>2999084.45</v>
      </c>
      <c r="G55" s="22">
        <f t="shared" si="5"/>
        <v>154473.78000000026</v>
      </c>
      <c r="H55" s="22">
        <f t="shared" si="6"/>
        <v>8632.5499999998137</v>
      </c>
      <c r="I55" s="23">
        <f t="shared" si="7"/>
        <v>5.4304014826746254</v>
      </c>
      <c r="J55" s="23">
        <f t="shared" si="8"/>
        <v>99.712986627398791</v>
      </c>
      <c r="K55" s="23">
        <f t="shared" si="9"/>
        <v>29.200645823373687</v>
      </c>
    </row>
    <row r="56" spans="1:11">
      <c r="A56" s="26" t="s">
        <v>34</v>
      </c>
      <c r="B56" s="21" t="s">
        <v>35</v>
      </c>
      <c r="C56" s="22">
        <v>2844610.67</v>
      </c>
      <c r="D56" s="22">
        <v>10253699</v>
      </c>
      <c r="E56" s="22">
        <v>3000806</v>
      </c>
      <c r="F56" s="22">
        <v>2993531.96</v>
      </c>
      <c r="G56" s="22">
        <f t="shared" si="5"/>
        <v>148921.29000000004</v>
      </c>
      <c r="H56" s="22">
        <f t="shared" si="6"/>
        <v>7274.0400000000373</v>
      </c>
      <c r="I56" s="23">
        <f t="shared" si="7"/>
        <v>5.235208162950471</v>
      </c>
      <c r="J56" s="23">
        <f t="shared" si="8"/>
        <v>99.757597125572261</v>
      </c>
      <c r="K56" s="23">
        <f t="shared" si="9"/>
        <v>29.194654143836285</v>
      </c>
    </row>
    <row r="57" spans="1:11">
      <c r="A57" s="27" t="s">
        <v>36</v>
      </c>
      <c r="B57" s="21" t="s">
        <v>37</v>
      </c>
      <c r="C57" s="22">
        <v>503506.66</v>
      </c>
      <c r="D57" s="22">
        <v>2031502</v>
      </c>
      <c r="E57" s="22">
        <v>480474</v>
      </c>
      <c r="F57" s="22">
        <v>363938.84</v>
      </c>
      <c r="G57" s="22">
        <f t="shared" si="5"/>
        <v>-139567.81999999995</v>
      </c>
      <c r="H57" s="22">
        <f t="shared" si="6"/>
        <v>116535.15999999997</v>
      </c>
      <c r="I57" s="23">
        <f t="shared" si="7"/>
        <v>-27.719160656186745</v>
      </c>
      <c r="J57" s="23">
        <f t="shared" si="8"/>
        <v>75.745792696378999</v>
      </c>
      <c r="K57" s="23">
        <f t="shared" si="9"/>
        <v>17.914766512659106</v>
      </c>
    </row>
    <row r="58" spans="1:11">
      <c r="A58" s="28" t="s">
        <v>38</v>
      </c>
      <c r="B58" s="21" t="s">
        <v>39</v>
      </c>
      <c r="C58" s="22">
        <v>266524.63</v>
      </c>
      <c r="D58" s="22">
        <v>1223171</v>
      </c>
      <c r="E58" s="22">
        <v>283145</v>
      </c>
      <c r="F58" s="22">
        <v>220717.27</v>
      </c>
      <c r="G58" s="22">
        <f t="shared" si="5"/>
        <v>-45807.360000000015</v>
      </c>
      <c r="H58" s="22">
        <f t="shared" si="6"/>
        <v>62427.73000000001</v>
      </c>
      <c r="I58" s="23">
        <f t="shared" si="7"/>
        <v>-17.186914395116133</v>
      </c>
      <c r="J58" s="23">
        <f t="shared" si="8"/>
        <v>77.952028112804399</v>
      </c>
      <c r="K58" s="23">
        <f t="shared" si="9"/>
        <v>18.044678135763519</v>
      </c>
    </row>
    <row r="59" spans="1:11">
      <c r="A59" s="28" t="s">
        <v>40</v>
      </c>
      <c r="B59" s="21" t="s">
        <v>41</v>
      </c>
      <c r="C59" s="22">
        <v>236982.03</v>
      </c>
      <c r="D59" s="22">
        <v>808331</v>
      </c>
      <c r="E59" s="22">
        <v>197329</v>
      </c>
      <c r="F59" s="22">
        <v>143221.57</v>
      </c>
      <c r="G59" s="22">
        <f t="shared" si="5"/>
        <v>-93760.459999999992</v>
      </c>
      <c r="H59" s="22">
        <f t="shared" si="6"/>
        <v>54107.429999999993</v>
      </c>
      <c r="I59" s="23">
        <f t="shared" si="7"/>
        <v>-39.564375408548905</v>
      </c>
      <c r="J59" s="23">
        <f t="shared" si="8"/>
        <v>72.580092130401525</v>
      </c>
      <c r="K59" s="23">
        <f t="shared" si="9"/>
        <v>17.718183516406029</v>
      </c>
    </row>
    <row r="60" spans="1:11">
      <c r="A60" s="29" t="s">
        <v>82</v>
      </c>
      <c r="B60" s="21" t="s">
        <v>83</v>
      </c>
      <c r="C60" s="22">
        <v>6869.83</v>
      </c>
      <c r="D60" s="22">
        <v>0</v>
      </c>
      <c r="E60" s="22">
        <v>0</v>
      </c>
      <c r="F60" s="22">
        <v>3305.7</v>
      </c>
      <c r="G60" s="22">
        <f t="shared" si="5"/>
        <v>-3564.13</v>
      </c>
      <c r="H60" s="22">
        <f t="shared" si="6"/>
        <v>-3305.7</v>
      </c>
      <c r="I60" s="23">
        <f t="shared" si="7"/>
        <v>-51.880905349914045</v>
      </c>
      <c r="J60" s="23">
        <f t="shared" si="8"/>
        <v>0</v>
      </c>
      <c r="K60" s="23">
        <f t="shared" si="9"/>
        <v>0</v>
      </c>
    </row>
    <row r="61" spans="1:11">
      <c r="A61" s="27" t="s">
        <v>42</v>
      </c>
      <c r="B61" s="21" t="s">
        <v>43</v>
      </c>
      <c r="C61" s="22">
        <v>2341104.0099999998</v>
      </c>
      <c r="D61" s="22">
        <v>8112197</v>
      </c>
      <c r="E61" s="22">
        <v>2520332</v>
      </c>
      <c r="F61" s="22">
        <v>2549593.12</v>
      </c>
      <c r="G61" s="22">
        <f t="shared" si="5"/>
        <v>208489.11000000034</v>
      </c>
      <c r="H61" s="22">
        <f t="shared" si="6"/>
        <v>-29261.120000000112</v>
      </c>
      <c r="I61" s="23">
        <f t="shared" si="7"/>
        <v>8.9055893761849774</v>
      </c>
      <c r="J61" s="23">
        <f t="shared" si="8"/>
        <v>101.16100259807041</v>
      </c>
      <c r="K61" s="23">
        <f t="shared" si="9"/>
        <v>31.429132206725257</v>
      </c>
    </row>
    <row r="62" spans="1:11">
      <c r="A62" s="28" t="s">
        <v>44</v>
      </c>
      <c r="B62" s="21" t="s">
        <v>45</v>
      </c>
      <c r="C62" s="22">
        <v>2341104.0099999998</v>
      </c>
      <c r="D62" s="22">
        <v>8112197</v>
      </c>
      <c r="E62" s="22">
        <v>2520332</v>
      </c>
      <c r="F62" s="22">
        <v>2549593.12</v>
      </c>
      <c r="G62" s="22">
        <f t="shared" si="5"/>
        <v>208489.11000000034</v>
      </c>
      <c r="H62" s="22">
        <f t="shared" si="6"/>
        <v>-29261.120000000112</v>
      </c>
      <c r="I62" s="23">
        <f t="shared" si="7"/>
        <v>8.9055893761849774</v>
      </c>
      <c r="J62" s="23">
        <f t="shared" si="8"/>
        <v>101.16100259807041</v>
      </c>
      <c r="K62" s="23">
        <f t="shared" si="9"/>
        <v>31.429132206725257</v>
      </c>
    </row>
    <row r="63" spans="1:11" ht="25.5">
      <c r="A63" s="27" t="s">
        <v>48</v>
      </c>
      <c r="B63" s="21" t="s">
        <v>49</v>
      </c>
      <c r="C63" s="22">
        <v>0</v>
      </c>
      <c r="D63" s="22">
        <v>110000</v>
      </c>
      <c r="E63" s="22">
        <v>0</v>
      </c>
      <c r="F63" s="22">
        <v>80000</v>
      </c>
      <c r="G63" s="22">
        <f t="shared" si="5"/>
        <v>80000</v>
      </c>
      <c r="H63" s="22">
        <f t="shared" si="6"/>
        <v>-80000</v>
      </c>
      <c r="I63" s="23">
        <f t="shared" si="7"/>
        <v>0</v>
      </c>
      <c r="J63" s="23">
        <f t="shared" si="8"/>
        <v>0</v>
      </c>
      <c r="K63" s="23">
        <f t="shared" si="9"/>
        <v>72.727272727272734</v>
      </c>
    </row>
    <row r="64" spans="1:11">
      <c r="A64" s="28" t="s">
        <v>50</v>
      </c>
      <c r="B64" s="21" t="s">
        <v>51</v>
      </c>
      <c r="C64" s="22">
        <v>0</v>
      </c>
      <c r="D64" s="22">
        <v>80000</v>
      </c>
      <c r="E64" s="22">
        <v>0</v>
      </c>
      <c r="F64" s="22">
        <v>80000</v>
      </c>
      <c r="G64" s="22">
        <f t="shared" si="5"/>
        <v>80000</v>
      </c>
      <c r="H64" s="22">
        <f t="shared" si="6"/>
        <v>-80000</v>
      </c>
      <c r="I64" s="23">
        <f t="shared" si="7"/>
        <v>0</v>
      </c>
      <c r="J64" s="23">
        <f t="shared" si="8"/>
        <v>0</v>
      </c>
      <c r="K64" s="23">
        <f t="shared" si="9"/>
        <v>100</v>
      </c>
    </row>
    <row r="65" spans="1:11" ht="25.5">
      <c r="A65" s="29" t="s">
        <v>52</v>
      </c>
      <c r="B65" s="21" t="s">
        <v>53</v>
      </c>
      <c r="C65" s="22">
        <v>0</v>
      </c>
      <c r="D65" s="22">
        <v>80000</v>
      </c>
      <c r="E65" s="22">
        <v>0</v>
      </c>
      <c r="F65" s="22">
        <v>80000</v>
      </c>
      <c r="G65" s="22">
        <f t="shared" si="5"/>
        <v>80000</v>
      </c>
      <c r="H65" s="22">
        <f t="shared" si="6"/>
        <v>-80000</v>
      </c>
      <c r="I65" s="23">
        <f t="shared" si="7"/>
        <v>0</v>
      </c>
      <c r="J65" s="23">
        <f t="shared" si="8"/>
        <v>0</v>
      </c>
      <c r="K65" s="23">
        <f t="shared" si="9"/>
        <v>100</v>
      </c>
    </row>
    <row r="66" spans="1:11" ht="25.5">
      <c r="A66" s="30" t="s">
        <v>54</v>
      </c>
      <c r="B66" s="21" t="s">
        <v>55</v>
      </c>
      <c r="C66" s="22">
        <v>0</v>
      </c>
      <c r="D66" s="22">
        <v>80000</v>
      </c>
      <c r="E66" s="22">
        <v>0</v>
      </c>
      <c r="F66" s="22">
        <v>80000</v>
      </c>
      <c r="G66" s="22">
        <f t="shared" si="5"/>
        <v>80000</v>
      </c>
      <c r="H66" s="22">
        <f t="shared" si="6"/>
        <v>-80000</v>
      </c>
      <c r="I66" s="23">
        <f t="shared" si="7"/>
        <v>0</v>
      </c>
      <c r="J66" s="23">
        <f t="shared" si="8"/>
        <v>0</v>
      </c>
      <c r="K66" s="23">
        <f t="shared" si="9"/>
        <v>100</v>
      </c>
    </row>
    <row r="67" spans="1:11" ht="25.5">
      <c r="A67" s="28" t="s">
        <v>148</v>
      </c>
      <c r="B67" s="21" t="s">
        <v>149</v>
      </c>
      <c r="C67" s="22">
        <v>0</v>
      </c>
      <c r="D67" s="22">
        <v>30000</v>
      </c>
      <c r="E67" s="22">
        <v>0</v>
      </c>
      <c r="F67" s="22">
        <v>0</v>
      </c>
      <c r="G67" s="22">
        <f t="shared" si="5"/>
        <v>0</v>
      </c>
      <c r="H67" s="22">
        <f t="shared" si="6"/>
        <v>0</v>
      </c>
      <c r="I67" s="23">
        <f t="shared" si="7"/>
        <v>0</v>
      </c>
      <c r="J67" s="23">
        <f t="shared" si="8"/>
        <v>0</v>
      </c>
      <c r="K67" s="23">
        <f t="shared" si="9"/>
        <v>0</v>
      </c>
    </row>
    <row r="68" spans="1:11" ht="25.5">
      <c r="A68" s="29" t="s">
        <v>168</v>
      </c>
      <c r="B68" s="21" t="s">
        <v>169</v>
      </c>
      <c r="C68" s="22">
        <v>0</v>
      </c>
      <c r="D68" s="22">
        <v>30000</v>
      </c>
      <c r="E68" s="22">
        <v>0</v>
      </c>
      <c r="F68" s="22">
        <v>0</v>
      </c>
      <c r="G68" s="22">
        <f t="shared" si="5"/>
        <v>0</v>
      </c>
      <c r="H68" s="22">
        <f t="shared" si="6"/>
        <v>0</v>
      </c>
      <c r="I68" s="23">
        <f t="shared" si="7"/>
        <v>0</v>
      </c>
      <c r="J68" s="23">
        <f t="shared" si="8"/>
        <v>0</v>
      </c>
      <c r="K68" s="23">
        <f t="shared" si="9"/>
        <v>0</v>
      </c>
    </row>
    <row r="69" spans="1:11">
      <c r="A69" s="26" t="s">
        <v>56</v>
      </c>
      <c r="B69" s="21" t="s">
        <v>57</v>
      </c>
      <c r="C69" s="22">
        <v>0</v>
      </c>
      <c r="D69" s="22">
        <v>16911</v>
      </c>
      <c r="E69" s="22">
        <v>6911</v>
      </c>
      <c r="F69" s="22">
        <v>5552.49</v>
      </c>
      <c r="G69" s="22">
        <f t="shared" si="5"/>
        <v>5552.49</v>
      </c>
      <c r="H69" s="22">
        <f t="shared" si="6"/>
        <v>1358.5100000000002</v>
      </c>
      <c r="I69" s="23">
        <f t="shared" si="7"/>
        <v>0</v>
      </c>
      <c r="J69" s="23">
        <f t="shared" si="8"/>
        <v>80.342786861525113</v>
      </c>
      <c r="K69" s="23">
        <f t="shared" si="9"/>
        <v>32.83359943232216</v>
      </c>
    </row>
    <row r="70" spans="1:11">
      <c r="A70" s="27" t="s">
        <v>58</v>
      </c>
      <c r="B70" s="21" t="s">
        <v>59</v>
      </c>
      <c r="C70" s="22">
        <v>0</v>
      </c>
      <c r="D70" s="22">
        <v>16911</v>
      </c>
      <c r="E70" s="22">
        <v>6911</v>
      </c>
      <c r="F70" s="22">
        <v>5552.49</v>
      </c>
      <c r="G70" s="22">
        <f t="shared" si="5"/>
        <v>5552.49</v>
      </c>
      <c r="H70" s="22">
        <f t="shared" si="6"/>
        <v>1358.5100000000002</v>
      </c>
      <c r="I70" s="23">
        <f t="shared" si="7"/>
        <v>0</v>
      </c>
      <c r="J70" s="23">
        <f t="shared" si="8"/>
        <v>80.342786861525113</v>
      </c>
      <c r="K70" s="23">
        <f t="shared" si="9"/>
        <v>32.83359943232216</v>
      </c>
    </row>
    <row r="71" spans="1:11">
      <c r="A71" s="20"/>
      <c r="B71" s="21" t="s">
        <v>60</v>
      </c>
      <c r="C71" s="22">
        <v>2730257.33</v>
      </c>
      <c r="D71" s="22">
        <v>0</v>
      </c>
      <c r="E71" s="22">
        <v>0</v>
      </c>
      <c r="F71" s="22">
        <v>2431191.5499999998</v>
      </c>
      <c r="G71" s="22">
        <f t="shared" si="5"/>
        <v>-299065.78000000026</v>
      </c>
      <c r="H71" s="22">
        <f t="shared" si="6"/>
        <v>-2431191.5499999998</v>
      </c>
      <c r="I71" s="23">
        <f t="shared" si="7"/>
        <v>-10.953757974161377</v>
      </c>
      <c r="J71" s="23">
        <f t="shared" si="8"/>
        <v>0</v>
      </c>
      <c r="K71" s="23">
        <f t="shared" si="9"/>
        <v>0</v>
      </c>
    </row>
    <row r="72" spans="1:11">
      <c r="A72" s="20" t="s">
        <v>61</v>
      </c>
      <c r="B72" s="21" t="s">
        <v>62</v>
      </c>
      <c r="C72" s="22">
        <v>-2730257.33</v>
      </c>
      <c r="D72" s="22">
        <v>0</v>
      </c>
      <c r="E72" s="22">
        <v>0</v>
      </c>
      <c r="F72" s="22">
        <v>-2431191.5499999998</v>
      </c>
      <c r="G72" s="22">
        <f t="shared" si="5"/>
        <v>299065.78000000026</v>
      </c>
      <c r="H72" s="22">
        <f t="shared" si="6"/>
        <v>2431191.5499999998</v>
      </c>
      <c r="I72" s="23">
        <f t="shared" si="7"/>
        <v>-10.953757974161377</v>
      </c>
      <c r="J72" s="23">
        <f t="shared" si="8"/>
        <v>0</v>
      </c>
      <c r="K72" s="23">
        <f t="shared" si="9"/>
        <v>0</v>
      </c>
    </row>
    <row r="73" spans="1:11">
      <c r="A73" s="26" t="s">
        <v>63</v>
      </c>
      <c r="B73" s="21" t="s">
        <v>64</v>
      </c>
      <c r="C73" s="22">
        <v>-2730257.33</v>
      </c>
      <c r="D73" s="22">
        <v>0</v>
      </c>
      <c r="E73" s="22">
        <v>0</v>
      </c>
      <c r="F73" s="22">
        <v>-2431191.5499999998</v>
      </c>
      <c r="G73" s="22">
        <f t="shared" si="5"/>
        <v>299065.78000000026</v>
      </c>
      <c r="H73" s="22">
        <f t="shared" si="6"/>
        <v>2431191.5499999998</v>
      </c>
      <c r="I73" s="23">
        <f t="shared" si="7"/>
        <v>-10.953757974161377</v>
      </c>
      <c r="J73" s="23">
        <f t="shared" si="8"/>
        <v>0</v>
      </c>
      <c r="K73" s="23">
        <f t="shared" si="9"/>
        <v>0</v>
      </c>
    </row>
    <row r="74" spans="1:11" s="35" customFormat="1">
      <c r="A74" s="31" t="s">
        <v>92</v>
      </c>
      <c r="B74" s="32" t="s">
        <v>170</v>
      </c>
      <c r="C74" s="33"/>
      <c r="D74" s="33"/>
      <c r="E74" s="33"/>
      <c r="F74" s="33"/>
      <c r="G74" s="33"/>
      <c r="H74" s="33"/>
      <c r="I74" s="34"/>
      <c r="J74" s="34"/>
      <c r="K74" s="34"/>
    </row>
    <row r="75" spans="1:11">
      <c r="A75" s="20" t="s">
        <v>26</v>
      </c>
      <c r="B75" s="21" t="s">
        <v>27</v>
      </c>
      <c r="C75" s="22">
        <v>711180</v>
      </c>
      <c r="D75" s="22">
        <v>693180</v>
      </c>
      <c r="E75" s="22">
        <v>164744</v>
      </c>
      <c r="F75" s="22">
        <v>693180</v>
      </c>
      <c r="G75" s="22">
        <f t="shared" ref="G75:G92" si="10">F75-C75</f>
        <v>-18000</v>
      </c>
      <c r="H75" s="22">
        <f t="shared" ref="H75:H92" si="11">E75-F75</f>
        <v>-528436</v>
      </c>
      <c r="I75" s="23">
        <f t="shared" ref="I75:I92" si="12">IF(ISERROR(F75/C75),0,F75/C75*100-100)</f>
        <v>-2.531004808909131</v>
      </c>
      <c r="J75" s="23">
        <f t="shared" ref="J75:J92" si="13">IF(ISERROR(F75/E75),0,F75/E75*100)</f>
        <v>420.76190938668481</v>
      </c>
      <c r="K75" s="23">
        <f t="shared" ref="K75:K92" si="14">IF(ISERROR(F75/D75),0,F75/D75*100)</f>
        <v>100</v>
      </c>
    </row>
    <row r="76" spans="1:11">
      <c r="A76" s="26" t="s">
        <v>28</v>
      </c>
      <c r="B76" s="21" t="s">
        <v>29</v>
      </c>
      <c r="C76" s="22">
        <v>711180</v>
      </c>
      <c r="D76" s="22">
        <v>693180</v>
      </c>
      <c r="E76" s="22">
        <v>164744</v>
      </c>
      <c r="F76" s="22">
        <v>693180</v>
      </c>
      <c r="G76" s="22">
        <f t="shared" si="10"/>
        <v>-18000</v>
      </c>
      <c r="H76" s="22">
        <f t="shared" si="11"/>
        <v>-528436</v>
      </c>
      <c r="I76" s="23">
        <f t="shared" si="12"/>
        <v>-2.531004808909131</v>
      </c>
      <c r="J76" s="23">
        <f t="shared" si="13"/>
        <v>420.76190938668481</v>
      </c>
      <c r="K76" s="23">
        <f t="shared" si="14"/>
        <v>100</v>
      </c>
    </row>
    <row r="77" spans="1:11">
      <c r="A77" s="27" t="s">
        <v>30</v>
      </c>
      <c r="B77" s="21" t="s">
        <v>31</v>
      </c>
      <c r="C77" s="22">
        <v>711180</v>
      </c>
      <c r="D77" s="22">
        <v>693180</v>
      </c>
      <c r="E77" s="22">
        <v>164744</v>
      </c>
      <c r="F77" s="22">
        <v>693180</v>
      </c>
      <c r="G77" s="22">
        <f t="shared" si="10"/>
        <v>-18000</v>
      </c>
      <c r="H77" s="22">
        <f t="shared" si="11"/>
        <v>-528436</v>
      </c>
      <c r="I77" s="23">
        <f t="shared" si="12"/>
        <v>-2.531004808909131</v>
      </c>
      <c r="J77" s="23">
        <f t="shared" si="13"/>
        <v>420.76190938668481</v>
      </c>
      <c r="K77" s="23">
        <f t="shared" si="14"/>
        <v>100</v>
      </c>
    </row>
    <row r="78" spans="1:11">
      <c r="A78" s="20" t="s">
        <v>32</v>
      </c>
      <c r="B78" s="21" t="s">
        <v>33</v>
      </c>
      <c r="C78" s="22">
        <v>180078.04</v>
      </c>
      <c r="D78" s="22">
        <v>693180</v>
      </c>
      <c r="E78" s="22">
        <v>164744</v>
      </c>
      <c r="F78" s="22">
        <v>166114.60999999999</v>
      </c>
      <c r="G78" s="22">
        <f t="shared" si="10"/>
        <v>-13963.430000000022</v>
      </c>
      <c r="H78" s="22">
        <f t="shared" si="11"/>
        <v>-1370.609999999986</v>
      </c>
      <c r="I78" s="23">
        <f t="shared" si="12"/>
        <v>-7.7540992782906955</v>
      </c>
      <c r="J78" s="23">
        <f t="shared" si="13"/>
        <v>100.83196353129705</v>
      </c>
      <c r="K78" s="23">
        <f t="shared" si="14"/>
        <v>23.964137742000631</v>
      </c>
    </row>
    <row r="79" spans="1:11">
      <c r="A79" s="26" t="s">
        <v>34</v>
      </c>
      <c r="B79" s="21" t="s">
        <v>35</v>
      </c>
      <c r="C79" s="22">
        <v>180078.04</v>
      </c>
      <c r="D79" s="22">
        <v>686269</v>
      </c>
      <c r="E79" s="22">
        <v>157833</v>
      </c>
      <c r="F79" s="22">
        <v>160568.01999999999</v>
      </c>
      <c r="G79" s="22">
        <f t="shared" si="10"/>
        <v>-19510.020000000019</v>
      </c>
      <c r="H79" s="22">
        <f t="shared" si="11"/>
        <v>-2735.0199999999895</v>
      </c>
      <c r="I79" s="23">
        <f t="shared" si="12"/>
        <v>-10.834202771198548</v>
      </c>
      <c r="J79" s="23">
        <f t="shared" si="13"/>
        <v>101.73285688037355</v>
      </c>
      <c r="K79" s="23">
        <f t="shared" si="14"/>
        <v>23.39724218928729</v>
      </c>
    </row>
    <row r="80" spans="1:11">
      <c r="A80" s="27" t="s">
        <v>36</v>
      </c>
      <c r="B80" s="21" t="s">
        <v>37</v>
      </c>
      <c r="C80" s="22">
        <v>180078.04</v>
      </c>
      <c r="D80" s="22">
        <v>650888</v>
      </c>
      <c r="E80" s="22">
        <v>157833</v>
      </c>
      <c r="F80" s="22">
        <v>125187.02</v>
      </c>
      <c r="G80" s="22">
        <f t="shared" si="10"/>
        <v>-54891.020000000004</v>
      </c>
      <c r="H80" s="22">
        <f t="shared" si="11"/>
        <v>32645.979999999996</v>
      </c>
      <c r="I80" s="23">
        <f t="shared" si="12"/>
        <v>-30.481795559303066</v>
      </c>
      <c r="J80" s="23">
        <f t="shared" si="13"/>
        <v>79.316125271647891</v>
      </c>
      <c r="K80" s="23">
        <f t="shared" si="14"/>
        <v>19.233265938225934</v>
      </c>
    </row>
    <row r="81" spans="1:11">
      <c r="A81" s="28" t="s">
        <v>38</v>
      </c>
      <c r="B81" s="21" t="s">
        <v>39</v>
      </c>
      <c r="C81" s="22">
        <v>130294.08</v>
      </c>
      <c r="D81" s="22">
        <v>488231</v>
      </c>
      <c r="E81" s="22">
        <v>122057</v>
      </c>
      <c r="F81" s="22">
        <v>101760.81</v>
      </c>
      <c r="G81" s="22">
        <f t="shared" si="10"/>
        <v>-28533.270000000004</v>
      </c>
      <c r="H81" s="22">
        <f t="shared" si="11"/>
        <v>20296.190000000002</v>
      </c>
      <c r="I81" s="23">
        <f t="shared" si="12"/>
        <v>-21.899130029545475</v>
      </c>
      <c r="J81" s="23">
        <f t="shared" si="13"/>
        <v>83.371547719508101</v>
      </c>
      <c r="K81" s="23">
        <f t="shared" si="14"/>
        <v>20.842758857999595</v>
      </c>
    </row>
    <row r="82" spans="1:11">
      <c r="A82" s="28" t="s">
        <v>40</v>
      </c>
      <c r="B82" s="21" t="s">
        <v>41</v>
      </c>
      <c r="C82" s="22">
        <v>49783.96</v>
      </c>
      <c r="D82" s="22">
        <v>162657</v>
      </c>
      <c r="E82" s="22">
        <v>35776</v>
      </c>
      <c r="F82" s="22">
        <v>23426.21</v>
      </c>
      <c r="G82" s="22">
        <f t="shared" si="10"/>
        <v>-26357.75</v>
      </c>
      <c r="H82" s="22">
        <f t="shared" si="11"/>
        <v>12349.79</v>
      </c>
      <c r="I82" s="23">
        <f t="shared" si="12"/>
        <v>-52.944261565371662</v>
      </c>
      <c r="J82" s="23">
        <f t="shared" si="13"/>
        <v>65.48023814847943</v>
      </c>
      <c r="K82" s="23">
        <f t="shared" si="14"/>
        <v>14.402214475860244</v>
      </c>
    </row>
    <row r="83" spans="1:11">
      <c r="A83" s="29" t="s">
        <v>82</v>
      </c>
      <c r="B83" s="21" t="s">
        <v>83</v>
      </c>
      <c r="C83" s="22">
        <v>5236.33</v>
      </c>
      <c r="D83" s="22">
        <v>0</v>
      </c>
      <c r="E83" s="22">
        <v>0</v>
      </c>
      <c r="F83" s="22">
        <v>643.70000000000005</v>
      </c>
      <c r="G83" s="22">
        <f t="shared" si="10"/>
        <v>-4592.63</v>
      </c>
      <c r="H83" s="22">
        <f t="shared" si="11"/>
        <v>-643.70000000000005</v>
      </c>
      <c r="I83" s="23">
        <f t="shared" si="12"/>
        <v>-87.707039090355266</v>
      </c>
      <c r="J83" s="23">
        <f t="shared" si="13"/>
        <v>0</v>
      </c>
      <c r="K83" s="23">
        <f t="shared" si="14"/>
        <v>0</v>
      </c>
    </row>
    <row r="84" spans="1:11" ht="25.5">
      <c r="A84" s="27" t="s">
        <v>48</v>
      </c>
      <c r="B84" s="21" t="s">
        <v>49</v>
      </c>
      <c r="C84" s="22">
        <v>0</v>
      </c>
      <c r="D84" s="22">
        <v>35381</v>
      </c>
      <c r="E84" s="22">
        <v>0</v>
      </c>
      <c r="F84" s="22">
        <v>35381</v>
      </c>
      <c r="G84" s="22">
        <f t="shared" si="10"/>
        <v>35381</v>
      </c>
      <c r="H84" s="22">
        <f t="shared" si="11"/>
        <v>-35381</v>
      </c>
      <c r="I84" s="23">
        <f t="shared" si="12"/>
        <v>0</v>
      </c>
      <c r="J84" s="23">
        <f t="shared" si="13"/>
        <v>0</v>
      </c>
      <c r="K84" s="23">
        <f t="shared" si="14"/>
        <v>100</v>
      </c>
    </row>
    <row r="85" spans="1:11">
      <c r="A85" s="28" t="s">
        <v>50</v>
      </c>
      <c r="B85" s="21" t="s">
        <v>51</v>
      </c>
      <c r="C85" s="22">
        <v>0</v>
      </c>
      <c r="D85" s="22">
        <v>35381</v>
      </c>
      <c r="E85" s="22">
        <v>0</v>
      </c>
      <c r="F85" s="22">
        <v>35381</v>
      </c>
      <c r="G85" s="22">
        <f t="shared" si="10"/>
        <v>35381</v>
      </c>
      <c r="H85" s="22">
        <f t="shared" si="11"/>
        <v>-35381</v>
      </c>
      <c r="I85" s="23">
        <f t="shared" si="12"/>
        <v>0</v>
      </c>
      <c r="J85" s="23">
        <f t="shared" si="13"/>
        <v>0</v>
      </c>
      <c r="K85" s="23">
        <f t="shared" si="14"/>
        <v>100</v>
      </c>
    </row>
    <row r="86" spans="1:11" ht="25.5">
      <c r="A86" s="29" t="s">
        <v>52</v>
      </c>
      <c r="B86" s="21" t="s">
        <v>53</v>
      </c>
      <c r="C86" s="22">
        <v>0</v>
      </c>
      <c r="D86" s="22">
        <v>35381</v>
      </c>
      <c r="E86" s="22">
        <v>0</v>
      </c>
      <c r="F86" s="22">
        <v>35381</v>
      </c>
      <c r="G86" s="22">
        <f t="shared" si="10"/>
        <v>35381</v>
      </c>
      <c r="H86" s="22">
        <f t="shared" si="11"/>
        <v>-35381</v>
      </c>
      <c r="I86" s="23">
        <f t="shared" si="12"/>
        <v>0</v>
      </c>
      <c r="J86" s="23">
        <f t="shared" si="13"/>
        <v>0</v>
      </c>
      <c r="K86" s="23">
        <f t="shared" si="14"/>
        <v>100</v>
      </c>
    </row>
    <row r="87" spans="1:11" ht="25.5">
      <c r="A87" s="30" t="s">
        <v>54</v>
      </c>
      <c r="B87" s="21" t="s">
        <v>55</v>
      </c>
      <c r="C87" s="22">
        <v>0</v>
      </c>
      <c r="D87" s="22">
        <v>35381</v>
      </c>
      <c r="E87" s="22">
        <v>0</v>
      </c>
      <c r="F87" s="22">
        <v>35381</v>
      </c>
      <c r="G87" s="22">
        <f t="shared" si="10"/>
        <v>35381</v>
      </c>
      <c r="H87" s="22">
        <f t="shared" si="11"/>
        <v>-35381</v>
      </c>
      <c r="I87" s="23">
        <f t="shared" si="12"/>
        <v>0</v>
      </c>
      <c r="J87" s="23">
        <f t="shared" si="13"/>
        <v>0</v>
      </c>
      <c r="K87" s="23">
        <f t="shared" si="14"/>
        <v>100</v>
      </c>
    </row>
    <row r="88" spans="1:11">
      <c r="A88" s="26" t="s">
        <v>56</v>
      </c>
      <c r="B88" s="21" t="s">
        <v>57</v>
      </c>
      <c r="C88" s="22">
        <v>0</v>
      </c>
      <c r="D88" s="22">
        <v>6911</v>
      </c>
      <c r="E88" s="22">
        <v>6911</v>
      </c>
      <c r="F88" s="22">
        <v>5546.59</v>
      </c>
      <c r="G88" s="22">
        <f t="shared" si="10"/>
        <v>5546.59</v>
      </c>
      <c r="H88" s="22">
        <f t="shared" si="11"/>
        <v>1364.4099999999999</v>
      </c>
      <c r="I88" s="23">
        <f t="shared" si="12"/>
        <v>0</v>
      </c>
      <c r="J88" s="23">
        <f t="shared" si="13"/>
        <v>80.257415714079002</v>
      </c>
      <c r="K88" s="23">
        <f t="shared" si="14"/>
        <v>80.257415714079002</v>
      </c>
    </row>
    <row r="89" spans="1:11">
      <c r="A89" s="27" t="s">
        <v>58</v>
      </c>
      <c r="B89" s="21" t="s">
        <v>59</v>
      </c>
      <c r="C89" s="22">
        <v>0</v>
      </c>
      <c r="D89" s="22">
        <v>6911</v>
      </c>
      <c r="E89" s="22">
        <v>6911</v>
      </c>
      <c r="F89" s="22">
        <v>5546.59</v>
      </c>
      <c r="G89" s="22">
        <f t="shared" si="10"/>
        <v>5546.59</v>
      </c>
      <c r="H89" s="22">
        <f t="shared" si="11"/>
        <v>1364.4099999999999</v>
      </c>
      <c r="I89" s="23">
        <f t="shared" si="12"/>
        <v>0</v>
      </c>
      <c r="J89" s="23">
        <f t="shared" si="13"/>
        <v>80.257415714079002</v>
      </c>
      <c r="K89" s="23">
        <f t="shared" si="14"/>
        <v>80.257415714079002</v>
      </c>
    </row>
    <row r="90" spans="1:11">
      <c r="A90" s="20"/>
      <c r="B90" s="21" t="s">
        <v>60</v>
      </c>
      <c r="C90" s="22">
        <v>531101.96</v>
      </c>
      <c r="D90" s="22">
        <v>0</v>
      </c>
      <c r="E90" s="22">
        <v>0</v>
      </c>
      <c r="F90" s="22">
        <v>527065.39</v>
      </c>
      <c r="G90" s="22">
        <f t="shared" si="10"/>
        <v>-4036.5699999999488</v>
      </c>
      <c r="H90" s="22">
        <f t="shared" si="11"/>
        <v>-527065.39</v>
      </c>
      <c r="I90" s="23">
        <f t="shared" si="12"/>
        <v>-0.76003673569570651</v>
      </c>
      <c r="J90" s="23">
        <f t="shared" si="13"/>
        <v>0</v>
      </c>
      <c r="K90" s="23">
        <f t="shared" si="14"/>
        <v>0</v>
      </c>
    </row>
    <row r="91" spans="1:11">
      <c r="A91" s="20" t="s">
        <v>61</v>
      </c>
      <c r="B91" s="21" t="s">
        <v>62</v>
      </c>
      <c r="C91" s="22">
        <v>-531101.96</v>
      </c>
      <c r="D91" s="22">
        <v>0</v>
      </c>
      <c r="E91" s="22">
        <v>0</v>
      </c>
      <c r="F91" s="22">
        <v>-527065.39</v>
      </c>
      <c r="G91" s="22">
        <f t="shared" si="10"/>
        <v>4036.5699999999488</v>
      </c>
      <c r="H91" s="22">
        <f t="shared" si="11"/>
        <v>527065.39</v>
      </c>
      <c r="I91" s="23">
        <f t="shared" si="12"/>
        <v>-0.76003673569570651</v>
      </c>
      <c r="J91" s="23">
        <f t="shared" si="13"/>
        <v>0</v>
      </c>
      <c r="K91" s="23">
        <f t="shared" si="14"/>
        <v>0</v>
      </c>
    </row>
    <row r="92" spans="1:11">
      <c r="A92" s="26" t="s">
        <v>63</v>
      </c>
      <c r="B92" s="21" t="s">
        <v>64</v>
      </c>
      <c r="C92" s="22">
        <v>-531101.96</v>
      </c>
      <c r="D92" s="22">
        <v>0</v>
      </c>
      <c r="E92" s="22">
        <v>0</v>
      </c>
      <c r="F92" s="22">
        <v>-527065.39</v>
      </c>
      <c r="G92" s="22">
        <f t="shared" si="10"/>
        <v>4036.5699999999488</v>
      </c>
      <c r="H92" s="22">
        <f t="shared" si="11"/>
        <v>527065.39</v>
      </c>
      <c r="I92" s="23">
        <f t="shared" si="12"/>
        <v>-0.76003673569570651</v>
      </c>
      <c r="J92" s="23">
        <f t="shared" si="13"/>
        <v>0</v>
      </c>
      <c r="K92" s="23">
        <f t="shared" si="14"/>
        <v>0</v>
      </c>
    </row>
    <row r="93" spans="1:11" s="35" customFormat="1">
      <c r="A93" s="31" t="s">
        <v>66</v>
      </c>
      <c r="B93" s="32" t="s">
        <v>171</v>
      </c>
      <c r="C93" s="33"/>
      <c r="D93" s="33"/>
      <c r="E93" s="33"/>
      <c r="F93" s="33"/>
      <c r="G93" s="33"/>
      <c r="H93" s="33"/>
      <c r="I93" s="34"/>
      <c r="J93" s="34"/>
      <c r="K93" s="34"/>
    </row>
    <row r="94" spans="1:11">
      <c r="A94" s="20" t="s">
        <v>26</v>
      </c>
      <c r="B94" s="21" t="s">
        <v>27</v>
      </c>
      <c r="C94" s="22">
        <v>789518</v>
      </c>
      <c r="D94" s="22">
        <v>5068334</v>
      </c>
      <c r="E94" s="22">
        <v>299309</v>
      </c>
      <c r="F94" s="22">
        <v>422522</v>
      </c>
      <c r="G94" s="22">
        <f t="shared" ref="G94:G115" si="15">F94-C94</f>
        <v>-366996</v>
      </c>
      <c r="H94" s="22">
        <f t="shared" ref="H94:H115" si="16">E94-F94</f>
        <v>-123213</v>
      </c>
      <c r="I94" s="23">
        <f t="shared" ref="I94:I115" si="17">IF(ISERROR(F94/C94),0,F94/C94*100-100)</f>
        <v>-46.483550723352728</v>
      </c>
      <c r="J94" s="23">
        <f t="shared" ref="J94:J115" si="18">IF(ISERROR(F94/E94),0,F94/E94*100)</f>
        <v>141.16581860218037</v>
      </c>
      <c r="K94" s="23">
        <f t="shared" ref="K94:K115" si="19">IF(ISERROR(F94/D94),0,F94/D94*100)</f>
        <v>8.3365066311730835</v>
      </c>
    </row>
    <row r="95" spans="1:11">
      <c r="A95" s="26" t="s">
        <v>72</v>
      </c>
      <c r="B95" s="21" t="s">
        <v>73</v>
      </c>
      <c r="C95" s="22">
        <v>289518</v>
      </c>
      <c r="D95" s="22">
        <v>4936526</v>
      </c>
      <c r="E95" s="22">
        <v>290714</v>
      </c>
      <c r="F95" s="22">
        <v>290714</v>
      </c>
      <c r="G95" s="22">
        <f t="shared" si="15"/>
        <v>1196</v>
      </c>
      <c r="H95" s="22">
        <f t="shared" si="16"/>
        <v>0</v>
      </c>
      <c r="I95" s="23">
        <f t="shared" si="17"/>
        <v>0.41310039444870483</v>
      </c>
      <c r="J95" s="23">
        <f t="shared" si="18"/>
        <v>100</v>
      </c>
      <c r="K95" s="23">
        <f t="shared" si="19"/>
        <v>5.8890401873706324</v>
      </c>
    </row>
    <row r="96" spans="1:11">
      <c r="A96" s="27" t="s">
        <v>74</v>
      </c>
      <c r="B96" s="21" t="s">
        <v>75</v>
      </c>
      <c r="C96" s="22">
        <v>289518</v>
      </c>
      <c r="D96" s="22">
        <v>4936526</v>
      </c>
      <c r="E96" s="22">
        <v>290714</v>
      </c>
      <c r="F96" s="22">
        <v>290714</v>
      </c>
      <c r="G96" s="22">
        <f t="shared" si="15"/>
        <v>1196</v>
      </c>
      <c r="H96" s="22">
        <f t="shared" si="16"/>
        <v>0</v>
      </c>
      <c r="I96" s="23">
        <f t="shared" si="17"/>
        <v>0.41310039444870483</v>
      </c>
      <c r="J96" s="23">
        <f t="shared" si="18"/>
        <v>100</v>
      </c>
      <c r="K96" s="23">
        <f t="shared" si="19"/>
        <v>5.8890401873706324</v>
      </c>
    </row>
    <row r="97" spans="1:11">
      <c r="A97" s="28" t="s">
        <v>76</v>
      </c>
      <c r="B97" s="21" t="s">
        <v>77</v>
      </c>
      <c r="C97" s="22">
        <v>289518</v>
      </c>
      <c r="D97" s="22">
        <v>4936526</v>
      </c>
      <c r="E97" s="22">
        <v>290714</v>
      </c>
      <c r="F97" s="22">
        <v>290714</v>
      </c>
      <c r="G97" s="22">
        <f t="shared" si="15"/>
        <v>1196</v>
      </c>
      <c r="H97" s="22">
        <f t="shared" si="16"/>
        <v>0</v>
      </c>
      <c r="I97" s="23">
        <f t="shared" si="17"/>
        <v>0.41310039444870483</v>
      </c>
      <c r="J97" s="23">
        <f t="shared" si="18"/>
        <v>100</v>
      </c>
      <c r="K97" s="23">
        <f t="shared" si="19"/>
        <v>5.8890401873706324</v>
      </c>
    </row>
    <row r="98" spans="1:11" ht="25.5">
      <c r="A98" s="29" t="s">
        <v>78</v>
      </c>
      <c r="B98" s="21" t="s">
        <v>79</v>
      </c>
      <c r="C98" s="22">
        <v>289518</v>
      </c>
      <c r="D98" s="22">
        <v>4936526</v>
      </c>
      <c r="E98" s="22">
        <v>290714</v>
      </c>
      <c r="F98" s="22">
        <v>290714</v>
      </c>
      <c r="G98" s="22">
        <f t="shared" si="15"/>
        <v>1196</v>
      </c>
      <c r="H98" s="22">
        <f t="shared" si="16"/>
        <v>0</v>
      </c>
      <c r="I98" s="23">
        <f t="shared" si="17"/>
        <v>0.41310039444870483</v>
      </c>
      <c r="J98" s="23">
        <f t="shared" si="18"/>
        <v>100</v>
      </c>
      <c r="K98" s="23">
        <f t="shared" si="19"/>
        <v>5.8890401873706324</v>
      </c>
    </row>
    <row r="99" spans="1:11" ht="25.5">
      <c r="A99" s="30" t="s">
        <v>80</v>
      </c>
      <c r="B99" s="21" t="s">
        <v>81</v>
      </c>
      <c r="C99" s="22">
        <v>289518</v>
      </c>
      <c r="D99" s="22">
        <v>4936526</v>
      </c>
      <c r="E99" s="22">
        <v>290714</v>
      </c>
      <c r="F99" s="22">
        <v>290714</v>
      </c>
      <c r="G99" s="22">
        <f t="shared" si="15"/>
        <v>1196</v>
      </c>
      <c r="H99" s="22">
        <f t="shared" si="16"/>
        <v>0</v>
      </c>
      <c r="I99" s="23">
        <f t="shared" si="17"/>
        <v>0.41310039444870483</v>
      </c>
      <c r="J99" s="23">
        <f t="shared" si="18"/>
        <v>100</v>
      </c>
      <c r="K99" s="23">
        <f t="shared" si="19"/>
        <v>5.8890401873706324</v>
      </c>
    </row>
    <row r="100" spans="1:11">
      <c r="A100" s="26" t="s">
        <v>28</v>
      </c>
      <c r="B100" s="21" t="s">
        <v>29</v>
      </c>
      <c r="C100" s="22">
        <v>500000</v>
      </c>
      <c r="D100" s="22">
        <v>131808</v>
      </c>
      <c r="E100" s="22">
        <v>8595</v>
      </c>
      <c r="F100" s="22">
        <v>131808</v>
      </c>
      <c r="G100" s="22">
        <f t="shared" si="15"/>
        <v>-368192</v>
      </c>
      <c r="H100" s="22">
        <f t="shared" si="16"/>
        <v>-123213</v>
      </c>
      <c r="I100" s="23">
        <f t="shared" si="17"/>
        <v>-73.63839999999999</v>
      </c>
      <c r="J100" s="23">
        <f t="shared" si="18"/>
        <v>1533.5427574171031</v>
      </c>
      <c r="K100" s="23">
        <f t="shared" si="19"/>
        <v>100</v>
      </c>
    </row>
    <row r="101" spans="1:11">
      <c r="A101" s="27" t="s">
        <v>30</v>
      </c>
      <c r="B101" s="21" t="s">
        <v>31</v>
      </c>
      <c r="C101" s="22">
        <v>500000</v>
      </c>
      <c r="D101" s="22">
        <v>131808</v>
      </c>
      <c r="E101" s="22">
        <v>8595</v>
      </c>
      <c r="F101" s="22">
        <v>131808</v>
      </c>
      <c r="G101" s="22">
        <f t="shared" si="15"/>
        <v>-368192</v>
      </c>
      <c r="H101" s="22">
        <f t="shared" si="16"/>
        <v>-123213</v>
      </c>
      <c r="I101" s="23">
        <f t="shared" si="17"/>
        <v>-73.63839999999999</v>
      </c>
      <c r="J101" s="23">
        <f t="shared" si="18"/>
        <v>1533.5427574171031</v>
      </c>
      <c r="K101" s="23">
        <f t="shared" si="19"/>
        <v>100</v>
      </c>
    </row>
    <row r="102" spans="1:11">
      <c r="A102" s="20" t="s">
        <v>32</v>
      </c>
      <c r="B102" s="21" t="s">
        <v>33</v>
      </c>
      <c r="C102" s="22">
        <v>280198.51</v>
      </c>
      <c r="D102" s="22">
        <v>5068334</v>
      </c>
      <c r="E102" s="22">
        <v>299309</v>
      </c>
      <c r="F102" s="22">
        <v>401387.88</v>
      </c>
      <c r="G102" s="22">
        <f t="shared" si="15"/>
        <v>121189.37</v>
      </c>
      <c r="H102" s="22">
        <f t="shared" si="16"/>
        <v>-102078.88</v>
      </c>
      <c r="I102" s="23">
        <f t="shared" si="17"/>
        <v>43.251254262558348</v>
      </c>
      <c r="J102" s="23">
        <f t="shared" si="18"/>
        <v>134.10484816694452</v>
      </c>
      <c r="K102" s="23">
        <f t="shared" si="19"/>
        <v>7.9195230622133437</v>
      </c>
    </row>
    <row r="103" spans="1:11">
      <c r="A103" s="26" t="s">
        <v>34</v>
      </c>
      <c r="B103" s="21" t="s">
        <v>35</v>
      </c>
      <c r="C103" s="22">
        <v>280198.51</v>
      </c>
      <c r="D103" s="22">
        <v>5068334</v>
      </c>
      <c r="E103" s="22">
        <v>299309</v>
      </c>
      <c r="F103" s="22">
        <v>401387.88</v>
      </c>
      <c r="G103" s="22">
        <f t="shared" si="15"/>
        <v>121189.37</v>
      </c>
      <c r="H103" s="22">
        <f t="shared" si="16"/>
        <v>-102078.88</v>
      </c>
      <c r="I103" s="23">
        <f t="shared" si="17"/>
        <v>43.251254262558348</v>
      </c>
      <c r="J103" s="23">
        <f t="shared" si="18"/>
        <v>134.10484816694452</v>
      </c>
      <c r="K103" s="23">
        <f t="shared" si="19"/>
        <v>7.9195230622133437</v>
      </c>
    </row>
    <row r="104" spans="1:11">
      <c r="A104" s="27" t="s">
        <v>36</v>
      </c>
      <c r="B104" s="21" t="s">
        <v>37</v>
      </c>
      <c r="C104" s="22">
        <v>38998.03</v>
      </c>
      <c r="D104" s="22">
        <v>205883</v>
      </c>
      <c r="E104" s="22">
        <v>56186</v>
      </c>
      <c r="F104" s="22">
        <v>38957.33</v>
      </c>
      <c r="G104" s="22">
        <f t="shared" si="15"/>
        <v>-40.69999999999709</v>
      </c>
      <c r="H104" s="22">
        <f t="shared" si="16"/>
        <v>17228.669999999998</v>
      </c>
      <c r="I104" s="23">
        <f t="shared" si="17"/>
        <v>-0.10436424609139294</v>
      </c>
      <c r="J104" s="23">
        <f t="shared" si="18"/>
        <v>69.336364930765669</v>
      </c>
      <c r="K104" s="23">
        <f t="shared" si="19"/>
        <v>18.922072244915803</v>
      </c>
    </row>
    <row r="105" spans="1:11">
      <c r="A105" s="28" t="s">
        <v>38</v>
      </c>
      <c r="B105" s="21" t="s">
        <v>39</v>
      </c>
      <c r="C105" s="22">
        <v>34002.28</v>
      </c>
      <c r="D105" s="22">
        <v>195146</v>
      </c>
      <c r="E105" s="22">
        <v>48786</v>
      </c>
      <c r="F105" s="22">
        <v>35749.81</v>
      </c>
      <c r="G105" s="22">
        <f t="shared" si="15"/>
        <v>1747.5299999999988</v>
      </c>
      <c r="H105" s="22">
        <f t="shared" si="16"/>
        <v>13036.190000000002</v>
      </c>
      <c r="I105" s="23">
        <f t="shared" si="17"/>
        <v>5.1394494722118509</v>
      </c>
      <c r="J105" s="23">
        <f t="shared" si="18"/>
        <v>73.278829992210873</v>
      </c>
      <c r="K105" s="23">
        <f t="shared" si="19"/>
        <v>18.319519744191524</v>
      </c>
    </row>
    <row r="106" spans="1:11">
      <c r="A106" s="28" t="s">
        <v>40</v>
      </c>
      <c r="B106" s="21" t="s">
        <v>41</v>
      </c>
      <c r="C106" s="22">
        <v>4995.75</v>
      </c>
      <c r="D106" s="22">
        <v>10737</v>
      </c>
      <c r="E106" s="22">
        <v>7400</v>
      </c>
      <c r="F106" s="22">
        <v>3207.52</v>
      </c>
      <c r="G106" s="22">
        <f t="shared" si="15"/>
        <v>-1788.23</v>
      </c>
      <c r="H106" s="22">
        <f t="shared" si="16"/>
        <v>4192.4799999999996</v>
      </c>
      <c r="I106" s="23">
        <f t="shared" si="17"/>
        <v>-35.795025771906126</v>
      </c>
      <c r="J106" s="23">
        <f t="shared" si="18"/>
        <v>43.34486486486486</v>
      </c>
      <c r="K106" s="23">
        <f t="shared" si="19"/>
        <v>29.873521467821551</v>
      </c>
    </row>
    <row r="107" spans="1:11">
      <c r="A107" s="27" t="s">
        <v>42</v>
      </c>
      <c r="B107" s="21" t="s">
        <v>43</v>
      </c>
      <c r="C107" s="22">
        <v>241200.48</v>
      </c>
      <c r="D107" s="22">
        <v>4855867</v>
      </c>
      <c r="E107" s="22">
        <v>243123</v>
      </c>
      <c r="F107" s="22">
        <v>355846.55</v>
      </c>
      <c r="G107" s="22">
        <f t="shared" si="15"/>
        <v>114646.06999999998</v>
      </c>
      <c r="H107" s="22">
        <f t="shared" si="16"/>
        <v>-112723.54999999999</v>
      </c>
      <c r="I107" s="23">
        <f t="shared" si="17"/>
        <v>47.531443552682788</v>
      </c>
      <c r="J107" s="23">
        <f t="shared" si="18"/>
        <v>146.36482356667202</v>
      </c>
      <c r="K107" s="23">
        <f t="shared" si="19"/>
        <v>7.3281774397857271</v>
      </c>
    </row>
    <row r="108" spans="1:11">
      <c r="A108" s="28" t="s">
        <v>44</v>
      </c>
      <c r="B108" s="21" t="s">
        <v>45</v>
      </c>
      <c r="C108" s="22">
        <v>241200.48</v>
      </c>
      <c r="D108" s="22">
        <v>4855867</v>
      </c>
      <c r="E108" s="22">
        <v>243123</v>
      </c>
      <c r="F108" s="22">
        <v>355846.55</v>
      </c>
      <c r="G108" s="22">
        <f t="shared" si="15"/>
        <v>114646.06999999998</v>
      </c>
      <c r="H108" s="22">
        <f t="shared" si="16"/>
        <v>-112723.54999999999</v>
      </c>
      <c r="I108" s="23">
        <f t="shared" si="17"/>
        <v>47.531443552682788</v>
      </c>
      <c r="J108" s="23">
        <f t="shared" si="18"/>
        <v>146.36482356667202</v>
      </c>
      <c r="K108" s="23">
        <f t="shared" si="19"/>
        <v>7.3281774397857271</v>
      </c>
    </row>
    <row r="109" spans="1:11" ht="25.5">
      <c r="A109" s="27" t="s">
        <v>48</v>
      </c>
      <c r="B109" s="21" t="s">
        <v>49</v>
      </c>
      <c r="C109" s="22">
        <v>0</v>
      </c>
      <c r="D109" s="22">
        <v>6584</v>
      </c>
      <c r="E109" s="22">
        <v>0</v>
      </c>
      <c r="F109" s="22">
        <v>6584</v>
      </c>
      <c r="G109" s="22">
        <f t="shared" si="15"/>
        <v>6584</v>
      </c>
      <c r="H109" s="22">
        <f t="shared" si="16"/>
        <v>-6584</v>
      </c>
      <c r="I109" s="23">
        <f t="shared" si="17"/>
        <v>0</v>
      </c>
      <c r="J109" s="23">
        <f t="shared" si="18"/>
        <v>0</v>
      </c>
      <c r="K109" s="23">
        <f t="shared" si="19"/>
        <v>100</v>
      </c>
    </row>
    <row r="110" spans="1:11">
      <c r="A110" s="28" t="s">
        <v>50</v>
      </c>
      <c r="B110" s="21" t="s">
        <v>51</v>
      </c>
      <c r="C110" s="22">
        <v>0</v>
      </c>
      <c r="D110" s="22">
        <v>6584</v>
      </c>
      <c r="E110" s="22">
        <v>0</v>
      </c>
      <c r="F110" s="22">
        <v>6584</v>
      </c>
      <c r="G110" s="22">
        <f t="shared" si="15"/>
        <v>6584</v>
      </c>
      <c r="H110" s="22">
        <f t="shared" si="16"/>
        <v>-6584</v>
      </c>
      <c r="I110" s="23">
        <f t="shared" si="17"/>
        <v>0</v>
      </c>
      <c r="J110" s="23">
        <f t="shared" si="18"/>
        <v>0</v>
      </c>
      <c r="K110" s="23">
        <f t="shared" si="19"/>
        <v>100</v>
      </c>
    </row>
    <row r="111" spans="1:11" ht="25.5">
      <c r="A111" s="29" t="s">
        <v>52</v>
      </c>
      <c r="B111" s="21" t="s">
        <v>53</v>
      </c>
      <c r="C111" s="22">
        <v>0</v>
      </c>
      <c r="D111" s="22">
        <v>6584</v>
      </c>
      <c r="E111" s="22">
        <v>0</v>
      </c>
      <c r="F111" s="22">
        <v>6584</v>
      </c>
      <c r="G111" s="22">
        <f t="shared" si="15"/>
        <v>6584</v>
      </c>
      <c r="H111" s="22">
        <f t="shared" si="16"/>
        <v>-6584</v>
      </c>
      <c r="I111" s="23">
        <f t="shared" si="17"/>
        <v>0</v>
      </c>
      <c r="J111" s="23">
        <f t="shared" si="18"/>
        <v>0</v>
      </c>
      <c r="K111" s="23">
        <f t="shared" si="19"/>
        <v>100</v>
      </c>
    </row>
    <row r="112" spans="1:11" ht="25.5">
      <c r="A112" s="30" t="s">
        <v>54</v>
      </c>
      <c r="B112" s="21" t="s">
        <v>55</v>
      </c>
      <c r="C112" s="22">
        <v>0</v>
      </c>
      <c r="D112" s="22">
        <v>6584</v>
      </c>
      <c r="E112" s="22">
        <v>0</v>
      </c>
      <c r="F112" s="22">
        <v>6584</v>
      </c>
      <c r="G112" s="22">
        <f t="shared" si="15"/>
        <v>6584</v>
      </c>
      <c r="H112" s="22">
        <f t="shared" si="16"/>
        <v>-6584</v>
      </c>
      <c r="I112" s="23">
        <f t="shared" si="17"/>
        <v>0</v>
      </c>
      <c r="J112" s="23">
        <f t="shared" si="18"/>
        <v>0</v>
      </c>
      <c r="K112" s="23">
        <f t="shared" si="19"/>
        <v>100</v>
      </c>
    </row>
    <row r="113" spans="1:11">
      <c r="A113" s="20"/>
      <c r="B113" s="21" t="s">
        <v>60</v>
      </c>
      <c r="C113" s="22">
        <v>509319.49</v>
      </c>
      <c r="D113" s="22">
        <v>0</v>
      </c>
      <c r="E113" s="22">
        <v>0</v>
      </c>
      <c r="F113" s="22">
        <v>21134.12</v>
      </c>
      <c r="G113" s="22">
        <f t="shared" si="15"/>
        <v>-488185.37</v>
      </c>
      <c r="H113" s="22">
        <f t="shared" si="16"/>
        <v>-21134.12</v>
      </c>
      <c r="I113" s="23">
        <f t="shared" si="17"/>
        <v>-95.850518109958841</v>
      </c>
      <c r="J113" s="23">
        <f t="shared" si="18"/>
        <v>0</v>
      </c>
      <c r="K113" s="23">
        <f t="shared" si="19"/>
        <v>0</v>
      </c>
    </row>
    <row r="114" spans="1:11">
      <c r="A114" s="20" t="s">
        <v>61</v>
      </c>
      <c r="B114" s="21" t="s">
        <v>62</v>
      </c>
      <c r="C114" s="22">
        <v>-509319.49</v>
      </c>
      <c r="D114" s="22">
        <v>0</v>
      </c>
      <c r="E114" s="22">
        <v>0</v>
      </c>
      <c r="F114" s="22">
        <v>-21134.12</v>
      </c>
      <c r="G114" s="22">
        <f t="shared" si="15"/>
        <v>488185.37</v>
      </c>
      <c r="H114" s="22">
        <f t="shared" si="16"/>
        <v>21134.12</v>
      </c>
      <c r="I114" s="23">
        <f t="shared" si="17"/>
        <v>-95.850518109958841</v>
      </c>
      <c r="J114" s="23">
        <f t="shared" si="18"/>
        <v>0</v>
      </c>
      <c r="K114" s="23">
        <f t="shared" si="19"/>
        <v>0</v>
      </c>
    </row>
    <row r="115" spans="1:11">
      <c r="A115" s="26" t="s">
        <v>63</v>
      </c>
      <c r="B115" s="21" t="s">
        <v>64</v>
      </c>
      <c r="C115" s="22">
        <v>-509319.49</v>
      </c>
      <c r="D115" s="22">
        <v>0</v>
      </c>
      <c r="E115" s="22">
        <v>0</v>
      </c>
      <c r="F115" s="22">
        <v>-21134.12</v>
      </c>
      <c r="G115" s="22">
        <f t="shared" si="15"/>
        <v>488185.37</v>
      </c>
      <c r="H115" s="22">
        <f t="shared" si="16"/>
        <v>21134.12</v>
      </c>
      <c r="I115" s="23">
        <f t="shared" si="17"/>
        <v>-95.850518109958841</v>
      </c>
      <c r="J115" s="23">
        <f t="shared" si="18"/>
        <v>0</v>
      </c>
      <c r="K115" s="23">
        <f t="shared" si="19"/>
        <v>0</v>
      </c>
    </row>
    <row r="116" spans="1:11" s="35" customFormat="1">
      <c r="A116" s="31" t="s">
        <v>172</v>
      </c>
      <c r="B116" s="32" t="s">
        <v>173</v>
      </c>
      <c r="C116" s="33"/>
      <c r="D116" s="33"/>
      <c r="E116" s="33"/>
      <c r="F116" s="33"/>
      <c r="G116" s="33"/>
      <c r="H116" s="33"/>
      <c r="I116" s="34"/>
      <c r="J116" s="34"/>
      <c r="K116" s="34"/>
    </row>
    <row r="117" spans="1:11">
      <c r="A117" s="20" t="s">
        <v>26</v>
      </c>
      <c r="B117" s="21" t="s">
        <v>27</v>
      </c>
      <c r="C117" s="22">
        <v>4040021</v>
      </c>
      <c r="D117" s="22">
        <v>4474947</v>
      </c>
      <c r="E117" s="22">
        <v>2510270</v>
      </c>
      <c r="F117" s="22">
        <v>4280425</v>
      </c>
      <c r="G117" s="22">
        <f t="shared" ref="G117:G143" si="20">F117-C117</f>
        <v>240404</v>
      </c>
      <c r="H117" s="22">
        <f t="shared" ref="H117:H143" si="21">E117-F117</f>
        <v>-1770155</v>
      </c>
      <c r="I117" s="23">
        <f t="shared" ref="I117:I143" si="22">IF(ISERROR(F117/C117),0,F117/C117*100-100)</f>
        <v>5.950563128260967</v>
      </c>
      <c r="J117" s="23">
        <f t="shared" ref="J117:J143" si="23">IF(ISERROR(F117/E117),0,F117/E117*100)</f>
        <v>170.51651814346664</v>
      </c>
      <c r="K117" s="23">
        <f t="shared" ref="K117:K143" si="24">IF(ISERROR(F117/D117),0,F117/D117*100)</f>
        <v>95.653088181826504</v>
      </c>
    </row>
    <row r="118" spans="1:11">
      <c r="A118" s="26" t="s">
        <v>72</v>
      </c>
      <c r="B118" s="21" t="s">
        <v>73</v>
      </c>
      <c r="C118" s="22">
        <v>109500</v>
      </c>
      <c r="D118" s="22">
        <v>304022</v>
      </c>
      <c r="E118" s="22">
        <v>213260</v>
      </c>
      <c r="F118" s="22">
        <v>109500</v>
      </c>
      <c r="G118" s="22">
        <f t="shared" si="20"/>
        <v>0</v>
      </c>
      <c r="H118" s="22">
        <f t="shared" si="21"/>
        <v>103760</v>
      </c>
      <c r="I118" s="23">
        <f t="shared" si="22"/>
        <v>0</v>
      </c>
      <c r="J118" s="23">
        <f t="shared" si="23"/>
        <v>51.345775110194126</v>
      </c>
      <c r="K118" s="23">
        <f t="shared" si="24"/>
        <v>36.017130339251764</v>
      </c>
    </row>
    <row r="119" spans="1:11">
      <c r="A119" s="27" t="s">
        <v>74</v>
      </c>
      <c r="B119" s="21" t="s">
        <v>75</v>
      </c>
      <c r="C119" s="22">
        <v>109500</v>
      </c>
      <c r="D119" s="22">
        <v>304022</v>
      </c>
      <c r="E119" s="22">
        <v>213260</v>
      </c>
      <c r="F119" s="22">
        <v>109500</v>
      </c>
      <c r="G119" s="22">
        <f t="shared" si="20"/>
        <v>0</v>
      </c>
      <c r="H119" s="22">
        <f t="shared" si="21"/>
        <v>103760</v>
      </c>
      <c r="I119" s="23">
        <f t="shared" si="22"/>
        <v>0</v>
      </c>
      <c r="J119" s="23">
        <f t="shared" si="23"/>
        <v>51.345775110194126</v>
      </c>
      <c r="K119" s="23">
        <f t="shared" si="24"/>
        <v>36.017130339251764</v>
      </c>
    </row>
    <row r="120" spans="1:11">
      <c r="A120" s="28" t="s">
        <v>76</v>
      </c>
      <c r="B120" s="21" t="s">
        <v>77</v>
      </c>
      <c r="C120" s="22">
        <v>109500</v>
      </c>
      <c r="D120" s="22">
        <v>304022</v>
      </c>
      <c r="E120" s="22">
        <v>213260</v>
      </c>
      <c r="F120" s="22">
        <v>109500</v>
      </c>
      <c r="G120" s="22">
        <f t="shared" si="20"/>
        <v>0</v>
      </c>
      <c r="H120" s="22">
        <f t="shared" si="21"/>
        <v>103760</v>
      </c>
      <c r="I120" s="23">
        <f t="shared" si="22"/>
        <v>0</v>
      </c>
      <c r="J120" s="23">
        <f t="shared" si="23"/>
        <v>51.345775110194126</v>
      </c>
      <c r="K120" s="23">
        <f t="shared" si="24"/>
        <v>36.017130339251764</v>
      </c>
    </row>
    <row r="121" spans="1:11" ht="25.5">
      <c r="A121" s="29" t="s">
        <v>78</v>
      </c>
      <c r="B121" s="21" t="s">
        <v>79</v>
      </c>
      <c r="C121" s="22">
        <v>109500</v>
      </c>
      <c r="D121" s="22">
        <v>304022</v>
      </c>
      <c r="E121" s="22">
        <v>213260</v>
      </c>
      <c r="F121" s="22">
        <v>109500</v>
      </c>
      <c r="G121" s="22">
        <f t="shared" si="20"/>
        <v>0</v>
      </c>
      <c r="H121" s="22">
        <f t="shared" si="21"/>
        <v>103760</v>
      </c>
      <c r="I121" s="23">
        <f t="shared" si="22"/>
        <v>0</v>
      </c>
      <c r="J121" s="23">
        <f t="shared" si="23"/>
        <v>51.345775110194126</v>
      </c>
      <c r="K121" s="23">
        <f t="shared" si="24"/>
        <v>36.017130339251764</v>
      </c>
    </row>
    <row r="122" spans="1:11" ht="25.5">
      <c r="A122" s="30" t="s">
        <v>80</v>
      </c>
      <c r="B122" s="21" t="s">
        <v>81</v>
      </c>
      <c r="C122" s="22">
        <v>109500</v>
      </c>
      <c r="D122" s="22">
        <v>304022</v>
      </c>
      <c r="E122" s="22">
        <v>213260</v>
      </c>
      <c r="F122" s="22">
        <v>109500</v>
      </c>
      <c r="G122" s="22">
        <f t="shared" si="20"/>
        <v>0</v>
      </c>
      <c r="H122" s="22">
        <f t="shared" si="21"/>
        <v>103760</v>
      </c>
      <c r="I122" s="23">
        <f t="shared" si="22"/>
        <v>0</v>
      </c>
      <c r="J122" s="23">
        <f t="shared" si="23"/>
        <v>51.345775110194126</v>
      </c>
      <c r="K122" s="23">
        <f t="shared" si="24"/>
        <v>36.017130339251764</v>
      </c>
    </row>
    <row r="123" spans="1:11">
      <c r="A123" s="26" t="s">
        <v>28</v>
      </c>
      <c r="B123" s="21" t="s">
        <v>29</v>
      </c>
      <c r="C123" s="22">
        <v>3930521</v>
      </c>
      <c r="D123" s="22">
        <v>4170925</v>
      </c>
      <c r="E123" s="22">
        <v>2297010</v>
      </c>
      <c r="F123" s="22">
        <v>4170925</v>
      </c>
      <c r="G123" s="22">
        <f t="shared" si="20"/>
        <v>240404</v>
      </c>
      <c r="H123" s="22">
        <f t="shared" si="21"/>
        <v>-1873915</v>
      </c>
      <c r="I123" s="23">
        <f t="shared" si="22"/>
        <v>6.1163392842831712</v>
      </c>
      <c r="J123" s="23">
        <f t="shared" si="23"/>
        <v>181.58062002342174</v>
      </c>
      <c r="K123" s="23">
        <f t="shared" si="24"/>
        <v>100</v>
      </c>
    </row>
    <row r="124" spans="1:11">
      <c r="A124" s="27" t="s">
        <v>30</v>
      </c>
      <c r="B124" s="21" t="s">
        <v>31</v>
      </c>
      <c r="C124" s="22">
        <v>3930521</v>
      </c>
      <c r="D124" s="22">
        <v>4170925</v>
      </c>
      <c r="E124" s="22">
        <v>2297010</v>
      </c>
      <c r="F124" s="22">
        <v>4170925</v>
      </c>
      <c r="G124" s="22">
        <f t="shared" si="20"/>
        <v>240404</v>
      </c>
      <c r="H124" s="22">
        <f t="shared" si="21"/>
        <v>-1873915</v>
      </c>
      <c r="I124" s="23">
        <f t="shared" si="22"/>
        <v>6.1163392842831712</v>
      </c>
      <c r="J124" s="23">
        <f t="shared" si="23"/>
        <v>181.58062002342174</v>
      </c>
      <c r="K124" s="23">
        <f t="shared" si="24"/>
        <v>100</v>
      </c>
    </row>
    <row r="125" spans="1:11">
      <c r="A125" s="20" t="s">
        <v>32</v>
      </c>
      <c r="B125" s="21" t="s">
        <v>33</v>
      </c>
      <c r="C125" s="22">
        <v>2364163.7400000002</v>
      </c>
      <c r="D125" s="22">
        <v>4474947</v>
      </c>
      <c r="E125" s="22">
        <v>2510270</v>
      </c>
      <c r="F125" s="22">
        <v>2404860.16</v>
      </c>
      <c r="G125" s="22">
        <f t="shared" si="20"/>
        <v>40696.419999999925</v>
      </c>
      <c r="H125" s="22">
        <f t="shared" si="21"/>
        <v>105409.83999999985</v>
      </c>
      <c r="I125" s="23">
        <f t="shared" si="22"/>
        <v>1.7213875380729888</v>
      </c>
      <c r="J125" s="23">
        <f t="shared" si="23"/>
        <v>95.800856481573703</v>
      </c>
      <c r="K125" s="23">
        <f t="shared" si="24"/>
        <v>53.740528323575674</v>
      </c>
    </row>
    <row r="126" spans="1:11">
      <c r="A126" s="26" t="s">
        <v>34</v>
      </c>
      <c r="B126" s="21" t="s">
        <v>35</v>
      </c>
      <c r="C126" s="22">
        <v>2364163.7400000002</v>
      </c>
      <c r="D126" s="22">
        <v>4464947</v>
      </c>
      <c r="E126" s="22">
        <v>2510270</v>
      </c>
      <c r="F126" s="22">
        <v>2404854.2599999998</v>
      </c>
      <c r="G126" s="22">
        <f t="shared" si="20"/>
        <v>40690.519999999553</v>
      </c>
      <c r="H126" s="22">
        <f t="shared" si="21"/>
        <v>105415.74000000022</v>
      </c>
      <c r="I126" s="23">
        <f t="shared" si="22"/>
        <v>1.721137978370308</v>
      </c>
      <c r="J126" s="23">
        <f t="shared" si="23"/>
        <v>95.800621447095324</v>
      </c>
      <c r="K126" s="23">
        <f t="shared" si="24"/>
        <v>53.86075713776669</v>
      </c>
    </row>
    <row r="127" spans="1:11">
      <c r="A127" s="27" t="s">
        <v>36</v>
      </c>
      <c r="B127" s="21" t="s">
        <v>37</v>
      </c>
      <c r="C127" s="22">
        <v>284162.90999999997</v>
      </c>
      <c r="D127" s="22">
        <v>1174731</v>
      </c>
      <c r="E127" s="22">
        <v>265701</v>
      </c>
      <c r="F127" s="22">
        <v>199794.49</v>
      </c>
      <c r="G127" s="22">
        <f t="shared" si="20"/>
        <v>-84368.419999999984</v>
      </c>
      <c r="H127" s="22">
        <f t="shared" si="21"/>
        <v>65906.510000000009</v>
      </c>
      <c r="I127" s="23">
        <f t="shared" si="22"/>
        <v>-29.690159071076522</v>
      </c>
      <c r="J127" s="23">
        <f t="shared" si="23"/>
        <v>75.195234492907431</v>
      </c>
      <c r="K127" s="23">
        <f t="shared" si="24"/>
        <v>17.007680056114975</v>
      </c>
    </row>
    <row r="128" spans="1:11">
      <c r="A128" s="28" t="s">
        <v>38</v>
      </c>
      <c r="B128" s="21" t="s">
        <v>39</v>
      </c>
      <c r="C128" s="22">
        <v>102228.27</v>
      </c>
      <c r="D128" s="22">
        <v>539794</v>
      </c>
      <c r="E128" s="22">
        <v>112302</v>
      </c>
      <c r="F128" s="22">
        <v>83206.649999999994</v>
      </c>
      <c r="G128" s="22">
        <f t="shared" si="20"/>
        <v>-19021.62000000001</v>
      </c>
      <c r="H128" s="22">
        <f t="shared" si="21"/>
        <v>29095.350000000006</v>
      </c>
      <c r="I128" s="23">
        <f t="shared" si="22"/>
        <v>-18.607005674653408</v>
      </c>
      <c r="J128" s="23">
        <f t="shared" si="23"/>
        <v>74.09186835497141</v>
      </c>
      <c r="K128" s="23">
        <f t="shared" si="24"/>
        <v>15.41451924252585</v>
      </c>
    </row>
    <row r="129" spans="1:11">
      <c r="A129" s="28" t="s">
        <v>40</v>
      </c>
      <c r="B129" s="21" t="s">
        <v>41</v>
      </c>
      <c r="C129" s="22">
        <v>181934.64</v>
      </c>
      <c r="D129" s="22">
        <v>634937</v>
      </c>
      <c r="E129" s="22">
        <v>153399</v>
      </c>
      <c r="F129" s="22">
        <v>116587.84</v>
      </c>
      <c r="G129" s="22">
        <f t="shared" si="20"/>
        <v>-65346.800000000017</v>
      </c>
      <c r="H129" s="22">
        <f t="shared" si="21"/>
        <v>36811.160000000003</v>
      </c>
      <c r="I129" s="23">
        <f t="shared" si="22"/>
        <v>-35.917733973035595</v>
      </c>
      <c r="J129" s="23">
        <f t="shared" si="23"/>
        <v>76.002998715767376</v>
      </c>
      <c r="K129" s="23">
        <f t="shared" si="24"/>
        <v>18.362111516575659</v>
      </c>
    </row>
    <row r="130" spans="1:11">
      <c r="A130" s="29" t="s">
        <v>82</v>
      </c>
      <c r="B130" s="21" t="s">
        <v>83</v>
      </c>
      <c r="C130" s="22">
        <v>1633.5</v>
      </c>
      <c r="D130" s="22">
        <v>0</v>
      </c>
      <c r="E130" s="22">
        <v>0</v>
      </c>
      <c r="F130" s="22">
        <v>2662</v>
      </c>
      <c r="G130" s="22">
        <f t="shared" si="20"/>
        <v>1028.5</v>
      </c>
      <c r="H130" s="22">
        <f t="shared" si="21"/>
        <v>-2662</v>
      </c>
      <c r="I130" s="23">
        <f t="shared" si="22"/>
        <v>62.962962962962962</v>
      </c>
      <c r="J130" s="23">
        <f t="shared" si="23"/>
        <v>0</v>
      </c>
      <c r="K130" s="23">
        <f t="shared" si="24"/>
        <v>0</v>
      </c>
    </row>
    <row r="131" spans="1:11">
      <c r="A131" s="27" t="s">
        <v>42</v>
      </c>
      <c r="B131" s="21" t="s">
        <v>43</v>
      </c>
      <c r="C131" s="22">
        <v>2080000.83</v>
      </c>
      <c r="D131" s="22">
        <v>3225682</v>
      </c>
      <c r="E131" s="22">
        <v>2244569</v>
      </c>
      <c r="F131" s="22">
        <v>2170525.77</v>
      </c>
      <c r="G131" s="22">
        <f t="shared" si="20"/>
        <v>90524.939999999944</v>
      </c>
      <c r="H131" s="22">
        <f t="shared" si="21"/>
        <v>74043.229999999981</v>
      </c>
      <c r="I131" s="23">
        <f t="shared" si="22"/>
        <v>4.3521588402443143</v>
      </c>
      <c r="J131" s="23">
        <f t="shared" si="23"/>
        <v>96.701227273476547</v>
      </c>
      <c r="K131" s="23">
        <f t="shared" si="24"/>
        <v>67.288894875564296</v>
      </c>
    </row>
    <row r="132" spans="1:11">
      <c r="A132" s="28" t="s">
        <v>44</v>
      </c>
      <c r="B132" s="21" t="s">
        <v>45</v>
      </c>
      <c r="C132" s="22">
        <v>2080000.83</v>
      </c>
      <c r="D132" s="22">
        <v>3225682</v>
      </c>
      <c r="E132" s="22">
        <v>2244569</v>
      </c>
      <c r="F132" s="22">
        <v>2170525.77</v>
      </c>
      <c r="G132" s="22">
        <f t="shared" si="20"/>
        <v>90524.939999999944</v>
      </c>
      <c r="H132" s="22">
        <f t="shared" si="21"/>
        <v>74043.229999999981</v>
      </c>
      <c r="I132" s="23">
        <f t="shared" si="22"/>
        <v>4.3521588402443143</v>
      </c>
      <c r="J132" s="23">
        <f t="shared" si="23"/>
        <v>96.701227273476547</v>
      </c>
      <c r="K132" s="23">
        <f t="shared" si="24"/>
        <v>67.288894875564296</v>
      </c>
    </row>
    <row r="133" spans="1:11" ht="25.5">
      <c r="A133" s="27" t="s">
        <v>48</v>
      </c>
      <c r="B133" s="21" t="s">
        <v>49</v>
      </c>
      <c r="C133" s="22">
        <v>0</v>
      </c>
      <c r="D133" s="22">
        <v>64534</v>
      </c>
      <c r="E133" s="22">
        <v>0</v>
      </c>
      <c r="F133" s="22">
        <v>34534</v>
      </c>
      <c r="G133" s="22">
        <f t="shared" si="20"/>
        <v>34534</v>
      </c>
      <c r="H133" s="22">
        <f t="shared" si="21"/>
        <v>-34534</v>
      </c>
      <c r="I133" s="23">
        <f t="shared" si="22"/>
        <v>0</v>
      </c>
      <c r="J133" s="23">
        <f t="shared" si="23"/>
        <v>0</v>
      </c>
      <c r="K133" s="23">
        <f t="shared" si="24"/>
        <v>53.512876933089537</v>
      </c>
    </row>
    <row r="134" spans="1:11">
      <c r="A134" s="28" t="s">
        <v>50</v>
      </c>
      <c r="B134" s="21" t="s">
        <v>51</v>
      </c>
      <c r="C134" s="22">
        <v>0</v>
      </c>
      <c r="D134" s="22">
        <v>34534</v>
      </c>
      <c r="E134" s="22">
        <v>0</v>
      </c>
      <c r="F134" s="22">
        <v>34534</v>
      </c>
      <c r="G134" s="22">
        <f t="shared" si="20"/>
        <v>34534</v>
      </c>
      <c r="H134" s="22">
        <f t="shared" si="21"/>
        <v>-34534</v>
      </c>
      <c r="I134" s="23">
        <f t="shared" si="22"/>
        <v>0</v>
      </c>
      <c r="J134" s="23">
        <f t="shared" si="23"/>
        <v>0</v>
      </c>
      <c r="K134" s="23">
        <f t="shared" si="24"/>
        <v>100</v>
      </c>
    </row>
    <row r="135" spans="1:11" ht="25.5">
      <c r="A135" s="29" t="s">
        <v>52</v>
      </c>
      <c r="B135" s="21" t="s">
        <v>53</v>
      </c>
      <c r="C135" s="22">
        <v>0</v>
      </c>
      <c r="D135" s="22">
        <v>34534</v>
      </c>
      <c r="E135" s="22">
        <v>0</v>
      </c>
      <c r="F135" s="22">
        <v>34534</v>
      </c>
      <c r="G135" s="22">
        <f t="shared" si="20"/>
        <v>34534</v>
      </c>
      <c r="H135" s="22">
        <f t="shared" si="21"/>
        <v>-34534</v>
      </c>
      <c r="I135" s="23">
        <f t="shared" si="22"/>
        <v>0</v>
      </c>
      <c r="J135" s="23">
        <f t="shared" si="23"/>
        <v>0</v>
      </c>
      <c r="K135" s="23">
        <f t="shared" si="24"/>
        <v>100</v>
      </c>
    </row>
    <row r="136" spans="1:11" ht="25.5">
      <c r="A136" s="30" t="s">
        <v>54</v>
      </c>
      <c r="B136" s="21" t="s">
        <v>55</v>
      </c>
      <c r="C136" s="22">
        <v>0</v>
      </c>
      <c r="D136" s="22">
        <v>34534</v>
      </c>
      <c r="E136" s="22">
        <v>0</v>
      </c>
      <c r="F136" s="22">
        <v>34534</v>
      </c>
      <c r="G136" s="22">
        <f t="shared" si="20"/>
        <v>34534</v>
      </c>
      <c r="H136" s="22">
        <f t="shared" si="21"/>
        <v>-34534</v>
      </c>
      <c r="I136" s="23">
        <f t="shared" si="22"/>
        <v>0</v>
      </c>
      <c r="J136" s="23">
        <f t="shared" si="23"/>
        <v>0</v>
      </c>
      <c r="K136" s="23">
        <f t="shared" si="24"/>
        <v>100</v>
      </c>
    </row>
    <row r="137" spans="1:11" ht="25.5">
      <c r="A137" s="28" t="s">
        <v>148</v>
      </c>
      <c r="B137" s="21" t="s">
        <v>149</v>
      </c>
      <c r="C137" s="22">
        <v>0</v>
      </c>
      <c r="D137" s="22">
        <v>30000</v>
      </c>
      <c r="E137" s="22">
        <v>0</v>
      </c>
      <c r="F137" s="22">
        <v>0</v>
      </c>
      <c r="G137" s="22">
        <f t="shared" si="20"/>
        <v>0</v>
      </c>
      <c r="H137" s="22">
        <f t="shared" si="21"/>
        <v>0</v>
      </c>
      <c r="I137" s="23">
        <f t="shared" si="22"/>
        <v>0</v>
      </c>
      <c r="J137" s="23">
        <f t="shared" si="23"/>
        <v>0</v>
      </c>
      <c r="K137" s="23">
        <f t="shared" si="24"/>
        <v>0</v>
      </c>
    </row>
    <row r="138" spans="1:11" ht="25.5">
      <c r="A138" s="29" t="s">
        <v>168</v>
      </c>
      <c r="B138" s="21" t="s">
        <v>169</v>
      </c>
      <c r="C138" s="22">
        <v>0</v>
      </c>
      <c r="D138" s="22">
        <v>30000</v>
      </c>
      <c r="E138" s="22">
        <v>0</v>
      </c>
      <c r="F138" s="22">
        <v>0</v>
      </c>
      <c r="G138" s="22">
        <f t="shared" si="20"/>
        <v>0</v>
      </c>
      <c r="H138" s="22">
        <f t="shared" si="21"/>
        <v>0</v>
      </c>
      <c r="I138" s="23">
        <f t="shared" si="22"/>
        <v>0</v>
      </c>
      <c r="J138" s="23">
        <f t="shared" si="23"/>
        <v>0</v>
      </c>
      <c r="K138" s="23">
        <f t="shared" si="24"/>
        <v>0</v>
      </c>
    </row>
    <row r="139" spans="1:11">
      <c r="A139" s="26" t="s">
        <v>56</v>
      </c>
      <c r="B139" s="21" t="s">
        <v>57</v>
      </c>
      <c r="C139" s="22">
        <v>0</v>
      </c>
      <c r="D139" s="22">
        <v>10000</v>
      </c>
      <c r="E139" s="22">
        <v>0</v>
      </c>
      <c r="F139" s="22">
        <v>5.9</v>
      </c>
      <c r="G139" s="22">
        <f t="shared" si="20"/>
        <v>5.9</v>
      </c>
      <c r="H139" s="22">
        <f t="shared" si="21"/>
        <v>-5.9</v>
      </c>
      <c r="I139" s="23">
        <f t="shared" si="22"/>
        <v>0</v>
      </c>
      <c r="J139" s="23">
        <f t="shared" si="23"/>
        <v>0</v>
      </c>
      <c r="K139" s="23">
        <f t="shared" si="24"/>
        <v>5.9000000000000004E-2</v>
      </c>
    </row>
    <row r="140" spans="1:11">
      <c r="A140" s="27" t="s">
        <v>58</v>
      </c>
      <c r="B140" s="21" t="s">
        <v>59</v>
      </c>
      <c r="C140" s="22">
        <v>0</v>
      </c>
      <c r="D140" s="22">
        <v>10000</v>
      </c>
      <c r="E140" s="22">
        <v>0</v>
      </c>
      <c r="F140" s="22">
        <v>5.9</v>
      </c>
      <c r="G140" s="22">
        <f t="shared" si="20"/>
        <v>5.9</v>
      </c>
      <c r="H140" s="22">
        <f t="shared" si="21"/>
        <v>-5.9</v>
      </c>
      <c r="I140" s="23">
        <f t="shared" si="22"/>
        <v>0</v>
      </c>
      <c r="J140" s="23">
        <f t="shared" si="23"/>
        <v>0</v>
      </c>
      <c r="K140" s="23">
        <f t="shared" si="24"/>
        <v>5.9000000000000004E-2</v>
      </c>
    </row>
    <row r="141" spans="1:11">
      <c r="A141" s="20"/>
      <c r="B141" s="21" t="s">
        <v>60</v>
      </c>
      <c r="C141" s="22">
        <v>1675857.26</v>
      </c>
      <c r="D141" s="22">
        <v>0</v>
      </c>
      <c r="E141" s="22">
        <v>0</v>
      </c>
      <c r="F141" s="22">
        <v>1875564.84</v>
      </c>
      <c r="G141" s="22">
        <f t="shared" si="20"/>
        <v>199707.58000000007</v>
      </c>
      <c r="H141" s="22">
        <f t="shared" si="21"/>
        <v>-1875564.84</v>
      </c>
      <c r="I141" s="23">
        <f t="shared" si="22"/>
        <v>11.916741644213786</v>
      </c>
      <c r="J141" s="23">
        <f t="shared" si="23"/>
        <v>0</v>
      </c>
      <c r="K141" s="23">
        <f t="shared" si="24"/>
        <v>0</v>
      </c>
    </row>
    <row r="142" spans="1:11">
      <c r="A142" s="20" t="s">
        <v>61</v>
      </c>
      <c r="B142" s="21" t="s">
        <v>62</v>
      </c>
      <c r="C142" s="22">
        <v>-1675857.26</v>
      </c>
      <c r="D142" s="22">
        <v>0</v>
      </c>
      <c r="E142" s="22">
        <v>0</v>
      </c>
      <c r="F142" s="22">
        <v>-1875564.84</v>
      </c>
      <c r="G142" s="22">
        <f t="shared" si="20"/>
        <v>-199707.58000000007</v>
      </c>
      <c r="H142" s="22">
        <f t="shared" si="21"/>
        <v>1875564.84</v>
      </c>
      <c r="I142" s="23">
        <f t="shared" si="22"/>
        <v>11.916741644213786</v>
      </c>
      <c r="J142" s="23">
        <f t="shared" si="23"/>
        <v>0</v>
      </c>
      <c r="K142" s="23">
        <f t="shared" si="24"/>
        <v>0</v>
      </c>
    </row>
    <row r="143" spans="1:11">
      <c r="A143" s="26" t="s">
        <v>63</v>
      </c>
      <c r="B143" s="21" t="s">
        <v>64</v>
      </c>
      <c r="C143" s="22">
        <v>-1675857.26</v>
      </c>
      <c r="D143" s="22">
        <v>0</v>
      </c>
      <c r="E143" s="22">
        <v>0</v>
      </c>
      <c r="F143" s="22">
        <v>-1875564.84</v>
      </c>
      <c r="G143" s="22">
        <f t="shared" si="20"/>
        <v>-199707.58000000007</v>
      </c>
      <c r="H143" s="22">
        <f t="shared" si="21"/>
        <v>1875564.84</v>
      </c>
      <c r="I143" s="23">
        <f t="shared" si="22"/>
        <v>11.916741644213786</v>
      </c>
      <c r="J143" s="23">
        <f t="shared" si="23"/>
        <v>0</v>
      </c>
      <c r="K143" s="23">
        <f t="shared" si="24"/>
        <v>0</v>
      </c>
    </row>
    <row r="144" spans="1:11" s="35" customFormat="1">
      <c r="A144" s="31" t="s">
        <v>174</v>
      </c>
      <c r="B144" s="32" t="s">
        <v>175</v>
      </c>
      <c r="C144" s="33"/>
      <c r="D144" s="33"/>
      <c r="E144" s="33"/>
      <c r="F144" s="33"/>
      <c r="G144" s="33"/>
      <c r="H144" s="33"/>
      <c r="I144" s="34"/>
      <c r="J144" s="34"/>
      <c r="K144" s="34"/>
    </row>
    <row r="145" spans="1:11">
      <c r="A145" s="20" t="s">
        <v>26</v>
      </c>
      <c r="B145" s="21" t="s">
        <v>27</v>
      </c>
      <c r="C145" s="22">
        <v>34149</v>
      </c>
      <c r="D145" s="22">
        <v>34149</v>
      </c>
      <c r="E145" s="22">
        <v>33394</v>
      </c>
      <c r="F145" s="22">
        <v>34149</v>
      </c>
      <c r="G145" s="22">
        <f t="shared" ref="G145:G160" si="25">F145-C145</f>
        <v>0</v>
      </c>
      <c r="H145" s="22">
        <f t="shared" ref="H145:H160" si="26">E145-F145</f>
        <v>-755</v>
      </c>
      <c r="I145" s="23">
        <f t="shared" ref="I145:I160" si="27">IF(ISERROR(F145/C145),0,F145/C145*100-100)</f>
        <v>0</v>
      </c>
      <c r="J145" s="23">
        <f t="shared" ref="J145:J160" si="28">IF(ISERROR(F145/E145),0,F145/E145*100)</f>
        <v>102.26088518895611</v>
      </c>
      <c r="K145" s="23">
        <f t="shared" ref="K145:K160" si="29">IF(ISERROR(F145/D145),0,F145/D145*100)</f>
        <v>100</v>
      </c>
    </row>
    <row r="146" spans="1:11">
      <c r="A146" s="26" t="s">
        <v>28</v>
      </c>
      <c r="B146" s="21" t="s">
        <v>29</v>
      </c>
      <c r="C146" s="22">
        <v>34149</v>
      </c>
      <c r="D146" s="22">
        <v>34149</v>
      </c>
      <c r="E146" s="22">
        <v>33394</v>
      </c>
      <c r="F146" s="22">
        <v>34149</v>
      </c>
      <c r="G146" s="22">
        <f t="shared" si="25"/>
        <v>0</v>
      </c>
      <c r="H146" s="22">
        <f t="shared" si="26"/>
        <v>-755</v>
      </c>
      <c r="I146" s="23">
        <f t="shared" si="27"/>
        <v>0</v>
      </c>
      <c r="J146" s="23">
        <f t="shared" si="28"/>
        <v>102.26088518895611</v>
      </c>
      <c r="K146" s="23">
        <f t="shared" si="29"/>
        <v>100</v>
      </c>
    </row>
    <row r="147" spans="1:11">
      <c r="A147" s="27" t="s">
        <v>30</v>
      </c>
      <c r="B147" s="21" t="s">
        <v>31</v>
      </c>
      <c r="C147" s="22">
        <v>34149</v>
      </c>
      <c r="D147" s="22">
        <v>34149</v>
      </c>
      <c r="E147" s="22">
        <v>33394</v>
      </c>
      <c r="F147" s="22">
        <v>34149</v>
      </c>
      <c r="G147" s="22">
        <f t="shared" si="25"/>
        <v>0</v>
      </c>
      <c r="H147" s="22">
        <f t="shared" si="26"/>
        <v>-755</v>
      </c>
      <c r="I147" s="23">
        <f t="shared" si="27"/>
        <v>0</v>
      </c>
      <c r="J147" s="23">
        <f t="shared" si="28"/>
        <v>102.26088518895611</v>
      </c>
      <c r="K147" s="23">
        <f t="shared" si="29"/>
        <v>100</v>
      </c>
    </row>
    <row r="148" spans="1:11">
      <c r="A148" s="20" t="s">
        <v>32</v>
      </c>
      <c r="B148" s="21" t="s">
        <v>33</v>
      </c>
      <c r="C148" s="22">
        <v>20170.38</v>
      </c>
      <c r="D148" s="22">
        <v>34149</v>
      </c>
      <c r="E148" s="22">
        <v>33394</v>
      </c>
      <c r="F148" s="22">
        <v>26721.8</v>
      </c>
      <c r="G148" s="22">
        <f t="shared" si="25"/>
        <v>6551.4199999999983</v>
      </c>
      <c r="H148" s="22">
        <f t="shared" si="26"/>
        <v>6672.2000000000007</v>
      </c>
      <c r="I148" s="23">
        <f t="shared" si="27"/>
        <v>32.480399476856661</v>
      </c>
      <c r="J148" s="23">
        <f t="shared" si="28"/>
        <v>80.019764029466373</v>
      </c>
      <c r="K148" s="23">
        <f t="shared" si="29"/>
        <v>78.250607631262994</v>
      </c>
    </row>
    <row r="149" spans="1:11">
      <c r="A149" s="26" t="s">
        <v>34</v>
      </c>
      <c r="B149" s="21" t="s">
        <v>35</v>
      </c>
      <c r="C149" s="22">
        <v>20170.38</v>
      </c>
      <c r="D149" s="22">
        <v>34149</v>
      </c>
      <c r="E149" s="22">
        <v>33394</v>
      </c>
      <c r="F149" s="22">
        <v>26721.8</v>
      </c>
      <c r="G149" s="22">
        <f t="shared" si="25"/>
        <v>6551.4199999999983</v>
      </c>
      <c r="H149" s="22">
        <f t="shared" si="26"/>
        <v>6672.2000000000007</v>
      </c>
      <c r="I149" s="23">
        <f t="shared" si="27"/>
        <v>32.480399476856661</v>
      </c>
      <c r="J149" s="23">
        <f t="shared" si="28"/>
        <v>80.019764029466373</v>
      </c>
      <c r="K149" s="23">
        <f t="shared" si="29"/>
        <v>78.250607631262994</v>
      </c>
    </row>
    <row r="150" spans="1:11">
      <c r="A150" s="27" t="s">
        <v>36</v>
      </c>
      <c r="B150" s="21" t="s">
        <v>37</v>
      </c>
      <c r="C150" s="22">
        <v>267.68</v>
      </c>
      <c r="D150" s="22">
        <v>0</v>
      </c>
      <c r="E150" s="22">
        <v>754</v>
      </c>
      <c r="F150" s="22">
        <v>0</v>
      </c>
      <c r="G150" s="22">
        <f t="shared" si="25"/>
        <v>-267.68</v>
      </c>
      <c r="H150" s="22">
        <f t="shared" si="26"/>
        <v>754</v>
      </c>
      <c r="I150" s="23">
        <f t="shared" si="27"/>
        <v>-100</v>
      </c>
      <c r="J150" s="23">
        <f t="shared" si="28"/>
        <v>0</v>
      </c>
      <c r="K150" s="23">
        <f t="shared" si="29"/>
        <v>0</v>
      </c>
    </row>
    <row r="151" spans="1:11">
      <c r="A151" s="28" t="s">
        <v>40</v>
      </c>
      <c r="B151" s="21" t="s">
        <v>41</v>
      </c>
      <c r="C151" s="22">
        <v>267.68</v>
      </c>
      <c r="D151" s="22">
        <v>0</v>
      </c>
      <c r="E151" s="22">
        <v>754</v>
      </c>
      <c r="F151" s="22">
        <v>0</v>
      </c>
      <c r="G151" s="22">
        <f t="shared" si="25"/>
        <v>-267.68</v>
      </c>
      <c r="H151" s="22">
        <f t="shared" si="26"/>
        <v>754</v>
      </c>
      <c r="I151" s="23">
        <f t="shared" si="27"/>
        <v>-100</v>
      </c>
      <c r="J151" s="23">
        <f t="shared" si="28"/>
        <v>0</v>
      </c>
      <c r="K151" s="23">
        <f t="shared" si="29"/>
        <v>0</v>
      </c>
    </row>
    <row r="152" spans="1:11">
      <c r="A152" s="27" t="s">
        <v>42</v>
      </c>
      <c r="B152" s="21" t="s">
        <v>43</v>
      </c>
      <c r="C152" s="22">
        <v>19902.7</v>
      </c>
      <c r="D152" s="22">
        <v>30648</v>
      </c>
      <c r="E152" s="22">
        <v>32640</v>
      </c>
      <c r="F152" s="22">
        <v>23220.799999999999</v>
      </c>
      <c r="G152" s="22">
        <f t="shared" si="25"/>
        <v>3318.0999999999985</v>
      </c>
      <c r="H152" s="22">
        <f t="shared" si="26"/>
        <v>9419.2000000000007</v>
      </c>
      <c r="I152" s="23">
        <f t="shared" si="27"/>
        <v>16.671607369854343</v>
      </c>
      <c r="J152" s="23">
        <f t="shared" si="28"/>
        <v>71.142156862745097</v>
      </c>
      <c r="K152" s="23">
        <f t="shared" si="29"/>
        <v>75.766118506917252</v>
      </c>
    </row>
    <row r="153" spans="1:11">
      <c r="A153" s="28" t="s">
        <v>44</v>
      </c>
      <c r="B153" s="21" t="s">
        <v>45</v>
      </c>
      <c r="C153" s="22">
        <v>19902.7</v>
      </c>
      <c r="D153" s="22">
        <v>30648</v>
      </c>
      <c r="E153" s="22">
        <v>32640</v>
      </c>
      <c r="F153" s="22">
        <v>23220.799999999999</v>
      </c>
      <c r="G153" s="22">
        <f t="shared" si="25"/>
        <v>3318.0999999999985</v>
      </c>
      <c r="H153" s="22">
        <f t="shared" si="26"/>
        <v>9419.2000000000007</v>
      </c>
      <c r="I153" s="23">
        <f t="shared" si="27"/>
        <v>16.671607369854343</v>
      </c>
      <c r="J153" s="23">
        <f t="shared" si="28"/>
        <v>71.142156862745097</v>
      </c>
      <c r="K153" s="23">
        <f t="shared" si="29"/>
        <v>75.766118506917252</v>
      </c>
    </row>
    <row r="154" spans="1:11" ht="25.5">
      <c r="A154" s="27" t="s">
        <v>48</v>
      </c>
      <c r="B154" s="21" t="s">
        <v>49</v>
      </c>
      <c r="C154" s="22">
        <v>0</v>
      </c>
      <c r="D154" s="22">
        <v>3501</v>
      </c>
      <c r="E154" s="22">
        <v>0</v>
      </c>
      <c r="F154" s="22">
        <v>3501</v>
      </c>
      <c r="G154" s="22">
        <f t="shared" si="25"/>
        <v>3501</v>
      </c>
      <c r="H154" s="22">
        <f t="shared" si="26"/>
        <v>-3501</v>
      </c>
      <c r="I154" s="23">
        <f t="shared" si="27"/>
        <v>0</v>
      </c>
      <c r="J154" s="23">
        <f t="shared" si="28"/>
        <v>0</v>
      </c>
      <c r="K154" s="23">
        <f t="shared" si="29"/>
        <v>100</v>
      </c>
    </row>
    <row r="155" spans="1:11">
      <c r="A155" s="28" t="s">
        <v>50</v>
      </c>
      <c r="B155" s="21" t="s">
        <v>51</v>
      </c>
      <c r="C155" s="22">
        <v>0</v>
      </c>
      <c r="D155" s="22">
        <v>3501</v>
      </c>
      <c r="E155" s="22">
        <v>0</v>
      </c>
      <c r="F155" s="22">
        <v>3501</v>
      </c>
      <c r="G155" s="22">
        <f t="shared" si="25"/>
        <v>3501</v>
      </c>
      <c r="H155" s="22">
        <f t="shared" si="26"/>
        <v>-3501</v>
      </c>
      <c r="I155" s="23">
        <f t="shared" si="27"/>
        <v>0</v>
      </c>
      <c r="J155" s="23">
        <f t="shared" si="28"/>
        <v>0</v>
      </c>
      <c r="K155" s="23">
        <f t="shared" si="29"/>
        <v>100</v>
      </c>
    </row>
    <row r="156" spans="1:11" ht="25.5">
      <c r="A156" s="29" t="s">
        <v>52</v>
      </c>
      <c r="B156" s="21" t="s">
        <v>53</v>
      </c>
      <c r="C156" s="22">
        <v>0</v>
      </c>
      <c r="D156" s="22">
        <v>3501</v>
      </c>
      <c r="E156" s="22">
        <v>0</v>
      </c>
      <c r="F156" s="22">
        <v>3501</v>
      </c>
      <c r="G156" s="22">
        <f t="shared" si="25"/>
        <v>3501</v>
      </c>
      <c r="H156" s="22">
        <f t="shared" si="26"/>
        <v>-3501</v>
      </c>
      <c r="I156" s="23">
        <f t="shared" si="27"/>
        <v>0</v>
      </c>
      <c r="J156" s="23">
        <f t="shared" si="28"/>
        <v>0</v>
      </c>
      <c r="K156" s="23">
        <f t="shared" si="29"/>
        <v>100</v>
      </c>
    </row>
    <row r="157" spans="1:11" ht="25.5">
      <c r="A157" s="30" t="s">
        <v>54</v>
      </c>
      <c r="B157" s="21" t="s">
        <v>55</v>
      </c>
      <c r="C157" s="22">
        <v>0</v>
      </c>
      <c r="D157" s="22">
        <v>3501</v>
      </c>
      <c r="E157" s="22">
        <v>0</v>
      </c>
      <c r="F157" s="22">
        <v>3501</v>
      </c>
      <c r="G157" s="22">
        <f t="shared" si="25"/>
        <v>3501</v>
      </c>
      <c r="H157" s="22">
        <f t="shared" si="26"/>
        <v>-3501</v>
      </c>
      <c r="I157" s="23">
        <f t="shared" si="27"/>
        <v>0</v>
      </c>
      <c r="J157" s="23">
        <f t="shared" si="28"/>
        <v>0</v>
      </c>
      <c r="K157" s="23">
        <f t="shared" si="29"/>
        <v>100</v>
      </c>
    </row>
    <row r="158" spans="1:11">
      <c r="A158" s="20"/>
      <c r="B158" s="21" t="s">
        <v>60</v>
      </c>
      <c r="C158" s="22">
        <v>13978.62</v>
      </c>
      <c r="D158" s="22">
        <v>0</v>
      </c>
      <c r="E158" s="22">
        <v>0</v>
      </c>
      <c r="F158" s="22">
        <v>7427.2</v>
      </c>
      <c r="G158" s="22">
        <f t="shared" si="25"/>
        <v>-6551.420000000001</v>
      </c>
      <c r="H158" s="22">
        <f t="shared" si="26"/>
        <v>-7427.2</v>
      </c>
      <c r="I158" s="23">
        <f t="shared" si="27"/>
        <v>-46.867430404431921</v>
      </c>
      <c r="J158" s="23">
        <f t="shared" si="28"/>
        <v>0</v>
      </c>
      <c r="K158" s="23">
        <f t="shared" si="29"/>
        <v>0</v>
      </c>
    </row>
    <row r="159" spans="1:11">
      <c r="A159" s="20" t="s">
        <v>61</v>
      </c>
      <c r="B159" s="21" t="s">
        <v>62</v>
      </c>
      <c r="C159" s="22">
        <v>-13978.62</v>
      </c>
      <c r="D159" s="22">
        <v>0</v>
      </c>
      <c r="E159" s="22">
        <v>0</v>
      </c>
      <c r="F159" s="22">
        <v>-7427.2</v>
      </c>
      <c r="G159" s="22">
        <f t="shared" si="25"/>
        <v>6551.420000000001</v>
      </c>
      <c r="H159" s="22">
        <f t="shared" si="26"/>
        <v>7427.2</v>
      </c>
      <c r="I159" s="23">
        <f t="shared" si="27"/>
        <v>-46.867430404431921</v>
      </c>
      <c r="J159" s="23">
        <f t="shared" si="28"/>
        <v>0</v>
      </c>
      <c r="K159" s="23">
        <f t="shared" si="29"/>
        <v>0</v>
      </c>
    </row>
    <row r="160" spans="1:11">
      <c r="A160" s="26" t="s">
        <v>63</v>
      </c>
      <c r="B160" s="21" t="s">
        <v>64</v>
      </c>
      <c r="C160" s="22">
        <v>-13978.62</v>
      </c>
      <c r="D160" s="22">
        <v>0</v>
      </c>
      <c r="E160" s="22">
        <v>0</v>
      </c>
      <c r="F160" s="22">
        <v>-7427.2</v>
      </c>
      <c r="G160" s="22">
        <f t="shared" si="25"/>
        <v>6551.420000000001</v>
      </c>
      <c r="H160" s="22">
        <f t="shared" si="26"/>
        <v>7427.2</v>
      </c>
      <c r="I160" s="23">
        <f t="shared" si="27"/>
        <v>-46.867430404431921</v>
      </c>
      <c r="J160" s="23">
        <f t="shared" si="28"/>
        <v>0</v>
      </c>
      <c r="K160" s="23">
        <f t="shared" si="29"/>
        <v>0</v>
      </c>
    </row>
    <row r="161" spans="1:11">
      <c r="A161" s="20"/>
      <c r="B161" s="21"/>
      <c r="C161" s="22"/>
      <c r="D161" s="22"/>
      <c r="E161" s="22"/>
      <c r="F161" s="22"/>
      <c r="G161" s="22"/>
      <c r="H161" s="22"/>
      <c r="I161" s="23"/>
      <c r="J161" s="23"/>
      <c r="K161" s="23"/>
    </row>
    <row r="162" spans="1:11" s="35" customFormat="1" ht="38.25">
      <c r="A162" s="31"/>
      <c r="B162" s="32" t="s">
        <v>121</v>
      </c>
      <c r="C162" s="33"/>
      <c r="D162" s="33"/>
      <c r="E162" s="33"/>
      <c r="F162" s="33"/>
      <c r="G162" s="33"/>
      <c r="H162" s="33"/>
      <c r="I162" s="34"/>
      <c r="J162" s="34"/>
      <c r="K162" s="34"/>
    </row>
    <row r="163" spans="1:11">
      <c r="A163" s="20" t="s">
        <v>26</v>
      </c>
      <c r="B163" s="21" t="s">
        <v>27</v>
      </c>
      <c r="C163" s="22">
        <v>15867402</v>
      </c>
      <c r="D163" s="22">
        <v>23413948</v>
      </c>
      <c r="E163" s="22">
        <v>4986257</v>
      </c>
      <c r="F163" s="22">
        <v>23368137.510000002</v>
      </c>
      <c r="G163" s="22">
        <f t="shared" ref="G163:G187" si="30">F163-C163</f>
        <v>7500735.5100000016</v>
      </c>
      <c r="H163" s="22">
        <f t="shared" ref="H163:H187" si="31">E163-F163</f>
        <v>-18381880.510000002</v>
      </c>
      <c r="I163" s="23">
        <f t="shared" ref="I163:I187" si="32">IF(ISERROR(F163/C163),0,F163/C163*100-100)</f>
        <v>47.271352361275035</v>
      </c>
      <c r="J163" s="23">
        <f t="shared" ref="J163:J187" si="33">IF(ISERROR(F163/E163),0,F163/E163*100)</f>
        <v>468.65088401981689</v>
      </c>
      <c r="K163" s="23">
        <f t="shared" ref="K163:K187" si="34">IF(ISERROR(F163/D163),0,F163/D163*100)</f>
        <v>99.804345298793692</v>
      </c>
    </row>
    <row r="164" spans="1:11">
      <c r="A164" s="26" t="s">
        <v>98</v>
      </c>
      <c r="B164" s="21" t="s">
        <v>99</v>
      </c>
      <c r="C164" s="22">
        <v>0</v>
      </c>
      <c r="D164" s="22">
        <v>45810</v>
      </c>
      <c r="E164" s="22">
        <v>12309</v>
      </c>
      <c r="F164" s="22">
        <v>0</v>
      </c>
      <c r="G164" s="22">
        <f t="shared" si="30"/>
        <v>0</v>
      </c>
      <c r="H164" s="22">
        <f t="shared" si="31"/>
        <v>12309</v>
      </c>
      <c r="I164" s="23">
        <f t="shared" si="32"/>
        <v>0</v>
      </c>
      <c r="J164" s="23">
        <f t="shared" si="33"/>
        <v>0</v>
      </c>
      <c r="K164" s="23">
        <f t="shared" si="34"/>
        <v>0</v>
      </c>
    </row>
    <row r="165" spans="1:11">
      <c r="A165" s="26" t="s">
        <v>72</v>
      </c>
      <c r="B165" s="21" t="s">
        <v>73</v>
      </c>
      <c r="C165" s="22">
        <v>1075947</v>
      </c>
      <c r="D165" s="22">
        <v>819916</v>
      </c>
      <c r="E165" s="22">
        <v>0</v>
      </c>
      <c r="F165" s="22">
        <v>819915.51</v>
      </c>
      <c r="G165" s="22">
        <f t="shared" si="30"/>
        <v>-256031.49</v>
      </c>
      <c r="H165" s="22">
        <f t="shared" si="31"/>
        <v>-819915.51</v>
      </c>
      <c r="I165" s="23">
        <f t="shared" si="32"/>
        <v>-23.795920245142185</v>
      </c>
      <c r="J165" s="23">
        <f t="shared" si="33"/>
        <v>0</v>
      </c>
      <c r="K165" s="23">
        <f t="shared" si="34"/>
        <v>99.999940237780464</v>
      </c>
    </row>
    <row r="166" spans="1:11">
      <c r="A166" s="27" t="s">
        <v>74</v>
      </c>
      <c r="B166" s="21" t="s">
        <v>75</v>
      </c>
      <c r="C166" s="22">
        <v>1075947</v>
      </c>
      <c r="D166" s="22">
        <v>819916</v>
      </c>
      <c r="E166" s="22">
        <v>0</v>
      </c>
      <c r="F166" s="22">
        <v>819915.51</v>
      </c>
      <c r="G166" s="22">
        <f t="shared" si="30"/>
        <v>-256031.49</v>
      </c>
      <c r="H166" s="22">
        <f t="shared" si="31"/>
        <v>-819915.51</v>
      </c>
      <c r="I166" s="23">
        <f t="shared" si="32"/>
        <v>-23.795920245142185</v>
      </c>
      <c r="J166" s="23">
        <f t="shared" si="33"/>
        <v>0</v>
      </c>
      <c r="K166" s="23">
        <f t="shared" si="34"/>
        <v>99.999940237780464</v>
      </c>
    </row>
    <row r="167" spans="1:11">
      <c r="A167" s="28" t="s">
        <v>76</v>
      </c>
      <c r="B167" s="21" t="s">
        <v>77</v>
      </c>
      <c r="C167" s="22">
        <v>1075947</v>
      </c>
      <c r="D167" s="22">
        <v>819916</v>
      </c>
      <c r="E167" s="22">
        <v>0</v>
      </c>
      <c r="F167" s="22">
        <v>819915.51</v>
      </c>
      <c r="G167" s="22">
        <f t="shared" si="30"/>
        <v>-256031.49</v>
      </c>
      <c r="H167" s="22">
        <f t="shared" si="31"/>
        <v>-819915.51</v>
      </c>
      <c r="I167" s="23">
        <f t="shared" si="32"/>
        <v>-23.795920245142185</v>
      </c>
      <c r="J167" s="23">
        <f t="shared" si="33"/>
        <v>0</v>
      </c>
      <c r="K167" s="23">
        <f t="shared" si="34"/>
        <v>99.999940237780464</v>
      </c>
    </row>
    <row r="168" spans="1:11" ht="25.5">
      <c r="A168" s="29" t="s">
        <v>78</v>
      </c>
      <c r="B168" s="21" t="s">
        <v>79</v>
      </c>
      <c r="C168" s="22">
        <v>1075947</v>
      </c>
      <c r="D168" s="22">
        <v>819916</v>
      </c>
      <c r="E168" s="22">
        <v>0</v>
      </c>
      <c r="F168" s="22">
        <v>819915.51</v>
      </c>
      <c r="G168" s="22">
        <f t="shared" si="30"/>
        <v>-256031.49</v>
      </c>
      <c r="H168" s="22">
        <f t="shared" si="31"/>
        <v>-819915.51</v>
      </c>
      <c r="I168" s="23">
        <f t="shared" si="32"/>
        <v>-23.795920245142185</v>
      </c>
      <c r="J168" s="23">
        <f t="shared" si="33"/>
        <v>0</v>
      </c>
      <c r="K168" s="23">
        <f t="shared" si="34"/>
        <v>99.999940237780464</v>
      </c>
    </row>
    <row r="169" spans="1:11" ht="25.5">
      <c r="A169" s="30" t="s">
        <v>80</v>
      </c>
      <c r="B169" s="21" t="s">
        <v>81</v>
      </c>
      <c r="C169" s="22">
        <v>920773</v>
      </c>
      <c r="D169" s="22">
        <v>819916</v>
      </c>
      <c r="E169" s="22">
        <v>0</v>
      </c>
      <c r="F169" s="22">
        <v>819915.51</v>
      </c>
      <c r="G169" s="22">
        <f t="shared" si="30"/>
        <v>-100857.48999999999</v>
      </c>
      <c r="H169" s="22">
        <f t="shared" si="31"/>
        <v>-819915.51</v>
      </c>
      <c r="I169" s="23">
        <f t="shared" si="32"/>
        <v>-10.953567274453093</v>
      </c>
      <c r="J169" s="23">
        <f t="shared" si="33"/>
        <v>0</v>
      </c>
      <c r="K169" s="23">
        <f t="shared" si="34"/>
        <v>99.999940237780464</v>
      </c>
    </row>
    <row r="170" spans="1:11" ht="25.5">
      <c r="A170" s="30" t="s">
        <v>100</v>
      </c>
      <c r="B170" s="21" t="s">
        <v>101</v>
      </c>
      <c r="C170" s="22">
        <v>155174</v>
      </c>
      <c r="D170" s="22">
        <v>0</v>
      </c>
      <c r="E170" s="22">
        <v>0</v>
      </c>
      <c r="F170" s="22">
        <v>0</v>
      </c>
      <c r="G170" s="22">
        <f t="shared" si="30"/>
        <v>-155174</v>
      </c>
      <c r="H170" s="22">
        <f t="shared" si="31"/>
        <v>0</v>
      </c>
      <c r="I170" s="23">
        <f t="shared" si="32"/>
        <v>-100</v>
      </c>
      <c r="J170" s="23">
        <f t="shared" si="33"/>
        <v>0</v>
      </c>
      <c r="K170" s="23">
        <f t="shared" si="34"/>
        <v>0</v>
      </c>
    </row>
    <row r="171" spans="1:11">
      <c r="A171" s="26" t="s">
        <v>28</v>
      </c>
      <c r="B171" s="21" t="s">
        <v>29</v>
      </c>
      <c r="C171" s="22">
        <v>14791455</v>
      </c>
      <c r="D171" s="22">
        <v>22548222</v>
      </c>
      <c r="E171" s="22">
        <v>4973948</v>
      </c>
      <c r="F171" s="22">
        <v>22548222</v>
      </c>
      <c r="G171" s="22">
        <f t="shared" si="30"/>
        <v>7756767</v>
      </c>
      <c r="H171" s="22">
        <f t="shared" si="31"/>
        <v>-17574274</v>
      </c>
      <c r="I171" s="23">
        <f t="shared" si="32"/>
        <v>52.440865350974605</v>
      </c>
      <c r="J171" s="23">
        <f t="shared" si="33"/>
        <v>453.32645214626285</v>
      </c>
      <c r="K171" s="23">
        <f t="shared" si="34"/>
        <v>100</v>
      </c>
    </row>
    <row r="172" spans="1:11">
      <c r="A172" s="27" t="s">
        <v>30</v>
      </c>
      <c r="B172" s="21" t="s">
        <v>31</v>
      </c>
      <c r="C172" s="22">
        <v>14791455</v>
      </c>
      <c r="D172" s="22">
        <v>22548222</v>
      </c>
      <c r="E172" s="22">
        <v>4973948</v>
      </c>
      <c r="F172" s="22">
        <v>22548222</v>
      </c>
      <c r="G172" s="22">
        <f t="shared" si="30"/>
        <v>7756767</v>
      </c>
      <c r="H172" s="22">
        <f t="shared" si="31"/>
        <v>-17574274</v>
      </c>
      <c r="I172" s="23">
        <f t="shared" si="32"/>
        <v>52.440865350974605</v>
      </c>
      <c r="J172" s="23">
        <f t="shared" si="33"/>
        <v>453.32645214626285</v>
      </c>
      <c r="K172" s="23">
        <f t="shared" si="34"/>
        <v>100</v>
      </c>
    </row>
    <row r="173" spans="1:11">
      <c r="A173" s="20" t="s">
        <v>32</v>
      </c>
      <c r="B173" s="21" t="s">
        <v>33</v>
      </c>
      <c r="C173" s="22">
        <v>4524867.49</v>
      </c>
      <c r="D173" s="22">
        <v>23466064</v>
      </c>
      <c r="E173" s="22">
        <v>4986257</v>
      </c>
      <c r="F173" s="22">
        <v>4213884.54</v>
      </c>
      <c r="G173" s="22">
        <f t="shared" si="30"/>
        <v>-310982.95000000019</v>
      </c>
      <c r="H173" s="22">
        <f t="shared" si="31"/>
        <v>772372.46</v>
      </c>
      <c r="I173" s="23">
        <f t="shared" si="32"/>
        <v>-6.8727526427519763</v>
      </c>
      <c r="J173" s="23">
        <f t="shared" si="33"/>
        <v>84.509974917057036</v>
      </c>
      <c r="K173" s="23">
        <f t="shared" si="34"/>
        <v>17.957355524130506</v>
      </c>
    </row>
    <row r="174" spans="1:11">
      <c r="A174" s="26" t="s">
        <v>34</v>
      </c>
      <c r="B174" s="21" t="s">
        <v>35</v>
      </c>
      <c r="C174" s="22">
        <v>4524867.49</v>
      </c>
      <c r="D174" s="22">
        <v>23466064</v>
      </c>
      <c r="E174" s="22">
        <v>4986257</v>
      </c>
      <c r="F174" s="22">
        <v>4213884.54</v>
      </c>
      <c r="G174" s="22">
        <f t="shared" si="30"/>
        <v>-310982.95000000019</v>
      </c>
      <c r="H174" s="22">
        <f t="shared" si="31"/>
        <v>772372.46</v>
      </c>
      <c r="I174" s="23">
        <f t="shared" si="32"/>
        <v>-6.8727526427519763</v>
      </c>
      <c r="J174" s="23">
        <f t="shared" si="33"/>
        <v>84.509974917057036</v>
      </c>
      <c r="K174" s="23">
        <f t="shared" si="34"/>
        <v>17.957355524130506</v>
      </c>
    </row>
    <row r="175" spans="1:11">
      <c r="A175" s="27" t="s">
        <v>36</v>
      </c>
      <c r="B175" s="21" t="s">
        <v>37</v>
      </c>
      <c r="C175" s="22">
        <v>3634148.83</v>
      </c>
      <c r="D175" s="22">
        <v>17201050</v>
      </c>
      <c r="E175" s="22">
        <v>3727157</v>
      </c>
      <c r="F175" s="22">
        <v>3276913.82</v>
      </c>
      <c r="G175" s="22">
        <f t="shared" si="30"/>
        <v>-357235.01000000024</v>
      </c>
      <c r="H175" s="22">
        <f t="shared" si="31"/>
        <v>450243.18000000017</v>
      </c>
      <c r="I175" s="23">
        <f t="shared" si="32"/>
        <v>-9.8299499198000717</v>
      </c>
      <c r="J175" s="23">
        <f t="shared" si="33"/>
        <v>87.91992985538306</v>
      </c>
      <c r="K175" s="23">
        <f t="shared" si="34"/>
        <v>19.050661558451374</v>
      </c>
    </row>
    <row r="176" spans="1:11">
      <c r="A176" s="28" t="s">
        <v>38</v>
      </c>
      <c r="B176" s="21" t="s">
        <v>39</v>
      </c>
      <c r="C176" s="22">
        <v>335679.42</v>
      </c>
      <c r="D176" s="22">
        <v>1739133</v>
      </c>
      <c r="E176" s="22">
        <v>265933</v>
      </c>
      <c r="F176" s="22">
        <v>216753.59</v>
      </c>
      <c r="G176" s="22">
        <f t="shared" si="30"/>
        <v>-118925.82999999999</v>
      </c>
      <c r="H176" s="22">
        <f t="shared" si="31"/>
        <v>49179.41</v>
      </c>
      <c r="I176" s="23">
        <f t="shared" si="32"/>
        <v>-35.428394746392257</v>
      </c>
      <c r="J176" s="23">
        <f t="shared" si="33"/>
        <v>81.506841948911941</v>
      </c>
      <c r="K176" s="23">
        <f t="shared" si="34"/>
        <v>12.463313041613263</v>
      </c>
    </row>
    <row r="177" spans="1:11">
      <c r="A177" s="28" t="s">
        <v>40</v>
      </c>
      <c r="B177" s="21" t="s">
        <v>41</v>
      </c>
      <c r="C177" s="22">
        <v>3298469.41</v>
      </c>
      <c r="D177" s="22">
        <v>15461917</v>
      </c>
      <c r="E177" s="22">
        <v>3461224</v>
      </c>
      <c r="F177" s="22">
        <v>3060160.23</v>
      </c>
      <c r="G177" s="22">
        <f t="shared" si="30"/>
        <v>-238309.18000000017</v>
      </c>
      <c r="H177" s="22">
        <f t="shared" si="31"/>
        <v>401063.77</v>
      </c>
      <c r="I177" s="23">
        <f t="shared" si="32"/>
        <v>-7.2248412938897104</v>
      </c>
      <c r="J177" s="23">
        <f t="shared" si="33"/>
        <v>88.412660665706696</v>
      </c>
      <c r="K177" s="23">
        <f t="shared" si="34"/>
        <v>19.791596540066799</v>
      </c>
    </row>
    <row r="178" spans="1:11">
      <c r="A178" s="29" t="s">
        <v>82</v>
      </c>
      <c r="B178" s="21" t="s">
        <v>83</v>
      </c>
      <c r="C178" s="22">
        <v>5289.24</v>
      </c>
      <c r="D178" s="22">
        <v>0</v>
      </c>
      <c r="E178" s="22">
        <v>0</v>
      </c>
      <c r="F178" s="22">
        <v>133.1</v>
      </c>
      <c r="G178" s="22">
        <f t="shared" si="30"/>
        <v>-5156.1399999999994</v>
      </c>
      <c r="H178" s="22">
        <f t="shared" si="31"/>
        <v>-133.1</v>
      </c>
      <c r="I178" s="23">
        <f t="shared" si="32"/>
        <v>-97.483570418434411</v>
      </c>
      <c r="J178" s="23">
        <f t="shared" si="33"/>
        <v>0</v>
      </c>
      <c r="K178" s="23">
        <f t="shared" si="34"/>
        <v>0</v>
      </c>
    </row>
    <row r="179" spans="1:11">
      <c r="A179" s="27" t="s">
        <v>42</v>
      </c>
      <c r="B179" s="21" t="s">
        <v>43</v>
      </c>
      <c r="C179" s="22">
        <v>871609.09</v>
      </c>
      <c r="D179" s="22">
        <v>5936477</v>
      </c>
      <c r="E179" s="22">
        <v>1240350</v>
      </c>
      <c r="F179" s="22">
        <v>864770.31</v>
      </c>
      <c r="G179" s="22">
        <f t="shared" si="30"/>
        <v>-6838.7799999999115</v>
      </c>
      <c r="H179" s="22">
        <f t="shared" si="31"/>
        <v>375579.68999999994</v>
      </c>
      <c r="I179" s="23">
        <f t="shared" si="32"/>
        <v>-0.78461549775713024</v>
      </c>
      <c r="J179" s="23">
        <f t="shared" si="33"/>
        <v>69.719862135687521</v>
      </c>
      <c r="K179" s="23">
        <f t="shared" si="34"/>
        <v>14.567062417659498</v>
      </c>
    </row>
    <row r="180" spans="1:11">
      <c r="A180" s="28" t="s">
        <v>44</v>
      </c>
      <c r="B180" s="21" t="s">
        <v>45</v>
      </c>
      <c r="C180" s="22">
        <v>871609.09</v>
      </c>
      <c r="D180" s="22">
        <v>5936477</v>
      </c>
      <c r="E180" s="22">
        <v>1240350</v>
      </c>
      <c r="F180" s="22">
        <v>864770.31</v>
      </c>
      <c r="G180" s="22">
        <f t="shared" si="30"/>
        <v>-6838.7799999999115</v>
      </c>
      <c r="H180" s="22">
        <f t="shared" si="31"/>
        <v>375579.68999999994</v>
      </c>
      <c r="I180" s="23">
        <f t="shared" si="32"/>
        <v>-0.78461549775713024</v>
      </c>
      <c r="J180" s="23">
        <f t="shared" si="33"/>
        <v>69.719862135687521</v>
      </c>
      <c r="K180" s="23">
        <f t="shared" si="34"/>
        <v>14.567062417659498</v>
      </c>
    </row>
    <row r="181" spans="1:11" ht="25.5">
      <c r="A181" s="27" t="s">
        <v>48</v>
      </c>
      <c r="B181" s="21" t="s">
        <v>49</v>
      </c>
      <c r="C181" s="22">
        <v>19109.57</v>
      </c>
      <c r="D181" s="22">
        <v>328537</v>
      </c>
      <c r="E181" s="22">
        <v>18750</v>
      </c>
      <c r="F181" s="22">
        <v>72200.41</v>
      </c>
      <c r="G181" s="22">
        <f t="shared" si="30"/>
        <v>53090.840000000004</v>
      </c>
      <c r="H181" s="22">
        <f t="shared" si="31"/>
        <v>-53450.41</v>
      </c>
      <c r="I181" s="23">
        <f t="shared" si="32"/>
        <v>277.82331051928435</v>
      </c>
      <c r="J181" s="23">
        <f t="shared" si="33"/>
        <v>385.06885333333332</v>
      </c>
      <c r="K181" s="23">
        <f t="shared" si="34"/>
        <v>21.976340564380877</v>
      </c>
    </row>
    <row r="182" spans="1:11" ht="51">
      <c r="A182" s="28" t="s">
        <v>164</v>
      </c>
      <c r="B182" s="21" t="s">
        <v>165</v>
      </c>
      <c r="C182" s="22">
        <v>19109.57</v>
      </c>
      <c r="D182" s="22">
        <v>328537</v>
      </c>
      <c r="E182" s="22">
        <v>18750</v>
      </c>
      <c r="F182" s="22">
        <v>72200.41</v>
      </c>
      <c r="G182" s="22">
        <f t="shared" si="30"/>
        <v>53090.840000000004</v>
      </c>
      <c r="H182" s="22">
        <f t="shared" si="31"/>
        <v>-53450.41</v>
      </c>
      <c r="I182" s="23">
        <f t="shared" si="32"/>
        <v>277.82331051928435</v>
      </c>
      <c r="J182" s="23">
        <f t="shared" si="33"/>
        <v>385.06885333333332</v>
      </c>
      <c r="K182" s="23">
        <f t="shared" si="34"/>
        <v>21.976340564380877</v>
      </c>
    </row>
    <row r="183" spans="1:11" ht="38.25">
      <c r="A183" s="29" t="s">
        <v>166</v>
      </c>
      <c r="B183" s="21" t="s">
        <v>167</v>
      </c>
      <c r="C183" s="22">
        <v>19109.57</v>
      </c>
      <c r="D183" s="22">
        <v>328537</v>
      </c>
      <c r="E183" s="22">
        <v>18750</v>
      </c>
      <c r="F183" s="22">
        <v>72200.41</v>
      </c>
      <c r="G183" s="22">
        <f t="shared" si="30"/>
        <v>53090.840000000004</v>
      </c>
      <c r="H183" s="22">
        <f t="shared" si="31"/>
        <v>-53450.41</v>
      </c>
      <c r="I183" s="23">
        <f t="shared" si="32"/>
        <v>277.82331051928435</v>
      </c>
      <c r="J183" s="23">
        <f t="shared" si="33"/>
        <v>385.06885333333332</v>
      </c>
      <c r="K183" s="23">
        <f t="shared" si="34"/>
        <v>21.976340564380877</v>
      </c>
    </row>
    <row r="184" spans="1:11">
      <c r="A184" s="20"/>
      <c r="B184" s="21" t="s">
        <v>60</v>
      </c>
      <c r="C184" s="22">
        <v>11342534.51</v>
      </c>
      <c r="D184" s="22">
        <v>-52116</v>
      </c>
      <c r="E184" s="22">
        <v>0</v>
      </c>
      <c r="F184" s="22">
        <v>19154252.969999999</v>
      </c>
      <c r="G184" s="22">
        <f t="shared" si="30"/>
        <v>7811718.459999999</v>
      </c>
      <c r="H184" s="22">
        <f t="shared" si="31"/>
        <v>-19154252.969999999</v>
      </c>
      <c r="I184" s="23">
        <f t="shared" si="32"/>
        <v>68.871013379883465</v>
      </c>
      <c r="J184" s="23">
        <f t="shared" si="33"/>
        <v>0</v>
      </c>
      <c r="K184" s="23">
        <f t="shared" si="34"/>
        <v>-36753.114149205619</v>
      </c>
    </row>
    <row r="185" spans="1:11">
      <c r="A185" s="20" t="s">
        <v>61</v>
      </c>
      <c r="B185" s="21" t="s">
        <v>62</v>
      </c>
      <c r="C185" s="22">
        <v>-11342534.51</v>
      </c>
      <c r="D185" s="22">
        <v>52116</v>
      </c>
      <c r="E185" s="22">
        <v>0</v>
      </c>
      <c r="F185" s="22">
        <v>-19154252.969999999</v>
      </c>
      <c r="G185" s="22">
        <f t="shared" si="30"/>
        <v>-7811718.459999999</v>
      </c>
      <c r="H185" s="22">
        <f t="shared" si="31"/>
        <v>19154252.969999999</v>
      </c>
      <c r="I185" s="23">
        <f t="shared" si="32"/>
        <v>68.871013379883465</v>
      </c>
      <c r="J185" s="23">
        <f t="shared" si="33"/>
        <v>0</v>
      </c>
      <c r="K185" s="23">
        <f t="shared" si="34"/>
        <v>-36753.114149205619</v>
      </c>
    </row>
    <row r="186" spans="1:11">
      <c r="A186" s="26" t="s">
        <v>63</v>
      </c>
      <c r="B186" s="21" t="s">
        <v>64</v>
      </c>
      <c r="C186" s="22">
        <v>-11342534.51</v>
      </c>
      <c r="D186" s="22">
        <v>52116</v>
      </c>
      <c r="E186" s="22">
        <v>0</v>
      </c>
      <c r="F186" s="22">
        <v>-19154252.969999999</v>
      </c>
      <c r="G186" s="22">
        <f t="shared" si="30"/>
        <v>-7811718.459999999</v>
      </c>
      <c r="H186" s="22">
        <f t="shared" si="31"/>
        <v>19154252.969999999</v>
      </c>
      <c r="I186" s="23">
        <f t="shared" si="32"/>
        <v>68.871013379883465</v>
      </c>
      <c r="J186" s="23">
        <f t="shared" si="33"/>
        <v>0</v>
      </c>
      <c r="K186" s="23">
        <f t="shared" si="34"/>
        <v>-36753.114149205619</v>
      </c>
    </row>
    <row r="187" spans="1:11" ht="25.5">
      <c r="A187" s="27" t="s">
        <v>152</v>
      </c>
      <c r="B187" s="21" t="s">
        <v>153</v>
      </c>
      <c r="C187" s="22">
        <v>0</v>
      </c>
      <c r="D187" s="22">
        <v>52116</v>
      </c>
      <c r="E187" s="22">
        <v>0</v>
      </c>
      <c r="F187" s="22">
        <v>-52115.13</v>
      </c>
      <c r="G187" s="22">
        <f t="shared" si="30"/>
        <v>-52115.13</v>
      </c>
      <c r="H187" s="22">
        <f t="shared" si="31"/>
        <v>52115.13</v>
      </c>
      <c r="I187" s="23">
        <f t="shared" si="32"/>
        <v>0</v>
      </c>
      <c r="J187" s="23">
        <f t="shared" si="33"/>
        <v>0</v>
      </c>
      <c r="K187" s="23">
        <f t="shared" si="34"/>
        <v>-99.998330647018179</v>
      </c>
    </row>
    <row r="188" spans="1:11" s="35" customFormat="1" ht="25.5">
      <c r="A188" s="31" t="s">
        <v>126</v>
      </c>
      <c r="B188" s="32" t="s">
        <v>127</v>
      </c>
      <c r="C188" s="33"/>
      <c r="D188" s="33"/>
      <c r="E188" s="33"/>
      <c r="F188" s="33"/>
      <c r="G188" s="33"/>
      <c r="H188" s="33"/>
      <c r="I188" s="34"/>
      <c r="J188" s="34"/>
      <c r="K188" s="34"/>
    </row>
    <row r="189" spans="1:11">
      <c r="A189" s="20" t="s">
        <v>26</v>
      </c>
      <c r="B189" s="21" t="s">
        <v>27</v>
      </c>
      <c r="C189" s="22">
        <v>14213677</v>
      </c>
      <c r="D189" s="22">
        <v>22287991</v>
      </c>
      <c r="E189" s="22">
        <v>4836257</v>
      </c>
      <c r="F189" s="22">
        <v>22242181</v>
      </c>
      <c r="G189" s="22">
        <f t="shared" ref="G189:G207" si="35">F189-C189</f>
        <v>8028504</v>
      </c>
      <c r="H189" s="22">
        <f t="shared" ref="H189:H207" si="36">E189-F189</f>
        <v>-17405924</v>
      </c>
      <c r="I189" s="23">
        <f t="shared" ref="I189:I207" si="37">IF(ISERROR(F189/C189),0,F189/C189*100-100)</f>
        <v>56.48435658134062</v>
      </c>
      <c r="J189" s="23">
        <f t="shared" ref="J189:J207" si="38">IF(ISERROR(F189/E189),0,F189/E189*100)</f>
        <v>459.90486030829214</v>
      </c>
      <c r="K189" s="23">
        <f t="shared" ref="K189:K207" si="39">IF(ISERROR(F189/D189),0,F189/D189*100)</f>
        <v>99.794463305373739</v>
      </c>
    </row>
    <row r="190" spans="1:11">
      <c r="A190" s="26" t="s">
        <v>98</v>
      </c>
      <c r="B190" s="21" t="s">
        <v>99</v>
      </c>
      <c r="C190" s="22">
        <v>0</v>
      </c>
      <c r="D190" s="22">
        <v>45810</v>
      </c>
      <c r="E190" s="22">
        <v>12309</v>
      </c>
      <c r="F190" s="22">
        <v>0</v>
      </c>
      <c r="G190" s="22">
        <f t="shared" si="35"/>
        <v>0</v>
      </c>
      <c r="H190" s="22">
        <f t="shared" si="36"/>
        <v>12309</v>
      </c>
      <c r="I190" s="23">
        <f t="shared" si="37"/>
        <v>0</v>
      </c>
      <c r="J190" s="23">
        <f t="shared" si="38"/>
        <v>0</v>
      </c>
      <c r="K190" s="23">
        <f t="shared" si="39"/>
        <v>0</v>
      </c>
    </row>
    <row r="191" spans="1:11">
      <c r="A191" s="26" t="s">
        <v>28</v>
      </c>
      <c r="B191" s="21" t="s">
        <v>29</v>
      </c>
      <c r="C191" s="22">
        <v>14213677</v>
      </c>
      <c r="D191" s="22">
        <v>22242181</v>
      </c>
      <c r="E191" s="22">
        <v>4823948</v>
      </c>
      <c r="F191" s="22">
        <v>22242181</v>
      </c>
      <c r="G191" s="22">
        <f t="shared" si="35"/>
        <v>8028504</v>
      </c>
      <c r="H191" s="22">
        <f t="shared" si="36"/>
        <v>-17418233</v>
      </c>
      <c r="I191" s="23">
        <f t="shared" si="37"/>
        <v>56.48435658134062</v>
      </c>
      <c r="J191" s="23">
        <f t="shared" si="38"/>
        <v>461.07837397915563</v>
      </c>
      <c r="K191" s="23">
        <f t="shared" si="39"/>
        <v>100</v>
      </c>
    </row>
    <row r="192" spans="1:11">
      <c r="A192" s="27" t="s">
        <v>30</v>
      </c>
      <c r="B192" s="21" t="s">
        <v>31</v>
      </c>
      <c r="C192" s="22">
        <v>14213677</v>
      </c>
      <c r="D192" s="22">
        <v>22242181</v>
      </c>
      <c r="E192" s="22">
        <v>4823948</v>
      </c>
      <c r="F192" s="22">
        <v>22242181</v>
      </c>
      <c r="G192" s="22">
        <f t="shared" si="35"/>
        <v>8028504</v>
      </c>
      <c r="H192" s="22">
        <f t="shared" si="36"/>
        <v>-17418233</v>
      </c>
      <c r="I192" s="23">
        <f t="shared" si="37"/>
        <v>56.48435658134062</v>
      </c>
      <c r="J192" s="23">
        <f t="shared" si="38"/>
        <v>461.07837397915563</v>
      </c>
      <c r="K192" s="23">
        <f t="shared" si="39"/>
        <v>100</v>
      </c>
    </row>
    <row r="193" spans="1:11">
      <c r="A193" s="20" t="s">
        <v>32</v>
      </c>
      <c r="B193" s="21" t="s">
        <v>33</v>
      </c>
      <c r="C193" s="22">
        <v>3900451.4</v>
      </c>
      <c r="D193" s="22">
        <v>22340107</v>
      </c>
      <c r="E193" s="22">
        <v>4836257</v>
      </c>
      <c r="F193" s="22">
        <v>3976105.74</v>
      </c>
      <c r="G193" s="22">
        <f t="shared" si="35"/>
        <v>75654.340000000317</v>
      </c>
      <c r="H193" s="22">
        <f t="shared" si="36"/>
        <v>860151.25999999978</v>
      </c>
      <c r="I193" s="23">
        <f t="shared" si="37"/>
        <v>1.9396303720128572</v>
      </c>
      <c r="J193" s="23">
        <f t="shared" si="38"/>
        <v>82.214525406735007</v>
      </c>
      <c r="K193" s="23">
        <f t="shared" si="39"/>
        <v>17.798060412154694</v>
      </c>
    </row>
    <row r="194" spans="1:11">
      <c r="A194" s="26" t="s">
        <v>34</v>
      </c>
      <c r="B194" s="21" t="s">
        <v>35</v>
      </c>
      <c r="C194" s="22">
        <v>3900451.4</v>
      </c>
      <c r="D194" s="22">
        <v>22340107</v>
      </c>
      <c r="E194" s="22">
        <v>4836257</v>
      </c>
      <c r="F194" s="22">
        <v>3976105.74</v>
      </c>
      <c r="G194" s="22">
        <f t="shared" si="35"/>
        <v>75654.340000000317</v>
      </c>
      <c r="H194" s="22">
        <f t="shared" si="36"/>
        <v>860151.25999999978</v>
      </c>
      <c r="I194" s="23">
        <f t="shared" si="37"/>
        <v>1.9396303720128572</v>
      </c>
      <c r="J194" s="23">
        <f t="shared" si="38"/>
        <v>82.214525406735007</v>
      </c>
      <c r="K194" s="23">
        <f t="shared" si="39"/>
        <v>17.798060412154694</v>
      </c>
    </row>
    <row r="195" spans="1:11">
      <c r="A195" s="27" t="s">
        <v>36</v>
      </c>
      <c r="B195" s="21" t="s">
        <v>37</v>
      </c>
      <c r="C195" s="22">
        <v>3369828.21</v>
      </c>
      <c r="D195" s="22">
        <v>16338795</v>
      </c>
      <c r="E195" s="22">
        <v>3727157</v>
      </c>
      <c r="F195" s="22">
        <v>3163130.11</v>
      </c>
      <c r="G195" s="22">
        <f t="shared" si="35"/>
        <v>-206698.10000000009</v>
      </c>
      <c r="H195" s="22">
        <f t="shared" si="36"/>
        <v>564026.89000000013</v>
      </c>
      <c r="I195" s="23">
        <f t="shared" si="37"/>
        <v>-6.1337874549990801</v>
      </c>
      <c r="J195" s="23">
        <f t="shared" si="38"/>
        <v>84.867101385855221</v>
      </c>
      <c r="K195" s="23">
        <f t="shared" si="39"/>
        <v>19.359629091374241</v>
      </c>
    </row>
    <row r="196" spans="1:11">
      <c r="A196" s="28" t="s">
        <v>38</v>
      </c>
      <c r="B196" s="21" t="s">
        <v>39</v>
      </c>
      <c r="C196" s="22">
        <v>196053.38</v>
      </c>
      <c r="D196" s="22">
        <v>1269352</v>
      </c>
      <c r="E196" s="22">
        <v>265933</v>
      </c>
      <c r="F196" s="22">
        <v>152698.29</v>
      </c>
      <c r="G196" s="22">
        <f t="shared" si="35"/>
        <v>-43355.09</v>
      </c>
      <c r="H196" s="22">
        <f t="shared" si="36"/>
        <v>113234.70999999999</v>
      </c>
      <c r="I196" s="23">
        <f t="shared" si="37"/>
        <v>-22.113921218802759</v>
      </c>
      <c r="J196" s="23">
        <f t="shared" si="38"/>
        <v>57.419835071239753</v>
      </c>
      <c r="K196" s="23">
        <f t="shared" si="39"/>
        <v>12.029625352148184</v>
      </c>
    </row>
    <row r="197" spans="1:11">
      <c r="A197" s="28" t="s">
        <v>40</v>
      </c>
      <c r="B197" s="21" t="s">
        <v>41</v>
      </c>
      <c r="C197" s="22">
        <v>3173774.83</v>
      </c>
      <c r="D197" s="22">
        <v>15069443</v>
      </c>
      <c r="E197" s="22">
        <v>3461224</v>
      </c>
      <c r="F197" s="22">
        <v>3010431.82</v>
      </c>
      <c r="G197" s="22">
        <f t="shared" si="35"/>
        <v>-163343.01000000024</v>
      </c>
      <c r="H197" s="22">
        <f t="shared" si="36"/>
        <v>450792.18000000017</v>
      </c>
      <c r="I197" s="23">
        <f t="shared" si="37"/>
        <v>-5.1466477223275575</v>
      </c>
      <c r="J197" s="23">
        <f t="shared" si="38"/>
        <v>86.975931635745042</v>
      </c>
      <c r="K197" s="23">
        <f t="shared" si="39"/>
        <v>19.97706099687958</v>
      </c>
    </row>
    <row r="198" spans="1:11">
      <c r="A198" s="29" t="s">
        <v>82</v>
      </c>
      <c r="B198" s="21" t="s">
        <v>83</v>
      </c>
      <c r="C198" s="22">
        <v>440</v>
      </c>
      <c r="D198" s="22">
        <v>0</v>
      </c>
      <c r="E198" s="22">
        <v>0</v>
      </c>
      <c r="F198" s="22">
        <v>133.1</v>
      </c>
      <c r="G198" s="22">
        <f t="shared" si="35"/>
        <v>-306.89999999999998</v>
      </c>
      <c r="H198" s="22">
        <f t="shared" si="36"/>
        <v>-133.1</v>
      </c>
      <c r="I198" s="23">
        <f t="shared" si="37"/>
        <v>-69.75</v>
      </c>
      <c r="J198" s="23">
        <f t="shared" si="38"/>
        <v>0</v>
      </c>
      <c r="K198" s="23">
        <f t="shared" si="39"/>
        <v>0</v>
      </c>
    </row>
    <row r="199" spans="1:11">
      <c r="A199" s="27" t="s">
        <v>42</v>
      </c>
      <c r="B199" s="21" t="s">
        <v>43</v>
      </c>
      <c r="C199" s="22">
        <v>511513.62</v>
      </c>
      <c r="D199" s="22">
        <v>5672775</v>
      </c>
      <c r="E199" s="22">
        <v>1090350</v>
      </c>
      <c r="F199" s="22">
        <v>740775.22</v>
      </c>
      <c r="G199" s="22">
        <f t="shared" si="35"/>
        <v>229261.59999999998</v>
      </c>
      <c r="H199" s="22">
        <f t="shared" si="36"/>
        <v>349574.78</v>
      </c>
      <c r="I199" s="23">
        <f t="shared" si="37"/>
        <v>44.82023372124479</v>
      </c>
      <c r="J199" s="23">
        <f t="shared" si="38"/>
        <v>67.939214013848755</v>
      </c>
      <c r="K199" s="23">
        <f t="shared" si="39"/>
        <v>13.058427665472367</v>
      </c>
    </row>
    <row r="200" spans="1:11">
      <c r="A200" s="28" t="s">
        <v>44</v>
      </c>
      <c r="B200" s="21" t="s">
        <v>45</v>
      </c>
      <c r="C200" s="22">
        <v>511513.62</v>
      </c>
      <c r="D200" s="22">
        <v>5672775</v>
      </c>
      <c r="E200" s="22">
        <v>1090350</v>
      </c>
      <c r="F200" s="22">
        <v>740775.22</v>
      </c>
      <c r="G200" s="22">
        <f t="shared" si="35"/>
        <v>229261.59999999998</v>
      </c>
      <c r="H200" s="22">
        <f t="shared" si="36"/>
        <v>349574.78</v>
      </c>
      <c r="I200" s="23">
        <f t="shared" si="37"/>
        <v>44.82023372124479</v>
      </c>
      <c r="J200" s="23">
        <f t="shared" si="38"/>
        <v>67.939214013848755</v>
      </c>
      <c r="K200" s="23">
        <f t="shared" si="39"/>
        <v>13.058427665472367</v>
      </c>
    </row>
    <row r="201" spans="1:11" ht="25.5">
      <c r="A201" s="27" t="s">
        <v>48</v>
      </c>
      <c r="B201" s="21" t="s">
        <v>49</v>
      </c>
      <c r="C201" s="22">
        <v>19109.57</v>
      </c>
      <c r="D201" s="22">
        <v>328537</v>
      </c>
      <c r="E201" s="22">
        <v>18750</v>
      </c>
      <c r="F201" s="22">
        <v>72200.41</v>
      </c>
      <c r="G201" s="22">
        <f t="shared" si="35"/>
        <v>53090.840000000004</v>
      </c>
      <c r="H201" s="22">
        <f t="shared" si="36"/>
        <v>-53450.41</v>
      </c>
      <c r="I201" s="23">
        <f t="shared" si="37"/>
        <v>277.82331051928435</v>
      </c>
      <c r="J201" s="23">
        <f t="shared" si="38"/>
        <v>385.06885333333332</v>
      </c>
      <c r="K201" s="23">
        <f t="shared" si="39"/>
        <v>21.976340564380877</v>
      </c>
    </row>
    <row r="202" spans="1:11" ht="51">
      <c r="A202" s="28" t="s">
        <v>164</v>
      </c>
      <c r="B202" s="21" t="s">
        <v>165</v>
      </c>
      <c r="C202" s="22">
        <v>19109.57</v>
      </c>
      <c r="D202" s="22">
        <v>328537</v>
      </c>
      <c r="E202" s="22">
        <v>18750</v>
      </c>
      <c r="F202" s="22">
        <v>72200.41</v>
      </c>
      <c r="G202" s="22">
        <f t="shared" si="35"/>
        <v>53090.840000000004</v>
      </c>
      <c r="H202" s="22">
        <f t="shared" si="36"/>
        <v>-53450.41</v>
      </c>
      <c r="I202" s="23">
        <f t="shared" si="37"/>
        <v>277.82331051928435</v>
      </c>
      <c r="J202" s="23">
        <f t="shared" si="38"/>
        <v>385.06885333333332</v>
      </c>
      <c r="K202" s="23">
        <f t="shared" si="39"/>
        <v>21.976340564380877</v>
      </c>
    </row>
    <row r="203" spans="1:11" ht="38.25">
      <c r="A203" s="29" t="s">
        <v>166</v>
      </c>
      <c r="B203" s="21" t="s">
        <v>167</v>
      </c>
      <c r="C203" s="22">
        <v>19109.57</v>
      </c>
      <c r="D203" s="22">
        <v>328537</v>
      </c>
      <c r="E203" s="22">
        <v>18750</v>
      </c>
      <c r="F203" s="22">
        <v>72200.41</v>
      </c>
      <c r="G203" s="22">
        <f t="shared" si="35"/>
        <v>53090.840000000004</v>
      </c>
      <c r="H203" s="22">
        <f t="shared" si="36"/>
        <v>-53450.41</v>
      </c>
      <c r="I203" s="23">
        <f t="shared" si="37"/>
        <v>277.82331051928435</v>
      </c>
      <c r="J203" s="23">
        <f t="shared" si="38"/>
        <v>385.06885333333332</v>
      </c>
      <c r="K203" s="23">
        <f t="shared" si="39"/>
        <v>21.976340564380877</v>
      </c>
    </row>
    <row r="204" spans="1:11">
      <c r="A204" s="20"/>
      <c r="B204" s="21" t="s">
        <v>60</v>
      </c>
      <c r="C204" s="22">
        <v>10313225.6</v>
      </c>
      <c r="D204" s="22">
        <v>-52116</v>
      </c>
      <c r="E204" s="22">
        <v>0</v>
      </c>
      <c r="F204" s="22">
        <v>18266075.260000002</v>
      </c>
      <c r="G204" s="22">
        <f t="shared" si="35"/>
        <v>7952849.660000002</v>
      </c>
      <c r="H204" s="22">
        <f t="shared" si="36"/>
        <v>-18266075.260000002</v>
      </c>
      <c r="I204" s="23">
        <f t="shared" si="37"/>
        <v>77.113116385236481</v>
      </c>
      <c r="J204" s="23">
        <f t="shared" si="38"/>
        <v>0</v>
      </c>
      <c r="K204" s="23">
        <f t="shared" si="39"/>
        <v>-35048.881840509639</v>
      </c>
    </row>
    <row r="205" spans="1:11">
      <c r="A205" s="20" t="s">
        <v>61</v>
      </c>
      <c r="B205" s="21" t="s">
        <v>62</v>
      </c>
      <c r="C205" s="22">
        <v>-10313225.6</v>
      </c>
      <c r="D205" s="22">
        <v>52116</v>
      </c>
      <c r="E205" s="22">
        <v>0</v>
      </c>
      <c r="F205" s="22">
        <v>-18266075.260000002</v>
      </c>
      <c r="G205" s="22">
        <f t="shared" si="35"/>
        <v>-7952849.660000002</v>
      </c>
      <c r="H205" s="22">
        <f t="shared" si="36"/>
        <v>18266075.260000002</v>
      </c>
      <c r="I205" s="23">
        <f t="shared" si="37"/>
        <v>77.113116385236481</v>
      </c>
      <c r="J205" s="23">
        <f t="shared" si="38"/>
        <v>0</v>
      </c>
      <c r="K205" s="23">
        <f t="shared" si="39"/>
        <v>-35048.881840509639</v>
      </c>
    </row>
    <row r="206" spans="1:11">
      <c r="A206" s="26" t="s">
        <v>63</v>
      </c>
      <c r="B206" s="21" t="s">
        <v>64</v>
      </c>
      <c r="C206" s="22">
        <v>-10313225.6</v>
      </c>
      <c r="D206" s="22">
        <v>52116</v>
      </c>
      <c r="E206" s="22">
        <v>0</v>
      </c>
      <c r="F206" s="22">
        <v>-18266075.260000002</v>
      </c>
      <c r="G206" s="22">
        <f t="shared" si="35"/>
        <v>-7952849.660000002</v>
      </c>
      <c r="H206" s="22">
        <f t="shared" si="36"/>
        <v>18266075.260000002</v>
      </c>
      <c r="I206" s="23">
        <f t="shared" si="37"/>
        <v>77.113116385236481</v>
      </c>
      <c r="J206" s="23">
        <f t="shared" si="38"/>
        <v>0</v>
      </c>
      <c r="K206" s="23">
        <f t="shared" si="39"/>
        <v>-35048.881840509639</v>
      </c>
    </row>
    <row r="207" spans="1:11" ht="25.5">
      <c r="A207" s="27" t="s">
        <v>152</v>
      </c>
      <c r="B207" s="21" t="s">
        <v>153</v>
      </c>
      <c r="C207" s="22">
        <v>0</v>
      </c>
      <c r="D207" s="22">
        <v>52116</v>
      </c>
      <c r="E207" s="22">
        <v>0</v>
      </c>
      <c r="F207" s="22">
        <v>-52115.13</v>
      </c>
      <c r="G207" s="22">
        <f t="shared" si="35"/>
        <v>-52115.13</v>
      </c>
      <c r="H207" s="22">
        <f t="shared" si="36"/>
        <v>52115.13</v>
      </c>
      <c r="I207" s="23">
        <f t="shared" si="37"/>
        <v>0</v>
      </c>
      <c r="J207" s="23">
        <f t="shared" si="38"/>
        <v>0</v>
      </c>
      <c r="K207" s="23">
        <f t="shared" si="39"/>
        <v>-99.998330647018179</v>
      </c>
    </row>
    <row r="208" spans="1:11" s="35" customFormat="1" ht="25.5">
      <c r="A208" s="36" t="s">
        <v>176</v>
      </c>
      <c r="B208" s="32" t="s">
        <v>177</v>
      </c>
      <c r="C208" s="33"/>
      <c r="D208" s="33"/>
      <c r="E208" s="33"/>
      <c r="F208" s="33"/>
      <c r="G208" s="33"/>
      <c r="H208" s="33"/>
      <c r="I208" s="34"/>
      <c r="J208" s="34"/>
      <c r="K208" s="34"/>
    </row>
    <row r="209" spans="1:11">
      <c r="A209" s="20" t="s">
        <v>26</v>
      </c>
      <c r="B209" s="21" t="s">
        <v>27</v>
      </c>
      <c r="C209" s="22">
        <v>5424006</v>
      </c>
      <c r="D209" s="22">
        <v>7047193</v>
      </c>
      <c r="E209" s="22">
        <v>1008677</v>
      </c>
      <c r="F209" s="22">
        <v>7047193</v>
      </c>
      <c r="G209" s="22">
        <f t="shared" ref="G209:G225" si="40">F209-C209</f>
        <v>1623187</v>
      </c>
      <c r="H209" s="22">
        <f t="shared" ref="H209:H225" si="41">E209-F209</f>
        <v>-6038516</v>
      </c>
      <c r="I209" s="23">
        <f t="shared" ref="I209:I225" si="42">IF(ISERROR(F209/C209),0,F209/C209*100-100)</f>
        <v>29.925980907838209</v>
      </c>
      <c r="J209" s="23">
        <f t="shared" ref="J209:J225" si="43">IF(ISERROR(F209/E209),0,F209/E209*100)</f>
        <v>698.6570527532599</v>
      </c>
      <c r="K209" s="23">
        <f t="shared" ref="K209:K225" si="44">IF(ISERROR(F209/D209),0,F209/D209*100)</f>
        <v>100</v>
      </c>
    </row>
    <row r="210" spans="1:11">
      <c r="A210" s="26" t="s">
        <v>28</v>
      </c>
      <c r="B210" s="21" t="s">
        <v>29</v>
      </c>
      <c r="C210" s="22">
        <v>5424006</v>
      </c>
      <c r="D210" s="22">
        <v>7047193</v>
      </c>
      <c r="E210" s="22">
        <v>1008677</v>
      </c>
      <c r="F210" s="22">
        <v>7047193</v>
      </c>
      <c r="G210" s="22">
        <f t="shared" si="40"/>
        <v>1623187</v>
      </c>
      <c r="H210" s="22">
        <f t="shared" si="41"/>
        <v>-6038516</v>
      </c>
      <c r="I210" s="23">
        <f t="shared" si="42"/>
        <v>29.925980907838209</v>
      </c>
      <c r="J210" s="23">
        <f t="shared" si="43"/>
        <v>698.6570527532599</v>
      </c>
      <c r="K210" s="23">
        <f t="shared" si="44"/>
        <v>100</v>
      </c>
    </row>
    <row r="211" spans="1:11">
      <c r="A211" s="27" t="s">
        <v>30</v>
      </c>
      <c r="B211" s="21" t="s">
        <v>31</v>
      </c>
      <c r="C211" s="22">
        <v>5424006</v>
      </c>
      <c r="D211" s="22">
        <v>7047193</v>
      </c>
      <c r="E211" s="22">
        <v>1008677</v>
      </c>
      <c r="F211" s="22">
        <v>7047193</v>
      </c>
      <c r="G211" s="22">
        <f t="shared" si="40"/>
        <v>1623187</v>
      </c>
      <c r="H211" s="22">
        <f t="shared" si="41"/>
        <v>-6038516</v>
      </c>
      <c r="I211" s="23">
        <f t="shared" si="42"/>
        <v>29.925980907838209</v>
      </c>
      <c r="J211" s="23">
        <f t="shared" si="43"/>
        <v>698.6570527532599</v>
      </c>
      <c r="K211" s="23">
        <f t="shared" si="44"/>
        <v>100</v>
      </c>
    </row>
    <row r="212" spans="1:11">
      <c r="A212" s="20" t="s">
        <v>32</v>
      </c>
      <c r="B212" s="21" t="s">
        <v>33</v>
      </c>
      <c r="C212" s="22">
        <v>261481</v>
      </c>
      <c r="D212" s="22">
        <v>7047193</v>
      </c>
      <c r="E212" s="22">
        <v>1008677</v>
      </c>
      <c r="F212" s="22">
        <v>733067.76</v>
      </c>
      <c r="G212" s="22">
        <f t="shared" si="40"/>
        <v>471586.76</v>
      </c>
      <c r="H212" s="22">
        <f t="shared" si="41"/>
        <v>275609.24</v>
      </c>
      <c r="I212" s="23">
        <f t="shared" si="42"/>
        <v>180.35220914712733</v>
      </c>
      <c r="J212" s="23">
        <f t="shared" si="43"/>
        <v>72.676164917015058</v>
      </c>
      <c r="K212" s="23">
        <f t="shared" si="44"/>
        <v>10.402265980227872</v>
      </c>
    </row>
    <row r="213" spans="1:11">
      <c r="A213" s="26" t="s">
        <v>34</v>
      </c>
      <c r="B213" s="21" t="s">
        <v>35</v>
      </c>
      <c r="C213" s="22">
        <v>261481</v>
      </c>
      <c r="D213" s="22">
        <v>7047193</v>
      </c>
      <c r="E213" s="22">
        <v>1008677</v>
      </c>
      <c r="F213" s="22">
        <v>733067.76</v>
      </c>
      <c r="G213" s="22">
        <f t="shared" si="40"/>
        <v>471586.76</v>
      </c>
      <c r="H213" s="22">
        <f t="shared" si="41"/>
        <v>275609.24</v>
      </c>
      <c r="I213" s="23">
        <f t="shared" si="42"/>
        <v>180.35220914712733</v>
      </c>
      <c r="J213" s="23">
        <f t="shared" si="43"/>
        <v>72.676164917015058</v>
      </c>
      <c r="K213" s="23">
        <f t="shared" si="44"/>
        <v>10.402265980227872</v>
      </c>
    </row>
    <row r="214" spans="1:11">
      <c r="A214" s="27" t="s">
        <v>36</v>
      </c>
      <c r="B214" s="21" t="s">
        <v>37</v>
      </c>
      <c r="C214" s="22">
        <v>173798.27</v>
      </c>
      <c r="D214" s="22">
        <v>2585847</v>
      </c>
      <c r="E214" s="22">
        <v>284568</v>
      </c>
      <c r="F214" s="22">
        <v>234351.04</v>
      </c>
      <c r="G214" s="22">
        <f t="shared" si="40"/>
        <v>60552.770000000019</v>
      </c>
      <c r="H214" s="22">
        <f t="shared" si="41"/>
        <v>50216.959999999992</v>
      </c>
      <c r="I214" s="23">
        <f t="shared" si="42"/>
        <v>34.840835872531983</v>
      </c>
      <c r="J214" s="23">
        <f t="shared" si="43"/>
        <v>82.353265300385146</v>
      </c>
      <c r="K214" s="23">
        <f t="shared" si="44"/>
        <v>9.062834730747797</v>
      </c>
    </row>
    <row r="215" spans="1:11">
      <c r="A215" s="28" t="s">
        <v>38</v>
      </c>
      <c r="B215" s="21" t="s">
        <v>39</v>
      </c>
      <c r="C215" s="22">
        <v>161252.82999999999</v>
      </c>
      <c r="D215" s="22">
        <v>989285</v>
      </c>
      <c r="E215" s="22">
        <v>199534</v>
      </c>
      <c r="F215" s="22">
        <v>118561.19</v>
      </c>
      <c r="G215" s="22">
        <f t="shared" si="40"/>
        <v>-42691.639999999985</v>
      </c>
      <c r="H215" s="22">
        <f t="shared" si="41"/>
        <v>80972.81</v>
      </c>
      <c r="I215" s="23">
        <f t="shared" si="42"/>
        <v>-26.474971012911823</v>
      </c>
      <c r="J215" s="23">
        <f t="shared" si="43"/>
        <v>59.419041366383674</v>
      </c>
      <c r="K215" s="23">
        <f t="shared" si="44"/>
        <v>11.984533274031245</v>
      </c>
    </row>
    <row r="216" spans="1:11">
      <c r="A216" s="28" t="s">
        <v>40</v>
      </c>
      <c r="B216" s="21" t="s">
        <v>41</v>
      </c>
      <c r="C216" s="22">
        <v>12545.44</v>
      </c>
      <c r="D216" s="22">
        <v>1596562</v>
      </c>
      <c r="E216" s="22">
        <v>85034</v>
      </c>
      <c r="F216" s="22">
        <v>115789.85</v>
      </c>
      <c r="G216" s="22">
        <f t="shared" si="40"/>
        <v>103244.41</v>
      </c>
      <c r="H216" s="22">
        <f t="shared" si="41"/>
        <v>-30755.850000000006</v>
      </c>
      <c r="I216" s="23">
        <f t="shared" si="42"/>
        <v>822.96364256654203</v>
      </c>
      <c r="J216" s="23">
        <f t="shared" si="43"/>
        <v>136.16888538702167</v>
      </c>
      <c r="K216" s="23">
        <f t="shared" si="44"/>
        <v>7.2524493254881435</v>
      </c>
    </row>
    <row r="217" spans="1:11">
      <c r="A217" s="29" t="s">
        <v>82</v>
      </c>
      <c r="B217" s="21" t="s">
        <v>83</v>
      </c>
      <c r="C217" s="22">
        <v>440</v>
      </c>
      <c r="D217" s="22">
        <v>0</v>
      </c>
      <c r="E217" s="22">
        <v>0</v>
      </c>
      <c r="F217" s="22">
        <v>133.1</v>
      </c>
      <c r="G217" s="22">
        <f t="shared" si="40"/>
        <v>-306.89999999999998</v>
      </c>
      <c r="H217" s="22">
        <f t="shared" si="41"/>
        <v>-133.1</v>
      </c>
      <c r="I217" s="23">
        <f t="shared" si="42"/>
        <v>-69.75</v>
      </c>
      <c r="J217" s="23">
        <f t="shared" si="43"/>
        <v>0</v>
      </c>
      <c r="K217" s="23">
        <f t="shared" si="44"/>
        <v>0</v>
      </c>
    </row>
    <row r="218" spans="1:11">
      <c r="A218" s="27" t="s">
        <v>42</v>
      </c>
      <c r="B218" s="21" t="s">
        <v>43</v>
      </c>
      <c r="C218" s="22">
        <v>87682.73</v>
      </c>
      <c r="D218" s="22">
        <v>4207809</v>
      </c>
      <c r="E218" s="22">
        <v>724109</v>
      </c>
      <c r="F218" s="22">
        <v>439071.43</v>
      </c>
      <c r="G218" s="22">
        <f t="shared" si="40"/>
        <v>351388.7</v>
      </c>
      <c r="H218" s="22">
        <f t="shared" si="41"/>
        <v>285037.57</v>
      </c>
      <c r="I218" s="23">
        <f t="shared" si="42"/>
        <v>400.75018193434443</v>
      </c>
      <c r="J218" s="23">
        <f t="shared" si="43"/>
        <v>60.636096223082433</v>
      </c>
      <c r="K218" s="23">
        <f t="shared" si="44"/>
        <v>10.434680614067796</v>
      </c>
    </row>
    <row r="219" spans="1:11">
      <c r="A219" s="28" t="s">
        <v>44</v>
      </c>
      <c r="B219" s="21" t="s">
        <v>45</v>
      </c>
      <c r="C219" s="22">
        <v>87682.73</v>
      </c>
      <c r="D219" s="22">
        <v>4207809</v>
      </c>
      <c r="E219" s="22">
        <v>724109</v>
      </c>
      <c r="F219" s="22">
        <v>439071.43</v>
      </c>
      <c r="G219" s="22">
        <f t="shared" si="40"/>
        <v>351388.7</v>
      </c>
      <c r="H219" s="22">
        <f t="shared" si="41"/>
        <v>285037.57</v>
      </c>
      <c r="I219" s="23">
        <f t="shared" si="42"/>
        <v>400.75018193434443</v>
      </c>
      <c r="J219" s="23">
        <f t="shared" si="43"/>
        <v>60.636096223082433</v>
      </c>
      <c r="K219" s="23">
        <f t="shared" si="44"/>
        <v>10.434680614067796</v>
      </c>
    </row>
    <row r="220" spans="1:11" ht="25.5">
      <c r="A220" s="27" t="s">
        <v>48</v>
      </c>
      <c r="B220" s="21" t="s">
        <v>49</v>
      </c>
      <c r="C220" s="22">
        <v>0</v>
      </c>
      <c r="D220" s="22">
        <v>253537</v>
      </c>
      <c r="E220" s="22">
        <v>0</v>
      </c>
      <c r="F220" s="22">
        <v>59645.29</v>
      </c>
      <c r="G220" s="22">
        <f t="shared" si="40"/>
        <v>59645.29</v>
      </c>
      <c r="H220" s="22">
        <f t="shared" si="41"/>
        <v>-59645.29</v>
      </c>
      <c r="I220" s="23">
        <f t="shared" si="42"/>
        <v>0</v>
      </c>
      <c r="J220" s="23">
        <f t="shared" si="43"/>
        <v>0</v>
      </c>
      <c r="K220" s="23">
        <f t="shared" si="44"/>
        <v>23.525280333836875</v>
      </c>
    </row>
    <row r="221" spans="1:11" ht="51">
      <c r="A221" s="28" t="s">
        <v>164</v>
      </c>
      <c r="B221" s="21" t="s">
        <v>165</v>
      </c>
      <c r="C221" s="22">
        <v>0</v>
      </c>
      <c r="D221" s="22">
        <v>253537</v>
      </c>
      <c r="E221" s="22">
        <v>0</v>
      </c>
      <c r="F221" s="22">
        <v>59645.29</v>
      </c>
      <c r="G221" s="22">
        <f t="shared" si="40"/>
        <v>59645.29</v>
      </c>
      <c r="H221" s="22">
        <f t="shared" si="41"/>
        <v>-59645.29</v>
      </c>
      <c r="I221" s="23">
        <f t="shared" si="42"/>
        <v>0</v>
      </c>
      <c r="J221" s="23">
        <f t="shared" si="43"/>
        <v>0</v>
      </c>
      <c r="K221" s="23">
        <f t="shared" si="44"/>
        <v>23.525280333836875</v>
      </c>
    </row>
    <row r="222" spans="1:11" ht="38.25">
      <c r="A222" s="29" t="s">
        <v>166</v>
      </c>
      <c r="B222" s="21" t="s">
        <v>167</v>
      </c>
      <c r="C222" s="22">
        <v>0</v>
      </c>
      <c r="D222" s="22">
        <v>253537</v>
      </c>
      <c r="E222" s="22">
        <v>0</v>
      </c>
      <c r="F222" s="22">
        <v>59645.29</v>
      </c>
      <c r="G222" s="22">
        <f t="shared" si="40"/>
        <v>59645.29</v>
      </c>
      <c r="H222" s="22">
        <f t="shared" si="41"/>
        <v>-59645.29</v>
      </c>
      <c r="I222" s="23">
        <f t="shared" si="42"/>
        <v>0</v>
      </c>
      <c r="J222" s="23">
        <f t="shared" si="43"/>
        <v>0</v>
      </c>
      <c r="K222" s="23">
        <f t="shared" si="44"/>
        <v>23.525280333836875</v>
      </c>
    </row>
    <row r="223" spans="1:11">
      <c r="A223" s="20"/>
      <c r="B223" s="21" t="s">
        <v>60</v>
      </c>
      <c r="C223" s="22">
        <v>5162525</v>
      </c>
      <c r="D223" s="22">
        <v>0</v>
      </c>
      <c r="E223" s="22">
        <v>0</v>
      </c>
      <c r="F223" s="22">
        <v>6314125.2400000002</v>
      </c>
      <c r="G223" s="22">
        <f t="shared" si="40"/>
        <v>1151600.2400000002</v>
      </c>
      <c r="H223" s="22">
        <f t="shared" si="41"/>
        <v>-6314125.2400000002</v>
      </c>
      <c r="I223" s="23">
        <f t="shared" si="42"/>
        <v>22.306918416859972</v>
      </c>
      <c r="J223" s="23">
        <f t="shared" si="43"/>
        <v>0</v>
      </c>
      <c r="K223" s="23">
        <f t="shared" si="44"/>
        <v>0</v>
      </c>
    </row>
    <row r="224" spans="1:11">
      <c r="A224" s="20" t="s">
        <v>61</v>
      </c>
      <c r="B224" s="21" t="s">
        <v>62</v>
      </c>
      <c r="C224" s="22">
        <v>-5162525</v>
      </c>
      <c r="D224" s="22">
        <v>0</v>
      </c>
      <c r="E224" s="22">
        <v>0</v>
      </c>
      <c r="F224" s="22">
        <v>-6314125.2400000002</v>
      </c>
      <c r="G224" s="22">
        <f t="shared" si="40"/>
        <v>-1151600.2400000002</v>
      </c>
      <c r="H224" s="22">
        <f t="shared" si="41"/>
        <v>6314125.2400000002</v>
      </c>
      <c r="I224" s="23">
        <f t="shared" si="42"/>
        <v>22.306918416859972</v>
      </c>
      <c r="J224" s="23">
        <f t="shared" si="43"/>
        <v>0</v>
      </c>
      <c r="K224" s="23">
        <f t="shared" si="44"/>
        <v>0</v>
      </c>
    </row>
    <row r="225" spans="1:11">
      <c r="A225" s="26" t="s">
        <v>63</v>
      </c>
      <c r="B225" s="21" t="s">
        <v>64</v>
      </c>
      <c r="C225" s="22">
        <v>-5162525</v>
      </c>
      <c r="D225" s="22">
        <v>0</v>
      </c>
      <c r="E225" s="22">
        <v>0</v>
      </c>
      <c r="F225" s="22">
        <v>-6314125.2400000002</v>
      </c>
      <c r="G225" s="22">
        <f t="shared" si="40"/>
        <v>-1151600.2400000002</v>
      </c>
      <c r="H225" s="22">
        <f t="shared" si="41"/>
        <v>6314125.2400000002</v>
      </c>
      <c r="I225" s="23">
        <f t="shared" si="42"/>
        <v>22.306918416859972</v>
      </c>
      <c r="J225" s="23">
        <f t="shared" si="43"/>
        <v>0</v>
      </c>
      <c r="K225" s="23">
        <f t="shared" si="44"/>
        <v>0</v>
      </c>
    </row>
    <row r="226" spans="1:11" s="35" customFormat="1" ht="38.25">
      <c r="A226" s="36" t="s">
        <v>178</v>
      </c>
      <c r="B226" s="32" t="s">
        <v>179</v>
      </c>
      <c r="C226" s="33"/>
      <c r="D226" s="33"/>
      <c r="E226" s="33"/>
      <c r="F226" s="33"/>
      <c r="G226" s="33"/>
      <c r="H226" s="33"/>
      <c r="I226" s="34"/>
      <c r="J226" s="34"/>
      <c r="K226" s="34"/>
    </row>
    <row r="227" spans="1:11">
      <c r="A227" s="20" t="s">
        <v>26</v>
      </c>
      <c r="B227" s="21" t="s">
        <v>27</v>
      </c>
      <c r="C227" s="22">
        <v>8789671</v>
      </c>
      <c r="D227" s="22">
        <v>15179719</v>
      </c>
      <c r="E227" s="22">
        <v>3809360</v>
      </c>
      <c r="F227" s="22">
        <v>15179719</v>
      </c>
      <c r="G227" s="22">
        <f t="shared" ref="G227:G242" si="45">F227-C227</f>
        <v>6390048</v>
      </c>
      <c r="H227" s="22">
        <f t="shared" ref="H227:H242" si="46">E227-F227</f>
        <v>-11370359</v>
      </c>
      <c r="I227" s="23">
        <f t="shared" ref="I227:I242" si="47">IF(ISERROR(F227/C227),0,F227/C227*100-100)</f>
        <v>72.69951287141464</v>
      </c>
      <c r="J227" s="23">
        <f t="shared" ref="J227:J242" si="48">IF(ISERROR(F227/E227),0,F227/E227*100)</f>
        <v>398.48475859461956</v>
      </c>
      <c r="K227" s="23">
        <f t="shared" ref="K227:K242" si="49">IF(ISERROR(F227/D227),0,F227/D227*100)</f>
        <v>100</v>
      </c>
    </row>
    <row r="228" spans="1:11">
      <c r="A228" s="26" t="s">
        <v>28</v>
      </c>
      <c r="B228" s="21" t="s">
        <v>29</v>
      </c>
      <c r="C228" s="22">
        <v>8789671</v>
      </c>
      <c r="D228" s="22">
        <v>15179719</v>
      </c>
      <c r="E228" s="22">
        <v>3809360</v>
      </c>
      <c r="F228" s="22">
        <v>15179719</v>
      </c>
      <c r="G228" s="22">
        <f t="shared" si="45"/>
        <v>6390048</v>
      </c>
      <c r="H228" s="22">
        <f t="shared" si="46"/>
        <v>-11370359</v>
      </c>
      <c r="I228" s="23">
        <f t="shared" si="47"/>
        <v>72.69951287141464</v>
      </c>
      <c r="J228" s="23">
        <f t="shared" si="48"/>
        <v>398.48475859461956</v>
      </c>
      <c r="K228" s="23">
        <f t="shared" si="49"/>
        <v>100</v>
      </c>
    </row>
    <row r="229" spans="1:11">
      <c r="A229" s="27" t="s">
        <v>30</v>
      </c>
      <c r="B229" s="21" t="s">
        <v>31</v>
      </c>
      <c r="C229" s="22">
        <v>8789671</v>
      </c>
      <c r="D229" s="22">
        <v>15179719</v>
      </c>
      <c r="E229" s="22">
        <v>3809360</v>
      </c>
      <c r="F229" s="22">
        <v>15179719</v>
      </c>
      <c r="G229" s="22">
        <f t="shared" si="45"/>
        <v>6390048</v>
      </c>
      <c r="H229" s="22">
        <f t="shared" si="46"/>
        <v>-11370359</v>
      </c>
      <c r="I229" s="23">
        <f t="shared" si="47"/>
        <v>72.69951287141464</v>
      </c>
      <c r="J229" s="23">
        <f t="shared" si="48"/>
        <v>398.48475859461956</v>
      </c>
      <c r="K229" s="23">
        <f t="shared" si="49"/>
        <v>100</v>
      </c>
    </row>
    <row r="230" spans="1:11">
      <c r="A230" s="20" t="s">
        <v>32</v>
      </c>
      <c r="B230" s="21" t="s">
        <v>33</v>
      </c>
      <c r="C230" s="22">
        <v>3638970.4</v>
      </c>
      <c r="D230" s="22">
        <v>15179719</v>
      </c>
      <c r="E230" s="22">
        <v>3809360</v>
      </c>
      <c r="F230" s="22">
        <v>3230981.63</v>
      </c>
      <c r="G230" s="22">
        <f t="shared" si="45"/>
        <v>-407988.77</v>
      </c>
      <c r="H230" s="22">
        <f t="shared" si="46"/>
        <v>578378.37000000011</v>
      </c>
      <c r="I230" s="23">
        <f t="shared" si="47"/>
        <v>-11.21165398872165</v>
      </c>
      <c r="J230" s="23">
        <f t="shared" si="48"/>
        <v>84.816914914841334</v>
      </c>
      <c r="K230" s="23">
        <f t="shared" si="49"/>
        <v>21.284857973984895</v>
      </c>
    </row>
    <row r="231" spans="1:11">
      <c r="A231" s="26" t="s">
        <v>34</v>
      </c>
      <c r="B231" s="21" t="s">
        <v>35</v>
      </c>
      <c r="C231" s="22">
        <v>3638970.4</v>
      </c>
      <c r="D231" s="22">
        <v>15179719</v>
      </c>
      <c r="E231" s="22">
        <v>3809360</v>
      </c>
      <c r="F231" s="22">
        <v>3230981.63</v>
      </c>
      <c r="G231" s="22">
        <f t="shared" si="45"/>
        <v>-407988.77</v>
      </c>
      <c r="H231" s="22">
        <f t="shared" si="46"/>
        <v>578378.37000000011</v>
      </c>
      <c r="I231" s="23">
        <f t="shared" si="47"/>
        <v>-11.21165398872165</v>
      </c>
      <c r="J231" s="23">
        <f t="shared" si="48"/>
        <v>84.816914914841334</v>
      </c>
      <c r="K231" s="23">
        <f t="shared" si="49"/>
        <v>21.284857973984895</v>
      </c>
    </row>
    <row r="232" spans="1:11">
      <c r="A232" s="27" t="s">
        <v>36</v>
      </c>
      <c r="B232" s="21" t="s">
        <v>37</v>
      </c>
      <c r="C232" s="22">
        <v>3196029.94</v>
      </c>
      <c r="D232" s="22">
        <v>13639753</v>
      </c>
      <c r="E232" s="22">
        <v>3424369</v>
      </c>
      <c r="F232" s="22">
        <v>2916722.72</v>
      </c>
      <c r="G232" s="22">
        <f t="shared" si="45"/>
        <v>-279307.21999999974</v>
      </c>
      <c r="H232" s="22">
        <f t="shared" si="46"/>
        <v>507646.2799999998</v>
      </c>
      <c r="I232" s="23">
        <f t="shared" si="47"/>
        <v>-8.7391928499893794</v>
      </c>
      <c r="J232" s="23">
        <f t="shared" si="48"/>
        <v>85.175479628509663</v>
      </c>
      <c r="K232" s="23">
        <f t="shared" si="49"/>
        <v>21.383984885943317</v>
      </c>
    </row>
    <row r="233" spans="1:11">
      <c r="A233" s="28" t="s">
        <v>38</v>
      </c>
      <c r="B233" s="21" t="s">
        <v>39</v>
      </c>
      <c r="C233" s="22">
        <v>34800.550000000003</v>
      </c>
      <c r="D233" s="22">
        <v>216363</v>
      </c>
      <c r="E233" s="22">
        <v>54090</v>
      </c>
      <c r="F233" s="22">
        <v>25805.35</v>
      </c>
      <c r="G233" s="22">
        <f t="shared" si="45"/>
        <v>-8995.2000000000044</v>
      </c>
      <c r="H233" s="22">
        <f t="shared" si="46"/>
        <v>28284.65</v>
      </c>
      <c r="I233" s="23">
        <f t="shared" si="47"/>
        <v>-25.847867346924119</v>
      </c>
      <c r="J233" s="23">
        <f t="shared" si="48"/>
        <v>47.708171565908671</v>
      </c>
      <c r="K233" s="23">
        <f t="shared" si="49"/>
        <v>11.926877516026307</v>
      </c>
    </row>
    <row r="234" spans="1:11">
      <c r="A234" s="28" t="s">
        <v>40</v>
      </c>
      <c r="B234" s="21" t="s">
        <v>41</v>
      </c>
      <c r="C234" s="22">
        <v>3161229.39</v>
      </c>
      <c r="D234" s="22">
        <v>13423390</v>
      </c>
      <c r="E234" s="22">
        <v>3370279</v>
      </c>
      <c r="F234" s="22">
        <v>2890917.37</v>
      </c>
      <c r="G234" s="22">
        <f t="shared" si="45"/>
        <v>-270312.02</v>
      </c>
      <c r="H234" s="22">
        <f t="shared" si="46"/>
        <v>479361.62999999989</v>
      </c>
      <c r="I234" s="23">
        <f t="shared" si="47"/>
        <v>-8.5508511611047595</v>
      </c>
      <c r="J234" s="23">
        <f t="shared" si="48"/>
        <v>85.776796817118111</v>
      </c>
      <c r="K234" s="23">
        <f t="shared" si="49"/>
        <v>21.536417924235234</v>
      </c>
    </row>
    <row r="235" spans="1:11">
      <c r="A235" s="27" t="s">
        <v>42</v>
      </c>
      <c r="B235" s="21" t="s">
        <v>43</v>
      </c>
      <c r="C235" s="22">
        <v>423830.89</v>
      </c>
      <c r="D235" s="22">
        <v>1464966</v>
      </c>
      <c r="E235" s="22">
        <v>366241</v>
      </c>
      <c r="F235" s="22">
        <v>301703.78999999998</v>
      </c>
      <c r="G235" s="22">
        <f t="shared" si="45"/>
        <v>-122127.10000000003</v>
      </c>
      <c r="H235" s="22">
        <f t="shared" si="46"/>
        <v>64537.210000000021</v>
      </c>
      <c r="I235" s="23">
        <f t="shared" si="47"/>
        <v>-28.815054041955278</v>
      </c>
      <c r="J235" s="23">
        <f t="shared" si="48"/>
        <v>82.378485751185693</v>
      </c>
      <c r="K235" s="23">
        <f t="shared" si="49"/>
        <v>20.594593321619751</v>
      </c>
    </row>
    <row r="236" spans="1:11">
      <c r="A236" s="28" t="s">
        <v>44</v>
      </c>
      <c r="B236" s="21" t="s">
        <v>45</v>
      </c>
      <c r="C236" s="22">
        <v>423830.89</v>
      </c>
      <c r="D236" s="22">
        <v>1464966</v>
      </c>
      <c r="E236" s="22">
        <v>366241</v>
      </c>
      <c r="F236" s="22">
        <v>301703.78999999998</v>
      </c>
      <c r="G236" s="22">
        <f t="shared" si="45"/>
        <v>-122127.10000000003</v>
      </c>
      <c r="H236" s="22">
        <f t="shared" si="46"/>
        <v>64537.210000000021</v>
      </c>
      <c r="I236" s="23">
        <f t="shared" si="47"/>
        <v>-28.815054041955278</v>
      </c>
      <c r="J236" s="23">
        <f t="shared" si="48"/>
        <v>82.378485751185693</v>
      </c>
      <c r="K236" s="23">
        <f t="shared" si="49"/>
        <v>20.594593321619751</v>
      </c>
    </row>
    <row r="237" spans="1:11" ht="25.5">
      <c r="A237" s="27" t="s">
        <v>48</v>
      </c>
      <c r="B237" s="21" t="s">
        <v>49</v>
      </c>
      <c r="C237" s="22">
        <v>19109.57</v>
      </c>
      <c r="D237" s="22">
        <v>75000</v>
      </c>
      <c r="E237" s="22">
        <v>18750</v>
      </c>
      <c r="F237" s="22">
        <v>12555.12</v>
      </c>
      <c r="G237" s="22">
        <f t="shared" si="45"/>
        <v>-6554.4499999999989</v>
      </c>
      <c r="H237" s="22">
        <f t="shared" si="46"/>
        <v>6194.8799999999992</v>
      </c>
      <c r="I237" s="23">
        <f t="shared" si="47"/>
        <v>-34.299306577803677</v>
      </c>
      <c r="J237" s="23">
        <f t="shared" si="48"/>
        <v>66.960639999999998</v>
      </c>
      <c r="K237" s="23">
        <f t="shared" si="49"/>
        <v>16.740159999999999</v>
      </c>
    </row>
    <row r="238" spans="1:11" ht="51">
      <c r="A238" s="28" t="s">
        <v>164</v>
      </c>
      <c r="B238" s="21" t="s">
        <v>165</v>
      </c>
      <c r="C238" s="22">
        <v>19109.57</v>
      </c>
      <c r="D238" s="22">
        <v>75000</v>
      </c>
      <c r="E238" s="22">
        <v>18750</v>
      </c>
      <c r="F238" s="22">
        <v>12555.12</v>
      </c>
      <c r="G238" s="22">
        <f t="shared" si="45"/>
        <v>-6554.4499999999989</v>
      </c>
      <c r="H238" s="22">
        <f t="shared" si="46"/>
        <v>6194.8799999999992</v>
      </c>
      <c r="I238" s="23">
        <f t="shared" si="47"/>
        <v>-34.299306577803677</v>
      </c>
      <c r="J238" s="23">
        <f t="shared" si="48"/>
        <v>66.960639999999998</v>
      </c>
      <c r="K238" s="23">
        <f t="shared" si="49"/>
        <v>16.740159999999999</v>
      </c>
    </row>
    <row r="239" spans="1:11" ht="38.25">
      <c r="A239" s="29" t="s">
        <v>166</v>
      </c>
      <c r="B239" s="21" t="s">
        <v>167</v>
      </c>
      <c r="C239" s="22">
        <v>19109.57</v>
      </c>
      <c r="D239" s="22">
        <v>75000</v>
      </c>
      <c r="E239" s="22">
        <v>18750</v>
      </c>
      <c r="F239" s="22">
        <v>12555.12</v>
      </c>
      <c r="G239" s="22">
        <f t="shared" si="45"/>
        <v>-6554.4499999999989</v>
      </c>
      <c r="H239" s="22">
        <f t="shared" si="46"/>
        <v>6194.8799999999992</v>
      </c>
      <c r="I239" s="23">
        <f t="shared" si="47"/>
        <v>-34.299306577803677</v>
      </c>
      <c r="J239" s="23">
        <f t="shared" si="48"/>
        <v>66.960639999999998</v>
      </c>
      <c r="K239" s="23">
        <f t="shared" si="49"/>
        <v>16.740159999999999</v>
      </c>
    </row>
    <row r="240" spans="1:11">
      <c r="A240" s="20"/>
      <c r="B240" s="21" t="s">
        <v>60</v>
      </c>
      <c r="C240" s="22">
        <v>5150700.5999999996</v>
      </c>
      <c r="D240" s="22">
        <v>0</v>
      </c>
      <c r="E240" s="22">
        <v>0</v>
      </c>
      <c r="F240" s="22">
        <v>11948737.369999999</v>
      </c>
      <c r="G240" s="22">
        <f t="shared" si="45"/>
        <v>6798036.7699999996</v>
      </c>
      <c r="H240" s="22">
        <f t="shared" si="46"/>
        <v>-11948737.369999999</v>
      </c>
      <c r="I240" s="23">
        <f t="shared" si="47"/>
        <v>131.9827591997873</v>
      </c>
      <c r="J240" s="23">
        <f t="shared" si="48"/>
        <v>0</v>
      </c>
      <c r="K240" s="23">
        <f t="shared" si="49"/>
        <v>0</v>
      </c>
    </row>
    <row r="241" spans="1:11">
      <c r="A241" s="20" t="s">
        <v>61</v>
      </c>
      <c r="B241" s="21" t="s">
        <v>62</v>
      </c>
      <c r="C241" s="22">
        <v>-5150700.5999999996</v>
      </c>
      <c r="D241" s="22">
        <v>0</v>
      </c>
      <c r="E241" s="22">
        <v>0</v>
      </c>
      <c r="F241" s="22">
        <v>-11948737.369999999</v>
      </c>
      <c r="G241" s="22">
        <f t="shared" si="45"/>
        <v>-6798036.7699999996</v>
      </c>
      <c r="H241" s="22">
        <f t="shared" si="46"/>
        <v>11948737.369999999</v>
      </c>
      <c r="I241" s="23">
        <f t="shared" si="47"/>
        <v>131.9827591997873</v>
      </c>
      <c r="J241" s="23">
        <f t="shared" si="48"/>
        <v>0</v>
      </c>
      <c r="K241" s="23">
        <f t="shared" si="49"/>
        <v>0</v>
      </c>
    </row>
    <row r="242" spans="1:11">
      <c r="A242" s="26" t="s">
        <v>63</v>
      </c>
      <c r="B242" s="21" t="s">
        <v>64</v>
      </c>
      <c r="C242" s="22">
        <v>-5150700.5999999996</v>
      </c>
      <c r="D242" s="22">
        <v>0</v>
      </c>
      <c r="E242" s="22">
        <v>0</v>
      </c>
      <c r="F242" s="22">
        <v>-11948737.369999999</v>
      </c>
      <c r="G242" s="22">
        <f t="shared" si="45"/>
        <v>-6798036.7699999996</v>
      </c>
      <c r="H242" s="22">
        <f t="shared" si="46"/>
        <v>11948737.369999999</v>
      </c>
      <c r="I242" s="23">
        <f t="shared" si="47"/>
        <v>131.9827591997873</v>
      </c>
      <c r="J242" s="23">
        <f t="shared" si="48"/>
        <v>0</v>
      </c>
      <c r="K242" s="23">
        <f t="shared" si="49"/>
        <v>0</v>
      </c>
    </row>
    <row r="243" spans="1:11" s="35" customFormat="1" ht="25.5">
      <c r="A243" s="36" t="s">
        <v>128</v>
      </c>
      <c r="B243" s="32" t="s">
        <v>180</v>
      </c>
      <c r="C243" s="33"/>
      <c r="D243" s="33"/>
      <c r="E243" s="33"/>
      <c r="F243" s="33"/>
      <c r="G243" s="33"/>
      <c r="H243" s="33"/>
      <c r="I243" s="34"/>
      <c r="J243" s="34"/>
      <c r="K243" s="34"/>
    </row>
    <row r="244" spans="1:11">
      <c r="A244" s="20" t="s">
        <v>26</v>
      </c>
      <c r="B244" s="21" t="s">
        <v>27</v>
      </c>
      <c r="C244" s="22">
        <v>0</v>
      </c>
      <c r="D244" s="22">
        <v>61079</v>
      </c>
      <c r="E244" s="22">
        <v>18220</v>
      </c>
      <c r="F244" s="22">
        <v>15269</v>
      </c>
      <c r="G244" s="22">
        <f t="shared" ref="G244:G256" si="50">F244-C244</f>
        <v>15269</v>
      </c>
      <c r="H244" s="22">
        <f t="shared" ref="H244:H256" si="51">E244-F244</f>
        <v>2951</v>
      </c>
      <c r="I244" s="23">
        <f t="shared" ref="I244:I256" si="52">IF(ISERROR(F244/C244),0,F244/C244*100-100)</f>
        <v>0</v>
      </c>
      <c r="J244" s="23">
        <f t="shared" ref="J244:J256" si="53">IF(ISERROR(F244/E244),0,F244/E244*100)</f>
        <v>83.803512623490676</v>
      </c>
      <c r="K244" s="23">
        <f t="shared" ref="K244:K256" si="54">IF(ISERROR(F244/D244),0,F244/D244*100)</f>
        <v>24.998772082057663</v>
      </c>
    </row>
    <row r="245" spans="1:11">
      <c r="A245" s="26" t="s">
        <v>98</v>
      </c>
      <c r="B245" s="21" t="s">
        <v>99</v>
      </c>
      <c r="C245" s="22">
        <v>0</v>
      </c>
      <c r="D245" s="22">
        <v>45810</v>
      </c>
      <c r="E245" s="22">
        <v>12309</v>
      </c>
      <c r="F245" s="22">
        <v>0</v>
      </c>
      <c r="G245" s="22">
        <f t="shared" si="50"/>
        <v>0</v>
      </c>
      <c r="H245" s="22">
        <f t="shared" si="51"/>
        <v>12309</v>
      </c>
      <c r="I245" s="23">
        <f t="shared" si="52"/>
        <v>0</v>
      </c>
      <c r="J245" s="23">
        <f t="shared" si="53"/>
        <v>0</v>
      </c>
      <c r="K245" s="23">
        <f t="shared" si="54"/>
        <v>0</v>
      </c>
    </row>
    <row r="246" spans="1:11">
      <c r="A246" s="26" t="s">
        <v>28</v>
      </c>
      <c r="B246" s="21" t="s">
        <v>29</v>
      </c>
      <c r="C246" s="22">
        <v>0</v>
      </c>
      <c r="D246" s="22">
        <v>15269</v>
      </c>
      <c r="E246" s="22">
        <v>5911</v>
      </c>
      <c r="F246" s="22">
        <v>15269</v>
      </c>
      <c r="G246" s="22">
        <f t="shared" si="50"/>
        <v>15269</v>
      </c>
      <c r="H246" s="22">
        <f t="shared" si="51"/>
        <v>-9358</v>
      </c>
      <c r="I246" s="23">
        <f t="shared" si="52"/>
        <v>0</v>
      </c>
      <c r="J246" s="23">
        <f t="shared" si="53"/>
        <v>258.31500592116396</v>
      </c>
      <c r="K246" s="23">
        <f t="shared" si="54"/>
        <v>100</v>
      </c>
    </row>
    <row r="247" spans="1:11">
      <c r="A247" s="27" t="s">
        <v>30</v>
      </c>
      <c r="B247" s="21" t="s">
        <v>31</v>
      </c>
      <c r="C247" s="22">
        <v>0</v>
      </c>
      <c r="D247" s="22">
        <v>15269</v>
      </c>
      <c r="E247" s="22">
        <v>5911</v>
      </c>
      <c r="F247" s="22">
        <v>15269</v>
      </c>
      <c r="G247" s="22">
        <f t="shared" si="50"/>
        <v>15269</v>
      </c>
      <c r="H247" s="22">
        <f t="shared" si="51"/>
        <v>-9358</v>
      </c>
      <c r="I247" s="23">
        <f t="shared" si="52"/>
        <v>0</v>
      </c>
      <c r="J247" s="23">
        <f t="shared" si="53"/>
        <v>258.31500592116396</v>
      </c>
      <c r="K247" s="23">
        <f t="shared" si="54"/>
        <v>100</v>
      </c>
    </row>
    <row r="248" spans="1:11">
      <c r="A248" s="20" t="s">
        <v>32</v>
      </c>
      <c r="B248" s="21" t="s">
        <v>33</v>
      </c>
      <c r="C248" s="22">
        <v>0</v>
      </c>
      <c r="D248" s="22">
        <v>113195</v>
      </c>
      <c r="E248" s="22">
        <v>18220</v>
      </c>
      <c r="F248" s="22">
        <v>12056.35</v>
      </c>
      <c r="G248" s="22">
        <f t="shared" si="50"/>
        <v>12056.35</v>
      </c>
      <c r="H248" s="22">
        <f t="shared" si="51"/>
        <v>6163.65</v>
      </c>
      <c r="I248" s="23">
        <f t="shared" si="52"/>
        <v>0</v>
      </c>
      <c r="J248" s="23">
        <f t="shared" si="53"/>
        <v>66.170965971459935</v>
      </c>
      <c r="K248" s="23">
        <f t="shared" si="54"/>
        <v>10.650956314324837</v>
      </c>
    </row>
    <row r="249" spans="1:11">
      <c r="A249" s="26" t="s">
        <v>34</v>
      </c>
      <c r="B249" s="21" t="s">
        <v>35</v>
      </c>
      <c r="C249" s="22">
        <v>0</v>
      </c>
      <c r="D249" s="22">
        <v>113195</v>
      </c>
      <c r="E249" s="22">
        <v>18220</v>
      </c>
      <c r="F249" s="22">
        <v>12056.35</v>
      </c>
      <c r="G249" s="22">
        <f t="shared" si="50"/>
        <v>12056.35</v>
      </c>
      <c r="H249" s="22">
        <f t="shared" si="51"/>
        <v>6163.65</v>
      </c>
      <c r="I249" s="23">
        <f t="shared" si="52"/>
        <v>0</v>
      </c>
      <c r="J249" s="23">
        <f t="shared" si="53"/>
        <v>66.170965971459935</v>
      </c>
      <c r="K249" s="23">
        <f t="shared" si="54"/>
        <v>10.650956314324837</v>
      </c>
    </row>
    <row r="250" spans="1:11">
      <c r="A250" s="27" t="s">
        <v>36</v>
      </c>
      <c r="B250" s="21" t="s">
        <v>37</v>
      </c>
      <c r="C250" s="22">
        <v>0</v>
      </c>
      <c r="D250" s="22">
        <v>113195</v>
      </c>
      <c r="E250" s="22">
        <v>18220</v>
      </c>
      <c r="F250" s="22">
        <v>12056.35</v>
      </c>
      <c r="G250" s="22">
        <f t="shared" si="50"/>
        <v>12056.35</v>
      </c>
      <c r="H250" s="22">
        <f t="shared" si="51"/>
        <v>6163.65</v>
      </c>
      <c r="I250" s="23">
        <f t="shared" si="52"/>
        <v>0</v>
      </c>
      <c r="J250" s="23">
        <f t="shared" si="53"/>
        <v>66.170965971459935</v>
      </c>
      <c r="K250" s="23">
        <f t="shared" si="54"/>
        <v>10.650956314324837</v>
      </c>
    </row>
    <row r="251" spans="1:11">
      <c r="A251" s="28" t="s">
        <v>38</v>
      </c>
      <c r="B251" s="21" t="s">
        <v>39</v>
      </c>
      <c r="C251" s="22">
        <v>0</v>
      </c>
      <c r="D251" s="22">
        <v>63704</v>
      </c>
      <c r="E251" s="22">
        <v>12309</v>
      </c>
      <c r="F251" s="22">
        <v>8331.75</v>
      </c>
      <c r="G251" s="22">
        <f t="shared" si="50"/>
        <v>8331.75</v>
      </c>
      <c r="H251" s="22">
        <f t="shared" si="51"/>
        <v>3977.25</v>
      </c>
      <c r="I251" s="23">
        <f t="shared" si="52"/>
        <v>0</v>
      </c>
      <c r="J251" s="23">
        <f t="shared" si="53"/>
        <v>67.688276870582499</v>
      </c>
      <c r="K251" s="23">
        <f t="shared" si="54"/>
        <v>13.078849051864875</v>
      </c>
    </row>
    <row r="252" spans="1:11">
      <c r="A252" s="28" t="s">
        <v>40</v>
      </c>
      <c r="B252" s="21" t="s">
        <v>41</v>
      </c>
      <c r="C252" s="22">
        <v>0</v>
      </c>
      <c r="D252" s="22">
        <v>49491</v>
      </c>
      <c r="E252" s="22">
        <v>5911</v>
      </c>
      <c r="F252" s="22">
        <v>3724.6</v>
      </c>
      <c r="G252" s="22">
        <f t="shared" si="50"/>
        <v>3724.6</v>
      </c>
      <c r="H252" s="22">
        <f t="shared" si="51"/>
        <v>2186.4</v>
      </c>
      <c r="I252" s="23">
        <f t="shared" si="52"/>
        <v>0</v>
      </c>
      <c r="J252" s="23">
        <f t="shared" si="53"/>
        <v>63.01133479952631</v>
      </c>
      <c r="K252" s="23">
        <f t="shared" si="54"/>
        <v>7.525812774039724</v>
      </c>
    </row>
    <row r="253" spans="1:11">
      <c r="A253" s="20"/>
      <c r="B253" s="21" t="s">
        <v>60</v>
      </c>
      <c r="C253" s="22">
        <v>0</v>
      </c>
      <c r="D253" s="22">
        <v>-52116</v>
      </c>
      <c r="E253" s="22">
        <v>0</v>
      </c>
      <c r="F253" s="22">
        <v>3212.65</v>
      </c>
      <c r="G253" s="22">
        <f t="shared" si="50"/>
        <v>3212.65</v>
      </c>
      <c r="H253" s="22">
        <f t="shared" si="51"/>
        <v>-3212.65</v>
      </c>
      <c r="I253" s="23">
        <f t="shared" si="52"/>
        <v>0</v>
      </c>
      <c r="J253" s="23">
        <f t="shared" si="53"/>
        <v>0</v>
      </c>
      <c r="K253" s="23">
        <f t="shared" si="54"/>
        <v>-6.1644216747256122</v>
      </c>
    </row>
    <row r="254" spans="1:11">
      <c r="A254" s="20" t="s">
        <v>61</v>
      </c>
      <c r="B254" s="21" t="s">
        <v>62</v>
      </c>
      <c r="C254" s="22">
        <v>0</v>
      </c>
      <c r="D254" s="22">
        <v>52116</v>
      </c>
      <c r="E254" s="22">
        <v>0</v>
      </c>
      <c r="F254" s="22">
        <v>-3212.65</v>
      </c>
      <c r="G254" s="22">
        <f t="shared" si="50"/>
        <v>-3212.65</v>
      </c>
      <c r="H254" s="22">
        <f t="shared" si="51"/>
        <v>3212.65</v>
      </c>
      <c r="I254" s="23">
        <f t="shared" si="52"/>
        <v>0</v>
      </c>
      <c r="J254" s="23">
        <f t="shared" si="53"/>
        <v>0</v>
      </c>
      <c r="K254" s="23">
        <f t="shared" si="54"/>
        <v>-6.1644216747256122</v>
      </c>
    </row>
    <row r="255" spans="1:11">
      <c r="A255" s="26" t="s">
        <v>63</v>
      </c>
      <c r="B255" s="21" t="s">
        <v>64</v>
      </c>
      <c r="C255" s="22">
        <v>0</v>
      </c>
      <c r="D255" s="22">
        <v>52116</v>
      </c>
      <c r="E255" s="22">
        <v>0</v>
      </c>
      <c r="F255" s="22">
        <v>-3212.65</v>
      </c>
      <c r="G255" s="22">
        <f t="shared" si="50"/>
        <v>-3212.65</v>
      </c>
      <c r="H255" s="22">
        <f t="shared" si="51"/>
        <v>3212.65</v>
      </c>
      <c r="I255" s="23">
        <f t="shared" si="52"/>
        <v>0</v>
      </c>
      <c r="J255" s="23">
        <f t="shared" si="53"/>
        <v>0</v>
      </c>
      <c r="K255" s="23">
        <f t="shared" si="54"/>
        <v>-6.1644216747256122</v>
      </c>
    </row>
    <row r="256" spans="1:11" ht="25.5">
      <c r="A256" s="27" t="s">
        <v>152</v>
      </c>
      <c r="B256" s="21" t="s">
        <v>153</v>
      </c>
      <c r="C256" s="22">
        <v>0</v>
      </c>
      <c r="D256" s="22">
        <v>52116</v>
      </c>
      <c r="E256" s="22">
        <v>0</v>
      </c>
      <c r="F256" s="22">
        <v>-52115.13</v>
      </c>
      <c r="G256" s="22">
        <f t="shared" si="50"/>
        <v>-52115.13</v>
      </c>
      <c r="H256" s="22">
        <f t="shared" si="51"/>
        <v>52115.13</v>
      </c>
      <c r="I256" s="23">
        <f t="shared" si="52"/>
        <v>0</v>
      </c>
      <c r="J256" s="23">
        <f t="shared" si="53"/>
        <v>0</v>
      </c>
      <c r="K256" s="23">
        <f t="shared" si="54"/>
        <v>-99.998330647018179</v>
      </c>
    </row>
    <row r="257" spans="1:11" s="35" customFormat="1" ht="25.5">
      <c r="A257" s="31" t="s">
        <v>130</v>
      </c>
      <c r="B257" s="32" t="s">
        <v>131</v>
      </c>
      <c r="C257" s="33"/>
      <c r="D257" s="33"/>
      <c r="E257" s="33"/>
      <c r="F257" s="33"/>
      <c r="G257" s="33"/>
      <c r="H257" s="33"/>
      <c r="I257" s="34"/>
      <c r="J257" s="34"/>
      <c r="K257" s="34"/>
    </row>
    <row r="258" spans="1:11">
      <c r="A258" s="20" t="s">
        <v>26</v>
      </c>
      <c r="B258" s="21" t="s">
        <v>27</v>
      </c>
      <c r="C258" s="22">
        <v>1053947</v>
      </c>
      <c r="D258" s="22">
        <v>780135</v>
      </c>
      <c r="E258" s="22">
        <v>0</v>
      </c>
      <c r="F258" s="22">
        <v>780134.51</v>
      </c>
      <c r="G258" s="22">
        <f t="shared" ref="G258:G273" si="55">F258-C258</f>
        <v>-273812.49</v>
      </c>
      <c r="H258" s="22">
        <f t="shared" ref="H258:H273" si="56">E258-F258</f>
        <v>-780134.51</v>
      </c>
      <c r="I258" s="23">
        <f t="shared" ref="I258:I273" si="57">IF(ISERROR(F258/C258),0,F258/C258*100-100)</f>
        <v>-25.979720991662774</v>
      </c>
      <c r="J258" s="23">
        <f t="shared" ref="J258:J273" si="58">IF(ISERROR(F258/E258),0,F258/E258*100)</f>
        <v>0</v>
      </c>
      <c r="K258" s="23">
        <f t="shared" ref="K258:K273" si="59">IF(ISERROR(F258/D258),0,F258/D258*100)</f>
        <v>99.999937190358082</v>
      </c>
    </row>
    <row r="259" spans="1:11">
      <c r="A259" s="26" t="s">
        <v>72</v>
      </c>
      <c r="B259" s="21" t="s">
        <v>73</v>
      </c>
      <c r="C259" s="22">
        <v>1053947</v>
      </c>
      <c r="D259" s="22">
        <v>780135</v>
      </c>
      <c r="E259" s="22">
        <v>0</v>
      </c>
      <c r="F259" s="22">
        <v>780134.51</v>
      </c>
      <c r="G259" s="22">
        <f t="shared" si="55"/>
        <v>-273812.49</v>
      </c>
      <c r="H259" s="22">
        <f t="shared" si="56"/>
        <v>-780134.51</v>
      </c>
      <c r="I259" s="23">
        <f t="shared" si="57"/>
        <v>-25.979720991662774</v>
      </c>
      <c r="J259" s="23">
        <f t="shared" si="58"/>
        <v>0</v>
      </c>
      <c r="K259" s="23">
        <f t="shared" si="59"/>
        <v>99.999937190358082</v>
      </c>
    </row>
    <row r="260" spans="1:11">
      <c r="A260" s="27" t="s">
        <v>74</v>
      </c>
      <c r="B260" s="21" t="s">
        <v>75</v>
      </c>
      <c r="C260" s="22">
        <v>1053947</v>
      </c>
      <c r="D260" s="22">
        <v>780135</v>
      </c>
      <c r="E260" s="22">
        <v>0</v>
      </c>
      <c r="F260" s="22">
        <v>780134.51</v>
      </c>
      <c r="G260" s="22">
        <f t="shared" si="55"/>
        <v>-273812.49</v>
      </c>
      <c r="H260" s="22">
        <f t="shared" si="56"/>
        <v>-780134.51</v>
      </c>
      <c r="I260" s="23">
        <f t="shared" si="57"/>
        <v>-25.979720991662774</v>
      </c>
      <c r="J260" s="23">
        <f t="shared" si="58"/>
        <v>0</v>
      </c>
      <c r="K260" s="23">
        <f t="shared" si="59"/>
        <v>99.999937190358082</v>
      </c>
    </row>
    <row r="261" spans="1:11">
      <c r="A261" s="28" t="s">
        <v>76</v>
      </c>
      <c r="B261" s="21" t="s">
        <v>77</v>
      </c>
      <c r="C261" s="22">
        <v>1053947</v>
      </c>
      <c r="D261" s="22">
        <v>780135</v>
      </c>
      <c r="E261" s="22">
        <v>0</v>
      </c>
      <c r="F261" s="22">
        <v>780134.51</v>
      </c>
      <c r="G261" s="22">
        <f t="shared" si="55"/>
        <v>-273812.49</v>
      </c>
      <c r="H261" s="22">
        <f t="shared" si="56"/>
        <v>-780134.51</v>
      </c>
      <c r="I261" s="23">
        <f t="shared" si="57"/>
        <v>-25.979720991662774</v>
      </c>
      <c r="J261" s="23">
        <f t="shared" si="58"/>
        <v>0</v>
      </c>
      <c r="K261" s="23">
        <f t="shared" si="59"/>
        <v>99.999937190358082</v>
      </c>
    </row>
    <row r="262" spans="1:11" ht="25.5">
      <c r="A262" s="29" t="s">
        <v>78</v>
      </c>
      <c r="B262" s="21" t="s">
        <v>79</v>
      </c>
      <c r="C262" s="22">
        <v>1053947</v>
      </c>
      <c r="D262" s="22">
        <v>780135</v>
      </c>
      <c r="E262" s="22">
        <v>0</v>
      </c>
      <c r="F262" s="22">
        <v>780134.51</v>
      </c>
      <c r="G262" s="22">
        <f t="shared" si="55"/>
        <v>-273812.49</v>
      </c>
      <c r="H262" s="22">
        <f t="shared" si="56"/>
        <v>-780134.51</v>
      </c>
      <c r="I262" s="23">
        <f t="shared" si="57"/>
        <v>-25.979720991662774</v>
      </c>
      <c r="J262" s="23">
        <f t="shared" si="58"/>
        <v>0</v>
      </c>
      <c r="K262" s="23">
        <f t="shared" si="59"/>
        <v>99.999937190358082</v>
      </c>
    </row>
    <row r="263" spans="1:11" ht="25.5">
      <c r="A263" s="30" t="s">
        <v>80</v>
      </c>
      <c r="B263" s="21" t="s">
        <v>81</v>
      </c>
      <c r="C263" s="22">
        <v>898773</v>
      </c>
      <c r="D263" s="22">
        <v>780135</v>
      </c>
      <c r="E263" s="22">
        <v>0</v>
      </c>
      <c r="F263" s="22">
        <v>780134.51</v>
      </c>
      <c r="G263" s="22">
        <f t="shared" si="55"/>
        <v>-118638.48999999999</v>
      </c>
      <c r="H263" s="22">
        <f t="shared" si="56"/>
        <v>-780134.51</v>
      </c>
      <c r="I263" s="23">
        <f t="shared" si="57"/>
        <v>-13.200050513310927</v>
      </c>
      <c r="J263" s="23">
        <f t="shared" si="58"/>
        <v>0</v>
      </c>
      <c r="K263" s="23">
        <f t="shared" si="59"/>
        <v>99.999937190358082</v>
      </c>
    </row>
    <row r="264" spans="1:11" ht="25.5">
      <c r="A264" s="30" t="s">
        <v>100</v>
      </c>
      <c r="B264" s="21" t="s">
        <v>101</v>
      </c>
      <c r="C264" s="22">
        <v>155174</v>
      </c>
      <c r="D264" s="22">
        <v>0</v>
      </c>
      <c r="E264" s="22">
        <v>0</v>
      </c>
      <c r="F264" s="22">
        <v>0</v>
      </c>
      <c r="G264" s="22">
        <f t="shared" si="55"/>
        <v>-155174</v>
      </c>
      <c r="H264" s="22">
        <f t="shared" si="56"/>
        <v>0</v>
      </c>
      <c r="I264" s="23">
        <f t="shared" si="57"/>
        <v>-100</v>
      </c>
      <c r="J264" s="23">
        <f t="shared" si="58"/>
        <v>0</v>
      </c>
      <c r="K264" s="23">
        <f t="shared" si="59"/>
        <v>0</v>
      </c>
    </row>
    <row r="265" spans="1:11">
      <c r="A265" s="20" t="s">
        <v>32</v>
      </c>
      <c r="B265" s="21" t="s">
        <v>33</v>
      </c>
      <c r="C265" s="22">
        <v>256850.57</v>
      </c>
      <c r="D265" s="22">
        <v>780135</v>
      </c>
      <c r="E265" s="22">
        <v>0</v>
      </c>
      <c r="F265" s="22">
        <v>112299.09</v>
      </c>
      <c r="G265" s="22">
        <f t="shared" si="55"/>
        <v>-144551.48000000001</v>
      </c>
      <c r="H265" s="22">
        <f t="shared" si="56"/>
        <v>-112299.09</v>
      </c>
      <c r="I265" s="23">
        <f t="shared" si="57"/>
        <v>-56.278434577739112</v>
      </c>
      <c r="J265" s="23">
        <f t="shared" si="58"/>
        <v>0</v>
      </c>
      <c r="K265" s="23">
        <f t="shared" si="59"/>
        <v>14.394827818262224</v>
      </c>
    </row>
    <row r="266" spans="1:11">
      <c r="A266" s="26" t="s">
        <v>34</v>
      </c>
      <c r="B266" s="21" t="s">
        <v>35</v>
      </c>
      <c r="C266" s="22">
        <v>256850.57</v>
      </c>
      <c r="D266" s="22">
        <v>780135</v>
      </c>
      <c r="E266" s="22">
        <v>0</v>
      </c>
      <c r="F266" s="22">
        <v>112299.09</v>
      </c>
      <c r="G266" s="22">
        <f t="shared" si="55"/>
        <v>-144551.48000000001</v>
      </c>
      <c r="H266" s="22">
        <f t="shared" si="56"/>
        <v>-112299.09</v>
      </c>
      <c r="I266" s="23">
        <f t="shared" si="57"/>
        <v>-56.278434577739112</v>
      </c>
      <c r="J266" s="23">
        <f t="shared" si="58"/>
        <v>0</v>
      </c>
      <c r="K266" s="23">
        <f t="shared" si="59"/>
        <v>14.394827818262224</v>
      </c>
    </row>
    <row r="267" spans="1:11">
      <c r="A267" s="27" t="s">
        <v>36</v>
      </c>
      <c r="B267" s="21" t="s">
        <v>37</v>
      </c>
      <c r="C267" s="22">
        <v>256850.57</v>
      </c>
      <c r="D267" s="22">
        <v>780135</v>
      </c>
      <c r="E267" s="22">
        <v>0</v>
      </c>
      <c r="F267" s="22">
        <v>112299.09</v>
      </c>
      <c r="G267" s="22">
        <f t="shared" si="55"/>
        <v>-144551.48000000001</v>
      </c>
      <c r="H267" s="22">
        <f t="shared" si="56"/>
        <v>-112299.09</v>
      </c>
      <c r="I267" s="23">
        <f t="shared" si="57"/>
        <v>-56.278434577739112</v>
      </c>
      <c r="J267" s="23">
        <f t="shared" si="58"/>
        <v>0</v>
      </c>
      <c r="K267" s="23">
        <f t="shared" si="59"/>
        <v>14.394827818262224</v>
      </c>
    </row>
    <row r="268" spans="1:11">
      <c r="A268" s="28" t="s">
        <v>38</v>
      </c>
      <c r="B268" s="21" t="s">
        <v>39</v>
      </c>
      <c r="C268" s="22">
        <v>132155.99</v>
      </c>
      <c r="D268" s="22">
        <v>430000</v>
      </c>
      <c r="E268" s="22">
        <v>0</v>
      </c>
      <c r="F268" s="22">
        <v>62570.68</v>
      </c>
      <c r="G268" s="22">
        <f t="shared" si="55"/>
        <v>-69585.31</v>
      </c>
      <c r="H268" s="22">
        <f t="shared" si="56"/>
        <v>-62570.68</v>
      </c>
      <c r="I268" s="23">
        <f t="shared" si="57"/>
        <v>-52.653920567656449</v>
      </c>
      <c r="J268" s="23">
        <f t="shared" si="58"/>
        <v>0</v>
      </c>
      <c r="K268" s="23">
        <f t="shared" si="59"/>
        <v>14.551320930232558</v>
      </c>
    </row>
    <row r="269" spans="1:11">
      <c r="A269" s="28" t="s">
        <v>40</v>
      </c>
      <c r="B269" s="21" t="s">
        <v>41</v>
      </c>
      <c r="C269" s="22">
        <v>124694.58</v>
      </c>
      <c r="D269" s="22">
        <v>350135</v>
      </c>
      <c r="E269" s="22">
        <v>0</v>
      </c>
      <c r="F269" s="22">
        <v>49728.41</v>
      </c>
      <c r="G269" s="22">
        <f t="shared" si="55"/>
        <v>-74966.17</v>
      </c>
      <c r="H269" s="22">
        <f t="shared" si="56"/>
        <v>-49728.41</v>
      </c>
      <c r="I269" s="23">
        <f t="shared" si="57"/>
        <v>-60.119830388778723</v>
      </c>
      <c r="J269" s="23">
        <f t="shared" si="58"/>
        <v>0</v>
      </c>
      <c r="K269" s="23">
        <f t="shared" si="59"/>
        <v>14.202638982106903</v>
      </c>
    </row>
    <row r="270" spans="1:11">
      <c r="A270" s="29" t="s">
        <v>82</v>
      </c>
      <c r="B270" s="21" t="s">
        <v>83</v>
      </c>
      <c r="C270" s="22">
        <v>4849.24</v>
      </c>
      <c r="D270" s="22">
        <v>0</v>
      </c>
      <c r="E270" s="22">
        <v>0</v>
      </c>
      <c r="F270" s="22">
        <v>0</v>
      </c>
      <c r="G270" s="22">
        <f t="shared" si="55"/>
        <v>-4849.24</v>
      </c>
      <c r="H270" s="22">
        <f t="shared" si="56"/>
        <v>0</v>
      </c>
      <c r="I270" s="23">
        <f t="shared" si="57"/>
        <v>-100</v>
      </c>
      <c r="J270" s="23">
        <f t="shared" si="58"/>
        <v>0</v>
      </c>
      <c r="K270" s="23">
        <f t="shared" si="59"/>
        <v>0</v>
      </c>
    </row>
    <row r="271" spans="1:11">
      <c r="A271" s="20"/>
      <c r="B271" s="21" t="s">
        <v>60</v>
      </c>
      <c r="C271" s="22">
        <v>797096.43</v>
      </c>
      <c r="D271" s="22">
        <v>0</v>
      </c>
      <c r="E271" s="22">
        <v>0</v>
      </c>
      <c r="F271" s="22">
        <v>667835.42000000004</v>
      </c>
      <c r="G271" s="22">
        <f t="shared" si="55"/>
        <v>-129261.01000000001</v>
      </c>
      <c r="H271" s="22">
        <f t="shared" si="56"/>
        <v>-667835.42000000004</v>
      </c>
      <c r="I271" s="23">
        <f t="shared" si="57"/>
        <v>-16.216483368266992</v>
      </c>
      <c r="J271" s="23">
        <f t="shared" si="58"/>
        <v>0</v>
      </c>
      <c r="K271" s="23">
        <f t="shared" si="59"/>
        <v>0</v>
      </c>
    </row>
    <row r="272" spans="1:11">
      <c r="A272" s="20" t="s">
        <v>61</v>
      </c>
      <c r="B272" s="21" t="s">
        <v>62</v>
      </c>
      <c r="C272" s="22">
        <v>-797096.43</v>
      </c>
      <c r="D272" s="22">
        <v>0</v>
      </c>
      <c r="E272" s="22">
        <v>0</v>
      </c>
      <c r="F272" s="22">
        <v>-667835.42000000004</v>
      </c>
      <c r="G272" s="22">
        <f t="shared" si="55"/>
        <v>129261.01000000001</v>
      </c>
      <c r="H272" s="22">
        <f t="shared" si="56"/>
        <v>667835.42000000004</v>
      </c>
      <c r="I272" s="23">
        <f t="shared" si="57"/>
        <v>-16.216483368266992</v>
      </c>
      <c r="J272" s="23">
        <f t="shared" si="58"/>
        <v>0</v>
      </c>
      <c r="K272" s="23">
        <f t="shared" si="59"/>
        <v>0</v>
      </c>
    </row>
    <row r="273" spans="1:11">
      <c r="A273" s="26" t="s">
        <v>63</v>
      </c>
      <c r="B273" s="21" t="s">
        <v>64</v>
      </c>
      <c r="C273" s="22">
        <v>-797096.43</v>
      </c>
      <c r="D273" s="22">
        <v>0</v>
      </c>
      <c r="E273" s="22">
        <v>0</v>
      </c>
      <c r="F273" s="22">
        <v>-667835.42000000004</v>
      </c>
      <c r="G273" s="22">
        <f t="shared" si="55"/>
        <v>129261.01000000001</v>
      </c>
      <c r="H273" s="22">
        <f t="shared" si="56"/>
        <v>667835.42000000004</v>
      </c>
      <c r="I273" s="23">
        <f t="shared" si="57"/>
        <v>-16.216483368266992</v>
      </c>
      <c r="J273" s="23">
        <f t="shared" si="58"/>
        <v>0</v>
      </c>
      <c r="K273" s="23">
        <f t="shared" si="59"/>
        <v>0</v>
      </c>
    </row>
    <row r="274" spans="1:11" s="35" customFormat="1" ht="51">
      <c r="A274" s="36" t="s">
        <v>181</v>
      </c>
      <c r="B274" s="32" t="s">
        <v>182</v>
      </c>
      <c r="C274" s="33"/>
      <c r="D274" s="33"/>
      <c r="E274" s="33"/>
      <c r="F274" s="33"/>
      <c r="G274" s="33"/>
      <c r="H274" s="33"/>
      <c r="I274" s="34"/>
      <c r="J274" s="34"/>
      <c r="K274" s="34"/>
    </row>
    <row r="275" spans="1:11">
      <c r="A275" s="20" t="s">
        <v>26</v>
      </c>
      <c r="B275" s="21" t="s">
        <v>27</v>
      </c>
      <c r="C275" s="22">
        <v>1053947</v>
      </c>
      <c r="D275" s="22">
        <v>780135</v>
      </c>
      <c r="E275" s="22">
        <v>0</v>
      </c>
      <c r="F275" s="22">
        <v>780134.51</v>
      </c>
      <c r="G275" s="22">
        <f t="shared" ref="G275:G290" si="60">F275-C275</f>
        <v>-273812.49</v>
      </c>
      <c r="H275" s="22">
        <f t="shared" ref="H275:H290" si="61">E275-F275</f>
        <v>-780134.51</v>
      </c>
      <c r="I275" s="23">
        <f t="shared" ref="I275:I290" si="62">IF(ISERROR(F275/C275),0,F275/C275*100-100)</f>
        <v>-25.979720991662774</v>
      </c>
      <c r="J275" s="23">
        <f t="shared" ref="J275:J290" si="63">IF(ISERROR(F275/E275),0,F275/E275*100)</f>
        <v>0</v>
      </c>
      <c r="K275" s="23">
        <f t="shared" ref="K275:K290" si="64">IF(ISERROR(F275/D275),0,F275/D275*100)</f>
        <v>99.999937190358082</v>
      </c>
    </row>
    <row r="276" spans="1:11">
      <c r="A276" s="26" t="s">
        <v>72</v>
      </c>
      <c r="B276" s="21" t="s">
        <v>73</v>
      </c>
      <c r="C276" s="22">
        <v>1053947</v>
      </c>
      <c r="D276" s="22">
        <v>780135</v>
      </c>
      <c r="E276" s="22">
        <v>0</v>
      </c>
      <c r="F276" s="22">
        <v>780134.51</v>
      </c>
      <c r="G276" s="22">
        <f t="shared" si="60"/>
        <v>-273812.49</v>
      </c>
      <c r="H276" s="22">
        <f t="shared" si="61"/>
        <v>-780134.51</v>
      </c>
      <c r="I276" s="23">
        <f t="shared" si="62"/>
        <v>-25.979720991662774</v>
      </c>
      <c r="J276" s="23">
        <f t="shared" si="63"/>
        <v>0</v>
      </c>
      <c r="K276" s="23">
        <f t="shared" si="64"/>
        <v>99.999937190358082</v>
      </c>
    </row>
    <row r="277" spans="1:11">
      <c r="A277" s="27" t="s">
        <v>74</v>
      </c>
      <c r="B277" s="21" t="s">
        <v>75</v>
      </c>
      <c r="C277" s="22">
        <v>1053947</v>
      </c>
      <c r="D277" s="22">
        <v>780135</v>
      </c>
      <c r="E277" s="22">
        <v>0</v>
      </c>
      <c r="F277" s="22">
        <v>780134.51</v>
      </c>
      <c r="G277" s="22">
        <f t="shared" si="60"/>
        <v>-273812.49</v>
      </c>
      <c r="H277" s="22">
        <f t="shared" si="61"/>
        <v>-780134.51</v>
      </c>
      <c r="I277" s="23">
        <f t="shared" si="62"/>
        <v>-25.979720991662774</v>
      </c>
      <c r="J277" s="23">
        <f t="shared" si="63"/>
        <v>0</v>
      </c>
      <c r="K277" s="23">
        <f t="shared" si="64"/>
        <v>99.999937190358082</v>
      </c>
    </row>
    <row r="278" spans="1:11">
      <c r="A278" s="28" t="s">
        <v>76</v>
      </c>
      <c r="B278" s="21" t="s">
        <v>77</v>
      </c>
      <c r="C278" s="22">
        <v>1053947</v>
      </c>
      <c r="D278" s="22">
        <v>780135</v>
      </c>
      <c r="E278" s="22">
        <v>0</v>
      </c>
      <c r="F278" s="22">
        <v>780134.51</v>
      </c>
      <c r="G278" s="22">
        <f t="shared" si="60"/>
        <v>-273812.49</v>
      </c>
      <c r="H278" s="22">
        <f t="shared" si="61"/>
        <v>-780134.51</v>
      </c>
      <c r="I278" s="23">
        <f t="shared" si="62"/>
        <v>-25.979720991662774</v>
      </c>
      <c r="J278" s="23">
        <f t="shared" si="63"/>
        <v>0</v>
      </c>
      <c r="K278" s="23">
        <f t="shared" si="64"/>
        <v>99.999937190358082</v>
      </c>
    </row>
    <row r="279" spans="1:11" ht="25.5">
      <c r="A279" s="29" t="s">
        <v>78</v>
      </c>
      <c r="B279" s="21" t="s">
        <v>79</v>
      </c>
      <c r="C279" s="22">
        <v>1053947</v>
      </c>
      <c r="D279" s="22">
        <v>780135</v>
      </c>
      <c r="E279" s="22">
        <v>0</v>
      </c>
      <c r="F279" s="22">
        <v>780134.51</v>
      </c>
      <c r="G279" s="22">
        <f t="shared" si="60"/>
        <v>-273812.49</v>
      </c>
      <c r="H279" s="22">
        <f t="shared" si="61"/>
        <v>-780134.51</v>
      </c>
      <c r="I279" s="23">
        <f t="shared" si="62"/>
        <v>-25.979720991662774</v>
      </c>
      <c r="J279" s="23">
        <f t="shared" si="63"/>
        <v>0</v>
      </c>
      <c r="K279" s="23">
        <f t="shared" si="64"/>
        <v>99.999937190358082</v>
      </c>
    </row>
    <row r="280" spans="1:11" ht="25.5">
      <c r="A280" s="30" t="s">
        <v>80</v>
      </c>
      <c r="B280" s="21" t="s">
        <v>81</v>
      </c>
      <c r="C280" s="22">
        <v>898773</v>
      </c>
      <c r="D280" s="22">
        <v>780135</v>
      </c>
      <c r="E280" s="22">
        <v>0</v>
      </c>
      <c r="F280" s="22">
        <v>780134.51</v>
      </c>
      <c r="G280" s="22">
        <f t="shared" si="60"/>
        <v>-118638.48999999999</v>
      </c>
      <c r="H280" s="22">
        <f t="shared" si="61"/>
        <v>-780134.51</v>
      </c>
      <c r="I280" s="23">
        <f t="shared" si="62"/>
        <v>-13.200050513310927</v>
      </c>
      <c r="J280" s="23">
        <f t="shared" si="63"/>
        <v>0</v>
      </c>
      <c r="K280" s="23">
        <f t="shared" si="64"/>
        <v>99.999937190358082</v>
      </c>
    </row>
    <row r="281" spans="1:11" ht="25.5">
      <c r="A281" s="30" t="s">
        <v>100</v>
      </c>
      <c r="B281" s="21" t="s">
        <v>101</v>
      </c>
      <c r="C281" s="22">
        <v>155174</v>
      </c>
      <c r="D281" s="22">
        <v>0</v>
      </c>
      <c r="E281" s="22">
        <v>0</v>
      </c>
      <c r="F281" s="22">
        <v>0</v>
      </c>
      <c r="G281" s="22">
        <f t="shared" si="60"/>
        <v>-155174</v>
      </c>
      <c r="H281" s="22">
        <f t="shared" si="61"/>
        <v>0</v>
      </c>
      <c r="I281" s="23">
        <f t="shared" si="62"/>
        <v>-100</v>
      </c>
      <c r="J281" s="23">
        <f t="shared" si="63"/>
        <v>0</v>
      </c>
      <c r="K281" s="23">
        <f t="shared" si="64"/>
        <v>0</v>
      </c>
    </row>
    <row r="282" spans="1:11">
      <c r="A282" s="20" t="s">
        <v>32</v>
      </c>
      <c r="B282" s="21" t="s">
        <v>33</v>
      </c>
      <c r="C282" s="22">
        <v>256850.57</v>
      </c>
      <c r="D282" s="22">
        <v>780135</v>
      </c>
      <c r="E282" s="22">
        <v>0</v>
      </c>
      <c r="F282" s="22">
        <v>112299.09</v>
      </c>
      <c r="G282" s="22">
        <f t="shared" si="60"/>
        <v>-144551.48000000001</v>
      </c>
      <c r="H282" s="22">
        <f t="shared" si="61"/>
        <v>-112299.09</v>
      </c>
      <c r="I282" s="23">
        <f t="shared" si="62"/>
        <v>-56.278434577739112</v>
      </c>
      <c r="J282" s="23">
        <f t="shared" si="63"/>
        <v>0</v>
      </c>
      <c r="K282" s="23">
        <f t="shared" si="64"/>
        <v>14.394827818262224</v>
      </c>
    </row>
    <row r="283" spans="1:11">
      <c r="A283" s="26" t="s">
        <v>34</v>
      </c>
      <c r="B283" s="21" t="s">
        <v>35</v>
      </c>
      <c r="C283" s="22">
        <v>256850.57</v>
      </c>
      <c r="D283" s="22">
        <v>780135</v>
      </c>
      <c r="E283" s="22">
        <v>0</v>
      </c>
      <c r="F283" s="22">
        <v>112299.09</v>
      </c>
      <c r="G283" s="22">
        <f t="shared" si="60"/>
        <v>-144551.48000000001</v>
      </c>
      <c r="H283" s="22">
        <f t="shared" si="61"/>
        <v>-112299.09</v>
      </c>
      <c r="I283" s="23">
        <f t="shared" si="62"/>
        <v>-56.278434577739112</v>
      </c>
      <c r="J283" s="23">
        <f t="shared" si="63"/>
        <v>0</v>
      </c>
      <c r="K283" s="23">
        <f t="shared" si="64"/>
        <v>14.394827818262224</v>
      </c>
    </row>
    <row r="284" spans="1:11">
      <c r="A284" s="27" t="s">
        <v>36</v>
      </c>
      <c r="B284" s="21" t="s">
        <v>37</v>
      </c>
      <c r="C284" s="22">
        <v>256850.57</v>
      </c>
      <c r="D284" s="22">
        <v>780135</v>
      </c>
      <c r="E284" s="22">
        <v>0</v>
      </c>
      <c r="F284" s="22">
        <v>112299.09</v>
      </c>
      <c r="G284" s="22">
        <f t="shared" si="60"/>
        <v>-144551.48000000001</v>
      </c>
      <c r="H284" s="22">
        <f t="shared" si="61"/>
        <v>-112299.09</v>
      </c>
      <c r="I284" s="23">
        <f t="shared" si="62"/>
        <v>-56.278434577739112</v>
      </c>
      <c r="J284" s="23">
        <f t="shared" si="63"/>
        <v>0</v>
      </c>
      <c r="K284" s="23">
        <f t="shared" si="64"/>
        <v>14.394827818262224</v>
      </c>
    </row>
    <row r="285" spans="1:11">
      <c r="A285" s="28" t="s">
        <v>38</v>
      </c>
      <c r="B285" s="21" t="s">
        <v>39</v>
      </c>
      <c r="C285" s="22">
        <v>132155.99</v>
      </c>
      <c r="D285" s="22">
        <v>430000</v>
      </c>
      <c r="E285" s="22">
        <v>0</v>
      </c>
      <c r="F285" s="22">
        <v>62570.68</v>
      </c>
      <c r="G285" s="22">
        <f t="shared" si="60"/>
        <v>-69585.31</v>
      </c>
      <c r="H285" s="22">
        <f t="shared" si="61"/>
        <v>-62570.68</v>
      </c>
      <c r="I285" s="23">
        <f t="shared" si="62"/>
        <v>-52.653920567656449</v>
      </c>
      <c r="J285" s="23">
        <f t="shared" si="63"/>
        <v>0</v>
      </c>
      <c r="K285" s="23">
        <f t="shared" si="64"/>
        <v>14.551320930232558</v>
      </c>
    </row>
    <row r="286" spans="1:11">
      <c r="A286" s="28" t="s">
        <v>40</v>
      </c>
      <c r="B286" s="21" t="s">
        <v>41</v>
      </c>
      <c r="C286" s="22">
        <v>124694.58</v>
      </c>
      <c r="D286" s="22">
        <v>350135</v>
      </c>
      <c r="E286" s="22">
        <v>0</v>
      </c>
      <c r="F286" s="22">
        <v>49728.41</v>
      </c>
      <c r="G286" s="22">
        <f t="shared" si="60"/>
        <v>-74966.17</v>
      </c>
      <c r="H286" s="22">
        <f t="shared" si="61"/>
        <v>-49728.41</v>
      </c>
      <c r="I286" s="23">
        <f t="shared" si="62"/>
        <v>-60.119830388778723</v>
      </c>
      <c r="J286" s="23">
        <f t="shared" si="63"/>
        <v>0</v>
      </c>
      <c r="K286" s="23">
        <f t="shared" si="64"/>
        <v>14.202638982106903</v>
      </c>
    </row>
    <row r="287" spans="1:11">
      <c r="A287" s="29" t="s">
        <v>82</v>
      </c>
      <c r="B287" s="21" t="s">
        <v>83</v>
      </c>
      <c r="C287" s="22">
        <v>4849.24</v>
      </c>
      <c r="D287" s="22">
        <v>0</v>
      </c>
      <c r="E287" s="22">
        <v>0</v>
      </c>
      <c r="F287" s="22">
        <v>0</v>
      </c>
      <c r="G287" s="22">
        <f t="shared" si="60"/>
        <v>-4849.24</v>
      </c>
      <c r="H287" s="22">
        <f t="shared" si="61"/>
        <v>0</v>
      </c>
      <c r="I287" s="23">
        <f t="shared" si="62"/>
        <v>-100</v>
      </c>
      <c r="J287" s="23">
        <f t="shared" si="63"/>
        <v>0</v>
      </c>
      <c r="K287" s="23">
        <f t="shared" si="64"/>
        <v>0</v>
      </c>
    </row>
    <row r="288" spans="1:11">
      <c r="A288" s="20"/>
      <c r="B288" s="21" t="s">
        <v>60</v>
      </c>
      <c r="C288" s="22">
        <v>797096.43</v>
      </c>
      <c r="D288" s="22">
        <v>0</v>
      </c>
      <c r="E288" s="22">
        <v>0</v>
      </c>
      <c r="F288" s="22">
        <v>667835.42000000004</v>
      </c>
      <c r="G288" s="22">
        <f t="shared" si="60"/>
        <v>-129261.01000000001</v>
      </c>
      <c r="H288" s="22">
        <f t="shared" si="61"/>
        <v>-667835.42000000004</v>
      </c>
      <c r="I288" s="23">
        <f t="shared" si="62"/>
        <v>-16.216483368266992</v>
      </c>
      <c r="J288" s="23">
        <f t="shared" si="63"/>
        <v>0</v>
      </c>
      <c r="K288" s="23">
        <f t="shared" si="64"/>
        <v>0</v>
      </c>
    </row>
    <row r="289" spans="1:11">
      <c r="A289" s="20" t="s">
        <v>61</v>
      </c>
      <c r="B289" s="21" t="s">
        <v>62</v>
      </c>
      <c r="C289" s="22">
        <v>-797096.43</v>
      </c>
      <c r="D289" s="22">
        <v>0</v>
      </c>
      <c r="E289" s="22">
        <v>0</v>
      </c>
      <c r="F289" s="22">
        <v>-667835.42000000004</v>
      </c>
      <c r="G289" s="22">
        <f t="shared" si="60"/>
        <v>129261.01000000001</v>
      </c>
      <c r="H289" s="22">
        <f t="shared" si="61"/>
        <v>667835.42000000004</v>
      </c>
      <c r="I289" s="23">
        <f t="shared" si="62"/>
        <v>-16.216483368266992</v>
      </c>
      <c r="J289" s="23">
        <f t="shared" si="63"/>
        <v>0</v>
      </c>
      <c r="K289" s="23">
        <f t="shared" si="64"/>
        <v>0</v>
      </c>
    </row>
    <row r="290" spans="1:11">
      <c r="A290" s="26" t="s">
        <v>63</v>
      </c>
      <c r="B290" s="21" t="s">
        <v>64</v>
      </c>
      <c r="C290" s="22">
        <v>-797096.43</v>
      </c>
      <c r="D290" s="22">
        <v>0</v>
      </c>
      <c r="E290" s="22">
        <v>0</v>
      </c>
      <c r="F290" s="22">
        <v>-667835.42000000004</v>
      </c>
      <c r="G290" s="22">
        <f t="shared" si="60"/>
        <v>129261.01000000001</v>
      </c>
      <c r="H290" s="22">
        <f t="shared" si="61"/>
        <v>667835.42000000004</v>
      </c>
      <c r="I290" s="23">
        <f t="shared" si="62"/>
        <v>-16.216483368266992</v>
      </c>
      <c r="J290" s="23">
        <f t="shared" si="63"/>
        <v>0</v>
      </c>
      <c r="K290" s="23">
        <f t="shared" si="64"/>
        <v>0</v>
      </c>
    </row>
    <row r="291" spans="1:11" s="35" customFormat="1" ht="25.5">
      <c r="A291" s="31" t="s">
        <v>140</v>
      </c>
      <c r="B291" s="32" t="s">
        <v>141</v>
      </c>
      <c r="C291" s="33"/>
      <c r="D291" s="33"/>
      <c r="E291" s="33"/>
      <c r="F291" s="33"/>
      <c r="G291" s="33"/>
      <c r="H291" s="33"/>
      <c r="I291" s="34"/>
      <c r="J291" s="34"/>
      <c r="K291" s="34"/>
    </row>
    <row r="292" spans="1:11">
      <c r="A292" s="20" t="s">
        <v>26</v>
      </c>
      <c r="B292" s="21" t="s">
        <v>27</v>
      </c>
      <c r="C292" s="22">
        <v>599778</v>
      </c>
      <c r="D292" s="22">
        <v>345822</v>
      </c>
      <c r="E292" s="22">
        <v>150000</v>
      </c>
      <c r="F292" s="22">
        <v>345822</v>
      </c>
      <c r="G292" s="22">
        <f t="shared" ref="G292:G309" si="65">F292-C292</f>
        <v>-253956</v>
      </c>
      <c r="H292" s="22">
        <f t="shared" ref="H292:H309" si="66">E292-F292</f>
        <v>-195822</v>
      </c>
      <c r="I292" s="23">
        <f t="shared" ref="I292:I309" si="67">IF(ISERROR(F292/C292),0,F292/C292*100-100)</f>
        <v>-42.341666416574128</v>
      </c>
      <c r="J292" s="23">
        <f t="shared" ref="J292:J309" si="68">IF(ISERROR(F292/E292),0,F292/E292*100)</f>
        <v>230.54800000000003</v>
      </c>
      <c r="K292" s="23">
        <f t="shared" ref="K292:K309" si="69">IF(ISERROR(F292/D292),0,F292/D292*100)</f>
        <v>100</v>
      </c>
    </row>
    <row r="293" spans="1:11">
      <c r="A293" s="26" t="s">
        <v>72</v>
      </c>
      <c r="B293" s="21" t="s">
        <v>73</v>
      </c>
      <c r="C293" s="22">
        <v>22000</v>
      </c>
      <c r="D293" s="22">
        <v>39781</v>
      </c>
      <c r="E293" s="22">
        <v>0</v>
      </c>
      <c r="F293" s="22">
        <v>39781</v>
      </c>
      <c r="G293" s="22">
        <f t="shared" si="65"/>
        <v>17781</v>
      </c>
      <c r="H293" s="22">
        <f t="shared" si="66"/>
        <v>-39781</v>
      </c>
      <c r="I293" s="23">
        <f t="shared" si="67"/>
        <v>80.822727272727292</v>
      </c>
      <c r="J293" s="23">
        <f t="shared" si="68"/>
        <v>0</v>
      </c>
      <c r="K293" s="23">
        <f t="shared" si="69"/>
        <v>100</v>
      </c>
    </row>
    <row r="294" spans="1:11">
      <c r="A294" s="27" t="s">
        <v>74</v>
      </c>
      <c r="B294" s="21" t="s">
        <v>75</v>
      </c>
      <c r="C294" s="22">
        <v>22000</v>
      </c>
      <c r="D294" s="22">
        <v>39781</v>
      </c>
      <c r="E294" s="22">
        <v>0</v>
      </c>
      <c r="F294" s="22">
        <v>39781</v>
      </c>
      <c r="G294" s="22">
        <f t="shared" si="65"/>
        <v>17781</v>
      </c>
      <c r="H294" s="22">
        <f t="shared" si="66"/>
        <v>-39781</v>
      </c>
      <c r="I294" s="23">
        <f t="shared" si="67"/>
        <v>80.822727272727292</v>
      </c>
      <c r="J294" s="23">
        <f t="shared" si="68"/>
        <v>0</v>
      </c>
      <c r="K294" s="23">
        <f t="shared" si="69"/>
        <v>100</v>
      </c>
    </row>
    <row r="295" spans="1:11">
      <c r="A295" s="28" t="s">
        <v>76</v>
      </c>
      <c r="B295" s="21" t="s">
        <v>77</v>
      </c>
      <c r="C295" s="22">
        <v>22000</v>
      </c>
      <c r="D295" s="22">
        <v>39781</v>
      </c>
      <c r="E295" s="22">
        <v>0</v>
      </c>
      <c r="F295" s="22">
        <v>39781</v>
      </c>
      <c r="G295" s="22">
        <f t="shared" si="65"/>
        <v>17781</v>
      </c>
      <c r="H295" s="22">
        <f t="shared" si="66"/>
        <v>-39781</v>
      </c>
      <c r="I295" s="23">
        <f t="shared" si="67"/>
        <v>80.822727272727292</v>
      </c>
      <c r="J295" s="23">
        <f t="shared" si="68"/>
        <v>0</v>
      </c>
      <c r="K295" s="23">
        <f t="shared" si="69"/>
        <v>100</v>
      </c>
    </row>
    <row r="296" spans="1:11" ht="25.5">
      <c r="A296" s="29" t="s">
        <v>78</v>
      </c>
      <c r="B296" s="21" t="s">
        <v>79</v>
      </c>
      <c r="C296" s="22">
        <v>22000</v>
      </c>
      <c r="D296" s="22">
        <v>39781</v>
      </c>
      <c r="E296" s="22">
        <v>0</v>
      </c>
      <c r="F296" s="22">
        <v>39781</v>
      </c>
      <c r="G296" s="22">
        <f t="shared" si="65"/>
        <v>17781</v>
      </c>
      <c r="H296" s="22">
        <f t="shared" si="66"/>
        <v>-39781</v>
      </c>
      <c r="I296" s="23">
        <f t="shared" si="67"/>
        <v>80.822727272727292</v>
      </c>
      <c r="J296" s="23">
        <f t="shared" si="68"/>
        <v>0</v>
      </c>
      <c r="K296" s="23">
        <f t="shared" si="69"/>
        <v>100</v>
      </c>
    </row>
    <row r="297" spans="1:11" ht="25.5">
      <c r="A297" s="30" t="s">
        <v>80</v>
      </c>
      <c r="B297" s="21" t="s">
        <v>81</v>
      </c>
      <c r="C297" s="22">
        <v>22000</v>
      </c>
      <c r="D297" s="22">
        <v>39781</v>
      </c>
      <c r="E297" s="22">
        <v>0</v>
      </c>
      <c r="F297" s="22">
        <v>39781</v>
      </c>
      <c r="G297" s="22">
        <f t="shared" si="65"/>
        <v>17781</v>
      </c>
      <c r="H297" s="22">
        <f t="shared" si="66"/>
        <v>-39781</v>
      </c>
      <c r="I297" s="23">
        <f t="shared" si="67"/>
        <v>80.822727272727292</v>
      </c>
      <c r="J297" s="23">
        <f t="shared" si="68"/>
        <v>0</v>
      </c>
      <c r="K297" s="23">
        <f t="shared" si="69"/>
        <v>100</v>
      </c>
    </row>
    <row r="298" spans="1:11">
      <c r="A298" s="26" t="s">
        <v>28</v>
      </c>
      <c r="B298" s="21" t="s">
        <v>29</v>
      </c>
      <c r="C298" s="22">
        <v>577778</v>
      </c>
      <c r="D298" s="22">
        <v>306041</v>
      </c>
      <c r="E298" s="22">
        <v>150000</v>
      </c>
      <c r="F298" s="22">
        <v>306041</v>
      </c>
      <c r="G298" s="22">
        <f t="shared" si="65"/>
        <v>-271737</v>
      </c>
      <c r="H298" s="22">
        <f t="shared" si="66"/>
        <v>-156041</v>
      </c>
      <c r="I298" s="23">
        <f t="shared" si="67"/>
        <v>-47.031385757159327</v>
      </c>
      <c r="J298" s="23">
        <f t="shared" si="68"/>
        <v>204.02733333333333</v>
      </c>
      <c r="K298" s="23">
        <f t="shared" si="69"/>
        <v>100</v>
      </c>
    </row>
    <row r="299" spans="1:11">
      <c r="A299" s="27" t="s">
        <v>30</v>
      </c>
      <c r="B299" s="21" t="s">
        <v>31</v>
      </c>
      <c r="C299" s="22">
        <v>577778</v>
      </c>
      <c r="D299" s="22">
        <v>306041</v>
      </c>
      <c r="E299" s="22">
        <v>150000</v>
      </c>
      <c r="F299" s="22">
        <v>306041</v>
      </c>
      <c r="G299" s="22">
        <f t="shared" si="65"/>
        <v>-271737</v>
      </c>
      <c r="H299" s="22">
        <f t="shared" si="66"/>
        <v>-156041</v>
      </c>
      <c r="I299" s="23">
        <f t="shared" si="67"/>
        <v>-47.031385757159327</v>
      </c>
      <c r="J299" s="23">
        <f t="shared" si="68"/>
        <v>204.02733333333333</v>
      </c>
      <c r="K299" s="23">
        <f t="shared" si="69"/>
        <v>100</v>
      </c>
    </row>
    <row r="300" spans="1:11">
      <c r="A300" s="20" t="s">
        <v>32</v>
      </c>
      <c r="B300" s="21" t="s">
        <v>33</v>
      </c>
      <c r="C300" s="22">
        <v>367565.52</v>
      </c>
      <c r="D300" s="22">
        <v>345822</v>
      </c>
      <c r="E300" s="22">
        <v>150000</v>
      </c>
      <c r="F300" s="22">
        <v>125479.71</v>
      </c>
      <c r="G300" s="22">
        <f t="shared" si="65"/>
        <v>-242085.81</v>
      </c>
      <c r="H300" s="22">
        <f t="shared" si="66"/>
        <v>24520.289999999994</v>
      </c>
      <c r="I300" s="23">
        <f t="shared" si="67"/>
        <v>-65.861947551554891</v>
      </c>
      <c r="J300" s="23">
        <f t="shared" si="68"/>
        <v>83.653140000000008</v>
      </c>
      <c r="K300" s="23">
        <f t="shared" si="69"/>
        <v>36.284478720266499</v>
      </c>
    </row>
    <row r="301" spans="1:11">
      <c r="A301" s="26" t="s">
        <v>34</v>
      </c>
      <c r="B301" s="21" t="s">
        <v>35</v>
      </c>
      <c r="C301" s="22">
        <v>367565.52</v>
      </c>
      <c r="D301" s="22">
        <v>345822</v>
      </c>
      <c r="E301" s="22">
        <v>150000</v>
      </c>
      <c r="F301" s="22">
        <v>125479.71</v>
      </c>
      <c r="G301" s="22">
        <f t="shared" si="65"/>
        <v>-242085.81</v>
      </c>
      <c r="H301" s="22">
        <f t="shared" si="66"/>
        <v>24520.289999999994</v>
      </c>
      <c r="I301" s="23">
        <f t="shared" si="67"/>
        <v>-65.861947551554891</v>
      </c>
      <c r="J301" s="23">
        <f t="shared" si="68"/>
        <v>83.653140000000008</v>
      </c>
      <c r="K301" s="23">
        <f t="shared" si="69"/>
        <v>36.284478720266499</v>
      </c>
    </row>
    <row r="302" spans="1:11">
      <c r="A302" s="27" t="s">
        <v>36</v>
      </c>
      <c r="B302" s="21" t="s">
        <v>37</v>
      </c>
      <c r="C302" s="22">
        <v>7470.05</v>
      </c>
      <c r="D302" s="22">
        <v>82120</v>
      </c>
      <c r="E302" s="22">
        <v>0</v>
      </c>
      <c r="F302" s="22">
        <v>1484.62</v>
      </c>
      <c r="G302" s="22">
        <f t="shared" si="65"/>
        <v>-5985.43</v>
      </c>
      <c r="H302" s="22">
        <f t="shared" si="66"/>
        <v>-1484.62</v>
      </c>
      <c r="I302" s="23">
        <f t="shared" si="67"/>
        <v>-80.125701969866327</v>
      </c>
      <c r="J302" s="23">
        <f t="shared" si="68"/>
        <v>0</v>
      </c>
      <c r="K302" s="23">
        <f t="shared" si="69"/>
        <v>1.8078665367754505</v>
      </c>
    </row>
    <row r="303" spans="1:11">
      <c r="A303" s="28" t="s">
        <v>38</v>
      </c>
      <c r="B303" s="21" t="s">
        <v>39</v>
      </c>
      <c r="C303" s="22">
        <v>7470.05</v>
      </c>
      <c r="D303" s="22">
        <v>39781</v>
      </c>
      <c r="E303" s="22">
        <v>0</v>
      </c>
      <c r="F303" s="22">
        <v>1484.62</v>
      </c>
      <c r="G303" s="22">
        <f t="shared" si="65"/>
        <v>-5985.43</v>
      </c>
      <c r="H303" s="22">
        <f t="shared" si="66"/>
        <v>-1484.62</v>
      </c>
      <c r="I303" s="23">
        <f t="shared" si="67"/>
        <v>-80.125701969866327</v>
      </c>
      <c r="J303" s="23">
        <f t="shared" si="68"/>
        <v>0</v>
      </c>
      <c r="K303" s="23">
        <f t="shared" si="69"/>
        <v>3.7319826047610665</v>
      </c>
    </row>
    <row r="304" spans="1:11">
      <c r="A304" s="28" t="s">
        <v>40</v>
      </c>
      <c r="B304" s="21" t="s">
        <v>41</v>
      </c>
      <c r="C304" s="22">
        <v>0</v>
      </c>
      <c r="D304" s="22">
        <v>42339</v>
      </c>
      <c r="E304" s="22">
        <v>0</v>
      </c>
      <c r="F304" s="22">
        <v>0</v>
      </c>
      <c r="G304" s="22">
        <f t="shared" si="65"/>
        <v>0</v>
      </c>
      <c r="H304" s="22">
        <f t="shared" si="66"/>
        <v>0</v>
      </c>
      <c r="I304" s="23">
        <f t="shared" si="67"/>
        <v>0</v>
      </c>
      <c r="J304" s="23">
        <f t="shared" si="68"/>
        <v>0</v>
      </c>
      <c r="K304" s="23">
        <f t="shared" si="69"/>
        <v>0</v>
      </c>
    </row>
    <row r="305" spans="1:11">
      <c r="A305" s="27" t="s">
        <v>42</v>
      </c>
      <c r="B305" s="21" t="s">
        <v>43</v>
      </c>
      <c r="C305" s="22">
        <v>360095.47</v>
      </c>
      <c r="D305" s="22">
        <v>263702</v>
      </c>
      <c r="E305" s="22">
        <v>150000</v>
      </c>
      <c r="F305" s="22">
        <v>123995.09</v>
      </c>
      <c r="G305" s="22">
        <f t="shared" si="65"/>
        <v>-236100.37999999998</v>
      </c>
      <c r="H305" s="22">
        <f t="shared" si="66"/>
        <v>26004.910000000003</v>
      </c>
      <c r="I305" s="23">
        <f t="shared" si="67"/>
        <v>-65.566051136383351</v>
      </c>
      <c r="J305" s="23">
        <f t="shared" si="68"/>
        <v>82.663393333333332</v>
      </c>
      <c r="K305" s="23">
        <f t="shared" si="69"/>
        <v>47.020913758712481</v>
      </c>
    </row>
    <row r="306" spans="1:11">
      <c r="A306" s="28" t="s">
        <v>44</v>
      </c>
      <c r="B306" s="21" t="s">
        <v>45</v>
      </c>
      <c r="C306" s="22">
        <v>360095.47</v>
      </c>
      <c r="D306" s="22">
        <v>263702</v>
      </c>
      <c r="E306" s="22">
        <v>150000</v>
      </c>
      <c r="F306" s="22">
        <v>123995.09</v>
      </c>
      <c r="G306" s="22">
        <f t="shared" si="65"/>
        <v>-236100.37999999998</v>
      </c>
      <c r="H306" s="22">
        <f t="shared" si="66"/>
        <v>26004.910000000003</v>
      </c>
      <c r="I306" s="23">
        <f t="shared" si="67"/>
        <v>-65.566051136383351</v>
      </c>
      <c r="J306" s="23">
        <f t="shared" si="68"/>
        <v>82.663393333333332</v>
      </c>
      <c r="K306" s="23">
        <f t="shared" si="69"/>
        <v>47.020913758712481</v>
      </c>
    </row>
    <row r="307" spans="1:11">
      <c r="A307" s="20"/>
      <c r="B307" s="21" t="s">
        <v>60</v>
      </c>
      <c r="C307" s="22">
        <v>232212.48000000001</v>
      </c>
      <c r="D307" s="22">
        <v>0</v>
      </c>
      <c r="E307" s="22">
        <v>0</v>
      </c>
      <c r="F307" s="22">
        <v>220342.29</v>
      </c>
      <c r="G307" s="22">
        <f t="shared" si="65"/>
        <v>-11870.190000000002</v>
      </c>
      <c r="H307" s="22">
        <f t="shared" si="66"/>
        <v>-220342.29</v>
      </c>
      <c r="I307" s="23">
        <f t="shared" si="67"/>
        <v>-5.1117795219275024</v>
      </c>
      <c r="J307" s="23">
        <f t="shared" si="68"/>
        <v>0</v>
      </c>
      <c r="K307" s="23">
        <f t="shared" si="69"/>
        <v>0</v>
      </c>
    </row>
    <row r="308" spans="1:11">
      <c r="A308" s="20" t="s">
        <v>61</v>
      </c>
      <c r="B308" s="21" t="s">
        <v>62</v>
      </c>
      <c r="C308" s="22">
        <v>-232212.48000000001</v>
      </c>
      <c r="D308" s="22">
        <v>0</v>
      </c>
      <c r="E308" s="22">
        <v>0</v>
      </c>
      <c r="F308" s="22">
        <v>-220342.29</v>
      </c>
      <c r="G308" s="22">
        <f t="shared" si="65"/>
        <v>11870.190000000002</v>
      </c>
      <c r="H308" s="22">
        <f t="shared" si="66"/>
        <v>220342.29</v>
      </c>
      <c r="I308" s="23">
        <f t="shared" si="67"/>
        <v>-5.1117795219275024</v>
      </c>
      <c r="J308" s="23">
        <f t="shared" si="68"/>
        <v>0</v>
      </c>
      <c r="K308" s="23">
        <f t="shared" si="69"/>
        <v>0</v>
      </c>
    </row>
    <row r="309" spans="1:11">
      <c r="A309" s="26" t="s">
        <v>63</v>
      </c>
      <c r="B309" s="21" t="s">
        <v>64</v>
      </c>
      <c r="C309" s="22">
        <v>-232212.48000000001</v>
      </c>
      <c r="D309" s="22">
        <v>0</v>
      </c>
      <c r="E309" s="22">
        <v>0</v>
      </c>
      <c r="F309" s="22">
        <v>-220342.29</v>
      </c>
      <c r="G309" s="22">
        <f t="shared" si="65"/>
        <v>11870.190000000002</v>
      </c>
      <c r="H309" s="22">
        <f t="shared" si="66"/>
        <v>220342.29</v>
      </c>
      <c r="I309" s="23">
        <f t="shared" si="67"/>
        <v>-5.1117795219275024</v>
      </c>
      <c r="J309" s="23">
        <f t="shared" si="68"/>
        <v>0</v>
      </c>
      <c r="K309" s="23">
        <f t="shared" si="69"/>
        <v>0</v>
      </c>
    </row>
    <row r="310" spans="1:11" s="35" customFormat="1" ht="25.5">
      <c r="A310" s="36" t="s">
        <v>142</v>
      </c>
      <c r="B310" s="32" t="s">
        <v>143</v>
      </c>
      <c r="C310" s="33"/>
      <c r="D310" s="33"/>
      <c r="E310" s="33"/>
      <c r="F310" s="33"/>
      <c r="G310" s="33"/>
      <c r="H310" s="33"/>
      <c r="I310" s="34"/>
      <c r="J310" s="34"/>
      <c r="K310" s="34"/>
    </row>
    <row r="311" spans="1:11">
      <c r="A311" s="20" t="s">
        <v>26</v>
      </c>
      <c r="B311" s="21" t="s">
        <v>27</v>
      </c>
      <c r="C311" s="22">
        <v>577778</v>
      </c>
      <c r="D311" s="22">
        <v>306041</v>
      </c>
      <c r="E311" s="22">
        <v>150000</v>
      </c>
      <c r="F311" s="22">
        <v>306041</v>
      </c>
      <c r="G311" s="22">
        <f t="shared" ref="G311:G322" si="70">F311-C311</f>
        <v>-271737</v>
      </c>
      <c r="H311" s="22">
        <f t="shared" ref="H311:H322" si="71">E311-F311</f>
        <v>-156041</v>
      </c>
      <c r="I311" s="23">
        <f t="shared" ref="I311:I322" si="72">IF(ISERROR(F311/C311),0,F311/C311*100-100)</f>
        <v>-47.031385757159327</v>
      </c>
      <c r="J311" s="23">
        <f t="shared" ref="J311:J322" si="73">IF(ISERROR(F311/E311),0,F311/E311*100)</f>
        <v>204.02733333333333</v>
      </c>
      <c r="K311" s="23">
        <f t="shared" ref="K311:K322" si="74">IF(ISERROR(F311/D311),0,F311/D311*100)</f>
        <v>100</v>
      </c>
    </row>
    <row r="312" spans="1:11">
      <c r="A312" s="26" t="s">
        <v>28</v>
      </c>
      <c r="B312" s="21" t="s">
        <v>29</v>
      </c>
      <c r="C312" s="22">
        <v>577778</v>
      </c>
      <c r="D312" s="22">
        <v>306041</v>
      </c>
      <c r="E312" s="22">
        <v>150000</v>
      </c>
      <c r="F312" s="22">
        <v>306041</v>
      </c>
      <c r="G312" s="22">
        <f t="shared" si="70"/>
        <v>-271737</v>
      </c>
      <c r="H312" s="22">
        <f t="shared" si="71"/>
        <v>-156041</v>
      </c>
      <c r="I312" s="23">
        <f t="shared" si="72"/>
        <v>-47.031385757159327</v>
      </c>
      <c r="J312" s="23">
        <f t="shared" si="73"/>
        <v>204.02733333333333</v>
      </c>
      <c r="K312" s="23">
        <f t="shared" si="74"/>
        <v>100</v>
      </c>
    </row>
    <row r="313" spans="1:11">
      <c r="A313" s="27" t="s">
        <v>30</v>
      </c>
      <c r="B313" s="21" t="s">
        <v>31</v>
      </c>
      <c r="C313" s="22">
        <v>577778</v>
      </c>
      <c r="D313" s="22">
        <v>306041</v>
      </c>
      <c r="E313" s="22">
        <v>150000</v>
      </c>
      <c r="F313" s="22">
        <v>306041</v>
      </c>
      <c r="G313" s="22">
        <f t="shared" si="70"/>
        <v>-271737</v>
      </c>
      <c r="H313" s="22">
        <f t="shared" si="71"/>
        <v>-156041</v>
      </c>
      <c r="I313" s="23">
        <f t="shared" si="72"/>
        <v>-47.031385757159327</v>
      </c>
      <c r="J313" s="23">
        <f t="shared" si="73"/>
        <v>204.02733333333333</v>
      </c>
      <c r="K313" s="23">
        <f t="shared" si="74"/>
        <v>100</v>
      </c>
    </row>
    <row r="314" spans="1:11">
      <c r="A314" s="20" t="s">
        <v>32</v>
      </c>
      <c r="B314" s="21" t="s">
        <v>33</v>
      </c>
      <c r="C314" s="22">
        <v>360095.47</v>
      </c>
      <c r="D314" s="22">
        <v>306041</v>
      </c>
      <c r="E314" s="22">
        <v>150000</v>
      </c>
      <c r="F314" s="22">
        <v>123995.09</v>
      </c>
      <c r="G314" s="22">
        <f t="shared" si="70"/>
        <v>-236100.37999999998</v>
      </c>
      <c r="H314" s="22">
        <f t="shared" si="71"/>
        <v>26004.910000000003</v>
      </c>
      <c r="I314" s="23">
        <f t="shared" si="72"/>
        <v>-65.566051136383351</v>
      </c>
      <c r="J314" s="23">
        <f t="shared" si="73"/>
        <v>82.663393333333332</v>
      </c>
      <c r="K314" s="23">
        <f t="shared" si="74"/>
        <v>40.515842648534019</v>
      </c>
    </row>
    <row r="315" spans="1:11">
      <c r="A315" s="26" t="s">
        <v>34</v>
      </c>
      <c r="B315" s="21" t="s">
        <v>35</v>
      </c>
      <c r="C315" s="22">
        <v>360095.47</v>
      </c>
      <c r="D315" s="22">
        <v>306041</v>
      </c>
      <c r="E315" s="22">
        <v>150000</v>
      </c>
      <c r="F315" s="22">
        <v>123995.09</v>
      </c>
      <c r="G315" s="22">
        <f t="shared" si="70"/>
        <v>-236100.37999999998</v>
      </c>
      <c r="H315" s="22">
        <f t="shared" si="71"/>
        <v>26004.910000000003</v>
      </c>
      <c r="I315" s="23">
        <f t="shared" si="72"/>
        <v>-65.566051136383351</v>
      </c>
      <c r="J315" s="23">
        <f t="shared" si="73"/>
        <v>82.663393333333332</v>
      </c>
      <c r="K315" s="23">
        <f t="shared" si="74"/>
        <v>40.515842648534019</v>
      </c>
    </row>
    <row r="316" spans="1:11">
      <c r="A316" s="27" t="s">
        <v>36</v>
      </c>
      <c r="B316" s="21" t="s">
        <v>37</v>
      </c>
      <c r="C316" s="22">
        <v>0</v>
      </c>
      <c r="D316" s="22">
        <v>42339</v>
      </c>
      <c r="E316" s="22">
        <v>0</v>
      </c>
      <c r="F316" s="22">
        <v>0</v>
      </c>
      <c r="G316" s="22">
        <f t="shared" si="70"/>
        <v>0</v>
      </c>
      <c r="H316" s="22">
        <f t="shared" si="71"/>
        <v>0</v>
      </c>
      <c r="I316" s="23">
        <f t="shared" si="72"/>
        <v>0</v>
      </c>
      <c r="J316" s="23">
        <f t="shared" si="73"/>
        <v>0</v>
      </c>
      <c r="K316" s="23">
        <f t="shared" si="74"/>
        <v>0</v>
      </c>
    </row>
    <row r="317" spans="1:11">
      <c r="A317" s="28" t="s">
        <v>40</v>
      </c>
      <c r="B317" s="21" t="s">
        <v>41</v>
      </c>
      <c r="C317" s="22">
        <v>0</v>
      </c>
      <c r="D317" s="22">
        <v>42339</v>
      </c>
      <c r="E317" s="22">
        <v>0</v>
      </c>
      <c r="F317" s="22">
        <v>0</v>
      </c>
      <c r="G317" s="22">
        <f t="shared" si="70"/>
        <v>0</v>
      </c>
      <c r="H317" s="22">
        <f t="shared" si="71"/>
        <v>0</v>
      </c>
      <c r="I317" s="23">
        <f t="shared" si="72"/>
        <v>0</v>
      </c>
      <c r="J317" s="23">
        <f t="shared" si="73"/>
        <v>0</v>
      </c>
      <c r="K317" s="23">
        <f t="shared" si="74"/>
        <v>0</v>
      </c>
    </row>
    <row r="318" spans="1:11">
      <c r="A318" s="27" t="s">
        <v>42</v>
      </c>
      <c r="B318" s="21" t="s">
        <v>43</v>
      </c>
      <c r="C318" s="22">
        <v>360095.47</v>
      </c>
      <c r="D318" s="22">
        <v>263702</v>
      </c>
      <c r="E318" s="22">
        <v>150000</v>
      </c>
      <c r="F318" s="22">
        <v>123995.09</v>
      </c>
      <c r="G318" s="22">
        <f t="shared" si="70"/>
        <v>-236100.37999999998</v>
      </c>
      <c r="H318" s="22">
        <f t="shared" si="71"/>
        <v>26004.910000000003</v>
      </c>
      <c r="I318" s="23">
        <f t="shared" si="72"/>
        <v>-65.566051136383351</v>
      </c>
      <c r="J318" s="23">
        <f t="shared" si="73"/>
        <v>82.663393333333332</v>
      </c>
      <c r="K318" s="23">
        <f t="shared" si="74"/>
        <v>47.020913758712481</v>
      </c>
    </row>
    <row r="319" spans="1:11">
      <c r="A319" s="28" t="s">
        <v>44</v>
      </c>
      <c r="B319" s="21" t="s">
        <v>45</v>
      </c>
      <c r="C319" s="22">
        <v>360095.47</v>
      </c>
      <c r="D319" s="22">
        <v>263702</v>
      </c>
      <c r="E319" s="22">
        <v>150000</v>
      </c>
      <c r="F319" s="22">
        <v>123995.09</v>
      </c>
      <c r="G319" s="22">
        <f t="shared" si="70"/>
        <v>-236100.37999999998</v>
      </c>
      <c r="H319" s="22">
        <f t="shared" si="71"/>
        <v>26004.910000000003</v>
      </c>
      <c r="I319" s="23">
        <f t="shared" si="72"/>
        <v>-65.566051136383351</v>
      </c>
      <c r="J319" s="23">
        <f t="shared" si="73"/>
        <v>82.663393333333332</v>
      </c>
      <c r="K319" s="23">
        <f t="shared" si="74"/>
        <v>47.020913758712481</v>
      </c>
    </row>
    <row r="320" spans="1:11">
      <c r="A320" s="20"/>
      <c r="B320" s="21" t="s">
        <v>60</v>
      </c>
      <c r="C320" s="22">
        <v>217682.53</v>
      </c>
      <c r="D320" s="22">
        <v>0</v>
      </c>
      <c r="E320" s="22">
        <v>0</v>
      </c>
      <c r="F320" s="22">
        <v>182045.91</v>
      </c>
      <c r="G320" s="22">
        <f t="shared" si="70"/>
        <v>-35636.619999999995</v>
      </c>
      <c r="H320" s="22">
        <f t="shared" si="71"/>
        <v>-182045.91</v>
      </c>
      <c r="I320" s="23">
        <f t="shared" si="72"/>
        <v>-16.37091410137505</v>
      </c>
      <c r="J320" s="23">
        <f t="shared" si="73"/>
        <v>0</v>
      </c>
      <c r="K320" s="23">
        <f t="shared" si="74"/>
        <v>0</v>
      </c>
    </row>
    <row r="321" spans="1:11">
      <c r="A321" s="20" t="s">
        <v>61</v>
      </c>
      <c r="B321" s="21" t="s">
        <v>62</v>
      </c>
      <c r="C321" s="22">
        <v>-217682.53</v>
      </c>
      <c r="D321" s="22">
        <v>0</v>
      </c>
      <c r="E321" s="22">
        <v>0</v>
      </c>
      <c r="F321" s="22">
        <v>-182045.91</v>
      </c>
      <c r="G321" s="22">
        <f t="shared" si="70"/>
        <v>35636.619999999995</v>
      </c>
      <c r="H321" s="22">
        <f t="shared" si="71"/>
        <v>182045.91</v>
      </c>
      <c r="I321" s="23">
        <f t="shared" si="72"/>
        <v>-16.37091410137505</v>
      </c>
      <c r="J321" s="23">
        <f t="shared" si="73"/>
        <v>0</v>
      </c>
      <c r="K321" s="23">
        <f t="shared" si="74"/>
        <v>0</v>
      </c>
    </row>
    <row r="322" spans="1:11">
      <c r="A322" s="26" t="s">
        <v>63</v>
      </c>
      <c r="B322" s="21" t="s">
        <v>64</v>
      </c>
      <c r="C322" s="22">
        <v>-217682.53</v>
      </c>
      <c r="D322" s="22">
        <v>0</v>
      </c>
      <c r="E322" s="22">
        <v>0</v>
      </c>
      <c r="F322" s="22">
        <v>-182045.91</v>
      </c>
      <c r="G322" s="22">
        <f t="shared" si="70"/>
        <v>35636.619999999995</v>
      </c>
      <c r="H322" s="22">
        <f t="shared" si="71"/>
        <v>182045.91</v>
      </c>
      <c r="I322" s="23">
        <f t="shared" si="72"/>
        <v>-16.37091410137505</v>
      </c>
      <c r="J322" s="23">
        <f t="shared" si="73"/>
        <v>0</v>
      </c>
      <c r="K322" s="23">
        <f t="shared" si="74"/>
        <v>0</v>
      </c>
    </row>
    <row r="323" spans="1:11" s="35" customFormat="1" ht="25.5">
      <c r="A323" s="36" t="s">
        <v>144</v>
      </c>
      <c r="B323" s="32" t="s">
        <v>145</v>
      </c>
      <c r="C323" s="33"/>
      <c r="D323" s="33"/>
      <c r="E323" s="33"/>
      <c r="F323" s="33"/>
      <c r="G323" s="33"/>
      <c r="H323" s="33"/>
      <c r="I323" s="34"/>
      <c r="J323" s="34"/>
      <c r="K323" s="34"/>
    </row>
    <row r="324" spans="1:11">
      <c r="A324" s="20" t="s">
        <v>26</v>
      </c>
      <c r="B324" s="21" t="s">
        <v>27</v>
      </c>
      <c r="C324" s="22">
        <v>22000</v>
      </c>
      <c r="D324" s="22">
        <v>39781</v>
      </c>
      <c r="E324" s="22">
        <v>0</v>
      </c>
      <c r="F324" s="22">
        <v>39781</v>
      </c>
      <c r="G324" s="22">
        <f t="shared" ref="G324:G336" si="75">F324-C324</f>
        <v>17781</v>
      </c>
      <c r="H324" s="22">
        <f t="shared" ref="H324:H336" si="76">E324-F324</f>
        <v>-39781</v>
      </c>
      <c r="I324" s="23">
        <f t="shared" ref="I324:I336" si="77">IF(ISERROR(F324/C324),0,F324/C324*100-100)</f>
        <v>80.822727272727292</v>
      </c>
      <c r="J324" s="23">
        <f t="shared" ref="J324:J336" si="78">IF(ISERROR(F324/E324),0,F324/E324*100)</f>
        <v>0</v>
      </c>
      <c r="K324" s="23">
        <f t="shared" ref="K324:K336" si="79">IF(ISERROR(F324/D324),0,F324/D324*100)</f>
        <v>100</v>
      </c>
    </row>
    <row r="325" spans="1:11">
      <c r="A325" s="26" t="s">
        <v>72</v>
      </c>
      <c r="B325" s="21" t="s">
        <v>73</v>
      </c>
      <c r="C325" s="22">
        <v>22000</v>
      </c>
      <c r="D325" s="22">
        <v>39781</v>
      </c>
      <c r="E325" s="22">
        <v>0</v>
      </c>
      <c r="F325" s="22">
        <v>39781</v>
      </c>
      <c r="G325" s="22">
        <f t="shared" si="75"/>
        <v>17781</v>
      </c>
      <c r="H325" s="22">
        <f t="shared" si="76"/>
        <v>-39781</v>
      </c>
      <c r="I325" s="23">
        <f t="shared" si="77"/>
        <v>80.822727272727292</v>
      </c>
      <c r="J325" s="23">
        <f t="shared" si="78"/>
        <v>0</v>
      </c>
      <c r="K325" s="23">
        <f t="shared" si="79"/>
        <v>100</v>
      </c>
    </row>
    <row r="326" spans="1:11">
      <c r="A326" s="27" t="s">
        <v>74</v>
      </c>
      <c r="B326" s="21" t="s">
        <v>75</v>
      </c>
      <c r="C326" s="22">
        <v>22000</v>
      </c>
      <c r="D326" s="22">
        <v>39781</v>
      </c>
      <c r="E326" s="22">
        <v>0</v>
      </c>
      <c r="F326" s="22">
        <v>39781</v>
      </c>
      <c r="G326" s="22">
        <f t="shared" si="75"/>
        <v>17781</v>
      </c>
      <c r="H326" s="22">
        <f t="shared" si="76"/>
        <v>-39781</v>
      </c>
      <c r="I326" s="23">
        <f t="shared" si="77"/>
        <v>80.822727272727292</v>
      </c>
      <c r="J326" s="23">
        <f t="shared" si="78"/>
        <v>0</v>
      </c>
      <c r="K326" s="23">
        <f t="shared" si="79"/>
        <v>100</v>
      </c>
    </row>
    <row r="327" spans="1:11">
      <c r="A327" s="28" t="s">
        <v>76</v>
      </c>
      <c r="B327" s="21" t="s">
        <v>77</v>
      </c>
      <c r="C327" s="22">
        <v>22000</v>
      </c>
      <c r="D327" s="22">
        <v>39781</v>
      </c>
      <c r="E327" s="22">
        <v>0</v>
      </c>
      <c r="F327" s="22">
        <v>39781</v>
      </c>
      <c r="G327" s="22">
        <f t="shared" si="75"/>
        <v>17781</v>
      </c>
      <c r="H327" s="22">
        <f t="shared" si="76"/>
        <v>-39781</v>
      </c>
      <c r="I327" s="23">
        <f t="shared" si="77"/>
        <v>80.822727272727292</v>
      </c>
      <c r="J327" s="23">
        <f t="shared" si="78"/>
        <v>0</v>
      </c>
      <c r="K327" s="23">
        <f t="shared" si="79"/>
        <v>100</v>
      </c>
    </row>
    <row r="328" spans="1:11" ht="25.5">
      <c r="A328" s="29" t="s">
        <v>78</v>
      </c>
      <c r="B328" s="21" t="s">
        <v>79</v>
      </c>
      <c r="C328" s="22">
        <v>22000</v>
      </c>
      <c r="D328" s="22">
        <v>39781</v>
      </c>
      <c r="E328" s="22">
        <v>0</v>
      </c>
      <c r="F328" s="22">
        <v>39781</v>
      </c>
      <c r="G328" s="22">
        <f t="shared" si="75"/>
        <v>17781</v>
      </c>
      <c r="H328" s="22">
        <f t="shared" si="76"/>
        <v>-39781</v>
      </c>
      <c r="I328" s="23">
        <f t="shared" si="77"/>
        <v>80.822727272727292</v>
      </c>
      <c r="J328" s="23">
        <f t="shared" si="78"/>
        <v>0</v>
      </c>
      <c r="K328" s="23">
        <f t="shared" si="79"/>
        <v>100</v>
      </c>
    </row>
    <row r="329" spans="1:11" ht="25.5">
      <c r="A329" s="30" t="s">
        <v>80</v>
      </c>
      <c r="B329" s="21" t="s">
        <v>81</v>
      </c>
      <c r="C329" s="22">
        <v>22000</v>
      </c>
      <c r="D329" s="22">
        <v>39781</v>
      </c>
      <c r="E329" s="22">
        <v>0</v>
      </c>
      <c r="F329" s="22">
        <v>39781</v>
      </c>
      <c r="G329" s="22">
        <f t="shared" si="75"/>
        <v>17781</v>
      </c>
      <c r="H329" s="22">
        <f t="shared" si="76"/>
        <v>-39781</v>
      </c>
      <c r="I329" s="23">
        <f t="shared" si="77"/>
        <v>80.822727272727292</v>
      </c>
      <c r="J329" s="23">
        <f t="shared" si="78"/>
        <v>0</v>
      </c>
      <c r="K329" s="23">
        <f t="shared" si="79"/>
        <v>100</v>
      </c>
    </row>
    <row r="330" spans="1:11">
      <c r="A330" s="20" t="s">
        <v>32</v>
      </c>
      <c r="B330" s="21" t="s">
        <v>33</v>
      </c>
      <c r="C330" s="22">
        <v>7470.05</v>
      </c>
      <c r="D330" s="22">
        <v>39781</v>
      </c>
      <c r="E330" s="22">
        <v>0</v>
      </c>
      <c r="F330" s="22">
        <v>1484.62</v>
      </c>
      <c r="G330" s="22">
        <f t="shared" si="75"/>
        <v>-5985.43</v>
      </c>
      <c r="H330" s="22">
        <f t="shared" si="76"/>
        <v>-1484.62</v>
      </c>
      <c r="I330" s="23">
        <f t="shared" si="77"/>
        <v>-80.125701969866327</v>
      </c>
      <c r="J330" s="23">
        <f t="shared" si="78"/>
        <v>0</v>
      </c>
      <c r="K330" s="23">
        <f t="shared" si="79"/>
        <v>3.7319826047610665</v>
      </c>
    </row>
    <row r="331" spans="1:11">
      <c r="A331" s="26" t="s">
        <v>34</v>
      </c>
      <c r="B331" s="21" t="s">
        <v>35</v>
      </c>
      <c r="C331" s="22">
        <v>7470.05</v>
      </c>
      <c r="D331" s="22">
        <v>39781</v>
      </c>
      <c r="E331" s="22">
        <v>0</v>
      </c>
      <c r="F331" s="22">
        <v>1484.62</v>
      </c>
      <c r="G331" s="22">
        <f t="shared" si="75"/>
        <v>-5985.43</v>
      </c>
      <c r="H331" s="22">
        <f t="shared" si="76"/>
        <v>-1484.62</v>
      </c>
      <c r="I331" s="23">
        <f t="shared" si="77"/>
        <v>-80.125701969866327</v>
      </c>
      <c r="J331" s="23">
        <f t="shared" si="78"/>
        <v>0</v>
      </c>
      <c r="K331" s="23">
        <f t="shared" si="79"/>
        <v>3.7319826047610665</v>
      </c>
    </row>
    <row r="332" spans="1:11">
      <c r="A332" s="27" t="s">
        <v>36</v>
      </c>
      <c r="B332" s="21" t="s">
        <v>37</v>
      </c>
      <c r="C332" s="22">
        <v>7470.05</v>
      </c>
      <c r="D332" s="22">
        <v>39781</v>
      </c>
      <c r="E332" s="22">
        <v>0</v>
      </c>
      <c r="F332" s="22">
        <v>1484.62</v>
      </c>
      <c r="G332" s="22">
        <f t="shared" si="75"/>
        <v>-5985.43</v>
      </c>
      <c r="H332" s="22">
        <f t="shared" si="76"/>
        <v>-1484.62</v>
      </c>
      <c r="I332" s="23">
        <f t="shared" si="77"/>
        <v>-80.125701969866327</v>
      </c>
      <c r="J332" s="23">
        <f t="shared" si="78"/>
        <v>0</v>
      </c>
      <c r="K332" s="23">
        <f t="shared" si="79"/>
        <v>3.7319826047610665</v>
      </c>
    </row>
    <row r="333" spans="1:11">
      <c r="A333" s="28" t="s">
        <v>38</v>
      </c>
      <c r="B333" s="21" t="s">
        <v>39</v>
      </c>
      <c r="C333" s="22">
        <v>7470.05</v>
      </c>
      <c r="D333" s="22">
        <v>39781</v>
      </c>
      <c r="E333" s="22">
        <v>0</v>
      </c>
      <c r="F333" s="22">
        <v>1484.62</v>
      </c>
      <c r="G333" s="22">
        <f t="shared" si="75"/>
        <v>-5985.43</v>
      </c>
      <c r="H333" s="22">
        <f t="shared" si="76"/>
        <v>-1484.62</v>
      </c>
      <c r="I333" s="23">
        <f t="shared" si="77"/>
        <v>-80.125701969866327</v>
      </c>
      <c r="J333" s="23">
        <f t="shared" si="78"/>
        <v>0</v>
      </c>
      <c r="K333" s="23">
        <f t="shared" si="79"/>
        <v>3.7319826047610665</v>
      </c>
    </row>
    <row r="334" spans="1:11">
      <c r="A334" s="20"/>
      <c r="B334" s="21" t="s">
        <v>60</v>
      </c>
      <c r="C334" s="22">
        <v>14529.95</v>
      </c>
      <c r="D334" s="22">
        <v>0</v>
      </c>
      <c r="E334" s="22">
        <v>0</v>
      </c>
      <c r="F334" s="22">
        <v>38296.379999999997</v>
      </c>
      <c r="G334" s="22">
        <f t="shared" si="75"/>
        <v>23766.429999999997</v>
      </c>
      <c r="H334" s="22">
        <f t="shared" si="76"/>
        <v>-38296.379999999997</v>
      </c>
      <c r="I334" s="23">
        <f t="shared" si="77"/>
        <v>163.56856011204439</v>
      </c>
      <c r="J334" s="23">
        <f t="shared" si="78"/>
        <v>0</v>
      </c>
      <c r="K334" s="23">
        <f t="shared" si="79"/>
        <v>0</v>
      </c>
    </row>
    <row r="335" spans="1:11">
      <c r="A335" s="20" t="s">
        <v>61</v>
      </c>
      <c r="B335" s="21" t="s">
        <v>62</v>
      </c>
      <c r="C335" s="22">
        <v>-14529.95</v>
      </c>
      <c r="D335" s="22">
        <v>0</v>
      </c>
      <c r="E335" s="22">
        <v>0</v>
      </c>
      <c r="F335" s="22">
        <v>-38296.379999999997</v>
      </c>
      <c r="G335" s="22">
        <f t="shared" si="75"/>
        <v>-23766.429999999997</v>
      </c>
      <c r="H335" s="22">
        <f t="shared" si="76"/>
        <v>38296.379999999997</v>
      </c>
      <c r="I335" s="23">
        <f t="shared" si="77"/>
        <v>163.56856011204439</v>
      </c>
      <c r="J335" s="23">
        <f t="shared" si="78"/>
        <v>0</v>
      </c>
      <c r="K335" s="23">
        <f t="shared" si="79"/>
        <v>0</v>
      </c>
    </row>
    <row r="336" spans="1:11">
      <c r="A336" s="26" t="s">
        <v>63</v>
      </c>
      <c r="B336" s="21" t="s">
        <v>64</v>
      </c>
      <c r="C336" s="22">
        <v>-14529.95</v>
      </c>
      <c r="D336" s="22">
        <v>0</v>
      </c>
      <c r="E336" s="22">
        <v>0</v>
      </c>
      <c r="F336" s="22">
        <v>-38296.379999999997</v>
      </c>
      <c r="G336" s="22">
        <f t="shared" si="75"/>
        <v>-23766.429999999997</v>
      </c>
      <c r="H336" s="22">
        <f t="shared" si="76"/>
        <v>38296.379999999997</v>
      </c>
      <c r="I336" s="23">
        <f t="shared" si="77"/>
        <v>163.56856011204439</v>
      </c>
      <c r="J336" s="23">
        <f t="shared" si="78"/>
        <v>0</v>
      </c>
      <c r="K336" s="23">
        <f t="shared" si="79"/>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3AAE2-ECC7-4A94-8046-22F7ABDB54D5}">
  <sheetPr>
    <pageSetUpPr fitToPage="1"/>
  </sheetPr>
  <dimension ref="A1:K63"/>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183</v>
      </c>
      <c r="B12" s="25" t="s">
        <v>184</v>
      </c>
      <c r="C12" s="22"/>
      <c r="D12" s="22"/>
      <c r="E12" s="22"/>
      <c r="F12" s="22"/>
      <c r="G12" s="22"/>
      <c r="H12" s="22"/>
      <c r="I12" s="23"/>
      <c r="J12" s="23"/>
      <c r="K12" s="23"/>
    </row>
    <row r="13" spans="1:11">
      <c r="A13" s="20" t="s">
        <v>26</v>
      </c>
      <c r="B13" s="21" t="s">
        <v>27</v>
      </c>
      <c r="C13" s="22">
        <v>2464699.2999999998</v>
      </c>
      <c r="D13" s="22">
        <v>7820000</v>
      </c>
      <c r="E13" s="22">
        <v>2507856</v>
      </c>
      <c r="F13" s="22">
        <v>2350054.42</v>
      </c>
      <c r="G13" s="22">
        <f t="shared" ref="G13:G28" si="0">F13-C13</f>
        <v>-114644.87999999989</v>
      </c>
      <c r="H13" s="22">
        <f t="shared" ref="H13:H28" si="1">E13-F13</f>
        <v>157801.58000000007</v>
      </c>
      <c r="I13" s="23">
        <f t="shared" ref="I13:I28" si="2">IF(ISERROR(F13/C13),0,F13/C13*100-100)</f>
        <v>-4.6514753341310211</v>
      </c>
      <c r="J13" s="23">
        <f t="shared" ref="J13:J28" si="3">IF(ISERROR(F13/E13),0,F13/E13*100)</f>
        <v>93.707709693060522</v>
      </c>
      <c r="K13" s="23">
        <f t="shared" ref="K13:K28" si="4">IF(ISERROR(F13/D13),0,F13/D13*100)</f>
        <v>30.051846803069054</v>
      </c>
    </row>
    <row r="14" spans="1:11" ht="25.5">
      <c r="A14" s="26" t="s">
        <v>70</v>
      </c>
      <c r="B14" s="21" t="s">
        <v>71</v>
      </c>
      <c r="C14" s="22">
        <v>2464699.2999999998</v>
      </c>
      <c r="D14" s="22">
        <v>7820000</v>
      </c>
      <c r="E14" s="22">
        <v>2507856</v>
      </c>
      <c r="F14" s="22">
        <v>2350054.42</v>
      </c>
      <c r="G14" s="22">
        <f t="shared" si="0"/>
        <v>-114644.87999999989</v>
      </c>
      <c r="H14" s="22">
        <f t="shared" si="1"/>
        <v>157801.58000000007</v>
      </c>
      <c r="I14" s="23">
        <f t="shared" si="2"/>
        <v>-4.6514753341310211</v>
      </c>
      <c r="J14" s="23">
        <f t="shared" si="3"/>
        <v>93.707709693060522</v>
      </c>
      <c r="K14" s="23">
        <f t="shared" si="4"/>
        <v>30.051846803069054</v>
      </c>
    </row>
    <row r="15" spans="1:11">
      <c r="A15" s="20" t="s">
        <v>32</v>
      </c>
      <c r="B15" s="21" t="s">
        <v>33</v>
      </c>
      <c r="C15" s="22">
        <v>1348668.12</v>
      </c>
      <c r="D15" s="22">
        <v>8046080</v>
      </c>
      <c r="E15" s="22">
        <v>1805000</v>
      </c>
      <c r="F15" s="22">
        <v>1213206.77</v>
      </c>
      <c r="G15" s="22">
        <f t="shared" si="0"/>
        <v>-135461.35000000009</v>
      </c>
      <c r="H15" s="22">
        <f t="shared" si="1"/>
        <v>591793.23</v>
      </c>
      <c r="I15" s="23">
        <f t="shared" si="2"/>
        <v>-10.044083343498926</v>
      </c>
      <c r="J15" s="23">
        <f t="shared" si="3"/>
        <v>67.213671468144042</v>
      </c>
      <c r="K15" s="23">
        <f t="shared" si="4"/>
        <v>15.078233997176266</v>
      </c>
    </row>
    <row r="16" spans="1:11">
      <c r="A16" s="26" t="s">
        <v>34</v>
      </c>
      <c r="B16" s="21" t="s">
        <v>35</v>
      </c>
      <c r="C16" s="22">
        <v>1285522.94</v>
      </c>
      <c r="D16" s="22">
        <v>7826080</v>
      </c>
      <c r="E16" s="22">
        <v>1750000</v>
      </c>
      <c r="F16" s="22">
        <v>1213206.77</v>
      </c>
      <c r="G16" s="22">
        <f t="shared" si="0"/>
        <v>-72316.169999999925</v>
      </c>
      <c r="H16" s="22">
        <f t="shared" si="1"/>
        <v>536793.23</v>
      </c>
      <c r="I16" s="23">
        <f t="shared" si="2"/>
        <v>-5.6254282012267964</v>
      </c>
      <c r="J16" s="23">
        <f t="shared" si="3"/>
        <v>69.326101142857141</v>
      </c>
      <c r="K16" s="23">
        <f t="shared" si="4"/>
        <v>15.502100285200255</v>
      </c>
    </row>
    <row r="17" spans="1:11">
      <c r="A17" s="27" t="s">
        <v>36</v>
      </c>
      <c r="B17" s="21" t="s">
        <v>37</v>
      </c>
      <c r="C17" s="22">
        <v>1285522.94</v>
      </c>
      <c r="D17" s="22">
        <v>7730000</v>
      </c>
      <c r="E17" s="22">
        <v>1750000</v>
      </c>
      <c r="F17" s="22">
        <v>1213206.77</v>
      </c>
      <c r="G17" s="22">
        <f t="shared" si="0"/>
        <v>-72316.169999999925</v>
      </c>
      <c r="H17" s="22">
        <f t="shared" si="1"/>
        <v>536793.23</v>
      </c>
      <c r="I17" s="23">
        <f t="shared" si="2"/>
        <v>-5.6254282012267964</v>
      </c>
      <c r="J17" s="23">
        <f t="shared" si="3"/>
        <v>69.326101142857141</v>
      </c>
      <c r="K17" s="23">
        <f t="shared" si="4"/>
        <v>15.694783570504528</v>
      </c>
    </row>
    <row r="18" spans="1:11">
      <c r="A18" s="28" t="s">
        <v>38</v>
      </c>
      <c r="B18" s="21" t="s">
        <v>39</v>
      </c>
      <c r="C18" s="22">
        <v>1076365.3500000001</v>
      </c>
      <c r="D18" s="22">
        <v>6530000</v>
      </c>
      <c r="E18" s="22">
        <v>1450000</v>
      </c>
      <c r="F18" s="22">
        <v>1110841.7</v>
      </c>
      <c r="G18" s="22">
        <f t="shared" si="0"/>
        <v>34476.34999999986</v>
      </c>
      <c r="H18" s="22">
        <f t="shared" si="1"/>
        <v>339158.30000000005</v>
      </c>
      <c r="I18" s="23">
        <f t="shared" si="2"/>
        <v>3.2030341742234469</v>
      </c>
      <c r="J18" s="23">
        <f t="shared" si="3"/>
        <v>76.609772413793095</v>
      </c>
      <c r="K18" s="23">
        <f t="shared" si="4"/>
        <v>17.011358346094944</v>
      </c>
    </row>
    <row r="19" spans="1:11">
      <c r="A19" s="28" t="s">
        <v>40</v>
      </c>
      <c r="B19" s="21" t="s">
        <v>41</v>
      </c>
      <c r="C19" s="22">
        <v>209157.59</v>
      </c>
      <c r="D19" s="22">
        <v>1200000</v>
      </c>
      <c r="E19" s="22">
        <v>300000</v>
      </c>
      <c r="F19" s="22">
        <v>102365.07</v>
      </c>
      <c r="G19" s="22">
        <f t="shared" si="0"/>
        <v>-106792.51999999999</v>
      </c>
      <c r="H19" s="22">
        <f t="shared" si="1"/>
        <v>197634.93</v>
      </c>
      <c r="I19" s="23">
        <f t="shared" si="2"/>
        <v>-51.058400510352023</v>
      </c>
      <c r="J19" s="23">
        <f t="shared" si="3"/>
        <v>34.121690000000001</v>
      </c>
      <c r="K19" s="23">
        <f t="shared" si="4"/>
        <v>8.5304225000000002</v>
      </c>
    </row>
    <row r="20" spans="1:11">
      <c r="A20" s="29" t="s">
        <v>82</v>
      </c>
      <c r="B20" s="21" t="s">
        <v>83</v>
      </c>
      <c r="C20" s="22">
        <v>3421.73</v>
      </c>
      <c r="D20" s="22">
        <v>0</v>
      </c>
      <c r="E20" s="22">
        <v>0</v>
      </c>
      <c r="F20" s="22">
        <v>4666.0600000000004</v>
      </c>
      <c r="G20" s="22">
        <f t="shared" si="0"/>
        <v>1244.3300000000004</v>
      </c>
      <c r="H20" s="22">
        <f t="shared" si="1"/>
        <v>-4666.0600000000004</v>
      </c>
      <c r="I20" s="23">
        <f t="shared" si="2"/>
        <v>36.365522703427814</v>
      </c>
      <c r="J20" s="23">
        <f t="shared" si="3"/>
        <v>0</v>
      </c>
      <c r="K20" s="23">
        <f t="shared" si="4"/>
        <v>0</v>
      </c>
    </row>
    <row r="21" spans="1:11" ht="25.5">
      <c r="A21" s="27" t="s">
        <v>84</v>
      </c>
      <c r="B21" s="21" t="s">
        <v>85</v>
      </c>
      <c r="C21" s="22">
        <v>0</v>
      </c>
      <c r="D21" s="22">
        <v>96080</v>
      </c>
      <c r="E21" s="22">
        <v>0</v>
      </c>
      <c r="F21" s="22">
        <v>0</v>
      </c>
      <c r="G21" s="22">
        <f t="shared" si="0"/>
        <v>0</v>
      </c>
      <c r="H21" s="22">
        <f t="shared" si="1"/>
        <v>0</v>
      </c>
      <c r="I21" s="23">
        <f t="shared" si="2"/>
        <v>0</v>
      </c>
      <c r="J21" s="23">
        <f t="shared" si="3"/>
        <v>0</v>
      </c>
      <c r="K21" s="23">
        <f t="shared" si="4"/>
        <v>0</v>
      </c>
    </row>
    <row r="22" spans="1:11">
      <c r="A22" s="28" t="s">
        <v>86</v>
      </c>
      <c r="B22" s="21" t="s">
        <v>87</v>
      </c>
      <c r="C22" s="22">
        <v>0</v>
      </c>
      <c r="D22" s="22">
        <v>96080</v>
      </c>
      <c r="E22" s="22">
        <v>0</v>
      </c>
      <c r="F22" s="22">
        <v>0</v>
      </c>
      <c r="G22" s="22">
        <f t="shared" si="0"/>
        <v>0</v>
      </c>
      <c r="H22" s="22">
        <f t="shared" si="1"/>
        <v>0</v>
      </c>
      <c r="I22" s="23">
        <f t="shared" si="2"/>
        <v>0</v>
      </c>
      <c r="J22" s="23">
        <f t="shared" si="3"/>
        <v>0</v>
      </c>
      <c r="K22" s="23">
        <f t="shared" si="4"/>
        <v>0</v>
      </c>
    </row>
    <row r="23" spans="1:11">
      <c r="A23" s="26" t="s">
        <v>56</v>
      </c>
      <c r="B23" s="21" t="s">
        <v>57</v>
      </c>
      <c r="C23" s="22">
        <v>63145.18</v>
      </c>
      <c r="D23" s="22">
        <v>220000</v>
      </c>
      <c r="E23" s="22">
        <v>55000</v>
      </c>
      <c r="F23" s="22">
        <v>0</v>
      </c>
      <c r="G23" s="22">
        <f t="shared" si="0"/>
        <v>-63145.18</v>
      </c>
      <c r="H23" s="22">
        <f t="shared" si="1"/>
        <v>55000</v>
      </c>
      <c r="I23" s="23">
        <f t="shared" si="2"/>
        <v>-100</v>
      </c>
      <c r="J23" s="23">
        <f t="shared" si="3"/>
        <v>0</v>
      </c>
      <c r="K23" s="23">
        <f t="shared" si="4"/>
        <v>0</v>
      </c>
    </row>
    <row r="24" spans="1:11">
      <c r="A24" s="27" t="s">
        <v>58</v>
      </c>
      <c r="B24" s="21" t="s">
        <v>59</v>
      </c>
      <c r="C24" s="22">
        <v>63145.18</v>
      </c>
      <c r="D24" s="22">
        <v>220000</v>
      </c>
      <c r="E24" s="22">
        <v>55000</v>
      </c>
      <c r="F24" s="22">
        <v>0</v>
      </c>
      <c r="G24" s="22">
        <f t="shared" si="0"/>
        <v>-63145.18</v>
      </c>
      <c r="H24" s="22">
        <f t="shared" si="1"/>
        <v>55000</v>
      </c>
      <c r="I24" s="23">
        <f t="shared" si="2"/>
        <v>-100</v>
      </c>
      <c r="J24" s="23">
        <f t="shared" si="3"/>
        <v>0</v>
      </c>
      <c r="K24" s="23">
        <f t="shared" si="4"/>
        <v>0</v>
      </c>
    </row>
    <row r="25" spans="1:11">
      <c r="A25" s="20"/>
      <c r="B25" s="21" t="s">
        <v>60</v>
      </c>
      <c r="C25" s="22">
        <v>1116031.18</v>
      </c>
      <c r="D25" s="22">
        <v>-226080</v>
      </c>
      <c r="E25" s="22">
        <v>702856</v>
      </c>
      <c r="F25" s="22">
        <v>1136847.6499999999</v>
      </c>
      <c r="G25" s="22">
        <f t="shared" si="0"/>
        <v>20816.469999999972</v>
      </c>
      <c r="H25" s="22">
        <f t="shared" si="1"/>
        <v>-433991.64999999991</v>
      </c>
      <c r="I25" s="23">
        <f t="shared" si="2"/>
        <v>1.8652229770139428</v>
      </c>
      <c r="J25" s="23">
        <f t="shared" si="3"/>
        <v>161.74687987297537</v>
      </c>
      <c r="K25" s="23">
        <f t="shared" si="4"/>
        <v>-502.85193294409061</v>
      </c>
    </row>
    <row r="26" spans="1:11">
      <c r="A26" s="20" t="s">
        <v>61</v>
      </c>
      <c r="B26" s="21" t="s">
        <v>62</v>
      </c>
      <c r="C26" s="22">
        <v>-1116031.18</v>
      </c>
      <c r="D26" s="22">
        <v>226080</v>
      </c>
      <c r="E26" s="22">
        <v>-702856</v>
      </c>
      <c r="F26" s="22">
        <v>-1136847.6499999999</v>
      </c>
      <c r="G26" s="22">
        <f t="shared" si="0"/>
        <v>-20816.469999999972</v>
      </c>
      <c r="H26" s="22">
        <f t="shared" si="1"/>
        <v>433991.64999999991</v>
      </c>
      <c r="I26" s="23">
        <f t="shared" si="2"/>
        <v>1.8652229770139428</v>
      </c>
      <c r="J26" s="23">
        <f t="shared" si="3"/>
        <v>161.74687987297537</v>
      </c>
      <c r="K26" s="23">
        <f t="shared" si="4"/>
        <v>-502.85193294409061</v>
      </c>
    </row>
    <row r="27" spans="1:11">
      <c r="A27" s="26" t="s">
        <v>63</v>
      </c>
      <c r="B27" s="21" t="s">
        <v>64</v>
      </c>
      <c r="C27" s="22">
        <v>-1116031.18</v>
      </c>
      <c r="D27" s="22">
        <v>226080</v>
      </c>
      <c r="E27" s="22">
        <v>-702856</v>
      </c>
      <c r="F27" s="22">
        <v>-1136847.6499999999</v>
      </c>
      <c r="G27" s="22">
        <f t="shared" si="0"/>
        <v>-20816.469999999972</v>
      </c>
      <c r="H27" s="22">
        <f t="shared" si="1"/>
        <v>433991.64999999991</v>
      </c>
      <c r="I27" s="23">
        <f t="shared" si="2"/>
        <v>1.8652229770139428</v>
      </c>
      <c r="J27" s="23">
        <f t="shared" si="3"/>
        <v>161.74687987297537</v>
      </c>
      <c r="K27" s="23">
        <f t="shared" si="4"/>
        <v>-502.85193294409061</v>
      </c>
    </row>
    <row r="28" spans="1:11" ht="25.5">
      <c r="A28" s="27" t="s">
        <v>90</v>
      </c>
      <c r="B28" s="21" t="s">
        <v>91</v>
      </c>
      <c r="C28" s="22">
        <v>0</v>
      </c>
      <c r="D28" s="22">
        <v>226080</v>
      </c>
      <c r="E28" s="22">
        <v>-702856</v>
      </c>
      <c r="F28" s="22">
        <v>0</v>
      </c>
      <c r="G28" s="22">
        <f t="shared" si="0"/>
        <v>0</v>
      </c>
      <c r="H28" s="22">
        <f t="shared" si="1"/>
        <v>-702856</v>
      </c>
      <c r="I28" s="23">
        <f t="shared" si="2"/>
        <v>0</v>
      </c>
      <c r="J28" s="23">
        <f t="shared" si="3"/>
        <v>0</v>
      </c>
      <c r="K28" s="23">
        <f t="shared" si="4"/>
        <v>0</v>
      </c>
    </row>
    <row r="29" spans="1:11">
      <c r="A29" s="20"/>
      <c r="B29" s="21"/>
      <c r="C29" s="22"/>
      <c r="D29" s="22"/>
      <c r="E29" s="22"/>
      <c r="F29" s="22"/>
      <c r="G29" s="22"/>
      <c r="H29" s="22"/>
      <c r="I29" s="23"/>
      <c r="J29" s="23"/>
      <c r="K29" s="23"/>
    </row>
    <row r="30" spans="1:11" s="35" customFormat="1">
      <c r="A30" s="31"/>
      <c r="B30" s="32" t="s">
        <v>65</v>
      </c>
      <c r="C30" s="33"/>
      <c r="D30" s="33"/>
      <c r="E30" s="33"/>
      <c r="F30" s="33"/>
      <c r="G30" s="33"/>
      <c r="H30" s="33"/>
      <c r="I30" s="34"/>
      <c r="J30" s="34"/>
      <c r="K30" s="34"/>
    </row>
    <row r="31" spans="1:11">
      <c r="A31" s="20" t="s">
        <v>26</v>
      </c>
      <c r="B31" s="21" t="s">
        <v>27</v>
      </c>
      <c r="C31" s="22">
        <v>2464699.2999999998</v>
      </c>
      <c r="D31" s="22">
        <v>7820000</v>
      </c>
      <c r="E31" s="22">
        <v>2507856</v>
      </c>
      <c r="F31" s="22">
        <v>2350054.42</v>
      </c>
      <c r="G31" s="22">
        <f t="shared" ref="G31:G46" si="5">F31-C31</f>
        <v>-114644.87999999989</v>
      </c>
      <c r="H31" s="22">
        <f t="shared" ref="H31:H46" si="6">E31-F31</f>
        <v>157801.58000000007</v>
      </c>
      <c r="I31" s="23">
        <f t="shared" ref="I31:I46" si="7">IF(ISERROR(F31/C31),0,F31/C31*100-100)</f>
        <v>-4.6514753341310211</v>
      </c>
      <c r="J31" s="23">
        <f t="shared" ref="J31:J46" si="8">IF(ISERROR(F31/E31),0,F31/E31*100)</f>
        <v>93.707709693060522</v>
      </c>
      <c r="K31" s="23">
        <f t="shared" ref="K31:K46" si="9">IF(ISERROR(F31/D31),0,F31/D31*100)</f>
        <v>30.051846803069054</v>
      </c>
    </row>
    <row r="32" spans="1:11" ht="25.5">
      <c r="A32" s="26" t="s">
        <v>70</v>
      </c>
      <c r="B32" s="21" t="s">
        <v>71</v>
      </c>
      <c r="C32" s="22">
        <v>2464699.2999999998</v>
      </c>
      <c r="D32" s="22">
        <v>7820000</v>
      </c>
      <c r="E32" s="22">
        <v>2507856</v>
      </c>
      <c r="F32" s="22">
        <v>2350054.42</v>
      </c>
      <c r="G32" s="22">
        <f t="shared" si="5"/>
        <v>-114644.87999999989</v>
      </c>
      <c r="H32" s="22">
        <f t="shared" si="6"/>
        <v>157801.58000000007</v>
      </c>
      <c r="I32" s="23">
        <f t="shared" si="7"/>
        <v>-4.6514753341310211</v>
      </c>
      <c r="J32" s="23">
        <f t="shared" si="8"/>
        <v>93.707709693060522</v>
      </c>
      <c r="K32" s="23">
        <f t="shared" si="9"/>
        <v>30.051846803069054</v>
      </c>
    </row>
    <row r="33" spans="1:11">
      <c r="A33" s="20" t="s">
        <v>32</v>
      </c>
      <c r="B33" s="21" t="s">
        <v>33</v>
      </c>
      <c r="C33" s="22">
        <v>1348668.12</v>
      </c>
      <c r="D33" s="22">
        <v>8046080</v>
      </c>
      <c r="E33" s="22">
        <v>1805000</v>
      </c>
      <c r="F33" s="22">
        <v>1213206.77</v>
      </c>
      <c r="G33" s="22">
        <f t="shared" si="5"/>
        <v>-135461.35000000009</v>
      </c>
      <c r="H33" s="22">
        <f t="shared" si="6"/>
        <v>591793.23</v>
      </c>
      <c r="I33" s="23">
        <f t="shared" si="7"/>
        <v>-10.044083343498926</v>
      </c>
      <c r="J33" s="23">
        <f t="shared" si="8"/>
        <v>67.213671468144042</v>
      </c>
      <c r="K33" s="23">
        <f t="shared" si="9"/>
        <v>15.078233997176266</v>
      </c>
    </row>
    <row r="34" spans="1:11">
      <c r="A34" s="26" t="s">
        <v>34</v>
      </c>
      <c r="B34" s="21" t="s">
        <v>35</v>
      </c>
      <c r="C34" s="22">
        <v>1285522.94</v>
      </c>
      <c r="D34" s="22">
        <v>7826080</v>
      </c>
      <c r="E34" s="22">
        <v>1750000</v>
      </c>
      <c r="F34" s="22">
        <v>1213206.77</v>
      </c>
      <c r="G34" s="22">
        <f t="shared" si="5"/>
        <v>-72316.169999999925</v>
      </c>
      <c r="H34" s="22">
        <f t="shared" si="6"/>
        <v>536793.23</v>
      </c>
      <c r="I34" s="23">
        <f t="shared" si="7"/>
        <v>-5.6254282012267964</v>
      </c>
      <c r="J34" s="23">
        <f t="shared" si="8"/>
        <v>69.326101142857141</v>
      </c>
      <c r="K34" s="23">
        <f t="shared" si="9"/>
        <v>15.502100285200255</v>
      </c>
    </row>
    <row r="35" spans="1:11">
      <c r="A35" s="27" t="s">
        <v>36</v>
      </c>
      <c r="B35" s="21" t="s">
        <v>37</v>
      </c>
      <c r="C35" s="22">
        <v>1285522.94</v>
      </c>
      <c r="D35" s="22">
        <v>7730000</v>
      </c>
      <c r="E35" s="22">
        <v>1750000</v>
      </c>
      <c r="F35" s="22">
        <v>1213206.77</v>
      </c>
      <c r="G35" s="22">
        <f t="shared" si="5"/>
        <v>-72316.169999999925</v>
      </c>
      <c r="H35" s="22">
        <f t="shared" si="6"/>
        <v>536793.23</v>
      </c>
      <c r="I35" s="23">
        <f t="shared" si="7"/>
        <v>-5.6254282012267964</v>
      </c>
      <c r="J35" s="23">
        <f t="shared" si="8"/>
        <v>69.326101142857141</v>
      </c>
      <c r="K35" s="23">
        <f t="shared" si="9"/>
        <v>15.694783570504528</v>
      </c>
    </row>
    <row r="36" spans="1:11">
      <c r="A36" s="28" t="s">
        <v>38</v>
      </c>
      <c r="B36" s="21" t="s">
        <v>39</v>
      </c>
      <c r="C36" s="22">
        <v>1076365.3500000001</v>
      </c>
      <c r="D36" s="22">
        <v>6530000</v>
      </c>
      <c r="E36" s="22">
        <v>1450000</v>
      </c>
      <c r="F36" s="22">
        <v>1110841.7</v>
      </c>
      <c r="G36" s="22">
        <f t="shared" si="5"/>
        <v>34476.34999999986</v>
      </c>
      <c r="H36" s="22">
        <f t="shared" si="6"/>
        <v>339158.30000000005</v>
      </c>
      <c r="I36" s="23">
        <f t="shared" si="7"/>
        <v>3.2030341742234469</v>
      </c>
      <c r="J36" s="23">
        <f t="shared" si="8"/>
        <v>76.609772413793095</v>
      </c>
      <c r="K36" s="23">
        <f t="shared" si="9"/>
        <v>17.011358346094944</v>
      </c>
    </row>
    <row r="37" spans="1:11">
      <c r="A37" s="28" t="s">
        <v>40</v>
      </c>
      <c r="B37" s="21" t="s">
        <v>41</v>
      </c>
      <c r="C37" s="22">
        <v>209157.59</v>
      </c>
      <c r="D37" s="22">
        <v>1200000</v>
      </c>
      <c r="E37" s="22">
        <v>300000</v>
      </c>
      <c r="F37" s="22">
        <v>102365.07</v>
      </c>
      <c r="G37" s="22">
        <f t="shared" si="5"/>
        <v>-106792.51999999999</v>
      </c>
      <c r="H37" s="22">
        <f t="shared" si="6"/>
        <v>197634.93</v>
      </c>
      <c r="I37" s="23">
        <f t="shared" si="7"/>
        <v>-51.058400510352023</v>
      </c>
      <c r="J37" s="23">
        <f t="shared" si="8"/>
        <v>34.121690000000001</v>
      </c>
      <c r="K37" s="23">
        <f t="shared" si="9"/>
        <v>8.5304225000000002</v>
      </c>
    </row>
    <row r="38" spans="1:11">
      <c r="A38" s="29" t="s">
        <v>82</v>
      </c>
      <c r="B38" s="21" t="s">
        <v>83</v>
      </c>
      <c r="C38" s="22">
        <v>3421.73</v>
      </c>
      <c r="D38" s="22">
        <v>0</v>
      </c>
      <c r="E38" s="22">
        <v>0</v>
      </c>
      <c r="F38" s="22">
        <v>4666.0600000000004</v>
      </c>
      <c r="G38" s="22">
        <f t="shared" si="5"/>
        <v>1244.3300000000004</v>
      </c>
      <c r="H38" s="22">
        <f t="shared" si="6"/>
        <v>-4666.0600000000004</v>
      </c>
      <c r="I38" s="23">
        <f t="shared" si="7"/>
        <v>36.365522703427814</v>
      </c>
      <c r="J38" s="23">
        <f t="shared" si="8"/>
        <v>0</v>
      </c>
      <c r="K38" s="23">
        <f t="shared" si="9"/>
        <v>0</v>
      </c>
    </row>
    <row r="39" spans="1:11" ht="25.5">
      <c r="A39" s="27" t="s">
        <v>84</v>
      </c>
      <c r="B39" s="21" t="s">
        <v>85</v>
      </c>
      <c r="C39" s="22">
        <v>0</v>
      </c>
      <c r="D39" s="22">
        <v>96080</v>
      </c>
      <c r="E39" s="22">
        <v>0</v>
      </c>
      <c r="F39" s="22">
        <v>0</v>
      </c>
      <c r="G39" s="22">
        <f t="shared" si="5"/>
        <v>0</v>
      </c>
      <c r="H39" s="22">
        <f t="shared" si="6"/>
        <v>0</v>
      </c>
      <c r="I39" s="23">
        <f t="shared" si="7"/>
        <v>0</v>
      </c>
      <c r="J39" s="23">
        <f t="shared" si="8"/>
        <v>0</v>
      </c>
      <c r="K39" s="23">
        <f t="shared" si="9"/>
        <v>0</v>
      </c>
    </row>
    <row r="40" spans="1:11">
      <c r="A40" s="28" t="s">
        <v>86</v>
      </c>
      <c r="B40" s="21" t="s">
        <v>87</v>
      </c>
      <c r="C40" s="22">
        <v>0</v>
      </c>
      <c r="D40" s="22">
        <v>96080</v>
      </c>
      <c r="E40" s="22">
        <v>0</v>
      </c>
      <c r="F40" s="22">
        <v>0</v>
      </c>
      <c r="G40" s="22">
        <f t="shared" si="5"/>
        <v>0</v>
      </c>
      <c r="H40" s="22">
        <f t="shared" si="6"/>
        <v>0</v>
      </c>
      <c r="I40" s="23">
        <f t="shared" si="7"/>
        <v>0</v>
      </c>
      <c r="J40" s="23">
        <f t="shared" si="8"/>
        <v>0</v>
      </c>
      <c r="K40" s="23">
        <f t="shared" si="9"/>
        <v>0</v>
      </c>
    </row>
    <row r="41" spans="1:11">
      <c r="A41" s="26" t="s">
        <v>56</v>
      </c>
      <c r="B41" s="21" t="s">
        <v>57</v>
      </c>
      <c r="C41" s="22">
        <v>63145.18</v>
      </c>
      <c r="D41" s="22">
        <v>220000</v>
      </c>
      <c r="E41" s="22">
        <v>55000</v>
      </c>
      <c r="F41" s="22">
        <v>0</v>
      </c>
      <c r="G41" s="22">
        <f t="shared" si="5"/>
        <v>-63145.18</v>
      </c>
      <c r="H41" s="22">
        <f t="shared" si="6"/>
        <v>55000</v>
      </c>
      <c r="I41" s="23">
        <f t="shared" si="7"/>
        <v>-100</v>
      </c>
      <c r="J41" s="23">
        <f t="shared" si="8"/>
        <v>0</v>
      </c>
      <c r="K41" s="23">
        <f t="shared" si="9"/>
        <v>0</v>
      </c>
    </row>
    <row r="42" spans="1:11">
      <c r="A42" s="27" t="s">
        <v>58</v>
      </c>
      <c r="B42" s="21" t="s">
        <v>59</v>
      </c>
      <c r="C42" s="22">
        <v>63145.18</v>
      </c>
      <c r="D42" s="22">
        <v>220000</v>
      </c>
      <c r="E42" s="22">
        <v>55000</v>
      </c>
      <c r="F42" s="22">
        <v>0</v>
      </c>
      <c r="G42" s="22">
        <f t="shared" si="5"/>
        <v>-63145.18</v>
      </c>
      <c r="H42" s="22">
        <f t="shared" si="6"/>
        <v>55000</v>
      </c>
      <c r="I42" s="23">
        <f t="shared" si="7"/>
        <v>-100</v>
      </c>
      <c r="J42" s="23">
        <f t="shared" si="8"/>
        <v>0</v>
      </c>
      <c r="K42" s="23">
        <f t="shared" si="9"/>
        <v>0</v>
      </c>
    </row>
    <row r="43" spans="1:11">
      <c r="A43" s="20"/>
      <c r="B43" s="21" t="s">
        <v>60</v>
      </c>
      <c r="C43" s="22">
        <v>1116031.18</v>
      </c>
      <c r="D43" s="22">
        <v>-226080</v>
      </c>
      <c r="E43" s="22">
        <v>702856</v>
      </c>
      <c r="F43" s="22">
        <v>1136847.6499999999</v>
      </c>
      <c r="G43" s="22">
        <f t="shared" si="5"/>
        <v>20816.469999999972</v>
      </c>
      <c r="H43" s="22">
        <f t="shared" si="6"/>
        <v>-433991.64999999991</v>
      </c>
      <c r="I43" s="23">
        <f t="shared" si="7"/>
        <v>1.8652229770139428</v>
      </c>
      <c r="J43" s="23">
        <f t="shared" si="8"/>
        <v>161.74687987297537</v>
      </c>
      <c r="K43" s="23">
        <f t="shared" si="9"/>
        <v>-502.85193294409061</v>
      </c>
    </row>
    <row r="44" spans="1:11">
      <c r="A44" s="20" t="s">
        <v>61</v>
      </c>
      <c r="B44" s="21" t="s">
        <v>62</v>
      </c>
      <c r="C44" s="22">
        <v>-1116031.18</v>
      </c>
      <c r="D44" s="22">
        <v>226080</v>
      </c>
      <c r="E44" s="22">
        <v>-702856</v>
      </c>
      <c r="F44" s="22">
        <v>-1136847.6499999999</v>
      </c>
      <c r="G44" s="22">
        <f t="shared" si="5"/>
        <v>-20816.469999999972</v>
      </c>
      <c r="H44" s="22">
        <f t="shared" si="6"/>
        <v>433991.64999999991</v>
      </c>
      <c r="I44" s="23">
        <f t="shared" si="7"/>
        <v>1.8652229770139428</v>
      </c>
      <c r="J44" s="23">
        <f t="shared" si="8"/>
        <v>161.74687987297537</v>
      </c>
      <c r="K44" s="23">
        <f t="shared" si="9"/>
        <v>-502.85193294409061</v>
      </c>
    </row>
    <row r="45" spans="1:11">
      <c r="A45" s="26" t="s">
        <v>63</v>
      </c>
      <c r="B45" s="21" t="s">
        <v>64</v>
      </c>
      <c r="C45" s="22">
        <v>-1116031.18</v>
      </c>
      <c r="D45" s="22">
        <v>226080</v>
      </c>
      <c r="E45" s="22">
        <v>-702856</v>
      </c>
      <c r="F45" s="22">
        <v>-1136847.6499999999</v>
      </c>
      <c r="G45" s="22">
        <f t="shared" si="5"/>
        <v>-20816.469999999972</v>
      </c>
      <c r="H45" s="22">
        <f t="shared" si="6"/>
        <v>433991.64999999991</v>
      </c>
      <c r="I45" s="23">
        <f t="shared" si="7"/>
        <v>1.8652229770139428</v>
      </c>
      <c r="J45" s="23">
        <f t="shared" si="8"/>
        <v>161.74687987297537</v>
      </c>
      <c r="K45" s="23">
        <f t="shared" si="9"/>
        <v>-502.85193294409061</v>
      </c>
    </row>
    <row r="46" spans="1:11" ht="25.5">
      <c r="A46" s="27" t="s">
        <v>90</v>
      </c>
      <c r="B46" s="21" t="s">
        <v>91</v>
      </c>
      <c r="C46" s="22">
        <v>0</v>
      </c>
      <c r="D46" s="22">
        <v>226080</v>
      </c>
      <c r="E46" s="22">
        <v>-702856</v>
      </c>
      <c r="F46" s="22">
        <v>0</v>
      </c>
      <c r="G46" s="22">
        <f t="shared" si="5"/>
        <v>0</v>
      </c>
      <c r="H46" s="22">
        <f t="shared" si="6"/>
        <v>-702856</v>
      </c>
      <c r="I46" s="23">
        <f t="shared" si="7"/>
        <v>0</v>
      </c>
      <c r="J46" s="23">
        <f t="shared" si="8"/>
        <v>0</v>
      </c>
      <c r="K46" s="23">
        <f t="shared" si="9"/>
        <v>0</v>
      </c>
    </row>
    <row r="47" spans="1:11" s="35" customFormat="1">
      <c r="A47" s="31" t="s">
        <v>92</v>
      </c>
      <c r="B47" s="32" t="s">
        <v>185</v>
      </c>
      <c r="C47" s="33"/>
      <c r="D47" s="33"/>
      <c r="E47" s="33"/>
      <c r="F47" s="33"/>
      <c r="G47" s="33"/>
      <c r="H47" s="33"/>
      <c r="I47" s="34"/>
      <c r="J47" s="34"/>
      <c r="K47" s="34"/>
    </row>
    <row r="48" spans="1:11">
      <c r="A48" s="20" t="s">
        <v>26</v>
      </c>
      <c r="B48" s="21" t="s">
        <v>27</v>
      </c>
      <c r="C48" s="22">
        <v>2464699.2999999998</v>
      </c>
      <c r="D48" s="22">
        <v>7820000</v>
      </c>
      <c r="E48" s="22">
        <v>2507856</v>
      </c>
      <c r="F48" s="22">
        <v>2350054.42</v>
      </c>
      <c r="G48" s="22">
        <f t="shared" ref="G48:G63" si="10">F48-C48</f>
        <v>-114644.87999999989</v>
      </c>
      <c r="H48" s="22">
        <f t="shared" ref="H48:H63" si="11">E48-F48</f>
        <v>157801.58000000007</v>
      </c>
      <c r="I48" s="23">
        <f t="shared" ref="I48:I63" si="12">IF(ISERROR(F48/C48),0,F48/C48*100-100)</f>
        <v>-4.6514753341310211</v>
      </c>
      <c r="J48" s="23">
        <f t="shared" ref="J48:J63" si="13">IF(ISERROR(F48/E48),0,F48/E48*100)</f>
        <v>93.707709693060522</v>
      </c>
      <c r="K48" s="23">
        <f t="shared" ref="K48:K63" si="14">IF(ISERROR(F48/D48),0,F48/D48*100)</f>
        <v>30.051846803069054</v>
      </c>
    </row>
    <row r="49" spans="1:11" ht="25.5">
      <c r="A49" s="26" t="s">
        <v>70</v>
      </c>
      <c r="B49" s="21" t="s">
        <v>71</v>
      </c>
      <c r="C49" s="22">
        <v>2464699.2999999998</v>
      </c>
      <c r="D49" s="22">
        <v>7820000</v>
      </c>
      <c r="E49" s="22">
        <v>2507856</v>
      </c>
      <c r="F49" s="22">
        <v>2350054.42</v>
      </c>
      <c r="G49" s="22">
        <f t="shared" si="10"/>
        <v>-114644.87999999989</v>
      </c>
      <c r="H49" s="22">
        <f t="shared" si="11"/>
        <v>157801.58000000007</v>
      </c>
      <c r="I49" s="23">
        <f t="shared" si="12"/>
        <v>-4.6514753341310211</v>
      </c>
      <c r="J49" s="23">
        <f t="shared" si="13"/>
        <v>93.707709693060522</v>
      </c>
      <c r="K49" s="23">
        <f t="shared" si="14"/>
        <v>30.051846803069054</v>
      </c>
    </row>
    <row r="50" spans="1:11">
      <c r="A50" s="20" t="s">
        <v>32</v>
      </c>
      <c r="B50" s="21" t="s">
        <v>33</v>
      </c>
      <c r="C50" s="22">
        <v>1348668.12</v>
      </c>
      <c r="D50" s="22">
        <v>8046080</v>
      </c>
      <c r="E50" s="22">
        <v>1805000</v>
      </c>
      <c r="F50" s="22">
        <v>1213206.77</v>
      </c>
      <c r="G50" s="22">
        <f t="shared" si="10"/>
        <v>-135461.35000000009</v>
      </c>
      <c r="H50" s="22">
        <f t="shared" si="11"/>
        <v>591793.23</v>
      </c>
      <c r="I50" s="23">
        <f t="shared" si="12"/>
        <v>-10.044083343498926</v>
      </c>
      <c r="J50" s="23">
        <f t="shared" si="13"/>
        <v>67.213671468144042</v>
      </c>
      <c r="K50" s="23">
        <f t="shared" si="14"/>
        <v>15.078233997176266</v>
      </c>
    </row>
    <row r="51" spans="1:11">
      <c r="A51" s="26" t="s">
        <v>34</v>
      </c>
      <c r="B51" s="21" t="s">
        <v>35</v>
      </c>
      <c r="C51" s="22">
        <v>1285522.94</v>
      </c>
      <c r="D51" s="22">
        <v>7826080</v>
      </c>
      <c r="E51" s="22">
        <v>1750000</v>
      </c>
      <c r="F51" s="22">
        <v>1213206.77</v>
      </c>
      <c r="G51" s="22">
        <f t="shared" si="10"/>
        <v>-72316.169999999925</v>
      </c>
      <c r="H51" s="22">
        <f t="shared" si="11"/>
        <v>536793.23</v>
      </c>
      <c r="I51" s="23">
        <f t="shared" si="12"/>
        <v>-5.6254282012267964</v>
      </c>
      <c r="J51" s="23">
        <f t="shared" si="13"/>
        <v>69.326101142857141</v>
      </c>
      <c r="K51" s="23">
        <f t="shared" si="14"/>
        <v>15.502100285200255</v>
      </c>
    </row>
    <row r="52" spans="1:11">
      <c r="A52" s="27" t="s">
        <v>36</v>
      </c>
      <c r="B52" s="21" t="s">
        <v>37</v>
      </c>
      <c r="C52" s="22">
        <v>1285522.94</v>
      </c>
      <c r="D52" s="22">
        <v>7730000</v>
      </c>
      <c r="E52" s="22">
        <v>1750000</v>
      </c>
      <c r="F52" s="22">
        <v>1213206.77</v>
      </c>
      <c r="G52" s="22">
        <f t="shared" si="10"/>
        <v>-72316.169999999925</v>
      </c>
      <c r="H52" s="22">
        <f t="shared" si="11"/>
        <v>536793.23</v>
      </c>
      <c r="I52" s="23">
        <f t="shared" si="12"/>
        <v>-5.6254282012267964</v>
      </c>
      <c r="J52" s="23">
        <f t="shared" si="13"/>
        <v>69.326101142857141</v>
      </c>
      <c r="K52" s="23">
        <f t="shared" si="14"/>
        <v>15.694783570504528</v>
      </c>
    </row>
    <row r="53" spans="1:11">
      <c r="A53" s="28" t="s">
        <v>38</v>
      </c>
      <c r="B53" s="21" t="s">
        <v>39</v>
      </c>
      <c r="C53" s="22">
        <v>1076365.3500000001</v>
      </c>
      <c r="D53" s="22">
        <v>6530000</v>
      </c>
      <c r="E53" s="22">
        <v>1450000</v>
      </c>
      <c r="F53" s="22">
        <v>1110841.7</v>
      </c>
      <c r="G53" s="22">
        <f t="shared" si="10"/>
        <v>34476.34999999986</v>
      </c>
      <c r="H53" s="22">
        <f t="shared" si="11"/>
        <v>339158.30000000005</v>
      </c>
      <c r="I53" s="23">
        <f t="shared" si="12"/>
        <v>3.2030341742234469</v>
      </c>
      <c r="J53" s="23">
        <f t="shared" si="13"/>
        <v>76.609772413793095</v>
      </c>
      <c r="K53" s="23">
        <f t="shared" si="14"/>
        <v>17.011358346094944</v>
      </c>
    </row>
    <row r="54" spans="1:11">
      <c r="A54" s="28" t="s">
        <v>40</v>
      </c>
      <c r="B54" s="21" t="s">
        <v>41</v>
      </c>
      <c r="C54" s="22">
        <v>209157.59</v>
      </c>
      <c r="D54" s="22">
        <v>1200000</v>
      </c>
      <c r="E54" s="22">
        <v>300000</v>
      </c>
      <c r="F54" s="22">
        <v>102365.07</v>
      </c>
      <c r="G54" s="22">
        <f t="shared" si="10"/>
        <v>-106792.51999999999</v>
      </c>
      <c r="H54" s="22">
        <f t="shared" si="11"/>
        <v>197634.93</v>
      </c>
      <c r="I54" s="23">
        <f t="shared" si="12"/>
        <v>-51.058400510352023</v>
      </c>
      <c r="J54" s="23">
        <f t="shared" si="13"/>
        <v>34.121690000000001</v>
      </c>
      <c r="K54" s="23">
        <f t="shared" si="14"/>
        <v>8.5304225000000002</v>
      </c>
    </row>
    <row r="55" spans="1:11">
      <c r="A55" s="29" t="s">
        <v>82</v>
      </c>
      <c r="B55" s="21" t="s">
        <v>83</v>
      </c>
      <c r="C55" s="22">
        <v>3421.73</v>
      </c>
      <c r="D55" s="22">
        <v>0</v>
      </c>
      <c r="E55" s="22">
        <v>0</v>
      </c>
      <c r="F55" s="22">
        <v>4666.0600000000004</v>
      </c>
      <c r="G55" s="22">
        <f t="shared" si="10"/>
        <v>1244.3300000000004</v>
      </c>
      <c r="H55" s="22">
        <f t="shared" si="11"/>
        <v>-4666.0600000000004</v>
      </c>
      <c r="I55" s="23">
        <f t="shared" si="12"/>
        <v>36.365522703427814</v>
      </c>
      <c r="J55" s="23">
        <f t="shared" si="13"/>
        <v>0</v>
      </c>
      <c r="K55" s="23">
        <f t="shared" si="14"/>
        <v>0</v>
      </c>
    </row>
    <row r="56" spans="1:11" ht="25.5">
      <c r="A56" s="27" t="s">
        <v>84</v>
      </c>
      <c r="B56" s="21" t="s">
        <v>85</v>
      </c>
      <c r="C56" s="22">
        <v>0</v>
      </c>
      <c r="D56" s="22">
        <v>96080</v>
      </c>
      <c r="E56" s="22">
        <v>0</v>
      </c>
      <c r="F56" s="22">
        <v>0</v>
      </c>
      <c r="G56" s="22">
        <f t="shared" si="10"/>
        <v>0</v>
      </c>
      <c r="H56" s="22">
        <f t="shared" si="11"/>
        <v>0</v>
      </c>
      <c r="I56" s="23">
        <f t="shared" si="12"/>
        <v>0</v>
      </c>
      <c r="J56" s="23">
        <f t="shared" si="13"/>
        <v>0</v>
      </c>
      <c r="K56" s="23">
        <f t="shared" si="14"/>
        <v>0</v>
      </c>
    </row>
    <row r="57" spans="1:11">
      <c r="A57" s="28" t="s">
        <v>86</v>
      </c>
      <c r="B57" s="21" t="s">
        <v>87</v>
      </c>
      <c r="C57" s="22">
        <v>0</v>
      </c>
      <c r="D57" s="22">
        <v>96080</v>
      </c>
      <c r="E57" s="22">
        <v>0</v>
      </c>
      <c r="F57" s="22">
        <v>0</v>
      </c>
      <c r="G57" s="22">
        <f t="shared" si="10"/>
        <v>0</v>
      </c>
      <c r="H57" s="22">
        <f t="shared" si="11"/>
        <v>0</v>
      </c>
      <c r="I57" s="23">
        <f t="shared" si="12"/>
        <v>0</v>
      </c>
      <c r="J57" s="23">
        <f t="shared" si="13"/>
        <v>0</v>
      </c>
      <c r="K57" s="23">
        <f t="shared" si="14"/>
        <v>0</v>
      </c>
    </row>
    <row r="58" spans="1:11">
      <c r="A58" s="26" t="s">
        <v>56</v>
      </c>
      <c r="B58" s="21" t="s">
        <v>57</v>
      </c>
      <c r="C58" s="22">
        <v>63145.18</v>
      </c>
      <c r="D58" s="22">
        <v>220000</v>
      </c>
      <c r="E58" s="22">
        <v>55000</v>
      </c>
      <c r="F58" s="22">
        <v>0</v>
      </c>
      <c r="G58" s="22">
        <f t="shared" si="10"/>
        <v>-63145.18</v>
      </c>
      <c r="H58" s="22">
        <f t="shared" si="11"/>
        <v>55000</v>
      </c>
      <c r="I58" s="23">
        <f t="shared" si="12"/>
        <v>-100</v>
      </c>
      <c r="J58" s="23">
        <f t="shared" si="13"/>
        <v>0</v>
      </c>
      <c r="K58" s="23">
        <f t="shared" si="14"/>
        <v>0</v>
      </c>
    </row>
    <row r="59" spans="1:11">
      <c r="A59" s="27" t="s">
        <v>58</v>
      </c>
      <c r="B59" s="21" t="s">
        <v>59</v>
      </c>
      <c r="C59" s="22">
        <v>63145.18</v>
      </c>
      <c r="D59" s="22">
        <v>220000</v>
      </c>
      <c r="E59" s="22">
        <v>55000</v>
      </c>
      <c r="F59" s="22">
        <v>0</v>
      </c>
      <c r="G59" s="22">
        <f t="shared" si="10"/>
        <v>-63145.18</v>
      </c>
      <c r="H59" s="22">
        <f t="shared" si="11"/>
        <v>55000</v>
      </c>
      <c r="I59" s="23">
        <f t="shared" si="12"/>
        <v>-100</v>
      </c>
      <c r="J59" s="23">
        <f t="shared" si="13"/>
        <v>0</v>
      </c>
      <c r="K59" s="23">
        <f t="shared" si="14"/>
        <v>0</v>
      </c>
    </row>
    <row r="60" spans="1:11">
      <c r="A60" s="20"/>
      <c r="B60" s="21" t="s">
        <v>60</v>
      </c>
      <c r="C60" s="22">
        <v>1116031.18</v>
      </c>
      <c r="D60" s="22">
        <v>-226080</v>
      </c>
      <c r="E60" s="22">
        <v>702856</v>
      </c>
      <c r="F60" s="22">
        <v>1136847.6499999999</v>
      </c>
      <c r="G60" s="22">
        <f t="shared" si="10"/>
        <v>20816.469999999972</v>
      </c>
      <c r="H60" s="22">
        <f t="shared" si="11"/>
        <v>-433991.64999999991</v>
      </c>
      <c r="I60" s="23">
        <f t="shared" si="12"/>
        <v>1.8652229770139428</v>
      </c>
      <c r="J60" s="23">
        <f t="shared" si="13"/>
        <v>161.74687987297537</v>
      </c>
      <c r="K60" s="23">
        <f t="shared" si="14"/>
        <v>-502.85193294409061</v>
      </c>
    </row>
    <row r="61" spans="1:11">
      <c r="A61" s="20" t="s">
        <v>61</v>
      </c>
      <c r="B61" s="21" t="s">
        <v>62</v>
      </c>
      <c r="C61" s="22">
        <v>-1116031.18</v>
      </c>
      <c r="D61" s="22">
        <v>226080</v>
      </c>
      <c r="E61" s="22">
        <v>-702856</v>
      </c>
      <c r="F61" s="22">
        <v>-1136847.6499999999</v>
      </c>
      <c r="G61" s="22">
        <f t="shared" si="10"/>
        <v>-20816.469999999972</v>
      </c>
      <c r="H61" s="22">
        <f t="shared" si="11"/>
        <v>433991.64999999991</v>
      </c>
      <c r="I61" s="23">
        <f t="shared" si="12"/>
        <v>1.8652229770139428</v>
      </c>
      <c r="J61" s="23">
        <f t="shared" si="13"/>
        <v>161.74687987297537</v>
      </c>
      <c r="K61" s="23">
        <f t="shared" si="14"/>
        <v>-502.85193294409061</v>
      </c>
    </row>
    <row r="62" spans="1:11">
      <c r="A62" s="26" t="s">
        <v>63</v>
      </c>
      <c r="B62" s="21" t="s">
        <v>64</v>
      </c>
      <c r="C62" s="22">
        <v>-1116031.18</v>
      </c>
      <c r="D62" s="22">
        <v>226080</v>
      </c>
      <c r="E62" s="22">
        <v>-702856</v>
      </c>
      <c r="F62" s="22">
        <v>-1136847.6499999999</v>
      </c>
      <c r="G62" s="22">
        <f t="shared" si="10"/>
        <v>-20816.469999999972</v>
      </c>
      <c r="H62" s="22">
        <f t="shared" si="11"/>
        <v>433991.64999999991</v>
      </c>
      <c r="I62" s="23">
        <f t="shared" si="12"/>
        <v>1.8652229770139428</v>
      </c>
      <c r="J62" s="23">
        <f t="shared" si="13"/>
        <v>161.74687987297537</v>
      </c>
      <c r="K62" s="23">
        <f t="shared" si="14"/>
        <v>-502.85193294409061</v>
      </c>
    </row>
    <row r="63" spans="1:11" ht="25.5">
      <c r="A63" s="27" t="s">
        <v>90</v>
      </c>
      <c r="B63" s="21" t="s">
        <v>91</v>
      </c>
      <c r="C63" s="22">
        <v>0</v>
      </c>
      <c r="D63" s="22">
        <v>226080</v>
      </c>
      <c r="E63" s="22">
        <v>-702856</v>
      </c>
      <c r="F63" s="22">
        <v>0</v>
      </c>
      <c r="G63" s="22">
        <f t="shared" si="10"/>
        <v>0</v>
      </c>
      <c r="H63" s="22">
        <f t="shared" si="11"/>
        <v>-702856</v>
      </c>
      <c r="I63" s="23">
        <f t="shared" si="12"/>
        <v>0</v>
      </c>
      <c r="J63" s="23">
        <f t="shared" si="13"/>
        <v>0</v>
      </c>
      <c r="K63" s="23">
        <f t="shared" si="1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E751-8503-4E55-B7E0-4D39C88C0F5E}">
  <sheetPr>
    <pageSetUpPr fitToPage="1"/>
  </sheetPr>
  <dimension ref="A1:K445"/>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186</v>
      </c>
      <c r="B12" s="25" t="s">
        <v>187</v>
      </c>
      <c r="C12" s="22"/>
      <c r="D12" s="22"/>
      <c r="E12" s="22"/>
      <c r="F12" s="22"/>
      <c r="G12" s="22"/>
      <c r="H12" s="22"/>
      <c r="I12" s="23"/>
      <c r="J12" s="23"/>
      <c r="K12" s="23"/>
    </row>
    <row r="13" spans="1:11">
      <c r="A13" s="20" t="s">
        <v>26</v>
      </c>
      <c r="B13" s="21" t="s">
        <v>27</v>
      </c>
      <c r="C13" s="22">
        <v>1466806325.9100001</v>
      </c>
      <c r="D13" s="22">
        <v>1918218069</v>
      </c>
      <c r="E13" s="22">
        <v>410972600</v>
      </c>
      <c r="F13" s="22">
        <v>1897940461.78</v>
      </c>
      <c r="G13" s="22">
        <f t="shared" ref="G13:G54" si="0">F13-C13</f>
        <v>431134135.86999989</v>
      </c>
      <c r="H13" s="22">
        <f t="shared" ref="H13:H54" si="1">E13-F13</f>
        <v>-1486967861.78</v>
      </c>
      <c r="I13" s="23">
        <f t="shared" ref="I13:I54" si="2">IF(ISERROR(F13/C13),0,F13/C13*100-100)</f>
        <v>29.392710424978986</v>
      </c>
      <c r="J13" s="23">
        <f t="shared" ref="J13:J54" si="3">IF(ISERROR(F13/E13),0,F13/E13*100)</f>
        <v>461.81678821897128</v>
      </c>
      <c r="K13" s="23">
        <f t="shared" ref="K13:K54" si="4">IF(ISERROR(F13/D13),0,F13/D13*100)</f>
        <v>98.942893535010285</v>
      </c>
    </row>
    <row r="14" spans="1:11" ht="25.5">
      <c r="A14" s="26" t="s">
        <v>70</v>
      </c>
      <c r="B14" s="21" t="s">
        <v>71</v>
      </c>
      <c r="C14" s="22">
        <v>9674808.9100000001</v>
      </c>
      <c r="D14" s="22">
        <v>32924742</v>
      </c>
      <c r="E14" s="22">
        <v>5135869</v>
      </c>
      <c r="F14" s="22">
        <v>16626525.779999999</v>
      </c>
      <c r="G14" s="22">
        <f t="shared" si="0"/>
        <v>6951716.8699999992</v>
      </c>
      <c r="H14" s="22">
        <f t="shared" si="1"/>
        <v>-11490656.779999999</v>
      </c>
      <c r="I14" s="23">
        <f t="shared" si="2"/>
        <v>71.853789926689103</v>
      </c>
      <c r="J14" s="23">
        <f t="shared" si="3"/>
        <v>323.73344764050643</v>
      </c>
      <c r="K14" s="23">
        <f t="shared" si="4"/>
        <v>50.498575751937558</v>
      </c>
    </row>
    <row r="15" spans="1:11">
      <c r="A15" s="26" t="s">
        <v>98</v>
      </c>
      <c r="B15" s="21" t="s">
        <v>99</v>
      </c>
      <c r="C15" s="22">
        <v>0</v>
      </c>
      <c r="D15" s="22">
        <v>11176110</v>
      </c>
      <c r="E15" s="22">
        <v>7672926</v>
      </c>
      <c r="F15" s="22">
        <v>7823766</v>
      </c>
      <c r="G15" s="22">
        <f t="shared" si="0"/>
        <v>7823766</v>
      </c>
      <c r="H15" s="22">
        <f t="shared" si="1"/>
        <v>-150840</v>
      </c>
      <c r="I15" s="23">
        <f t="shared" si="2"/>
        <v>0</v>
      </c>
      <c r="J15" s="23">
        <f t="shared" si="3"/>
        <v>101.96587325356717</v>
      </c>
      <c r="K15" s="23">
        <f t="shared" si="4"/>
        <v>70.004375404322246</v>
      </c>
    </row>
    <row r="16" spans="1:11">
      <c r="A16" s="26" t="s">
        <v>72</v>
      </c>
      <c r="B16" s="21" t="s">
        <v>73</v>
      </c>
      <c r="C16" s="22">
        <v>227857</v>
      </c>
      <c r="D16" s="22">
        <v>856639</v>
      </c>
      <c r="E16" s="22">
        <v>245839</v>
      </c>
      <c r="F16" s="22">
        <v>229592</v>
      </c>
      <c r="G16" s="22">
        <f t="shared" si="0"/>
        <v>1735</v>
      </c>
      <c r="H16" s="22">
        <f t="shared" si="1"/>
        <v>16247</v>
      </c>
      <c r="I16" s="23">
        <f t="shared" si="2"/>
        <v>0.76144248366298939</v>
      </c>
      <c r="J16" s="23">
        <f t="shared" si="3"/>
        <v>93.391203185824864</v>
      </c>
      <c r="K16" s="23">
        <f t="shared" si="4"/>
        <v>26.801488141445812</v>
      </c>
    </row>
    <row r="17" spans="1:11">
      <c r="A17" s="27" t="s">
        <v>74</v>
      </c>
      <c r="B17" s="21" t="s">
        <v>75</v>
      </c>
      <c r="C17" s="22">
        <v>227857</v>
      </c>
      <c r="D17" s="22">
        <v>856639</v>
      </c>
      <c r="E17" s="22">
        <v>245839</v>
      </c>
      <c r="F17" s="22">
        <v>229592</v>
      </c>
      <c r="G17" s="22">
        <f t="shared" si="0"/>
        <v>1735</v>
      </c>
      <c r="H17" s="22">
        <f t="shared" si="1"/>
        <v>16247</v>
      </c>
      <c r="I17" s="23">
        <f t="shared" si="2"/>
        <v>0.76144248366298939</v>
      </c>
      <c r="J17" s="23">
        <f t="shared" si="3"/>
        <v>93.391203185824864</v>
      </c>
      <c r="K17" s="23">
        <f t="shared" si="4"/>
        <v>26.801488141445812</v>
      </c>
    </row>
    <row r="18" spans="1:11">
      <c r="A18" s="28" t="s">
        <v>76</v>
      </c>
      <c r="B18" s="21" t="s">
        <v>77</v>
      </c>
      <c r="C18" s="22">
        <v>227857</v>
      </c>
      <c r="D18" s="22">
        <v>856639</v>
      </c>
      <c r="E18" s="22">
        <v>245839</v>
      </c>
      <c r="F18" s="22">
        <v>229592</v>
      </c>
      <c r="G18" s="22">
        <f t="shared" si="0"/>
        <v>1735</v>
      </c>
      <c r="H18" s="22">
        <f t="shared" si="1"/>
        <v>16247</v>
      </c>
      <c r="I18" s="23">
        <f t="shared" si="2"/>
        <v>0.76144248366298939</v>
      </c>
      <c r="J18" s="23">
        <f t="shared" si="3"/>
        <v>93.391203185824864</v>
      </c>
      <c r="K18" s="23">
        <f t="shared" si="4"/>
        <v>26.801488141445812</v>
      </c>
    </row>
    <row r="19" spans="1:11" ht="25.5">
      <c r="A19" s="29" t="s">
        <v>78</v>
      </c>
      <c r="B19" s="21" t="s">
        <v>79</v>
      </c>
      <c r="C19" s="22">
        <v>227857</v>
      </c>
      <c r="D19" s="22">
        <v>856639</v>
      </c>
      <c r="E19" s="22">
        <v>245839</v>
      </c>
      <c r="F19" s="22">
        <v>229592</v>
      </c>
      <c r="G19" s="22">
        <f t="shared" si="0"/>
        <v>1735</v>
      </c>
      <c r="H19" s="22">
        <f t="shared" si="1"/>
        <v>16247</v>
      </c>
      <c r="I19" s="23">
        <f t="shared" si="2"/>
        <v>0.76144248366298939</v>
      </c>
      <c r="J19" s="23">
        <f t="shared" si="3"/>
        <v>93.391203185824864</v>
      </c>
      <c r="K19" s="23">
        <f t="shared" si="4"/>
        <v>26.801488141445812</v>
      </c>
    </row>
    <row r="20" spans="1:11" ht="25.5">
      <c r="A20" s="30" t="s">
        <v>80</v>
      </c>
      <c r="B20" s="21" t="s">
        <v>81</v>
      </c>
      <c r="C20" s="22">
        <v>227857</v>
      </c>
      <c r="D20" s="22">
        <v>828714</v>
      </c>
      <c r="E20" s="22">
        <v>217914</v>
      </c>
      <c r="F20" s="22">
        <v>217911</v>
      </c>
      <c r="G20" s="22">
        <f t="shared" si="0"/>
        <v>-9946</v>
      </c>
      <c r="H20" s="22">
        <f t="shared" si="1"/>
        <v>3</v>
      </c>
      <c r="I20" s="23">
        <f t="shared" si="2"/>
        <v>-4.3650184106698475</v>
      </c>
      <c r="J20" s="23">
        <f t="shared" si="3"/>
        <v>99.99862331011316</v>
      </c>
      <c r="K20" s="23">
        <f t="shared" si="4"/>
        <v>26.295078881254568</v>
      </c>
    </row>
    <row r="21" spans="1:11" ht="25.5">
      <c r="A21" s="30" t="s">
        <v>100</v>
      </c>
      <c r="B21" s="21" t="s">
        <v>101</v>
      </c>
      <c r="C21" s="22">
        <v>0</v>
      </c>
      <c r="D21" s="22">
        <v>27925</v>
      </c>
      <c r="E21" s="22">
        <v>27925</v>
      </c>
      <c r="F21" s="22">
        <v>11681</v>
      </c>
      <c r="G21" s="22">
        <f t="shared" si="0"/>
        <v>11681</v>
      </c>
      <c r="H21" s="22">
        <f t="shared" si="1"/>
        <v>16244</v>
      </c>
      <c r="I21" s="23">
        <f t="shared" si="2"/>
        <v>0</v>
      </c>
      <c r="J21" s="23">
        <f t="shared" si="3"/>
        <v>41.829901521933749</v>
      </c>
      <c r="K21" s="23">
        <f t="shared" si="4"/>
        <v>41.829901521933749</v>
      </c>
    </row>
    <row r="22" spans="1:11">
      <c r="A22" s="26" t="s">
        <v>28</v>
      </c>
      <c r="B22" s="21" t="s">
        <v>29</v>
      </c>
      <c r="C22" s="22">
        <v>1456903660</v>
      </c>
      <c r="D22" s="22">
        <v>1873260578</v>
      </c>
      <c r="E22" s="22">
        <v>397917966</v>
      </c>
      <c r="F22" s="22">
        <v>1873260578</v>
      </c>
      <c r="G22" s="22">
        <f t="shared" si="0"/>
        <v>416356918</v>
      </c>
      <c r="H22" s="22">
        <f t="shared" si="1"/>
        <v>-1475342612</v>
      </c>
      <c r="I22" s="23">
        <f t="shared" si="2"/>
        <v>28.578205232870374</v>
      </c>
      <c r="J22" s="23">
        <f t="shared" si="3"/>
        <v>470.76551904168105</v>
      </c>
      <c r="K22" s="23">
        <f t="shared" si="4"/>
        <v>100</v>
      </c>
    </row>
    <row r="23" spans="1:11">
      <c r="A23" s="27" t="s">
        <v>30</v>
      </c>
      <c r="B23" s="21" t="s">
        <v>31</v>
      </c>
      <c r="C23" s="22">
        <v>1456903660</v>
      </c>
      <c r="D23" s="22">
        <v>1873260578</v>
      </c>
      <c r="E23" s="22">
        <v>397917966</v>
      </c>
      <c r="F23" s="22">
        <v>1873260578</v>
      </c>
      <c r="G23" s="22">
        <f t="shared" si="0"/>
        <v>416356918</v>
      </c>
      <c r="H23" s="22">
        <f t="shared" si="1"/>
        <v>-1475342612</v>
      </c>
      <c r="I23" s="23">
        <f t="shared" si="2"/>
        <v>28.578205232870374</v>
      </c>
      <c r="J23" s="23">
        <f t="shared" si="3"/>
        <v>470.76551904168105</v>
      </c>
      <c r="K23" s="23">
        <f t="shared" si="4"/>
        <v>100</v>
      </c>
    </row>
    <row r="24" spans="1:11">
      <c r="A24" s="20" t="s">
        <v>32</v>
      </c>
      <c r="B24" s="21" t="s">
        <v>33</v>
      </c>
      <c r="C24" s="22">
        <v>420545711.25999999</v>
      </c>
      <c r="D24" s="22">
        <v>1911342661</v>
      </c>
      <c r="E24" s="22">
        <v>397831285</v>
      </c>
      <c r="F24" s="22">
        <v>527299898.79000002</v>
      </c>
      <c r="G24" s="22">
        <f t="shared" si="0"/>
        <v>106754187.53000003</v>
      </c>
      <c r="H24" s="22">
        <f t="shared" si="1"/>
        <v>-129468613.79000002</v>
      </c>
      <c r="I24" s="23">
        <f t="shared" si="2"/>
        <v>25.384681063600212</v>
      </c>
      <c r="J24" s="23">
        <f t="shared" si="3"/>
        <v>132.54359791990717</v>
      </c>
      <c r="K24" s="23">
        <f t="shared" si="4"/>
        <v>27.587931224959984</v>
      </c>
    </row>
    <row r="25" spans="1:11">
      <c r="A25" s="26" t="s">
        <v>34</v>
      </c>
      <c r="B25" s="21" t="s">
        <v>35</v>
      </c>
      <c r="C25" s="22">
        <v>299632933.44999999</v>
      </c>
      <c r="D25" s="22">
        <v>1074182665</v>
      </c>
      <c r="E25" s="22">
        <v>223393704</v>
      </c>
      <c r="F25" s="22">
        <v>231623981.50999999</v>
      </c>
      <c r="G25" s="22">
        <f t="shared" si="0"/>
        <v>-68008951.939999998</v>
      </c>
      <c r="H25" s="22">
        <f t="shared" si="1"/>
        <v>-8230277.5099999905</v>
      </c>
      <c r="I25" s="23">
        <f t="shared" si="2"/>
        <v>-22.697422194863208</v>
      </c>
      <c r="J25" s="23">
        <f t="shared" si="3"/>
        <v>103.68420298452099</v>
      </c>
      <c r="K25" s="23">
        <f t="shared" si="4"/>
        <v>21.562811340843972</v>
      </c>
    </row>
    <row r="26" spans="1:11">
      <c r="A26" s="27" t="s">
        <v>36</v>
      </c>
      <c r="B26" s="21" t="s">
        <v>37</v>
      </c>
      <c r="C26" s="22">
        <v>288662941.14999998</v>
      </c>
      <c r="D26" s="22">
        <v>987429316</v>
      </c>
      <c r="E26" s="22">
        <v>200875777</v>
      </c>
      <c r="F26" s="22">
        <v>196078108.55000001</v>
      </c>
      <c r="G26" s="22">
        <f t="shared" si="0"/>
        <v>-92584832.599999964</v>
      </c>
      <c r="H26" s="22">
        <f t="shared" si="1"/>
        <v>4797668.4499999881</v>
      </c>
      <c r="I26" s="23">
        <f t="shared" si="2"/>
        <v>-32.073681585572658</v>
      </c>
      <c r="J26" s="23">
        <f t="shared" si="3"/>
        <v>97.611624197973853</v>
      </c>
      <c r="K26" s="23">
        <f t="shared" si="4"/>
        <v>19.857432362277567</v>
      </c>
    </row>
    <row r="27" spans="1:11">
      <c r="A27" s="28" t="s">
        <v>38</v>
      </c>
      <c r="B27" s="21" t="s">
        <v>39</v>
      </c>
      <c r="C27" s="22">
        <v>89781555.920000002</v>
      </c>
      <c r="D27" s="22">
        <v>426108894</v>
      </c>
      <c r="E27" s="22">
        <v>100132614</v>
      </c>
      <c r="F27" s="22">
        <v>92590633.069999993</v>
      </c>
      <c r="G27" s="22">
        <f t="shared" si="0"/>
        <v>2809077.1499999911</v>
      </c>
      <c r="H27" s="22">
        <f t="shared" si="1"/>
        <v>7541980.9300000072</v>
      </c>
      <c r="I27" s="23">
        <f t="shared" si="2"/>
        <v>3.1287908983255193</v>
      </c>
      <c r="J27" s="23">
        <f t="shared" si="3"/>
        <v>92.468007546472322</v>
      </c>
      <c r="K27" s="23">
        <f t="shared" si="4"/>
        <v>21.729335945285381</v>
      </c>
    </row>
    <row r="28" spans="1:11">
      <c r="A28" s="28" t="s">
        <v>40</v>
      </c>
      <c r="B28" s="21" t="s">
        <v>41</v>
      </c>
      <c r="C28" s="22">
        <v>198881385.22999999</v>
      </c>
      <c r="D28" s="22">
        <v>561320422</v>
      </c>
      <c r="E28" s="22">
        <v>100743163</v>
      </c>
      <c r="F28" s="22">
        <v>103487475.48</v>
      </c>
      <c r="G28" s="22">
        <f t="shared" si="0"/>
        <v>-95393909.749999985</v>
      </c>
      <c r="H28" s="22">
        <f t="shared" si="1"/>
        <v>-2744312.4800000042</v>
      </c>
      <c r="I28" s="23">
        <f t="shared" si="2"/>
        <v>-47.965227937084187</v>
      </c>
      <c r="J28" s="23">
        <f t="shared" si="3"/>
        <v>102.72406821294662</v>
      </c>
      <c r="K28" s="23">
        <f t="shared" si="4"/>
        <v>18.436435131162927</v>
      </c>
    </row>
    <row r="29" spans="1:11">
      <c r="A29" s="29" t="s">
        <v>82</v>
      </c>
      <c r="B29" s="21" t="s">
        <v>83</v>
      </c>
      <c r="C29" s="22">
        <v>801374.5</v>
      </c>
      <c r="D29" s="22">
        <v>0</v>
      </c>
      <c r="E29" s="22">
        <v>0</v>
      </c>
      <c r="F29" s="22">
        <v>519460.16</v>
      </c>
      <c r="G29" s="22">
        <f t="shared" si="0"/>
        <v>-281914.34000000003</v>
      </c>
      <c r="H29" s="22">
        <f t="shared" si="1"/>
        <v>-519460.16</v>
      </c>
      <c r="I29" s="23">
        <f t="shared" si="2"/>
        <v>-35.178850836905838</v>
      </c>
      <c r="J29" s="23">
        <f t="shared" si="3"/>
        <v>0</v>
      </c>
      <c r="K29" s="23">
        <f t="shared" si="4"/>
        <v>0</v>
      </c>
    </row>
    <row r="30" spans="1:11">
      <c r="A30" s="27" t="s">
        <v>42</v>
      </c>
      <c r="B30" s="21" t="s">
        <v>43</v>
      </c>
      <c r="C30" s="22">
        <v>4974721.1399999997</v>
      </c>
      <c r="D30" s="22">
        <v>28209122</v>
      </c>
      <c r="E30" s="22">
        <v>8474261</v>
      </c>
      <c r="F30" s="22">
        <v>6731543.5999999996</v>
      </c>
      <c r="G30" s="22">
        <f t="shared" si="0"/>
        <v>1756822.46</v>
      </c>
      <c r="H30" s="22">
        <f t="shared" si="1"/>
        <v>1742717.4000000004</v>
      </c>
      <c r="I30" s="23">
        <f t="shared" si="2"/>
        <v>35.314993756614854</v>
      </c>
      <c r="J30" s="23">
        <f t="shared" si="3"/>
        <v>79.435169627180471</v>
      </c>
      <c r="K30" s="23">
        <f t="shared" si="4"/>
        <v>23.863002896722556</v>
      </c>
    </row>
    <row r="31" spans="1:11">
      <c r="A31" s="28" t="s">
        <v>44</v>
      </c>
      <c r="B31" s="21" t="s">
        <v>45</v>
      </c>
      <c r="C31" s="22">
        <v>15000</v>
      </c>
      <c r="D31" s="22">
        <v>4324947</v>
      </c>
      <c r="E31" s="22">
        <v>2676422</v>
      </c>
      <c r="F31" s="22">
        <v>917720.8</v>
      </c>
      <c r="G31" s="22">
        <f t="shared" si="0"/>
        <v>902720.8</v>
      </c>
      <c r="H31" s="22">
        <f t="shared" si="1"/>
        <v>1758701.2</v>
      </c>
      <c r="I31" s="23">
        <f t="shared" si="2"/>
        <v>6018.1386666666667</v>
      </c>
      <c r="J31" s="23">
        <f t="shared" si="3"/>
        <v>34.289091929449093</v>
      </c>
      <c r="K31" s="23">
        <f t="shared" si="4"/>
        <v>21.219238062339262</v>
      </c>
    </row>
    <row r="32" spans="1:11">
      <c r="A32" s="28" t="s">
        <v>46</v>
      </c>
      <c r="B32" s="21" t="s">
        <v>47</v>
      </c>
      <c r="C32" s="22">
        <v>4959721.1399999997</v>
      </c>
      <c r="D32" s="22">
        <v>23884175</v>
      </c>
      <c r="E32" s="22">
        <v>5797839</v>
      </c>
      <c r="F32" s="22">
        <v>5813822.7999999998</v>
      </c>
      <c r="G32" s="22">
        <f t="shared" si="0"/>
        <v>854101.66000000015</v>
      </c>
      <c r="H32" s="22">
        <f t="shared" si="1"/>
        <v>-15983.799999999814</v>
      </c>
      <c r="I32" s="23">
        <f t="shared" si="2"/>
        <v>17.220759713922135</v>
      </c>
      <c r="J32" s="23">
        <f t="shared" si="3"/>
        <v>100.27568547522621</v>
      </c>
      <c r="K32" s="23">
        <f t="shared" si="4"/>
        <v>24.341735898351104</v>
      </c>
    </row>
    <row r="33" spans="1:11" ht="25.5">
      <c r="A33" s="27" t="s">
        <v>84</v>
      </c>
      <c r="B33" s="21" t="s">
        <v>85</v>
      </c>
      <c r="C33" s="22">
        <v>3820562.48</v>
      </c>
      <c r="D33" s="22">
        <v>34948398</v>
      </c>
      <c r="E33" s="22">
        <v>5516835</v>
      </c>
      <c r="F33" s="22">
        <v>20319594.010000002</v>
      </c>
      <c r="G33" s="22">
        <f t="shared" si="0"/>
        <v>16499031.530000001</v>
      </c>
      <c r="H33" s="22">
        <f t="shared" si="1"/>
        <v>-14802759.010000002</v>
      </c>
      <c r="I33" s="23">
        <f t="shared" si="2"/>
        <v>431.84823220061571</v>
      </c>
      <c r="J33" s="23">
        <f t="shared" si="3"/>
        <v>368.31977048434482</v>
      </c>
      <c r="K33" s="23">
        <f t="shared" si="4"/>
        <v>58.14170369125361</v>
      </c>
    </row>
    <row r="34" spans="1:11">
      <c r="A34" s="28" t="s">
        <v>86</v>
      </c>
      <c r="B34" s="21" t="s">
        <v>87</v>
      </c>
      <c r="C34" s="22">
        <v>3820562.48</v>
      </c>
      <c r="D34" s="22">
        <v>34948398</v>
      </c>
      <c r="E34" s="22">
        <v>5516835</v>
      </c>
      <c r="F34" s="22">
        <v>20319594.010000002</v>
      </c>
      <c r="G34" s="22">
        <f t="shared" si="0"/>
        <v>16499031.530000001</v>
      </c>
      <c r="H34" s="22">
        <f t="shared" si="1"/>
        <v>-14802759.010000002</v>
      </c>
      <c r="I34" s="23">
        <f t="shared" si="2"/>
        <v>431.84823220061571</v>
      </c>
      <c r="J34" s="23">
        <f t="shared" si="3"/>
        <v>368.31977048434482</v>
      </c>
      <c r="K34" s="23">
        <f t="shared" si="4"/>
        <v>58.14170369125361</v>
      </c>
    </row>
    <row r="35" spans="1:11" ht="25.5">
      <c r="A35" s="27" t="s">
        <v>48</v>
      </c>
      <c r="B35" s="21" t="s">
        <v>49</v>
      </c>
      <c r="C35" s="22">
        <v>2174708.6800000002</v>
      </c>
      <c r="D35" s="22">
        <v>23595829</v>
      </c>
      <c r="E35" s="22">
        <v>8526831</v>
      </c>
      <c r="F35" s="22">
        <v>8494735.3499999996</v>
      </c>
      <c r="G35" s="22">
        <f t="shared" si="0"/>
        <v>6320026.6699999999</v>
      </c>
      <c r="H35" s="22">
        <f t="shared" si="1"/>
        <v>32095.650000000373</v>
      </c>
      <c r="I35" s="23">
        <f t="shared" si="2"/>
        <v>290.61486387224977</v>
      </c>
      <c r="J35" s="23">
        <f t="shared" si="3"/>
        <v>99.623592281821928</v>
      </c>
      <c r="K35" s="23">
        <f t="shared" si="4"/>
        <v>36.001004033382337</v>
      </c>
    </row>
    <row r="36" spans="1:11">
      <c r="A36" s="28" t="s">
        <v>50</v>
      </c>
      <c r="B36" s="21" t="s">
        <v>51</v>
      </c>
      <c r="C36" s="22">
        <v>613975.18000000005</v>
      </c>
      <c r="D36" s="22">
        <v>9332255</v>
      </c>
      <c r="E36" s="22">
        <v>804041</v>
      </c>
      <c r="F36" s="22">
        <v>666830.85</v>
      </c>
      <c r="G36" s="22">
        <f t="shared" si="0"/>
        <v>52855.669999999925</v>
      </c>
      <c r="H36" s="22">
        <f t="shared" si="1"/>
        <v>137210.15000000002</v>
      </c>
      <c r="I36" s="23">
        <f t="shared" si="2"/>
        <v>8.6087633053831212</v>
      </c>
      <c r="J36" s="23">
        <f t="shared" si="3"/>
        <v>82.934931178882664</v>
      </c>
      <c r="K36" s="23">
        <f t="shared" si="4"/>
        <v>7.1454418037226795</v>
      </c>
    </row>
    <row r="37" spans="1:11" ht="25.5">
      <c r="A37" s="29" t="s">
        <v>88</v>
      </c>
      <c r="B37" s="21" t="s">
        <v>89</v>
      </c>
      <c r="C37" s="22">
        <v>31687.18</v>
      </c>
      <c r="D37" s="22">
        <v>523603</v>
      </c>
      <c r="E37" s="22">
        <v>129633</v>
      </c>
      <c r="F37" s="22">
        <v>50830.2</v>
      </c>
      <c r="G37" s="22">
        <f t="shared" si="0"/>
        <v>19143.019999999997</v>
      </c>
      <c r="H37" s="22">
        <f t="shared" si="1"/>
        <v>78802.8</v>
      </c>
      <c r="I37" s="23">
        <f t="shared" si="2"/>
        <v>60.412507518813584</v>
      </c>
      <c r="J37" s="23">
        <f t="shared" si="3"/>
        <v>39.210849089352244</v>
      </c>
      <c r="K37" s="23">
        <f t="shared" si="4"/>
        <v>9.7077747835669381</v>
      </c>
    </row>
    <row r="38" spans="1:11" ht="25.5">
      <c r="A38" s="29" t="s">
        <v>52</v>
      </c>
      <c r="B38" s="21" t="s">
        <v>53</v>
      </c>
      <c r="C38" s="22">
        <v>582288</v>
      </c>
      <c r="D38" s="22">
        <v>8808652</v>
      </c>
      <c r="E38" s="22">
        <v>674408</v>
      </c>
      <c r="F38" s="22">
        <v>616000.65</v>
      </c>
      <c r="G38" s="22">
        <f t="shared" si="0"/>
        <v>33712.650000000023</v>
      </c>
      <c r="H38" s="22">
        <f t="shared" si="1"/>
        <v>58407.349999999977</v>
      </c>
      <c r="I38" s="23">
        <f t="shared" si="2"/>
        <v>5.7896865468634076</v>
      </c>
      <c r="J38" s="23">
        <f t="shared" si="3"/>
        <v>91.339463648118056</v>
      </c>
      <c r="K38" s="23">
        <f t="shared" si="4"/>
        <v>6.9931318662605806</v>
      </c>
    </row>
    <row r="39" spans="1:11" ht="25.5">
      <c r="A39" s="30" t="s">
        <v>54</v>
      </c>
      <c r="B39" s="21" t="s">
        <v>55</v>
      </c>
      <c r="C39" s="22">
        <v>582288</v>
      </c>
      <c r="D39" s="22">
        <v>8808652</v>
      </c>
      <c r="E39" s="22">
        <v>674408</v>
      </c>
      <c r="F39" s="22">
        <v>616000.65</v>
      </c>
      <c r="G39" s="22">
        <f t="shared" si="0"/>
        <v>33712.650000000023</v>
      </c>
      <c r="H39" s="22">
        <f t="shared" si="1"/>
        <v>58407.349999999977</v>
      </c>
      <c r="I39" s="23">
        <f t="shared" si="2"/>
        <v>5.7896865468634076</v>
      </c>
      <c r="J39" s="23">
        <f t="shared" si="3"/>
        <v>91.339463648118056</v>
      </c>
      <c r="K39" s="23">
        <f t="shared" si="4"/>
        <v>6.9931318662605806</v>
      </c>
    </row>
    <row r="40" spans="1:11" ht="25.5">
      <c r="A40" s="28" t="s">
        <v>148</v>
      </c>
      <c r="B40" s="21" t="s">
        <v>149</v>
      </c>
      <c r="C40" s="22">
        <v>1560733.5</v>
      </c>
      <c r="D40" s="22">
        <v>8090648</v>
      </c>
      <c r="E40" s="22">
        <v>1549864</v>
      </c>
      <c r="F40" s="22">
        <v>1654978.5</v>
      </c>
      <c r="G40" s="22">
        <f t="shared" si="0"/>
        <v>94245</v>
      </c>
      <c r="H40" s="22">
        <f t="shared" si="1"/>
        <v>-105114.5</v>
      </c>
      <c r="I40" s="23">
        <f t="shared" si="2"/>
        <v>6.0385068943544837</v>
      </c>
      <c r="J40" s="23">
        <f t="shared" si="3"/>
        <v>106.78217572638631</v>
      </c>
      <c r="K40" s="23">
        <f t="shared" si="4"/>
        <v>20.455450539932031</v>
      </c>
    </row>
    <row r="41" spans="1:11" ht="25.5">
      <c r="A41" s="29" t="s">
        <v>168</v>
      </c>
      <c r="B41" s="21" t="s">
        <v>169</v>
      </c>
      <c r="C41" s="22">
        <v>0</v>
      </c>
      <c r="D41" s="22">
        <v>4058</v>
      </c>
      <c r="E41" s="22">
        <v>0</v>
      </c>
      <c r="F41" s="22">
        <v>0</v>
      </c>
      <c r="G41" s="22">
        <f t="shared" si="0"/>
        <v>0</v>
      </c>
      <c r="H41" s="22">
        <f t="shared" si="1"/>
        <v>0</v>
      </c>
      <c r="I41" s="23">
        <f t="shared" si="2"/>
        <v>0</v>
      </c>
      <c r="J41" s="23">
        <f t="shared" si="3"/>
        <v>0</v>
      </c>
      <c r="K41" s="23">
        <f t="shared" si="4"/>
        <v>0</v>
      </c>
    </row>
    <row r="42" spans="1:11" ht="38.25">
      <c r="A42" s="29" t="s">
        <v>150</v>
      </c>
      <c r="B42" s="21" t="s">
        <v>151</v>
      </c>
      <c r="C42" s="22">
        <v>1560733.5</v>
      </c>
      <c r="D42" s="22">
        <v>8086590</v>
      </c>
      <c r="E42" s="22">
        <v>1549864</v>
      </c>
      <c r="F42" s="22">
        <v>1654978.5</v>
      </c>
      <c r="G42" s="22">
        <f t="shared" si="0"/>
        <v>94245</v>
      </c>
      <c r="H42" s="22">
        <f t="shared" si="1"/>
        <v>-105114.5</v>
      </c>
      <c r="I42" s="23">
        <f t="shared" si="2"/>
        <v>6.0385068943544837</v>
      </c>
      <c r="J42" s="23">
        <f t="shared" si="3"/>
        <v>106.78217572638631</v>
      </c>
      <c r="K42" s="23">
        <f t="shared" si="4"/>
        <v>20.465715462265305</v>
      </c>
    </row>
    <row r="43" spans="1:11">
      <c r="A43" s="28" t="s">
        <v>188</v>
      </c>
      <c r="B43" s="21" t="s">
        <v>189</v>
      </c>
      <c r="C43" s="22">
        <v>0</v>
      </c>
      <c r="D43" s="22">
        <v>6172926</v>
      </c>
      <c r="E43" s="22">
        <v>6172926</v>
      </c>
      <c r="F43" s="22">
        <v>6172926</v>
      </c>
      <c r="G43" s="22">
        <f t="shared" si="0"/>
        <v>6172926</v>
      </c>
      <c r="H43" s="22">
        <f t="shared" si="1"/>
        <v>0</v>
      </c>
      <c r="I43" s="23">
        <f t="shared" si="2"/>
        <v>0</v>
      </c>
      <c r="J43" s="23">
        <f t="shared" si="3"/>
        <v>100</v>
      </c>
      <c r="K43" s="23">
        <f t="shared" si="4"/>
        <v>100</v>
      </c>
    </row>
    <row r="44" spans="1:11">
      <c r="A44" s="26" t="s">
        <v>56</v>
      </c>
      <c r="B44" s="21" t="s">
        <v>57</v>
      </c>
      <c r="C44" s="22">
        <v>120912777.81</v>
      </c>
      <c r="D44" s="22">
        <v>837159996</v>
      </c>
      <c r="E44" s="22">
        <v>174437581</v>
      </c>
      <c r="F44" s="22">
        <v>295675917.27999997</v>
      </c>
      <c r="G44" s="22">
        <f t="shared" si="0"/>
        <v>174763139.46999997</v>
      </c>
      <c r="H44" s="22">
        <f t="shared" si="1"/>
        <v>-121238336.27999997</v>
      </c>
      <c r="I44" s="23">
        <f t="shared" si="2"/>
        <v>144.5365350423256</v>
      </c>
      <c r="J44" s="23">
        <f t="shared" si="3"/>
        <v>169.50241776168633</v>
      </c>
      <c r="K44" s="23">
        <f t="shared" si="4"/>
        <v>35.318925736150433</v>
      </c>
    </row>
    <row r="45" spans="1:11">
      <c r="A45" s="27" t="s">
        <v>58</v>
      </c>
      <c r="B45" s="21" t="s">
        <v>59</v>
      </c>
      <c r="C45" s="22">
        <v>120780777.81</v>
      </c>
      <c r="D45" s="22">
        <v>837027996</v>
      </c>
      <c r="E45" s="22">
        <v>174305581</v>
      </c>
      <c r="F45" s="22">
        <v>295543917.27999997</v>
      </c>
      <c r="G45" s="22">
        <f t="shared" si="0"/>
        <v>174763139.46999997</v>
      </c>
      <c r="H45" s="22">
        <f t="shared" si="1"/>
        <v>-121238336.27999997</v>
      </c>
      <c r="I45" s="23">
        <f t="shared" si="2"/>
        <v>144.69449745134077</v>
      </c>
      <c r="J45" s="23">
        <f t="shared" si="3"/>
        <v>169.55505129809927</v>
      </c>
      <c r="K45" s="23">
        <f t="shared" si="4"/>
        <v>35.308725477803485</v>
      </c>
    </row>
    <row r="46" spans="1:11">
      <c r="A46" s="27" t="s">
        <v>190</v>
      </c>
      <c r="B46" s="21" t="s">
        <v>191</v>
      </c>
      <c r="C46" s="22">
        <v>132000</v>
      </c>
      <c r="D46" s="22">
        <v>132000</v>
      </c>
      <c r="E46" s="22">
        <v>132000</v>
      </c>
      <c r="F46" s="22">
        <v>132000</v>
      </c>
      <c r="G46" s="22">
        <f t="shared" si="0"/>
        <v>0</v>
      </c>
      <c r="H46" s="22">
        <f t="shared" si="1"/>
        <v>0</v>
      </c>
      <c r="I46" s="23">
        <f t="shared" si="2"/>
        <v>0</v>
      </c>
      <c r="J46" s="23">
        <f t="shared" si="3"/>
        <v>100</v>
      </c>
      <c r="K46" s="23">
        <f t="shared" si="4"/>
        <v>100</v>
      </c>
    </row>
    <row r="47" spans="1:11" ht="25.5">
      <c r="A47" s="28" t="s">
        <v>192</v>
      </c>
      <c r="B47" s="21" t="s">
        <v>193</v>
      </c>
      <c r="C47" s="22">
        <v>132000</v>
      </c>
      <c r="D47" s="22">
        <v>132000</v>
      </c>
      <c r="E47" s="22">
        <v>132000</v>
      </c>
      <c r="F47" s="22">
        <v>132000</v>
      </c>
      <c r="G47" s="22">
        <f t="shared" si="0"/>
        <v>0</v>
      </c>
      <c r="H47" s="22">
        <f t="shared" si="1"/>
        <v>0</v>
      </c>
      <c r="I47" s="23">
        <f t="shared" si="2"/>
        <v>0</v>
      </c>
      <c r="J47" s="23">
        <f t="shared" si="3"/>
        <v>100</v>
      </c>
      <c r="K47" s="23">
        <f t="shared" si="4"/>
        <v>100</v>
      </c>
    </row>
    <row r="48" spans="1:11" ht="38.25">
      <c r="A48" s="29" t="s">
        <v>194</v>
      </c>
      <c r="B48" s="21" t="s">
        <v>195</v>
      </c>
      <c r="C48" s="22">
        <v>132000</v>
      </c>
      <c r="D48" s="22">
        <v>132000</v>
      </c>
      <c r="E48" s="22">
        <v>132000</v>
      </c>
      <c r="F48" s="22">
        <v>132000</v>
      </c>
      <c r="G48" s="22">
        <f t="shared" si="0"/>
        <v>0</v>
      </c>
      <c r="H48" s="22">
        <f t="shared" si="1"/>
        <v>0</v>
      </c>
      <c r="I48" s="23">
        <f t="shared" si="2"/>
        <v>0</v>
      </c>
      <c r="J48" s="23">
        <f t="shared" si="3"/>
        <v>100</v>
      </c>
      <c r="K48" s="23">
        <f t="shared" si="4"/>
        <v>100</v>
      </c>
    </row>
    <row r="49" spans="1:11">
      <c r="A49" s="20"/>
      <c r="B49" s="21" t="s">
        <v>60</v>
      </c>
      <c r="C49" s="22">
        <v>1046260614.65</v>
      </c>
      <c r="D49" s="22">
        <v>6875408</v>
      </c>
      <c r="E49" s="22">
        <v>13141315</v>
      </c>
      <c r="F49" s="22">
        <v>1370640562.99</v>
      </c>
      <c r="G49" s="22">
        <f t="shared" si="0"/>
        <v>324379948.34000003</v>
      </c>
      <c r="H49" s="22">
        <f t="shared" si="1"/>
        <v>-1357499247.99</v>
      </c>
      <c r="I49" s="23">
        <f t="shared" si="2"/>
        <v>31.003742642889506</v>
      </c>
      <c r="J49" s="23">
        <f t="shared" si="3"/>
        <v>10430.010718029362</v>
      </c>
      <c r="K49" s="23">
        <f t="shared" si="4"/>
        <v>19935.406931341386</v>
      </c>
    </row>
    <row r="50" spans="1:11">
      <c r="A50" s="20" t="s">
        <v>61</v>
      </c>
      <c r="B50" s="21" t="s">
        <v>62</v>
      </c>
      <c r="C50" s="22">
        <v>-1046260614.65</v>
      </c>
      <c r="D50" s="22">
        <v>-6875408</v>
      </c>
      <c r="E50" s="22">
        <v>-13141315</v>
      </c>
      <c r="F50" s="22">
        <v>-1370640562.99</v>
      </c>
      <c r="G50" s="22">
        <f t="shared" si="0"/>
        <v>-324379948.34000003</v>
      </c>
      <c r="H50" s="22">
        <f t="shared" si="1"/>
        <v>1357499247.99</v>
      </c>
      <c r="I50" s="23">
        <f t="shared" si="2"/>
        <v>31.003742642889506</v>
      </c>
      <c r="J50" s="23">
        <f t="shared" si="3"/>
        <v>10430.010718029362</v>
      </c>
      <c r="K50" s="23">
        <f t="shared" si="4"/>
        <v>19935.406931341386</v>
      </c>
    </row>
    <row r="51" spans="1:11">
      <c r="A51" s="26" t="s">
        <v>63</v>
      </c>
      <c r="B51" s="21" t="s">
        <v>64</v>
      </c>
      <c r="C51" s="22">
        <v>-1033119299.65</v>
      </c>
      <c r="D51" s="22">
        <v>6265907</v>
      </c>
      <c r="E51" s="22">
        <v>0</v>
      </c>
      <c r="F51" s="22">
        <v>-1370640562.99</v>
      </c>
      <c r="G51" s="22">
        <f t="shared" si="0"/>
        <v>-337521263.34000003</v>
      </c>
      <c r="H51" s="22">
        <f t="shared" si="1"/>
        <v>1370640562.99</v>
      </c>
      <c r="I51" s="23">
        <f t="shared" si="2"/>
        <v>32.670115005531841</v>
      </c>
      <c r="J51" s="23">
        <f t="shared" si="3"/>
        <v>0</v>
      </c>
      <c r="K51" s="23">
        <f t="shared" si="4"/>
        <v>-21874.575588019419</v>
      </c>
    </row>
    <row r="52" spans="1:11" ht="25.5">
      <c r="A52" s="27" t="s">
        <v>90</v>
      </c>
      <c r="B52" s="21" t="s">
        <v>91</v>
      </c>
      <c r="C52" s="22">
        <v>-3708898.38</v>
      </c>
      <c r="D52" s="22">
        <v>3870053</v>
      </c>
      <c r="E52" s="22">
        <v>0</v>
      </c>
      <c r="F52" s="22">
        <v>-2060611.21</v>
      </c>
      <c r="G52" s="22">
        <f t="shared" si="0"/>
        <v>1648287.17</v>
      </c>
      <c r="H52" s="22">
        <f t="shared" si="1"/>
        <v>2060611.21</v>
      </c>
      <c r="I52" s="23">
        <f t="shared" si="2"/>
        <v>-44.441421714013096</v>
      </c>
      <c r="J52" s="23">
        <f t="shared" si="3"/>
        <v>0</v>
      </c>
      <c r="K52" s="23">
        <f t="shared" si="4"/>
        <v>-53.245038504640632</v>
      </c>
    </row>
    <row r="53" spans="1:11" ht="25.5">
      <c r="A53" s="27" t="s">
        <v>152</v>
      </c>
      <c r="B53" s="21" t="s">
        <v>153</v>
      </c>
      <c r="C53" s="22">
        <v>-145257.20000000001</v>
      </c>
      <c r="D53" s="22">
        <v>2395854</v>
      </c>
      <c r="E53" s="22">
        <v>0</v>
      </c>
      <c r="F53" s="22">
        <v>-2395853.16</v>
      </c>
      <c r="G53" s="22">
        <f t="shared" si="0"/>
        <v>-2250595.96</v>
      </c>
      <c r="H53" s="22">
        <f t="shared" si="1"/>
        <v>2395853.16</v>
      </c>
      <c r="I53" s="23">
        <f t="shared" si="2"/>
        <v>1549.386853112961</v>
      </c>
      <c r="J53" s="23">
        <f t="shared" si="3"/>
        <v>0</v>
      </c>
      <c r="K53" s="23">
        <f t="shared" si="4"/>
        <v>-99.999964939432871</v>
      </c>
    </row>
    <row r="54" spans="1:11">
      <c r="A54" s="26" t="s">
        <v>196</v>
      </c>
      <c r="B54" s="21" t="s">
        <v>197</v>
      </c>
      <c r="C54" s="22">
        <v>-13141315</v>
      </c>
      <c r="D54" s="22">
        <v>-13141315</v>
      </c>
      <c r="E54" s="22">
        <v>-13141315</v>
      </c>
      <c r="F54" s="22">
        <v>0</v>
      </c>
      <c r="G54" s="22">
        <f t="shared" si="0"/>
        <v>13141315</v>
      </c>
      <c r="H54" s="22">
        <f t="shared" si="1"/>
        <v>-13141315</v>
      </c>
      <c r="I54" s="23">
        <f t="shared" si="2"/>
        <v>-100</v>
      </c>
      <c r="J54" s="23">
        <f t="shared" si="3"/>
        <v>0</v>
      </c>
      <c r="K54" s="23">
        <f t="shared" si="4"/>
        <v>0</v>
      </c>
    </row>
    <row r="55" spans="1:11">
      <c r="A55" s="20"/>
      <c r="B55" s="21"/>
      <c r="C55" s="22"/>
      <c r="D55" s="22"/>
      <c r="E55" s="22"/>
      <c r="F55" s="22"/>
      <c r="G55" s="22"/>
      <c r="H55" s="22"/>
      <c r="I55" s="23"/>
      <c r="J55" s="23"/>
      <c r="K55" s="23"/>
    </row>
    <row r="56" spans="1:11" s="35" customFormat="1">
      <c r="A56" s="31"/>
      <c r="B56" s="32" t="s">
        <v>65</v>
      </c>
      <c r="C56" s="33"/>
      <c r="D56" s="33"/>
      <c r="E56" s="33"/>
      <c r="F56" s="33"/>
      <c r="G56" s="33"/>
      <c r="H56" s="33"/>
      <c r="I56" s="34"/>
      <c r="J56" s="34"/>
      <c r="K56" s="34"/>
    </row>
    <row r="57" spans="1:11">
      <c r="A57" s="20" t="s">
        <v>26</v>
      </c>
      <c r="B57" s="21" t="s">
        <v>27</v>
      </c>
      <c r="C57" s="22">
        <v>1462935711.9100001</v>
      </c>
      <c r="D57" s="22">
        <v>1906032867</v>
      </c>
      <c r="E57" s="22">
        <v>403061979</v>
      </c>
      <c r="F57" s="22">
        <v>1889123847.78</v>
      </c>
      <c r="G57" s="22">
        <f t="shared" ref="G57:G94" si="5">F57-C57</f>
        <v>426188135.86999989</v>
      </c>
      <c r="H57" s="22">
        <f t="shared" ref="H57:H94" si="6">E57-F57</f>
        <v>-1486061868.78</v>
      </c>
      <c r="I57" s="23">
        <f t="shared" ref="I57:I94" si="7">IF(ISERROR(F57/C57),0,F57/C57*100-100)</f>
        <v>29.132389919825755</v>
      </c>
      <c r="J57" s="23">
        <f t="shared" ref="J57:J94" si="8">IF(ISERROR(F57/E57),0,F57/E57*100)</f>
        <v>468.69314056039997</v>
      </c>
      <c r="K57" s="23">
        <f t="shared" ref="K57:K94" si="9">IF(ISERROR(F57/D57),0,F57/D57*100)</f>
        <v>99.112868434078266</v>
      </c>
    </row>
    <row r="58" spans="1:11" ht="25.5">
      <c r="A58" s="26" t="s">
        <v>70</v>
      </c>
      <c r="B58" s="21" t="s">
        <v>71</v>
      </c>
      <c r="C58" s="22">
        <v>9674808.9100000001</v>
      </c>
      <c r="D58" s="22">
        <v>32924742</v>
      </c>
      <c r="E58" s="22">
        <v>5135869</v>
      </c>
      <c r="F58" s="22">
        <v>16626525.779999999</v>
      </c>
      <c r="G58" s="22">
        <f t="shared" si="5"/>
        <v>6951716.8699999992</v>
      </c>
      <c r="H58" s="22">
        <f t="shared" si="6"/>
        <v>-11490656.779999999</v>
      </c>
      <c r="I58" s="23">
        <f t="shared" si="7"/>
        <v>71.853789926689103</v>
      </c>
      <c r="J58" s="23">
        <f t="shared" si="8"/>
        <v>323.73344764050643</v>
      </c>
      <c r="K58" s="23">
        <f t="shared" si="9"/>
        <v>50.498575751937558</v>
      </c>
    </row>
    <row r="59" spans="1:11">
      <c r="A59" s="26" t="s">
        <v>72</v>
      </c>
      <c r="B59" s="21" t="s">
        <v>73</v>
      </c>
      <c r="C59" s="22">
        <v>183597</v>
      </c>
      <c r="D59" s="22">
        <v>794400</v>
      </c>
      <c r="E59" s="22">
        <v>183600</v>
      </c>
      <c r="F59" s="22">
        <v>183597</v>
      </c>
      <c r="G59" s="22">
        <f t="shared" si="5"/>
        <v>0</v>
      </c>
      <c r="H59" s="22">
        <f t="shared" si="6"/>
        <v>3</v>
      </c>
      <c r="I59" s="23">
        <f t="shared" si="7"/>
        <v>0</v>
      </c>
      <c r="J59" s="23">
        <f t="shared" si="8"/>
        <v>99.998366013071887</v>
      </c>
      <c r="K59" s="23">
        <f t="shared" si="9"/>
        <v>23.111404833836858</v>
      </c>
    </row>
    <row r="60" spans="1:11">
      <c r="A60" s="27" t="s">
        <v>74</v>
      </c>
      <c r="B60" s="21" t="s">
        <v>75</v>
      </c>
      <c r="C60" s="22">
        <v>183597</v>
      </c>
      <c r="D60" s="22">
        <v>794400</v>
      </c>
      <c r="E60" s="22">
        <v>183600</v>
      </c>
      <c r="F60" s="22">
        <v>183597</v>
      </c>
      <c r="G60" s="22">
        <f t="shared" si="5"/>
        <v>0</v>
      </c>
      <c r="H60" s="22">
        <f t="shared" si="6"/>
        <v>3</v>
      </c>
      <c r="I60" s="23">
        <f t="shared" si="7"/>
        <v>0</v>
      </c>
      <c r="J60" s="23">
        <f t="shared" si="8"/>
        <v>99.998366013071887</v>
      </c>
      <c r="K60" s="23">
        <f t="shared" si="9"/>
        <v>23.111404833836858</v>
      </c>
    </row>
    <row r="61" spans="1:11">
      <c r="A61" s="28" t="s">
        <v>76</v>
      </c>
      <c r="B61" s="21" t="s">
        <v>77</v>
      </c>
      <c r="C61" s="22">
        <v>183597</v>
      </c>
      <c r="D61" s="22">
        <v>794400</v>
      </c>
      <c r="E61" s="22">
        <v>183600</v>
      </c>
      <c r="F61" s="22">
        <v>183597</v>
      </c>
      <c r="G61" s="22">
        <f t="shared" si="5"/>
        <v>0</v>
      </c>
      <c r="H61" s="22">
        <f t="shared" si="6"/>
        <v>3</v>
      </c>
      <c r="I61" s="23">
        <f t="shared" si="7"/>
        <v>0</v>
      </c>
      <c r="J61" s="23">
        <f t="shared" si="8"/>
        <v>99.998366013071887</v>
      </c>
      <c r="K61" s="23">
        <f t="shared" si="9"/>
        <v>23.111404833836858</v>
      </c>
    </row>
    <row r="62" spans="1:11" ht="25.5">
      <c r="A62" s="29" t="s">
        <v>78</v>
      </c>
      <c r="B62" s="21" t="s">
        <v>79</v>
      </c>
      <c r="C62" s="22">
        <v>183597</v>
      </c>
      <c r="D62" s="22">
        <v>794400</v>
      </c>
      <c r="E62" s="22">
        <v>183600</v>
      </c>
      <c r="F62" s="22">
        <v>183597</v>
      </c>
      <c r="G62" s="22">
        <f t="shared" si="5"/>
        <v>0</v>
      </c>
      <c r="H62" s="22">
        <f t="shared" si="6"/>
        <v>3</v>
      </c>
      <c r="I62" s="23">
        <f t="shared" si="7"/>
        <v>0</v>
      </c>
      <c r="J62" s="23">
        <f t="shared" si="8"/>
        <v>99.998366013071887</v>
      </c>
      <c r="K62" s="23">
        <f t="shared" si="9"/>
        <v>23.111404833836858</v>
      </c>
    </row>
    <row r="63" spans="1:11" ht="25.5">
      <c r="A63" s="30" t="s">
        <v>80</v>
      </c>
      <c r="B63" s="21" t="s">
        <v>81</v>
      </c>
      <c r="C63" s="22">
        <v>183597</v>
      </c>
      <c r="D63" s="22">
        <v>794400</v>
      </c>
      <c r="E63" s="22">
        <v>183600</v>
      </c>
      <c r="F63" s="22">
        <v>183597</v>
      </c>
      <c r="G63" s="22">
        <f t="shared" si="5"/>
        <v>0</v>
      </c>
      <c r="H63" s="22">
        <f t="shared" si="6"/>
        <v>3</v>
      </c>
      <c r="I63" s="23">
        <f t="shared" si="7"/>
        <v>0</v>
      </c>
      <c r="J63" s="23">
        <f t="shared" si="8"/>
        <v>99.998366013071887</v>
      </c>
      <c r="K63" s="23">
        <f t="shared" si="9"/>
        <v>23.111404833836858</v>
      </c>
    </row>
    <row r="64" spans="1:11">
      <c r="A64" s="26" t="s">
        <v>28</v>
      </c>
      <c r="B64" s="21" t="s">
        <v>29</v>
      </c>
      <c r="C64" s="22">
        <v>1453077306</v>
      </c>
      <c r="D64" s="22">
        <v>1872313725</v>
      </c>
      <c r="E64" s="22">
        <v>397742510</v>
      </c>
      <c r="F64" s="22">
        <v>1872313725</v>
      </c>
      <c r="G64" s="22">
        <f t="shared" si="5"/>
        <v>419236419</v>
      </c>
      <c r="H64" s="22">
        <f t="shared" si="6"/>
        <v>-1474571215</v>
      </c>
      <c r="I64" s="23">
        <f t="shared" si="7"/>
        <v>28.851625255511351</v>
      </c>
      <c r="J64" s="23">
        <f t="shared" si="8"/>
        <v>470.73513087650599</v>
      </c>
      <c r="K64" s="23">
        <f t="shared" si="9"/>
        <v>100</v>
      </c>
    </row>
    <row r="65" spans="1:11">
      <c r="A65" s="27" t="s">
        <v>30</v>
      </c>
      <c r="B65" s="21" t="s">
        <v>31</v>
      </c>
      <c r="C65" s="22">
        <v>1453077306</v>
      </c>
      <c r="D65" s="22">
        <v>1872313725</v>
      </c>
      <c r="E65" s="22">
        <v>397742510</v>
      </c>
      <c r="F65" s="22">
        <v>1872313725</v>
      </c>
      <c r="G65" s="22">
        <f t="shared" si="5"/>
        <v>419236419</v>
      </c>
      <c r="H65" s="22">
        <f t="shared" si="6"/>
        <v>-1474571215</v>
      </c>
      <c r="I65" s="23">
        <f t="shared" si="7"/>
        <v>28.851625255511351</v>
      </c>
      <c r="J65" s="23">
        <f t="shared" si="8"/>
        <v>470.73513087650599</v>
      </c>
      <c r="K65" s="23">
        <f t="shared" si="9"/>
        <v>100</v>
      </c>
    </row>
    <row r="66" spans="1:11">
      <c r="A66" s="20" t="s">
        <v>32</v>
      </c>
      <c r="B66" s="21" t="s">
        <v>33</v>
      </c>
      <c r="C66" s="22">
        <v>420372653.56</v>
      </c>
      <c r="D66" s="22">
        <v>1896761605</v>
      </c>
      <c r="E66" s="22">
        <v>389920664</v>
      </c>
      <c r="F66" s="22">
        <v>520306684.54000002</v>
      </c>
      <c r="G66" s="22">
        <f t="shared" si="5"/>
        <v>99934030.980000019</v>
      </c>
      <c r="H66" s="22">
        <f t="shared" si="6"/>
        <v>-130386020.54000002</v>
      </c>
      <c r="I66" s="23">
        <f t="shared" si="7"/>
        <v>23.772724066061642</v>
      </c>
      <c r="J66" s="23">
        <f t="shared" si="8"/>
        <v>133.43911533244619</v>
      </c>
      <c r="K66" s="23">
        <f t="shared" si="9"/>
        <v>27.431316785854065</v>
      </c>
    </row>
    <row r="67" spans="1:11">
      <c r="A67" s="26" t="s">
        <v>34</v>
      </c>
      <c r="B67" s="21" t="s">
        <v>35</v>
      </c>
      <c r="C67" s="22">
        <v>299465880.75</v>
      </c>
      <c r="D67" s="22">
        <v>1065306696</v>
      </c>
      <c r="E67" s="22">
        <v>216983083</v>
      </c>
      <c r="F67" s="22">
        <v>225296709.75999999</v>
      </c>
      <c r="G67" s="22">
        <f t="shared" si="5"/>
        <v>-74169170.99000001</v>
      </c>
      <c r="H67" s="22">
        <f t="shared" si="6"/>
        <v>-8313626.7599999905</v>
      </c>
      <c r="I67" s="23">
        <f t="shared" si="7"/>
        <v>-24.76715237283338</v>
      </c>
      <c r="J67" s="23">
        <f t="shared" si="8"/>
        <v>103.83146310074321</v>
      </c>
      <c r="K67" s="23">
        <f t="shared" si="9"/>
        <v>21.148530334592021</v>
      </c>
    </row>
    <row r="68" spans="1:11">
      <c r="A68" s="27" t="s">
        <v>36</v>
      </c>
      <c r="B68" s="21" t="s">
        <v>37</v>
      </c>
      <c r="C68" s="22">
        <v>288495888.44999999</v>
      </c>
      <c r="D68" s="22">
        <v>984726273</v>
      </c>
      <c r="E68" s="22">
        <v>200638082</v>
      </c>
      <c r="F68" s="22">
        <v>195923762.80000001</v>
      </c>
      <c r="G68" s="22">
        <f t="shared" si="5"/>
        <v>-92572125.649999976</v>
      </c>
      <c r="H68" s="22">
        <f t="shared" si="6"/>
        <v>4714319.1999999881</v>
      </c>
      <c r="I68" s="23">
        <f t="shared" si="7"/>
        <v>-32.087849205533445</v>
      </c>
      <c r="J68" s="23">
        <f t="shared" si="8"/>
        <v>97.650336789004996</v>
      </c>
      <c r="K68" s="23">
        <f t="shared" si="9"/>
        <v>19.89626642164345</v>
      </c>
    </row>
    <row r="69" spans="1:11">
      <c r="A69" s="28" t="s">
        <v>38</v>
      </c>
      <c r="B69" s="21" t="s">
        <v>39</v>
      </c>
      <c r="C69" s="22">
        <v>89663277.409999996</v>
      </c>
      <c r="D69" s="22">
        <v>425237184</v>
      </c>
      <c r="E69" s="22">
        <v>99957158</v>
      </c>
      <c r="F69" s="22">
        <v>92472138.819999993</v>
      </c>
      <c r="G69" s="22">
        <f t="shared" si="5"/>
        <v>2808861.4099999964</v>
      </c>
      <c r="H69" s="22">
        <f t="shared" si="6"/>
        <v>7485019.1800000072</v>
      </c>
      <c r="I69" s="23">
        <f t="shared" si="7"/>
        <v>3.132677603514324</v>
      </c>
      <c r="J69" s="23">
        <f t="shared" si="8"/>
        <v>92.511772713665991</v>
      </c>
      <c r="K69" s="23">
        <f t="shared" si="9"/>
        <v>21.746014294930518</v>
      </c>
    </row>
    <row r="70" spans="1:11">
      <c r="A70" s="28" t="s">
        <v>40</v>
      </c>
      <c r="B70" s="21" t="s">
        <v>41</v>
      </c>
      <c r="C70" s="22">
        <v>198832611.03999999</v>
      </c>
      <c r="D70" s="22">
        <v>559489089</v>
      </c>
      <c r="E70" s="22">
        <v>100680924</v>
      </c>
      <c r="F70" s="22">
        <v>103451623.98</v>
      </c>
      <c r="G70" s="22">
        <f t="shared" si="5"/>
        <v>-95380987.059999987</v>
      </c>
      <c r="H70" s="22">
        <f t="shared" si="6"/>
        <v>-2770699.9800000042</v>
      </c>
      <c r="I70" s="23">
        <f t="shared" si="7"/>
        <v>-47.970494659355346</v>
      </c>
      <c r="J70" s="23">
        <f t="shared" si="8"/>
        <v>102.75196121561221</v>
      </c>
      <c r="K70" s="23">
        <f t="shared" si="9"/>
        <v>18.490373809595422</v>
      </c>
    </row>
    <row r="71" spans="1:11">
      <c r="A71" s="29" t="s">
        <v>82</v>
      </c>
      <c r="B71" s="21" t="s">
        <v>83</v>
      </c>
      <c r="C71" s="22">
        <v>801374.5</v>
      </c>
      <c r="D71" s="22">
        <v>0</v>
      </c>
      <c r="E71" s="22">
        <v>0</v>
      </c>
      <c r="F71" s="22">
        <v>519460.16</v>
      </c>
      <c r="G71" s="22">
        <f t="shared" si="5"/>
        <v>-281914.34000000003</v>
      </c>
      <c r="H71" s="22">
        <f t="shared" si="6"/>
        <v>-519460.16</v>
      </c>
      <c r="I71" s="23">
        <f t="shared" si="7"/>
        <v>-35.178850836905838</v>
      </c>
      <c r="J71" s="23">
        <f t="shared" si="8"/>
        <v>0</v>
      </c>
      <c r="K71" s="23">
        <f t="shared" si="9"/>
        <v>0</v>
      </c>
    </row>
    <row r="72" spans="1:11">
      <c r="A72" s="27" t="s">
        <v>42</v>
      </c>
      <c r="B72" s="21" t="s">
        <v>43</v>
      </c>
      <c r="C72" s="22">
        <v>4974721.1399999997</v>
      </c>
      <c r="D72" s="22">
        <v>28209122</v>
      </c>
      <c r="E72" s="22">
        <v>8474261</v>
      </c>
      <c r="F72" s="22">
        <v>6731543.5999999996</v>
      </c>
      <c r="G72" s="22">
        <f t="shared" si="5"/>
        <v>1756822.46</v>
      </c>
      <c r="H72" s="22">
        <f t="shared" si="6"/>
        <v>1742717.4000000004</v>
      </c>
      <c r="I72" s="23">
        <f t="shared" si="7"/>
        <v>35.314993756614854</v>
      </c>
      <c r="J72" s="23">
        <f t="shared" si="8"/>
        <v>79.435169627180471</v>
      </c>
      <c r="K72" s="23">
        <f t="shared" si="9"/>
        <v>23.863002896722556</v>
      </c>
    </row>
    <row r="73" spans="1:11">
      <c r="A73" s="28" t="s">
        <v>44</v>
      </c>
      <c r="B73" s="21" t="s">
        <v>45</v>
      </c>
      <c r="C73" s="22">
        <v>15000</v>
      </c>
      <c r="D73" s="22">
        <v>4324947</v>
      </c>
      <c r="E73" s="22">
        <v>2676422</v>
      </c>
      <c r="F73" s="22">
        <v>917720.8</v>
      </c>
      <c r="G73" s="22">
        <f t="shared" si="5"/>
        <v>902720.8</v>
      </c>
      <c r="H73" s="22">
        <f t="shared" si="6"/>
        <v>1758701.2</v>
      </c>
      <c r="I73" s="23">
        <f t="shared" si="7"/>
        <v>6018.1386666666667</v>
      </c>
      <c r="J73" s="23">
        <f t="shared" si="8"/>
        <v>34.289091929449093</v>
      </c>
      <c r="K73" s="23">
        <f t="shared" si="9"/>
        <v>21.219238062339262</v>
      </c>
    </row>
    <row r="74" spans="1:11">
      <c r="A74" s="28" t="s">
        <v>46</v>
      </c>
      <c r="B74" s="21" t="s">
        <v>47</v>
      </c>
      <c r="C74" s="22">
        <v>4959721.1399999997</v>
      </c>
      <c r="D74" s="22">
        <v>23884175</v>
      </c>
      <c r="E74" s="22">
        <v>5797839</v>
      </c>
      <c r="F74" s="22">
        <v>5813822.7999999998</v>
      </c>
      <c r="G74" s="22">
        <f t="shared" si="5"/>
        <v>854101.66000000015</v>
      </c>
      <c r="H74" s="22">
        <f t="shared" si="6"/>
        <v>-15983.799999999814</v>
      </c>
      <c r="I74" s="23">
        <f t="shared" si="7"/>
        <v>17.220759713922135</v>
      </c>
      <c r="J74" s="23">
        <f t="shared" si="8"/>
        <v>100.27568547522621</v>
      </c>
      <c r="K74" s="23">
        <f t="shared" si="9"/>
        <v>24.341735898351104</v>
      </c>
    </row>
    <row r="75" spans="1:11" ht="25.5">
      <c r="A75" s="27" t="s">
        <v>84</v>
      </c>
      <c r="B75" s="21" t="s">
        <v>85</v>
      </c>
      <c r="C75" s="22">
        <v>3820562.48</v>
      </c>
      <c r="D75" s="22">
        <v>34948398</v>
      </c>
      <c r="E75" s="22">
        <v>5516835</v>
      </c>
      <c r="F75" s="22">
        <v>20319594.010000002</v>
      </c>
      <c r="G75" s="22">
        <f t="shared" si="5"/>
        <v>16499031.530000001</v>
      </c>
      <c r="H75" s="22">
        <f t="shared" si="6"/>
        <v>-14802759.010000002</v>
      </c>
      <c r="I75" s="23">
        <f t="shared" si="7"/>
        <v>431.84823220061571</v>
      </c>
      <c r="J75" s="23">
        <f t="shared" si="8"/>
        <v>368.31977048434482</v>
      </c>
      <c r="K75" s="23">
        <f t="shared" si="9"/>
        <v>58.14170369125361</v>
      </c>
    </row>
    <row r="76" spans="1:11">
      <c r="A76" s="28" t="s">
        <v>86</v>
      </c>
      <c r="B76" s="21" t="s">
        <v>87</v>
      </c>
      <c r="C76" s="22">
        <v>3820562.48</v>
      </c>
      <c r="D76" s="22">
        <v>34948398</v>
      </c>
      <c r="E76" s="22">
        <v>5516835</v>
      </c>
      <c r="F76" s="22">
        <v>20319594.010000002</v>
      </c>
      <c r="G76" s="22">
        <f t="shared" si="5"/>
        <v>16499031.530000001</v>
      </c>
      <c r="H76" s="22">
        <f t="shared" si="6"/>
        <v>-14802759.010000002</v>
      </c>
      <c r="I76" s="23">
        <f t="shared" si="7"/>
        <v>431.84823220061571</v>
      </c>
      <c r="J76" s="23">
        <f t="shared" si="8"/>
        <v>368.31977048434482</v>
      </c>
      <c r="K76" s="23">
        <f t="shared" si="9"/>
        <v>58.14170369125361</v>
      </c>
    </row>
    <row r="77" spans="1:11" ht="25.5">
      <c r="A77" s="27" t="s">
        <v>48</v>
      </c>
      <c r="B77" s="21" t="s">
        <v>49</v>
      </c>
      <c r="C77" s="22">
        <v>2174708.6800000002</v>
      </c>
      <c r="D77" s="22">
        <v>17422903</v>
      </c>
      <c r="E77" s="22">
        <v>2353905</v>
      </c>
      <c r="F77" s="22">
        <v>2321809.35</v>
      </c>
      <c r="G77" s="22">
        <f t="shared" si="5"/>
        <v>147100.66999999993</v>
      </c>
      <c r="H77" s="22">
        <f t="shared" si="6"/>
        <v>32095.649999999907</v>
      </c>
      <c r="I77" s="23">
        <f t="shared" si="7"/>
        <v>6.7641551879031425</v>
      </c>
      <c r="J77" s="23">
        <f t="shared" si="8"/>
        <v>98.636493401390453</v>
      </c>
      <c r="K77" s="23">
        <f t="shared" si="9"/>
        <v>13.326191106040136</v>
      </c>
    </row>
    <row r="78" spans="1:11">
      <c r="A78" s="28" t="s">
        <v>50</v>
      </c>
      <c r="B78" s="21" t="s">
        <v>51</v>
      </c>
      <c r="C78" s="22">
        <v>613975.18000000005</v>
      </c>
      <c r="D78" s="22">
        <v>9332255</v>
      </c>
      <c r="E78" s="22">
        <v>804041</v>
      </c>
      <c r="F78" s="22">
        <v>666830.85</v>
      </c>
      <c r="G78" s="22">
        <f t="shared" si="5"/>
        <v>52855.669999999925</v>
      </c>
      <c r="H78" s="22">
        <f t="shared" si="6"/>
        <v>137210.15000000002</v>
      </c>
      <c r="I78" s="23">
        <f t="shared" si="7"/>
        <v>8.6087633053831212</v>
      </c>
      <c r="J78" s="23">
        <f t="shared" si="8"/>
        <v>82.934931178882664</v>
      </c>
      <c r="K78" s="23">
        <f t="shared" si="9"/>
        <v>7.1454418037226795</v>
      </c>
    </row>
    <row r="79" spans="1:11" ht="25.5">
      <c r="A79" s="29" t="s">
        <v>88</v>
      </c>
      <c r="B79" s="21" t="s">
        <v>89</v>
      </c>
      <c r="C79" s="22">
        <v>31687.18</v>
      </c>
      <c r="D79" s="22">
        <v>523603</v>
      </c>
      <c r="E79" s="22">
        <v>129633</v>
      </c>
      <c r="F79" s="22">
        <v>50830.2</v>
      </c>
      <c r="G79" s="22">
        <f t="shared" si="5"/>
        <v>19143.019999999997</v>
      </c>
      <c r="H79" s="22">
        <f t="shared" si="6"/>
        <v>78802.8</v>
      </c>
      <c r="I79" s="23">
        <f t="shared" si="7"/>
        <v>60.412507518813584</v>
      </c>
      <c r="J79" s="23">
        <f t="shared" si="8"/>
        <v>39.210849089352244</v>
      </c>
      <c r="K79" s="23">
        <f t="shared" si="9"/>
        <v>9.7077747835669381</v>
      </c>
    </row>
    <row r="80" spans="1:11" ht="25.5">
      <c r="A80" s="29" t="s">
        <v>52</v>
      </c>
      <c r="B80" s="21" t="s">
        <v>53</v>
      </c>
      <c r="C80" s="22">
        <v>582288</v>
      </c>
      <c r="D80" s="22">
        <v>8808652</v>
      </c>
      <c r="E80" s="22">
        <v>674408</v>
      </c>
      <c r="F80" s="22">
        <v>616000.65</v>
      </c>
      <c r="G80" s="22">
        <f t="shared" si="5"/>
        <v>33712.650000000023</v>
      </c>
      <c r="H80" s="22">
        <f t="shared" si="6"/>
        <v>58407.349999999977</v>
      </c>
      <c r="I80" s="23">
        <f t="shared" si="7"/>
        <v>5.7896865468634076</v>
      </c>
      <c r="J80" s="23">
        <f t="shared" si="8"/>
        <v>91.339463648118056</v>
      </c>
      <c r="K80" s="23">
        <f t="shared" si="9"/>
        <v>6.9931318662605806</v>
      </c>
    </row>
    <row r="81" spans="1:11" ht="25.5">
      <c r="A81" s="30" t="s">
        <v>54</v>
      </c>
      <c r="B81" s="21" t="s">
        <v>55</v>
      </c>
      <c r="C81" s="22">
        <v>582288</v>
      </c>
      <c r="D81" s="22">
        <v>8808652</v>
      </c>
      <c r="E81" s="22">
        <v>674408</v>
      </c>
      <c r="F81" s="22">
        <v>616000.65</v>
      </c>
      <c r="G81" s="22">
        <f t="shared" si="5"/>
        <v>33712.650000000023</v>
      </c>
      <c r="H81" s="22">
        <f t="shared" si="6"/>
        <v>58407.349999999977</v>
      </c>
      <c r="I81" s="23">
        <f t="shared" si="7"/>
        <v>5.7896865468634076</v>
      </c>
      <c r="J81" s="23">
        <f t="shared" si="8"/>
        <v>91.339463648118056</v>
      </c>
      <c r="K81" s="23">
        <f t="shared" si="9"/>
        <v>6.9931318662605806</v>
      </c>
    </row>
    <row r="82" spans="1:11" ht="25.5">
      <c r="A82" s="28" t="s">
        <v>148</v>
      </c>
      <c r="B82" s="21" t="s">
        <v>149</v>
      </c>
      <c r="C82" s="22">
        <v>1560733.5</v>
      </c>
      <c r="D82" s="22">
        <v>8090648</v>
      </c>
      <c r="E82" s="22">
        <v>1549864</v>
      </c>
      <c r="F82" s="22">
        <v>1654978.5</v>
      </c>
      <c r="G82" s="22">
        <f t="shared" si="5"/>
        <v>94245</v>
      </c>
      <c r="H82" s="22">
        <f t="shared" si="6"/>
        <v>-105114.5</v>
      </c>
      <c r="I82" s="23">
        <f t="shared" si="7"/>
        <v>6.0385068943544837</v>
      </c>
      <c r="J82" s="23">
        <f t="shared" si="8"/>
        <v>106.78217572638631</v>
      </c>
      <c r="K82" s="23">
        <f t="shared" si="9"/>
        <v>20.455450539932031</v>
      </c>
    </row>
    <row r="83" spans="1:11" ht="25.5">
      <c r="A83" s="29" t="s">
        <v>168</v>
      </c>
      <c r="B83" s="21" t="s">
        <v>169</v>
      </c>
      <c r="C83" s="22">
        <v>0</v>
      </c>
      <c r="D83" s="22">
        <v>4058</v>
      </c>
      <c r="E83" s="22">
        <v>0</v>
      </c>
      <c r="F83" s="22">
        <v>0</v>
      </c>
      <c r="G83" s="22">
        <f t="shared" si="5"/>
        <v>0</v>
      </c>
      <c r="H83" s="22">
        <f t="shared" si="6"/>
        <v>0</v>
      </c>
      <c r="I83" s="23">
        <f t="shared" si="7"/>
        <v>0</v>
      </c>
      <c r="J83" s="23">
        <f t="shared" si="8"/>
        <v>0</v>
      </c>
      <c r="K83" s="23">
        <f t="shared" si="9"/>
        <v>0</v>
      </c>
    </row>
    <row r="84" spans="1:11" ht="38.25">
      <c r="A84" s="29" t="s">
        <v>150</v>
      </c>
      <c r="B84" s="21" t="s">
        <v>151</v>
      </c>
      <c r="C84" s="22">
        <v>1560733.5</v>
      </c>
      <c r="D84" s="22">
        <v>8086590</v>
      </c>
      <c r="E84" s="22">
        <v>1549864</v>
      </c>
      <c r="F84" s="22">
        <v>1654978.5</v>
      </c>
      <c r="G84" s="22">
        <f t="shared" si="5"/>
        <v>94245</v>
      </c>
      <c r="H84" s="22">
        <f t="shared" si="6"/>
        <v>-105114.5</v>
      </c>
      <c r="I84" s="23">
        <f t="shared" si="7"/>
        <v>6.0385068943544837</v>
      </c>
      <c r="J84" s="23">
        <f t="shared" si="8"/>
        <v>106.78217572638631</v>
      </c>
      <c r="K84" s="23">
        <f t="shared" si="9"/>
        <v>20.465715462265305</v>
      </c>
    </row>
    <row r="85" spans="1:11">
      <c r="A85" s="26" t="s">
        <v>56</v>
      </c>
      <c r="B85" s="21" t="s">
        <v>57</v>
      </c>
      <c r="C85" s="22">
        <v>120906772.81</v>
      </c>
      <c r="D85" s="22">
        <v>831454909</v>
      </c>
      <c r="E85" s="22">
        <v>172937581</v>
      </c>
      <c r="F85" s="22">
        <v>295009974.77999997</v>
      </c>
      <c r="G85" s="22">
        <f t="shared" si="5"/>
        <v>174103201.96999997</v>
      </c>
      <c r="H85" s="22">
        <f t="shared" si="6"/>
        <v>-122072393.77999997</v>
      </c>
      <c r="I85" s="23">
        <f t="shared" si="7"/>
        <v>143.9978902121521</v>
      </c>
      <c r="J85" s="23">
        <f t="shared" si="8"/>
        <v>170.58754556073038</v>
      </c>
      <c r="K85" s="23">
        <f t="shared" si="9"/>
        <v>35.481175417535475</v>
      </c>
    </row>
    <row r="86" spans="1:11">
      <c r="A86" s="27" t="s">
        <v>58</v>
      </c>
      <c r="B86" s="21" t="s">
        <v>59</v>
      </c>
      <c r="C86" s="22">
        <v>120774772.81</v>
      </c>
      <c r="D86" s="22">
        <v>831322909</v>
      </c>
      <c r="E86" s="22">
        <v>172805581</v>
      </c>
      <c r="F86" s="22">
        <v>294877974.77999997</v>
      </c>
      <c r="G86" s="22">
        <f t="shared" si="5"/>
        <v>174103201.96999997</v>
      </c>
      <c r="H86" s="22">
        <f t="shared" si="6"/>
        <v>-122072393.77999997</v>
      </c>
      <c r="I86" s="23">
        <f t="shared" si="7"/>
        <v>144.15527176680763</v>
      </c>
      <c r="J86" s="23">
        <f t="shared" si="8"/>
        <v>170.64146486102203</v>
      </c>
      <c r="K86" s="23">
        <f t="shared" si="9"/>
        <v>35.47093092077894</v>
      </c>
    </row>
    <row r="87" spans="1:11">
      <c r="A87" s="27" t="s">
        <v>190</v>
      </c>
      <c r="B87" s="21" t="s">
        <v>191</v>
      </c>
      <c r="C87" s="22">
        <v>132000</v>
      </c>
      <c r="D87" s="22">
        <v>132000</v>
      </c>
      <c r="E87" s="22">
        <v>132000</v>
      </c>
      <c r="F87" s="22">
        <v>132000</v>
      </c>
      <c r="G87" s="22">
        <f t="shared" si="5"/>
        <v>0</v>
      </c>
      <c r="H87" s="22">
        <f t="shared" si="6"/>
        <v>0</v>
      </c>
      <c r="I87" s="23">
        <f t="shared" si="7"/>
        <v>0</v>
      </c>
      <c r="J87" s="23">
        <f t="shared" si="8"/>
        <v>100</v>
      </c>
      <c r="K87" s="23">
        <f t="shared" si="9"/>
        <v>100</v>
      </c>
    </row>
    <row r="88" spans="1:11" ht="25.5">
      <c r="A88" s="28" t="s">
        <v>192</v>
      </c>
      <c r="B88" s="21" t="s">
        <v>193</v>
      </c>
      <c r="C88" s="22">
        <v>132000</v>
      </c>
      <c r="D88" s="22">
        <v>132000</v>
      </c>
      <c r="E88" s="22">
        <v>132000</v>
      </c>
      <c r="F88" s="22">
        <v>132000</v>
      </c>
      <c r="G88" s="22">
        <f t="shared" si="5"/>
        <v>0</v>
      </c>
      <c r="H88" s="22">
        <f t="shared" si="6"/>
        <v>0</v>
      </c>
      <c r="I88" s="23">
        <f t="shared" si="7"/>
        <v>0</v>
      </c>
      <c r="J88" s="23">
        <f t="shared" si="8"/>
        <v>100</v>
      </c>
      <c r="K88" s="23">
        <f t="shared" si="9"/>
        <v>100</v>
      </c>
    </row>
    <row r="89" spans="1:11" ht="38.25">
      <c r="A89" s="29" t="s">
        <v>194</v>
      </c>
      <c r="B89" s="21" t="s">
        <v>195</v>
      </c>
      <c r="C89" s="22">
        <v>132000</v>
      </c>
      <c r="D89" s="22">
        <v>132000</v>
      </c>
      <c r="E89" s="22">
        <v>132000</v>
      </c>
      <c r="F89" s="22">
        <v>132000</v>
      </c>
      <c r="G89" s="22">
        <f t="shared" si="5"/>
        <v>0</v>
      </c>
      <c r="H89" s="22">
        <f t="shared" si="6"/>
        <v>0</v>
      </c>
      <c r="I89" s="23">
        <f t="shared" si="7"/>
        <v>0</v>
      </c>
      <c r="J89" s="23">
        <f t="shared" si="8"/>
        <v>100</v>
      </c>
      <c r="K89" s="23">
        <f t="shared" si="9"/>
        <v>100</v>
      </c>
    </row>
    <row r="90" spans="1:11">
      <c r="A90" s="20"/>
      <c r="B90" s="21" t="s">
        <v>60</v>
      </c>
      <c r="C90" s="22">
        <v>1042563058.35</v>
      </c>
      <c r="D90" s="22">
        <v>9271262</v>
      </c>
      <c r="E90" s="22">
        <v>13141315</v>
      </c>
      <c r="F90" s="22">
        <v>1368817163.24</v>
      </c>
      <c r="G90" s="22">
        <f t="shared" si="5"/>
        <v>326254104.88999999</v>
      </c>
      <c r="H90" s="22">
        <f t="shared" si="6"/>
        <v>-1355675848.24</v>
      </c>
      <c r="I90" s="23">
        <f t="shared" si="7"/>
        <v>31.293464915814496</v>
      </c>
      <c r="J90" s="23">
        <f t="shared" si="8"/>
        <v>10416.135396191325</v>
      </c>
      <c r="K90" s="23">
        <f t="shared" si="9"/>
        <v>14764.086736411937</v>
      </c>
    </row>
    <row r="91" spans="1:11">
      <c r="A91" s="20" t="s">
        <v>61</v>
      </c>
      <c r="B91" s="21" t="s">
        <v>62</v>
      </c>
      <c r="C91" s="22">
        <v>-1042563058.35</v>
      </c>
      <c r="D91" s="22">
        <v>-9271262</v>
      </c>
      <c r="E91" s="22">
        <v>-13141315</v>
      </c>
      <c r="F91" s="22">
        <v>-1368817163.24</v>
      </c>
      <c r="G91" s="22">
        <f t="shared" si="5"/>
        <v>-326254104.88999999</v>
      </c>
      <c r="H91" s="22">
        <f t="shared" si="6"/>
        <v>1355675848.24</v>
      </c>
      <c r="I91" s="23">
        <f t="shared" si="7"/>
        <v>31.293464915814496</v>
      </c>
      <c r="J91" s="23">
        <f t="shared" si="8"/>
        <v>10416.135396191325</v>
      </c>
      <c r="K91" s="23">
        <f t="shared" si="9"/>
        <v>14764.086736411937</v>
      </c>
    </row>
    <row r="92" spans="1:11">
      <c r="A92" s="26" t="s">
        <v>63</v>
      </c>
      <c r="B92" s="21" t="s">
        <v>64</v>
      </c>
      <c r="C92" s="22">
        <v>-1029421743.35</v>
      </c>
      <c r="D92" s="22">
        <v>3870053</v>
      </c>
      <c r="E92" s="22">
        <v>0</v>
      </c>
      <c r="F92" s="22">
        <v>-1368817163.24</v>
      </c>
      <c r="G92" s="22">
        <f t="shared" si="5"/>
        <v>-339395419.88999999</v>
      </c>
      <c r="H92" s="22">
        <f t="shared" si="6"/>
        <v>1368817163.24</v>
      </c>
      <c r="I92" s="23">
        <f t="shared" si="7"/>
        <v>32.969521197941759</v>
      </c>
      <c r="J92" s="23">
        <f t="shared" si="8"/>
        <v>0</v>
      </c>
      <c r="K92" s="23">
        <f t="shared" si="9"/>
        <v>-35369.46815043618</v>
      </c>
    </row>
    <row r="93" spans="1:11" ht="25.5">
      <c r="A93" s="27" t="s">
        <v>90</v>
      </c>
      <c r="B93" s="21" t="s">
        <v>91</v>
      </c>
      <c r="C93" s="22">
        <v>-3708898.38</v>
      </c>
      <c r="D93" s="22">
        <v>3870053</v>
      </c>
      <c r="E93" s="22">
        <v>0</v>
      </c>
      <c r="F93" s="22">
        <v>-2060611.21</v>
      </c>
      <c r="G93" s="22">
        <f t="shared" si="5"/>
        <v>1648287.17</v>
      </c>
      <c r="H93" s="22">
        <f t="shared" si="6"/>
        <v>2060611.21</v>
      </c>
      <c r="I93" s="23">
        <f t="shared" si="7"/>
        <v>-44.441421714013096</v>
      </c>
      <c r="J93" s="23">
        <f t="shared" si="8"/>
        <v>0</v>
      </c>
      <c r="K93" s="23">
        <f t="shared" si="9"/>
        <v>-53.245038504640632</v>
      </c>
    </row>
    <row r="94" spans="1:11">
      <c r="A94" s="26" t="s">
        <v>196</v>
      </c>
      <c r="B94" s="21" t="s">
        <v>197</v>
      </c>
      <c r="C94" s="22">
        <v>-13141315</v>
      </c>
      <c r="D94" s="22">
        <v>-13141315</v>
      </c>
      <c r="E94" s="22">
        <v>-13141315</v>
      </c>
      <c r="F94" s="22">
        <v>0</v>
      </c>
      <c r="G94" s="22">
        <f t="shared" si="5"/>
        <v>13141315</v>
      </c>
      <c r="H94" s="22">
        <f t="shared" si="6"/>
        <v>-13141315</v>
      </c>
      <c r="I94" s="23">
        <f t="shared" si="7"/>
        <v>-100</v>
      </c>
      <c r="J94" s="23">
        <f t="shared" si="8"/>
        <v>0</v>
      </c>
      <c r="K94" s="23">
        <f t="shared" si="9"/>
        <v>0</v>
      </c>
    </row>
    <row r="95" spans="1:11" s="35" customFormat="1">
      <c r="A95" s="31" t="s">
        <v>174</v>
      </c>
      <c r="B95" s="32" t="s">
        <v>198</v>
      </c>
      <c r="C95" s="33"/>
      <c r="D95" s="33"/>
      <c r="E95" s="33"/>
      <c r="F95" s="33"/>
      <c r="G95" s="33"/>
      <c r="H95" s="33"/>
      <c r="I95" s="34"/>
      <c r="J95" s="34"/>
      <c r="K95" s="34"/>
    </row>
    <row r="96" spans="1:11">
      <c r="A96" s="20" t="s">
        <v>26</v>
      </c>
      <c r="B96" s="21" t="s">
        <v>27</v>
      </c>
      <c r="C96" s="22">
        <v>34565656</v>
      </c>
      <c r="D96" s="22">
        <v>39395399</v>
      </c>
      <c r="E96" s="22">
        <v>8973599</v>
      </c>
      <c r="F96" s="22">
        <v>39370399</v>
      </c>
      <c r="G96" s="22">
        <f t="shared" ref="G96:G106" si="10">F96-C96</f>
        <v>4804743</v>
      </c>
      <c r="H96" s="22">
        <f t="shared" ref="H96:H106" si="11">E96-F96</f>
        <v>-30396800</v>
      </c>
      <c r="I96" s="23">
        <f t="shared" ref="I96:I106" si="12">IF(ISERROR(F96/C96),0,F96/C96*100-100)</f>
        <v>13.900337953950583</v>
      </c>
      <c r="J96" s="23">
        <f t="shared" ref="J96:J106" si="13">IF(ISERROR(F96/E96),0,F96/E96*100)</f>
        <v>438.73588512256896</v>
      </c>
      <c r="K96" s="23">
        <f t="shared" ref="K96:K106" si="14">IF(ISERROR(F96/D96),0,F96/D96*100)</f>
        <v>99.936540812798981</v>
      </c>
    </row>
    <row r="97" spans="1:11" ht="25.5">
      <c r="A97" s="26" t="s">
        <v>70</v>
      </c>
      <c r="B97" s="21" t="s">
        <v>71</v>
      </c>
      <c r="C97" s="22">
        <v>0</v>
      </c>
      <c r="D97" s="22">
        <v>25000</v>
      </c>
      <c r="E97" s="22">
        <v>6000</v>
      </c>
      <c r="F97" s="22">
        <v>0</v>
      </c>
      <c r="G97" s="22">
        <f t="shared" si="10"/>
        <v>0</v>
      </c>
      <c r="H97" s="22">
        <f t="shared" si="11"/>
        <v>6000</v>
      </c>
      <c r="I97" s="23">
        <f t="shared" si="12"/>
        <v>0</v>
      </c>
      <c r="J97" s="23">
        <f t="shared" si="13"/>
        <v>0</v>
      </c>
      <c r="K97" s="23">
        <f t="shared" si="14"/>
        <v>0</v>
      </c>
    </row>
    <row r="98" spans="1:11">
      <c r="A98" s="26" t="s">
        <v>28</v>
      </c>
      <c r="B98" s="21" t="s">
        <v>29</v>
      </c>
      <c r="C98" s="22">
        <v>34565656</v>
      </c>
      <c r="D98" s="22">
        <v>39370399</v>
      </c>
      <c r="E98" s="22">
        <v>8967599</v>
      </c>
      <c r="F98" s="22">
        <v>39370399</v>
      </c>
      <c r="G98" s="22">
        <f t="shared" si="10"/>
        <v>4804743</v>
      </c>
      <c r="H98" s="22">
        <f t="shared" si="11"/>
        <v>-30402800</v>
      </c>
      <c r="I98" s="23">
        <f t="shared" si="12"/>
        <v>13.900337953950583</v>
      </c>
      <c r="J98" s="23">
        <f t="shared" si="13"/>
        <v>439.02943251588306</v>
      </c>
      <c r="K98" s="23">
        <f t="shared" si="14"/>
        <v>100</v>
      </c>
    </row>
    <row r="99" spans="1:11">
      <c r="A99" s="27" t="s">
        <v>30</v>
      </c>
      <c r="B99" s="21" t="s">
        <v>31</v>
      </c>
      <c r="C99" s="22">
        <v>34565656</v>
      </c>
      <c r="D99" s="22">
        <v>39370399</v>
      </c>
      <c r="E99" s="22">
        <v>8967599</v>
      </c>
      <c r="F99" s="22">
        <v>39370399</v>
      </c>
      <c r="G99" s="22">
        <f t="shared" si="10"/>
        <v>4804743</v>
      </c>
      <c r="H99" s="22">
        <f t="shared" si="11"/>
        <v>-30402800</v>
      </c>
      <c r="I99" s="23">
        <f t="shared" si="12"/>
        <v>13.900337953950583</v>
      </c>
      <c r="J99" s="23">
        <f t="shared" si="13"/>
        <v>439.02943251588306</v>
      </c>
      <c r="K99" s="23">
        <f t="shared" si="14"/>
        <v>100</v>
      </c>
    </row>
    <row r="100" spans="1:11">
      <c r="A100" s="20" t="s">
        <v>32</v>
      </c>
      <c r="B100" s="21" t="s">
        <v>33</v>
      </c>
      <c r="C100" s="22">
        <v>7809386.8799999999</v>
      </c>
      <c r="D100" s="22">
        <v>39395399</v>
      </c>
      <c r="E100" s="22">
        <v>8973599</v>
      </c>
      <c r="F100" s="22">
        <v>8533569.0199999996</v>
      </c>
      <c r="G100" s="22">
        <f t="shared" si="10"/>
        <v>724182.13999999966</v>
      </c>
      <c r="H100" s="22">
        <f t="shared" si="11"/>
        <v>440029.98000000045</v>
      </c>
      <c r="I100" s="23">
        <f t="shared" si="12"/>
        <v>9.2732265813932884</v>
      </c>
      <c r="J100" s="23">
        <f t="shared" si="13"/>
        <v>95.09639354288062</v>
      </c>
      <c r="K100" s="23">
        <f t="shared" si="14"/>
        <v>21.661334157321264</v>
      </c>
    </row>
    <row r="101" spans="1:11">
      <c r="A101" s="26" t="s">
        <v>34</v>
      </c>
      <c r="B101" s="21" t="s">
        <v>35</v>
      </c>
      <c r="C101" s="22">
        <v>7809386.8799999999</v>
      </c>
      <c r="D101" s="22">
        <v>39395399</v>
      </c>
      <c r="E101" s="22">
        <v>8973599</v>
      </c>
      <c r="F101" s="22">
        <v>8533569.0199999996</v>
      </c>
      <c r="G101" s="22">
        <f t="shared" si="10"/>
        <v>724182.13999999966</v>
      </c>
      <c r="H101" s="22">
        <f t="shared" si="11"/>
        <v>440029.98000000045</v>
      </c>
      <c r="I101" s="23">
        <f t="shared" si="12"/>
        <v>9.2732265813932884</v>
      </c>
      <c r="J101" s="23">
        <f t="shared" si="13"/>
        <v>95.09639354288062</v>
      </c>
      <c r="K101" s="23">
        <f t="shared" si="14"/>
        <v>21.661334157321264</v>
      </c>
    </row>
    <row r="102" spans="1:11">
      <c r="A102" s="27" t="s">
        <v>36</v>
      </c>
      <c r="B102" s="21" t="s">
        <v>37</v>
      </c>
      <c r="C102" s="22">
        <v>7809386.8799999999</v>
      </c>
      <c r="D102" s="22">
        <v>39395399</v>
      </c>
      <c r="E102" s="22">
        <v>8973599</v>
      </c>
      <c r="F102" s="22">
        <v>8533569.0199999996</v>
      </c>
      <c r="G102" s="22">
        <f t="shared" si="10"/>
        <v>724182.13999999966</v>
      </c>
      <c r="H102" s="22">
        <f t="shared" si="11"/>
        <v>440029.98000000045</v>
      </c>
      <c r="I102" s="23">
        <f t="shared" si="12"/>
        <v>9.2732265813932884</v>
      </c>
      <c r="J102" s="23">
        <f t="shared" si="13"/>
        <v>95.09639354288062</v>
      </c>
      <c r="K102" s="23">
        <f t="shared" si="14"/>
        <v>21.661334157321264</v>
      </c>
    </row>
    <row r="103" spans="1:11">
      <c r="A103" s="28" t="s">
        <v>40</v>
      </c>
      <c r="B103" s="21" t="s">
        <v>41</v>
      </c>
      <c r="C103" s="22">
        <v>7809386.8799999999</v>
      </c>
      <c r="D103" s="22">
        <v>39395399</v>
      </c>
      <c r="E103" s="22">
        <v>8973599</v>
      </c>
      <c r="F103" s="22">
        <v>8533569.0199999996</v>
      </c>
      <c r="G103" s="22">
        <f t="shared" si="10"/>
        <v>724182.13999999966</v>
      </c>
      <c r="H103" s="22">
        <f t="shared" si="11"/>
        <v>440029.98000000045</v>
      </c>
      <c r="I103" s="23">
        <f t="shared" si="12"/>
        <v>9.2732265813932884</v>
      </c>
      <c r="J103" s="23">
        <f t="shared" si="13"/>
        <v>95.09639354288062</v>
      </c>
      <c r="K103" s="23">
        <f t="shared" si="14"/>
        <v>21.661334157321264</v>
      </c>
    </row>
    <row r="104" spans="1:11">
      <c r="A104" s="20"/>
      <c r="B104" s="21" t="s">
        <v>60</v>
      </c>
      <c r="C104" s="22">
        <v>26756269.120000001</v>
      </c>
      <c r="D104" s="22">
        <v>0</v>
      </c>
      <c r="E104" s="22">
        <v>0</v>
      </c>
      <c r="F104" s="22">
        <v>30836829.98</v>
      </c>
      <c r="G104" s="22">
        <f t="shared" si="10"/>
        <v>4080560.8599999994</v>
      </c>
      <c r="H104" s="22">
        <f t="shared" si="11"/>
        <v>-30836829.98</v>
      </c>
      <c r="I104" s="23">
        <f t="shared" si="12"/>
        <v>15.250858935896375</v>
      </c>
      <c r="J104" s="23">
        <f t="shared" si="13"/>
        <v>0</v>
      </c>
      <c r="K104" s="23">
        <f t="shared" si="14"/>
        <v>0</v>
      </c>
    </row>
    <row r="105" spans="1:11">
      <c r="A105" s="20" t="s">
        <v>61</v>
      </c>
      <c r="B105" s="21" t="s">
        <v>62</v>
      </c>
      <c r="C105" s="22">
        <v>-26756269.120000001</v>
      </c>
      <c r="D105" s="22">
        <v>0</v>
      </c>
      <c r="E105" s="22">
        <v>0</v>
      </c>
      <c r="F105" s="22">
        <v>-30836829.98</v>
      </c>
      <c r="G105" s="22">
        <f t="shared" si="10"/>
        <v>-4080560.8599999994</v>
      </c>
      <c r="H105" s="22">
        <f t="shared" si="11"/>
        <v>30836829.98</v>
      </c>
      <c r="I105" s="23">
        <f t="shared" si="12"/>
        <v>15.250858935896375</v>
      </c>
      <c r="J105" s="23">
        <f t="shared" si="13"/>
        <v>0</v>
      </c>
      <c r="K105" s="23">
        <f t="shared" si="14"/>
        <v>0</v>
      </c>
    </row>
    <row r="106" spans="1:11">
      <c r="A106" s="26" t="s">
        <v>63</v>
      </c>
      <c r="B106" s="21" t="s">
        <v>64</v>
      </c>
      <c r="C106" s="22">
        <v>-26756269.120000001</v>
      </c>
      <c r="D106" s="22">
        <v>0</v>
      </c>
      <c r="E106" s="22">
        <v>0</v>
      </c>
      <c r="F106" s="22">
        <v>-30836829.98</v>
      </c>
      <c r="G106" s="22">
        <f t="shared" si="10"/>
        <v>-4080560.8599999994</v>
      </c>
      <c r="H106" s="22">
        <f t="shared" si="11"/>
        <v>30836829.98</v>
      </c>
      <c r="I106" s="23">
        <f t="shared" si="12"/>
        <v>15.250858935896375</v>
      </c>
      <c r="J106" s="23">
        <f t="shared" si="13"/>
        <v>0</v>
      </c>
      <c r="K106" s="23">
        <f t="shared" si="14"/>
        <v>0</v>
      </c>
    </row>
    <row r="107" spans="1:11" s="35" customFormat="1">
      <c r="A107" s="31" t="s">
        <v>199</v>
      </c>
      <c r="B107" s="32" t="s">
        <v>200</v>
      </c>
      <c r="C107" s="33"/>
      <c r="D107" s="33"/>
      <c r="E107" s="33"/>
      <c r="F107" s="33"/>
      <c r="G107" s="33"/>
      <c r="H107" s="33"/>
      <c r="I107" s="34"/>
      <c r="J107" s="34"/>
      <c r="K107" s="34"/>
    </row>
    <row r="108" spans="1:11">
      <c r="A108" s="20" t="s">
        <v>26</v>
      </c>
      <c r="B108" s="21" t="s">
        <v>27</v>
      </c>
      <c r="C108" s="22">
        <v>2059220.03</v>
      </c>
      <c r="D108" s="22">
        <v>2131366</v>
      </c>
      <c r="E108" s="22">
        <v>493262</v>
      </c>
      <c r="F108" s="22">
        <v>2102416.61</v>
      </c>
      <c r="G108" s="22">
        <f t="shared" ref="G108:G125" si="15">F108-C108</f>
        <v>43196.579999999842</v>
      </c>
      <c r="H108" s="22">
        <f t="shared" ref="H108:H125" si="16">E108-F108</f>
        <v>-1609154.6099999999</v>
      </c>
      <c r="I108" s="23">
        <f t="shared" ref="I108:I125" si="17">IF(ISERROR(F108/C108),0,F108/C108*100-100)</f>
        <v>2.0977156093416482</v>
      </c>
      <c r="J108" s="23">
        <f t="shared" ref="J108:J125" si="18">IF(ISERROR(F108/E108),0,F108/E108*100)</f>
        <v>426.22715919734338</v>
      </c>
      <c r="K108" s="23">
        <f t="shared" ref="K108:K125" si="19">IF(ISERROR(F108/D108),0,F108/D108*100)</f>
        <v>98.641744777762241</v>
      </c>
    </row>
    <row r="109" spans="1:11" ht="25.5">
      <c r="A109" s="26" t="s">
        <v>70</v>
      </c>
      <c r="B109" s="21" t="s">
        <v>71</v>
      </c>
      <c r="C109" s="22">
        <v>10506.03</v>
      </c>
      <c r="D109" s="22">
        <v>36370</v>
      </c>
      <c r="E109" s="22">
        <v>7300</v>
      </c>
      <c r="F109" s="22">
        <v>7420.61</v>
      </c>
      <c r="G109" s="22">
        <f t="shared" si="15"/>
        <v>-3085.420000000001</v>
      </c>
      <c r="H109" s="22">
        <f t="shared" si="16"/>
        <v>-120.60999999999967</v>
      </c>
      <c r="I109" s="23">
        <f t="shared" si="17"/>
        <v>-29.368086708299913</v>
      </c>
      <c r="J109" s="23">
        <f t="shared" si="18"/>
        <v>101.65219178082192</v>
      </c>
      <c r="K109" s="23">
        <f t="shared" si="19"/>
        <v>20.403106956282649</v>
      </c>
    </row>
    <row r="110" spans="1:11">
      <c r="A110" s="26" t="s">
        <v>28</v>
      </c>
      <c r="B110" s="21" t="s">
        <v>29</v>
      </c>
      <c r="C110" s="22">
        <v>2048714</v>
      </c>
      <c r="D110" s="22">
        <v>2094996</v>
      </c>
      <c r="E110" s="22">
        <v>485962</v>
      </c>
      <c r="F110" s="22">
        <v>2094996</v>
      </c>
      <c r="G110" s="22">
        <f t="shared" si="15"/>
        <v>46282</v>
      </c>
      <c r="H110" s="22">
        <f t="shared" si="16"/>
        <v>-1609034</v>
      </c>
      <c r="I110" s="23">
        <f t="shared" si="17"/>
        <v>2.2590756933373939</v>
      </c>
      <c r="J110" s="23">
        <f t="shared" si="18"/>
        <v>431.10284343220246</v>
      </c>
      <c r="K110" s="23">
        <f t="shared" si="19"/>
        <v>100</v>
      </c>
    </row>
    <row r="111" spans="1:11">
      <c r="A111" s="27" t="s">
        <v>30</v>
      </c>
      <c r="B111" s="21" t="s">
        <v>31</v>
      </c>
      <c r="C111" s="22">
        <v>2048714</v>
      </c>
      <c r="D111" s="22">
        <v>2094996</v>
      </c>
      <c r="E111" s="22">
        <v>485962</v>
      </c>
      <c r="F111" s="22">
        <v>2094996</v>
      </c>
      <c r="G111" s="22">
        <f t="shared" si="15"/>
        <v>46282</v>
      </c>
      <c r="H111" s="22">
        <f t="shared" si="16"/>
        <v>-1609034</v>
      </c>
      <c r="I111" s="23">
        <f t="shared" si="17"/>
        <v>2.2590756933373939</v>
      </c>
      <c r="J111" s="23">
        <f t="shared" si="18"/>
        <v>431.10284343220246</v>
      </c>
      <c r="K111" s="23">
        <f t="shared" si="19"/>
        <v>100</v>
      </c>
    </row>
    <row r="112" spans="1:11">
      <c r="A112" s="20" t="s">
        <v>32</v>
      </c>
      <c r="B112" s="21" t="s">
        <v>33</v>
      </c>
      <c r="C112" s="22">
        <v>337658.35</v>
      </c>
      <c r="D112" s="22">
        <v>2144366</v>
      </c>
      <c r="E112" s="22">
        <v>493262</v>
      </c>
      <c r="F112" s="22">
        <v>353323.58</v>
      </c>
      <c r="G112" s="22">
        <f t="shared" si="15"/>
        <v>15665.23000000004</v>
      </c>
      <c r="H112" s="22">
        <f t="shared" si="16"/>
        <v>139938.41999999998</v>
      </c>
      <c r="I112" s="23">
        <f t="shared" si="17"/>
        <v>4.6393729045942678</v>
      </c>
      <c r="J112" s="23">
        <f t="shared" si="18"/>
        <v>71.630001905680956</v>
      </c>
      <c r="K112" s="23">
        <f t="shared" si="19"/>
        <v>16.476831846802273</v>
      </c>
    </row>
    <row r="113" spans="1:11">
      <c r="A113" s="26" t="s">
        <v>34</v>
      </c>
      <c r="B113" s="21" t="s">
        <v>35</v>
      </c>
      <c r="C113" s="22">
        <v>333413.3</v>
      </c>
      <c r="D113" s="22">
        <v>2137455</v>
      </c>
      <c r="E113" s="22">
        <v>489551</v>
      </c>
      <c r="F113" s="22">
        <v>351720.33</v>
      </c>
      <c r="G113" s="22">
        <f t="shared" si="15"/>
        <v>18307.030000000028</v>
      </c>
      <c r="H113" s="22">
        <f t="shared" si="16"/>
        <v>137830.66999999998</v>
      </c>
      <c r="I113" s="23">
        <f t="shared" si="17"/>
        <v>5.4907917590570037</v>
      </c>
      <c r="J113" s="23">
        <f t="shared" si="18"/>
        <v>71.84549311511978</v>
      </c>
      <c r="K113" s="23">
        <f t="shared" si="19"/>
        <v>16.455098703832363</v>
      </c>
    </row>
    <row r="114" spans="1:11">
      <c r="A114" s="27" t="s">
        <v>36</v>
      </c>
      <c r="B114" s="21" t="s">
        <v>37</v>
      </c>
      <c r="C114" s="22">
        <v>333413.3</v>
      </c>
      <c r="D114" s="22">
        <v>2032277</v>
      </c>
      <c r="E114" s="22">
        <v>384373</v>
      </c>
      <c r="F114" s="22">
        <v>351720.33</v>
      </c>
      <c r="G114" s="22">
        <f t="shared" si="15"/>
        <v>18307.030000000028</v>
      </c>
      <c r="H114" s="22">
        <f t="shared" si="16"/>
        <v>32652.669999999984</v>
      </c>
      <c r="I114" s="23">
        <f t="shared" si="17"/>
        <v>5.4907917590570037</v>
      </c>
      <c r="J114" s="23">
        <f t="shared" si="18"/>
        <v>91.504952220889606</v>
      </c>
      <c r="K114" s="23">
        <f t="shared" si="19"/>
        <v>17.30671212634892</v>
      </c>
    </row>
    <row r="115" spans="1:11">
      <c r="A115" s="28" t="s">
        <v>38</v>
      </c>
      <c r="B115" s="21" t="s">
        <v>39</v>
      </c>
      <c r="C115" s="22">
        <v>251955.42</v>
      </c>
      <c r="D115" s="22">
        <v>1612535</v>
      </c>
      <c r="E115" s="22">
        <v>282013</v>
      </c>
      <c r="F115" s="22">
        <v>251369.71</v>
      </c>
      <c r="G115" s="22">
        <f t="shared" si="15"/>
        <v>-585.71000000002095</v>
      </c>
      <c r="H115" s="22">
        <f t="shared" si="16"/>
        <v>30643.290000000008</v>
      </c>
      <c r="I115" s="23">
        <f t="shared" si="17"/>
        <v>-0.23246572746877803</v>
      </c>
      <c r="J115" s="23">
        <f t="shared" si="18"/>
        <v>89.134086017311247</v>
      </c>
      <c r="K115" s="23">
        <f t="shared" si="19"/>
        <v>15.588480870182661</v>
      </c>
    </row>
    <row r="116" spans="1:11">
      <c r="A116" s="28" t="s">
        <v>40</v>
      </c>
      <c r="B116" s="21" t="s">
        <v>41</v>
      </c>
      <c r="C116" s="22">
        <v>81457.88</v>
      </c>
      <c r="D116" s="22">
        <v>419742</v>
      </c>
      <c r="E116" s="22">
        <v>102360</v>
      </c>
      <c r="F116" s="22">
        <v>100350.62</v>
      </c>
      <c r="G116" s="22">
        <f t="shared" si="15"/>
        <v>18892.739999999991</v>
      </c>
      <c r="H116" s="22">
        <f t="shared" si="16"/>
        <v>2009.3800000000047</v>
      </c>
      <c r="I116" s="23">
        <f t="shared" si="17"/>
        <v>23.193262579384566</v>
      </c>
      <c r="J116" s="23">
        <f t="shared" si="18"/>
        <v>98.036948026572873</v>
      </c>
      <c r="K116" s="23">
        <f t="shared" si="19"/>
        <v>23.907690914895337</v>
      </c>
    </row>
    <row r="117" spans="1:11">
      <c r="A117" s="29" t="s">
        <v>82</v>
      </c>
      <c r="B117" s="21" t="s">
        <v>83</v>
      </c>
      <c r="C117" s="22">
        <v>35</v>
      </c>
      <c r="D117" s="22">
        <v>0</v>
      </c>
      <c r="E117" s="22">
        <v>0</v>
      </c>
      <c r="F117" s="22">
        <v>144.27000000000001</v>
      </c>
      <c r="G117" s="22">
        <f t="shared" si="15"/>
        <v>109.27000000000001</v>
      </c>
      <c r="H117" s="22">
        <f t="shared" si="16"/>
        <v>-144.27000000000001</v>
      </c>
      <c r="I117" s="23">
        <f t="shared" si="17"/>
        <v>312.2</v>
      </c>
      <c r="J117" s="23">
        <f t="shared" si="18"/>
        <v>0</v>
      </c>
      <c r="K117" s="23">
        <f t="shared" si="19"/>
        <v>0</v>
      </c>
    </row>
    <row r="118" spans="1:11">
      <c r="A118" s="27" t="s">
        <v>42</v>
      </c>
      <c r="B118" s="21" t="s">
        <v>43</v>
      </c>
      <c r="C118" s="22">
        <v>0</v>
      </c>
      <c r="D118" s="22">
        <v>105178</v>
      </c>
      <c r="E118" s="22">
        <v>105178</v>
      </c>
      <c r="F118" s="22">
        <v>0</v>
      </c>
      <c r="G118" s="22">
        <f t="shared" si="15"/>
        <v>0</v>
      </c>
      <c r="H118" s="22">
        <f t="shared" si="16"/>
        <v>105178</v>
      </c>
      <c r="I118" s="23">
        <f t="shared" si="17"/>
        <v>0</v>
      </c>
      <c r="J118" s="23">
        <f t="shared" si="18"/>
        <v>0</v>
      </c>
      <c r="K118" s="23">
        <f t="shared" si="19"/>
        <v>0</v>
      </c>
    </row>
    <row r="119" spans="1:11">
      <c r="A119" s="28" t="s">
        <v>44</v>
      </c>
      <c r="B119" s="21" t="s">
        <v>45</v>
      </c>
      <c r="C119" s="22">
        <v>0</v>
      </c>
      <c r="D119" s="22">
        <v>105178</v>
      </c>
      <c r="E119" s="22">
        <v>105178</v>
      </c>
      <c r="F119" s="22">
        <v>0</v>
      </c>
      <c r="G119" s="22">
        <f t="shared" si="15"/>
        <v>0</v>
      </c>
      <c r="H119" s="22">
        <f t="shared" si="16"/>
        <v>105178</v>
      </c>
      <c r="I119" s="23">
        <f t="shared" si="17"/>
        <v>0</v>
      </c>
      <c r="J119" s="23">
        <f t="shared" si="18"/>
        <v>0</v>
      </c>
      <c r="K119" s="23">
        <f t="shared" si="19"/>
        <v>0</v>
      </c>
    </row>
    <row r="120" spans="1:11">
      <c r="A120" s="26" t="s">
        <v>56</v>
      </c>
      <c r="B120" s="21" t="s">
        <v>57</v>
      </c>
      <c r="C120" s="22">
        <v>4245.05</v>
      </c>
      <c r="D120" s="22">
        <v>6911</v>
      </c>
      <c r="E120" s="22">
        <v>3711</v>
      </c>
      <c r="F120" s="22">
        <v>1603.25</v>
      </c>
      <c r="G120" s="22">
        <f t="shared" si="15"/>
        <v>-2641.8</v>
      </c>
      <c r="H120" s="22">
        <f t="shared" si="16"/>
        <v>2107.75</v>
      </c>
      <c r="I120" s="23">
        <f t="shared" si="17"/>
        <v>-62.232482538486003</v>
      </c>
      <c r="J120" s="23">
        <f t="shared" si="18"/>
        <v>43.202640797628675</v>
      </c>
      <c r="K120" s="23">
        <f t="shared" si="19"/>
        <v>23.198524092027203</v>
      </c>
    </row>
    <row r="121" spans="1:11">
      <c r="A121" s="27" t="s">
        <v>58</v>
      </c>
      <c r="B121" s="21" t="s">
        <v>59</v>
      </c>
      <c r="C121" s="22">
        <v>4245.05</v>
      </c>
      <c r="D121" s="22">
        <v>6911</v>
      </c>
      <c r="E121" s="22">
        <v>3711</v>
      </c>
      <c r="F121" s="22">
        <v>1603.25</v>
      </c>
      <c r="G121" s="22">
        <f t="shared" si="15"/>
        <v>-2641.8</v>
      </c>
      <c r="H121" s="22">
        <f t="shared" si="16"/>
        <v>2107.75</v>
      </c>
      <c r="I121" s="23">
        <f t="shared" si="17"/>
        <v>-62.232482538486003</v>
      </c>
      <c r="J121" s="23">
        <f t="shared" si="18"/>
        <v>43.202640797628675</v>
      </c>
      <c r="K121" s="23">
        <f t="shared" si="19"/>
        <v>23.198524092027203</v>
      </c>
    </row>
    <row r="122" spans="1:11">
      <c r="A122" s="20"/>
      <c r="B122" s="21" t="s">
        <v>60</v>
      </c>
      <c r="C122" s="22">
        <v>1721561.68</v>
      </c>
      <c r="D122" s="22">
        <v>-13000</v>
      </c>
      <c r="E122" s="22">
        <v>0</v>
      </c>
      <c r="F122" s="22">
        <v>1749093.03</v>
      </c>
      <c r="G122" s="22">
        <f t="shared" si="15"/>
        <v>27531.350000000093</v>
      </c>
      <c r="H122" s="22">
        <f t="shared" si="16"/>
        <v>-1749093.03</v>
      </c>
      <c r="I122" s="23">
        <f t="shared" si="17"/>
        <v>1.599207877350068</v>
      </c>
      <c r="J122" s="23">
        <f t="shared" si="18"/>
        <v>0</v>
      </c>
      <c r="K122" s="23">
        <f t="shared" si="19"/>
        <v>-13454.56176923077</v>
      </c>
    </row>
    <row r="123" spans="1:11">
      <c r="A123" s="20" t="s">
        <v>61</v>
      </c>
      <c r="B123" s="21" t="s">
        <v>62</v>
      </c>
      <c r="C123" s="22">
        <v>-1721561.68</v>
      </c>
      <c r="D123" s="22">
        <v>13000</v>
      </c>
      <c r="E123" s="22">
        <v>0</v>
      </c>
      <c r="F123" s="22">
        <v>-1749093.03</v>
      </c>
      <c r="G123" s="22">
        <f t="shared" si="15"/>
        <v>-27531.350000000093</v>
      </c>
      <c r="H123" s="22">
        <f t="shared" si="16"/>
        <v>1749093.03</v>
      </c>
      <c r="I123" s="23">
        <f t="shared" si="17"/>
        <v>1.599207877350068</v>
      </c>
      <c r="J123" s="23">
        <f t="shared" si="18"/>
        <v>0</v>
      </c>
      <c r="K123" s="23">
        <f t="shared" si="19"/>
        <v>-13454.56176923077</v>
      </c>
    </row>
    <row r="124" spans="1:11">
      <c r="A124" s="26" t="s">
        <v>63</v>
      </c>
      <c r="B124" s="21" t="s">
        <v>64</v>
      </c>
      <c r="C124" s="22">
        <v>-1721561.68</v>
      </c>
      <c r="D124" s="22">
        <v>13000</v>
      </c>
      <c r="E124" s="22">
        <v>0</v>
      </c>
      <c r="F124" s="22">
        <v>-1749093.03</v>
      </c>
      <c r="G124" s="22">
        <f t="shared" si="15"/>
        <v>-27531.350000000093</v>
      </c>
      <c r="H124" s="22">
        <f t="shared" si="16"/>
        <v>1749093.03</v>
      </c>
      <c r="I124" s="23">
        <f t="shared" si="17"/>
        <v>1.599207877350068</v>
      </c>
      <c r="J124" s="23">
        <f t="shared" si="18"/>
        <v>0</v>
      </c>
      <c r="K124" s="23">
        <f t="shared" si="19"/>
        <v>-13454.56176923077</v>
      </c>
    </row>
    <row r="125" spans="1:11" ht="25.5">
      <c r="A125" s="27" t="s">
        <v>90</v>
      </c>
      <c r="B125" s="21" t="s">
        <v>91</v>
      </c>
      <c r="C125" s="22">
        <v>0</v>
      </c>
      <c r="D125" s="22">
        <v>13000</v>
      </c>
      <c r="E125" s="22">
        <v>0</v>
      </c>
      <c r="F125" s="22">
        <v>0</v>
      </c>
      <c r="G125" s="22">
        <f t="shared" si="15"/>
        <v>0</v>
      </c>
      <c r="H125" s="22">
        <f t="shared" si="16"/>
        <v>0</v>
      </c>
      <c r="I125" s="23">
        <f t="shared" si="17"/>
        <v>0</v>
      </c>
      <c r="J125" s="23">
        <f t="shared" si="18"/>
        <v>0</v>
      </c>
      <c r="K125" s="23">
        <f t="shared" si="19"/>
        <v>0</v>
      </c>
    </row>
    <row r="126" spans="1:11" s="35" customFormat="1">
      <c r="A126" s="31" t="s">
        <v>201</v>
      </c>
      <c r="B126" s="32" t="s">
        <v>202</v>
      </c>
      <c r="C126" s="33"/>
      <c r="D126" s="33"/>
      <c r="E126" s="33"/>
      <c r="F126" s="33"/>
      <c r="G126" s="33"/>
      <c r="H126" s="33"/>
      <c r="I126" s="34"/>
      <c r="J126" s="34"/>
      <c r="K126" s="34"/>
    </row>
    <row r="127" spans="1:11">
      <c r="A127" s="20" t="s">
        <v>26</v>
      </c>
      <c r="B127" s="21" t="s">
        <v>27</v>
      </c>
      <c r="C127" s="22">
        <v>1227602061.6500001</v>
      </c>
      <c r="D127" s="22">
        <v>1596431062</v>
      </c>
      <c r="E127" s="22">
        <v>331464518</v>
      </c>
      <c r="F127" s="22">
        <v>1583002367.98</v>
      </c>
      <c r="G127" s="22">
        <f t="shared" ref="G127:G160" si="20">F127-C127</f>
        <v>355400306.32999992</v>
      </c>
      <c r="H127" s="22">
        <f t="shared" ref="H127:H160" si="21">E127-F127</f>
        <v>-1251537849.98</v>
      </c>
      <c r="I127" s="23">
        <f t="shared" ref="I127:I160" si="22">IF(ISERROR(F127/C127),0,F127/C127*100-100)</f>
        <v>28.950774638836322</v>
      </c>
      <c r="J127" s="23">
        <f t="shared" ref="J127:J160" si="23">IF(ISERROR(F127/E127),0,F127/E127*100)</f>
        <v>477.57822693408167</v>
      </c>
      <c r="K127" s="23">
        <f t="shared" ref="K127:K160" si="24">IF(ISERROR(F127/D127),0,F127/D127*100)</f>
        <v>99.158830322232859</v>
      </c>
    </row>
    <row r="128" spans="1:11" ht="25.5">
      <c r="A128" s="26" t="s">
        <v>70</v>
      </c>
      <c r="B128" s="21" t="s">
        <v>71</v>
      </c>
      <c r="C128" s="22">
        <v>7234884.6500000004</v>
      </c>
      <c r="D128" s="22">
        <v>26257549</v>
      </c>
      <c r="E128" s="22">
        <v>3707204</v>
      </c>
      <c r="F128" s="22">
        <v>13439657.98</v>
      </c>
      <c r="G128" s="22">
        <f t="shared" si="20"/>
        <v>6204773.3300000001</v>
      </c>
      <c r="H128" s="22">
        <f t="shared" si="21"/>
        <v>-9732453.9800000004</v>
      </c>
      <c r="I128" s="23">
        <f t="shared" si="22"/>
        <v>85.76188329415865</v>
      </c>
      <c r="J128" s="23">
        <f t="shared" si="23"/>
        <v>362.52814735849444</v>
      </c>
      <c r="K128" s="23">
        <f t="shared" si="24"/>
        <v>51.183977529662037</v>
      </c>
    </row>
    <row r="129" spans="1:11">
      <c r="A129" s="26" t="s">
        <v>72</v>
      </c>
      <c r="B129" s="21" t="s">
        <v>73</v>
      </c>
      <c r="C129" s="22">
        <v>183597</v>
      </c>
      <c r="D129" s="22">
        <v>794400</v>
      </c>
      <c r="E129" s="22">
        <v>183600</v>
      </c>
      <c r="F129" s="22">
        <v>183597</v>
      </c>
      <c r="G129" s="22">
        <f t="shared" si="20"/>
        <v>0</v>
      </c>
      <c r="H129" s="22">
        <f t="shared" si="21"/>
        <v>3</v>
      </c>
      <c r="I129" s="23">
        <f t="shared" si="22"/>
        <v>0</v>
      </c>
      <c r="J129" s="23">
        <f t="shared" si="23"/>
        <v>99.998366013071887</v>
      </c>
      <c r="K129" s="23">
        <f t="shared" si="24"/>
        <v>23.111404833836858</v>
      </c>
    </row>
    <row r="130" spans="1:11">
      <c r="A130" s="27" t="s">
        <v>74</v>
      </c>
      <c r="B130" s="21" t="s">
        <v>75</v>
      </c>
      <c r="C130" s="22">
        <v>183597</v>
      </c>
      <c r="D130" s="22">
        <v>794400</v>
      </c>
      <c r="E130" s="22">
        <v>183600</v>
      </c>
      <c r="F130" s="22">
        <v>183597</v>
      </c>
      <c r="G130" s="22">
        <f t="shared" si="20"/>
        <v>0</v>
      </c>
      <c r="H130" s="22">
        <f t="shared" si="21"/>
        <v>3</v>
      </c>
      <c r="I130" s="23">
        <f t="shared" si="22"/>
        <v>0</v>
      </c>
      <c r="J130" s="23">
        <f t="shared" si="23"/>
        <v>99.998366013071887</v>
      </c>
      <c r="K130" s="23">
        <f t="shared" si="24"/>
        <v>23.111404833836858</v>
      </c>
    </row>
    <row r="131" spans="1:11">
      <c r="A131" s="28" t="s">
        <v>76</v>
      </c>
      <c r="B131" s="21" t="s">
        <v>77</v>
      </c>
      <c r="C131" s="22">
        <v>183597</v>
      </c>
      <c r="D131" s="22">
        <v>794400</v>
      </c>
      <c r="E131" s="22">
        <v>183600</v>
      </c>
      <c r="F131" s="22">
        <v>183597</v>
      </c>
      <c r="G131" s="22">
        <f t="shared" si="20"/>
        <v>0</v>
      </c>
      <c r="H131" s="22">
        <f t="shared" si="21"/>
        <v>3</v>
      </c>
      <c r="I131" s="23">
        <f t="shared" si="22"/>
        <v>0</v>
      </c>
      <c r="J131" s="23">
        <f t="shared" si="23"/>
        <v>99.998366013071887</v>
      </c>
      <c r="K131" s="23">
        <f t="shared" si="24"/>
        <v>23.111404833836858</v>
      </c>
    </row>
    <row r="132" spans="1:11" ht="25.5">
      <c r="A132" s="29" t="s">
        <v>78</v>
      </c>
      <c r="B132" s="21" t="s">
        <v>79</v>
      </c>
      <c r="C132" s="22">
        <v>183597</v>
      </c>
      <c r="D132" s="22">
        <v>794400</v>
      </c>
      <c r="E132" s="22">
        <v>183600</v>
      </c>
      <c r="F132" s="22">
        <v>183597</v>
      </c>
      <c r="G132" s="22">
        <f t="shared" si="20"/>
        <v>0</v>
      </c>
      <c r="H132" s="22">
        <f t="shared" si="21"/>
        <v>3</v>
      </c>
      <c r="I132" s="23">
        <f t="shared" si="22"/>
        <v>0</v>
      </c>
      <c r="J132" s="23">
        <f t="shared" si="23"/>
        <v>99.998366013071887</v>
      </c>
      <c r="K132" s="23">
        <f t="shared" si="24"/>
        <v>23.111404833836858</v>
      </c>
    </row>
    <row r="133" spans="1:11" ht="25.5">
      <c r="A133" s="30" t="s">
        <v>80</v>
      </c>
      <c r="B133" s="21" t="s">
        <v>81</v>
      </c>
      <c r="C133" s="22">
        <v>183597</v>
      </c>
      <c r="D133" s="22">
        <v>794400</v>
      </c>
      <c r="E133" s="22">
        <v>183600</v>
      </c>
      <c r="F133" s="22">
        <v>183597</v>
      </c>
      <c r="G133" s="22">
        <f t="shared" si="20"/>
        <v>0</v>
      </c>
      <c r="H133" s="22">
        <f t="shared" si="21"/>
        <v>3</v>
      </c>
      <c r="I133" s="23">
        <f t="shared" si="22"/>
        <v>0</v>
      </c>
      <c r="J133" s="23">
        <f t="shared" si="23"/>
        <v>99.998366013071887</v>
      </c>
      <c r="K133" s="23">
        <f t="shared" si="24"/>
        <v>23.111404833836858</v>
      </c>
    </row>
    <row r="134" spans="1:11">
      <c r="A134" s="26" t="s">
        <v>28</v>
      </c>
      <c r="B134" s="21" t="s">
        <v>29</v>
      </c>
      <c r="C134" s="22">
        <v>1220183580</v>
      </c>
      <c r="D134" s="22">
        <v>1569379113</v>
      </c>
      <c r="E134" s="22">
        <v>327573714</v>
      </c>
      <c r="F134" s="22">
        <v>1569379113</v>
      </c>
      <c r="G134" s="22">
        <f t="shared" si="20"/>
        <v>349195533</v>
      </c>
      <c r="H134" s="22">
        <f t="shared" si="21"/>
        <v>-1241805399</v>
      </c>
      <c r="I134" s="23">
        <f t="shared" si="22"/>
        <v>28.618278324971385</v>
      </c>
      <c r="J134" s="23">
        <f t="shared" si="23"/>
        <v>479.09189471777944</v>
      </c>
      <c r="K134" s="23">
        <f t="shared" si="24"/>
        <v>100</v>
      </c>
    </row>
    <row r="135" spans="1:11">
      <c r="A135" s="27" t="s">
        <v>30</v>
      </c>
      <c r="B135" s="21" t="s">
        <v>31</v>
      </c>
      <c r="C135" s="22">
        <v>1220183580</v>
      </c>
      <c r="D135" s="22">
        <v>1569379113</v>
      </c>
      <c r="E135" s="22">
        <v>327573714</v>
      </c>
      <c r="F135" s="22">
        <v>1569379113</v>
      </c>
      <c r="G135" s="22">
        <f t="shared" si="20"/>
        <v>349195533</v>
      </c>
      <c r="H135" s="22">
        <f t="shared" si="21"/>
        <v>-1241805399</v>
      </c>
      <c r="I135" s="23">
        <f t="shared" si="22"/>
        <v>28.618278324971385</v>
      </c>
      <c r="J135" s="23">
        <f t="shared" si="23"/>
        <v>479.09189471777944</v>
      </c>
      <c r="K135" s="23">
        <f t="shared" si="24"/>
        <v>100</v>
      </c>
    </row>
    <row r="136" spans="1:11">
      <c r="A136" s="20" t="s">
        <v>32</v>
      </c>
      <c r="B136" s="21" t="s">
        <v>33</v>
      </c>
      <c r="C136" s="22">
        <v>364717007.60000002</v>
      </c>
      <c r="D136" s="22">
        <v>1584233098</v>
      </c>
      <c r="E136" s="22">
        <v>318323203</v>
      </c>
      <c r="F136" s="22">
        <v>451306111.81999999</v>
      </c>
      <c r="G136" s="22">
        <f t="shared" si="20"/>
        <v>86589104.219999969</v>
      </c>
      <c r="H136" s="22">
        <f t="shared" si="21"/>
        <v>-132982908.81999999</v>
      </c>
      <c r="I136" s="23">
        <f t="shared" si="22"/>
        <v>23.741449511717235</v>
      </c>
      <c r="J136" s="23">
        <f t="shared" si="23"/>
        <v>141.77606519622762</v>
      </c>
      <c r="K136" s="23">
        <f t="shared" si="24"/>
        <v>28.487355326040536</v>
      </c>
    </row>
    <row r="137" spans="1:11">
      <c r="A137" s="26" t="s">
        <v>34</v>
      </c>
      <c r="B137" s="21" t="s">
        <v>35</v>
      </c>
      <c r="C137" s="22">
        <v>262809804.47999999</v>
      </c>
      <c r="D137" s="22">
        <v>890449730</v>
      </c>
      <c r="E137" s="22">
        <v>175933933</v>
      </c>
      <c r="F137" s="22">
        <v>179689828.68000001</v>
      </c>
      <c r="G137" s="22">
        <f t="shared" si="20"/>
        <v>-83119975.799999982</v>
      </c>
      <c r="H137" s="22">
        <f t="shared" si="21"/>
        <v>-3755895.6800000072</v>
      </c>
      <c r="I137" s="23">
        <f t="shared" si="22"/>
        <v>-31.627425759272029</v>
      </c>
      <c r="J137" s="23">
        <f t="shared" si="23"/>
        <v>102.13483301143505</v>
      </c>
      <c r="K137" s="23">
        <f t="shared" si="24"/>
        <v>20.179671308339888</v>
      </c>
    </row>
    <row r="138" spans="1:11">
      <c r="A138" s="27" t="s">
        <v>36</v>
      </c>
      <c r="B138" s="21" t="s">
        <v>37</v>
      </c>
      <c r="C138" s="22">
        <v>261839224.97</v>
      </c>
      <c r="D138" s="22">
        <v>860836442</v>
      </c>
      <c r="E138" s="22">
        <v>173181203</v>
      </c>
      <c r="F138" s="22">
        <v>166237582</v>
      </c>
      <c r="G138" s="22">
        <f t="shared" si="20"/>
        <v>-95601642.969999999</v>
      </c>
      <c r="H138" s="22">
        <f t="shared" si="21"/>
        <v>6943621</v>
      </c>
      <c r="I138" s="23">
        <f t="shared" si="22"/>
        <v>-36.511581861332452</v>
      </c>
      <c r="J138" s="23">
        <f t="shared" si="23"/>
        <v>95.990545809986088</v>
      </c>
      <c r="K138" s="23">
        <f t="shared" si="24"/>
        <v>19.31116921743887</v>
      </c>
    </row>
    <row r="139" spans="1:11">
      <c r="A139" s="28" t="s">
        <v>38</v>
      </c>
      <c r="B139" s="21" t="s">
        <v>39</v>
      </c>
      <c r="C139" s="22">
        <v>82725564.219999999</v>
      </c>
      <c r="D139" s="22">
        <v>386286416</v>
      </c>
      <c r="E139" s="22">
        <v>92502502</v>
      </c>
      <c r="F139" s="22">
        <v>85970802.640000001</v>
      </c>
      <c r="G139" s="22">
        <f t="shared" si="20"/>
        <v>3245238.4200000018</v>
      </c>
      <c r="H139" s="22">
        <f t="shared" si="21"/>
        <v>6531699.3599999994</v>
      </c>
      <c r="I139" s="23">
        <f t="shared" si="22"/>
        <v>3.9228966893107327</v>
      </c>
      <c r="J139" s="23">
        <f t="shared" si="23"/>
        <v>92.938894387959365</v>
      </c>
      <c r="K139" s="23">
        <f t="shared" si="24"/>
        <v>22.255714692281593</v>
      </c>
    </row>
    <row r="140" spans="1:11">
      <c r="A140" s="28" t="s">
        <v>40</v>
      </c>
      <c r="B140" s="21" t="s">
        <v>41</v>
      </c>
      <c r="C140" s="22">
        <v>179113660.75</v>
      </c>
      <c r="D140" s="22">
        <v>474550026</v>
      </c>
      <c r="E140" s="22">
        <v>80678701</v>
      </c>
      <c r="F140" s="22">
        <v>80266779.359999999</v>
      </c>
      <c r="G140" s="22">
        <f t="shared" si="20"/>
        <v>-98846881.390000001</v>
      </c>
      <c r="H140" s="22">
        <f t="shared" si="21"/>
        <v>411921.6400000006</v>
      </c>
      <c r="I140" s="23">
        <f t="shared" si="22"/>
        <v>-55.186679215923512</v>
      </c>
      <c r="J140" s="23">
        <f t="shared" si="23"/>
        <v>99.489429508786969</v>
      </c>
      <c r="K140" s="23">
        <f t="shared" si="24"/>
        <v>16.914292479672103</v>
      </c>
    </row>
    <row r="141" spans="1:11">
      <c r="A141" s="29" t="s">
        <v>82</v>
      </c>
      <c r="B141" s="21" t="s">
        <v>83</v>
      </c>
      <c r="C141" s="22">
        <v>617577.03</v>
      </c>
      <c r="D141" s="22">
        <v>0</v>
      </c>
      <c r="E141" s="22">
        <v>0</v>
      </c>
      <c r="F141" s="22">
        <v>450970.88</v>
      </c>
      <c r="G141" s="22">
        <f t="shared" si="20"/>
        <v>-166606.15000000002</v>
      </c>
      <c r="H141" s="22">
        <f t="shared" si="21"/>
        <v>-450970.88</v>
      </c>
      <c r="I141" s="23">
        <f t="shared" si="22"/>
        <v>-26.977387743841447</v>
      </c>
      <c r="J141" s="23">
        <f t="shared" si="23"/>
        <v>0</v>
      </c>
      <c r="K141" s="23">
        <f t="shared" si="24"/>
        <v>0</v>
      </c>
    </row>
    <row r="142" spans="1:11">
      <c r="A142" s="27" t="s">
        <v>42</v>
      </c>
      <c r="B142" s="21" t="s">
        <v>43</v>
      </c>
      <c r="C142" s="22">
        <v>52799.83</v>
      </c>
      <c r="D142" s="22">
        <v>2810554</v>
      </c>
      <c r="E142" s="22">
        <v>1655754</v>
      </c>
      <c r="F142" s="22">
        <v>89990.43</v>
      </c>
      <c r="G142" s="22">
        <f t="shared" si="20"/>
        <v>37190.599999999991</v>
      </c>
      <c r="H142" s="22">
        <f t="shared" si="21"/>
        <v>1565763.57</v>
      </c>
      <c r="I142" s="23">
        <f t="shared" si="22"/>
        <v>70.436969209938724</v>
      </c>
      <c r="J142" s="23">
        <f t="shared" si="23"/>
        <v>5.4350120851285872</v>
      </c>
      <c r="K142" s="23">
        <f t="shared" si="24"/>
        <v>3.2018751463234651</v>
      </c>
    </row>
    <row r="143" spans="1:11">
      <c r="A143" s="28" t="s">
        <v>44</v>
      </c>
      <c r="B143" s="21" t="s">
        <v>45</v>
      </c>
      <c r="C143" s="22">
        <v>15000</v>
      </c>
      <c r="D143" s="22">
        <v>2452554</v>
      </c>
      <c r="E143" s="22">
        <v>1601754</v>
      </c>
      <c r="F143" s="22">
        <v>61000</v>
      </c>
      <c r="G143" s="22">
        <f t="shared" si="20"/>
        <v>46000</v>
      </c>
      <c r="H143" s="22">
        <f t="shared" si="21"/>
        <v>1540754</v>
      </c>
      <c r="I143" s="23">
        <f t="shared" si="22"/>
        <v>306.66666666666663</v>
      </c>
      <c r="J143" s="23">
        <f t="shared" si="23"/>
        <v>3.808325123583272</v>
      </c>
      <c r="K143" s="23">
        <f t="shared" si="24"/>
        <v>2.4872031359961899</v>
      </c>
    </row>
    <row r="144" spans="1:11">
      <c r="A144" s="28" t="s">
        <v>46</v>
      </c>
      <c r="B144" s="21" t="s">
        <v>47</v>
      </c>
      <c r="C144" s="22">
        <v>37799.83</v>
      </c>
      <c r="D144" s="22">
        <v>358000</v>
      </c>
      <c r="E144" s="22">
        <v>54000</v>
      </c>
      <c r="F144" s="22">
        <v>28990.43</v>
      </c>
      <c r="G144" s="22">
        <f t="shared" si="20"/>
        <v>-8809.4000000000015</v>
      </c>
      <c r="H144" s="22">
        <f t="shared" si="21"/>
        <v>25009.57</v>
      </c>
      <c r="I144" s="23">
        <f t="shared" si="22"/>
        <v>-23.305395817917713</v>
      </c>
      <c r="J144" s="23">
        <f t="shared" si="23"/>
        <v>53.685981481481484</v>
      </c>
      <c r="K144" s="23">
        <f t="shared" si="24"/>
        <v>8.0978854748603357</v>
      </c>
    </row>
    <row r="145" spans="1:11" ht="25.5">
      <c r="A145" s="27" t="s">
        <v>84</v>
      </c>
      <c r="B145" s="21" t="s">
        <v>85</v>
      </c>
      <c r="C145" s="22">
        <v>0</v>
      </c>
      <c r="D145" s="22">
        <v>16800000</v>
      </c>
      <c r="E145" s="22">
        <v>0</v>
      </c>
      <c r="F145" s="22">
        <v>12448457.9</v>
      </c>
      <c r="G145" s="22">
        <f t="shared" si="20"/>
        <v>12448457.9</v>
      </c>
      <c r="H145" s="22">
        <f t="shared" si="21"/>
        <v>-12448457.9</v>
      </c>
      <c r="I145" s="23">
        <f t="shared" si="22"/>
        <v>0</v>
      </c>
      <c r="J145" s="23">
        <f t="shared" si="23"/>
        <v>0</v>
      </c>
      <c r="K145" s="23">
        <f t="shared" si="24"/>
        <v>74.097963690476192</v>
      </c>
    </row>
    <row r="146" spans="1:11">
      <c r="A146" s="28" t="s">
        <v>86</v>
      </c>
      <c r="B146" s="21" t="s">
        <v>87</v>
      </c>
      <c r="C146" s="22">
        <v>0</v>
      </c>
      <c r="D146" s="22">
        <v>16800000</v>
      </c>
      <c r="E146" s="22">
        <v>0</v>
      </c>
      <c r="F146" s="22">
        <v>12448457.9</v>
      </c>
      <c r="G146" s="22">
        <f t="shared" si="20"/>
        <v>12448457.9</v>
      </c>
      <c r="H146" s="22">
        <f t="shared" si="21"/>
        <v>-12448457.9</v>
      </c>
      <c r="I146" s="23">
        <f t="shared" si="22"/>
        <v>0</v>
      </c>
      <c r="J146" s="23">
        <f t="shared" si="23"/>
        <v>0</v>
      </c>
      <c r="K146" s="23">
        <f t="shared" si="24"/>
        <v>74.097963690476192</v>
      </c>
    </row>
    <row r="147" spans="1:11" ht="25.5">
      <c r="A147" s="27" t="s">
        <v>48</v>
      </c>
      <c r="B147" s="21" t="s">
        <v>49</v>
      </c>
      <c r="C147" s="22">
        <v>917779.68</v>
      </c>
      <c r="D147" s="22">
        <v>10002734</v>
      </c>
      <c r="E147" s="22">
        <v>1096976</v>
      </c>
      <c r="F147" s="22">
        <v>913798.35</v>
      </c>
      <c r="G147" s="22">
        <f t="shared" si="20"/>
        <v>-3981.3300000000745</v>
      </c>
      <c r="H147" s="22">
        <f t="shared" si="21"/>
        <v>183177.65000000002</v>
      </c>
      <c r="I147" s="23">
        <f t="shared" si="22"/>
        <v>-0.4338001904771005</v>
      </c>
      <c r="J147" s="23">
        <f t="shared" si="23"/>
        <v>83.301580891468902</v>
      </c>
      <c r="K147" s="23">
        <f t="shared" si="24"/>
        <v>9.1354858581663763</v>
      </c>
    </row>
    <row r="148" spans="1:11">
      <c r="A148" s="28" t="s">
        <v>50</v>
      </c>
      <c r="B148" s="21" t="s">
        <v>51</v>
      </c>
      <c r="C148" s="22">
        <v>495909.18</v>
      </c>
      <c r="D148" s="22">
        <v>9195689</v>
      </c>
      <c r="E148" s="22">
        <v>685975</v>
      </c>
      <c r="F148" s="22">
        <v>538764.85</v>
      </c>
      <c r="G148" s="22">
        <f t="shared" si="20"/>
        <v>42855.669999999984</v>
      </c>
      <c r="H148" s="22">
        <f t="shared" si="21"/>
        <v>147210.15000000002</v>
      </c>
      <c r="I148" s="23">
        <f t="shared" si="22"/>
        <v>8.6418384108154527</v>
      </c>
      <c r="J148" s="23">
        <f t="shared" si="23"/>
        <v>78.540012391122133</v>
      </c>
      <c r="K148" s="23">
        <f t="shared" si="24"/>
        <v>5.8588850710370917</v>
      </c>
    </row>
    <row r="149" spans="1:11" ht="25.5">
      <c r="A149" s="29" t="s">
        <v>88</v>
      </c>
      <c r="B149" s="21" t="s">
        <v>89</v>
      </c>
      <c r="C149" s="22">
        <v>31687.18</v>
      </c>
      <c r="D149" s="22">
        <v>523603</v>
      </c>
      <c r="E149" s="22">
        <v>129633</v>
      </c>
      <c r="F149" s="22">
        <v>50830.2</v>
      </c>
      <c r="G149" s="22">
        <f t="shared" si="20"/>
        <v>19143.019999999997</v>
      </c>
      <c r="H149" s="22">
        <f t="shared" si="21"/>
        <v>78802.8</v>
      </c>
      <c r="I149" s="23">
        <f t="shared" si="22"/>
        <v>60.412507518813584</v>
      </c>
      <c r="J149" s="23">
        <f t="shared" si="23"/>
        <v>39.210849089352244</v>
      </c>
      <c r="K149" s="23">
        <f t="shared" si="24"/>
        <v>9.7077747835669381</v>
      </c>
    </row>
    <row r="150" spans="1:11" ht="25.5">
      <c r="A150" s="29" t="s">
        <v>52</v>
      </c>
      <c r="B150" s="21" t="s">
        <v>53</v>
      </c>
      <c r="C150" s="22">
        <v>464222</v>
      </c>
      <c r="D150" s="22">
        <v>8672086</v>
      </c>
      <c r="E150" s="22">
        <v>556342</v>
      </c>
      <c r="F150" s="22">
        <v>487934.65</v>
      </c>
      <c r="G150" s="22">
        <f t="shared" si="20"/>
        <v>23712.650000000023</v>
      </c>
      <c r="H150" s="22">
        <f t="shared" si="21"/>
        <v>68407.349999999977</v>
      </c>
      <c r="I150" s="23">
        <f t="shared" si="22"/>
        <v>5.1080409803930138</v>
      </c>
      <c r="J150" s="23">
        <f t="shared" si="23"/>
        <v>87.704083099963697</v>
      </c>
      <c r="K150" s="23">
        <f t="shared" si="24"/>
        <v>5.6264969005150549</v>
      </c>
    </row>
    <row r="151" spans="1:11" ht="25.5">
      <c r="A151" s="30" t="s">
        <v>54</v>
      </c>
      <c r="B151" s="21" t="s">
        <v>55</v>
      </c>
      <c r="C151" s="22">
        <v>464222</v>
      </c>
      <c r="D151" s="22">
        <v>8672086</v>
      </c>
      <c r="E151" s="22">
        <v>556342</v>
      </c>
      <c r="F151" s="22">
        <v>487934.65</v>
      </c>
      <c r="G151" s="22">
        <f t="shared" si="20"/>
        <v>23712.650000000023</v>
      </c>
      <c r="H151" s="22">
        <f t="shared" si="21"/>
        <v>68407.349999999977</v>
      </c>
      <c r="I151" s="23">
        <f t="shared" si="22"/>
        <v>5.1080409803930138</v>
      </c>
      <c r="J151" s="23">
        <f t="shared" si="23"/>
        <v>87.704083099963697</v>
      </c>
      <c r="K151" s="23">
        <f t="shared" si="24"/>
        <v>5.6264969005150549</v>
      </c>
    </row>
    <row r="152" spans="1:11" ht="25.5">
      <c r="A152" s="28" t="s">
        <v>148</v>
      </c>
      <c r="B152" s="21" t="s">
        <v>149</v>
      </c>
      <c r="C152" s="22">
        <v>421870.5</v>
      </c>
      <c r="D152" s="22">
        <v>807045</v>
      </c>
      <c r="E152" s="22">
        <v>411001</v>
      </c>
      <c r="F152" s="22">
        <v>375033.5</v>
      </c>
      <c r="G152" s="22">
        <f t="shared" si="20"/>
        <v>-46837</v>
      </c>
      <c r="H152" s="22">
        <f t="shared" si="21"/>
        <v>35967.5</v>
      </c>
      <c r="I152" s="23">
        <f t="shared" si="22"/>
        <v>-11.102222127406392</v>
      </c>
      <c r="J152" s="23">
        <f t="shared" si="23"/>
        <v>91.248804747433709</v>
      </c>
      <c r="K152" s="23">
        <f t="shared" si="24"/>
        <v>46.469961402400109</v>
      </c>
    </row>
    <row r="153" spans="1:11" ht="38.25">
      <c r="A153" s="29" t="s">
        <v>150</v>
      </c>
      <c r="B153" s="21" t="s">
        <v>151</v>
      </c>
      <c r="C153" s="22">
        <v>421870.5</v>
      </c>
      <c r="D153" s="22">
        <v>807045</v>
      </c>
      <c r="E153" s="22">
        <v>411001</v>
      </c>
      <c r="F153" s="22">
        <v>375033.5</v>
      </c>
      <c r="G153" s="22">
        <f t="shared" si="20"/>
        <v>-46837</v>
      </c>
      <c r="H153" s="22">
        <f t="shared" si="21"/>
        <v>35967.5</v>
      </c>
      <c r="I153" s="23">
        <f t="shared" si="22"/>
        <v>-11.102222127406392</v>
      </c>
      <c r="J153" s="23">
        <f t="shared" si="23"/>
        <v>91.248804747433709</v>
      </c>
      <c r="K153" s="23">
        <f t="shared" si="24"/>
        <v>46.469961402400109</v>
      </c>
    </row>
    <row r="154" spans="1:11">
      <c r="A154" s="26" t="s">
        <v>56</v>
      </c>
      <c r="B154" s="21" t="s">
        <v>57</v>
      </c>
      <c r="C154" s="22">
        <v>101907203.12</v>
      </c>
      <c r="D154" s="22">
        <v>693783368</v>
      </c>
      <c r="E154" s="22">
        <v>142389270</v>
      </c>
      <c r="F154" s="22">
        <v>271616283.13999999</v>
      </c>
      <c r="G154" s="22">
        <f t="shared" si="20"/>
        <v>169709080.01999998</v>
      </c>
      <c r="H154" s="22">
        <f t="shared" si="21"/>
        <v>-129227013.13999999</v>
      </c>
      <c r="I154" s="23">
        <f t="shared" si="22"/>
        <v>166.53295824453198</v>
      </c>
      <c r="J154" s="23">
        <f t="shared" si="23"/>
        <v>190.75614555787806</v>
      </c>
      <c r="K154" s="23">
        <f t="shared" si="24"/>
        <v>39.150013630767809</v>
      </c>
    </row>
    <row r="155" spans="1:11">
      <c r="A155" s="27" t="s">
        <v>58</v>
      </c>
      <c r="B155" s="21" t="s">
        <v>59</v>
      </c>
      <c r="C155" s="22">
        <v>101907203.12</v>
      </c>
      <c r="D155" s="22">
        <v>693783368</v>
      </c>
      <c r="E155" s="22">
        <v>142389270</v>
      </c>
      <c r="F155" s="22">
        <v>271616283.13999999</v>
      </c>
      <c r="G155" s="22">
        <f t="shared" si="20"/>
        <v>169709080.01999998</v>
      </c>
      <c r="H155" s="22">
        <f t="shared" si="21"/>
        <v>-129227013.13999999</v>
      </c>
      <c r="I155" s="23">
        <f t="shared" si="22"/>
        <v>166.53295824453198</v>
      </c>
      <c r="J155" s="23">
        <f t="shared" si="23"/>
        <v>190.75614555787806</v>
      </c>
      <c r="K155" s="23">
        <f t="shared" si="24"/>
        <v>39.150013630767809</v>
      </c>
    </row>
    <row r="156" spans="1:11">
      <c r="A156" s="20"/>
      <c r="B156" s="21" t="s">
        <v>60</v>
      </c>
      <c r="C156" s="22">
        <v>862885054.04999995</v>
      </c>
      <c r="D156" s="22">
        <v>12197964</v>
      </c>
      <c r="E156" s="22">
        <v>13141315</v>
      </c>
      <c r="F156" s="22">
        <v>1131696256.1600001</v>
      </c>
      <c r="G156" s="22">
        <f t="shared" si="20"/>
        <v>268811202.11000013</v>
      </c>
      <c r="H156" s="22">
        <f t="shared" si="21"/>
        <v>-1118554941.1600001</v>
      </c>
      <c r="I156" s="23">
        <f t="shared" si="22"/>
        <v>31.152608432411654</v>
      </c>
      <c r="J156" s="23">
        <f t="shared" si="23"/>
        <v>8611.7428595235724</v>
      </c>
      <c r="K156" s="23">
        <f t="shared" si="24"/>
        <v>9277.7471400964951</v>
      </c>
    </row>
    <row r="157" spans="1:11">
      <c r="A157" s="20" t="s">
        <v>61</v>
      </c>
      <c r="B157" s="21" t="s">
        <v>62</v>
      </c>
      <c r="C157" s="22">
        <v>-862885054.04999995</v>
      </c>
      <c r="D157" s="22">
        <v>-12197964</v>
      </c>
      <c r="E157" s="22">
        <v>-13141315</v>
      </c>
      <c r="F157" s="22">
        <v>-1131696256.1600001</v>
      </c>
      <c r="G157" s="22">
        <f t="shared" si="20"/>
        <v>-268811202.11000013</v>
      </c>
      <c r="H157" s="22">
        <f t="shared" si="21"/>
        <v>1118554941.1600001</v>
      </c>
      <c r="I157" s="23">
        <f t="shared" si="22"/>
        <v>31.152608432411654</v>
      </c>
      <c r="J157" s="23">
        <f t="shared" si="23"/>
        <v>8611.7428595235724</v>
      </c>
      <c r="K157" s="23">
        <f t="shared" si="24"/>
        <v>9277.7471400964951</v>
      </c>
    </row>
    <row r="158" spans="1:11">
      <c r="A158" s="26" t="s">
        <v>63</v>
      </c>
      <c r="B158" s="21" t="s">
        <v>64</v>
      </c>
      <c r="C158" s="22">
        <v>-849743739.04999995</v>
      </c>
      <c r="D158" s="22">
        <v>943351</v>
      </c>
      <c r="E158" s="22">
        <v>0</v>
      </c>
      <c r="F158" s="22">
        <v>-1131696256.1600001</v>
      </c>
      <c r="G158" s="22">
        <f t="shared" si="20"/>
        <v>-281952517.11000013</v>
      </c>
      <c r="H158" s="22">
        <f t="shared" si="21"/>
        <v>1131696256.1600001</v>
      </c>
      <c r="I158" s="23">
        <f t="shared" si="22"/>
        <v>33.180887855110143</v>
      </c>
      <c r="J158" s="23">
        <f t="shared" si="23"/>
        <v>0</v>
      </c>
      <c r="K158" s="23">
        <f t="shared" si="24"/>
        <v>-119965.55430163324</v>
      </c>
    </row>
    <row r="159" spans="1:11" ht="25.5">
      <c r="A159" s="27" t="s">
        <v>90</v>
      </c>
      <c r="B159" s="21" t="s">
        <v>91</v>
      </c>
      <c r="C159" s="22">
        <v>-3279537.38</v>
      </c>
      <c r="D159" s="22">
        <v>943351</v>
      </c>
      <c r="E159" s="22">
        <v>0</v>
      </c>
      <c r="F159" s="22">
        <v>-695917.21</v>
      </c>
      <c r="G159" s="22">
        <f t="shared" si="20"/>
        <v>2583620.17</v>
      </c>
      <c r="H159" s="22">
        <f t="shared" si="21"/>
        <v>695917.21</v>
      </c>
      <c r="I159" s="23">
        <f t="shared" si="22"/>
        <v>-78.780018967187374</v>
      </c>
      <c r="J159" s="23">
        <f t="shared" si="23"/>
        <v>0</v>
      </c>
      <c r="K159" s="23">
        <f t="shared" si="24"/>
        <v>-73.770760830274199</v>
      </c>
    </row>
    <row r="160" spans="1:11">
      <c r="A160" s="26" t="s">
        <v>196</v>
      </c>
      <c r="B160" s="21" t="s">
        <v>197</v>
      </c>
      <c r="C160" s="22">
        <v>-13141315</v>
      </c>
      <c r="D160" s="22">
        <v>-13141315</v>
      </c>
      <c r="E160" s="22">
        <v>-13141315</v>
      </c>
      <c r="F160" s="22">
        <v>0</v>
      </c>
      <c r="G160" s="22">
        <f t="shared" si="20"/>
        <v>13141315</v>
      </c>
      <c r="H160" s="22">
        <f t="shared" si="21"/>
        <v>-13141315</v>
      </c>
      <c r="I160" s="23">
        <f t="shared" si="22"/>
        <v>-100</v>
      </c>
      <c r="J160" s="23">
        <f t="shared" si="23"/>
        <v>0</v>
      </c>
      <c r="K160" s="23">
        <f t="shared" si="24"/>
        <v>0</v>
      </c>
    </row>
    <row r="161" spans="1:11" s="35" customFormat="1" ht="25.5">
      <c r="A161" s="36" t="s">
        <v>203</v>
      </c>
      <c r="B161" s="32" t="s">
        <v>204</v>
      </c>
      <c r="C161" s="33"/>
      <c r="D161" s="33"/>
      <c r="E161" s="33"/>
      <c r="F161" s="33"/>
      <c r="G161" s="33"/>
      <c r="H161" s="33"/>
      <c r="I161" s="34"/>
      <c r="J161" s="34"/>
      <c r="K161" s="34"/>
    </row>
    <row r="162" spans="1:11">
      <c r="A162" s="20" t="s">
        <v>26</v>
      </c>
      <c r="B162" s="21" t="s">
        <v>27</v>
      </c>
      <c r="C162" s="22">
        <v>357125137</v>
      </c>
      <c r="D162" s="22">
        <v>386286416</v>
      </c>
      <c r="E162" s="22">
        <v>92502502</v>
      </c>
      <c r="F162" s="22">
        <v>386214549.5</v>
      </c>
      <c r="G162" s="22">
        <f t="shared" ref="G162:G172" si="25">F162-C162</f>
        <v>29089412.5</v>
      </c>
      <c r="H162" s="22">
        <f t="shared" ref="H162:H172" si="26">E162-F162</f>
        <v>-293712047.5</v>
      </c>
      <c r="I162" s="23">
        <f t="shared" ref="I162:I172" si="27">IF(ISERROR(F162/C162),0,F162/C162*100-100)</f>
        <v>8.1454396473917114</v>
      </c>
      <c r="J162" s="23">
        <f t="shared" ref="J162:J172" si="28">IF(ISERROR(F162/E162),0,F162/E162*100)</f>
        <v>417.51794940638467</v>
      </c>
      <c r="K162" s="23">
        <f t="shared" ref="K162:K172" si="29">IF(ISERROR(F162/D162),0,F162/D162*100)</f>
        <v>99.981395540453065</v>
      </c>
    </row>
    <row r="163" spans="1:11" ht="25.5">
      <c r="A163" s="26" t="s">
        <v>70</v>
      </c>
      <c r="B163" s="21" t="s">
        <v>71</v>
      </c>
      <c r="C163" s="22">
        <v>0</v>
      </c>
      <c r="D163" s="22">
        <v>71997</v>
      </c>
      <c r="E163" s="22">
        <v>0</v>
      </c>
      <c r="F163" s="22">
        <v>130.5</v>
      </c>
      <c r="G163" s="22">
        <f t="shared" si="25"/>
        <v>130.5</v>
      </c>
      <c r="H163" s="22">
        <f t="shared" si="26"/>
        <v>-130.5</v>
      </c>
      <c r="I163" s="23">
        <f t="shared" si="27"/>
        <v>0</v>
      </c>
      <c r="J163" s="23">
        <f t="shared" si="28"/>
        <v>0</v>
      </c>
      <c r="K163" s="23">
        <f t="shared" si="29"/>
        <v>0.18125755239801658</v>
      </c>
    </row>
    <row r="164" spans="1:11">
      <c r="A164" s="26" t="s">
        <v>28</v>
      </c>
      <c r="B164" s="21" t="s">
        <v>29</v>
      </c>
      <c r="C164" s="22">
        <v>357125137</v>
      </c>
      <c r="D164" s="22">
        <v>386214419</v>
      </c>
      <c r="E164" s="22">
        <v>92502502</v>
      </c>
      <c r="F164" s="22">
        <v>386214419</v>
      </c>
      <c r="G164" s="22">
        <f t="shared" si="25"/>
        <v>29089282</v>
      </c>
      <c r="H164" s="22">
        <f t="shared" si="26"/>
        <v>-293711917</v>
      </c>
      <c r="I164" s="23">
        <f t="shared" si="27"/>
        <v>8.1454031055786515</v>
      </c>
      <c r="J164" s="23">
        <f t="shared" si="28"/>
        <v>417.51780832911959</v>
      </c>
      <c r="K164" s="23">
        <f t="shared" si="29"/>
        <v>100</v>
      </c>
    </row>
    <row r="165" spans="1:11">
      <c r="A165" s="27" t="s">
        <v>30</v>
      </c>
      <c r="B165" s="21" t="s">
        <v>31</v>
      </c>
      <c r="C165" s="22">
        <v>357125137</v>
      </c>
      <c r="D165" s="22">
        <v>386214419</v>
      </c>
      <c r="E165" s="22">
        <v>92502502</v>
      </c>
      <c r="F165" s="22">
        <v>386214419</v>
      </c>
      <c r="G165" s="22">
        <f t="shared" si="25"/>
        <v>29089282</v>
      </c>
      <c r="H165" s="22">
        <f t="shared" si="26"/>
        <v>-293711917</v>
      </c>
      <c r="I165" s="23">
        <f t="shared" si="27"/>
        <v>8.1454031055786515</v>
      </c>
      <c r="J165" s="23">
        <f t="shared" si="28"/>
        <v>417.51780832911959</v>
      </c>
      <c r="K165" s="23">
        <f t="shared" si="29"/>
        <v>100</v>
      </c>
    </row>
    <row r="166" spans="1:11">
      <c r="A166" s="20" t="s">
        <v>32</v>
      </c>
      <c r="B166" s="21" t="s">
        <v>33</v>
      </c>
      <c r="C166" s="22">
        <v>82725273.469999999</v>
      </c>
      <c r="D166" s="22">
        <v>386286416</v>
      </c>
      <c r="E166" s="22">
        <v>92502502</v>
      </c>
      <c r="F166" s="22">
        <v>85970802.640000001</v>
      </c>
      <c r="G166" s="22">
        <f t="shared" si="25"/>
        <v>3245529.1700000018</v>
      </c>
      <c r="H166" s="22">
        <f t="shared" si="26"/>
        <v>6531699.3599999994</v>
      </c>
      <c r="I166" s="23">
        <f t="shared" si="27"/>
        <v>3.9232619414391934</v>
      </c>
      <c r="J166" s="23">
        <f t="shared" si="28"/>
        <v>92.938894387959365</v>
      </c>
      <c r="K166" s="23">
        <f t="shared" si="29"/>
        <v>22.255714692281593</v>
      </c>
    </row>
    <row r="167" spans="1:11">
      <c r="A167" s="26" t="s">
        <v>34</v>
      </c>
      <c r="B167" s="21" t="s">
        <v>35</v>
      </c>
      <c r="C167" s="22">
        <v>82725273.469999999</v>
      </c>
      <c r="D167" s="22">
        <v>386286416</v>
      </c>
      <c r="E167" s="22">
        <v>92502502</v>
      </c>
      <c r="F167" s="22">
        <v>85970802.640000001</v>
      </c>
      <c r="G167" s="22">
        <f t="shared" si="25"/>
        <v>3245529.1700000018</v>
      </c>
      <c r="H167" s="22">
        <f t="shared" si="26"/>
        <v>6531699.3599999994</v>
      </c>
      <c r="I167" s="23">
        <f t="shared" si="27"/>
        <v>3.9232619414391934</v>
      </c>
      <c r="J167" s="23">
        <f t="shared" si="28"/>
        <v>92.938894387959365</v>
      </c>
      <c r="K167" s="23">
        <f t="shared" si="29"/>
        <v>22.255714692281593</v>
      </c>
    </row>
    <row r="168" spans="1:11">
      <c r="A168" s="27" t="s">
        <v>36</v>
      </c>
      <c r="B168" s="21" t="s">
        <v>37</v>
      </c>
      <c r="C168" s="22">
        <v>82725273.469999999</v>
      </c>
      <c r="D168" s="22">
        <v>386286416</v>
      </c>
      <c r="E168" s="22">
        <v>92502502</v>
      </c>
      <c r="F168" s="22">
        <v>85970802.640000001</v>
      </c>
      <c r="G168" s="22">
        <f t="shared" si="25"/>
        <v>3245529.1700000018</v>
      </c>
      <c r="H168" s="22">
        <f t="shared" si="26"/>
        <v>6531699.3599999994</v>
      </c>
      <c r="I168" s="23">
        <f t="shared" si="27"/>
        <v>3.9232619414391934</v>
      </c>
      <c r="J168" s="23">
        <f t="shared" si="28"/>
        <v>92.938894387959365</v>
      </c>
      <c r="K168" s="23">
        <f t="shared" si="29"/>
        <v>22.255714692281593</v>
      </c>
    </row>
    <row r="169" spans="1:11">
      <c r="A169" s="28" t="s">
        <v>38</v>
      </c>
      <c r="B169" s="21" t="s">
        <v>39</v>
      </c>
      <c r="C169" s="22">
        <v>82725273.469999999</v>
      </c>
      <c r="D169" s="22">
        <v>386286416</v>
      </c>
      <c r="E169" s="22">
        <v>92502502</v>
      </c>
      <c r="F169" s="22">
        <v>85970802.640000001</v>
      </c>
      <c r="G169" s="22">
        <f t="shared" si="25"/>
        <v>3245529.1700000018</v>
      </c>
      <c r="H169" s="22">
        <f t="shared" si="26"/>
        <v>6531699.3599999994</v>
      </c>
      <c r="I169" s="23">
        <f t="shared" si="27"/>
        <v>3.9232619414391934</v>
      </c>
      <c r="J169" s="23">
        <f t="shared" si="28"/>
        <v>92.938894387959365</v>
      </c>
      <c r="K169" s="23">
        <f t="shared" si="29"/>
        <v>22.255714692281593</v>
      </c>
    </row>
    <row r="170" spans="1:11">
      <c r="A170" s="20"/>
      <c r="B170" s="21" t="s">
        <v>60</v>
      </c>
      <c r="C170" s="22">
        <v>274399863.52999997</v>
      </c>
      <c r="D170" s="22">
        <v>0</v>
      </c>
      <c r="E170" s="22">
        <v>0</v>
      </c>
      <c r="F170" s="22">
        <v>300243746.86000001</v>
      </c>
      <c r="G170" s="22">
        <f t="shared" si="25"/>
        <v>25843883.330000043</v>
      </c>
      <c r="H170" s="22">
        <f t="shared" si="26"/>
        <v>-300243746.86000001</v>
      </c>
      <c r="I170" s="23">
        <f t="shared" si="27"/>
        <v>9.4183295128259346</v>
      </c>
      <c r="J170" s="23">
        <f t="shared" si="28"/>
        <v>0</v>
      </c>
      <c r="K170" s="23">
        <f t="shared" si="29"/>
        <v>0</v>
      </c>
    </row>
    <row r="171" spans="1:11">
      <c r="A171" s="20" t="s">
        <v>61</v>
      </c>
      <c r="B171" s="21" t="s">
        <v>62</v>
      </c>
      <c r="C171" s="22">
        <v>-274399863.52999997</v>
      </c>
      <c r="D171" s="22">
        <v>0</v>
      </c>
      <c r="E171" s="22">
        <v>0</v>
      </c>
      <c r="F171" s="22">
        <v>-300243746.86000001</v>
      </c>
      <c r="G171" s="22">
        <f t="shared" si="25"/>
        <v>-25843883.330000043</v>
      </c>
      <c r="H171" s="22">
        <f t="shared" si="26"/>
        <v>300243746.86000001</v>
      </c>
      <c r="I171" s="23">
        <f t="shared" si="27"/>
        <v>9.4183295128259346</v>
      </c>
      <c r="J171" s="23">
        <f t="shared" si="28"/>
        <v>0</v>
      </c>
      <c r="K171" s="23">
        <f t="shared" si="29"/>
        <v>0</v>
      </c>
    </row>
    <row r="172" spans="1:11">
      <c r="A172" s="26" t="s">
        <v>63</v>
      </c>
      <c r="B172" s="21" t="s">
        <v>64</v>
      </c>
      <c r="C172" s="22">
        <v>-274399863.52999997</v>
      </c>
      <c r="D172" s="22">
        <v>0</v>
      </c>
      <c r="E172" s="22">
        <v>0</v>
      </c>
      <c r="F172" s="22">
        <v>-300243746.86000001</v>
      </c>
      <c r="G172" s="22">
        <f t="shared" si="25"/>
        <v>-25843883.330000043</v>
      </c>
      <c r="H172" s="22">
        <f t="shared" si="26"/>
        <v>300243746.86000001</v>
      </c>
      <c r="I172" s="23">
        <f t="shared" si="27"/>
        <v>9.4183295128259346</v>
      </c>
      <c r="J172" s="23">
        <f t="shared" si="28"/>
        <v>0</v>
      </c>
      <c r="K172" s="23">
        <f t="shared" si="29"/>
        <v>0</v>
      </c>
    </row>
    <row r="173" spans="1:11" s="35" customFormat="1">
      <c r="A173" s="36" t="s">
        <v>205</v>
      </c>
      <c r="B173" s="32" t="s">
        <v>206</v>
      </c>
      <c r="C173" s="33"/>
      <c r="D173" s="33"/>
      <c r="E173" s="33"/>
      <c r="F173" s="33"/>
      <c r="G173" s="33"/>
      <c r="H173" s="33"/>
      <c r="I173" s="34"/>
      <c r="J173" s="34"/>
      <c r="K173" s="34"/>
    </row>
    <row r="174" spans="1:11">
      <c r="A174" s="20" t="s">
        <v>26</v>
      </c>
      <c r="B174" s="21" t="s">
        <v>27</v>
      </c>
      <c r="C174" s="22">
        <v>870476924.64999998</v>
      </c>
      <c r="D174" s="22">
        <v>1210144646</v>
      </c>
      <c r="E174" s="22">
        <v>238962016</v>
      </c>
      <c r="F174" s="22">
        <v>1196787818.48</v>
      </c>
      <c r="G174" s="22">
        <f t="shared" ref="G174:G207" si="30">F174-C174</f>
        <v>326310893.83000004</v>
      </c>
      <c r="H174" s="22">
        <f t="shared" ref="H174:H207" si="31">E174-F174</f>
        <v>-957825802.48000002</v>
      </c>
      <c r="I174" s="23">
        <f t="shared" ref="I174:I207" si="32">IF(ISERROR(F174/C174),0,F174/C174*100-100)</f>
        <v>37.486449621993444</v>
      </c>
      <c r="J174" s="23">
        <f t="shared" ref="J174:J207" si="33">IF(ISERROR(F174/E174),0,F174/E174*100)</f>
        <v>500.82763717560869</v>
      </c>
      <c r="K174" s="23">
        <f t="shared" ref="K174:K207" si="34">IF(ISERROR(F174/D174),0,F174/D174*100)</f>
        <v>98.896261900248902</v>
      </c>
    </row>
    <row r="175" spans="1:11" ht="25.5">
      <c r="A175" s="26" t="s">
        <v>70</v>
      </c>
      <c r="B175" s="21" t="s">
        <v>71</v>
      </c>
      <c r="C175" s="22">
        <v>7234884.6500000004</v>
      </c>
      <c r="D175" s="22">
        <v>26185552</v>
      </c>
      <c r="E175" s="22">
        <v>3707204</v>
      </c>
      <c r="F175" s="22">
        <v>13439527.48</v>
      </c>
      <c r="G175" s="22">
        <f t="shared" si="30"/>
        <v>6204642.8300000001</v>
      </c>
      <c r="H175" s="22">
        <f t="shared" si="31"/>
        <v>-9732323.4800000004</v>
      </c>
      <c r="I175" s="23">
        <f t="shared" si="32"/>
        <v>85.760079533541699</v>
      </c>
      <c r="J175" s="23">
        <f t="shared" si="33"/>
        <v>362.52462718533968</v>
      </c>
      <c r="K175" s="23">
        <f t="shared" si="34"/>
        <v>51.324209166948251</v>
      </c>
    </row>
    <row r="176" spans="1:11">
      <c r="A176" s="26" t="s">
        <v>72</v>
      </c>
      <c r="B176" s="21" t="s">
        <v>73</v>
      </c>
      <c r="C176" s="22">
        <v>183597</v>
      </c>
      <c r="D176" s="22">
        <v>794400</v>
      </c>
      <c r="E176" s="22">
        <v>183600</v>
      </c>
      <c r="F176" s="22">
        <v>183597</v>
      </c>
      <c r="G176" s="22">
        <f t="shared" si="30"/>
        <v>0</v>
      </c>
      <c r="H176" s="22">
        <f t="shared" si="31"/>
        <v>3</v>
      </c>
      <c r="I176" s="23">
        <f t="shared" si="32"/>
        <v>0</v>
      </c>
      <c r="J176" s="23">
        <f t="shared" si="33"/>
        <v>99.998366013071887</v>
      </c>
      <c r="K176" s="23">
        <f t="shared" si="34"/>
        <v>23.111404833836858</v>
      </c>
    </row>
    <row r="177" spans="1:11">
      <c r="A177" s="27" t="s">
        <v>74</v>
      </c>
      <c r="B177" s="21" t="s">
        <v>75</v>
      </c>
      <c r="C177" s="22">
        <v>183597</v>
      </c>
      <c r="D177" s="22">
        <v>794400</v>
      </c>
      <c r="E177" s="22">
        <v>183600</v>
      </c>
      <c r="F177" s="22">
        <v>183597</v>
      </c>
      <c r="G177" s="22">
        <f t="shared" si="30"/>
        <v>0</v>
      </c>
      <c r="H177" s="22">
        <f t="shared" si="31"/>
        <v>3</v>
      </c>
      <c r="I177" s="23">
        <f t="shared" si="32"/>
        <v>0</v>
      </c>
      <c r="J177" s="23">
        <f t="shared" si="33"/>
        <v>99.998366013071887</v>
      </c>
      <c r="K177" s="23">
        <f t="shared" si="34"/>
        <v>23.111404833836858</v>
      </c>
    </row>
    <row r="178" spans="1:11">
      <c r="A178" s="28" t="s">
        <v>76</v>
      </c>
      <c r="B178" s="21" t="s">
        <v>77</v>
      </c>
      <c r="C178" s="22">
        <v>183597</v>
      </c>
      <c r="D178" s="22">
        <v>794400</v>
      </c>
      <c r="E178" s="22">
        <v>183600</v>
      </c>
      <c r="F178" s="22">
        <v>183597</v>
      </c>
      <c r="G178" s="22">
        <f t="shared" si="30"/>
        <v>0</v>
      </c>
      <c r="H178" s="22">
        <f t="shared" si="31"/>
        <v>3</v>
      </c>
      <c r="I178" s="23">
        <f t="shared" si="32"/>
        <v>0</v>
      </c>
      <c r="J178" s="23">
        <f t="shared" si="33"/>
        <v>99.998366013071887</v>
      </c>
      <c r="K178" s="23">
        <f t="shared" si="34"/>
        <v>23.111404833836858</v>
      </c>
    </row>
    <row r="179" spans="1:11" ht="25.5">
      <c r="A179" s="29" t="s">
        <v>78</v>
      </c>
      <c r="B179" s="21" t="s">
        <v>79</v>
      </c>
      <c r="C179" s="22">
        <v>183597</v>
      </c>
      <c r="D179" s="22">
        <v>794400</v>
      </c>
      <c r="E179" s="22">
        <v>183600</v>
      </c>
      <c r="F179" s="22">
        <v>183597</v>
      </c>
      <c r="G179" s="22">
        <f t="shared" si="30"/>
        <v>0</v>
      </c>
      <c r="H179" s="22">
        <f t="shared" si="31"/>
        <v>3</v>
      </c>
      <c r="I179" s="23">
        <f t="shared" si="32"/>
        <v>0</v>
      </c>
      <c r="J179" s="23">
        <f t="shared" si="33"/>
        <v>99.998366013071887</v>
      </c>
      <c r="K179" s="23">
        <f t="shared" si="34"/>
        <v>23.111404833836858</v>
      </c>
    </row>
    <row r="180" spans="1:11" ht="25.5">
      <c r="A180" s="30" t="s">
        <v>80</v>
      </c>
      <c r="B180" s="21" t="s">
        <v>81</v>
      </c>
      <c r="C180" s="22">
        <v>183597</v>
      </c>
      <c r="D180" s="22">
        <v>794400</v>
      </c>
      <c r="E180" s="22">
        <v>183600</v>
      </c>
      <c r="F180" s="22">
        <v>183597</v>
      </c>
      <c r="G180" s="22">
        <f t="shared" si="30"/>
        <v>0</v>
      </c>
      <c r="H180" s="22">
        <f t="shared" si="31"/>
        <v>3</v>
      </c>
      <c r="I180" s="23">
        <f t="shared" si="32"/>
        <v>0</v>
      </c>
      <c r="J180" s="23">
        <f t="shared" si="33"/>
        <v>99.998366013071887</v>
      </c>
      <c r="K180" s="23">
        <f t="shared" si="34"/>
        <v>23.111404833836858</v>
      </c>
    </row>
    <row r="181" spans="1:11">
      <c r="A181" s="26" t="s">
        <v>28</v>
      </c>
      <c r="B181" s="21" t="s">
        <v>29</v>
      </c>
      <c r="C181" s="22">
        <v>863058443</v>
      </c>
      <c r="D181" s="22">
        <v>1183164694</v>
      </c>
      <c r="E181" s="22">
        <v>235071212</v>
      </c>
      <c r="F181" s="22">
        <v>1183164694</v>
      </c>
      <c r="G181" s="22">
        <f t="shared" si="30"/>
        <v>320106251</v>
      </c>
      <c r="H181" s="22">
        <f t="shared" si="31"/>
        <v>-948093482</v>
      </c>
      <c r="I181" s="23">
        <f t="shared" si="32"/>
        <v>37.089753723665268</v>
      </c>
      <c r="J181" s="23">
        <f t="shared" si="33"/>
        <v>503.32181636941573</v>
      </c>
      <c r="K181" s="23">
        <f t="shared" si="34"/>
        <v>100</v>
      </c>
    </row>
    <row r="182" spans="1:11">
      <c r="A182" s="27" t="s">
        <v>30</v>
      </c>
      <c r="B182" s="21" t="s">
        <v>31</v>
      </c>
      <c r="C182" s="22">
        <v>863058443</v>
      </c>
      <c r="D182" s="22">
        <v>1183164694</v>
      </c>
      <c r="E182" s="22">
        <v>235071212</v>
      </c>
      <c r="F182" s="22">
        <v>1183164694</v>
      </c>
      <c r="G182" s="22">
        <f t="shared" si="30"/>
        <v>320106251</v>
      </c>
      <c r="H182" s="22">
        <f t="shared" si="31"/>
        <v>-948093482</v>
      </c>
      <c r="I182" s="23">
        <f t="shared" si="32"/>
        <v>37.089753723665268</v>
      </c>
      <c r="J182" s="23">
        <f t="shared" si="33"/>
        <v>503.32181636941573</v>
      </c>
      <c r="K182" s="23">
        <f t="shared" si="34"/>
        <v>100</v>
      </c>
    </row>
    <row r="183" spans="1:11">
      <c r="A183" s="20" t="s">
        <v>32</v>
      </c>
      <c r="B183" s="21" t="s">
        <v>33</v>
      </c>
      <c r="C183" s="22">
        <v>281991734.13</v>
      </c>
      <c r="D183" s="22">
        <v>1197946682</v>
      </c>
      <c r="E183" s="22">
        <v>225820701</v>
      </c>
      <c r="F183" s="22">
        <v>365335309.18000001</v>
      </c>
      <c r="G183" s="22">
        <f t="shared" si="30"/>
        <v>83343575.050000012</v>
      </c>
      <c r="H183" s="22">
        <f t="shared" si="31"/>
        <v>-139514608.18000001</v>
      </c>
      <c r="I183" s="23">
        <f t="shared" si="32"/>
        <v>29.555325551343316</v>
      </c>
      <c r="J183" s="23">
        <f t="shared" si="33"/>
        <v>161.78114210175977</v>
      </c>
      <c r="K183" s="23">
        <f t="shared" si="34"/>
        <v>30.496792108482175</v>
      </c>
    </row>
    <row r="184" spans="1:11">
      <c r="A184" s="26" t="s">
        <v>34</v>
      </c>
      <c r="B184" s="21" t="s">
        <v>35</v>
      </c>
      <c r="C184" s="22">
        <v>180084531.00999999</v>
      </c>
      <c r="D184" s="22">
        <v>504163314</v>
      </c>
      <c r="E184" s="22">
        <v>83431431</v>
      </c>
      <c r="F184" s="22">
        <v>93719026.040000007</v>
      </c>
      <c r="G184" s="22">
        <f t="shared" si="30"/>
        <v>-86365504.969999984</v>
      </c>
      <c r="H184" s="22">
        <f t="shared" si="31"/>
        <v>-10287595.040000007</v>
      </c>
      <c r="I184" s="23">
        <f t="shared" si="32"/>
        <v>-47.958314068188436</v>
      </c>
      <c r="J184" s="23">
        <f t="shared" si="33"/>
        <v>112.3305988123349</v>
      </c>
      <c r="K184" s="23">
        <f t="shared" si="34"/>
        <v>18.589021342397793</v>
      </c>
    </row>
    <row r="185" spans="1:11">
      <c r="A185" s="27" t="s">
        <v>36</v>
      </c>
      <c r="B185" s="21" t="s">
        <v>37</v>
      </c>
      <c r="C185" s="22">
        <v>179113951.5</v>
      </c>
      <c r="D185" s="22">
        <v>474550026</v>
      </c>
      <c r="E185" s="22">
        <v>80678701</v>
      </c>
      <c r="F185" s="22">
        <v>80266779.359999999</v>
      </c>
      <c r="G185" s="22">
        <f t="shared" si="30"/>
        <v>-98847172.140000001</v>
      </c>
      <c r="H185" s="22">
        <f t="shared" si="31"/>
        <v>411921.6400000006</v>
      </c>
      <c r="I185" s="23">
        <f t="shared" si="32"/>
        <v>-55.186751959966671</v>
      </c>
      <c r="J185" s="23">
        <f t="shared" si="33"/>
        <v>99.489429508786969</v>
      </c>
      <c r="K185" s="23">
        <f t="shared" si="34"/>
        <v>16.914292479672103</v>
      </c>
    </row>
    <row r="186" spans="1:11">
      <c r="A186" s="28" t="s">
        <v>38</v>
      </c>
      <c r="B186" s="21" t="s">
        <v>39</v>
      </c>
      <c r="C186" s="22">
        <v>290.75</v>
      </c>
      <c r="D186" s="22">
        <v>0</v>
      </c>
      <c r="E186" s="22">
        <v>0</v>
      </c>
      <c r="F186" s="22">
        <v>0</v>
      </c>
      <c r="G186" s="22">
        <f t="shared" si="30"/>
        <v>-290.75</v>
      </c>
      <c r="H186" s="22">
        <f t="shared" si="31"/>
        <v>0</v>
      </c>
      <c r="I186" s="23">
        <f t="shared" si="32"/>
        <v>-100</v>
      </c>
      <c r="J186" s="23">
        <f t="shared" si="33"/>
        <v>0</v>
      </c>
      <c r="K186" s="23">
        <f t="shared" si="34"/>
        <v>0</v>
      </c>
    </row>
    <row r="187" spans="1:11">
      <c r="A187" s="28" t="s">
        <v>40</v>
      </c>
      <c r="B187" s="21" t="s">
        <v>41</v>
      </c>
      <c r="C187" s="22">
        <v>179113660.75</v>
      </c>
      <c r="D187" s="22">
        <v>474550026</v>
      </c>
      <c r="E187" s="22">
        <v>80678701</v>
      </c>
      <c r="F187" s="22">
        <v>80266779.359999999</v>
      </c>
      <c r="G187" s="22">
        <f t="shared" si="30"/>
        <v>-98846881.390000001</v>
      </c>
      <c r="H187" s="22">
        <f t="shared" si="31"/>
        <v>411921.6400000006</v>
      </c>
      <c r="I187" s="23">
        <f t="shared" si="32"/>
        <v>-55.186679215923512</v>
      </c>
      <c r="J187" s="23">
        <f t="shared" si="33"/>
        <v>99.489429508786969</v>
      </c>
      <c r="K187" s="23">
        <f t="shared" si="34"/>
        <v>16.914292479672103</v>
      </c>
    </row>
    <row r="188" spans="1:11">
      <c r="A188" s="29" t="s">
        <v>82</v>
      </c>
      <c r="B188" s="21" t="s">
        <v>83</v>
      </c>
      <c r="C188" s="22">
        <v>617577.03</v>
      </c>
      <c r="D188" s="22">
        <v>0</v>
      </c>
      <c r="E188" s="22">
        <v>0</v>
      </c>
      <c r="F188" s="22">
        <v>450970.88</v>
      </c>
      <c r="G188" s="22">
        <f t="shared" si="30"/>
        <v>-166606.15000000002</v>
      </c>
      <c r="H188" s="22">
        <f t="shared" si="31"/>
        <v>-450970.88</v>
      </c>
      <c r="I188" s="23">
        <f t="shared" si="32"/>
        <v>-26.977387743841447</v>
      </c>
      <c r="J188" s="23">
        <f t="shared" si="33"/>
        <v>0</v>
      </c>
      <c r="K188" s="23">
        <f t="shared" si="34"/>
        <v>0</v>
      </c>
    </row>
    <row r="189" spans="1:11">
      <c r="A189" s="27" t="s">
        <v>42</v>
      </c>
      <c r="B189" s="21" t="s">
        <v>43</v>
      </c>
      <c r="C189" s="22">
        <v>52799.83</v>
      </c>
      <c r="D189" s="22">
        <v>2810554</v>
      </c>
      <c r="E189" s="22">
        <v>1655754</v>
      </c>
      <c r="F189" s="22">
        <v>89990.43</v>
      </c>
      <c r="G189" s="22">
        <f t="shared" si="30"/>
        <v>37190.599999999991</v>
      </c>
      <c r="H189" s="22">
        <f t="shared" si="31"/>
        <v>1565763.57</v>
      </c>
      <c r="I189" s="23">
        <f t="shared" si="32"/>
        <v>70.436969209938724</v>
      </c>
      <c r="J189" s="23">
        <f t="shared" si="33"/>
        <v>5.4350120851285872</v>
      </c>
      <c r="K189" s="23">
        <f t="shared" si="34"/>
        <v>3.2018751463234651</v>
      </c>
    </row>
    <row r="190" spans="1:11">
      <c r="A190" s="28" t="s">
        <v>44</v>
      </c>
      <c r="B190" s="21" t="s">
        <v>45</v>
      </c>
      <c r="C190" s="22">
        <v>15000</v>
      </c>
      <c r="D190" s="22">
        <v>2452554</v>
      </c>
      <c r="E190" s="22">
        <v>1601754</v>
      </c>
      <c r="F190" s="22">
        <v>61000</v>
      </c>
      <c r="G190" s="22">
        <f t="shared" si="30"/>
        <v>46000</v>
      </c>
      <c r="H190" s="22">
        <f t="shared" si="31"/>
        <v>1540754</v>
      </c>
      <c r="I190" s="23">
        <f t="shared" si="32"/>
        <v>306.66666666666663</v>
      </c>
      <c r="J190" s="23">
        <f t="shared" si="33"/>
        <v>3.808325123583272</v>
      </c>
      <c r="K190" s="23">
        <f t="shared" si="34"/>
        <v>2.4872031359961899</v>
      </c>
    </row>
    <row r="191" spans="1:11">
      <c r="A191" s="28" t="s">
        <v>46</v>
      </c>
      <c r="B191" s="21" t="s">
        <v>47</v>
      </c>
      <c r="C191" s="22">
        <v>37799.83</v>
      </c>
      <c r="D191" s="22">
        <v>358000</v>
      </c>
      <c r="E191" s="22">
        <v>54000</v>
      </c>
      <c r="F191" s="22">
        <v>28990.43</v>
      </c>
      <c r="G191" s="22">
        <f t="shared" si="30"/>
        <v>-8809.4000000000015</v>
      </c>
      <c r="H191" s="22">
        <f t="shared" si="31"/>
        <v>25009.57</v>
      </c>
      <c r="I191" s="23">
        <f t="shared" si="32"/>
        <v>-23.305395817917713</v>
      </c>
      <c r="J191" s="23">
        <f t="shared" si="33"/>
        <v>53.685981481481484</v>
      </c>
      <c r="K191" s="23">
        <f t="shared" si="34"/>
        <v>8.0978854748603357</v>
      </c>
    </row>
    <row r="192" spans="1:11" ht="25.5">
      <c r="A192" s="27" t="s">
        <v>84</v>
      </c>
      <c r="B192" s="21" t="s">
        <v>85</v>
      </c>
      <c r="C192" s="22">
        <v>0</v>
      </c>
      <c r="D192" s="22">
        <v>16800000</v>
      </c>
      <c r="E192" s="22">
        <v>0</v>
      </c>
      <c r="F192" s="22">
        <v>12448457.9</v>
      </c>
      <c r="G192" s="22">
        <f t="shared" si="30"/>
        <v>12448457.9</v>
      </c>
      <c r="H192" s="22">
        <f t="shared" si="31"/>
        <v>-12448457.9</v>
      </c>
      <c r="I192" s="23">
        <f t="shared" si="32"/>
        <v>0</v>
      </c>
      <c r="J192" s="23">
        <f t="shared" si="33"/>
        <v>0</v>
      </c>
      <c r="K192" s="23">
        <f t="shared" si="34"/>
        <v>74.097963690476192</v>
      </c>
    </row>
    <row r="193" spans="1:11">
      <c r="A193" s="28" t="s">
        <v>86</v>
      </c>
      <c r="B193" s="21" t="s">
        <v>87</v>
      </c>
      <c r="C193" s="22">
        <v>0</v>
      </c>
      <c r="D193" s="22">
        <v>16800000</v>
      </c>
      <c r="E193" s="22">
        <v>0</v>
      </c>
      <c r="F193" s="22">
        <v>12448457.9</v>
      </c>
      <c r="G193" s="22">
        <f t="shared" si="30"/>
        <v>12448457.9</v>
      </c>
      <c r="H193" s="22">
        <f t="shared" si="31"/>
        <v>-12448457.9</v>
      </c>
      <c r="I193" s="23">
        <f t="shared" si="32"/>
        <v>0</v>
      </c>
      <c r="J193" s="23">
        <f t="shared" si="33"/>
        <v>0</v>
      </c>
      <c r="K193" s="23">
        <f t="shared" si="34"/>
        <v>74.097963690476192</v>
      </c>
    </row>
    <row r="194" spans="1:11" ht="25.5">
      <c r="A194" s="27" t="s">
        <v>48</v>
      </c>
      <c r="B194" s="21" t="s">
        <v>49</v>
      </c>
      <c r="C194" s="22">
        <v>917779.68</v>
      </c>
      <c r="D194" s="22">
        <v>10002734</v>
      </c>
      <c r="E194" s="22">
        <v>1096976</v>
      </c>
      <c r="F194" s="22">
        <v>913798.35</v>
      </c>
      <c r="G194" s="22">
        <f t="shared" si="30"/>
        <v>-3981.3300000000745</v>
      </c>
      <c r="H194" s="22">
        <f t="shared" si="31"/>
        <v>183177.65000000002</v>
      </c>
      <c r="I194" s="23">
        <f t="shared" si="32"/>
        <v>-0.4338001904771005</v>
      </c>
      <c r="J194" s="23">
        <f t="shared" si="33"/>
        <v>83.301580891468902</v>
      </c>
      <c r="K194" s="23">
        <f t="shared" si="34"/>
        <v>9.1354858581663763</v>
      </c>
    </row>
    <row r="195" spans="1:11">
      <c r="A195" s="28" t="s">
        <v>50</v>
      </c>
      <c r="B195" s="21" t="s">
        <v>51</v>
      </c>
      <c r="C195" s="22">
        <v>495909.18</v>
      </c>
      <c r="D195" s="22">
        <v>9195689</v>
      </c>
      <c r="E195" s="22">
        <v>685975</v>
      </c>
      <c r="F195" s="22">
        <v>538764.85</v>
      </c>
      <c r="G195" s="22">
        <f t="shared" si="30"/>
        <v>42855.669999999984</v>
      </c>
      <c r="H195" s="22">
        <f t="shared" si="31"/>
        <v>147210.15000000002</v>
      </c>
      <c r="I195" s="23">
        <f t="shared" si="32"/>
        <v>8.6418384108154527</v>
      </c>
      <c r="J195" s="23">
        <f t="shared" si="33"/>
        <v>78.540012391122133</v>
      </c>
      <c r="K195" s="23">
        <f t="shared" si="34"/>
        <v>5.8588850710370917</v>
      </c>
    </row>
    <row r="196" spans="1:11" ht="25.5">
      <c r="A196" s="29" t="s">
        <v>88</v>
      </c>
      <c r="B196" s="21" t="s">
        <v>89</v>
      </c>
      <c r="C196" s="22">
        <v>31687.18</v>
      </c>
      <c r="D196" s="22">
        <v>523603</v>
      </c>
      <c r="E196" s="22">
        <v>129633</v>
      </c>
      <c r="F196" s="22">
        <v>50830.2</v>
      </c>
      <c r="G196" s="22">
        <f t="shared" si="30"/>
        <v>19143.019999999997</v>
      </c>
      <c r="H196" s="22">
        <f t="shared" si="31"/>
        <v>78802.8</v>
      </c>
      <c r="I196" s="23">
        <f t="shared" si="32"/>
        <v>60.412507518813584</v>
      </c>
      <c r="J196" s="23">
        <f t="shared" si="33"/>
        <v>39.210849089352244</v>
      </c>
      <c r="K196" s="23">
        <f t="shared" si="34"/>
        <v>9.7077747835669381</v>
      </c>
    </row>
    <row r="197" spans="1:11" ht="25.5">
      <c r="A197" s="29" t="s">
        <v>52</v>
      </c>
      <c r="B197" s="21" t="s">
        <v>53</v>
      </c>
      <c r="C197" s="22">
        <v>464222</v>
      </c>
      <c r="D197" s="22">
        <v>8672086</v>
      </c>
      <c r="E197" s="22">
        <v>556342</v>
      </c>
      <c r="F197" s="22">
        <v>487934.65</v>
      </c>
      <c r="G197" s="22">
        <f t="shared" si="30"/>
        <v>23712.650000000023</v>
      </c>
      <c r="H197" s="22">
        <f t="shared" si="31"/>
        <v>68407.349999999977</v>
      </c>
      <c r="I197" s="23">
        <f t="shared" si="32"/>
        <v>5.1080409803930138</v>
      </c>
      <c r="J197" s="23">
        <f t="shared" si="33"/>
        <v>87.704083099963697</v>
      </c>
      <c r="K197" s="23">
        <f t="shared" si="34"/>
        <v>5.6264969005150549</v>
      </c>
    </row>
    <row r="198" spans="1:11" ht="25.5">
      <c r="A198" s="30" t="s">
        <v>54</v>
      </c>
      <c r="B198" s="21" t="s">
        <v>55</v>
      </c>
      <c r="C198" s="22">
        <v>464222</v>
      </c>
      <c r="D198" s="22">
        <v>8672086</v>
      </c>
      <c r="E198" s="22">
        <v>556342</v>
      </c>
      <c r="F198" s="22">
        <v>487934.65</v>
      </c>
      <c r="G198" s="22">
        <f t="shared" si="30"/>
        <v>23712.650000000023</v>
      </c>
      <c r="H198" s="22">
        <f t="shared" si="31"/>
        <v>68407.349999999977</v>
      </c>
      <c r="I198" s="23">
        <f t="shared" si="32"/>
        <v>5.1080409803930138</v>
      </c>
      <c r="J198" s="23">
        <f t="shared" si="33"/>
        <v>87.704083099963697</v>
      </c>
      <c r="K198" s="23">
        <f t="shared" si="34"/>
        <v>5.6264969005150549</v>
      </c>
    </row>
    <row r="199" spans="1:11" ht="25.5">
      <c r="A199" s="28" t="s">
        <v>148</v>
      </c>
      <c r="B199" s="21" t="s">
        <v>149</v>
      </c>
      <c r="C199" s="22">
        <v>421870.5</v>
      </c>
      <c r="D199" s="22">
        <v>807045</v>
      </c>
      <c r="E199" s="22">
        <v>411001</v>
      </c>
      <c r="F199" s="22">
        <v>375033.5</v>
      </c>
      <c r="G199" s="22">
        <f t="shared" si="30"/>
        <v>-46837</v>
      </c>
      <c r="H199" s="22">
        <f t="shared" si="31"/>
        <v>35967.5</v>
      </c>
      <c r="I199" s="23">
        <f t="shared" si="32"/>
        <v>-11.102222127406392</v>
      </c>
      <c r="J199" s="23">
        <f t="shared" si="33"/>
        <v>91.248804747433709</v>
      </c>
      <c r="K199" s="23">
        <f t="shared" si="34"/>
        <v>46.469961402400109</v>
      </c>
    </row>
    <row r="200" spans="1:11" ht="38.25">
      <c r="A200" s="29" t="s">
        <v>150</v>
      </c>
      <c r="B200" s="21" t="s">
        <v>151</v>
      </c>
      <c r="C200" s="22">
        <v>421870.5</v>
      </c>
      <c r="D200" s="22">
        <v>807045</v>
      </c>
      <c r="E200" s="22">
        <v>411001</v>
      </c>
      <c r="F200" s="22">
        <v>375033.5</v>
      </c>
      <c r="G200" s="22">
        <f t="shared" si="30"/>
        <v>-46837</v>
      </c>
      <c r="H200" s="22">
        <f t="shared" si="31"/>
        <v>35967.5</v>
      </c>
      <c r="I200" s="23">
        <f t="shared" si="32"/>
        <v>-11.102222127406392</v>
      </c>
      <c r="J200" s="23">
        <f t="shared" si="33"/>
        <v>91.248804747433709</v>
      </c>
      <c r="K200" s="23">
        <f t="shared" si="34"/>
        <v>46.469961402400109</v>
      </c>
    </row>
    <row r="201" spans="1:11">
      <c r="A201" s="26" t="s">
        <v>56</v>
      </c>
      <c r="B201" s="21" t="s">
        <v>57</v>
      </c>
      <c r="C201" s="22">
        <v>101907203.12</v>
      </c>
      <c r="D201" s="22">
        <v>693783368</v>
      </c>
      <c r="E201" s="22">
        <v>142389270</v>
      </c>
      <c r="F201" s="22">
        <v>271616283.13999999</v>
      </c>
      <c r="G201" s="22">
        <f t="shared" si="30"/>
        <v>169709080.01999998</v>
      </c>
      <c r="H201" s="22">
        <f t="shared" si="31"/>
        <v>-129227013.13999999</v>
      </c>
      <c r="I201" s="23">
        <f t="shared" si="32"/>
        <v>166.53295824453198</v>
      </c>
      <c r="J201" s="23">
        <f t="shared" si="33"/>
        <v>190.75614555787806</v>
      </c>
      <c r="K201" s="23">
        <f t="shared" si="34"/>
        <v>39.150013630767809</v>
      </c>
    </row>
    <row r="202" spans="1:11">
      <c r="A202" s="27" t="s">
        <v>58</v>
      </c>
      <c r="B202" s="21" t="s">
        <v>59</v>
      </c>
      <c r="C202" s="22">
        <v>101907203.12</v>
      </c>
      <c r="D202" s="22">
        <v>693783368</v>
      </c>
      <c r="E202" s="22">
        <v>142389270</v>
      </c>
      <c r="F202" s="22">
        <v>271616283.13999999</v>
      </c>
      <c r="G202" s="22">
        <f t="shared" si="30"/>
        <v>169709080.01999998</v>
      </c>
      <c r="H202" s="22">
        <f t="shared" si="31"/>
        <v>-129227013.13999999</v>
      </c>
      <c r="I202" s="23">
        <f t="shared" si="32"/>
        <v>166.53295824453198</v>
      </c>
      <c r="J202" s="23">
        <f t="shared" si="33"/>
        <v>190.75614555787806</v>
      </c>
      <c r="K202" s="23">
        <f t="shared" si="34"/>
        <v>39.150013630767809</v>
      </c>
    </row>
    <row r="203" spans="1:11">
      <c r="A203" s="20"/>
      <c r="B203" s="21" t="s">
        <v>60</v>
      </c>
      <c r="C203" s="22">
        <v>588485190.51999998</v>
      </c>
      <c r="D203" s="22">
        <v>12197964</v>
      </c>
      <c r="E203" s="22">
        <v>13141315</v>
      </c>
      <c r="F203" s="22">
        <v>831452509.29999995</v>
      </c>
      <c r="G203" s="22">
        <f t="shared" si="30"/>
        <v>242967318.77999997</v>
      </c>
      <c r="H203" s="22">
        <f t="shared" si="31"/>
        <v>-818311194.29999995</v>
      </c>
      <c r="I203" s="23">
        <f t="shared" si="32"/>
        <v>41.286904529459434</v>
      </c>
      <c r="J203" s="23">
        <f t="shared" si="33"/>
        <v>6327.0114847715004</v>
      </c>
      <c r="K203" s="23">
        <f t="shared" si="34"/>
        <v>6816.3220460398134</v>
      </c>
    </row>
    <row r="204" spans="1:11">
      <c r="A204" s="20" t="s">
        <v>61</v>
      </c>
      <c r="B204" s="21" t="s">
        <v>62</v>
      </c>
      <c r="C204" s="22">
        <v>-588485190.51999998</v>
      </c>
      <c r="D204" s="22">
        <v>-12197964</v>
      </c>
      <c r="E204" s="22">
        <v>-13141315</v>
      </c>
      <c r="F204" s="22">
        <v>-831452509.29999995</v>
      </c>
      <c r="G204" s="22">
        <f t="shared" si="30"/>
        <v>-242967318.77999997</v>
      </c>
      <c r="H204" s="22">
        <f t="shared" si="31"/>
        <v>818311194.29999995</v>
      </c>
      <c r="I204" s="23">
        <f t="shared" si="32"/>
        <v>41.286904529459434</v>
      </c>
      <c r="J204" s="23">
        <f t="shared" si="33"/>
        <v>6327.0114847715004</v>
      </c>
      <c r="K204" s="23">
        <f t="shared" si="34"/>
        <v>6816.3220460398134</v>
      </c>
    </row>
    <row r="205" spans="1:11">
      <c r="A205" s="26" t="s">
        <v>63</v>
      </c>
      <c r="B205" s="21" t="s">
        <v>64</v>
      </c>
      <c r="C205" s="22">
        <v>-575343875.51999998</v>
      </c>
      <c r="D205" s="22">
        <v>943351</v>
      </c>
      <c r="E205" s="22">
        <v>0</v>
      </c>
      <c r="F205" s="22">
        <v>-831452509.29999995</v>
      </c>
      <c r="G205" s="22">
        <f t="shared" si="30"/>
        <v>-256108633.77999997</v>
      </c>
      <c r="H205" s="22">
        <f t="shared" si="31"/>
        <v>831452509.29999995</v>
      </c>
      <c r="I205" s="23">
        <f t="shared" si="32"/>
        <v>44.514010607747764</v>
      </c>
      <c r="J205" s="23">
        <f t="shared" si="33"/>
        <v>0</v>
      </c>
      <c r="K205" s="23">
        <f t="shared" si="34"/>
        <v>-88138.191330692396</v>
      </c>
    </row>
    <row r="206" spans="1:11" ht="25.5">
      <c r="A206" s="27" t="s">
        <v>90</v>
      </c>
      <c r="B206" s="21" t="s">
        <v>91</v>
      </c>
      <c r="C206" s="22">
        <v>-3279537.38</v>
      </c>
      <c r="D206" s="22">
        <v>943351</v>
      </c>
      <c r="E206" s="22">
        <v>0</v>
      </c>
      <c r="F206" s="22">
        <v>-695917.21</v>
      </c>
      <c r="G206" s="22">
        <f t="shared" si="30"/>
        <v>2583620.17</v>
      </c>
      <c r="H206" s="22">
        <f t="shared" si="31"/>
        <v>695917.21</v>
      </c>
      <c r="I206" s="23">
        <f t="shared" si="32"/>
        <v>-78.780018967187374</v>
      </c>
      <c r="J206" s="23">
        <f t="shared" si="33"/>
        <v>0</v>
      </c>
      <c r="K206" s="23">
        <f t="shared" si="34"/>
        <v>-73.770760830274199</v>
      </c>
    </row>
    <row r="207" spans="1:11">
      <c r="A207" s="26" t="s">
        <v>196</v>
      </c>
      <c r="B207" s="21" t="s">
        <v>197</v>
      </c>
      <c r="C207" s="22">
        <v>-13141315</v>
      </c>
      <c r="D207" s="22">
        <v>-13141315</v>
      </c>
      <c r="E207" s="22">
        <v>-13141315</v>
      </c>
      <c r="F207" s="22">
        <v>0</v>
      </c>
      <c r="G207" s="22">
        <f t="shared" si="30"/>
        <v>13141315</v>
      </c>
      <c r="H207" s="22">
        <f t="shared" si="31"/>
        <v>-13141315</v>
      </c>
      <c r="I207" s="23">
        <f t="shared" si="32"/>
        <v>-100</v>
      </c>
      <c r="J207" s="23">
        <f t="shared" si="33"/>
        <v>0</v>
      </c>
      <c r="K207" s="23">
        <f t="shared" si="34"/>
        <v>0</v>
      </c>
    </row>
    <row r="208" spans="1:11" s="35" customFormat="1">
      <c r="A208" s="31" t="s">
        <v>207</v>
      </c>
      <c r="B208" s="32" t="s">
        <v>208</v>
      </c>
      <c r="C208" s="33"/>
      <c r="D208" s="33"/>
      <c r="E208" s="33"/>
      <c r="F208" s="33"/>
      <c r="G208" s="33"/>
      <c r="H208" s="33"/>
      <c r="I208" s="34"/>
      <c r="J208" s="34"/>
      <c r="K208" s="34"/>
    </row>
    <row r="209" spans="1:11">
      <c r="A209" s="20" t="s">
        <v>26</v>
      </c>
      <c r="B209" s="21" t="s">
        <v>27</v>
      </c>
      <c r="C209" s="22">
        <v>10341673.41</v>
      </c>
      <c r="D209" s="22">
        <v>10305720</v>
      </c>
      <c r="E209" s="22">
        <v>2074696</v>
      </c>
      <c r="F209" s="22">
        <v>10229337.52</v>
      </c>
      <c r="G209" s="22">
        <f t="shared" ref="G209:G223" si="35">F209-C209</f>
        <v>-112335.8900000006</v>
      </c>
      <c r="H209" s="22">
        <f t="shared" ref="H209:H223" si="36">E209-F209</f>
        <v>-8154641.5199999996</v>
      </c>
      <c r="I209" s="23">
        <f t="shared" ref="I209:I223" si="37">IF(ISERROR(F209/C209),0,F209/C209*100-100)</f>
        <v>-1.0862448033930008</v>
      </c>
      <c r="J209" s="23">
        <f t="shared" ref="J209:J223" si="38">IF(ISERROR(F209/E209),0,F209/E209*100)</f>
        <v>493.05235658621791</v>
      </c>
      <c r="K209" s="23">
        <f t="shared" ref="K209:K223" si="39">IF(ISERROR(F209/D209),0,F209/D209*100)</f>
        <v>99.258834123185963</v>
      </c>
    </row>
    <row r="210" spans="1:11" ht="25.5">
      <c r="A210" s="26" t="s">
        <v>70</v>
      </c>
      <c r="B210" s="21" t="s">
        <v>71</v>
      </c>
      <c r="C210" s="22">
        <v>8191.41</v>
      </c>
      <c r="D210" s="22">
        <v>95000</v>
      </c>
      <c r="E210" s="22">
        <v>14796</v>
      </c>
      <c r="F210" s="22">
        <v>18617.52</v>
      </c>
      <c r="G210" s="22">
        <f t="shared" si="35"/>
        <v>10426.11</v>
      </c>
      <c r="H210" s="22">
        <f t="shared" si="36"/>
        <v>-3821.5200000000004</v>
      </c>
      <c r="I210" s="23">
        <f t="shared" si="37"/>
        <v>127.28101755375448</v>
      </c>
      <c r="J210" s="23">
        <f t="shared" si="38"/>
        <v>125.82806163828062</v>
      </c>
      <c r="K210" s="23">
        <f t="shared" si="39"/>
        <v>19.59738947368421</v>
      </c>
    </row>
    <row r="211" spans="1:11">
      <c r="A211" s="26" t="s">
        <v>28</v>
      </c>
      <c r="B211" s="21" t="s">
        <v>29</v>
      </c>
      <c r="C211" s="22">
        <v>10333482</v>
      </c>
      <c r="D211" s="22">
        <v>10210720</v>
      </c>
      <c r="E211" s="22">
        <v>2059900</v>
      </c>
      <c r="F211" s="22">
        <v>10210720</v>
      </c>
      <c r="G211" s="22">
        <f t="shared" si="35"/>
        <v>-122762</v>
      </c>
      <c r="H211" s="22">
        <f t="shared" si="36"/>
        <v>-8150820</v>
      </c>
      <c r="I211" s="23">
        <f t="shared" si="37"/>
        <v>-1.1880022629351856</v>
      </c>
      <c r="J211" s="23">
        <f t="shared" si="38"/>
        <v>495.69008204281761</v>
      </c>
      <c r="K211" s="23">
        <f t="shared" si="39"/>
        <v>100</v>
      </c>
    </row>
    <row r="212" spans="1:11">
      <c r="A212" s="27" t="s">
        <v>30</v>
      </c>
      <c r="B212" s="21" t="s">
        <v>31</v>
      </c>
      <c r="C212" s="22">
        <v>10333482</v>
      </c>
      <c r="D212" s="22">
        <v>10210720</v>
      </c>
      <c r="E212" s="22">
        <v>2059900</v>
      </c>
      <c r="F212" s="22">
        <v>10210720</v>
      </c>
      <c r="G212" s="22">
        <f t="shared" si="35"/>
        <v>-122762</v>
      </c>
      <c r="H212" s="22">
        <f t="shared" si="36"/>
        <v>-8150820</v>
      </c>
      <c r="I212" s="23">
        <f t="shared" si="37"/>
        <v>-1.1880022629351856</v>
      </c>
      <c r="J212" s="23">
        <f t="shared" si="38"/>
        <v>495.69008204281761</v>
      </c>
      <c r="K212" s="23">
        <f t="shared" si="39"/>
        <v>100</v>
      </c>
    </row>
    <row r="213" spans="1:11">
      <c r="A213" s="20" t="s">
        <v>32</v>
      </c>
      <c r="B213" s="21" t="s">
        <v>33</v>
      </c>
      <c r="C213" s="22">
        <v>2286408.84</v>
      </c>
      <c r="D213" s="22">
        <v>10305720</v>
      </c>
      <c r="E213" s="22">
        <v>2074696</v>
      </c>
      <c r="F213" s="22">
        <v>1548790.64</v>
      </c>
      <c r="G213" s="22">
        <f t="shared" si="35"/>
        <v>-737618.2</v>
      </c>
      <c r="H213" s="22">
        <f t="shared" si="36"/>
        <v>525905.3600000001</v>
      </c>
      <c r="I213" s="23">
        <f t="shared" si="37"/>
        <v>-32.260993182654076</v>
      </c>
      <c r="J213" s="23">
        <f t="shared" si="38"/>
        <v>74.651449658166783</v>
      </c>
      <c r="K213" s="23">
        <f t="shared" si="39"/>
        <v>15.028456430021386</v>
      </c>
    </row>
    <row r="214" spans="1:11">
      <c r="A214" s="26" t="s">
        <v>34</v>
      </c>
      <c r="B214" s="21" t="s">
        <v>35</v>
      </c>
      <c r="C214" s="22">
        <v>2221615.7599999998</v>
      </c>
      <c r="D214" s="22">
        <v>9567570</v>
      </c>
      <c r="E214" s="22">
        <v>2072596</v>
      </c>
      <c r="F214" s="22">
        <v>1541770.64</v>
      </c>
      <c r="G214" s="22">
        <f t="shared" si="35"/>
        <v>-679845.11999999988</v>
      </c>
      <c r="H214" s="22">
        <f t="shared" si="36"/>
        <v>530825.3600000001</v>
      </c>
      <c r="I214" s="23">
        <f t="shared" si="37"/>
        <v>-30.601381761893876</v>
      </c>
      <c r="J214" s="23">
        <f t="shared" si="38"/>
        <v>74.388382492294681</v>
      </c>
      <c r="K214" s="23">
        <f t="shared" si="39"/>
        <v>16.114547790086718</v>
      </c>
    </row>
    <row r="215" spans="1:11">
      <c r="A215" s="27" t="s">
        <v>36</v>
      </c>
      <c r="B215" s="21" t="s">
        <v>37</v>
      </c>
      <c r="C215" s="22">
        <v>2221615.7599999998</v>
      </c>
      <c r="D215" s="22">
        <v>9567570</v>
      </c>
      <c r="E215" s="22">
        <v>2072596</v>
      </c>
      <c r="F215" s="22">
        <v>1541770.64</v>
      </c>
      <c r="G215" s="22">
        <f t="shared" si="35"/>
        <v>-679845.11999999988</v>
      </c>
      <c r="H215" s="22">
        <f t="shared" si="36"/>
        <v>530825.3600000001</v>
      </c>
      <c r="I215" s="23">
        <f t="shared" si="37"/>
        <v>-30.601381761893876</v>
      </c>
      <c r="J215" s="23">
        <f t="shared" si="38"/>
        <v>74.388382492294681</v>
      </c>
      <c r="K215" s="23">
        <f t="shared" si="39"/>
        <v>16.114547790086718</v>
      </c>
    </row>
    <row r="216" spans="1:11">
      <c r="A216" s="28" t="s">
        <v>38</v>
      </c>
      <c r="B216" s="21" t="s">
        <v>39</v>
      </c>
      <c r="C216" s="22">
        <v>2023027.84</v>
      </c>
      <c r="D216" s="22">
        <v>7795335</v>
      </c>
      <c r="E216" s="22">
        <v>1866098</v>
      </c>
      <c r="F216" s="22">
        <v>1344763.17</v>
      </c>
      <c r="G216" s="22">
        <f t="shared" si="35"/>
        <v>-678264.67000000016</v>
      </c>
      <c r="H216" s="22">
        <f t="shared" si="36"/>
        <v>521334.83000000007</v>
      </c>
      <c r="I216" s="23">
        <f t="shared" si="37"/>
        <v>-33.527203955828909</v>
      </c>
      <c r="J216" s="23">
        <f t="shared" si="38"/>
        <v>72.062837535863594</v>
      </c>
      <c r="K216" s="23">
        <f t="shared" si="39"/>
        <v>17.250870809272467</v>
      </c>
    </row>
    <row r="217" spans="1:11">
      <c r="A217" s="28" t="s">
        <v>40</v>
      </c>
      <c r="B217" s="21" t="s">
        <v>41</v>
      </c>
      <c r="C217" s="22">
        <v>198587.92</v>
      </c>
      <c r="D217" s="22">
        <v>1772235</v>
      </c>
      <c r="E217" s="22">
        <v>206498</v>
      </c>
      <c r="F217" s="22">
        <v>197007.47</v>
      </c>
      <c r="G217" s="22">
        <f t="shared" si="35"/>
        <v>-1580.4500000000116</v>
      </c>
      <c r="H217" s="22">
        <f t="shared" si="36"/>
        <v>9490.5299999999988</v>
      </c>
      <c r="I217" s="23">
        <f t="shared" si="37"/>
        <v>-0.79584397681389873</v>
      </c>
      <c r="J217" s="23">
        <f t="shared" si="38"/>
        <v>95.404057182151888</v>
      </c>
      <c r="K217" s="23">
        <f t="shared" si="39"/>
        <v>11.116328816438001</v>
      </c>
    </row>
    <row r="218" spans="1:11">
      <c r="A218" s="29" t="s">
        <v>82</v>
      </c>
      <c r="B218" s="21" t="s">
        <v>83</v>
      </c>
      <c r="C218" s="22">
        <v>15963.14</v>
      </c>
      <c r="D218" s="22">
        <v>0</v>
      </c>
      <c r="E218" s="22">
        <v>0</v>
      </c>
      <c r="F218" s="22">
        <v>1953.6</v>
      </c>
      <c r="G218" s="22">
        <f t="shared" si="35"/>
        <v>-14009.539999999999</v>
      </c>
      <c r="H218" s="22">
        <f t="shared" si="36"/>
        <v>-1953.6</v>
      </c>
      <c r="I218" s="23">
        <f t="shared" si="37"/>
        <v>-87.761806261174172</v>
      </c>
      <c r="J218" s="23">
        <f t="shared" si="38"/>
        <v>0</v>
      </c>
      <c r="K218" s="23">
        <f t="shared" si="39"/>
        <v>0</v>
      </c>
    </row>
    <row r="219" spans="1:11">
      <c r="A219" s="26" t="s">
        <v>56</v>
      </c>
      <c r="B219" s="21" t="s">
        <v>57</v>
      </c>
      <c r="C219" s="22">
        <v>64793.08</v>
      </c>
      <c r="D219" s="22">
        <v>738150</v>
      </c>
      <c r="E219" s="22">
        <v>2100</v>
      </c>
      <c r="F219" s="22">
        <v>7020</v>
      </c>
      <c r="G219" s="22">
        <f t="shared" si="35"/>
        <v>-57773.08</v>
      </c>
      <c r="H219" s="22">
        <f t="shared" si="36"/>
        <v>-4920</v>
      </c>
      <c r="I219" s="23">
        <f t="shared" si="37"/>
        <v>-89.16550965010461</v>
      </c>
      <c r="J219" s="23">
        <f t="shared" si="38"/>
        <v>334.28571428571428</v>
      </c>
      <c r="K219" s="23">
        <f t="shared" si="39"/>
        <v>0.95102621418410893</v>
      </c>
    </row>
    <row r="220" spans="1:11">
      <c r="A220" s="27" t="s">
        <v>58</v>
      </c>
      <c r="B220" s="21" t="s">
        <v>59</v>
      </c>
      <c r="C220" s="22">
        <v>64793.08</v>
      </c>
      <c r="D220" s="22">
        <v>738150</v>
      </c>
      <c r="E220" s="22">
        <v>2100</v>
      </c>
      <c r="F220" s="22">
        <v>7020</v>
      </c>
      <c r="G220" s="22">
        <f t="shared" si="35"/>
        <v>-57773.08</v>
      </c>
      <c r="H220" s="22">
        <f t="shared" si="36"/>
        <v>-4920</v>
      </c>
      <c r="I220" s="23">
        <f t="shared" si="37"/>
        <v>-89.16550965010461</v>
      </c>
      <c r="J220" s="23">
        <f t="shared" si="38"/>
        <v>334.28571428571428</v>
      </c>
      <c r="K220" s="23">
        <f t="shared" si="39"/>
        <v>0.95102621418410893</v>
      </c>
    </row>
    <row r="221" spans="1:11">
      <c r="A221" s="20"/>
      <c r="B221" s="21" t="s">
        <v>60</v>
      </c>
      <c r="C221" s="22">
        <v>8055264.5700000003</v>
      </c>
      <c r="D221" s="22">
        <v>0</v>
      </c>
      <c r="E221" s="22">
        <v>0</v>
      </c>
      <c r="F221" s="22">
        <v>8680546.8800000008</v>
      </c>
      <c r="G221" s="22">
        <f t="shared" si="35"/>
        <v>625282.31000000052</v>
      </c>
      <c r="H221" s="22">
        <f t="shared" si="36"/>
        <v>-8680546.8800000008</v>
      </c>
      <c r="I221" s="23">
        <f t="shared" si="37"/>
        <v>7.7624056238788484</v>
      </c>
      <c r="J221" s="23">
        <f t="shared" si="38"/>
        <v>0</v>
      </c>
      <c r="K221" s="23">
        <f t="shared" si="39"/>
        <v>0</v>
      </c>
    </row>
    <row r="222" spans="1:11">
      <c r="A222" s="20" t="s">
        <v>61</v>
      </c>
      <c r="B222" s="21" t="s">
        <v>62</v>
      </c>
      <c r="C222" s="22">
        <v>-8055264.5700000003</v>
      </c>
      <c r="D222" s="22">
        <v>0</v>
      </c>
      <c r="E222" s="22">
        <v>0</v>
      </c>
      <c r="F222" s="22">
        <v>-8680546.8800000008</v>
      </c>
      <c r="G222" s="22">
        <f t="shared" si="35"/>
        <v>-625282.31000000052</v>
      </c>
      <c r="H222" s="22">
        <f t="shared" si="36"/>
        <v>8680546.8800000008</v>
      </c>
      <c r="I222" s="23">
        <f t="shared" si="37"/>
        <v>7.7624056238788484</v>
      </c>
      <c r="J222" s="23">
        <f t="shared" si="38"/>
        <v>0</v>
      </c>
      <c r="K222" s="23">
        <f t="shared" si="39"/>
        <v>0</v>
      </c>
    </row>
    <row r="223" spans="1:11">
      <c r="A223" s="26" t="s">
        <v>63</v>
      </c>
      <c r="B223" s="21" t="s">
        <v>64</v>
      </c>
      <c r="C223" s="22">
        <v>-8055264.5700000003</v>
      </c>
      <c r="D223" s="22">
        <v>0</v>
      </c>
      <c r="E223" s="22">
        <v>0</v>
      </c>
      <c r="F223" s="22">
        <v>-8680546.8800000008</v>
      </c>
      <c r="G223" s="22">
        <f t="shared" si="35"/>
        <v>-625282.31000000052</v>
      </c>
      <c r="H223" s="22">
        <f t="shared" si="36"/>
        <v>8680546.8800000008</v>
      </c>
      <c r="I223" s="23">
        <f t="shared" si="37"/>
        <v>7.7624056238788484</v>
      </c>
      <c r="J223" s="23">
        <f t="shared" si="38"/>
        <v>0</v>
      </c>
      <c r="K223" s="23">
        <f t="shared" si="39"/>
        <v>0</v>
      </c>
    </row>
    <row r="224" spans="1:11" s="35" customFormat="1">
      <c r="A224" s="31" t="s">
        <v>209</v>
      </c>
      <c r="B224" s="32" t="s">
        <v>210</v>
      </c>
      <c r="C224" s="33"/>
      <c r="D224" s="33"/>
      <c r="E224" s="33"/>
      <c r="F224" s="33"/>
      <c r="G224" s="33"/>
      <c r="H224" s="33"/>
      <c r="I224" s="34"/>
      <c r="J224" s="34"/>
      <c r="K224" s="34"/>
    </row>
    <row r="225" spans="1:11">
      <c r="A225" s="20" t="s">
        <v>26</v>
      </c>
      <c r="B225" s="21" t="s">
        <v>27</v>
      </c>
      <c r="C225" s="22">
        <v>24246286.670000002</v>
      </c>
      <c r="D225" s="22">
        <v>28473198</v>
      </c>
      <c r="E225" s="22">
        <v>7660855</v>
      </c>
      <c r="F225" s="22">
        <v>28474047.850000001</v>
      </c>
      <c r="G225" s="22">
        <f t="shared" ref="G225:G252" si="40">F225-C225</f>
        <v>4227761.18</v>
      </c>
      <c r="H225" s="22">
        <f t="shared" ref="H225:H252" si="41">E225-F225</f>
        <v>-20813192.850000001</v>
      </c>
      <c r="I225" s="23">
        <f t="shared" ref="I225:I252" si="42">IF(ISERROR(F225/C225),0,F225/C225*100-100)</f>
        <v>17.43673675701865</v>
      </c>
      <c r="J225" s="23">
        <f t="shared" ref="J225:J252" si="43">IF(ISERROR(F225/E225),0,F225/E225*100)</f>
        <v>371.68237553119076</v>
      </c>
      <c r="K225" s="23">
        <f t="shared" ref="K225:K252" si="44">IF(ISERROR(F225/D225),0,F225/D225*100)</f>
        <v>100.00298473673384</v>
      </c>
    </row>
    <row r="226" spans="1:11" ht="25.5">
      <c r="A226" s="26" t="s">
        <v>70</v>
      </c>
      <c r="B226" s="21" t="s">
        <v>71</v>
      </c>
      <c r="C226" s="22">
        <v>1987.67</v>
      </c>
      <c r="D226" s="22">
        <v>0</v>
      </c>
      <c r="E226" s="22">
        <v>0</v>
      </c>
      <c r="F226" s="22">
        <v>849.85</v>
      </c>
      <c r="G226" s="22">
        <f t="shared" si="40"/>
        <v>-1137.8200000000002</v>
      </c>
      <c r="H226" s="22">
        <f t="shared" si="41"/>
        <v>-849.85</v>
      </c>
      <c r="I226" s="23">
        <f t="shared" si="42"/>
        <v>-57.243908697117732</v>
      </c>
      <c r="J226" s="23">
        <f t="shared" si="43"/>
        <v>0</v>
      </c>
      <c r="K226" s="23">
        <f t="shared" si="44"/>
        <v>0</v>
      </c>
    </row>
    <row r="227" spans="1:11">
      <c r="A227" s="26" t="s">
        <v>28</v>
      </c>
      <c r="B227" s="21" t="s">
        <v>29</v>
      </c>
      <c r="C227" s="22">
        <v>24244299</v>
      </c>
      <c r="D227" s="22">
        <v>28473198</v>
      </c>
      <c r="E227" s="22">
        <v>7660855</v>
      </c>
      <c r="F227" s="22">
        <v>28473198</v>
      </c>
      <c r="G227" s="22">
        <f t="shared" si="40"/>
        <v>4228899</v>
      </c>
      <c r="H227" s="22">
        <f t="shared" si="41"/>
        <v>-20812343</v>
      </c>
      <c r="I227" s="23">
        <f t="shared" si="42"/>
        <v>17.442859453267758</v>
      </c>
      <c r="J227" s="23">
        <f t="shared" si="43"/>
        <v>371.67128212190414</v>
      </c>
      <c r="K227" s="23">
        <f t="shared" si="44"/>
        <v>100</v>
      </c>
    </row>
    <row r="228" spans="1:11">
      <c r="A228" s="27" t="s">
        <v>30</v>
      </c>
      <c r="B228" s="21" t="s">
        <v>31</v>
      </c>
      <c r="C228" s="22">
        <v>24244299</v>
      </c>
      <c r="D228" s="22">
        <v>28473198</v>
      </c>
      <c r="E228" s="22">
        <v>7660855</v>
      </c>
      <c r="F228" s="22">
        <v>28473198</v>
      </c>
      <c r="G228" s="22">
        <f t="shared" si="40"/>
        <v>4228899</v>
      </c>
      <c r="H228" s="22">
        <f t="shared" si="41"/>
        <v>-20812343</v>
      </c>
      <c r="I228" s="23">
        <f t="shared" si="42"/>
        <v>17.442859453267758</v>
      </c>
      <c r="J228" s="23">
        <f t="shared" si="43"/>
        <v>371.67128212190414</v>
      </c>
      <c r="K228" s="23">
        <f t="shared" si="44"/>
        <v>100</v>
      </c>
    </row>
    <row r="229" spans="1:11">
      <c r="A229" s="20" t="s">
        <v>32</v>
      </c>
      <c r="B229" s="21" t="s">
        <v>33</v>
      </c>
      <c r="C229" s="22">
        <v>5339759.4000000004</v>
      </c>
      <c r="D229" s="22">
        <v>28473198</v>
      </c>
      <c r="E229" s="22">
        <v>7660855</v>
      </c>
      <c r="F229" s="22">
        <v>10034619.550000001</v>
      </c>
      <c r="G229" s="22">
        <f t="shared" si="40"/>
        <v>4694860.1500000004</v>
      </c>
      <c r="H229" s="22">
        <f t="shared" si="41"/>
        <v>-2373764.5500000007</v>
      </c>
      <c r="I229" s="23">
        <f t="shared" si="42"/>
        <v>87.922690861314834</v>
      </c>
      <c r="J229" s="23">
        <f t="shared" si="43"/>
        <v>130.98563476269948</v>
      </c>
      <c r="K229" s="23">
        <f t="shared" si="44"/>
        <v>35.242334036380463</v>
      </c>
    </row>
    <row r="230" spans="1:11">
      <c r="A230" s="26" t="s">
        <v>34</v>
      </c>
      <c r="B230" s="21" t="s">
        <v>35</v>
      </c>
      <c r="C230" s="22">
        <v>5207759.4000000004</v>
      </c>
      <c r="D230" s="22">
        <v>28268658</v>
      </c>
      <c r="E230" s="22">
        <v>7481855</v>
      </c>
      <c r="F230" s="22">
        <v>9902619.5500000007</v>
      </c>
      <c r="G230" s="22">
        <f t="shared" si="40"/>
        <v>4694860.1500000004</v>
      </c>
      <c r="H230" s="22">
        <f t="shared" si="41"/>
        <v>-2420764.5500000007</v>
      </c>
      <c r="I230" s="23">
        <f t="shared" si="42"/>
        <v>90.151249114926458</v>
      </c>
      <c r="J230" s="23">
        <f t="shared" si="43"/>
        <v>132.35513853182132</v>
      </c>
      <c r="K230" s="23">
        <f t="shared" si="44"/>
        <v>35.03038435712088</v>
      </c>
    </row>
    <row r="231" spans="1:11">
      <c r="A231" s="27" t="s">
        <v>36</v>
      </c>
      <c r="B231" s="21" t="s">
        <v>37</v>
      </c>
      <c r="C231" s="22">
        <v>248333.92</v>
      </c>
      <c r="D231" s="22">
        <v>1663442</v>
      </c>
      <c r="E231" s="22">
        <v>334635</v>
      </c>
      <c r="F231" s="22">
        <v>210285.44</v>
      </c>
      <c r="G231" s="22">
        <f t="shared" si="40"/>
        <v>-38048.48000000001</v>
      </c>
      <c r="H231" s="22">
        <f t="shared" si="41"/>
        <v>124349.56</v>
      </c>
      <c r="I231" s="23">
        <f t="shared" si="42"/>
        <v>-15.321499374712886</v>
      </c>
      <c r="J231" s="23">
        <f t="shared" si="43"/>
        <v>62.840240859443874</v>
      </c>
      <c r="K231" s="23">
        <f t="shared" si="44"/>
        <v>12.641585339314506</v>
      </c>
    </row>
    <row r="232" spans="1:11">
      <c r="A232" s="28" t="s">
        <v>40</v>
      </c>
      <c r="B232" s="21" t="s">
        <v>41</v>
      </c>
      <c r="C232" s="22">
        <v>248333.92</v>
      </c>
      <c r="D232" s="22">
        <v>1663442</v>
      </c>
      <c r="E232" s="22">
        <v>334635</v>
      </c>
      <c r="F232" s="22">
        <v>210285.44</v>
      </c>
      <c r="G232" s="22">
        <f t="shared" si="40"/>
        <v>-38048.48000000001</v>
      </c>
      <c r="H232" s="22">
        <f t="shared" si="41"/>
        <v>124349.56</v>
      </c>
      <c r="I232" s="23">
        <f t="shared" si="42"/>
        <v>-15.321499374712886</v>
      </c>
      <c r="J232" s="23">
        <f t="shared" si="43"/>
        <v>62.840240859443874</v>
      </c>
      <c r="K232" s="23">
        <f t="shared" si="44"/>
        <v>12.641585339314506</v>
      </c>
    </row>
    <row r="233" spans="1:11">
      <c r="A233" s="29" t="s">
        <v>82</v>
      </c>
      <c r="B233" s="21" t="s">
        <v>83</v>
      </c>
      <c r="C233" s="22">
        <v>0</v>
      </c>
      <c r="D233" s="22">
        <v>0</v>
      </c>
      <c r="E233" s="22">
        <v>0</v>
      </c>
      <c r="F233" s="22">
        <v>503.36</v>
      </c>
      <c r="G233" s="22">
        <f t="shared" si="40"/>
        <v>503.36</v>
      </c>
      <c r="H233" s="22">
        <f t="shared" si="41"/>
        <v>-503.36</v>
      </c>
      <c r="I233" s="23">
        <f t="shared" si="42"/>
        <v>0</v>
      </c>
      <c r="J233" s="23">
        <f t="shared" si="43"/>
        <v>0</v>
      </c>
      <c r="K233" s="23">
        <f t="shared" si="44"/>
        <v>0</v>
      </c>
    </row>
    <row r="234" spans="1:11">
      <c r="A234" s="27" t="s">
        <v>42</v>
      </c>
      <c r="B234" s="21" t="s">
        <v>43</v>
      </c>
      <c r="C234" s="22">
        <v>0</v>
      </c>
      <c r="D234" s="22">
        <v>1154715</v>
      </c>
      <c r="E234" s="22">
        <v>491522</v>
      </c>
      <c r="F234" s="22">
        <v>531253</v>
      </c>
      <c r="G234" s="22">
        <f t="shared" si="40"/>
        <v>531253</v>
      </c>
      <c r="H234" s="22">
        <f t="shared" si="41"/>
        <v>-39731</v>
      </c>
      <c r="I234" s="23">
        <f t="shared" si="42"/>
        <v>0</v>
      </c>
      <c r="J234" s="23">
        <f t="shared" si="43"/>
        <v>108.08325975236104</v>
      </c>
      <c r="K234" s="23">
        <f t="shared" si="44"/>
        <v>46.007283182430299</v>
      </c>
    </row>
    <row r="235" spans="1:11">
      <c r="A235" s="28" t="s">
        <v>44</v>
      </c>
      <c r="B235" s="21" t="s">
        <v>45</v>
      </c>
      <c r="C235" s="22">
        <v>0</v>
      </c>
      <c r="D235" s="22">
        <v>1154715</v>
      </c>
      <c r="E235" s="22">
        <v>491522</v>
      </c>
      <c r="F235" s="22">
        <v>531253</v>
      </c>
      <c r="G235" s="22">
        <f t="shared" si="40"/>
        <v>531253</v>
      </c>
      <c r="H235" s="22">
        <f t="shared" si="41"/>
        <v>-39731</v>
      </c>
      <c r="I235" s="23">
        <f t="shared" si="42"/>
        <v>0</v>
      </c>
      <c r="J235" s="23">
        <f t="shared" si="43"/>
        <v>108.08325975236104</v>
      </c>
      <c r="K235" s="23">
        <f t="shared" si="44"/>
        <v>46.007283182430299</v>
      </c>
    </row>
    <row r="236" spans="1:11" ht="25.5">
      <c r="A236" s="27" t="s">
        <v>84</v>
      </c>
      <c r="B236" s="21" t="s">
        <v>85</v>
      </c>
      <c r="C236" s="22">
        <v>3820562.48</v>
      </c>
      <c r="D236" s="22">
        <v>18148398</v>
      </c>
      <c r="E236" s="22">
        <v>5516835</v>
      </c>
      <c r="F236" s="22">
        <v>7871136.1100000003</v>
      </c>
      <c r="G236" s="22">
        <f t="shared" si="40"/>
        <v>4050573.6300000004</v>
      </c>
      <c r="H236" s="22">
        <f t="shared" si="41"/>
        <v>-2354301.1100000003</v>
      </c>
      <c r="I236" s="23">
        <f t="shared" si="42"/>
        <v>106.02034782061725</v>
      </c>
      <c r="J236" s="23">
        <f t="shared" si="43"/>
        <v>142.67485088823574</v>
      </c>
      <c r="K236" s="23">
        <f t="shared" si="44"/>
        <v>43.370969217227881</v>
      </c>
    </row>
    <row r="237" spans="1:11">
      <c r="A237" s="28" t="s">
        <v>86</v>
      </c>
      <c r="B237" s="21" t="s">
        <v>87</v>
      </c>
      <c r="C237" s="22">
        <v>3820562.48</v>
      </c>
      <c r="D237" s="22">
        <v>18148398</v>
      </c>
      <c r="E237" s="22">
        <v>5516835</v>
      </c>
      <c r="F237" s="22">
        <v>7871136.1100000003</v>
      </c>
      <c r="G237" s="22">
        <f t="shared" si="40"/>
        <v>4050573.6300000004</v>
      </c>
      <c r="H237" s="22">
        <f t="shared" si="41"/>
        <v>-2354301.1100000003</v>
      </c>
      <c r="I237" s="23">
        <f t="shared" si="42"/>
        <v>106.02034782061725</v>
      </c>
      <c r="J237" s="23">
        <f t="shared" si="43"/>
        <v>142.67485088823574</v>
      </c>
      <c r="K237" s="23">
        <f t="shared" si="44"/>
        <v>43.370969217227881</v>
      </c>
    </row>
    <row r="238" spans="1:11" ht="25.5">
      <c r="A238" s="27" t="s">
        <v>48</v>
      </c>
      <c r="B238" s="21" t="s">
        <v>49</v>
      </c>
      <c r="C238" s="22">
        <v>1138863</v>
      </c>
      <c r="D238" s="22">
        <v>7302103</v>
      </c>
      <c r="E238" s="22">
        <v>1138863</v>
      </c>
      <c r="F238" s="22">
        <v>1289945</v>
      </c>
      <c r="G238" s="22">
        <f t="shared" si="40"/>
        <v>151082</v>
      </c>
      <c r="H238" s="22">
        <f t="shared" si="41"/>
        <v>-151082</v>
      </c>
      <c r="I238" s="23">
        <f t="shared" si="42"/>
        <v>13.266038145062225</v>
      </c>
      <c r="J238" s="23">
        <f t="shared" si="43"/>
        <v>113.26603814506223</v>
      </c>
      <c r="K238" s="23">
        <f t="shared" si="44"/>
        <v>17.665390367679009</v>
      </c>
    </row>
    <row r="239" spans="1:11">
      <c r="A239" s="28" t="s">
        <v>50</v>
      </c>
      <c r="B239" s="21" t="s">
        <v>51</v>
      </c>
      <c r="C239" s="22">
        <v>0</v>
      </c>
      <c r="D239" s="22">
        <v>18500</v>
      </c>
      <c r="E239" s="22">
        <v>0</v>
      </c>
      <c r="F239" s="22">
        <v>10000</v>
      </c>
      <c r="G239" s="22">
        <f t="shared" si="40"/>
        <v>10000</v>
      </c>
      <c r="H239" s="22">
        <f t="shared" si="41"/>
        <v>-10000</v>
      </c>
      <c r="I239" s="23">
        <f t="shared" si="42"/>
        <v>0</v>
      </c>
      <c r="J239" s="23">
        <f t="shared" si="43"/>
        <v>0</v>
      </c>
      <c r="K239" s="23">
        <f t="shared" si="44"/>
        <v>54.054054054054056</v>
      </c>
    </row>
    <row r="240" spans="1:11" ht="25.5">
      <c r="A240" s="29" t="s">
        <v>52</v>
      </c>
      <c r="B240" s="21" t="s">
        <v>53</v>
      </c>
      <c r="C240" s="22">
        <v>0</v>
      </c>
      <c r="D240" s="22">
        <v>18500</v>
      </c>
      <c r="E240" s="22">
        <v>0</v>
      </c>
      <c r="F240" s="22">
        <v>10000</v>
      </c>
      <c r="G240" s="22">
        <f t="shared" si="40"/>
        <v>10000</v>
      </c>
      <c r="H240" s="22">
        <f t="shared" si="41"/>
        <v>-10000</v>
      </c>
      <c r="I240" s="23">
        <f t="shared" si="42"/>
        <v>0</v>
      </c>
      <c r="J240" s="23">
        <f t="shared" si="43"/>
        <v>0</v>
      </c>
      <c r="K240" s="23">
        <f t="shared" si="44"/>
        <v>54.054054054054056</v>
      </c>
    </row>
    <row r="241" spans="1:11" ht="25.5">
      <c r="A241" s="30" t="s">
        <v>54</v>
      </c>
      <c r="B241" s="21" t="s">
        <v>55</v>
      </c>
      <c r="C241" s="22">
        <v>0</v>
      </c>
      <c r="D241" s="22">
        <v>18500</v>
      </c>
      <c r="E241" s="22">
        <v>0</v>
      </c>
      <c r="F241" s="22">
        <v>10000</v>
      </c>
      <c r="G241" s="22">
        <f t="shared" si="40"/>
        <v>10000</v>
      </c>
      <c r="H241" s="22">
        <f t="shared" si="41"/>
        <v>-10000</v>
      </c>
      <c r="I241" s="23">
        <f t="shared" si="42"/>
        <v>0</v>
      </c>
      <c r="J241" s="23">
        <f t="shared" si="43"/>
        <v>0</v>
      </c>
      <c r="K241" s="23">
        <f t="shared" si="44"/>
        <v>54.054054054054056</v>
      </c>
    </row>
    <row r="242" spans="1:11" ht="25.5">
      <c r="A242" s="28" t="s">
        <v>148</v>
      </c>
      <c r="B242" s="21" t="s">
        <v>149</v>
      </c>
      <c r="C242" s="22">
        <v>1138863</v>
      </c>
      <c r="D242" s="22">
        <v>7283603</v>
      </c>
      <c r="E242" s="22">
        <v>1138863</v>
      </c>
      <c r="F242" s="22">
        <v>1279945</v>
      </c>
      <c r="G242" s="22">
        <f t="shared" si="40"/>
        <v>141082</v>
      </c>
      <c r="H242" s="22">
        <f t="shared" si="41"/>
        <v>-141082</v>
      </c>
      <c r="I242" s="23">
        <f t="shared" si="42"/>
        <v>12.3879694045728</v>
      </c>
      <c r="J242" s="23">
        <f t="shared" si="43"/>
        <v>112.3879694045728</v>
      </c>
      <c r="K242" s="23">
        <f t="shared" si="44"/>
        <v>17.572964918598664</v>
      </c>
    </row>
    <row r="243" spans="1:11" ht="25.5">
      <c r="A243" s="29" t="s">
        <v>168</v>
      </c>
      <c r="B243" s="21" t="s">
        <v>169</v>
      </c>
      <c r="C243" s="22">
        <v>0</v>
      </c>
      <c r="D243" s="22">
        <v>4058</v>
      </c>
      <c r="E243" s="22">
        <v>0</v>
      </c>
      <c r="F243" s="22">
        <v>0</v>
      </c>
      <c r="G243" s="22">
        <f t="shared" si="40"/>
        <v>0</v>
      </c>
      <c r="H243" s="22">
        <f t="shared" si="41"/>
        <v>0</v>
      </c>
      <c r="I243" s="23">
        <f t="shared" si="42"/>
        <v>0</v>
      </c>
      <c r="J243" s="23">
        <f t="shared" si="43"/>
        <v>0</v>
      </c>
      <c r="K243" s="23">
        <f t="shared" si="44"/>
        <v>0</v>
      </c>
    </row>
    <row r="244" spans="1:11" ht="38.25">
      <c r="A244" s="29" t="s">
        <v>150</v>
      </c>
      <c r="B244" s="21" t="s">
        <v>151</v>
      </c>
      <c r="C244" s="22">
        <v>1138863</v>
      </c>
      <c r="D244" s="22">
        <v>7279545</v>
      </c>
      <c r="E244" s="22">
        <v>1138863</v>
      </c>
      <c r="F244" s="22">
        <v>1279945</v>
      </c>
      <c r="G244" s="22">
        <f t="shared" si="40"/>
        <v>141082</v>
      </c>
      <c r="H244" s="22">
        <f t="shared" si="41"/>
        <v>-141082</v>
      </c>
      <c r="I244" s="23">
        <f t="shared" si="42"/>
        <v>12.3879694045728</v>
      </c>
      <c r="J244" s="23">
        <f t="shared" si="43"/>
        <v>112.3879694045728</v>
      </c>
      <c r="K244" s="23">
        <f t="shared" si="44"/>
        <v>17.582761010475242</v>
      </c>
    </row>
    <row r="245" spans="1:11">
      <c r="A245" s="26" t="s">
        <v>56</v>
      </c>
      <c r="B245" s="21" t="s">
        <v>57</v>
      </c>
      <c r="C245" s="22">
        <v>132000</v>
      </c>
      <c r="D245" s="22">
        <v>204540</v>
      </c>
      <c r="E245" s="22">
        <v>179000</v>
      </c>
      <c r="F245" s="22">
        <v>132000</v>
      </c>
      <c r="G245" s="22">
        <f t="shared" si="40"/>
        <v>0</v>
      </c>
      <c r="H245" s="22">
        <f t="shared" si="41"/>
        <v>47000</v>
      </c>
      <c r="I245" s="23">
        <f t="shared" si="42"/>
        <v>0</v>
      </c>
      <c r="J245" s="23">
        <f t="shared" si="43"/>
        <v>73.743016759776538</v>
      </c>
      <c r="K245" s="23">
        <f t="shared" si="44"/>
        <v>64.535054268113811</v>
      </c>
    </row>
    <row r="246" spans="1:11">
      <c r="A246" s="27" t="s">
        <v>58</v>
      </c>
      <c r="B246" s="21" t="s">
        <v>59</v>
      </c>
      <c r="C246" s="22">
        <v>0</v>
      </c>
      <c r="D246" s="22">
        <v>72540</v>
      </c>
      <c r="E246" s="22">
        <v>47000</v>
      </c>
      <c r="F246" s="22">
        <v>0</v>
      </c>
      <c r="G246" s="22">
        <f t="shared" si="40"/>
        <v>0</v>
      </c>
      <c r="H246" s="22">
        <f t="shared" si="41"/>
        <v>47000</v>
      </c>
      <c r="I246" s="23">
        <f t="shared" si="42"/>
        <v>0</v>
      </c>
      <c r="J246" s="23">
        <f t="shared" si="43"/>
        <v>0</v>
      </c>
      <c r="K246" s="23">
        <f t="shared" si="44"/>
        <v>0</v>
      </c>
    </row>
    <row r="247" spans="1:11">
      <c r="A247" s="27" t="s">
        <v>190</v>
      </c>
      <c r="B247" s="21" t="s">
        <v>191</v>
      </c>
      <c r="C247" s="22">
        <v>132000</v>
      </c>
      <c r="D247" s="22">
        <v>132000</v>
      </c>
      <c r="E247" s="22">
        <v>132000</v>
      </c>
      <c r="F247" s="22">
        <v>132000</v>
      </c>
      <c r="G247" s="22">
        <f t="shared" si="40"/>
        <v>0</v>
      </c>
      <c r="H247" s="22">
        <f t="shared" si="41"/>
        <v>0</v>
      </c>
      <c r="I247" s="23">
        <f t="shared" si="42"/>
        <v>0</v>
      </c>
      <c r="J247" s="23">
        <f t="shared" si="43"/>
        <v>100</v>
      </c>
      <c r="K247" s="23">
        <f t="shared" si="44"/>
        <v>100</v>
      </c>
    </row>
    <row r="248" spans="1:11" ht="25.5">
      <c r="A248" s="28" t="s">
        <v>192</v>
      </c>
      <c r="B248" s="21" t="s">
        <v>193</v>
      </c>
      <c r="C248" s="22">
        <v>132000</v>
      </c>
      <c r="D248" s="22">
        <v>132000</v>
      </c>
      <c r="E248" s="22">
        <v>132000</v>
      </c>
      <c r="F248" s="22">
        <v>132000</v>
      </c>
      <c r="G248" s="22">
        <f t="shared" si="40"/>
        <v>0</v>
      </c>
      <c r="H248" s="22">
        <f t="shared" si="41"/>
        <v>0</v>
      </c>
      <c r="I248" s="23">
        <f t="shared" si="42"/>
        <v>0</v>
      </c>
      <c r="J248" s="23">
        <f t="shared" si="43"/>
        <v>100</v>
      </c>
      <c r="K248" s="23">
        <f t="shared" si="44"/>
        <v>100</v>
      </c>
    </row>
    <row r="249" spans="1:11" ht="38.25">
      <c r="A249" s="29" t="s">
        <v>194</v>
      </c>
      <c r="B249" s="21" t="s">
        <v>195</v>
      </c>
      <c r="C249" s="22">
        <v>132000</v>
      </c>
      <c r="D249" s="22">
        <v>132000</v>
      </c>
      <c r="E249" s="22">
        <v>132000</v>
      </c>
      <c r="F249" s="22">
        <v>132000</v>
      </c>
      <c r="G249" s="22">
        <f t="shared" si="40"/>
        <v>0</v>
      </c>
      <c r="H249" s="22">
        <f t="shared" si="41"/>
        <v>0</v>
      </c>
      <c r="I249" s="23">
        <f t="shared" si="42"/>
        <v>0</v>
      </c>
      <c r="J249" s="23">
        <f t="shared" si="43"/>
        <v>100</v>
      </c>
      <c r="K249" s="23">
        <f t="shared" si="44"/>
        <v>100</v>
      </c>
    </row>
    <row r="250" spans="1:11">
      <c r="A250" s="20"/>
      <c r="B250" s="21" t="s">
        <v>60</v>
      </c>
      <c r="C250" s="22">
        <v>18906527.27</v>
      </c>
      <c r="D250" s="22">
        <v>0</v>
      </c>
      <c r="E250" s="22">
        <v>0</v>
      </c>
      <c r="F250" s="22">
        <v>18439428.300000001</v>
      </c>
      <c r="G250" s="22">
        <f t="shared" si="40"/>
        <v>-467098.96999999881</v>
      </c>
      <c r="H250" s="22">
        <f t="shared" si="41"/>
        <v>-18439428.300000001</v>
      </c>
      <c r="I250" s="23">
        <f t="shared" si="42"/>
        <v>-2.4705698901202737</v>
      </c>
      <c r="J250" s="23">
        <f t="shared" si="43"/>
        <v>0</v>
      </c>
      <c r="K250" s="23">
        <f t="shared" si="44"/>
        <v>0</v>
      </c>
    </row>
    <row r="251" spans="1:11">
      <c r="A251" s="20" t="s">
        <v>61</v>
      </c>
      <c r="B251" s="21" t="s">
        <v>62</v>
      </c>
      <c r="C251" s="22">
        <v>-18906527.27</v>
      </c>
      <c r="D251" s="22">
        <v>0</v>
      </c>
      <c r="E251" s="22">
        <v>0</v>
      </c>
      <c r="F251" s="22">
        <v>-18439428.300000001</v>
      </c>
      <c r="G251" s="22">
        <f t="shared" si="40"/>
        <v>467098.96999999881</v>
      </c>
      <c r="H251" s="22">
        <f t="shared" si="41"/>
        <v>18439428.300000001</v>
      </c>
      <c r="I251" s="23">
        <f t="shared" si="42"/>
        <v>-2.4705698901202737</v>
      </c>
      <c r="J251" s="23">
        <f t="shared" si="43"/>
        <v>0</v>
      </c>
      <c r="K251" s="23">
        <f t="shared" si="44"/>
        <v>0</v>
      </c>
    </row>
    <row r="252" spans="1:11">
      <c r="A252" s="26" t="s">
        <v>63</v>
      </c>
      <c r="B252" s="21" t="s">
        <v>64</v>
      </c>
      <c r="C252" s="22">
        <v>-18906527.27</v>
      </c>
      <c r="D252" s="22">
        <v>0</v>
      </c>
      <c r="E252" s="22">
        <v>0</v>
      </c>
      <c r="F252" s="22">
        <v>-18439428.300000001</v>
      </c>
      <c r="G252" s="22">
        <f t="shared" si="40"/>
        <v>467098.96999999881</v>
      </c>
      <c r="H252" s="22">
        <f t="shared" si="41"/>
        <v>18439428.300000001</v>
      </c>
      <c r="I252" s="23">
        <f t="shared" si="42"/>
        <v>-2.4705698901202737</v>
      </c>
      <c r="J252" s="23">
        <f t="shared" si="43"/>
        <v>0</v>
      </c>
      <c r="K252" s="23">
        <f t="shared" si="44"/>
        <v>0</v>
      </c>
    </row>
    <row r="253" spans="1:11" s="35" customFormat="1">
      <c r="A253" s="31" t="s">
        <v>211</v>
      </c>
      <c r="B253" s="32" t="s">
        <v>212</v>
      </c>
      <c r="C253" s="33"/>
      <c r="D253" s="33"/>
      <c r="E253" s="33"/>
      <c r="F253" s="33"/>
      <c r="G253" s="33"/>
      <c r="H253" s="33"/>
      <c r="I253" s="34"/>
      <c r="J253" s="34"/>
      <c r="K253" s="34"/>
    </row>
    <row r="254" spans="1:11">
      <c r="A254" s="20" t="s">
        <v>26</v>
      </c>
      <c r="B254" s="21" t="s">
        <v>27</v>
      </c>
      <c r="C254" s="22">
        <v>19334450</v>
      </c>
      <c r="D254" s="22">
        <v>23526175</v>
      </c>
      <c r="E254" s="22">
        <v>5743839</v>
      </c>
      <c r="F254" s="22">
        <v>23526175</v>
      </c>
      <c r="G254" s="22">
        <f t="shared" ref="G254:G263" si="45">F254-C254</f>
        <v>4191725</v>
      </c>
      <c r="H254" s="22">
        <f t="shared" ref="H254:H263" si="46">E254-F254</f>
        <v>-17782336</v>
      </c>
      <c r="I254" s="23">
        <f t="shared" ref="I254:I263" si="47">IF(ISERROR(F254/C254),0,F254/C254*100-100)</f>
        <v>21.680083995148564</v>
      </c>
      <c r="J254" s="23">
        <f t="shared" ref="J254:J263" si="48">IF(ISERROR(F254/E254),0,F254/E254*100)</f>
        <v>409.58973606328453</v>
      </c>
      <c r="K254" s="23">
        <f t="shared" ref="K254:K263" si="49">IF(ISERROR(F254/D254),0,F254/D254*100)</f>
        <v>100</v>
      </c>
    </row>
    <row r="255" spans="1:11">
      <c r="A255" s="26" t="s">
        <v>28</v>
      </c>
      <c r="B255" s="21" t="s">
        <v>29</v>
      </c>
      <c r="C255" s="22">
        <v>19334450</v>
      </c>
      <c r="D255" s="22">
        <v>23526175</v>
      </c>
      <c r="E255" s="22">
        <v>5743839</v>
      </c>
      <c r="F255" s="22">
        <v>23526175</v>
      </c>
      <c r="G255" s="22">
        <f t="shared" si="45"/>
        <v>4191725</v>
      </c>
      <c r="H255" s="22">
        <f t="shared" si="46"/>
        <v>-17782336</v>
      </c>
      <c r="I255" s="23">
        <f t="shared" si="47"/>
        <v>21.680083995148564</v>
      </c>
      <c r="J255" s="23">
        <f t="shared" si="48"/>
        <v>409.58973606328453</v>
      </c>
      <c r="K255" s="23">
        <f t="shared" si="49"/>
        <v>100</v>
      </c>
    </row>
    <row r="256" spans="1:11">
      <c r="A256" s="27" t="s">
        <v>30</v>
      </c>
      <c r="B256" s="21" t="s">
        <v>31</v>
      </c>
      <c r="C256" s="22">
        <v>19334450</v>
      </c>
      <c r="D256" s="22">
        <v>23526175</v>
      </c>
      <c r="E256" s="22">
        <v>5743839</v>
      </c>
      <c r="F256" s="22">
        <v>23526175</v>
      </c>
      <c r="G256" s="22">
        <f t="shared" si="45"/>
        <v>4191725</v>
      </c>
      <c r="H256" s="22">
        <f t="shared" si="46"/>
        <v>-17782336</v>
      </c>
      <c r="I256" s="23">
        <f t="shared" si="47"/>
        <v>21.680083995148564</v>
      </c>
      <c r="J256" s="23">
        <f t="shared" si="48"/>
        <v>409.58973606328453</v>
      </c>
      <c r="K256" s="23">
        <f t="shared" si="49"/>
        <v>100</v>
      </c>
    </row>
    <row r="257" spans="1:11">
      <c r="A257" s="20" t="s">
        <v>32</v>
      </c>
      <c r="B257" s="21" t="s">
        <v>33</v>
      </c>
      <c r="C257" s="22">
        <v>4921921.3099999996</v>
      </c>
      <c r="D257" s="22">
        <v>23526175</v>
      </c>
      <c r="E257" s="22">
        <v>5743839</v>
      </c>
      <c r="F257" s="22">
        <v>5784832.3700000001</v>
      </c>
      <c r="G257" s="22">
        <f t="shared" si="45"/>
        <v>862911.06000000052</v>
      </c>
      <c r="H257" s="22">
        <f t="shared" si="46"/>
        <v>-40993.370000000112</v>
      </c>
      <c r="I257" s="23">
        <f t="shared" si="47"/>
        <v>17.53199626021653</v>
      </c>
      <c r="J257" s="23">
        <f t="shared" si="48"/>
        <v>100.71369288031924</v>
      </c>
      <c r="K257" s="23">
        <f t="shared" si="49"/>
        <v>24.588920085819304</v>
      </c>
    </row>
    <row r="258" spans="1:11">
      <c r="A258" s="26" t="s">
        <v>34</v>
      </c>
      <c r="B258" s="21" t="s">
        <v>35</v>
      </c>
      <c r="C258" s="22">
        <v>4921921.3099999996</v>
      </c>
      <c r="D258" s="22">
        <v>23526175</v>
      </c>
      <c r="E258" s="22">
        <v>5743839</v>
      </c>
      <c r="F258" s="22">
        <v>5784832.3700000001</v>
      </c>
      <c r="G258" s="22">
        <f t="shared" si="45"/>
        <v>862911.06000000052</v>
      </c>
      <c r="H258" s="22">
        <f t="shared" si="46"/>
        <v>-40993.370000000112</v>
      </c>
      <c r="I258" s="23">
        <f t="shared" si="47"/>
        <v>17.53199626021653</v>
      </c>
      <c r="J258" s="23">
        <f t="shared" si="48"/>
        <v>100.71369288031924</v>
      </c>
      <c r="K258" s="23">
        <f t="shared" si="49"/>
        <v>24.588920085819304</v>
      </c>
    </row>
    <row r="259" spans="1:11">
      <c r="A259" s="27" t="s">
        <v>42</v>
      </c>
      <c r="B259" s="21" t="s">
        <v>43</v>
      </c>
      <c r="C259" s="22">
        <v>4921921.3099999996</v>
      </c>
      <c r="D259" s="22">
        <v>23526175</v>
      </c>
      <c r="E259" s="22">
        <v>5743839</v>
      </c>
      <c r="F259" s="22">
        <v>5784832.3700000001</v>
      </c>
      <c r="G259" s="22">
        <f t="shared" si="45"/>
        <v>862911.06000000052</v>
      </c>
      <c r="H259" s="22">
        <f t="shared" si="46"/>
        <v>-40993.370000000112</v>
      </c>
      <c r="I259" s="23">
        <f t="shared" si="47"/>
        <v>17.53199626021653</v>
      </c>
      <c r="J259" s="23">
        <f t="shared" si="48"/>
        <v>100.71369288031924</v>
      </c>
      <c r="K259" s="23">
        <f t="shared" si="49"/>
        <v>24.588920085819304</v>
      </c>
    </row>
    <row r="260" spans="1:11">
      <c r="A260" s="28" t="s">
        <v>46</v>
      </c>
      <c r="B260" s="21" t="s">
        <v>47</v>
      </c>
      <c r="C260" s="22">
        <v>4921921.3099999996</v>
      </c>
      <c r="D260" s="22">
        <v>23526175</v>
      </c>
      <c r="E260" s="22">
        <v>5743839</v>
      </c>
      <c r="F260" s="22">
        <v>5784832.3700000001</v>
      </c>
      <c r="G260" s="22">
        <f t="shared" si="45"/>
        <v>862911.06000000052</v>
      </c>
      <c r="H260" s="22">
        <f t="shared" si="46"/>
        <v>-40993.370000000112</v>
      </c>
      <c r="I260" s="23">
        <f t="shared" si="47"/>
        <v>17.53199626021653</v>
      </c>
      <c r="J260" s="23">
        <f t="shared" si="48"/>
        <v>100.71369288031924</v>
      </c>
      <c r="K260" s="23">
        <f t="shared" si="49"/>
        <v>24.588920085819304</v>
      </c>
    </row>
    <row r="261" spans="1:11">
      <c r="A261" s="20"/>
      <c r="B261" s="21" t="s">
        <v>60</v>
      </c>
      <c r="C261" s="22">
        <v>14412528.689999999</v>
      </c>
      <c r="D261" s="22">
        <v>0</v>
      </c>
      <c r="E261" s="22">
        <v>0</v>
      </c>
      <c r="F261" s="22">
        <v>17741342.629999999</v>
      </c>
      <c r="G261" s="22">
        <f t="shared" si="45"/>
        <v>3328813.9399999995</v>
      </c>
      <c r="H261" s="22">
        <f t="shared" si="46"/>
        <v>-17741342.629999999</v>
      </c>
      <c r="I261" s="23">
        <f t="shared" si="47"/>
        <v>23.096668264117099</v>
      </c>
      <c r="J261" s="23">
        <f t="shared" si="48"/>
        <v>0</v>
      </c>
      <c r="K261" s="23">
        <f t="shared" si="49"/>
        <v>0</v>
      </c>
    </row>
    <row r="262" spans="1:11">
      <c r="A262" s="20" t="s">
        <v>61</v>
      </c>
      <c r="B262" s="21" t="s">
        <v>62</v>
      </c>
      <c r="C262" s="22">
        <v>-14412528.689999999</v>
      </c>
      <c r="D262" s="22">
        <v>0</v>
      </c>
      <c r="E262" s="22">
        <v>0</v>
      </c>
      <c r="F262" s="22">
        <v>-17741342.629999999</v>
      </c>
      <c r="G262" s="22">
        <f t="shared" si="45"/>
        <v>-3328813.9399999995</v>
      </c>
      <c r="H262" s="22">
        <f t="shared" si="46"/>
        <v>17741342.629999999</v>
      </c>
      <c r="I262" s="23">
        <f t="shared" si="47"/>
        <v>23.096668264117099</v>
      </c>
      <c r="J262" s="23">
        <f t="shared" si="48"/>
        <v>0</v>
      </c>
      <c r="K262" s="23">
        <f t="shared" si="49"/>
        <v>0</v>
      </c>
    </row>
    <row r="263" spans="1:11">
      <c r="A263" s="26" t="s">
        <v>63</v>
      </c>
      <c r="B263" s="21" t="s">
        <v>64</v>
      </c>
      <c r="C263" s="22">
        <v>-14412528.689999999</v>
      </c>
      <c r="D263" s="22">
        <v>0</v>
      </c>
      <c r="E263" s="22">
        <v>0</v>
      </c>
      <c r="F263" s="22">
        <v>-17741342.629999999</v>
      </c>
      <c r="G263" s="22">
        <f t="shared" si="45"/>
        <v>-3328813.9399999995</v>
      </c>
      <c r="H263" s="22">
        <f t="shared" si="46"/>
        <v>17741342.629999999</v>
      </c>
      <c r="I263" s="23">
        <f t="shared" si="47"/>
        <v>23.096668264117099</v>
      </c>
      <c r="J263" s="23">
        <f t="shared" si="48"/>
        <v>0</v>
      </c>
      <c r="K263" s="23">
        <f t="shared" si="49"/>
        <v>0</v>
      </c>
    </row>
    <row r="264" spans="1:11" s="35" customFormat="1">
      <c r="A264" s="31" t="s">
        <v>213</v>
      </c>
      <c r="B264" s="32" t="s">
        <v>214</v>
      </c>
      <c r="C264" s="33"/>
      <c r="D264" s="33"/>
      <c r="E264" s="33"/>
      <c r="F264" s="33"/>
      <c r="G264" s="33"/>
      <c r="H264" s="33"/>
      <c r="I264" s="34"/>
      <c r="J264" s="34"/>
      <c r="K264" s="34"/>
    </row>
    <row r="265" spans="1:11">
      <c r="A265" s="20" t="s">
        <v>26</v>
      </c>
      <c r="B265" s="21" t="s">
        <v>27</v>
      </c>
      <c r="C265" s="22">
        <v>123393518.15000001</v>
      </c>
      <c r="D265" s="22">
        <v>184229450</v>
      </c>
      <c r="E265" s="22">
        <v>41944200</v>
      </c>
      <c r="F265" s="22">
        <v>180879175.81999999</v>
      </c>
      <c r="G265" s="22">
        <f t="shared" ref="G265:G286" si="50">F265-C265</f>
        <v>57485657.669999987</v>
      </c>
      <c r="H265" s="22">
        <f t="shared" ref="H265:H286" si="51">E265-F265</f>
        <v>-138934975.81999999</v>
      </c>
      <c r="I265" s="23">
        <f t="shared" ref="I265:I286" si="52">IF(ISERROR(F265/C265),0,F265/C265*100-100)</f>
        <v>46.58725882190916</v>
      </c>
      <c r="J265" s="23">
        <f t="shared" ref="J265:J286" si="53">IF(ISERROR(F265/E265),0,F265/E265*100)</f>
        <v>431.23763433323319</v>
      </c>
      <c r="K265" s="23">
        <f t="shared" ref="K265:K286" si="54">IF(ISERROR(F265/D265),0,F265/D265*100)</f>
        <v>98.181466546200951</v>
      </c>
    </row>
    <row r="266" spans="1:11" ht="25.5">
      <c r="A266" s="26" t="s">
        <v>70</v>
      </c>
      <c r="B266" s="21" t="s">
        <v>71</v>
      </c>
      <c r="C266" s="22">
        <v>2419179.15</v>
      </c>
      <c r="D266" s="22">
        <v>6510254</v>
      </c>
      <c r="E266" s="22">
        <v>1400000</v>
      </c>
      <c r="F266" s="22">
        <v>3159979.82</v>
      </c>
      <c r="G266" s="22">
        <f t="shared" si="50"/>
        <v>740800.66999999993</v>
      </c>
      <c r="H266" s="22">
        <f t="shared" si="51"/>
        <v>-1759979.8199999998</v>
      </c>
      <c r="I266" s="23">
        <f t="shared" si="52"/>
        <v>30.621984733954065</v>
      </c>
      <c r="J266" s="23">
        <f t="shared" si="53"/>
        <v>225.71284428571428</v>
      </c>
      <c r="K266" s="23">
        <f t="shared" si="54"/>
        <v>48.538502798815522</v>
      </c>
    </row>
    <row r="267" spans="1:11">
      <c r="A267" s="26" t="s">
        <v>28</v>
      </c>
      <c r="B267" s="21" t="s">
        <v>29</v>
      </c>
      <c r="C267" s="22">
        <v>120974339</v>
      </c>
      <c r="D267" s="22">
        <v>177719196</v>
      </c>
      <c r="E267" s="22">
        <v>40544200</v>
      </c>
      <c r="F267" s="22">
        <v>177719196</v>
      </c>
      <c r="G267" s="22">
        <f t="shared" si="50"/>
        <v>56744857</v>
      </c>
      <c r="H267" s="22">
        <f t="shared" si="51"/>
        <v>-137174996</v>
      </c>
      <c r="I267" s="23">
        <f t="shared" si="52"/>
        <v>46.906523704998307</v>
      </c>
      <c r="J267" s="23">
        <f t="shared" si="53"/>
        <v>438.33444981033045</v>
      </c>
      <c r="K267" s="23">
        <f t="shared" si="54"/>
        <v>100</v>
      </c>
    </row>
    <row r="268" spans="1:11">
      <c r="A268" s="27" t="s">
        <v>30</v>
      </c>
      <c r="B268" s="21" t="s">
        <v>31</v>
      </c>
      <c r="C268" s="22">
        <v>120974339</v>
      </c>
      <c r="D268" s="22">
        <v>177719196</v>
      </c>
      <c r="E268" s="22">
        <v>40544200</v>
      </c>
      <c r="F268" s="22">
        <v>177719196</v>
      </c>
      <c r="G268" s="22">
        <f t="shared" si="50"/>
        <v>56744857</v>
      </c>
      <c r="H268" s="22">
        <f t="shared" si="51"/>
        <v>-137174996</v>
      </c>
      <c r="I268" s="23">
        <f t="shared" si="52"/>
        <v>46.906523704998307</v>
      </c>
      <c r="J268" s="23">
        <f t="shared" si="53"/>
        <v>438.33444981033045</v>
      </c>
      <c r="K268" s="23">
        <f t="shared" si="54"/>
        <v>100</v>
      </c>
    </row>
    <row r="269" spans="1:11">
      <c r="A269" s="20" t="s">
        <v>32</v>
      </c>
      <c r="B269" s="21" t="s">
        <v>33</v>
      </c>
      <c r="C269" s="22">
        <v>31605808.449999999</v>
      </c>
      <c r="D269" s="22">
        <v>187143152</v>
      </c>
      <c r="E269" s="22">
        <v>41944200</v>
      </c>
      <c r="F269" s="22">
        <v>38923909.219999999</v>
      </c>
      <c r="G269" s="22">
        <f t="shared" si="50"/>
        <v>7318100.7699999996</v>
      </c>
      <c r="H269" s="22">
        <f t="shared" si="51"/>
        <v>3020290.7800000012</v>
      </c>
      <c r="I269" s="23">
        <f t="shared" si="52"/>
        <v>23.15429071076332</v>
      </c>
      <c r="J269" s="23">
        <f t="shared" si="53"/>
        <v>92.799264785119277</v>
      </c>
      <c r="K269" s="23">
        <f t="shared" si="54"/>
        <v>20.799002690731637</v>
      </c>
    </row>
    <row r="270" spans="1:11">
      <c r="A270" s="26" t="s">
        <v>34</v>
      </c>
      <c r="B270" s="21" t="s">
        <v>35</v>
      </c>
      <c r="C270" s="22">
        <v>12951478.08</v>
      </c>
      <c r="D270" s="22">
        <v>50591212</v>
      </c>
      <c r="E270" s="22">
        <v>11681700</v>
      </c>
      <c r="F270" s="22">
        <v>15689798.59</v>
      </c>
      <c r="G270" s="22">
        <f t="shared" si="50"/>
        <v>2738320.51</v>
      </c>
      <c r="H270" s="22">
        <f t="shared" si="51"/>
        <v>-4008098.59</v>
      </c>
      <c r="I270" s="23">
        <f t="shared" si="52"/>
        <v>21.142918924663775</v>
      </c>
      <c r="J270" s="23">
        <f t="shared" si="53"/>
        <v>134.31091870190127</v>
      </c>
      <c r="K270" s="23">
        <f t="shared" si="54"/>
        <v>31.012893286683862</v>
      </c>
    </row>
    <row r="271" spans="1:11">
      <c r="A271" s="27" t="s">
        <v>36</v>
      </c>
      <c r="B271" s="21" t="s">
        <v>37</v>
      </c>
      <c r="C271" s="22">
        <v>12833412.08</v>
      </c>
      <c r="D271" s="22">
        <v>50013146</v>
      </c>
      <c r="E271" s="22">
        <v>11238166</v>
      </c>
      <c r="F271" s="22">
        <v>15246264.789999999</v>
      </c>
      <c r="G271" s="22">
        <f t="shared" si="50"/>
        <v>2412852.709999999</v>
      </c>
      <c r="H271" s="22">
        <f t="shared" si="51"/>
        <v>-4008098.7899999991</v>
      </c>
      <c r="I271" s="23">
        <f t="shared" si="52"/>
        <v>18.801334321370902</v>
      </c>
      <c r="J271" s="23">
        <f t="shared" si="53"/>
        <v>135.66506127423281</v>
      </c>
      <c r="K271" s="23">
        <f t="shared" si="54"/>
        <v>30.484514591423622</v>
      </c>
    </row>
    <row r="272" spans="1:11">
      <c r="A272" s="28" t="s">
        <v>38</v>
      </c>
      <c r="B272" s="21" t="s">
        <v>39</v>
      </c>
      <c r="C272" s="22">
        <v>2031212.42</v>
      </c>
      <c r="D272" s="22">
        <v>11336702</v>
      </c>
      <c r="E272" s="22">
        <v>1583700</v>
      </c>
      <c r="F272" s="22">
        <v>1625839.71</v>
      </c>
      <c r="G272" s="22">
        <f t="shared" si="50"/>
        <v>-405372.70999999996</v>
      </c>
      <c r="H272" s="22">
        <f t="shared" si="51"/>
        <v>-42139.709999999963</v>
      </c>
      <c r="I272" s="23">
        <f t="shared" si="52"/>
        <v>-19.957179564705498</v>
      </c>
      <c r="J272" s="23">
        <f t="shared" si="53"/>
        <v>102.66083917408599</v>
      </c>
      <c r="K272" s="23">
        <f t="shared" si="54"/>
        <v>14.341381735181891</v>
      </c>
    </row>
    <row r="273" spans="1:11">
      <c r="A273" s="28" t="s">
        <v>40</v>
      </c>
      <c r="B273" s="21" t="s">
        <v>41</v>
      </c>
      <c r="C273" s="22">
        <v>10802199.66</v>
      </c>
      <c r="D273" s="22">
        <v>38676444</v>
      </c>
      <c r="E273" s="22">
        <v>9654466</v>
      </c>
      <c r="F273" s="22">
        <v>13620425.08</v>
      </c>
      <c r="G273" s="22">
        <f t="shared" si="50"/>
        <v>2818225.42</v>
      </c>
      <c r="H273" s="22">
        <f t="shared" si="51"/>
        <v>-3965959.08</v>
      </c>
      <c r="I273" s="23">
        <f t="shared" si="52"/>
        <v>26.08936613563759</v>
      </c>
      <c r="J273" s="23">
        <f t="shared" si="53"/>
        <v>141.07901027358739</v>
      </c>
      <c r="K273" s="23">
        <f t="shared" si="54"/>
        <v>35.216332401189725</v>
      </c>
    </row>
    <row r="274" spans="1:11">
      <c r="A274" s="29" t="s">
        <v>82</v>
      </c>
      <c r="B274" s="21" t="s">
        <v>83</v>
      </c>
      <c r="C274" s="22">
        <v>6582.69</v>
      </c>
      <c r="D274" s="22">
        <v>0</v>
      </c>
      <c r="E274" s="22">
        <v>0</v>
      </c>
      <c r="F274" s="22">
        <v>2546.36</v>
      </c>
      <c r="G274" s="22">
        <f t="shared" si="50"/>
        <v>-4036.3299999999995</v>
      </c>
      <c r="H274" s="22">
        <f t="shared" si="51"/>
        <v>-2546.36</v>
      </c>
      <c r="I274" s="23">
        <f t="shared" si="52"/>
        <v>-61.31733379515061</v>
      </c>
      <c r="J274" s="23">
        <f t="shared" si="53"/>
        <v>0</v>
      </c>
      <c r="K274" s="23">
        <f t="shared" si="54"/>
        <v>0</v>
      </c>
    </row>
    <row r="275" spans="1:11">
      <c r="A275" s="27" t="s">
        <v>42</v>
      </c>
      <c r="B275" s="21" t="s">
        <v>43</v>
      </c>
      <c r="C275" s="22">
        <v>0</v>
      </c>
      <c r="D275" s="22">
        <v>460000</v>
      </c>
      <c r="E275" s="22">
        <v>325468</v>
      </c>
      <c r="F275" s="22">
        <v>325467.8</v>
      </c>
      <c r="G275" s="22">
        <f t="shared" si="50"/>
        <v>325467.8</v>
      </c>
      <c r="H275" s="22">
        <f t="shared" si="51"/>
        <v>0.20000000001164153</v>
      </c>
      <c r="I275" s="23">
        <f t="shared" si="52"/>
        <v>0</v>
      </c>
      <c r="J275" s="23">
        <f t="shared" si="53"/>
        <v>99.999938550026428</v>
      </c>
      <c r="K275" s="23">
        <f t="shared" si="54"/>
        <v>70.753869565217386</v>
      </c>
    </row>
    <row r="276" spans="1:11">
      <c r="A276" s="28" t="s">
        <v>44</v>
      </c>
      <c r="B276" s="21" t="s">
        <v>45</v>
      </c>
      <c r="C276" s="22">
        <v>0</v>
      </c>
      <c r="D276" s="22">
        <v>460000</v>
      </c>
      <c r="E276" s="22">
        <v>325468</v>
      </c>
      <c r="F276" s="22">
        <v>325467.8</v>
      </c>
      <c r="G276" s="22">
        <f t="shared" si="50"/>
        <v>325467.8</v>
      </c>
      <c r="H276" s="22">
        <f t="shared" si="51"/>
        <v>0.20000000001164153</v>
      </c>
      <c r="I276" s="23">
        <f t="shared" si="52"/>
        <v>0</v>
      </c>
      <c r="J276" s="23">
        <f t="shared" si="53"/>
        <v>99.999938550026428</v>
      </c>
      <c r="K276" s="23">
        <f t="shared" si="54"/>
        <v>70.753869565217386</v>
      </c>
    </row>
    <row r="277" spans="1:11" ht="25.5">
      <c r="A277" s="27" t="s">
        <v>48</v>
      </c>
      <c r="B277" s="21" t="s">
        <v>49</v>
      </c>
      <c r="C277" s="22">
        <v>118066</v>
      </c>
      <c r="D277" s="22">
        <v>118066</v>
      </c>
      <c r="E277" s="22">
        <v>118066</v>
      </c>
      <c r="F277" s="22">
        <v>118066</v>
      </c>
      <c r="G277" s="22">
        <f t="shared" si="50"/>
        <v>0</v>
      </c>
      <c r="H277" s="22">
        <f t="shared" si="51"/>
        <v>0</v>
      </c>
      <c r="I277" s="23">
        <f t="shared" si="52"/>
        <v>0</v>
      </c>
      <c r="J277" s="23">
        <f t="shared" si="53"/>
        <v>100</v>
      </c>
      <c r="K277" s="23">
        <f t="shared" si="54"/>
        <v>100</v>
      </c>
    </row>
    <row r="278" spans="1:11">
      <c r="A278" s="28" t="s">
        <v>50</v>
      </c>
      <c r="B278" s="21" t="s">
        <v>51</v>
      </c>
      <c r="C278" s="22">
        <v>118066</v>
      </c>
      <c r="D278" s="22">
        <v>118066</v>
      </c>
      <c r="E278" s="22">
        <v>118066</v>
      </c>
      <c r="F278" s="22">
        <v>118066</v>
      </c>
      <c r="G278" s="22">
        <f t="shared" si="50"/>
        <v>0</v>
      </c>
      <c r="H278" s="22">
        <f t="shared" si="51"/>
        <v>0</v>
      </c>
      <c r="I278" s="23">
        <f t="shared" si="52"/>
        <v>0</v>
      </c>
      <c r="J278" s="23">
        <f t="shared" si="53"/>
        <v>100</v>
      </c>
      <c r="K278" s="23">
        <f t="shared" si="54"/>
        <v>100</v>
      </c>
    </row>
    <row r="279" spans="1:11" ht="25.5">
      <c r="A279" s="29" t="s">
        <v>52</v>
      </c>
      <c r="B279" s="21" t="s">
        <v>53</v>
      </c>
      <c r="C279" s="22">
        <v>118066</v>
      </c>
      <c r="D279" s="22">
        <v>118066</v>
      </c>
      <c r="E279" s="22">
        <v>118066</v>
      </c>
      <c r="F279" s="22">
        <v>118066</v>
      </c>
      <c r="G279" s="22">
        <f t="shared" si="50"/>
        <v>0</v>
      </c>
      <c r="H279" s="22">
        <f t="shared" si="51"/>
        <v>0</v>
      </c>
      <c r="I279" s="23">
        <f t="shared" si="52"/>
        <v>0</v>
      </c>
      <c r="J279" s="23">
        <f t="shared" si="53"/>
        <v>100</v>
      </c>
      <c r="K279" s="23">
        <f t="shared" si="54"/>
        <v>100</v>
      </c>
    </row>
    <row r="280" spans="1:11" ht="25.5">
      <c r="A280" s="30" t="s">
        <v>54</v>
      </c>
      <c r="B280" s="21" t="s">
        <v>55</v>
      </c>
      <c r="C280" s="22">
        <v>118066</v>
      </c>
      <c r="D280" s="22">
        <v>118066</v>
      </c>
      <c r="E280" s="22">
        <v>118066</v>
      </c>
      <c r="F280" s="22">
        <v>118066</v>
      </c>
      <c r="G280" s="22">
        <f t="shared" si="50"/>
        <v>0</v>
      </c>
      <c r="H280" s="22">
        <f t="shared" si="51"/>
        <v>0</v>
      </c>
      <c r="I280" s="23">
        <f t="shared" si="52"/>
        <v>0</v>
      </c>
      <c r="J280" s="23">
        <f t="shared" si="53"/>
        <v>100</v>
      </c>
      <c r="K280" s="23">
        <f t="shared" si="54"/>
        <v>100</v>
      </c>
    </row>
    <row r="281" spans="1:11">
      <c r="A281" s="26" t="s">
        <v>56</v>
      </c>
      <c r="B281" s="21" t="s">
        <v>57</v>
      </c>
      <c r="C281" s="22">
        <v>18654330.370000001</v>
      </c>
      <c r="D281" s="22">
        <v>136551940</v>
      </c>
      <c r="E281" s="22">
        <v>30262500</v>
      </c>
      <c r="F281" s="22">
        <v>23234110.629999999</v>
      </c>
      <c r="G281" s="22">
        <f t="shared" si="50"/>
        <v>4579780.2599999979</v>
      </c>
      <c r="H281" s="22">
        <f t="shared" si="51"/>
        <v>7028389.370000001</v>
      </c>
      <c r="I281" s="23">
        <f t="shared" si="52"/>
        <v>24.55076204378382</v>
      </c>
      <c r="J281" s="23">
        <f t="shared" si="53"/>
        <v>76.775251978521268</v>
      </c>
      <c r="K281" s="23">
        <f t="shared" si="54"/>
        <v>17.014852099501478</v>
      </c>
    </row>
    <row r="282" spans="1:11">
      <c r="A282" s="27" t="s">
        <v>58</v>
      </c>
      <c r="B282" s="21" t="s">
        <v>59</v>
      </c>
      <c r="C282" s="22">
        <v>18654330.370000001</v>
      </c>
      <c r="D282" s="22">
        <v>136551940</v>
      </c>
      <c r="E282" s="22">
        <v>30262500</v>
      </c>
      <c r="F282" s="22">
        <v>23234110.629999999</v>
      </c>
      <c r="G282" s="22">
        <f t="shared" si="50"/>
        <v>4579780.2599999979</v>
      </c>
      <c r="H282" s="22">
        <f t="shared" si="51"/>
        <v>7028389.370000001</v>
      </c>
      <c r="I282" s="23">
        <f t="shared" si="52"/>
        <v>24.55076204378382</v>
      </c>
      <c r="J282" s="23">
        <f t="shared" si="53"/>
        <v>76.775251978521268</v>
      </c>
      <c r="K282" s="23">
        <f t="shared" si="54"/>
        <v>17.014852099501478</v>
      </c>
    </row>
    <row r="283" spans="1:11">
      <c r="A283" s="20"/>
      <c r="B283" s="21" t="s">
        <v>60</v>
      </c>
      <c r="C283" s="22">
        <v>91787709.700000003</v>
      </c>
      <c r="D283" s="22">
        <v>-2913702</v>
      </c>
      <c r="E283" s="22">
        <v>0</v>
      </c>
      <c r="F283" s="22">
        <v>141955266.59999999</v>
      </c>
      <c r="G283" s="22">
        <f t="shared" si="50"/>
        <v>50167556.899999991</v>
      </c>
      <c r="H283" s="22">
        <f t="shared" si="51"/>
        <v>-141955266.59999999</v>
      </c>
      <c r="I283" s="23">
        <f t="shared" si="52"/>
        <v>54.656072217041043</v>
      </c>
      <c r="J283" s="23">
        <f t="shared" si="53"/>
        <v>0</v>
      </c>
      <c r="K283" s="23">
        <f t="shared" si="54"/>
        <v>-4871.9898809143824</v>
      </c>
    </row>
    <row r="284" spans="1:11">
      <c r="A284" s="20" t="s">
        <v>61</v>
      </c>
      <c r="B284" s="21" t="s">
        <v>62</v>
      </c>
      <c r="C284" s="22">
        <v>-91787709.700000003</v>
      </c>
      <c r="D284" s="22">
        <v>2913702</v>
      </c>
      <c r="E284" s="22">
        <v>0</v>
      </c>
      <c r="F284" s="22">
        <v>-141955266.59999999</v>
      </c>
      <c r="G284" s="22">
        <f t="shared" si="50"/>
        <v>-50167556.899999991</v>
      </c>
      <c r="H284" s="22">
        <f t="shared" si="51"/>
        <v>141955266.59999999</v>
      </c>
      <c r="I284" s="23">
        <f t="shared" si="52"/>
        <v>54.656072217041043</v>
      </c>
      <c r="J284" s="23">
        <f t="shared" si="53"/>
        <v>0</v>
      </c>
      <c r="K284" s="23">
        <f t="shared" si="54"/>
        <v>-4871.9898809143824</v>
      </c>
    </row>
    <row r="285" spans="1:11">
      <c r="A285" s="26" t="s">
        <v>63</v>
      </c>
      <c r="B285" s="21" t="s">
        <v>64</v>
      </c>
      <c r="C285" s="22">
        <v>-91787709.700000003</v>
      </c>
      <c r="D285" s="22">
        <v>2913702</v>
      </c>
      <c r="E285" s="22">
        <v>0</v>
      </c>
      <c r="F285" s="22">
        <v>-141955266.59999999</v>
      </c>
      <c r="G285" s="22">
        <f t="shared" si="50"/>
        <v>-50167556.899999991</v>
      </c>
      <c r="H285" s="22">
        <f t="shared" si="51"/>
        <v>141955266.59999999</v>
      </c>
      <c r="I285" s="23">
        <f t="shared" si="52"/>
        <v>54.656072217041043</v>
      </c>
      <c r="J285" s="23">
        <f t="shared" si="53"/>
        <v>0</v>
      </c>
      <c r="K285" s="23">
        <f t="shared" si="54"/>
        <v>-4871.9898809143824</v>
      </c>
    </row>
    <row r="286" spans="1:11" ht="25.5">
      <c r="A286" s="27" t="s">
        <v>90</v>
      </c>
      <c r="B286" s="21" t="s">
        <v>91</v>
      </c>
      <c r="C286" s="22">
        <v>-429361</v>
      </c>
      <c r="D286" s="22">
        <v>2913702</v>
      </c>
      <c r="E286" s="22">
        <v>0</v>
      </c>
      <c r="F286" s="22">
        <v>-1364694</v>
      </c>
      <c r="G286" s="22">
        <f t="shared" si="50"/>
        <v>-935333</v>
      </c>
      <c r="H286" s="22">
        <f t="shared" si="51"/>
        <v>1364694</v>
      </c>
      <c r="I286" s="23">
        <f t="shared" si="52"/>
        <v>217.84302719622883</v>
      </c>
      <c r="J286" s="23">
        <f t="shared" si="53"/>
        <v>0</v>
      </c>
      <c r="K286" s="23">
        <f t="shared" si="54"/>
        <v>-46.837116493038756</v>
      </c>
    </row>
    <row r="287" spans="1:11" s="35" customFormat="1">
      <c r="A287" s="31" t="s">
        <v>215</v>
      </c>
      <c r="B287" s="32" t="s">
        <v>216</v>
      </c>
      <c r="C287" s="33"/>
      <c r="D287" s="33"/>
      <c r="E287" s="33"/>
      <c r="F287" s="33"/>
      <c r="G287" s="33"/>
      <c r="H287" s="33"/>
      <c r="I287" s="34"/>
      <c r="J287" s="34"/>
      <c r="K287" s="34"/>
    </row>
    <row r="288" spans="1:11">
      <c r="A288" s="20" t="s">
        <v>26</v>
      </c>
      <c r="B288" s="21" t="s">
        <v>27</v>
      </c>
      <c r="C288" s="22">
        <v>16311081</v>
      </c>
      <c r="D288" s="22">
        <v>16442531</v>
      </c>
      <c r="E288" s="22">
        <v>3527595</v>
      </c>
      <c r="F288" s="22">
        <v>16442531</v>
      </c>
      <c r="G288" s="22">
        <f t="shared" ref="G288:G304" si="55">F288-C288</f>
        <v>131450</v>
      </c>
      <c r="H288" s="22">
        <f t="shared" ref="H288:H304" si="56">E288-F288</f>
        <v>-12914936</v>
      </c>
      <c r="I288" s="23">
        <f t="shared" ref="I288:I304" si="57">IF(ISERROR(F288/C288),0,F288/C288*100-100)</f>
        <v>0.80589385829179605</v>
      </c>
      <c r="J288" s="23">
        <f t="shared" ref="J288:J304" si="58">IF(ISERROR(F288/E288),0,F288/E288*100)</f>
        <v>466.11164263471289</v>
      </c>
      <c r="K288" s="23">
        <f t="shared" ref="K288:K304" si="59">IF(ISERROR(F288/D288),0,F288/D288*100)</f>
        <v>100</v>
      </c>
    </row>
    <row r="289" spans="1:11" ht="25.5">
      <c r="A289" s="26" t="s">
        <v>70</v>
      </c>
      <c r="B289" s="21" t="s">
        <v>71</v>
      </c>
      <c r="C289" s="22">
        <v>60</v>
      </c>
      <c r="D289" s="22">
        <v>0</v>
      </c>
      <c r="E289" s="22">
        <v>0</v>
      </c>
      <c r="F289" s="22">
        <v>0</v>
      </c>
      <c r="G289" s="22">
        <f t="shared" si="55"/>
        <v>-60</v>
      </c>
      <c r="H289" s="22">
        <f t="shared" si="56"/>
        <v>0</v>
      </c>
      <c r="I289" s="23">
        <f t="shared" si="57"/>
        <v>-100</v>
      </c>
      <c r="J289" s="23">
        <f t="shared" si="58"/>
        <v>0</v>
      </c>
      <c r="K289" s="23">
        <f t="shared" si="59"/>
        <v>0</v>
      </c>
    </row>
    <row r="290" spans="1:11">
      <c r="A290" s="26" t="s">
        <v>28</v>
      </c>
      <c r="B290" s="21" t="s">
        <v>29</v>
      </c>
      <c r="C290" s="22">
        <v>16311021</v>
      </c>
      <c r="D290" s="22">
        <v>16442531</v>
      </c>
      <c r="E290" s="22">
        <v>3527595</v>
      </c>
      <c r="F290" s="22">
        <v>16442531</v>
      </c>
      <c r="G290" s="22">
        <f t="shared" si="55"/>
        <v>131510</v>
      </c>
      <c r="H290" s="22">
        <f t="shared" si="56"/>
        <v>-12914936</v>
      </c>
      <c r="I290" s="23">
        <f t="shared" si="57"/>
        <v>0.80626467221149767</v>
      </c>
      <c r="J290" s="23">
        <f t="shared" si="58"/>
        <v>466.11164263471289</v>
      </c>
      <c r="K290" s="23">
        <f t="shared" si="59"/>
        <v>100</v>
      </c>
    </row>
    <row r="291" spans="1:11">
      <c r="A291" s="27" t="s">
        <v>30</v>
      </c>
      <c r="B291" s="21" t="s">
        <v>31</v>
      </c>
      <c r="C291" s="22">
        <v>16311021</v>
      </c>
      <c r="D291" s="22">
        <v>16442531</v>
      </c>
      <c r="E291" s="22">
        <v>3527595</v>
      </c>
      <c r="F291" s="22">
        <v>16442531</v>
      </c>
      <c r="G291" s="22">
        <f t="shared" si="55"/>
        <v>131510</v>
      </c>
      <c r="H291" s="22">
        <f t="shared" si="56"/>
        <v>-12914936</v>
      </c>
      <c r="I291" s="23">
        <f t="shared" si="57"/>
        <v>0.80626467221149767</v>
      </c>
      <c r="J291" s="23">
        <f t="shared" si="58"/>
        <v>466.11164263471289</v>
      </c>
      <c r="K291" s="23">
        <f t="shared" si="59"/>
        <v>100</v>
      </c>
    </row>
    <row r="292" spans="1:11">
      <c r="A292" s="20" t="s">
        <v>32</v>
      </c>
      <c r="B292" s="21" t="s">
        <v>33</v>
      </c>
      <c r="C292" s="22">
        <v>2581554.69</v>
      </c>
      <c r="D292" s="22">
        <v>16442531</v>
      </c>
      <c r="E292" s="22">
        <v>3527595</v>
      </c>
      <c r="F292" s="22">
        <v>2919661.78</v>
      </c>
      <c r="G292" s="22">
        <f t="shared" si="55"/>
        <v>338107.08999999985</v>
      </c>
      <c r="H292" s="22">
        <f t="shared" si="56"/>
        <v>607933.2200000002</v>
      </c>
      <c r="I292" s="23">
        <f t="shared" si="57"/>
        <v>13.097033787806353</v>
      </c>
      <c r="J292" s="23">
        <f t="shared" si="58"/>
        <v>82.766354414268079</v>
      </c>
      <c r="K292" s="23">
        <f t="shared" si="59"/>
        <v>17.756766157229688</v>
      </c>
    </row>
    <row r="293" spans="1:11">
      <c r="A293" s="26" t="s">
        <v>34</v>
      </c>
      <c r="B293" s="21" t="s">
        <v>35</v>
      </c>
      <c r="C293" s="22">
        <v>2448810.29</v>
      </c>
      <c r="D293" s="22">
        <v>16286531</v>
      </c>
      <c r="E293" s="22">
        <v>3433595</v>
      </c>
      <c r="F293" s="22">
        <v>2900704.02</v>
      </c>
      <c r="G293" s="22">
        <f t="shared" si="55"/>
        <v>451893.73</v>
      </c>
      <c r="H293" s="22">
        <f t="shared" si="56"/>
        <v>532890.98</v>
      </c>
      <c r="I293" s="23">
        <f t="shared" si="57"/>
        <v>18.453603035129348</v>
      </c>
      <c r="J293" s="23">
        <f t="shared" si="58"/>
        <v>84.480086323518066</v>
      </c>
      <c r="K293" s="23">
        <f t="shared" si="59"/>
        <v>17.810447295375546</v>
      </c>
    </row>
    <row r="294" spans="1:11">
      <c r="A294" s="27" t="s">
        <v>36</v>
      </c>
      <c r="B294" s="21" t="s">
        <v>37</v>
      </c>
      <c r="C294" s="22">
        <v>2448810.29</v>
      </c>
      <c r="D294" s="22">
        <v>16134031</v>
      </c>
      <c r="E294" s="22">
        <v>3281095</v>
      </c>
      <c r="F294" s="22">
        <v>2900704.02</v>
      </c>
      <c r="G294" s="22">
        <f t="shared" si="55"/>
        <v>451893.73</v>
      </c>
      <c r="H294" s="22">
        <f t="shared" si="56"/>
        <v>380390.98</v>
      </c>
      <c r="I294" s="23">
        <f t="shared" si="57"/>
        <v>18.453603035129348</v>
      </c>
      <c r="J294" s="23">
        <f t="shared" si="58"/>
        <v>88.406584387224385</v>
      </c>
      <c r="K294" s="23">
        <f t="shared" si="59"/>
        <v>17.978792900546679</v>
      </c>
    </row>
    <row r="295" spans="1:11">
      <c r="A295" s="28" t="s">
        <v>38</v>
      </c>
      <c r="B295" s="21" t="s">
        <v>39</v>
      </c>
      <c r="C295" s="22">
        <v>1903744.59</v>
      </c>
      <c r="D295" s="22">
        <v>13251617</v>
      </c>
      <c r="E295" s="22">
        <v>2578489</v>
      </c>
      <c r="F295" s="22">
        <v>2387805.27</v>
      </c>
      <c r="G295" s="22">
        <f t="shared" si="55"/>
        <v>484060.67999999993</v>
      </c>
      <c r="H295" s="22">
        <f t="shared" si="56"/>
        <v>190683.72999999998</v>
      </c>
      <c r="I295" s="23">
        <f t="shared" si="57"/>
        <v>25.426765887749681</v>
      </c>
      <c r="J295" s="23">
        <f t="shared" si="58"/>
        <v>92.604826702770509</v>
      </c>
      <c r="K295" s="23">
        <f t="shared" si="59"/>
        <v>18.018972854407124</v>
      </c>
    </row>
    <row r="296" spans="1:11">
      <c r="A296" s="28" t="s">
        <v>40</v>
      </c>
      <c r="B296" s="21" t="s">
        <v>41</v>
      </c>
      <c r="C296" s="22">
        <v>545065.69999999995</v>
      </c>
      <c r="D296" s="22">
        <v>2882414</v>
      </c>
      <c r="E296" s="22">
        <v>702606</v>
      </c>
      <c r="F296" s="22">
        <v>512898.75</v>
      </c>
      <c r="G296" s="22">
        <f t="shared" si="55"/>
        <v>-32166.949999999953</v>
      </c>
      <c r="H296" s="22">
        <f t="shared" si="56"/>
        <v>189707.25</v>
      </c>
      <c r="I296" s="23">
        <f t="shared" si="57"/>
        <v>-5.9014812342805527</v>
      </c>
      <c r="J296" s="23">
        <f t="shared" si="58"/>
        <v>72.999483351978213</v>
      </c>
      <c r="K296" s="23">
        <f t="shared" si="59"/>
        <v>17.794069484813772</v>
      </c>
    </row>
    <row r="297" spans="1:11">
      <c r="A297" s="29" t="s">
        <v>82</v>
      </c>
      <c r="B297" s="21" t="s">
        <v>83</v>
      </c>
      <c r="C297" s="22">
        <v>159716.9</v>
      </c>
      <c r="D297" s="22">
        <v>0</v>
      </c>
      <c r="E297" s="22">
        <v>0</v>
      </c>
      <c r="F297" s="22">
        <v>61458.879999999997</v>
      </c>
      <c r="G297" s="22">
        <f t="shared" si="55"/>
        <v>-98258.01999999999</v>
      </c>
      <c r="H297" s="22">
        <f t="shared" si="56"/>
        <v>-61458.879999999997</v>
      </c>
      <c r="I297" s="23">
        <f t="shared" si="57"/>
        <v>-61.52011465286391</v>
      </c>
      <c r="J297" s="23">
        <f t="shared" si="58"/>
        <v>0</v>
      </c>
      <c r="K297" s="23">
        <f t="shared" si="59"/>
        <v>0</v>
      </c>
    </row>
    <row r="298" spans="1:11">
      <c r="A298" s="27" t="s">
        <v>42</v>
      </c>
      <c r="B298" s="21" t="s">
        <v>43</v>
      </c>
      <c r="C298" s="22">
        <v>0</v>
      </c>
      <c r="D298" s="22">
        <v>152500</v>
      </c>
      <c r="E298" s="22">
        <v>152500</v>
      </c>
      <c r="F298" s="22">
        <v>0</v>
      </c>
      <c r="G298" s="22">
        <f t="shared" si="55"/>
        <v>0</v>
      </c>
      <c r="H298" s="22">
        <f t="shared" si="56"/>
        <v>152500</v>
      </c>
      <c r="I298" s="23">
        <f t="shared" si="57"/>
        <v>0</v>
      </c>
      <c r="J298" s="23">
        <f t="shared" si="58"/>
        <v>0</v>
      </c>
      <c r="K298" s="23">
        <f t="shared" si="59"/>
        <v>0</v>
      </c>
    </row>
    <row r="299" spans="1:11">
      <c r="A299" s="28" t="s">
        <v>44</v>
      </c>
      <c r="B299" s="21" t="s">
        <v>45</v>
      </c>
      <c r="C299" s="22">
        <v>0</v>
      </c>
      <c r="D299" s="22">
        <v>152500</v>
      </c>
      <c r="E299" s="22">
        <v>152500</v>
      </c>
      <c r="F299" s="22">
        <v>0</v>
      </c>
      <c r="G299" s="22">
        <f t="shared" si="55"/>
        <v>0</v>
      </c>
      <c r="H299" s="22">
        <f t="shared" si="56"/>
        <v>152500</v>
      </c>
      <c r="I299" s="23">
        <f t="shared" si="57"/>
        <v>0</v>
      </c>
      <c r="J299" s="23">
        <f t="shared" si="58"/>
        <v>0</v>
      </c>
      <c r="K299" s="23">
        <f t="shared" si="59"/>
        <v>0</v>
      </c>
    </row>
    <row r="300" spans="1:11">
      <c r="A300" s="26" t="s">
        <v>56</v>
      </c>
      <c r="B300" s="21" t="s">
        <v>57</v>
      </c>
      <c r="C300" s="22">
        <v>132744.4</v>
      </c>
      <c r="D300" s="22">
        <v>156000</v>
      </c>
      <c r="E300" s="22">
        <v>94000</v>
      </c>
      <c r="F300" s="22">
        <v>18957.759999999998</v>
      </c>
      <c r="G300" s="22">
        <f t="shared" si="55"/>
        <v>-113786.64</v>
      </c>
      <c r="H300" s="22">
        <f t="shared" si="56"/>
        <v>75042.240000000005</v>
      </c>
      <c r="I300" s="23">
        <f t="shared" si="57"/>
        <v>-85.718599052012735</v>
      </c>
      <c r="J300" s="23">
        <f t="shared" si="58"/>
        <v>20.167829787234041</v>
      </c>
      <c r="K300" s="23">
        <f t="shared" si="59"/>
        <v>12.152410256410255</v>
      </c>
    </row>
    <row r="301" spans="1:11">
      <c r="A301" s="27" t="s">
        <v>58</v>
      </c>
      <c r="B301" s="21" t="s">
        <v>59</v>
      </c>
      <c r="C301" s="22">
        <v>132744.4</v>
      </c>
      <c r="D301" s="22">
        <v>156000</v>
      </c>
      <c r="E301" s="22">
        <v>94000</v>
      </c>
      <c r="F301" s="22">
        <v>18957.759999999998</v>
      </c>
      <c r="G301" s="22">
        <f t="shared" si="55"/>
        <v>-113786.64</v>
      </c>
      <c r="H301" s="22">
        <f t="shared" si="56"/>
        <v>75042.240000000005</v>
      </c>
      <c r="I301" s="23">
        <f t="shared" si="57"/>
        <v>-85.718599052012735</v>
      </c>
      <c r="J301" s="23">
        <f t="shared" si="58"/>
        <v>20.167829787234041</v>
      </c>
      <c r="K301" s="23">
        <f t="shared" si="59"/>
        <v>12.152410256410255</v>
      </c>
    </row>
    <row r="302" spans="1:11">
      <c r="A302" s="20"/>
      <c r="B302" s="21" t="s">
        <v>60</v>
      </c>
      <c r="C302" s="22">
        <v>13729526.310000001</v>
      </c>
      <c r="D302" s="22">
        <v>0</v>
      </c>
      <c r="E302" s="22">
        <v>0</v>
      </c>
      <c r="F302" s="22">
        <v>13522869.220000001</v>
      </c>
      <c r="G302" s="22">
        <f t="shared" si="55"/>
        <v>-206657.08999999985</v>
      </c>
      <c r="H302" s="22">
        <f t="shared" si="56"/>
        <v>-13522869.220000001</v>
      </c>
      <c r="I302" s="23">
        <f t="shared" si="57"/>
        <v>-1.5052018935968619</v>
      </c>
      <c r="J302" s="23">
        <f t="shared" si="58"/>
        <v>0</v>
      </c>
      <c r="K302" s="23">
        <f t="shared" si="59"/>
        <v>0</v>
      </c>
    </row>
    <row r="303" spans="1:11">
      <c r="A303" s="20" t="s">
        <v>61</v>
      </c>
      <c r="B303" s="21" t="s">
        <v>62</v>
      </c>
      <c r="C303" s="22">
        <v>-13729526.310000001</v>
      </c>
      <c r="D303" s="22">
        <v>0</v>
      </c>
      <c r="E303" s="22">
        <v>0</v>
      </c>
      <c r="F303" s="22">
        <v>-13522869.220000001</v>
      </c>
      <c r="G303" s="22">
        <f t="shared" si="55"/>
        <v>206657.08999999985</v>
      </c>
      <c r="H303" s="22">
        <f t="shared" si="56"/>
        <v>13522869.220000001</v>
      </c>
      <c r="I303" s="23">
        <f t="shared" si="57"/>
        <v>-1.5052018935968619</v>
      </c>
      <c r="J303" s="23">
        <f t="shared" si="58"/>
        <v>0</v>
      </c>
      <c r="K303" s="23">
        <f t="shared" si="59"/>
        <v>0</v>
      </c>
    </row>
    <row r="304" spans="1:11">
      <c r="A304" s="26" t="s">
        <v>63</v>
      </c>
      <c r="B304" s="21" t="s">
        <v>64</v>
      </c>
      <c r="C304" s="22">
        <v>-13729526.310000001</v>
      </c>
      <c r="D304" s="22">
        <v>0</v>
      </c>
      <c r="E304" s="22">
        <v>0</v>
      </c>
      <c r="F304" s="22">
        <v>-13522869.220000001</v>
      </c>
      <c r="G304" s="22">
        <f t="shared" si="55"/>
        <v>206657.08999999985</v>
      </c>
      <c r="H304" s="22">
        <f t="shared" si="56"/>
        <v>13522869.220000001</v>
      </c>
      <c r="I304" s="23">
        <f t="shared" si="57"/>
        <v>-1.5052018935968619</v>
      </c>
      <c r="J304" s="23">
        <f t="shared" si="58"/>
        <v>0</v>
      </c>
      <c r="K304" s="23">
        <f t="shared" si="59"/>
        <v>0</v>
      </c>
    </row>
    <row r="305" spans="1:11" s="35" customFormat="1">
      <c r="A305" s="31" t="s">
        <v>217</v>
      </c>
      <c r="B305" s="32" t="s">
        <v>218</v>
      </c>
      <c r="C305" s="33"/>
      <c r="D305" s="33"/>
      <c r="E305" s="33"/>
      <c r="F305" s="33"/>
      <c r="G305" s="33"/>
      <c r="H305" s="33"/>
      <c r="I305" s="34"/>
      <c r="J305" s="34"/>
      <c r="K305" s="34"/>
    </row>
    <row r="306" spans="1:11">
      <c r="A306" s="20" t="s">
        <v>26</v>
      </c>
      <c r="B306" s="21" t="s">
        <v>27</v>
      </c>
      <c r="C306" s="22">
        <v>5081765</v>
      </c>
      <c r="D306" s="22">
        <v>5097966</v>
      </c>
      <c r="E306" s="22">
        <v>1179415</v>
      </c>
      <c r="F306" s="22">
        <v>5097397</v>
      </c>
      <c r="G306" s="22">
        <f t="shared" ref="G306:G320" si="60">F306-C306</f>
        <v>15632</v>
      </c>
      <c r="H306" s="22">
        <f t="shared" ref="H306:H320" si="61">E306-F306</f>
        <v>-3917982</v>
      </c>
      <c r="I306" s="23">
        <f t="shared" ref="I306:I320" si="62">IF(ISERROR(F306/C306),0,F306/C306*100-100)</f>
        <v>0.30760965924241646</v>
      </c>
      <c r="J306" s="23">
        <f t="shared" ref="J306:J320" si="63">IF(ISERROR(F306/E306),0,F306/E306*100)</f>
        <v>432.19706379857809</v>
      </c>
      <c r="K306" s="23">
        <f t="shared" ref="K306:K320" si="64">IF(ISERROR(F306/D306),0,F306/D306*100)</f>
        <v>99.988838685860202</v>
      </c>
    </row>
    <row r="307" spans="1:11" ht="25.5">
      <c r="A307" s="26" t="s">
        <v>70</v>
      </c>
      <c r="B307" s="21" t="s">
        <v>71</v>
      </c>
      <c r="C307" s="22">
        <v>0</v>
      </c>
      <c r="D307" s="22">
        <v>569</v>
      </c>
      <c r="E307" s="22">
        <v>569</v>
      </c>
      <c r="F307" s="22">
        <v>0</v>
      </c>
      <c r="G307" s="22">
        <f t="shared" si="60"/>
        <v>0</v>
      </c>
      <c r="H307" s="22">
        <f t="shared" si="61"/>
        <v>569</v>
      </c>
      <c r="I307" s="23">
        <f t="shared" si="62"/>
        <v>0</v>
      </c>
      <c r="J307" s="23">
        <f t="shared" si="63"/>
        <v>0</v>
      </c>
      <c r="K307" s="23">
        <f t="shared" si="64"/>
        <v>0</v>
      </c>
    </row>
    <row r="308" spans="1:11">
      <c r="A308" s="26" t="s">
        <v>28</v>
      </c>
      <c r="B308" s="21" t="s">
        <v>29</v>
      </c>
      <c r="C308" s="22">
        <v>5081765</v>
      </c>
      <c r="D308" s="22">
        <v>5097397</v>
      </c>
      <c r="E308" s="22">
        <v>1178846</v>
      </c>
      <c r="F308" s="22">
        <v>5097397</v>
      </c>
      <c r="G308" s="22">
        <f t="shared" si="60"/>
        <v>15632</v>
      </c>
      <c r="H308" s="22">
        <f t="shared" si="61"/>
        <v>-3918551</v>
      </c>
      <c r="I308" s="23">
        <f t="shared" si="62"/>
        <v>0.30760965924241646</v>
      </c>
      <c r="J308" s="23">
        <f t="shared" si="63"/>
        <v>432.40567470220873</v>
      </c>
      <c r="K308" s="23">
        <f t="shared" si="64"/>
        <v>100</v>
      </c>
    </row>
    <row r="309" spans="1:11">
      <c r="A309" s="27" t="s">
        <v>30</v>
      </c>
      <c r="B309" s="21" t="s">
        <v>31</v>
      </c>
      <c r="C309" s="22">
        <v>5081765</v>
      </c>
      <c r="D309" s="22">
        <v>5097397</v>
      </c>
      <c r="E309" s="22">
        <v>1178846</v>
      </c>
      <c r="F309" s="22">
        <v>5097397</v>
      </c>
      <c r="G309" s="22">
        <f t="shared" si="60"/>
        <v>15632</v>
      </c>
      <c r="H309" s="22">
        <f t="shared" si="61"/>
        <v>-3918551</v>
      </c>
      <c r="I309" s="23">
        <f t="shared" si="62"/>
        <v>0.30760965924241646</v>
      </c>
      <c r="J309" s="23">
        <f t="shared" si="63"/>
        <v>432.40567470220873</v>
      </c>
      <c r="K309" s="23">
        <f t="shared" si="64"/>
        <v>100</v>
      </c>
    </row>
    <row r="310" spans="1:11">
      <c r="A310" s="20" t="s">
        <v>32</v>
      </c>
      <c r="B310" s="21" t="s">
        <v>33</v>
      </c>
      <c r="C310" s="22">
        <v>773148.04</v>
      </c>
      <c r="D310" s="22">
        <v>5097966</v>
      </c>
      <c r="E310" s="22">
        <v>1179415</v>
      </c>
      <c r="F310" s="22">
        <v>901866.56</v>
      </c>
      <c r="G310" s="22">
        <f t="shared" si="60"/>
        <v>128718.52000000002</v>
      </c>
      <c r="H310" s="22">
        <f t="shared" si="61"/>
        <v>277548.43999999994</v>
      </c>
      <c r="I310" s="23">
        <f t="shared" si="62"/>
        <v>16.648625274921486</v>
      </c>
      <c r="J310" s="23">
        <f t="shared" si="63"/>
        <v>76.467279117189463</v>
      </c>
      <c r="K310" s="23">
        <f t="shared" si="64"/>
        <v>17.690713512016362</v>
      </c>
    </row>
    <row r="311" spans="1:11">
      <c r="A311" s="26" t="s">
        <v>34</v>
      </c>
      <c r="B311" s="21" t="s">
        <v>35</v>
      </c>
      <c r="C311" s="22">
        <v>761691.25</v>
      </c>
      <c r="D311" s="22">
        <v>5083966</v>
      </c>
      <c r="E311" s="22">
        <v>1172415</v>
      </c>
      <c r="F311" s="22">
        <v>901866.56</v>
      </c>
      <c r="G311" s="22">
        <f t="shared" si="60"/>
        <v>140175.31000000006</v>
      </c>
      <c r="H311" s="22">
        <f t="shared" si="61"/>
        <v>270548.43999999994</v>
      </c>
      <c r="I311" s="23">
        <f t="shared" si="62"/>
        <v>18.403166637400673</v>
      </c>
      <c r="J311" s="23">
        <f t="shared" si="63"/>
        <v>76.923833284289273</v>
      </c>
      <c r="K311" s="23">
        <f t="shared" si="64"/>
        <v>17.739429413965397</v>
      </c>
    </row>
    <row r="312" spans="1:11">
      <c r="A312" s="27" t="s">
        <v>36</v>
      </c>
      <c r="B312" s="21" t="s">
        <v>37</v>
      </c>
      <c r="C312" s="22">
        <v>761691.25</v>
      </c>
      <c r="D312" s="22">
        <v>5083966</v>
      </c>
      <c r="E312" s="22">
        <v>1172415</v>
      </c>
      <c r="F312" s="22">
        <v>901866.56</v>
      </c>
      <c r="G312" s="22">
        <f t="shared" si="60"/>
        <v>140175.31000000006</v>
      </c>
      <c r="H312" s="22">
        <f t="shared" si="61"/>
        <v>270548.43999999994</v>
      </c>
      <c r="I312" s="23">
        <f t="shared" si="62"/>
        <v>18.403166637400673</v>
      </c>
      <c r="J312" s="23">
        <f t="shared" si="63"/>
        <v>76.923833284289273</v>
      </c>
      <c r="K312" s="23">
        <f t="shared" si="64"/>
        <v>17.739429413965397</v>
      </c>
    </row>
    <row r="313" spans="1:11">
      <c r="A313" s="28" t="s">
        <v>38</v>
      </c>
      <c r="B313" s="21" t="s">
        <v>39</v>
      </c>
      <c r="C313" s="22">
        <v>727772.92</v>
      </c>
      <c r="D313" s="22">
        <v>4954579</v>
      </c>
      <c r="E313" s="22">
        <v>1144356</v>
      </c>
      <c r="F313" s="22">
        <v>891558.32</v>
      </c>
      <c r="G313" s="22">
        <f t="shared" si="60"/>
        <v>163785.39999999991</v>
      </c>
      <c r="H313" s="22">
        <f t="shared" si="61"/>
        <v>252797.68000000005</v>
      </c>
      <c r="I313" s="23">
        <f t="shared" si="62"/>
        <v>22.50501433881324</v>
      </c>
      <c r="J313" s="23">
        <f t="shared" si="63"/>
        <v>77.909175116834277</v>
      </c>
      <c r="K313" s="23">
        <f t="shared" si="64"/>
        <v>17.994633247345533</v>
      </c>
    </row>
    <row r="314" spans="1:11">
      <c r="A314" s="28" t="s">
        <v>40</v>
      </c>
      <c r="B314" s="21" t="s">
        <v>41</v>
      </c>
      <c r="C314" s="22">
        <v>33918.33</v>
      </c>
      <c r="D314" s="22">
        <v>129387</v>
      </c>
      <c r="E314" s="22">
        <v>28059</v>
      </c>
      <c r="F314" s="22">
        <v>10308.24</v>
      </c>
      <c r="G314" s="22">
        <f t="shared" si="60"/>
        <v>-23610.090000000004</v>
      </c>
      <c r="H314" s="22">
        <f t="shared" si="61"/>
        <v>17750.760000000002</v>
      </c>
      <c r="I314" s="23">
        <f t="shared" si="62"/>
        <v>-69.608645236955951</v>
      </c>
      <c r="J314" s="23">
        <f t="shared" si="63"/>
        <v>36.73773120923768</v>
      </c>
      <c r="K314" s="23">
        <f t="shared" si="64"/>
        <v>7.9669827726123952</v>
      </c>
    </row>
    <row r="315" spans="1:11">
      <c r="A315" s="29" t="s">
        <v>82</v>
      </c>
      <c r="B315" s="21" t="s">
        <v>83</v>
      </c>
      <c r="C315" s="22">
        <v>1499.74</v>
      </c>
      <c r="D315" s="22">
        <v>0</v>
      </c>
      <c r="E315" s="22">
        <v>0</v>
      </c>
      <c r="F315" s="22">
        <v>1882.81</v>
      </c>
      <c r="G315" s="22">
        <f t="shared" si="60"/>
        <v>383.06999999999994</v>
      </c>
      <c r="H315" s="22">
        <f t="shared" si="61"/>
        <v>-1882.81</v>
      </c>
      <c r="I315" s="23">
        <f t="shared" si="62"/>
        <v>25.542427354074704</v>
      </c>
      <c r="J315" s="23">
        <f t="shared" si="63"/>
        <v>0</v>
      </c>
      <c r="K315" s="23">
        <f t="shared" si="64"/>
        <v>0</v>
      </c>
    </row>
    <row r="316" spans="1:11">
      <c r="A316" s="26" t="s">
        <v>56</v>
      </c>
      <c r="B316" s="21" t="s">
        <v>57</v>
      </c>
      <c r="C316" s="22">
        <v>11456.79</v>
      </c>
      <c r="D316" s="22">
        <v>14000</v>
      </c>
      <c r="E316" s="22">
        <v>7000</v>
      </c>
      <c r="F316" s="22">
        <v>0</v>
      </c>
      <c r="G316" s="22">
        <f t="shared" si="60"/>
        <v>-11456.79</v>
      </c>
      <c r="H316" s="22">
        <f t="shared" si="61"/>
        <v>7000</v>
      </c>
      <c r="I316" s="23">
        <f t="shared" si="62"/>
        <v>-100</v>
      </c>
      <c r="J316" s="23">
        <f t="shared" si="63"/>
        <v>0</v>
      </c>
      <c r="K316" s="23">
        <f t="shared" si="64"/>
        <v>0</v>
      </c>
    </row>
    <row r="317" spans="1:11">
      <c r="A317" s="27" t="s">
        <v>58</v>
      </c>
      <c r="B317" s="21" t="s">
        <v>59</v>
      </c>
      <c r="C317" s="22">
        <v>11456.79</v>
      </c>
      <c r="D317" s="22">
        <v>14000</v>
      </c>
      <c r="E317" s="22">
        <v>7000</v>
      </c>
      <c r="F317" s="22">
        <v>0</v>
      </c>
      <c r="G317" s="22">
        <f t="shared" si="60"/>
        <v>-11456.79</v>
      </c>
      <c r="H317" s="22">
        <f t="shared" si="61"/>
        <v>7000</v>
      </c>
      <c r="I317" s="23">
        <f t="shared" si="62"/>
        <v>-100</v>
      </c>
      <c r="J317" s="23">
        <f t="shared" si="63"/>
        <v>0</v>
      </c>
      <c r="K317" s="23">
        <f t="shared" si="64"/>
        <v>0</v>
      </c>
    </row>
    <row r="318" spans="1:11">
      <c r="A318" s="20"/>
      <c r="B318" s="21" t="s">
        <v>60</v>
      </c>
      <c r="C318" s="22">
        <v>4308616.96</v>
      </c>
      <c r="D318" s="22">
        <v>0</v>
      </c>
      <c r="E318" s="22">
        <v>0</v>
      </c>
      <c r="F318" s="22">
        <v>4195530.4400000004</v>
      </c>
      <c r="G318" s="22">
        <f t="shared" si="60"/>
        <v>-113086.51999999955</v>
      </c>
      <c r="H318" s="22">
        <f t="shared" si="61"/>
        <v>-4195530.4400000004</v>
      </c>
      <c r="I318" s="23">
        <f t="shared" si="62"/>
        <v>-2.6246593988248037</v>
      </c>
      <c r="J318" s="23">
        <f t="shared" si="63"/>
        <v>0</v>
      </c>
      <c r="K318" s="23">
        <f t="shared" si="64"/>
        <v>0</v>
      </c>
    </row>
    <row r="319" spans="1:11">
      <c r="A319" s="20" t="s">
        <v>61</v>
      </c>
      <c r="B319" s="21" t="s">
        <v>62</v>
      </c>
      <c r="C319" s="22">
        <v>-4308616.96</v>
      </c>
      <c r="D319" s="22">
        <v>0</v>
      </c>
      <c r="E319" s="22">
        <v>0</v>
      </c>
      <c r="F319" s="22">
        <v>-4195530.4400000004</v>
      </c>
      <c r="G319" s="22">
        <f t="shared" si="60"/>
        <v>113086.51999999955</v>
      </c>
      <c r="H319" s="22">
        <f t="shared" si="61"/>
        <v>4195530.4400000004</v>
      </c>
      <c r="I319" s="23">
        <f t="shared" si="62"/>
        <v>-2.6246593988248037</v>
      </c>
      <c r="J319" s="23">
        <f t="shared" si="63"/>
        <v>0</v>
      </c>
      <c r="K319" s="23">
        <f t="shared" si="64"/>
        <v>0</v>
      </c>
    </row>
    <row r="320" spans="1:11">
      <c r="A320" s="26" t="s">
        <v>63</v>
      </c>
      <c r="B320" s="21" t="s">
        <v>64</v>
      </c>
      <c r="C320" s="22">
        <v>-4308616.96</v>
      </c>
      <c r="D320" s="22">
        <v>0</v>
      </c>
      <c r="E320" s="22">
        <v>0</v>
      </c>
      <c r="F320" s="22">
        <v>-4195530.4400000004</v>
      </c>
      <c r="G320" s="22">
        <f t="shared" si="60"/>
        <v>113086.51999999955</v>
      </c>
      <c r="H320" s="22">
        <f t="shared" si="61"/>
        <v>4195530.4400000004</v>
      </c>
      <c r="I320" s="23">
        <f t="shared" si="62"/>
        <v>-2.6246593988248037</v>
      </c>
      <c r="J320" s="23">
        <f t="shared" si="63"/>
        <v>0</v>
      </c>
      <c r="K320" s="23">
        <f t="shared" si="64"/>
        <v>0</v>
      </c>
    </row>
    <row r="321" spans="1:11">
      <c r="A321" s="20"/>
      <c r="B321" s="21"/>
      <c r="C321" s="22"/>
      <c r="D321" s="22"/>
      <c r="E321" s="22"/>
      <c r="F321" s="22"/>
      <c r="G321" s="22"/>
      <c r="H321" s="22"/>
      <c r="I321" s="23"/>
      <c r="J321" s="23"/>
      <c r="K321" s="23"/>
    </row>
    <row r="322" spans="1:11" s="35" customFormat="1" ht="38.25">
      <c r="A322" s="31"/>
      <c r="B322" s="32" t="s">
        <v>121</v>
      </c>
      <c r="C322" s="33"/>
      <c r="D322" s="33"/>
      <c r="E322" s="33"/>
      <c r="F322" s="33"/>
      <c r="G322" s="33"/>
      <c r="H322" s="33"/>
      <c r="I322" s="34"/>
      <c r="J322" s="34"/>
      <c r="K322" s="34"/>
    </row>
    <row r="323" spans="1:11">
      <c r="A323" s="20" t="s">
        <v>26</v>
      </c>
      <c r="B323" s="21" t="s">
        <v>27</v>
      </c>
      <c r="C323" s="22">
        <v>3870614</v>
      </c>
      <c r="D323" s="22">
        <v>12185202</v>
      </c>
      <c r="E323" s="22">
        <v>7910621</v>
      </c>
      <c r="F323" s="22">
        <v>8816614</v>
      </c>
      <c r="G323" s="22">
        <f t="shared" ref="G323:G345" si="65">F323-C323</f>
        <v>4946000</v>
      </c>
      <c r="H323" s="22">
        <f t="shared" ref="H323:H345" si="66">E323-F323</f>
        <v>-905993</v>
      </c>
      <c r="I323" s="23">
        <f t="shared" ref="I323:I345" si="67">IF(ISERROR(F323/C323),0,F323/C323*100-100)</f>
        <v>127.7833439345799</v>
      </c>
      <c r="J323" s="23">
        <f t="shared" ref="J323:J345" si="68">IF(ISERROR(F323/E323),0,F323/E323*100)</f>
        <v>111.45286823878935</v>
      </c>
      <c r="K323" s="23">
        <f t="shared" ref="K323:K345" si="69">IF(ISERROR(F323/D323),0,F323/D323*100)</f>
        <v>72.355091035831819</v>
      </c>
    </row>
    <row r="324" spans="1:11">
      <c r="A324" s="26" t="s">
        <v>98</v>
      </c>
      <c r="B324" s="21" t="s">
        <v>99</v>
      </c>
      <c r="C324" s="22">
        <v>0</v>
      </c>
      <c r="D324" s="22">
        <v>11176110</v>
      </c>
      <c r="E324" s="22">
        <v>7672926</v>
      </c>
      <c r="F324" s="22">
        <v>7823766</v>
      </c>
      <c r="G324" s="22">
        <f t="shared" si="65"/>
        <v>7823766</v>
      </c>
      <c r="H324" s="22">
        <f t="shared" si="66"/>
        <v>-150840</v>
      </c>
      <c r="I324" s="23">
        <f t="shared" si="67"/>
        <v>0</v>
      </c>
      <c r="J324" s="23">
        <f t="shared" si="68"/>
        <v>101.96587325356717</v>
      </c>
      <c r="K324" s="23">
        <f t="shared" si="69"/>
        <v>70.004375404322246</v>
      </c>
    </row>
    <row r="325" spans="1:11">
      <c r="A325" s="26" t="s">
        <v>72</v>
      </c>
      <c r="B325" s="21" t="s">
        <v>73</v>
      </c>
      <c r="C325" s="22">
        <v>44260</v>
      </c>
      <c r="D325" s="22">
        <v>62239</v>
      </c>
      <c r="E325" s="22">
        <v>62239</v>
      </c>
      <c r="F325" s="22">
        <v>45995</v>
      </c>
      <c r="G325" s="22">
        <f t="shared" si="65"/>
        <v>1735</v>
      </c>
      <c r="H325" s="22">
        <f t="shared" si="66"/>
        <v>16244</v>
      </c>
      <c r="I325" s="23">
        <f t="shared" si="67"/>
        <v>3.9200180750112992</v>
      </c>
      <c r="J325" s="23">
        <f t="shared" si="68"/>
        <v>73.900608942945752</v>
      </c>
      <c r="K325" s="23">
        <f t="shared" si="69"/>
        <v>73.900608942945752</v>
      </c>
    </row>
    <row r="326" spans="1:11">
      <c r="A326" s="27" t="s">
        <v>74</v>
      </c>
      <c r="B326" s="21" t="s">
        <v>75</v>
      </c>
      <c r="C326" s="22">
        <v>44260</v>
      </c>
      <c r="D326" s="22">
        <v>62239</v>
      </c>
      <c r="E326" s="22">
        <v>62239</v>
      </c>
      <c r="F326" s="22">
        <v>45995</v>
      </c>
      <c r="G326" s="22">
        <f t="shared" si="65"/>
        <v>1735</v>
      </c>
      <c r="H326" s="22">
        <f t="shared" si="66"/>
        <v>16244</v>
      </c>
      <c r="I326" s="23">
        <f t="shared" si="67"/>
        <v>3.9200180750112992</v>
      </c>
      <c r="J326" s="23">
        <f t="shared" si="68"/>
        <v>73.900608942945752</v>
      </c>
      <c r="K326" s="23">
        <f t="shared" si="69"/>
        <v>73.900608942945752</v>
      </c>
    </row>
    <row r="327" spans="1:11">
      <c r="A327" s="28" t="s">
        <v>76</v>
      </c>
      <c r="B327" s="21" t="s">
        <v>77</v>
      </c>
      <c r="C327" s="22">
        <v>44260</v>
      </c>
      <c r="D327" s="22">
        <v>62239</v>
      </c>
      <c r="E327" s="22">
        <v>62239</v>
      </c>
      <c r="F327" s="22">
        <v>45995</v>
      </c>
      <c r="G327" s="22">
        <f t="shared" si="65"/>
        <v>1735</v>
      </c>
      <c r="H327" s="22">
        <f t="shared" si="66"/>
        <v>16244</v>
      </c>
      <c r="I327" s="23">
        <f t="shared" si="67"/>
        <v>3.9200180750112992</v>
      </c>
      <c r="J327" s="23">
        <f t="shared" si="68"/>
        <v>73.900608942945752</v>
      </c>
      <c r="K327" s="23">
        <f t="shared" si="69"/>
        <v>73.900608942945752</v>
      </c>
    </row>
    <row r="328" spans="1:11" ht="25.5">
      <c r="A328" s="29" t="s">
        <v>78</v>
      </c>
      <c r="B328" s="21" t="s">
        <v>79</v>
      </c>
      <c r="C328" s="22">
        <v>44260</v>
      </c>
      <c r="D328" s="22">
        <v>62239</v>
      </c>
      <c r="E328" s="22">
        <v>62239</v>
      </c>
      <c r="F328" s="22">
        <v>45995</v>
      </c>
      <c r="G328" s="22">
        <f t="shared" si="65"/>
        <v>1735</v>
      </c>
      <c r="H328" s="22">
        <f t="shared" si="66"/>
        <v>16244</v>
      </c>
      <c r="I328" s="23">
        <f t="shared" si="67"/>
        <v>3.9200180750112992</v>
      </c>
      <c r="J328" s="23">
        <f t="shared" si="68"/>
        <v>73.900608942945752</v>
      </c>
      <c r="K328" s="23">
        <f t="shared" si="69"/>
        <v>73.900608942945752</v>
      </c>
    </row>
    <row r="329" spans="1:11" ht="25.5">
      <c r="A329" s="30" t="s">
        <v>80</v>
      </c>
      <c r="B329" s="21" t="s">
        <v>81</v>
      </c>
      <c r="C329" s="22">
        <v>44260</v>
      </c>
      <c r="D329" s="22">
        <v>34314</v>
      </c>
      <c r="E329" s="22">
        <v>34314</v>
      </c>
      <c r="F329" s="22">
        <v>34314</v>
      </c>
      <c r="G329" s="22">
        <f t="shared" si="65"/>
        <v>-9946</v>
      </c>
      <c r="H329" s="22">
        <f t="shared" si="66"/>
        <v>0</v>
      </c>
      <c r="I329" s="23">
        <f t="shared" si="67"/>
        <v>-22.471757794848628</v>
      </c>
      <c r="J329" s="23">
        <f t="shared" si="68"/>
        <v>100</v>
      </c>
      <c r="K329" s="23">
        <f t="shared" si="69"/>
        <v>100</v>
      </c>
    </row>
    <row r="330" spans="1:11" ht="25.5">
      <c r="A330" s="30" t="s">
        <v>100</v>
      </c>
      <c r="B330" s="21" t="s">
        <v>101</v>
      </c>
      <c r="C330" s="22">
        <v>0</v>
      </c>
      <c r="D330" s="22">
        <v>27925</v>
      </c>
      <c r="E330" s="22">
        <v>27925</v>
      </c>
      <c r="F330" s="22">
        <v>11681</v>
      </c>
      <c r="G330" s="22">
        <f t="shared" si="65"/>
        <v>11681</v>
      </c>
      <c r="H330" s="22">
        <f t="shared" si="66"/>
        <v>16244</v>
      </c>
      <c r="I330" s="23">
        <f t="shared" si="67"/>
        <v>0</v>
      </c>
      <c r="J330" s="23">
        <f t="shared" si="68"/>
        <v>41.829901521933749</v>
      </c>
      <c r="K330" s="23">
        <f t="shared" si="69"/>
        <v>41.829901521933749</v>
      </c>
    </row>
    <row r="331" spans="1:11">
      <c r="A331" s="26" t="s">
        <v>28</v>
      </c>
      <c r="B331" s="21" t="s">
        <v>29</v>
      </c>
      <c r="C331" s="22">
        <v>3826354</v>
      </c>
      <c r="D331" s="22">
        <v>946853</v>
      </c>
      <c r="E331" s="22">
        <v>175456</v>
      </c>
      <c r="F331" s="22">
        <v>946853</v>
      </c>
      <c r="G331" s="22">
        <f t="shared" si="65"/>
        <v>-2879501</v>
      </c>
      <c r="H331" s="22">
        <f t="shared" si="66"/>
        <v>-771397</v>
      </c>
      <c r="I331" s="23">
        <f t="shared" si="67"/>
        <v>-75.254432809928204</v>
      </c>
      <c r="J331" s="23">
        <f t="shared" si="68"/>
        <v>539.65267645449569</v>
      </c>
      <c r="K331" s="23">
        <f t="shared" si="69"/>
        <v>100</v>
      </c>
    </row>
    <row r="332" spans="1:11">
      <c r="A332" s="27" t="s">
        <v>30</v>
      </c>
      <c r="B332" s="21" t="s">
        <v>31</v>
      </c>
      <c r="C332" s="22">
        <v>3826354</v>
      </c>
      <c r="D332" s="22">
        <v>946853</v>
      </c>
      <c r="E332" s="22">
        <v>175456</v>
      </c>
      <c r="F332" s="22">
        <v>946853</v>
      </c>
      <c r="G332" s="22">
        <f t="shared" si="65"/>
        <v>-2879501</v>
      </c>
      <c r="H332" s="22">
        <f t="shared" si="66"/>
        <v>-771397</v>
      </c>
      <c r="I332" s="23">
        <f t="shared" si="67"/>
        <v>-75.254432809928204</v>
      </c>
      <c r="J332" s="23">
        <f t="shared" si="68"/>
        <v>539.65267645449569</v>
      </c>
      <c r="K332" s="23">
        <f t="shared" si="69"/>
        <v>100</v>
      </c>
    </row>
    <row r="333" spans="1:11">
      <c r="A333" s="20" t="s">
        <v>32</v>
      </c>
      <c r="B333" s="21" t="s">
        <v>33</v>
      </c>
      <c r="C333" s="22">
        <v>173057.7</v>
      </c>
      <c r="D333" s="22">
        <v>14581056</v>
      </c>
      <c r="E333" s="22">
        <v>7910621</v>
      </c>
      <c r="F333" s="22">
        <v>6993214.25</v>
      </c>
      <c r="G333" s="22">
        <f t="shared" si="65"/>
        <v>6820156.5499999998</v>
      </c>
      <c r="H333" s="22">
        <f t="shared" si="66"/>
        <v>917406.75</v>
      </c>
      <c r="I333" s="23">
        <f t="shared" si="67"/>
        <v>3940.9726062463556</v>
      </c>
      <c r="J333" s="23">
        <f t="shared" si="68"/>
        <v>88.402847892725489</v>
      </c>
      <c r="K333" s="23">
        <f t="shared" si="69"/>
        <v>47.960958726171818</v>
      </c>
    </row>
    <row r="334" spans="1:11">
      <c r="A334" s="26" t="s">
        <v>34</v>
      </c>
      <c r="B334" s="21" t="s">
        <v>35</v>
      </c>
      <c r="C334" s="22">
        <v>167052.70000000001</v>
      </c>
      <c r="D334" s="22">
        <v>8875969</v>
      </c>
      <c r="E334" s="22">
        <v>6410621</v>
      </c>
      <c r="F334" s="22">
        <v>6327271.75</v>
      </c>
      <c r="G334" s="22">
        <f t="shared" si="65"/>
        <v>6160219.0499999998</v>
      </c>
      <c r="H334" s="22">
        <f t="shared" si="66"/>
        <v>83349.25</v>
      </c>
      <c r="I334" s="23">
        <f t="shared" si="67"/>
        <v>3687.5902335011647</v>
      </c>
      <c r="J334" s="23">
        <f t="shared" si="68"/>
        <v>98.699825648716399</v>
      </c>
      <c r="K334" s="23">
        <f t="shared" si="69"/>
        <v>71.285419653899197</v>
      </c>
    </row>
    <row r="335" spans="1:11">
      <c r="A335" s="27" t="s">
        <v>36</v>
      </c>
      <c r="B335" s="21" t="s">
        <v>37</v>
      </c>
      <c r="C335" s="22">
        <v>167052.70000000001</v>
      </c>
      <c r="D335" s="22">
        <v>2703043</v>
      </c>
      <c r="E335" s="22">
        <v>237695</v>
      </c>
      <c r="F335" s="22">
        <v>154345.75</v>
      </c>
      <c r="G335" s="22">
        <f t="shared" si="65"/>
        <v>-12706.950000000012</v>
      </c>
      <c r="H335" s="22">
        <f t="shared" si="66"/>
        <v>83349.25</v>
      </c>
      <c r="I335" s="23">
        <f t="shared" si="67"/>
        <v>-7.6065517049410261</v>
      </c>
      <c r="J335" s="23">
        <f t="shared" si="68"/>
        <v>64.934369675424392</v>
      </c>
      <c r="K335" s="23">
        <f t="shared" si="69"/>
        <v>5.7100737946085207</v>
      </c>
    </row>
    <row r="336" spans="1:11">
      <c r="A336" s="28" t="s">
        <v>38</v>
      </c>
      <c r="B336" s="21" t="s">
        <v>39</v>
      </c>
      <c r="C336" s="22">
        <v>118278.51</v>
      </c>
      <c r="D336" s="22">
        <v>871710</v>
      </c>
      <c r="E336" s="22">
        <v>175456</v>
      </c>
      <c r="F336" s="22">
        <v>118494.25</v>
      </c>
      <c r="G336" s="22">
        <f t="shared" si="65"/>
        <v>215.74000000000524</v>
      </c>
      <c r="H336" s="22">
        <f t="shared" si="66"/>
        <v>56961.75</v>
      </c>
      <c r="I336" s="23">
        <f t="shared" si="67"/>
        <v>0.18239999810616325</v>
      </c>
      <c r="J336" s="23">
        <f t="shared" si="68"/>
        <v>67.535023025715844</v>
      </c>
      <c r="K336" s="23">
        <f t="shared" si="69"/>
        <v>13.593310848791457</v>
      </c>
    </row>
    <row r="337" spans="1:11">
      <c r="A337" s="28" t="s">
        <v>40</v>
      </c>
      <c r="B337" s="21" t="s">
        <v>41</v>
      </c>
      <c r="C337" s="22">
        <v>48774.19</v>
      </c>
      <c r="D337" s="22">
        <v>1831333</v>
      </c>
      <c r="E337" s="22">
        <v>62239</v>
      </c>
      <c r="F337" s="22">
        <v>35851.5</v>
      </c>
      <c r="G337" s="22">
        <f t="shared" si="65"/>
        <v>-12922.690000000002</v>
      </c>
      <c r="H337" s="22">
        <f t="shared" si="66"/>
        <v>26387.5</v>
      </c>
      <c r="I337" s="23">
        <f t="shared" si="67"/>
        <v>-26.494935128599778</v>
      </c>
      <c r="J337" s="23">
        <f t="shared" si="68"/>
        <v>57.602949918861171</v>
      </c>
      <c r="K337" s="23">
        <f t="shared" si="69"/>
        <v>1.9576723621536882</v>
      </c>
    </row>
    <row r="338" spans="1:11" ht="25.5">
      <c r="A338" s="27" t="s">
        <v>48</v>
      </c>
      <c r="B338" s="21" t="s">
        <v>49</v>
      </c>
      <c r="C338" s="22">
        <v>0</v>
      </c>
      <c r="D338" s="22">
        <v>6172926</v>
      </c>
      <c r="E338" s="22">
        <v>6172926</v>
      </c>
      <c r="F338" s="22">
        <v>6172926</v>
      </c>
      <c r="G338" s="22">
        <f t="shared" si="65"/>
        <v>6172926</v>
      </c>
      <c r="H338" s="22">
        <f t="shared" si="66"/>
        <v>0</v>
      </c>
      <c r="I338" s="23">
        <f t="shared" si="67"/>
        <v>0</v>
      </c>
      <c r="J338" s="23">
        <f t="shared" si="68"/>
        <v>100</v>
      </c>
      <c r="K338" s="23">
        <f t="shared" si="69"/>
        <v>100</v>
      </c>
    </row>
    <row r="339" spans="1:11">
      <c r="A339" s="28" t="s">
        <v>188</v>
      </c>
      <c r="B339" s="21" t="s">
        <v>189</v>
      </c>
      <c r="C339" s="22">
        <v>0</v>
      </c>
      <c r="D339" s="22">
        <v>6172926</v>
      </c>
      <c r="E339" s="22">
        <v>6172926</v>
      </c>
      <c r="F339" s="22">
        <v>6172926</v>
      </c>
      <c r="G339" s="22">
        <f t="shared" si="65"/>
        <v>6172926</v>
      </c>
      <c r="H339" s="22">
        <f t="shared" si="66"/>
        <v>0</v>
      </c>
      <c r="I339" s="23">
        <f t="shared" si="67"/>
        <v>0</v>
      </c>
      <c r="J339" s="23">
        <f t="shared" si="68"/>
        <v>100</v>
      </c>
      <c r="K339" s="23">
        <f t="shared" si="69"/>
        <v>100</v>
      </c>
    </row>
    <row r="340" spans="1:11">
      <c r="A340" s="26" t="s">
        <v>56</v>
      </c>
      <c r="B340" s="21" t="s">
        <v>57</v>
      </c>
      <c r="C340" s="22">
        <v>6005</v>
      </c>
      <c r="D340" s="22">
        <v>5705087</v>
      </c>
      <c r="E340" s="22">
        <v>1500000</v>
      </c>
      <c r="F340" s="22">
        <v>665942.5</v>
      </c>
      <c r="G340" s="22">
        <f t="shared" si="65"/>
        <v>659937.5</v>
      </c>
      <c r="H340" s="22">
        <f t="shared" si="66"/>
        <v>834057.5</v>
      </c>
      <c r="I340" s="23">
        <f t="shared" si="67"/>
        <v>10989.800166527893</v>
      </c>
      <c r="J340" s="23">
        <f t="shared" si="68"/>
        <v>44.396166666666666</v>
      </c>
      <c r="K340" s="23">
        <f t="shared" si="69"/>
        <v>11.672784306356764</v>
      </c>
    </row>
    <row r="341" spans="1:11">
      <c r="A341" s="27" t="s">
        <v>58</v>
      </c>
      <c r="B341" s="21" t="s">
        <v>59</v>
      </c>
      <c r="C341" s="22">
        <v>6005</v>
      </c>
      <c r="D341" s="22">
        <v>5705087</v>
      </c>
      <c r="E341" s="22">
        <v>1500000</v>
      </c>
      <c r="F341" s="22">
        <v>665942.5</v>
      </c>
      <c r="G341" s="22">
        <f t="shared" si="65"/>
        <v>659937.5</v>
      </c>
      <c r="H341" s="22">
        <f t="shared" si="66"/>
        <v>834057.5</v>
      </c>
      <c r="I341" s="23">
        <f t="shared" si="67"/>
        <v>10989.800166527893</v>
      </c>
      <c r="J341" s="23">
        <f t="shared" si="68"/>
        <v>44.396166666666666</v>
      </c>
      <c r="K341" s="23">
        <f t="shared" si="69"/>
        <v>11.672784306356764</v>
      </c>
    </row>
    <row r="342" spans="1:11">
      <c r="A342" s="20"/>
      <c r="B342" s="21" t="s">
        <v>60</v>
      </c>
      <c r="C342" s="22">
        <v>3697556.3</v>
      </c>
      <c r="D342" s="22">
        <v>-2395854</v>
      </c>
      <c r="E342" s="22">
        <v>0</v>
      </c>
      <c r="F342" s="22">
        <v>1823399.75</v>
      </c>
      <c r="G342" s="22">
        <f t="shared" si="65"/>
        <v>-1874156.5499999998</v>
      </c>
      <c r="H342" s="22">
        <f t="shared" si="66"/>
        <v>-1823399.75</v>
      </c>
      <c r="I342" s="23">
        <f t="shared" si="67"/>
        <v>-50.68635601302406</v>
      </c>
      <c r="J342" s="23">
        <f t="shared" si="68"/>
        <v>0</v>
      </c>
      <c r="K342" s="23">
        <f t="shared" si="69"/>
        <v>-76.106463499027896</v>
      </c>
    </row>
    <row r="343" spans="1:11">
      <c r="A343" s="20" t="s">
        <v>61</v>
      </c>
      <c r="B343" s="21" t="s">
        <v>62</v>
      </c>
      <c r="C343" s="22">
        <v>-3697556.3</v>
      </c>
      <c r="D343" s="22">
        <v>2395854</v>
      </c>
      <c r="E343" s="22">
        <v>0</v>
      </c>
      <c r="F343" s="22">
        <v>-1823399.75</v>
      </c>
      <c r="G343" s="22">
        <f t="shared" si="65"/>
        <v>1874156.5499999998</v>
      </c>
      <c r="H343" s="22">
        <f t="shared" si="66"/>
        <v>1823399.75</v>
      </c>
      <c r="I343" s="23">
        <f t="shared" si="67"/>
        <v>-50.68635601302406</v>
      </c>
      <c r="J343" s="23">
        <f t="shared" si="68"/>
        <v>0</v>
      </c>
      <c r="K343" s="23">
        <f t="shared" si="69"/>
        <v>-76.106463499027896</v>
      </c>
    </row>
    <row r="344" spans="1:11">
      <c r="A344" s="26" t="s">
        <v>63</v>
      </c>
      <c r="B344" s="21" t="s">
        <v>64</v>
      </c>
      <c r="C344" s="22">
        <v>-3697556.3</v>
      </c>
      <c r="D344" s="22">
        <v>2395854</v>
      </c>
      <c r="E344" s="22">
        <v>0</v>
      </c>
      <c r="F344" s="22">
        <v>-1823399.75</v>
      </c>
      <c r="G344" s="22">
        <f t="shared" si="65"/>
        <v>1874156.5499999998</v>
      </c>
      <c r="H344" s="22">
        <f t="shared" si="66"/>
        <v>1823399.75</v>
      </c>
      <c r="I344" s="23">
        <f t="shared" si="67"/>
        <v>-50.68635601302406</v>
      </c>
      <c r="J344" s="23">
        <f t="shared" si="68"/>
        <v>0</v>
      </c>
      <c r="K344" s="23">
        <f t="shared" si="69"/>
        <v>-76.106463499027896</v>
      </c>
    </row>
    <row r="345" spans="1:11" ht="25.5">
      <c r="A345" s="27" t="s">
        <v>152</v>
      </c>
      <c r="B345" s="21" t="s">
        <v>153</v>
      </c>
      <c r="C345" s="22">
        <v>-145257.20000000001</v>
      </c>
      <c r="D345" s="22">
        <v>2395854</v>
      </c>
      <c r="E345" s="22">
        <v>0</v>
      </c>
      <c r="F345" s="22">
        <v>-2395853.16</v>
      </c>
      <c r="G345" s="22">
        <f t="shared" si="65"/>
        <v>-2250595.96</v>
      </c>
      <c r="H345" s="22">
        <f t="shared" si="66"/>
        <v>2395853.16</v>
      </c>
      <c r="I345" s="23">
        <f t="shared" si="67"/>
        <v>1549.386853112961</v>
      </c>
      <c r="J345" s="23">
        <f t="shared" si="68"/>
        <v>0</v>
      </c>
      <c r="K345" s="23">
        <f t="shared" si="69"/>
        <v>-99.999964939432871</v>
      </c>
    </row>
    <row r="346" spans="1:11" s="35" customFormat="1" ht="25.5">
      <c r="A346" s="31" t="s">
        <v>130</v>
      </c>
      <c r="B346" s="32" t="s">
        <v>131</v>
      </c>
      <c r="C346" s="33"/>
      <c r="D346" s="33"/>
      <c r="E346" s="33"/>
      <c r="F346" s="33"/>
      <c r="G346" s="33"/>
      <c r="H346" s="33"/>
      <c r="I346" s="34"/>
      <c r="J346" s="34"/>
      <c r="K346" s="34"/>
    </row>
    <row r="347" spans="1:11">
      <c r="A347" s="20" t="s">
        <v>26</v>
      </c>
      <c r="B347" s="21" t="s">
        <v>27</v>
      </c>
      <c r="C347" s="22">
        <v>535552</v>
      </c>
      <c r="D347" s="22">
        <v>141489</v>
      </c>
      <c r="E347" s="22">
        <v>62239</v>
      </c>
      <c r="F347" s="22">
        <v>125245</v>
      </c>
      <c r="G347" s="22">
        <f t="shared" ref="G347:G365" si="70">F347-C347</f>
        <v>-410307</v>
      </c>
      <c r="H347" s="22">
        <f t="shared" ref="H347:H365" si="71">E347-F347</f>
        <v>-63006</v>
      </c>
      <c r="I347" s="23">
        <f t="shared" ref="I347:I365" si="72">IF(ISERROR(F347/C347),0,F347/C347*100-100)</f>
        <v>-76.613848888623323</v>
      </c>
      <c r="J347" s="23">
        <f t="shared" ref="J347:J365" si="73">IF(ISERROR(F347/E347),0,F347/E347*100)</f>
        <v>201.23234627805715</v>
      </c>
      <c r="K347" s="23">
        <f t="shared" ref="K347:K365" si="74">IF(ISERROR(F347/D347),0,F347/D347*100)</f>
        <v>88.519248846200057</v>
      </c>
    </row>
    <row r="348" spans="1:11">
      <c r="A348" s="26" t="s">
        <v>98</v>
      </c>
      <c r="B348" s="21" t="s">
        <v>99</v>
      </c>
      <c r="C348" s="22">
        <v>0</v>
      </c>
      <c r="D348" s="22">
        <v>79250</v>
      </c>
      <c r="E348" s="22">
        <v>0</v>
      </c>
      <c r="F348" s="22">
        <v>79250</v>
      </c>
      <c r="G348" s="22">
        <f t="shared" si="70"/>
        <v>79250</v>
      </c>
      <c r="H348" s="22">
        <f t="shared" si="71"/>
        <v>-79250</v>
      </c>
      <c r="I348" s="23">
        <f t="shared" si="72"/>
        <v>0</v>
      </c>
      <c r="J348" s="23">
        <f t="shared" si="73"/>
        <v>0</v>
      </c>
      <c r="K348" s="23">
        <f t="shared" si="74"/>
        <v>100</v>
      </c>
    </row>
    <row r="349" spans="1:11">
      <c r="A349" s="26" t="s">
        <v>72</v>
      </c>
      <c r="B349" s="21" t="s">
        <v>73</v>
      </c>
      <c r="C349" s="22">
        <v>44260</v>
      </c>
      <c r="D349" s="22">
        <v>62239</v>
      </c>
      <c r="E349" s="22">
        <v>62239</v>
      </c>
      <c r="F349" s="22">
        <v>45995</v>
      </c>
      <c r="G349" s="22">
        <f t="shared" si="70"/>
        <v>1735</v>
      </c>
      <c r="H349" s="22">
        <f t="shared" si="71"/>
        <v>16244</v>
      </c>
      <c r="I349" s="23">
        <f t="shared" si="72"/>
        <v>3.9200180750112992</v>
      </c>
      <c r="J349" s="23">
        <f t="shared" si="73"/>
        <v>73.900608942945752</v>
      </c>
      <c r="K349" s="23">
        <f t="shared" si="74"/>
        <v>73.900608942945752</v>
      </c>
    </row>
    <row r="350" spans="1:11">
      <c r="A350" s="27" t="s">
        <v>74</v>
      </c>
      <c r="B350" s="21" t="s">
        <v>75</v>
      </c>
      <c r="C350" s="22">
        <v>44260</v>
      </c>
      <c r="D350" s="22">
        <v>62239</v>
      </c>
      <c r="E350" s="22">
        <v>62239</v>
      </c>
      <c r="F350" s="22">
        <v>45995</v>
      </c>
      <c r="G350" s="22">
        <f t="shared" si="70"/>
        <v>1735</v>
      </c>
      <c r="H350" s="22">
        <f t="shared" si="71"/>
        <v>16244</v>
      </c>
      <c r="I350" s="23">
        <f t="shared" si="72"/>
        <v>3.9200180750112992</v>
      </c>
      <c r="J350" s="23">
        <f t="shared" si="73"/>
        <v>73.900608942945752</v>
      </c>
      <c r="K350" s="23">
        <f t="shared" si="74"/>
        <v>73.900608942945752</v>
      </c>
    </row>
    <row r="351" spans="1:11">
      <c r="A351" s="28" t="s">
        <v>76</v>
      </c>
      <c r="B351" s="21" t="s">
        <v>77</v>
      </c>
      <c r="C351" s="22">
        <v>44260</v>
      </c>
      <c r="D351" s="22">
        <v>62239</v>
      </c>
      <c r="E351" s="22">
        <v>62239</v>
      </c>
      <c r="F351" s="22">
        <v>45995</v>
      </c>
      <c r="G351" s="22">
        <f t="shared" si="70"/>
        <v>1735</v>
      </c>
      <c r="H351" s="22">
        <f t="shared" si="71"/>
        <v>16244</v>
      </c>
      <c r="I351" s="23">
        <f t="shared" si="72"/>
        <v>3.9200180750112992</v>
      </c>
      <c r="J351" s="23">
        <f t="shared" si="73"/>
        <v>73.900608942945752</v>
      </c>
      <c r="K351" s="23">
        <f t="shared" si="74"/>
        <v>73.900608942945752</v>
      </c>
    </row>
    <row r="352" spans="1:11" ht="25.5">
      <c r="A352" s="29" t="s">
        <v>78</v>
      </c>
      <c r="B352" s="21" t="s">
        <v>79</v>
      </c>
      <c r="C352" s="22">
        <v>44260</v>
      </c>
      <c r="D352" s="22">
        <v>62239</v>
      </c>
      <c r="E352" s="22">
        <v>62239</v>
      </c>
      <c r="F352" s="22">
        <v>45995</v>
      </c>
      <c r="G352" s="22">
        <f t="shared" si="70"/>
        <v>1735</v>
      </c>
      <c r="H352" s="22">
        <f t="shared" si="71"/>
        <v>16244</v>
      </c>
      <c r="I352" s="23">
        <f t="shared" si="72"/>
        <v>3.9200180750112992</v>
      </c>
      <c r="J352" s="23">
        <f t="shared" si="73"/>
        <v>73.900608942945752</v>
      </c>
      <c r="K352" s="23">
        <f t="shared" si="74"/>
        <v>73.900608942945752</v>
      </c>
    </row>
    <row r="353" spans="1:11" ht="25.5">
      <c r="A353" s="30" t="s">
        <v>80</v>
      </c>
      <c r="B353" s="21" t="s">
        <v>81</v>
      </c>
      <c r="C353" s="22">
        <v>44260</v>
      </c>
      <c r="D353" s="22">
        <v>34314</v>
      </c>
      <c r="E353" s="22">
        <v>34314</v>
      </c>
      <c r="F353" s="22">
        <v>34314</v>
      </c>
      <c r="G353" s="22">
        <f t="shared" si="70"/>
        <v>-9946</v>
      </c>
      <c r="H353" s="22">
        <f t="shared" si="71"/>
        <v>0</v>
      </c>
      <c r="I353" s="23">
        <f t="shared" si="72"/>
        <v>-22.471757794848628</v>
      </c>
      <c r="J353" s="23">
        <f t="shared" si="73"/>
        <v>100</v>
      </c>
      <c r="K353" s="23">
        <f t="shared" si="74"/>
        <v>100</v>
      </c>
    </row>
    <row r="354" spans="1:11" ht="25.5">
      <c r="A354" s="30" t="s">
        <v>100</v>
      </c>
      <c r="B354" s="21" t="s">
        <v>101</v>
      </c>
      <c r="C354" s="22">
        <v>0</v>
      </c>
      <c r="D354" s="22">
        <v>27925</v>
      </c>
      <c r="E354" s="22">
        <v>27925</v>
      </c>
      <c r="F354" s="22">
        <v>11681</v>
      </c>
      <c r="G354" s="22">
        <f t="shared" si="70"/>
        <v>11681</v>
      </c>
      <c r="H354" s="22">
        <f t="shared" si="71"/>
        <v>16244</v>
      </c>
      <c r="I354" s="23">
        <f t="shared" si="72"/>
        <v>0</v>
      </c>
      <c r="J354" s="23">
        <f t="shared" si="73"/>
        <v>41.829901521933749</v>
      </c>
      <c r="K354" s="23">
        <f t="shared" si="74"/>
        <v>41.829901521933749</v>
      </c>
    </row>
    <row r="355" spans="1:11">
      <c r="A355" s="26" t="s">
        <v>28</v>
      </c>
      <c r="B355" s="21" t="s">
        <v>29</v>
      </c>
      <c r="C355" s="22">
        <v>491292</v>
      </c>
      <c r="D355" s="22">
        <v>0</v>
      </c>
      <c r="E355" s="22">
        <v>0</v>
      </c>
      <c r="F355" s="22">
        <v>0</v>
      </c>
      <c r="G355" s="22">
        <f t="shared" si="70"/>
        <v>-491292</v>
      </c>
      <c r="H355" s="22">
        <f t="shared" si="71"/>
        <v>0</v>
      </c>
      <c r="I355" s="23">
        <f t="shared" si="72"/>
        <v>-100</v>
      </c>
      <c r="J355" s="23">
        <f t="shared" si="73"/>
        <v>0</v>
      </c>
      <c r="K355" s="23">
        <f t="shared" si="74"/>
        <v>0</v>
      </c>
    </row>
    <row r="356" spans="1:11">
      <c r="A356" s="27" t="s">
        <v>30</v>
      </c>
      <c r="B356" s="21" t="s">
        <v>31</v>
      </c>
      <c r="C356" s="22">
        <v>491292</v>
      </c>
      <c r="D356" s="22">
        <v>0</v>
      </c>
      <c r="E356" s="22">
        <v>0</v>
      </c>
      <c r="F356" s="22">
        <v>0</v>
      </c>
      <c r="G356" s="22">
        <f t="shared" si="70"/>
        <v>-491292</v>
      </c>
      <c r="H356" s="22">
        <f t="shared" si="71"/>
        <v>0</v>
      </c>
      <c r="I356" s="23">
        <f t="shared" si="72"/>
        <v>-100</v>
      </c>
      <c r="J356" s="23">
        <f t="shared" si="73"/>
        <v>0</v>
      </c>
      <c r="K356" s="23">
        <f t="shared" si="74"/>
        <v>0</v>
      </c>
    </row>
    <row r="357" spans="1:11">
      <c r="A357" s="20" t="s">
        <v>32</v>
      </c>
      <c r="B357" s="21" t="s">
        <v>33</v>
      </c>
      <c r="C357" s="22">
        <v>70886.12</v>
      </c>
      <c r="D357" s="22">
        <v>317143</v>
      </c>
      <c r="E357" s="22">
        <v>62239</v>
      </c>
      <c r="F357" s="22">
        <v>35851.5</v>
      </c>
      <c r="G357" s="22">
        <f t="shared" si="70"/>
        <v>-35034.619999999995</v>
      </c>
      <c r="H357" s="22">
        <f t="shared" si="71"/>
        <v>26387.5</v>
      </c>
      <c r="I357" s="23">
        <f t="shared" si="72"/>
        <v>-49.423808215204886</v>
      </c>
      <c r="J357" s="23">
        <f t="shared" si="73"/>
        <v>57.602949918861171</v>
      </c>
      <c r="K357" s="23">
        <f t="shared" si="74"/>
        <v>11.304521934900029</v>
      </c>
    </row>
    <row r="358" spans="1:11">
      <c r="A358" s="26" t="s">
        <v>34</v>
      </c>
      <c r="B358" s="21" t="s">
        <v>35</v>
      </c>
      <c r="C358" s="22">
        <v>70886.12</v>
      </c>
      <c r="D358" s="22">
        <v>317143</v>
      </c>
      <c r="E358" s="22">
        <v>62239</v>
      </c>
      <c r="F358" s="22">
        <v>35851.5</v>
      </c>
      <c r="G358" s="22">
        <f t="shared" si="70"/>
        <v>-35034.619999999995</v>
      </c>
      <c r="H358" s="22">
        <f t="shared" si="71"/>
        <v>26387.5</v>
      </c>
      <c r="I358" s="23">
        <f t="shared" si="72"/>
        <v>-49.423808215204886</v>
      </c>
      <c r="J358" s="23">
        <f t="shared" si="73"/>
        <v>57.602949918861171</v>
      </c>
      <c r="K358" s="23">
        <f t="shared" si="74"/>
        <v>11.304521934900029</v>
      </c>
    </row>
    <row r="359" spans="1:11">
      <c r="A359" s="27" t="s">
        <v>36</v>
      </c>
      <c r="B359" s="21" t="s">
        <v>37</v>
      </c>
      <c r="C359" s="22">
        <v>70886.12</v>
      </c>
      <c r="D359" s="22">
        <v>317143</v>
      </c>
      <c r="E359" s="22">
        <v>62239</v>
      </c>
      <c r="F359" s="22">
        <v>35851.5</v>
      </c>
      <c r="G359" s="22">
        <f t="shared" si="70"/>
        <v>-35034.619999999995</v>
      </c>
      <c r="H359" s="22">
        <f t="shared" si="71"/>
        <v>26387.5</v>
      </c>
      <c r="I359" s="23">
        <f t="shared" si="72"/>
        <v>-49.423808215204886</v>
      </c>
      <c r="J359" s="23">
        <f t="shared" si="73"/>
        <v>57.602949918861171</v>
      </c>
      <c r="K359" s="23">
        <f t="shared" si="74"/>
        <v>11.304521934900029</v>
      </c>
    </row>
    <row r="360" spans="1:11">
      <c r="A360" s="28" t="s">
        <v>38</v>
      </c>
      <c r="B360" s="21" t="s">
        <v>39</v>
      </c>
      <c r="C360" s="22">
        <v>22111.93</v>
      </c>
      <c r="D360" s="22">
        <v>57400</v>
      </c>
      <c r="E360" s="22">
        <v>0</v>
      </c>
      <c r="F360" s="22">
        <v>0</v>
      </c>
      <c r="G360" s="22">
        <f t="shared" si="70"/>
        <v>-22111.93</v>
      </c>
      <c r="H360" s="22">
        <f t="shared" si="71"/>
        <v>0</v>
      </c>
      <c r="I360" s="23">
        <f t="shared" si="72"/>
        <v>-100</v>
      </c>
      <c r="J360" s="23">
        <f t="shared" si="73"/>
        <v>0</v>
      </c>
      <c r="K360" s="23">
        <f t="shared" si="74"/>
        <v>0</v>
      </c>
    </row>
    <row r="361" spans="1:11">
      <c r="A361" s="28" t="s">
        <v>40</v>
      </c>
      <c r="B361" s="21" t="s">
        <v>41</v>
      </c>
      <c r="C361" s="22">
        <v>48774.19</v>
      </c>
      <c r="D361" s="22">
        <v>259743</v>
      </c>
      <c r="E361" s="22">
        <v>62239</v>
      </c>
      <c r="F361" s="22">
        <v>35851.5</v>
      </c>
      <c r="G361" s="22">
        <f t="shared" si="70"/>
        <v>-12922.690000000002</v>
      </c>
      <c r="H361" s="22">
        <f t="shared" si="71"/>
        <v>26387.5</v>
      </c>
      <c r="I361" s="23">
        <f t="shared" si="72"/>
        <v>-26.494935128599778</v>
      </c>
      <c r="J361" s="23">
        <f t="shared" si="73"/>
        <v>57.602949918861171</v>
      </c>
      <c r="K361" s="23">
        <f t="shared" si="74"/>
        <v>13.802681881706146</v>
      </c>
    </row>
    <row r="362" spans="1:11">
      <c r="A362" s="20"/>
      <c r="B362" s="21" t="s">
        <v>60</v>
      </c>
      <c r="C362" s="22">
        <v>464665.88</v>
      </c>
      <c r="D362" s="22">
        <v>-175654</v>
      </c>
      <c r="E362" s="22">
        <v>0</v>
      </c>
      <c r="F362" s="22">
        <v>89393.5</v>
      </c>
      <c r="G362" s="22">
        <f t="shared" si="70"/>
        <v>-375272.38</v>
      </c>
      <c r="H362" s="22">
        <f t="shared" si="71"/>
        <v>-89393.5</v>
      </c>
      <c r="I362" s="23">
        <f t="shared" si="72"/>
        <v>-80.761768004140947</v>
      </c>
      <c r="J362" s="23">
        <f t="shared" si="73"/>
        <v>0</v>
      </c>
      <c r="K362" s="23">
        <f t="shared" si="74"/>
        <v>-50.891810035638244</v>
      </c>
    </row>
    <row r="363" spans="1:11">
      <c r="A363" s="20" t="s">
        <v>61</v>
      </c>
      <c r="B363" s="21" t="s">
        <v>62</v>
      </c>
      <c r="C363" s="22">
        <v>-464665.88</v>
      </c>
      <c r="D363" s="22">
        <v>175654</v>
      </c>
      <c r="E363" s="22">
        <v>0</v>
      </c>
      <c r="F363" s="22">
        <v>-89393.5</v>
      </c>
      <c r="G363" s="22">
        <f t="shared" si="70"/>
        <v>375272.38</v>
      </c>
      <c r="H363" s="22">
        <f t="shared" si="71"/>
        <v>89393.5</v>
      </c>
      <c r="I363" s="23">
        <f t="shared" si="72"/>
        <v>-80.761768004140947</v>
      </c>
      <c r="J363" s="23">
        <f t="shared" si="73"/>
        <v>0</v>
      </c>
      <c r="K363" s="23">
        <f t="shared" si="74"/>
        <v>-50.891810035638244</v>
      </c>
    </row>
    <row r="364" spans="1:11">
      <c r="A364" s="26" t="s">
        <v>63</v>
      </c>
      <c r="B364" s="21" t="s">
        <v>64</v>
      </c>
      <c r="C364" s="22">
        <v>-464665.88</v>
      </c>
      <c r="D364" s="22">
        <v>175654</v>
      </c>
      <c r="E364" s="22">
        <v>0</v>
      </c>
      <c r="F364" s="22">
        <v>-89393.5</v>
      </c>
      <c r="G364" s="22">
        <f t="shared" si="70"/>
        <v>375272.38</v>
      </c>
      <c r="H364" s="22">
        <f t="shared" si="71"/>
        <v>89393.5</v>
      </c>
      <c r="I364" s="23">
        <f t="shared" si="72"/>
        <v>-80.761768004140947</v>
      </c>
      <c r="J364" s="23">
        <f t="shared" si="73"/>
        <v>0</v>
      </c>
      <c r="K364" s="23">
        <f t="shared" si="74"/>
        <v>-50.891810035638244</v>
      </c>
    </row>
    <row r="365" spans="1:11" ht="25.5">
      <c r="A365" s="27" t="s">
        <v>152</v>
      </c>
      <c r="B365" s="21" t="s">
        <v>153</v>
      </c>
      <c r="C365" s="22">
        <v>-145257.20000000001</v>
      </c>
      <c r="D365" s="22">
        <v>175654</v>
      </c>
      <c r="E365" s="22">
        <v>0</v>
      </c>
      <c r="F365" s="22">
        <v>-175653.16</v>
      </c>
      <c r="G365" s="22">
        <f t="shared" si="70"/>
        <v>-30395.959999999992</v>
      </c>
      <c r="H365" s="22">
        <f t="shared" si="71"/>
        <v>175653.16</v>
      </c>
      <c r="I365" s="23">
        <f t="shared" si="72"/>
        <v>20.92561332587988</v>
      </c>
      <c r="J365" s="23">
        <f t="shared" si="73"/>
        <v>0</v>
      </c>
      <c r="K365" s="23">
        <f t="shared" si="74"/>
        <v>-99.999521787149732</v>
      </c>
    </row>
    <row r="366" spans="1:11" s="35" customFormat="1" ht="25.5">
      <c r="A366" s="36" t="s">
        <v>219</v>
      </c>
      <c r="B366" s="32" t="s">
        <v>220</v>
      </c>
      <c r="C366" s="33"/>
      <c r="D366" s="33"/>
      <c r="E366" s="33"/>
      <c r="F366" s="33"/>
      <c r="G366" s="33"/>
      <c r="H366" s="33"/>
      <c r="I366" s="34"/>
      <c r="J366" s="34"/>
      <c r="K366" s="34"/>
    </row>
    <row r="367" spans="1:11">
      <c r="A367" s="20" t="s">
        <v>26</v>
      </c>
      <c r="B367" s="21" t="s">
        <v>27</v>
      </c>
      <c r="C367" s="22">
        <v>491292</v>
      </c>
      <c r="D367" s="22">
        <v>0</v>
      </c>
      <c r="E367" s="22">
        <v>0</v>
      </c>
      <c r="F367" s="22">
        <v>0</v>
      </c>
      <c r="G367" s="22">
        <f t="shared" ref="G367:G377" si="75">F367-C367</f>
        <v>-491292</v>
      </c>
      <c r="H367" s="22">
        <f t="shared" ref="H367:H377" si="76">E367-F367</f>
        <v>0</v>
      </c>
      <c r="I367" s="23">
        <f t="shared" ref="I367:I377" si="77">IF(ISERROR(F367/C367),0,F367/C367*100-100)</f>
        <v>-100</v>
      </c>
      <c r="J367" s="23">
        <f t="shared" ref="J367:J377" si="78">IF(ISERROR(F367/E367),0,F367/E367*100)</f>
        <v>0</v>
      </c>
      <c r="K367" s="23">
        <f t="shared" ref="K367:K377" si="79">IF(ISERROR(F367/D367),0,F367/D367*100)</f>
        <v>0</v>
      </c>
    </row>
    <row r="368" spans="1:11">
      <c r="A368" s="26" t="s">
        <v>28</v>
      </c>
      <c r="B368" s="21" t="s">
        <v>29</v>
      </c>
      <c r="C368" s="22">
        <v>491292</v>
      </c>
      <c r="D368" s="22">
        <v>0</v>
      </c>
      <c r="E368" s="22">
        <v>0</v>
      </c>
      <c r="F368" s="22">
        <v>0</v>
      </c>
      <c r="G368" s="22">
        <f t="shared" si="75"/>
        <v>-491292</v>
      </c>
      <c r="H368" s="22">
        <f t="shared" si="76"/>
        <v>0</v>
      </c>
      <c r="I368" s="23">
        <f t="shared" si="77"/>
        <v>-100</v>
      </c>
      <c r="J368" s="23">
        <f t="shared" si="78"/>
        <v>0</v>
      </c>
      <c r="K368" s="23">
        <f t="shared" si="79"/>
        <v>0</v>
      </c>
    </row>
    <row r="369" spans="1:11">
      <c r="A369" s="27" t="s">
        <v>30</v>
      </c>
      <c r="B369" s="21" t="s">
        <v>31</v>
      </c>
      <c r="C369" s="22">
        <v>491292</v>
      </c>
      <c r="D369" s="22">
        <v>0</v>
      </c>
      <c r="E369" s="22">
        <v>0</v>
      </c>
      <c r="F369" s="22">
        <v>0</v>
      </c>
      <c r="G369" s="22">
        <f t="shared" si="75"/>
        <v>-491292</v>
      </c>
      <c r="H369" s="22">
        <f t="shared" si="76"/>
        <v>0</v>
      </c>
      <c r="I369" s="23">
        <f t="shared" si="77"/>
        <v>-100</v>
      </c>
      <c r="J369" s="23">
        <f t="shared" si="78"/>
        <v>0</v>
      </c>
      <c r="K369" s="23">
        <f t="shared" si="79"/>
        <v>0</v>
      </c>
    </row>
    <row r="370" spans="1:11">
      <c r="A370" s="20" t="s">
        <v>32</v>
      </c>
      <c r="B370" s="21" t="s">
        <v>33</v>
      </c>
      <c r="C370" s="22">
        <v>32780.129999999997</v>
      </c>
      <c r="D370" s="22">
        <v>0</v>
      </c>
      <c r="E370" s="22">
        <v>0</v>
      </c>
      <c r="F370" s="22">
        <v>0</v>
      </c>
      <c r="G370" s="22">
        <f t="shared" si="75"/>
        <v>-32780.129999999997</v>
      </c>
      <c r="H370" s="22">
        <f t="shared" si="76"/>
        <v>0</v>
      </c>
      <c r="I370" s="23">
        <f t="shared" si="77"/>
        <v>-100</v>
      </c>
      <c r="J370" s="23">
        <f t="shared" si="78"/>
        <v>0</v>
      </c>
      <c r="K370" s="23">
        <f t="shared" si="79"/>
        <v>0</v>
      </c>
    </row>
    <row r="371" spans="1:11">
      <c r="A371" s="26" t="s">
        <v>34</v>
      </c>
      <c r="B371" s="21" t="s">
        <v>35</v>
      </c>
      <c r="C371" s="22">
        <v>32780.129999999997</v>
      </c>
      <c r="D371" s="22">
        <v>0</v>
      </c>
      <c r="E371" s="22">
        <v>0</v>
      </c>
      <c r="F371" s="22">
        <v>0</v>
      </c>
      <c r="G371" s="22">
        <f t="shared" si="75"/>
        <v>-32780.129999999997</v>
      </c>
      <c r="H371" s="22">
        <f t="shared" si="76"/>
        <v>0</v>
      </c>
      <c r="I371" s="23">
        <f t="shared" si="77"/>
        <v>-100</v>
      </c>
      <c r="J371" s="23">
        <f t="shared" si="78"/>
        <v>0</v>
      </c>
      <c r="K371" s="23">
        <f t="shared" si="79"/>
        <v>0</v>
      </c>
    </row>
    <row r="372" spans="1:11">
      <c r="A372" s="27" t="s">
        <v>36</v>
      </c>
      <c r="B372" s="21" t="s">
        <v>37</v>
      </c>
      <c r="C372" s="22">
        <v>32780.129999999997</v>
      </c>
      <c r="D372" s="22">
        <v>0</v>
      </c>
      <c r="E372" s="22">
        <v>0</v>
      </c>
      <c r="F372" s="22">
        <v>0</v>
      </c>
      <c r="G372" s="22">
        <f t="shared" si="75"/>
        <v>-32780.129999999997</v>
      </c>
      <c r="H372" s="22">
        <f t="shared" si="76"/>
        <v>0</v>
      </c>
      <c r="I372" s="23">
        <f t="shared" si="77"/>
        <v>-100</v>
      </c>
      <c r="J372" s="23">
        <f t="shared" si="78"/>
        <v>0</v>
      </c>
      <c r="K372" s="23">
        <f t="shared" si="79"/>
        <v>0</v>
      </c>
    </row>
    <row r="373" spans="1:11">
      <c r="A373" s="28" t="s">
        <v>38</v>
      </c>
      <c r="B373" s="21" t="s">
        <v>39</v>
      </c>
      <c r="C373" s="22">
        <v>22111.93</v>
      </c>
      <c r="D373" s="22">
        <v>0</v>
      </c>
      <c r="E373" s="22">
        <v>0</v>
      </c>
      <c r="F373" s="22">
        <v>0</v>
      </c>
      <c r="G373" s="22">
        <f t="shared" si="75"/>
        <v>-22111.93</v>
      </c>
      <c r="H373" s="22">
        <f t="shared" si="76"/>
        <v>0</v>
      </c>
      <c r="I373" s="23">
        <f t="shared" si="77"/>
        <v>-100</v>
      </c>
      <c r="J373" s="23">
        <f t="shared" si="78"/>
        <v>0</v>
      </c>
      <c r="K373" s="23">
        <f t="shared" si="79"/>
        <v>0</v>
      </c>
    </row>
    <row r="374" spans="1:11">
      <c r="A374" s="28" t="s">
        <v>40</v>
      </c>
      <c r="B374" s="21" t="s">
        <v>41</v>
      </c>
      <c r="C374" s="22">
        <v>10668.2</v>
      </c>
      <c r="D374" s="22">
        <v>0</v>
      </c>
      <c r="E374" s="22">
        <v>0</v>
      </c>
      <c r="F374" s="22">
        <v>0</v>
      </c>
      <c r="G374" s="22">
        <f t="shared" si="75"/>
        <v>-10668.2</v>
      </c>
      <c r="H374" s="22">
        <f t="shared" si="76"/>
        <v>0</v>
      </c>
      <c r="I374" s="23">
        <f t="shared" si="77"/>
        <v>-100</v>
      </c>
      <c r="J374" s="23">
        <f t="shared" si="78"/>
        <v>0</v>
      </c>
      <c r="K374" s="23">
        <f t="shared" si="79"/>
        <v>0</v>
      </c>
    </row>
    <row r="375" spans="1:11">
      <c r="A375" s="20"/>
      <c r="B375" s="21" t="s">
        <v>60</v>
      </c>
      <c r="C375" s="22">
        <v>458511.87</v>
      </c>
      <c r="D375" s="22">
        <v>0</v>
      </c>
      <c r="E375" s="22">
        <v>0</v>
      </c>
      <c r="F375" s="22">
        <v>0</v>
      </c>
      <c r="G375" s="22">
        <f t="shared" si="75"/>
        <v>-458511.87</v>
      </c>
      <c r="H375" s="22">
        <f t="shared" si="76"/>
        <v>0</v>
      </c>
      <c r="I375" s="23">
        <f t="shared" si="77"/>
        <v>-100</v>
      </c>
      <c r="J375" s="23">
        <f t="shared" si="78"/>
        <v>0</v>
      </c>
      <c r="K375" s="23">
        <f t="shared" si="79"/>
        <v>0</v>
      </c>
    </row>
    <row r="376" spans="1:11">
      <c r="A376" s="20" t="s">
        <v>61</v>
      </c>
      <c r="B376" s="21" t="s">
        <v>62</v>
      </c>
      <c r="C376" s="22">
        <v>-458511.87</v>
      </c>
      <c r="D376" s="22">
        <v>0</v>
      </c>
      <c r="E376" s="22">
        <v>0</v>
      </c>
      <c r="F376" s="22">
        <v>0</v>
      </c>
      <c r="G376" s="22">
        <f t="shared" si="75"/>
        <v>458511.87</v>
      </c>
      <c r="H376" s="22">
        <f t="shared" si="76"/>
        <v>0</v>
      </c>
      <c r="I376" s="23">
        <f t="shared" si="77"/>
        <v>-100</v>
      </c>
      <c r="J376" s="23">
        <f t="shared" si="78"/>
        <v>0</v>
      </c>
      <c r="K376" s="23">
        <f t="shared" si="79"/>
        <v>0</v>
      </c>
    </row>
    <row r="377" spans="1:11">
      <c r="A377" s="26" t="s">
        <v>63</v>
      </c>
      <c r="B377" s="21" t="s">
        <v>64</v>
      </c>
      <c r="C377" s="22">
        <v>-458511.87</v>
      </c>
      <c r="D377" s="22">
        <v>0</v>
      </c>
      <c r="E377" s="22">
        <v>0</v>
      </c>
      <c r="F377" s="22">
        <v>0</v>
      </c>
      <c r="G377" s="22">
        <f t="shared" si="75"/>
        <v>458511.87</v>
      </c>
      <c r="H377" s="22">
        <f t="shared" si="76"/>
        <v>0</v>
      </c>
      <c r="I377" s="23">
        <f t="shared" si="77"/>
        <v>-100</v>
      </c>
      <c r="J377" s="23">
        <f t="shared" si="78"/>
        <v>0</v>
      </c>
      <c r="K377" s="23">
        <f t="shared" si="79"/>
        <v>0</v>
      </c>
    </row>
    <row r="378" spans="1:11" s="35" customFormat="1" ht="38.25">
      <c r="A378" s="36" t="s">
        <v>221</v>
      </c>
      <c r="B378" s="32" t="s">
        <v>222</v>
      </c>
      <c r="C378" s="33"/>
      <c r="D378" s="33"/>
      <c r="E378" s="33"/>
      <c r="F378" s="33"/>
      <c r="G378" s="33"/>
      <c r="H378" s="33"/>
      <c r="I378" s="34"/>
      <c r="J378" s="34"/>
      <c r="K378" s="34"/>
    </row>
    <row r="379" spans="1:11">
      <c r="A379" s="20" t="s">
        <v>26</v>
      </c>
      <c r="B379" s="21" t="s">
        <v>27</v>
      </c>
      <c r="C379" s="22">
        <v>0</v>
      </c>
      <c r="D379" s="22">
        <v>79250</v>
      </c>
      <c r="E379" s="22">
        <v>0</v>
      </c>
      <c r="F379" s="22">
        <v>79250</v>
      </c>
      <c r="G379" s="22">
        <f t="shared" ref="G379:G388" si="80">F379-C379</f>
        <v>79250</v>
      </c>
      <c r="H379" s="22">
        <f t="shared" ref="H379:H388" si="81">E379-F379</f>
        <v>-79250</v>
      </c>
      <c r="I379" s="23">
        <f t="shared" ref="I379:I388" si="82">IF(ISERROR(F379/C379),0,F379/C379*100-100)</f>
        <v>0</v>
      </c>
      <c r="J379" s="23">
        <f t="shared" ref="J379:J388" si="83">IF(ISERROR(F379/E379),0,F379/E379*100)</f>
        <v>0</v>
      </c>
      <c r="K379" s="23">
        <f t="shared" ref="K379:K388" si="84">IF(ISERROR(F379/D379),0,F379/D379*100)</f>
        <v>100</v>
      </c>
    </row>
    <row r="380" spans="1:11">
      <c r="A380" s="26" t="s">
        <v>98</v>
      </c>
      <c r="B380" s="21" t="s">
        <v>99</v>
      </c>
      <c r="C380" s="22">
        <v>0</v>
      </c>
      <c r="D380" s="22">
        <v>79250</v>
      </c>
      <c r="E380" s="22">
        <v>0</v>
      </c>
      <c r="F380" s="22">
        <v>79250</v>
      </c>
      <c r="G380" s="22">
        <f t="shared" si="80"/>
        <v>79250</v>
      </c>
      <c r="H380" s="22">
        <f t="shared" si="81"/>
        <v>-79250</v>
      </c>
      <c r="I380" s="23">
        <f t="shared" si="82"/>
        <v>0</v>
      </c>
      <c r="J380" s="23">
        <f t="shared" si="83"/>
        <v>0</v>
      </c>
      <c r="K380" s="23">
        <f t="shared" si="84"/>
        <v>100</v>
      </c>
    </row>
    <row r="381" spans="1:11">
      <c r="A381" s="20" t="s">
        <v>32</v>
      </c>
      <c r="B381" s="21" t="s">
        <v>33</v>
      </c>
      <c r="C381" s="22">
        <v>0</v>
      </c>
      <c r="D381" s="22">
        <v>79250</v>
      </c>
      <c r="E381" s="22">
        <v>0</v>
      </c>
      <c r="F381" s="22">
        <v>0</v>
      </c>
      <c r="G381" s="22">
        <f t="shared" si="80"/>
        <v>0</v>
      </c>
      <c r="H381" s="22">
        <f t="shared" si="81"/>
        <v>0</v>
      </c>
      <c r="I381" s="23">
        <f t="shared" si="82"/>
        <v>0</v>
      </c>
      <c r="J381" s="23">
        <f t="shared" si="83"/>
        <v>0</v>
      </c>
      <c r="K381" s="23">
        <f t="shared" si="84"/>
        <v>0</v>
      </c>
    </row>
    <row r="382" spans="1:11">
      <c r="A382" s="26" t="s">
        <v>34</v>
      </c>
      <c r="B382" s="21" t="s">
        <v>35</v>
      </c>
      <c r="C382" s="22">
        <v>0</v>
      </c>
      <c r="D382" s="22">
        <v>79250</v>
      </c>
      <c r="E382" s="22">
        <v>0</v>
      </c>
      <c r="F382" s="22">
        <v>0</v>
      </c>
      <c r="G382" s="22">
        <f t="shared" si="80"/>
        <v>0</v>
      </c>
      <c r="H382" s="22">
        <f t="shared" si="81"/>
        <v>0</v>
      </c>
      <c r="I382" s="23">
        <f t="shared" si="82"/>
        <v>0</v>
      </c>
      <c r="J382" s="23">
        <f t="shared" si="83"/>
        <v>0</v>
      </c>
      <c r="K382" s="23">
        <f t="shared" si="84"/>
        <v>0</v>
      </c>
    </row>
    <row r="383" spans="1:11">
      <c r="A383" s="27" t="s">
        <v>36</v>
      </c>
      <c r="B383" s="21" t="s">
        <v>37</v>
      </c>
      <c r="C383" s="22">
        <v>0</v>
      </c>
      <c r="D383" s="22">
        <v>79250</v>
      </c>
      <c r="E383" s="22">
        <v>0</v>
      </c>
      <c r="F383" s="22">
        <v>0</v>
      </c>
      <c r="G383" s="22">
        <f t="shared" si="80"/>
        <v>0</v>
      </c>
      <c r="H383" s="22">
        <f t="shared" si="81"/>
        <v>0</v>
      </c>
      <c r="I383" s="23">
        <f t="shared" si="82"/>
        <v>0</v>
      </c>
      <c r="J383" s="23">
        <f t="shared" si="83"/>
        <v>0</v>
      </c>
      <c r="K383" s="23">
        <f t="shared" si="84"/>
        <v>0</v>
      </c>
    </row>
    <row r="384" spans="1:11">
      <c r="A384" s="28" t="s">
        <v>38</v>
      </c>
      <c r="B384" s="21" t="s">
        <v>39</v>
      </c>
      <c r="C384" s="22">
        <v>0</v>
      </c>
      <c r="D384" s="22">
        <v>57400</v>
      </c>
      <c r="E384" s="22">
        <v>0</v>
      </c>
      <c r="F384" s="22">
        <v>0</v>
      </c>
      <c r="G384" s="22">
        <f t="shared" si="80"/>
        <v>0</v>
      </c>
      <c r="H384" s="22">
        <f t="shared" si="81"/>
        <v>0</v>
      </c>
      <c r="I384" s="23">
        <f t="shared" si="82"/>
        <v>0</v>
      </c>
      <c r="J384" s="23">
        <f t="shared" si="83"/>
        <v>0</v>
      </c>
      <c r="K384" s="23">
        <f t="shared" si="84"/>
        <v>0</v>
      </c>
    </row>
    <row r="385" spans="1:11">
      <c r="A385" s="28" t="s">
        <v>40</v>
      </c>
      <c r="B385" s="21" t="s">
        <v>41</v>
      </c>
      <c r="C385" s="22">
        <v>0</v>
      </c>
      <c r="D385" s="22">
        <v>21850</v>
      </c>
      <c r="E385" s="22">
        <v>0</v>
      </c>
      <c r="F385" s="22">
        <v>0</v>
      </c>
      <c r="G385" s="22">
        <f t="shared" si="80"/>
        <v>0</v>
      </c>
      <c r="H385" s="22">
        <f t="shared" si="81"/>
        <v>0</v>
      </c>
      <c r="I385" s="23">
        <f t="shared" si="82"/>
        <v>0</v>
      </c>
      <c r="J385" s="23">
        <f t="shared" si="83"/>
        <v>0</v>
      </c>
      <c r="K385" s="23">
        <f t="shared" si="84"/>
        <v>0</v>
      </c>
    </row>
    <row r="386" spans="1:11">
      <c r="A386" s="20"/>
      <c r="B386" s="21" t="s">
        <v>60</v>
      </c>
      <c r="C386" s="22">
        <v>0</v>
      </c>
      <c r="D386" s="22">
        <v>0</v>
      </c>
      <c r="E386" s="22">
        <v>0</v>
      </c>
      <c r="F386" s="22">
        <v>79250</v>
      </c>
      <c r="G386" s="22">
        <f t="shared" si="80"/>
        <v>79250</v>
      </c>
      <c r="H386" s="22">
        <f t="shared" si="81"/>
        <v>-79250</v>
      </c>
      <c r="I386" s="23">
        <f t="shared" si="82"/>
        <v>0</v>
      </c>
      <c r="J386" s="23">
        <f t="shared" si="83"/>
        <v>0</v>
      </c>
      <c r="K386" s="23">
        <f t="shared" si="84"/>
        <v>0</v>
      </c>
    </row>
    <row r="387" spans="1:11">
      <c r="A387" s="20" t="s">
        <v>61</v>
      </c>
      <c r="B387" s="21" t="s">
        <v>62</v>
      </c>
      <c r="C387" s="22">
        <v>0</v>
      </c>
      <c r="D387" s="22">
        <v>0</v>
      </c>
      <c r="E387" s="22">
        <v>0</v>
      </c>
      <c r="F387" s="22">
        <v>-79250</v>
      </c>
      <c r="G387" s="22">
        <f t="shared" si="80"/>
        <v>-79250</v>
      </c>
      <c r="H387" s="22">
        <f t="shared" si="81"/>
        <v>79250</v>
      </c>
      <c r="I387" s="23">
        <f t="shared" si="82"/>
        <v>0</v>
      </c>
      <c r="J387" s="23">
        <f t="shared" si="83"/>
        <v>0</v>
      </c>
      <c r="K387" s="23">
        <f t="shared" si="84"/>
        <v>0</v>
      </c>
    </row>
    <row r="388" spans="1:11">
      <c r="A388" s="26" t="s">
        <v>63</v>
      </c>
      <c r="B388" s="21" t="s">
        <v>64</v>
      </c>
      <c r="C388" s="22">
        <v>0</v>
      </c>
      <c r="D388" s="22">
        <v>0</v>
      </c>
      <c r="E388" s="22">
        <v>0</v>
      </c>
      <c r="F388" s="22">
        <v>-79250</v>
      </c>
      <c r="G388" s="22">
        <f t="shared" si="80"/>
        <v>-79250</v>
      </c>
      <c r="H388" s="22">
        <f t="shared" si="81"/>
        <v>79250</v>
      </c>
      <c r="I388" s="23">
        <f t="shared" si="82"/>
        <v>0</v>
      </c>
      <c r="J388" s="23">
        <f t="shared" si="83"/>
        <v>0</v>
      </c>
      <c r="K388" s="23">
        <f t="shared" si="84"/>
        <v>0</v>
      </c>
    </row>
    <row r="389" spans="1:11" s="35" customFormat="1" ht="25.5">
      <c r="A389" s="36" t="s">
        <v>223</v>
      </c>
      <c r="B389" s="32" t="s">
        <v>224</v>
      </c>
      <c r="C389" s="33"/>
      <c r="D389" s="33"/>
      <c r="E389" s="33"/>
      <c r="F389" s="33"/>
      <c r="G389" s="33"/>
      <c r="H389" s="33"/>
      <c r="I389" s="34"/>
      <c r="J389" s="34"/>
      <c r="K389" s="34"/>
    </row>
    <row r="390" spans="1:11">
      <c r="A390" s="20" t="s">
        <v>26</v>
      </c>
      <c r="B390" s="21" t="s">
        <v>27</v>
      </c>
      <c r="C390" s="22">
        <v>44260</v>
      </c>
      <c r="D390" s="22">
        <v>62239</v>
      </c>
      <c r="E390" s="22">
        <v>62239</v>
      </c>
      <c r="F390" s="22">
        <v>45995</v>
      </c>
      <c r="G390" s="22">
        <f t="shared" ref="G390:G404" si="85">F390-C390</f>
        <v>1735</v>
      </c>
      <c r="H390" s="22">
        <f t="shared" ref="H390:H404" si="86">E390-F390</f>
        <v>16244</v>
      </c>
      <c r="I390" s="23">
        <f t="shared" ref="I390:I404" si="87">IF(ISERROR(F390/C390),0,F390/C390*100-100)</f>
        <v>3.9200180750112992</v>
      </c>
      <c r="J390" s="23">
        <f t="shared" ref="J390:J404" si="88">IF(ISERROR(F390/E390),0,F390/E390*100)</f>
        <v>73.900608942945752</v>
      </c>
      <c r="K390" s="23">
        <f t="shared" ref="K390:K404" si="89">IF(ISERROR(F390/D390),0,F390/D390*100)</f>
        <v>73.900608942945752</v>
      </c>
    </row>
    <row r="391" spans="1:11">
      <c r="A391" s="26" t="s">
        <v>72</v>
      </c>
      <c r="B391" s="21" t="s">
        <v>73</v>
      </c>
      <c r="C391" s="22">
        <v>44260</v>
      </c>
      <c r="D391" s="22">
        <v>62239</v>
      </c>
      <c r="E391" s="22">
        <v>62239</v>
      </c>
      <c r="F391" s="22">
        <v>45995</v>
      </c>
      <c r="G391" s="22">
        <f t="shared" si="85"/>
        <v>1735</v>
      </c>
      <c r="H391" s="22">
        <f t="shared" si="86"/>
        <v>16244</v>
      </c>
      <c r="I391" s="23">
        <f t="shared" si="87"/>
        <v>3.9200180750112992</v>
      </c>
      <c r="J391" s="23">
        <f t="shared" si="88"/>
        <v>73.900608942945752</v>
      </c>
      <c r="K391" s="23">
        <f t="shared" si="89"/>
        <v>73.900608942945752</v>
      </c>
    </row>
    <row r="392" spans="1:11">
      <c r="A392" s="27" t="s">
        <v>74</v>
      </c>
      <c r="B392" s="21" t="s">
        <v>75</v>
      </c>
      <c r="C392" s="22">
        <v>44260</v>
      </c>
      <c r="D392" s="22">
        <v>62239</v>
      </c>
      <c r="E392" s="22">
        <v>62239</v>
      </c>
      <c r="F392" s="22">
        <v>45995</v>
      </c>
      <c r="G392" s="22">
        <f t="shared" si="85"/>
        <v>1735</v>
      </c>
      <c r="H392" s="22">
        <f t="shared" si="86"/>
        <v>16244</v>
      </c>
      <c r="I392" s="23">
        <f t="shared" si="87"/>
        <v>3.9200180750112992</v>
      </c>
      <c r="J392" s="23">
        <f t="shared" si="88"/>
        <v>73.900608942945752</v>
      </c>
      <c r="K392" s="23">
        <f t="shared" si="89"/>
        <v>73.900608942945752</v>
      </c>
    </row>
    <row r="393" spans="1:11">
      <c r="A393" s="28" t="s">
        <v>76</v>
      </c>
      <c r="B393" s="21" t="s">
        <v>77</v>
      </c>
      <c r="C393" s="22">
        <v>44260</v>
      </c>
      <c r="D393" s="22">
        <v>62239</v>
      </c>
      <c r="E393" s="22">
        <v>62239</v>
      </c>
      <c r="F393" s="22">
        <v>45995</v>
      </c>
      <c r="G393" s="22">
        <f t="shared" si="85"/>
        <v>1735</v>
      </c>
      <c r="H393" s="22">
        <f t="shared" si="86"/>
        <v>16244</v>
      </c>
      <c r="I393" s="23">
        <f t="shared" si="87"/>
        <v>3.9200180750112992</v>
      </c>
      <c r="J393" s="23">
        <f t="shared" si="88"/>
        <v>73.900608942945752</v>
      </c>
      <c r="K393" s="23">
        <f t="shared" si="89"/>
        <v>73.900608942945752</v>
      </c>
    </row>
    <row r="394" spans="1:11" ht="25.5">
      <c r="A394" s="29" t="s">
        <v>78</v>
      </c>
      <c r="B394" s="21" t="s">
        <v>79</v>
      </c>
      <c r="C394" s="22">
        <v>44260</v>
      </c>
      <c r="D394" s="22">
        <v>62239</v>
      </c>
      <c r="E394" s="22">
        <v>62239</v>
      </c>
      <c r="F394" s="22">
        <v>45995</v>
      </c>
      <c r="G394" s="22">
        <f t="shared" si="85"/>
        <v>1735</v>
      </c>
      <c r="H394" s="22">
        <f t="shared" si="86"/>
        <v>16244</v>
      </c>
      <c r="I394" s="23">
        <f t="shared" si="87"/>
        <v>3.9200180750112992</v>
      </c>
      <c r="J394" s="23">
        <f t="shared" si="88"/>
        <v>73.900608942945752</v>
      </c>
      <c r="K394" s="23">
        <f t="shared" si="89"/>
        <v>73.900608942945752</v>
      </c>
    </row>
    <row r="395" spans="1:11" ht="25.5">
      <c r="A395" s="30" t="s">
        <v>80</v>
      </c>
      <c r="B395" s="21" t="s">
        <v>81</v>
      </c>
      <c r="C395" s="22">
        <v>44260</v>
      </c>
      <c r="D395" s="22">
        <v>34314</v>
      </c>
      <c r="E395" s="22">
        <v>34314</v>
      </c>
      <c r="F395" s="22">
        <v>34314</v>
      </c>
      <c r="G395" s="22">
        <f t="shared" si="85"/>
        <v>-9946</v>
      </c>
      <c r="H395" s="22">
        <f t="shared" si="86"/>
        <v>0</v>
      </c>
      <c r="I395" s="23">
        <f t="shared" si="87"/>
        <v>-22.471757794848628</v>
      </c>
      <c r="J395" s="23">
        <f t="shared" si="88"/>
        <v>100</v>
      </c>
      <c r="K395" s="23">
        <f t="shared" si="89"/>
        <v>100</v>
      </c>
    </row>
    <row r="396" spans="1:11" ht="25.5">
      <c r="A396" s="30" t="s">
        <v>100</v>
      </c>
      <c r="B396" s="21" t="s">
        <v>101</v>
      </c>
      <c r="C396" s="22">
        <v>0</v>
      </c>
      <c r="D396" s="22">
        <v>27925</v>
      </c>
      <c r="E396" s="22">
        <v>27925</v>
      </c>
      <c r="F396" s="22">
        <v>11681</v>
      </c>
      <c r="G396" s="22">
        <f t="shared" si="85"/>
        <v>11681</v>
      </c>
      <c r="H396" s="22">
        <f t="shared" si="86"/>
        <v>16244</v>
      </c>
      <c r="I396" s="23">
        <f t="shared" si="87"/>
        <v>0</v>
      </c>
      <c r="J396" s="23">
        <f t="shared" si="88"/>
        <v>41.829901521933749</v>
      </c>
      <c r="K396" s="23">
        <f t="shared" si="89"/>
        <v>41.829901521933749</v>
      </c>
    </row>
    <row r="397" spans="1:11">
      <c r="A397" s="20" t="s">
        <v>32</v>
      </c>
      <c r="B397" s="21" t="s">
        <v>33</v>
      </c>
      <c r="C397" s="22">
        <v>38105.99</v>
      </c>
      <c r="D397" s="22">
        <v>237893</v>
      </c>
      <c r="E397" s="22">
        <v>62239</v>
      </c>
      <c r="F397" s="22">
        <v>35851.5</v>
      </c>
      <c r="G397" s="22">
        <f t="shared" si="85"/>
        <v>-2254.489999999998</v>
      </c>
      <c r="H397" s="22">
        <f t="shared" si="86"/>
        <v>26387.5</v>
      </c>
      <c r="I397" s="23">
        <f t="shared" si="87"/>
        <v>-5.9163664295298446</v>
      </c>
      <c r="J397" s="23">
        <f t="shared" si="88"/>
        <v>57.602949918861171</v>
      </c>
      <c r="K397" s="23">
        <f t="shared" si="89"/>
        <v>15.070430823941855</v>
      </c>
    </row>
    <row r="398" spans="1:11">
      <c r="A398" s="26" t="s">
        <v>34</v>
      </c>
      <c r="B398" s="21" t="s">
        <v>35</v>
      </c>
      <c r="C398" s="22">
        <v>38105.99</v>
      </c>
      <c r="D398" s="22">
        <v>237893</v>
      </c>
      <c r="E398" s="22">
        <v>62239</v>
      </c>
      <c r="F398" s="22">
        <v>35851.5</v>
      </c>
      <c r="G398" s="22">
        <f t="shared" si="85"/>
        <v>-2254.489999999998</v>
      </c>
      <c r="H398" s="22">
        <f t="shared" si="86"/>
        <v>26387.5</v>
      </c>
      <c r="I398" s="23">
        <f t="shared" si="87"/>
        <v>-5.9163664295298446</v>
      </c>
      <c r="J398" s="23">
        <f t="shared" si="88"/>
        <v>57.602949918861171</v>
      </c>
      <c r="K398" s="23">
        <f t="shared" si="89"/>
        <v>15.070430823941855</v>
      </c>
    </row>
    <row r="399" spans="1:11">
      <c r="A399" s="27" t="s">
        <v>36</v>
      </c>
      <c r="B399" s="21" t="s">
        <v>37</v>
      </c>
      <c r="C399" s="22">
        <v>38105.99</v>
      </c>
      <c r="D399" s="22">
        <v>237893</v>
      </c>
      <c r="E399" s="22">
        <v>62239</v>
      </c>
      <c r="F399" s="22">
        <v>35851.5</v>
      </c>
      <c r="G399" s="22">
        <f t="shared" si="85"/>
        <v>-2254.489999999998</v>
      </c>
      <c r="H399" s="22">
        <f t="shared" si="86"/>
        <v>26387.5</v>
      </c>
      <c r="I399" s="23">
        <f t="shared" si="87"/>
        <v>-5.9163664295298446</v>
      </c>
      <c r="J399" s="23">
        <f t="shared" si="88"/>
        <v>57.602949918861171</v>
      </c>
      <c r="K399" s="23">
        <f t="shared" si="89"/>
        <v>15.070430823941855</v>
      </c>
    </row>
    <row r="400" spans="1:11">
      <c r="A400" s="28" t="s">
        <v>40</v>
      </c>
      <c r="B400" s="21" t="s">
        <v>41</v>
      </c>
      <c r="C400" s="22">
        <v>38105.99</v>
      </c>
      <c r="D400" s="22">
        <v>237893</v>
      </c>
      <c r="E400" s="22">
        <v>62239</v>
      </c>
      <c r="F400" s="22">
        <v>35851.5</v>
      </c>
      <c r="G400" s="22">
        <f t="shared" si="85"/>
        <v>-2254.489999999998</v>
      </c>
      <c r="H400" s="22">
        <f t="shared" si="86"/>
        <v>26387.5</v>
      </c>
      <c r="I400" s="23">
        <f t="shared" si="87"/>
        <v>-5.9163664295298446</v>
      </c>
      <c r="J400" s="23">
        <f t="shared" si="88"/>
        <v>57.602949918861171</v>
      </c>
      <c r="K400" s="23">
        <f t="shared" si="89"/>
        <v>15.070430823941855</v>
      </c>
    </row>
    <row r="401" spans="1:11">
      <c r="A401" s="20"/>
      <c r="B401" s="21" t="s">
        <v>60</v>
      </c>
      <c r="C401" s="22">
        <v>6154.01</v>
      </c>
      <c r="D401" s="22">
        <v>-175654</v>
      </c>
      <c r="E401" s="22">
        <v>0</v>
      </c>
      <c r="F401" s="22">
        <v>10143.5</v>
      </c>
      <c r="G401" s="22">
        <f t="shared" si="85"/>
        <v>3989.49</v>
      </c>
      <c r="H401" s="22">
        <f t="shared" si="86"/>
        <v>-10143.5</v>
      </c>
      <c r="I401" s="23">
        <f t="shared" si="87"/>
        <v>64.827486468172765</v>
      </c>
      <c r="J401" s="23">
        <f t="shared" si="88"/>
        <v>0</v>
      </c>
      <c r="K401" s="23">
        <f t="shared" si="89"/>
        <v>-5.7747048174251656</v>
      </c>
    </row>
    <row r="402" spans="1:11">
      <c r="A402" s="20" t="s">
        <v>61</v>
      </c>
      <c r="B402" s="21" t="s">
        <v>62</v>
      </c>
      <c r="C402" s="22">
        <v>-6154.01</v>
      </c>
      <c r="D402" s="22">
        <v>175654</v>
      </c>
      <c r="E402" s="22">
        <v>0</v>
      </c>
      <c r="F402" s="22">
        <v>-10143.5</v>
      </c>
      <c r="G402" s="22">
        <f t="shared" si="85"/>
        <v>-3989.49</v>
      </c>
      <c r="H402" s="22">
        <f t="shared" si="86"/>
        <v>10143.5</v>
      </c>
      <c r="I402" s="23">
        <f t="shared" si="87"/>
        <v>64.827486468172765</v>
      </c>
      <c r="J402" s="23">
        <f t="shared" si="88"/>
        <v>0</v>
      </c>
      <c r="K402" s="23">
        <f t="shared" si="89"/>
        <v>-5.7747048174251656</v>
      </c>
    </row>
    <row r="403" spans="1:11">
      <c r="A403" s="26" t="s">
        <v>63</v>
      </c>
      <c r="B403" s="21" t="s">
        <v>64</v>
      </c>
      <c r="C403" s="22">
        <v>-6154.01</v>
      </c>
      <c r="D403" s="22">
        <v>175654</v>
      </c>
      <c r="E403" s="22">
        <v>0</v>
      </c>
      <c r="F403" s="22">
        <v>-10143.5</v>
      </c>
      <c r="G403" s="22">
        <f t="shared" si="85"/>
        <v>-3989.49</v>
      </c>
      <c r="H403" s="22">
        <f t="shared" si="86"/>
        <v>10143.5</v>
      </c>
      <c r="I403" s="23">
        <f t="shared" si="87"/>
        <v>64.827486468172765</v>
      </c>
      <c r="J403" s="23">
        <f t="shared" si="88"/>
        <v>0</v>
      </c>
      <c r="K403" s="23">
        <f t="shared" si="89"/>
        <v>-5.7747048174251656</v>
      </c>
    </row>
    <row r="404" spans="1:11" ht="25.5">
      <c r="A404" s="27" t="s">
        <v>152</v>
      </c>
      <c r="B404" s="21" t="s">
        <v>153</v>
      </c>
      <c r="C404" s="22">
        <v>-145257.20000000001</v>
      </c>
      <c r="D404" s="22">
        <v>175654</v>
      </c>
      <c r="E404" s="22">
        <v>0</v>
      </c>
      <c r="F404" s="22">
        <v>-175653.16</v>
      </c>
      <c r="G404" s="22">
        <f t="shared" si="85"/>
        <v>-30395.959999999992</v>
      </c>
      <c r="H404" s="22">
        <f t="shared" si="86"/>
        <v>175653.16</v>
      </c>
      <c r="I404" s="23">
        <f t="shared" si="87"/>
        <v>20.92561332587988</v>
      </c>
      <c r="J404" s="23">
        <f t="shared" si="88"/>
        <v>0</v>
      </c>
      <c r="K404" s="23">
        <f t="shared" si="89"/>
        <v>-99.999521787149732</v>
      </c>
    </row>
    <row r="405" spans="1:11" s="35" customFormat="1">
      <c r="A405" s="31" t="s">
        <v>136</v>
      </c>
      <c r="B405" s="32" t="s">
        <v>137</v>
      </c>
      <c r="C405" s="33"/>
      <c r="D405" s="33"/>
      <c r="E405" s="33"/>
      <c r="F405" s="33"/>
      <c r="G405" s="33"/>
      <c r="H405" s="33"/>
      <c r="I405" s="34"/>
      <c r="J405" s="34"/>
      <c r="K405" s="34"/>
    </row>
    <row r="406" spans="1:11">
      <c r="A406" s="20" t="s">
        <v>26</v>
      </c>
      <c r="B406" s="21" t="s">
        <v>27</v>
      </c>
      <c r="C406" s="22">
        <v>3335062</v>
      </c>
      <c r="D406" s="22">
        <v>12043713</v>
      </c>
      <c r="E406" s="22">
        <v>7848382</v>
      </c>
      <c r="F406" s="22">
        <v>8691369</v>
      </c>
      <c r="G406" s="22">
        <f t="shared" ref="G406:G422" si="90">F406-C406</f>
        <v>5356307</v>
      </c>
      <c r="H406" s="22">
        <f t="shared" ref="H406:H422" si="91">E406-F406</f>
        <v>-842987</v>
      </c>
      <c r="I406" s="23">
        <f t="shared" ref="I406:I422" si="92">IF(ISERROR(F406/C406),0,F406/C406*100-100)</f>
        <v>160.60591977000729</v>
      </c>
      <c r="J406" s="23">
        <f t="shared" ref="J406:J422" si="93">IF(ISERROR(F406/E406),0,F406/E406*100)</f>
        <v>110.74090175529172</v>
      </c>
      <c r="K406" s="23">
        <f t="shared" ref="K406:K422" si="94">IF(ISERROR(F406/D406),0,F406/D406*100)</f>
        <v>72.165195235057496</v>
      </c>
    </row>
    <row r="407" spans="1:11">
      <c r="A407" s="26" t="s">
        <v>98</v>
      </c>
      <c r="B407" s="21" t="s">
        <v>99</v>
      </c>
      <c r="C407" s="22">
        <v>0</v>
      </c>
      <c r="D407" s="22">
        <v>11096860</v>
      </c>
      <c r="E407" s="22">
        <v>7672926</v>
      </c>
      <c r="F407" s="22">
        <v>7744516</v>
      </c>
      <c r="G407" s="22">
        <f t="shared" si="90"/>
        <v>7744516</v>
      </c>
      <c r="H407" s="22">
        <f t="shared" si="91"/>
        <v>-71590</v>
      </c>
      <c r="I407" s="23">
        <f t="shared" si="92"/>
        <v>0</v>
      </c>
      <c r="J407" s="23">
        <f t="shared" si="93"/>
        <v>100.93302085801427</v>
      </c>
      <c r="K407" s="23">
        <f t="shared" si="94"/>
        <v>69.79015685518246</v>
      </c>
    </row>
    <row r="408" spans="1:11">
      <c r="A408" s="26" t="s">
        <v>28</v>
      </c>
      <c r="B408" s="21" t="s">
        <v>29</v>
      </c>
      <c r="C408" s="22">
        <v>3335062</v>
      </c>
      <c r="D408" s="22">
        <v>946853</v>
      </c>
      <c r="E408" s="22">
        <v>175456</v>
      </c>
      <c r="F408" s="22">
        <v>946853</v>
      </c>
      <c r="G408" s="22">
        <f t="shared" si="90"/>
        <v>-2388209</v>
      </c>
      <c r="H408" s="22">
        <f t="shared" si="91"/>
        <v>-771397</v>
      </c>
      <c r="I408" s="23">
        <f t="shared" si="92"/>
        <v>-71.609133503365143</v>
      </c>
      <c r="J408" s="23">
        <f t="shared" si="93"/>
        <v>539.65267645449569</v>
      </c>
      <c r="K408" s="23">
        <f t="shared" si="94"/>
        <v>100</v>
      </c>
    </row>
    <row r="409" spans="1:11">
      <c r="A409" s="27" t="s">
        <v>30</v>
      </c>
      <c r="B409" s="21" t="s">
        <v>31</v>
      </c>
      <c r="C409" s="22">
        <v>3335062</v>
      </c>
      <c r="D409" s="22">
        <v>946853</v>
      </c>
      <c r="E409" s="22">
        <v>175456</v>
      </c>
      <c r="F409" s="22">
        <v>946853</v>
      </c>
      <c r="G409" s="22">
        <f t="shared" si="90"/>
        <v>-2388209</v>
      </c>
      <c r="H409" s="22">
        <f t="shared" si="91"/>
        <v>-771397</v>
      </c>
      <c r="I409" s="23">
        <f t="shared" si="92"/>
        <v>-71.609133503365143</v>
      </c>
      <c r="J409" s="23">
        <f t="shared" si="93"/>
        <v>539.65267645449569</v>
      </c>
      <c r="K409" s="23">
        <f t="shared" si="94"/>
        <v>100</v>
      </c>
    </row>
    <row r="410" spans="1:11">
      <c r="A410" s="20" t="s">
        <v>32</v>
      </c>
      <c r="B410" s="21" t="s">
        <v>33</v>
      </c>
      <c r="C410" s="22">
        <v>102171.58</v>
      </c>
      <c r="D410" s="22">
        <v>14263913</v>
      </c>
      <c r="E410" s="22">
        <v>7848382</v>
      </c>
      <c r="F410" s="22">
        <v>6957362.75</v>
      </c>
      <c r="G410" s="22">
        <f t="shared" si="90"/>
        <v>6855191.1699999999</v>
      </c>
      <c r="H410" s="22">
        <f t="shared" si="91"/>
        <v>891019.25</v>
      </c>
      <c r="I410" s="23">
        <f t="shared" si="92"/>
        <v>6709.4892434862995</v>
      </c>
      <c r="J410" s="23">
        <f t="shared" si="93"/>
        <v>88.647096305964723</v>
      </c>
      <c r="K410" s="23">
        <f t="shared" si="94"/>
        <v>48.775975778876386</v>
      </c>
    </row>
    <row r="411" spans="1:11">
      <c r="A411" s="26" t="s">
        <v>34</v>
      </c>
      <c r="B411" s="21" t="s">
        <v>35</v>
      </c>
      <c r="C411" s="22">
        <v>96166.58</v>
      </c>
      <c r="D411" s="22">
        <v>8558826</v>
      </c>
      <c r="E411" s="22">
        <v>6348382</v>
      </c>
      <c r="F411" s="22">
        <v>6291420.25</v>
      </c>
      <c r="G411" s="22">
        <f t="shared" si="90"/>
        <v>6195253.6699999999</v>
      </c>
      <c r="H411" s="22">
        <f t="shared" si="91"/>
        <v>56961.75</v>
      </c>
      <c r="I411" s="23">
        <f t="shared" si="92"/>
        <v>6442.2106619576152</v>
      </c>
      <c r="J411" s="23">
        <f t="shared" si="93"/>
        <v>99.102735941220928</v>
      </c>
      <c r="K411" s="23">
        <f t="shared" si="94"/>
        <v>73.507981702163363</v>
      </c>
    </row>
    <row r="412" spans="1:11">
      <c r="A412" s="27" t="s">
        <v>36</v>
      </c>
      <c r="B412" s="21" t="s">
        <v>37</v>
      </c>
      <c r="C412" s="22">
        <v>96166.58</v>
      </c>
      <c r="D412" s="22">
        <v>2385900</v>
      </c>
      <c r="E412" s="22">
        <v>175456</v>
      </c>
      <c r="F412" s="22">
        <v>118494.25</v>
      </c>
      <c r="G412" s="22">
        <f t="shared" si="90"/>
        <v>22327.67</v>
      </c>
      <c r="H412" s="22">
        <f t="shared" si="91"/>
        <v>56961.75</v>
      </c>
      <c r="I412" s="23">
        <f t="shared" si="92"/>
        <v>23.217702033284326</v>
      </c>
      <c r="J412" s="23">
        <f t="shared" si="93"/>
        <v>67.535023025715844</v>
      </c>
      <c r="K412" s="23">
        <f t="shared" si="94"/>
        <v>4.9664382413345063</v>
      </c>
    </row>
    <row r="413" spans="1:11">
      <c r="A413" s="28" t="s">
        <v>38</v>
      </c>
      <c r="B413" s="21" t="s">
        <v>39</v>
      </c>
      <c r="C413" s="22">
        <v>96166.58</v>
      </c>
      <c r="D413" s="22">
        <v>814310</v>
      </c>
      <c r="E413" s="22">
        <v>175456</v>
      </c>
      <c r="F413" s="22">
        <v>118494.25</v>
      </c>
      <c r="G413" s="22">
        <f t="shared" si="90"/>
        <v>22327.67</v>
      </c>
      <c r="H413" s="22">
        <f t="shared" si="91"/>
        <v>56961.75</v>
      </c>
      <c r="I413" s="23">
        <f t="shared" si="92"/>
        <v>23.217702033284326</v>
      </c>
      <c r="J413" s="23">
        <f t="shared" si="93"/>
        <v>67.535023025715844</v>
      </c>
      <c r="K413" s="23">
        <f t="shared" si="94"/>
        <v>14.551491446746326</v>
      </c>
    </row>
    <row r="414" spans="1:11">
      <c r="A414" s="28" t="s">
        <v>40</v>
      </c>
      <c r="B414" s="21" t="s">
        <v>41</v>
      </c>
      <c r="C414" s="22">
        <v>0</v>
      </c>
      <c r="D414" s="22">
        <v>1571590</v>
      </c>
      <c r="E414" s="22">
        <v>0</v>
      </c>
      <c r="F414" s="22">
        <v>0</v>
      </c>
      <c r="G414" s="22">
        <f t="shared" si="90"/>
        <v>0</v>
      </c>
      <c r="H414" s="22">
        <f t="shared" si="91"/>
        <v>0</v>
      </c>
      <c r="I414" s="23">
        <f t="shared" si="92"/>
        <v>0</v>
      </c>
      <c r="J414" s="23">
        <f t="shared" si="93"/>
        <v>0</v>
      </c>
      <c r="K414" s="23">
        <f t="shared" si="94"/>
        <v>0</v>
      </c>
    </row>
    <row r="415" spans="1:11" ht="25.5">
      <c r="A415" s="27" t="s">
        <v>48</v>
      </c>
      <c r="B415" s="21" t="s">
        <v>49</v>
      </c>
      <c r="C415" s="22">
        <v>0</v>
      </c>
      <c r="D415" s="22">
        <v>6172926</v>
      </c>
      <c r="E415" s="22">
        <v>6172926</v>
      </c>
      <c r="F415" s="22">
        <v>6172926</v>
      </c>
      <c r="G415" s="22">
        <f t="shared" si="90"/>
        <v>6172926</v>
      </c>
      <c r="H415" s="22">
        <f t="shared" si="91"/>
        <v>0</v>
      </c>
      <c r="I415" s="23">
        <f t="shared" si="92"/>
        <v>0</v>
      </c>
      <c r="J415" s="23">
        <f t="shared" si="93"/>
        <v>100</v>
      </c>
      <c r="K415" s="23">
        <f t="shared" si="94"/>
        <v>100</v>
      </c>
    </row>
    <row r="416" spans="1:11">
      <c r="A416" s="28" t="s">
        <v>188</v>
      </c>
      <c r="B416" s="21" t="s">
        <v>189</v>
      </c>
      <c r="C416" s="22">
        <v>0</v>
      </c>
      <c r="D416" s="22">
        <v>6172926</v>
      </c>
      <c r="E416" s="22">
        <v>6172926</v>
      </c>
      <c r="F416" s="22">
        <v>6172926</v>
      </c>
      <c r="G416" s="22">
        <f t="shared" si="90"/>
        <v>6172926</v>
      </c>
      <c r="H416" s="22">
        <f t="shared" si="91"/>
        <v>0</v>
      </c>
      <c r="I416" s="23">
        <f t="shared" si="92"/>
        <v>0</v>
      </c>
      <c r="J416" s="23">
        <f t="shared" si="93"/>
        <v>100</v>
      </c>
      <c r="K416" s="23">
        <f t="shared" si="94"/>
        <v>100</v>
      </c>
    </row>
    <row r="417" spans="1:11">
      <c r="A417" s="26" t="s">
        <v>56</v>
      </c>
      <c r="B417" s="21" t="s">
        <v>57</v>
      </c>
      <c r="C417" s="22">
        <v>6005</v>
      </c>
      <c r="D417" s="22">
        <v>5705087</v>
      </c>
      <c r="E417" s="22">
        <v>1500000</v>
      </c>
      <c r="F417" s="22">
        <v>665942.5</v>
      </c>
      <c r="G417" s="22">
        <f t="shared" si="90"/>
        <v>659937.5</v>
      </c>
      <c r="H417" s="22">
        <f t="shared" si="91"/>
        <v>834057.5</v>
      </c>
      <c r="I417" s="23">
        <f t="shared" si="92"/>
        <v>10989.800166527893</v>
      </c>
      <c r="J417" s="23">
        <f t="shared" si="93"/>
        <v>44.396166666666666</v>
      </c>
      <c r="K417" s="23">
        <f t="shared" si="94"/>
        <v>11.672784306356764</v>
      </c>
    </row>
    <row r="418" spans="1:11">
      <c r="A418" s="27" t="s">
        <v>58</v>
      </c>
      <c r="B418" s="21" t="s">
        <v>59</v>
      </c>
      <c r="C418" s="22">
        <v>6005</v>
      </c>
      <c r="D418" s="22">
        <v>5705087</v>
      </c>
      <c r="E418" s="22">
        <v>1500000</v>
      </c>
      <c r="F418" s="22">
        <v>665942.5</v>
      </c>
      <c r="G418" s="22">
        <f t="shared" si="90"/>
        <v>659937.5</v>
      </c>
      <c r="H418" s="22">
        <f t="shared" si="91"/>
        <v>834057.5</v>
      </c>
      <c r="I418" s="23">
        <f t="shared" si="92"/>
        <v>10989.800166527893</v>
      </c>
      <c r="J418" s="23">
        <f t="shared" si="93"/>
        <v>44.396166666666666</v>
      </c>
      <c r="K418" s="23">
        <f t="shared" si="94"/>
        <v>11.672784306356764</v>
      </c>
    </row>
    <row r="419" spans="1:11">
      <c r="A419" s="20"/>
      <c r="B419" s="21" t="s">
        <v>60</v>
      </c>
      <c r="C419" s="22">
        <v>3232890.42</v>
      </c>
      <c r="D419" s="22">
        <v>-2220200</v>
      </c>
      <c r="E419" s="22">
        <v>0</v>
      </c>
      <c r="F419" s="22">
        <v>1734006.25</v>
      </c>
      <c r="G419" s="22">
        <f t="shared" si="90"/>
        <v>-1498884.17</v>
      </c>
      <c r="H419" s="22">
        <f t="shared" si="91"/>
        <v>-1734006.25</v>
      </c>
      <c r="I419" s="23">
        <f t="shared" si="92"/>
        <v>-46.363593418672075</v>
      </c>
      <c r="J419" s="23">
        <f t="shared" si="93"/>
        <v>0</v>
      </c>
      <c r="K419" s="23">
        <f t="shared" si="94"/>
        <v>-78.101353481668326</v>
      </c>
    </row>
    <row r="420" spans="1:11">
      <c r="A420" s="20" t="s">
        <v>61</v>
      </c>
      <c r="B420" s="21" t="s">
        <v>62</v>
      </c>
      <c r="C420" s="22">
        <v>-3232890.42</v>
      </c>
      <c r="D420" s="22">
        <v>2220200</v>
      </c>
      <c r="E420" s="22">
        <v>0</v>
      </c>
      <c r="F420" s="22">
        <v>-1734006.25</v>
      </c>
      <c r="G420" s="22">
        <f t="shared" si="90"/>
        <v>1498884.17</v>
      </c>
      <c r="H420" s="22">
        <f t="shared" si="91"/>
        <v>1734006.25</v>
      </c>
      <c r="I420" s="23">
        <f t="shared" si="92"/>
        <v>-46.363593418672075</v>
      </c>
      <c r="J420" s="23">
        <f t="shared" si="93"/>
        <v>0</v>
      </c>
      <c r="K420" s="23">
        <f t="shared" si="94"/>
        <v>-78.101353481668326</v>
      </c>
    </row>
    <row r="421" spans="1:11">
      <c r="A421" s="26" t="s">
        <v>63</v>
      </c>
      <c r="B421" s="21" t="s">
        <v>64</v>
      </c>
      <c r="C421" s="22">
        <v>-3232890.42</v>
      </c>
      <c r="D421" s="22">
        <v>2220200</v>
      </c>
      <c r="E421" s="22">
        <v>0</v>
      </c>
      <c r="F421" s="22">
        <v>-1734006.25</v>
      </c>
      <c r="G421" s="22">
        <f t="shared" si="90"/>
        <v>1498884.17</v>
      </c>
      <c r="H421" s="22">
        <f t="shared" si="91"/>
        <v>1734006.25</v>
      </c>
      <c r="I421" s="23">
        <f t="shared" si="92"/>
        <v>-46.363593418672075</v>
      </c>
      <c r="J421" s="23">
        <f t="shared" si="93"/>
        <v>0</v>
      </c>
      <c r="K421" s="23">
        <f t="shared" si="94"/>
        <v>-78.101353481668326</v>
      </c>
    </row>
    <row r="422" spans="1:11" ht="25.5">
      <c r="A422" s="27" t="s">
        <v>152</v>
      </c>
      <c r="B422" s="21" t="s">
        <v>153</v>
      </c>
      <c r="C422" s="22">
        <v>0</v>
      </c>
      <c r="D422" s="22">
        <v>2220200</v>
      </c>
      <c r="E422" s="22">
        <v>0</v>
      </c>
      <c r="F422" s="22">
        <v>-2220200</v>
      </c>
      <c r="G422" s="22">
        <f t="shared" si="90"/>
        <v>-2220200</v>
      </c>
      <c r="H422" s="22">
        <f t="shared" si="91"/>
        <v>2220200</v>
      </c>
      <c r="I422" s="23">
        <f t="shared" si="92"/>
        <v>0</v>
      </c>
      <c r="J422" s="23">
        <f t="shared" si="93"/>
        <v>0</v>
      </c>
      <c r="K422" s="23">
        <f t="shared" si="94"/>
        <v>-100</v>
      </c>
    </row>
    <row r="423" spans="1:11" s="35" customFormat="1" ht="25.5">
      <c r="A423" s="36" t="s">
        <v>225</v>
      </c>
      <c r="B423" s="32" t="s">
        <v>226</v>
      </c>
      <c r="C423" s="33"/>
      <c r="D423" s="33"/>
      <c r="E423" s="33"/>
      <c r="F423" s="33"/>
      <c r="G423" s="33"/>
      <c r="H423" s="33"/>
      <c r="I423" s="34"/>
      <c r="J423" s="34"/>
      <c r="K423" s="34"/>
    </row>
    <row r="424" spans="1:11">
      <c r="A424" s="20" t="s">
        <v>26</v>
      </c>
      <c r="B424" s="21" t="s">
        <v>27</v>
      </c>
      <c r="C424" s="22">
        <v>0</v>
      </c>
      <c r="D424" s="22">
        <v>6172926</v>
      </c>
      <c r="E424" s="22">
        <v>6172926</v>
      </c>
      <c r="F424" s="22">
        <v>6172926</v>
      </c>
      <c r="G424" s="22">
        <f t="shared" ref="G424:G429" si="95">F424-C424</f>
        <v>6172926</v>
      </c>
      <c r="H424" s="22">
        <f t="shared" ref="H424:H429" si="96">E424-F424</f>
        <v>0</v>
      </c>
      <c r="I424" s="23">
        <f t="shared" ref="I424:I429" si="97">IF(ISERROR(F424/C424),0,F424/C424*100-100)</f>
        <v>0</v>
      </c>
      <c r="J424" s="23">
        <f t="shared" ref="J424:J429" si="98">IF(ISERROR(F424/E424),0,F424/E424*100)</f>
        <v>100</v>
      </c>
      <c r="K424" s="23">
        <f t="shared" ref="K424:K429" si="99">IF(ISERROR(F424/D424),0,F424/D424*100)</f>
        <v>100</v>
      </c>
    </row>
    <row r="425" spans="1:11">
      <c r="A425" s="26" t="s">
        <v>98</v>
      </c>
      <c r="B425" s="21" t="s">
        <v>99</v>
      </c>
      <c r="C425" s="22">
        <v>0</v>
      </c>
      <c r="D425" s="22">
        <v>6172926</v>
      </c>
      <c r="E425" s="22">
        <v>6172926</v>
      </c>
      <c r="F425" s="22">
        <v>6172926</v>
      </c>
      <c r="G425" s="22">
        <f t="shared" si="95"/>
        <v>6172926</v>
      </c>
      <c r="H425" s="22">
        <f t="shared" si="96"/>
        <v>0</v>
      </c>
      <c r="I425" s="23">
        <f t="shared" si="97"/>
        <v>0</v>
      </c>
      <c r="J425" s="23">
        <f t="shared" si="98"/>
        <v>100</v>
      </c>
      <c r="K425" s="23">
        <f t="shared" si="99"/>
        <v>100</v>
      </c>
    </row>
    <row r="426" spans="1:11">
      <c r="A426" s="20" t="s">
        <v>32</v>
      </c>
      <c r="B426" s="21" t="s">
        <v>33</v>
      </c>
      <c r="C426" s="22">
        <v>0</v>
      </c>
      <c r="D426" s="22">
        <v>6172926</v>
      </c>
      <c r="E426" s="22">
        <v>6172926</v>
      </c>
      <c r="F426" s="22">
        <v>6172926</v>
      </c>
      <c r="G426" s="22">
        <f t="shared" si="95"/>
        <v>6172926</v>
      </c>
      <c r="H426" s="22">
        <f t="shared" si="96"/>
        <v>0</v>
      </c>
      <c r="I426" s="23">
        <f t="shared" si="97"/>
        <v>0</v>
      </c>
      <c r="J426" s="23">
        <f t="shared" si="98"/>
        <v>100</v>
      </c>
      <c r="K426" s="23">
        <f t="shared" si="99"/>
        <v>100</v>
      </c>
    </row>
    <row r="427" spans="1:11">
      <c r="A427" s="26" t="s">
        <v>34</v>
      </c>
      <c r="B427" s="21" t="s">
        <v>35</v>
      </c>
      <c r="C427" s="22">
        <v>0</v>
      </c>
      <c r="D427" s="22">
        <v>6172926</v>
      </c>
      <c r="E427" s="22">
        <v>6172926</v>
      </c>
      <c r="F427" s="22">
        <v>6172926</v>
      </c>
      <c r="G427" s="22">
        <f t="shared" si="95"/>
        <v>6172926</v>
      </c>
      <c r="H427" s="22">
        <f t="shared" si="96"/>
        <v>0</v>
      </c>
      <c r="I427" s="23">
        <f t="shared" si="97"/>
        <v>0</v>
      </c>
      <c r="J427" s="23">
        <f t="shared" si="98"/>
        <v>100</v>
      </c>
      <c r="K427" s="23">
        <f t="shared" si="99"/>
        <v>100</v>
      </c>
    </row>
    <row r="428" spans="1:11" ht="25.5">
      <c r="A428" s="27" t="s">
        <v>48</v>
      </c>
      <c r="B428" s="21" t="s">
        <v>49</v>
      </c>
      <c r="C428" s="22">
        <v>0</v>
      </c>
      <c r="D428" s="22">
        <v>6172926</v>
      </c>
      <c r="E428" s="22">
        <v>6172926</v>
      </c>
      <c r="F428" s="22">
        <v>6172926</v>
      </c>
      <c r="G428" s="22">
        <f t="shared" si="95"/>
        <v>6172926</v>
      </c>
      <c r="H428" s="22">
        <f t="shared" si="96"/>
        <v>0</v>
      </c>
      <c r="I428" s="23">
        <f t="shared" si="97"/>
        <v>0</v>
      </c>
      <c r="J428" s="23">
        <f t="shared" si="98"/>
        <v>100</v>
      </c>
      <c r="K428" s="23">
        <f t="shared" si="99"/>
        <v>100</v>
      </c>
    </row>
    <row r="429" spans="1:11">
      <c r="A429" s="28" t="s">
        <v>188</v>
      </c>
      <c r="B429" s="21" t="s">
        <v>189</v>
      </c>
      <c r="C429" s="22">
        <v>0</v>
      </c>
      <c r="D429" s="22">
        <v>6172926</v>
      </c>
      <c r="E429" s="22">
        <v>6172926</v>
      </c>
      <c r="F429" s="22">
        <v>6172926</v>
      </c>
      <c r="G429" s="22">
        <f t="shared" si="95"/>
        <v>6172926</v>
      </c>
      <c r="H429" s="22">
        <f t="shared" si="96"/>
        <v>0</v>
      </c>
      <c r="I429" s="23">
        <f t="shared" si="97"/>
        <v>0</v>
      </c>
      <c r="J429" s="23">
        <f t="shared" si="98"/>
        <v>100</v>
      </c>
      <c r="K429" s="23">
        <f t="shared" si="99"/>
        <v>100</v>
      </c>
    </row>
    <row r="430" spans="1:11" s="35" customFormat="1">
      <c r="A430" s="36" t="s">
        <v>227</v>
      </c>
      <c r="B430" s="32" t="s">
        <v>228</v>
      </c>
      <c r="C430" s="33"/>
      <c r="D430" s="33"/>
      <c r="E430" s="33"/>
      <c r="F430" s="33"/>
      <c r="G430" s="33"/>
      <c r="H430" s="33"/>
      <c r="I430" s="34"/>
      <c r="J430" s="34"/>
      <c r="K430" s="34"/>
    </row>
    <row r="431" spans="1:11">
      <c r="A431" s="20" t="s">
        <v>26</v>
      </c>
      <c r="B431" s="21" t="s">
        <v>27</v>
      </c>
      <c r="C431" s="22">
        <v>3335062</v>
      </c>
      <c r="D431" s="22">
        <v>5870787</v>
      </c>
      <c r="E431" s="22">
        <v>1675456</v>
      </c>
      <c r="F431" s="22">
        <v>2518443</v>
      </c>
      <c r="G431" s="22">
        <f t="shared" ref="G431:G445" si="100">F431-C431</f>
        <v>-816619</v>
      </c>
      <c r="H431" s="22">
        <f t="shared" ref="H431:H445" si="101">E431-F431</f>
        <v>-842987</v>
      </c>
      <c r="I431" s="23">
        <f t="shared" ref="I431:I445" si="102">IF(ISERROR(F431/C431),0,F431/C431*100-100)</f>
        <v>-24.485871626974259</v>
      </c>
      <c r="J431" s="23">
        <f t="shared" ref="J431:J445" si="103">IF(ISERROR(F431/E431),0,F431/E431*100)</f>
        <v>150.31388469765844</v>
      </c>
      <c r="K431" s="23">
        <f t="shared" ref="K431:K445" si="104">IF(ISERROR(F431/D431),0,F431/D431*100)</f>
        <v>42.897877235198621</v>
      </c>
    </row>
    <row r="432" spans="1:11">
      <c r="A432" s="26" t="s">
        <v>98</v>
      </c>
      <c r="B432" s="21" t="s">
        <v>99</v>
      </c>
      <c r="C432" s="22">
        <v>0</v>
      </c>
      <c r="D432" s="22">
        <v>4923934</v>
      </c>
      <c r="E432" s="22">
        <v>1500000</v>
      </c>
      <c r="F432" s="22">
        <v>1571590</v>
      </c>
      <c r="G432" s="22">
        <f t="shared" si="100"/>
        <v>1571590</v>
      </c>
      <c r="H432" s="22">
        <f t="shared" si="101"/>
        <v>-71590</v>
      </c>
      <c r="I432" s="23">
        <f t="shared" si="102"/>
        <v>0</v>
      </c>
      <c r="J432" s="23">
        <f t="shared" si="103"/>
        <v>104.77266666666667</v>
      </c>
      <c r="K432" s="23">
        <f t="shared" si="104"/>
        <v>31.917365261191559</v>
      </c>
    </row>
    <row r="433" spans="1:11">
      <c r="A433" s="26" t="s">
        <v>28</v>
      </c>
      <c r="B433" s="21" t="s">
        <v>29</v>
      </c>
      <c r="C433" s="22">
        <v>3335062</v>
      </c>
      <c r="D433" s="22">
        <v>946853</v>
      </c>
      <c r="E433" s="22">
        <v>175456</v>
      </c>
      <c r="F433" s="22">
        <v>946853</v>
      </c>
      <c r="G433" s="22">
        <f t="shared" si="100"/>
        <v>-2388209</v>
      </c>
      <c r="H433" s="22">
        <f t="shared" si="101"/>
        <v>-771397</v>
      </c>
      <c r="I433" s="23">
        <f t="shared" si="102"/>
        <v>-71.609133503365143</v>
      </c>
      <c r="J433" s="23">
        <f t="shared" si="103"/>
        <v>539.65267645449569</v>
      </c>
      <c r="K433" s="23">
        <f t="shared" si="104"/>
        <v>100</v>
      </c>
    </row>
    <row r="434" spans="1:11">
      <c r="A434" s="27" t="s">
        <v>30</v>
      </c>
      <c r="B434" s="21" t="s">
        <v>31</v>
      </c>
      <c r="C434" s="22">
        <v>3335062</v>
      </c>
      <c r="D434" s="22">
        <v>946853</v>
      </c>
      <c r="E434" s="22">
        <v>175456</v>
      </c>
      <c r="F434" s="22">
        <v>946853</v>
      </c>
      <c r="G434" s="22">
        <f t="shared" si="100"/>
        <v>-2388209</v>
      </c>
      <c r="H434" s="22">
        <f t="shared" si="101"/>
        <v>-771397</v>
      </c>
      <c r="I434" s="23">
        <f t="shared" si="102"/>
        <v>-71.609133503365143</v>
      </c>
      <c r="J434" s="23">
        <f t="shared" si="103"/>
        <v>539.65267645449569</v>
      </c>
      <c r="K434" s="23">
        <f t="shared" si="104"/>
        <v>100</v>
      </c>
    </row>
    <row r="435" spans="1:11">
      <c r="A435" s="20" t="s">
        <v>32</v>
      </c>
      <c r="B435" s="21" t="s">
        <v>33</v>
      </c>
      <c r="C435" s="22">
        <v>102171.58</v>
      </c>
      <c r="D435" s="22">
        <v>8090987</v>
      </c>
      <c r="E435" s="22">
        <v>1675456</v>
      </c>
      <c r="F435" s="22">
        <v>784436.75</v>
      </c>
      <c r="G435" s="22">
        <f t="shared" si="100"/>
        <v>682265.17</v>
      </c>
      <c r="H435" s="22">
        <f t="shared" si="101"/>
        <v>891019.25</v>
      </c>
      <c r="I435" s="23">
        <f t="shared" si="102"/>
        <v>667.76413754196619</v>
      </c>
      <c r="J435" s="23">
        <f t="shared" si="103"/>
        <v>46.819298746132397</v>
      </c>
      <c r="K435" s="23">
        <f t="shared" si="104"/>
        <v>9.695192317080723</v>
      </c>
    </row>
    <row r="436" spans="1:11">
      <c r="A436" s="26" t="s">
        <v>34</v>
      </c>
      <c r="B436" s="21" t="s">
        <v>35</v>
      </c>
      <c r="C436" s="22">
        <v>96166.58</v>
      </c>
      <c r="D436" s="22">
        <v>2385900</v>
      </c>
      <c r="E436" s="22">
        <v>175456</v>
      </c>
      <c r="F436" s="22">
        <v>118494.25</v>
      </c>
      <c r="G436" s="22">
        <f t="shared" si="100"/>
        <v>22327.67</v>
      </c>
      <c r="H436" s="22">
        <f t="shared" si="101"/>
        <v>56961.75</v>
      </c>
      <c r="I436" s="23">
        <f t="shared" si="102"/>
        <v>23.217702033284326</v>
      </c>
      <c r="J436" s="23">
        <f t="shared" si="103"/>
        <v>67.535023025715844</v>
      </c>
      <c r="K436" s="23">
        <f t="shared" si="104"/>
        <v>4.9664382413345063</v>
      </c>
    </row>
    <row r="437" spans="1:11">
      <c r="A437" s="27" t="s">
        <v>36</v>
      </c>
      <c r="B437" s="21" t="s">
        <v>37</v>
      </c>
      <c r="C437" s="22">
        <v>96166.58</v>
      </c>
      <c r="D437" s="22">
        <v>2385900</v>
      </c>
      <c r="E437" s="22">
        <v>175456</v>
      </c>
      <c r="F437" s="22">
        <v>118494.25</v>
      </c>
      <c r="G437" s="22">
        <f t="shared" si="100"/>
        <v>22327.67</v>
      </c>
      <c r="H437" s="22">
        <f t="shared" si="101"/>
        <v>56961.75</v>
      </c>
      <c r="I437" s="23">
        <f t="shared" si="102"/>
        <v>23.217702033284326</v>
      </c>
      <c r="J437" s="23">
        <f t="shared" si="103"/>
        <v>67.535023025715844</v>
      </c>
      <c r="K437" s="23">
        <f t="shared" si="104"/>
        <v>4.9664382413345063</v>
      </c>
    </row>
    <row r="438" spans="1:11">
      <c r="A438" s="28" t="s">
        <v>38</v>
      </c>
      <c r="B438" s="21" t="s">
        <v>39</v>
      </c>
      <c r="C438" s="22">
        <v>96166.58</v>
      </c>
      <c r="D438" s="22">
        <v>814310</v>
      </c>
      <c r="E438" s="22">
        <v>175456</v>
      </c>
      <c r="F438" s="22">
        <v>118494.25</v>
      </c>
      <c r="G438" s="22">
        <f t="shared" si="100"/>
        <v>22327.67</v>
      </c>
      <c r="H438" s="22">
        <f t="shared" si="101"/>
        <v>56961.75</v>
      </c>
      <c r="I438" s="23">
        <f t="shared" si="102"/>
        <v>23.217702033284326</v>
      </c>
      <c r="J438" s="23">
        <f t="shared" si="103"/>
        <v>67.535023025715844</v>
      </c>
      <c r="K438" s="23">
        <f t="shared" si="104"/>
        <v>14.551491446746326</v>
      </c>
    </row>
    <row r="439" spans="1:11">
      <c r="A439" s="28" t="s">
        <v>40</v>
      </c>
      <c r="B439" s="21" t="s">
        <v>41</v>
      </c>
      <c r="C439" s="22">
        <v>0</v>
      </c>
      <c r="D439" s="22">
        <v>1571590</v>
      </c>
      <c r="E439" s="22">
        <v>0</v>
      </c>
      <c r="F439" s="22">
        <v>0</v>
      </c>
      <c r="G439" s="22">
        <f t="shared" si="100"/>
        <v>0</v>
      </c>
      <c r="H439" s="22">
        <f t="shared" si="101"/>
        <v>0</v>
      </c>
      <c r="I439" s="23">
        <f t="shared" si="102"/>
        <v>0</v>
      </c>
      <c r="J439" s="23">
        <f t="shared" si="103"/>
        <v>0</v>
      </c>
      <c r="K439" s="23">
        <f t="shared" si="104"/>
        <v>0</v>
      </c>
    </row>
    <row r="440" spans="1:11">
      <c r="A440" s="26" t="s">
        <v>56</v>
      </c>
      <c r="B440" s="21" t="s">
        <v>57</v>
      </c>
      <c r="C440" s="22">
        <v>6005</v>
      </c>
      <c r="D440" s="22">
        <v>5705087</v>
      </c>
      <c r="E440" s="22">
        <v>1500000</v>
      </c>
      <c r="F440" s="22">
        <v>665942.5</v>
      </c>
      <c r="G440" s="22">
        <f t="shared" si="100"/>
        <v>659937.5</v>
      </c>
      <c r="H440" s="22">
        <f t="shared" si="101"/>
        <v>834057.5</v>
      </c>
      <c r="I440" s="23">
        <f t="shared" si="102"/>
        <v>10989.800166527893</v>
      </c>
      <c r="J440" s="23">
        <f t="shared" si="103"/>
        <v>44.396166666666666</v>
      </c>
      <c r="K440" s="23">
        <f t="shared" si="104"/>
        <v>11.672784306356764</v>
      </c>
    </row>
    <row r="441" spans="1:11">
      <c r="A441" s="27" t="s">
        <v>58</v>
      </c>
      <c r="B441" s="21" t="s">
        <v>59</v>
      </c>
      <c r="C441" s="22">
        <v>6005</v>
      </c>
      <c r="D441" s="22">
        <v>5705087</v>
      </c>
      <c r="E441" s="22">
        <v>1500000</v>
      </c>
      <c r="F441" s="22">
        <v>665942.5</v>
      </c>
      <c r="G441" s="22">
        <f t="shared" si="100"/>
        <v>659937.5</v>
      </c>
      <c r="H441" s="22">
        <f t="shared" si="101"/>
        <v>834057.5</v>
      </c>
      <c r="I441" s="23">
        <f t="shared" si="102"/>
        <v>10989.800166527893</v>
      </c>
      <c r="J441" s="23">
        <f t="shared" si="103"/>
        <v>44.396166666666666</v>
      </c>
      <c r="K441" s="23">
        <f t="shared" si="104"/>
        <v>11.672784306356764</v>
      </c>
    </row>
    <row r="442" spans="1:11">
      <c r="A442" s="20"/>
      <c r="B442" s="21" t="s">
        <v>60</v>
      </c>
      <c r="C442" s="22">
        <v>3232890.42</v>
      </c>
      <c r="D442" s="22">
        <v>-2220200</v>
      </c>
      <c r="E442" s="22">
        <v>0</v>
      </c>
      <c r="F442" s="22">
        <v>1734006.25</v>
      </c>
      <c r="G442" s="22">
        <f t="shared" si="100"/>
        <v>-1498884.17</v>
      </c>
      <c r="H442" s="22">
        <f t="shared" si="101"/>
        <v>-1734006.25</v>
      </c>
      <c r="I442" s="23">
        <f t="shared" si="102"/>
        <v>-46.363593418672075</v>
      </c>
      <c r="J442" s="23">
        <f t="shared" si="103"/>
        <v>0</v>
      </c>
      <c r="K442" s="23">
        <f t="shared" si="104"/>
        <v>-78.101353481668326</v>
      </c>
    </row>
    <row r="443" spans="1:11">
      <c r="A443" s="20" t="s">
        <v>61</v>
      </c>
      <c r="B443" s="21" t="s">
        <v>62</v>
      </c>
      <c r="C443" s="22">
        <v>-3232890.42</v>
      </c>
      <c r="D443" s="22">
        <v>2220200</v>
      </c>
      <c r="E443" s="22">
        <v>0</v>
      </c>
      <c r="F443" s="22">
        <v>-1734006.25</v>
      </c>
      <c r="G443" s="22">
        <f t="shared" si="100"/>
        <v>1498884.17</v>
      </c>
      <c r="H443" s="22">
        <f t="shared" si="101"/>
        <v>1734006.25</v>
      </c>
      <c r="I443" s="23">
        <f t="shared" si="102"/>
        <v>-46.363593418672075</v>
      </c>
      <c r="J443" s="23">
        <f t="shared" si="103"/>
        <v>0</v>
      </c>
      <c r="K443" s="23">
        <f t="shared" si="104"/>
        <v>-78.101353481668326</v>
      </c>
    </row>
    <row r="444" spans="1:11">
      <c r="A444" s="26" t="s">
        <v>63</v>
      </c>
      <c r="B444" s="21" t="s">
        <v>64</v>
      </c>
      <c r="C444" s="22">
        <v>-3232890.42</v>
      </c>
      <c r="D444" s="22">
        <v>2220200</v>
      </c>
      <c r="E444" s="22">
        <v>0</v>
      </c>
      <c r="F444" s="22">
        <v>-1734006.25</v>
      </c>
      <c r="G444" s="22">
        <f t="shared" si="100"/>
        <v>1498884.17</v>
      </c>
      <c r="H444" s="22">
        <f t="shared" si="101"/>
        <v>1734006.25</v>
      </c>
      <c r="I444" s="23">
        <f t="shared" si="102"/>
        <v>-46.363593418672075</v>
      </c>
      <c r="J444" s="23">
        <f t="shared" si="103"/>
        <v>0</v>
      </c>
      <c r="K444" s="23">
        <f t="shared" si="104"/>
        <v>-78.101353481668326</v>
      </c>
    </row>
    <row r="445" spans="1:11" ht="25.5">
      <c r="A445" s="27" t="s">
        <v>152</v>
      </c>
      <c r="B445" s="21" t="s">
        <v>153</v>
      </c>
      <c r="C445" s="22">
        <v>0</v>
      </c>
      <c r="D445" s="22">
        <v>2220200</v>
      </c>
      <c r="E445" s="22">
        <v>0</v>
      </c>
      <c r="F445" s="22">
        <v>-2220200</v>
      </c>
      <c r="G445" s="22">
        <f t="shared" si="100"/>
        <v>-2220200</v>
      </c>
      <c r="H445" s="22">
        <f t="shared" si="101"/>
        <v>2220200</v>
      </c>
      <c r="I445" s="23">
        <f t="shared" si="102"/>
        <v>0</v>
      </c>
      <c r="J445" s="23">
        <f t="shared" si="103"/>
        <v>0</v>
      </c>
      <c r="K445" s="23">
        <f t="shared" si="104"/>
        <v>-100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3064B-5B87-4B3E-97D6-43CD464DE7E7}">
  <sheetPr>
    <pageSetUpPr fitToPage="1"/>
  </sheetPr>
  <dimension ref="A1:K263"/>
  <sheetViews>
    <sheetView zoomScaleNormal="100" workbookViewId="0">
      <pane ySplit="10" topLeftCell="A11" activePane="bottomLeft" state="frozen"/>
      <selection activeCell="B38" sqref="B38"/>
      <selection pane="bottomLeft" activeCell="A12" sqref="A12"/>
    </sheetView>
  </sheetViews>
  <sheetFormatPr defaultColWidth="9.140625" defaultRowHeight="12.75"/>
  <cols>
    <col min="1" max="1" width="16.42578125" style="6" customWidth="1"/>
    <col min="2" max="2" width="50" style="3" customWidth="1"/>
    <col min="3" max="5" width="15.42578125" style="4" customWidth="1"/>
    <col min="6" max="6" width="11.42578125" style="4" customWidth="1"/>
    <col min="7" max="8" width="15.42578125" style="4" customWidth="1"/>
    <col min="9" max="9" width="15.42578125" style="5" customWidth="1"/>
    <col min="10" max="10" width="11.42578125" style="5" customWidth="1"/>
    <col min="11" max="11" width="15.42578125" style="5" customWidth="1"/>
    <col min="12" max="16384" width="9.140625" style="1"/>
  </cols>
  <sheetData>
    <row r="1" spans="1:11" ht="37.5" customHeight="1">
      <c r="A1" s="38"/>
      <c r="B1" s="38"/>
      <c r="C1" s="38"/>
      <c r="D1" s="38"/>
      <c r="E1" s="38"/>
      <c r="F1" s="38"/>
      <c r="G1" s="38"/>
      <c r="H1" s="38"/>
      <c r="I1" s="38"/>
      <c r="J1" s="38"/>
      <c r="K1" s="38"/>
    </row>
    <row r="2" spans="1:11">
      <c r="A2" s="39" t="s">
        <v>19</v>
      </c>
      <c r="B2" s="39"/>
      <c r="C2" s="39"/>
      <c r="D2" s="39"/>
      <c r="E2" s="39"/>
      <c r="F2" s="39"/>
      <c r="G2" s="39"/>
      <c r="H2" s="39"/>
      <c r="I2" s="39"/>
      <c r="J2" s="39"/>
      <c r="K2" s="39"/>
    </row>
    <row r="3" spans="1:11" ht="15.75">
      <c r="A3" s="40" t="s">
        <v>0</v>
      </c>
      <c r="B3" s="40"/>
      <c r="C3" s="40"/>
      <c r="D3" s="40"/>
      <c r="E3" s="40"/>
      <c r="F3" s="40"/>
      <c r="G3" s="40"/>
      <c r="H3" s="40"/>
      <c r="I3" s="40"/>
      <c r="J3" s="40"/>
      <c r="K3" s="40"/>
    </row>
    <row r="4" spans="1:11">
      <c r="A4" s="41" t="s">
        <v>1</v>
      </c>
      <c r="B4" s="41"/>
      <c r="C4" s="41"/>
      <c r="D4" s="41"/>
      <c r="E4" s="41"/>
      <c r="F4" s="41"/>
      <c r="G4" s="41"/>
      <c r="H4" s="41"/>
      <c r="I4" s="41"/>
      <c r="J4" s="41"/>
      <c r="K4" s="41"/>
    </row>
    <row r="5" spans="1:11" ht="15.75">
      <c r="A5" s="42" t="s">
        <v>2</v>
      </c>
      <c r="B5" s="42"/>
      <c r="C5" s="42"/>
      <c r="D5" s="42"/>
      <c r="E5" s="42"/>
      <c r="F5" s="42"/>
      <c r="G5" s="42"/>
      <c r="H5" s="42"/>
      <c r="I5" s="42"/>
      <c r="J5" s="42"/>
      <c r="K5" s="42"/>
    </row>
    <row r="6" spans="1:11" ht="15.75" customHeight="1">
      <c r="A6" s="43" t="s">
        <v>20</v>
      </c>
      <c r="B6" s="43"/>
      <c r="C6" s="43"/>
      <c r="D6" s="43"/>
      <c r="E6" s="43"/>
      <c r="F6" s="43"/>
      <c r="G6" s="43"/>
      <c r="H6" s="43"/>
      <c r="I6" s="43"/>
      <c r="J6" s="43"/>
      <c r="K6" s="43"/>
    </row>
    <row r="7" spans="1:11" ht="15.75">
      <c r="A7" s="37" t="s">
        <v>21</v>
      </c>
      <c r="B7" s="37"/>
      <c r="C7" s="37"/>
      <c r="D7" s="37"/>
      <c r="E7" s="37"/>
      <c r="F7" s="37"/>
      <c r="G7" s="37"/>
      <c r="H7" s="37"/>
      <c r="I7" s="37"/>
      <c r="J7" s="37"/>
      <c r="K7" s="37"/>
    </row>
    <row r="8" spans="1:11" ht="15.75">
      <c r="A8" s="8"/>
      <c r="B8" s="8"/>
      <c r="C8" s="9"/>
      <c r="D8" s="9"/>
      <c r="E8" s="9"/>
      <c r="F8" s="10"/>
      <c r="G8" s="7"/>
      <c r="H8" s="9"/>
      <c r="I8" s="9"/>
      <c r="J8" s="10"/>
      <c r="K8" s="12" t="s">
        <v>3</v>
      </c>
    </row>
    <row r="9" spans="1:11" s="2" customFormat="1" ht="89.25">
      <c r="A9" s="11" t="s">
        <v>4</v>
      </c>
      <c r="B9" s="11" t="s">
        <v>5</v>
      </c>
      <c r="C9" s="14" t="s">
        <v>16</v>
      </c>
      <c r="D9" s="14" t="s">
        <v>22</v>
      </c>
      <c r="E9" s="14" t="s">
        <v>6</v>
      </c>
      <c r="F9" s="15" t="s">
        <v>7</v>
      </c>
      <c r="G9" s="14" t="s">
        <v>17</v>
      </c>
      <c r="H9" s="14" t="s">
        <v>8</v>
      </c>
      <c r="I9" s="14" t="s">
        <v>18</v>
      </c>
      <c r="J9" s="15" t="s">
        <v>9</v>
      </c>
      <c r="K9" s="14" t="s">
        <v>10</v>
      </c>
    </row>
    <row r="10" spans="1:11" s="2" customFormat="1" ht="15">
      <c r="A10" s="13">
        <v>1</v>
      </c>
      <c r="B10" s="13">
        <v>2</v>
      </c>
      <c r="C10" s="13">
        <v>3</v>
      </c>
      <c r="D10" s="13">
        <v>4</v>
      </c>
      <c r="E10" s="13">
        <v>5</v>
      </c>
      <c r="F10" s="13">
        <v>6</v>
      </c>
      <c r="G10" s="13" t="s">
        <v>11</v>
      </c>
      <c r="H10" s="13" t="s">
        <v>12</v>
      </c>
      <c r="I10" s="13" t="s">
        <v>13</v>
      </c>
      <c r="J10" s="13" t="s">
        <v>14</v>
      </c>
      <c r="K10" s="13" t="s">
        <v>15</v>
      </c>
    </row>
    <row r="11" spans="1:11" s="2" customFormat="1" ht="15">
      <c r="A11" s="16"/>
      <c r="B11" s="17" t="s">
        <v>23</v>
      </c>
      <c r="C11" s="18"/>
      <c r="D11" s="18"/>
      <c r="E11" s="18"/>
      <c r="F11" s="18"/>
      <c r="G11" s="18"/>
      <c r="H11" s="18"/>
      <c r="I11" s="19"/>
      <c r="J11" s="19"/>
      <c r="K11" s="19"/>
    </row>
    <row r="12" spans="1:11">
      <c r="A12" s="24" t="s">
        <v>229</v>
      </c>
      <c r="B12" s="25" t="s">
        <v>230</v>
      </c>
      <c r="C12" s="22"/>
      <c r="D12" s="22"/>
      <c r="E12" s="22"/>
      <c r="F12" s="22"/>
      <c r="G12" s="22"/>
      <c r="H12" s="22"/>
      <c r="I12" s="23"/>
      <c r="J12" s="23"/>
      <c r="K12" s="23"/>
    </row>
    <row r="13" spans="1:11">
      <c r="A13" s="20" t="s">
        <v>26</v>
      </c>
      <c r="B13" s="21" t="s">
        <v>27</v>
      </c>
      <c r="C13" s="22">
        <v>101625918.48</v>
      </c>
      <c r="D13" s="22">
        <v>103049381</v>
      </c>
      <c r="E13" s="22">
        <v>29291206</v>
      </c>
      <c r="F13" s="22">
        <v>100241174.28</v>
      </c>
      <c r="G13" s="22">
        <f t="shared" ref="G13:G48" si="0">F13-C13</f>
        <v>-1384744.200000003</v>
      </c>
      <c r="H13" s="22">
        <f t="shared" ref="H13:H48" si="1">E13-F13</f>
        <v>-70949968.280000001</v>
      </c>
      <c r="I13" s="23">
        <f t="shared" ref="I13:I48" si="2">IF(ISERROR(F13/C13),0,F13/C13*100-100)</f>
        <v>-1.3625896038248584</v>
      </c>
      <c r="J13" s="23">
        <f t="shared" ref="J13:J48" si="3">IF(ISERROR(F13/E13),0,F13/E13*100)</f>
        <v>342.22276228571815</v>
      </c>
      <c r="K13" s="23">
        <f t="shared" ref="K13:K48" si="4">IF(ISERROR(F13/D13),0,F13/D13*100)</f>
        <v>97.274892199498026</v>
      </c>
    </row>
    <row r="14" spans="1:11" ht="25.5">
      <c r="A14" s="26" t="s">
        <v>70</v>
      </c>
      <c r="B14" s="21" t="s">
        <v>71</v>
      </c>
      <c r="C14" s="22">
        <v>819531.36</v>
      </c>
      <c r="D14" s="22">
        <v>2957141</v>
      </c>
      <c r="E14" s="22">
        <v>826135</v>
      </c>
      <c r="F14" s="22">
        <v>775875.28</v>
      </c>
      <c r="G14" s="22">
        <f t="shared" si="0"/>
        <v>-43656.079999999958</v>
      </c>
      <c r="H14" s="22">
        <f t="shared" si="1"/>
        <v>50259.719999999972</v>
      </c>
      <c r="I14" s="23">
        <f t="shared" si="2"/>
        <v>-5.3269566157907633</v>
      </c>
      <c r="J14" s="23">
        <f t="shared" si="3"/>
        <v>93.916282447783956</v>
      </c>
      <c r="K14" s="23">
        <f t="shared" si="4"/>
        <v>26.237344786738269</v>
      </c>
    </row>
    <row r="15" spans="1:11">
      <c r="A15" s="26" t="s">
        <v>98</v>
      </c>
      <c r="B15" s="21" t="s">
        <v>99</v>
      </c>
      <c r="C15" s="22">
        <v>331514</v>
      </c>
      <c r="D15" s="22">
        <v>959527</v>
      </c>
      <c r="E15" s="22">
        <v>825904</v>
      </c>
      <c r="F15" s="22">
        <v>332586</v>
      </c>
      <c r="G15" s="22">
        <f t="shared" si="0"/>
        <v>1072</v>
      </c>
      <c r="H15" s="22">
        <f t="shared" si="1"/>
        <v>493318</v>
      </c>
      <c r="I15" s="23">
        <f t="shared" si="2"/>
        <v>0.32336492576483522</v>
      </c>
      <c r="J15" s="23">
        <f t="shared" si="3"/>
        <v>40.269329122997341</v>
      </c>
      <c r="K15" s="23">
        <f t="shared" si="4"/>
        <v>34.661452986732009</v>
      </c>
    </row>
    <row r="16" spans="1:11">
      <c r="A16" s="26" t="s">
        <v>72</v>
      </c>
      <c r="B16" s="21" t="s">
        <v>73</v>
      </c>
      <c r="C16" s="22">
        <v>5653.12</v>
      </c>
      <c r="D16" s="22">
        <v>0</v>
      </c>
      <c r="E16" s="22">
        <v>0</v>
      </c>
      <c r="F16" s="22">
        <v>0</v>
      </c>
      <c r="G16" s="22">
        <f t="shared" si="0"/>
        <v>-5653.12</v>
      </c>
      <c r="H16" s="22">
        <f t="shared" si="1"/>
        <v>0</v>
      </c>
      <c r="I16" s="23">
        <f t="shared" si="2"/>
        <v>-100</v>
      </c>
      <c r="J16" s="23">
        <f t="shared" si="3"/>
        <v>0</v>
      </c>
      <c r="K16" s="23">
        <f t="shared" si="4"/>
        <v>0</v>
      </c>
    </row>
    <row r="17" spans="1:11">
      <c r="A17" s="27" t="s">
        <v>74</v>
      </c>
      <c r="B17" s="21" t="s">
        <v>75</v>
      </c>
      <c r="C17" s="22">
        <v>5653.12</v>
      </c>
      <c r="D17" s="22">
        <v>0</v>
      </c>
      <c r="E17" s="22">
        <v>0</v>
      </c>
      <c r="F17" s="22">
        <v>0</v>
      </c>
      <c r="G17" s="22">
        <f t="shared" si="0"/>
        <v>-5653.12</v>
      </c>
      <c r="H17" s="22">
        <f t="shared" si="1"/>
        <v>0</v>
      </c>
      <c r="I17" s="23">
        <f t="shared" si="2"/>
        <v>-100</v>
      </c>
      <c r="J17" s="23">
        <f t="shared" si="3"/>
        <v>0</v>
      </c>
      <c r="K17" s="23">
        <f t="shared" si="4"/>
        <v>0</v>
      </c>
    </row>
    <row r="18" spans="1:11">
      <c r="A18" s="28" t="s">
        <v>76</v>
      </c>
      <c r="B18" s="21" t="s">
        <v>77</v>
      </c>
      <c r="C18" s="22">
        <v>5653.12</v>
      </c>
      <c r="D18" s="22">
        <v>0</v>
      </c>
      <c r="E18" s="22">
        <v>0</v>
      </c>
      <c r="F18" s="22">
        <v>0</v>
      </c>
      <c r="G18" s="22">
        <f t="shared" si="0"/>
        <v>-5653.12</v>
      </c>
      <c r="H18" s="22">
        <f t="shared" si="1"/>
        <v>0</v>
      </c>
      <c r="I18" s="23">
        <f t="shared" si="2"/>
        <v>-100</v>
      </c>
      <c r="J18" s="23">
        <f t="shared" si="3"/>
        <v>0</v>
      </c>
      <c r="K18" s="23">
        <f t="shared" si="4"/>
        <v>0</v>
      </c>
    </row>
    <row r="19" spans="1:11" ht="25.5">
      <c r="A19" s="29" t="s">
        <v>78</v>
      </c>
      <c r="B19" s="21" t="s">
        <v>79</v>
      </c>
      <c r="C19" s="22">
        <v>5653.12</v>
      </c>
      <c r="D19" s="22">
        <v>0</v>
      </c>
      <c r="E19" s="22">
        <v>0</v>
      </c>
      <c r="F19" s="22">
        <v>0</v>
      </c>
      <c r="G19" s="22">
        <f t="shared" si="0"/>
        <v>-5653.12</v>
      </c>
      <c r="H19" s="22">
        <f t="shared" si="1"/>
        <v>0</v>
      </c>
      <c r="I19" s="23">
        <f t="shared" si="2"/>
        <v>-100</v>
      </c>
      <c r="J19" s="23">
        <f t="shared" si="3"/>
        <v>0</v>
      </c>
      <c r="K19" s="23">
        <f t="shared" si="4"/>
        <v>0</v>
      </c>
    </row>
    <row r="20" spans="1:11" ht="25.5">
      <c r="A20" s="30" t="s">
        <v>100</v>
      </c>
      <c r="B20" s="21" t="s">
        <v>101</v>
      </c>
      <c r="C20" s="22">
        <v>5653.12</v>
      </c>
      <c r="D20" s="22">
        <v>0</v>
      </c>
      <c r="E20" s="22">
        <v>0</v>
      </c>
      <c r="F20" s="22">
        <v>0</v>
      </c>
      <c r="G20" s="22">
        <f t="shared" si="0"/>
        <v>-5653.12</v>
      </c>
      <c r="H20" s="22">
        <f t="shared" si="1"/>
        <v>0</v>
      </c>
      <c r="I20" s="23">
        <f t="shared" si="2"/>
        <v>-100</v>
      </c>
      <c r="J20" s="23">
        <f t="shared" si="3"/>
        <v>0</v>
      </c>
      <c r="K20" s="23">
        <f t="shared" si="4"/>
        <v>0</v>
      </c>
    </row>
    <row r="21" spans="1:11">
      <c r="A21" s="26" t="s">
        <v>28</v>
      </c>
      <c r="B21" s="21" t="s">
        <v>29</v>
      </c>
      <c r="C21" s="22">
        <v>100469220</v>
      </c>
      <c r="D21" s="22">
        <v>99132713</v>
      </c>
      <c r="E21" s="22">
        <v>27639167</v>
      </c>
      <c r="F21" s="22">
        <v>99132713</v>
      </c>
      <c r="G21" s="22">
        <f t="shared" si="0"/>
        <v>-1336507</v>
      </c>
      <c r="H21" s="22">
        <f t="shared" si="1"/>
        <v>-71493546</v>
      </c>
      <c r="I21" s="23">
        <f t="shared" si="2"/>
        <v>-1.3302651299572261</v>
      </c>
      <c r="J21" s="23">
        <f t="shared" si="3"/>
        <v>358.66751338779494</v>
      </c>
      <c r="K21" s="23">
        <f t="shared" si="4"/>
        <v>100</v>
      </c>
    </row>
    <row r="22" spans="1:11">
      <c r="A22" s="27" t="s">
        <v>30</v>
      </c>
      <c r="B22" s="21" t="s">
        <v>31</v>
      </c>
      <c r="C22" s="22">
        <v>100469220</v>
      </c>
      <c r="D22" s="22">
        <v>99132713</v>
      </c>
      <c r="E22" s="22">
        <v>27639167</v>
      </c>
      <c r="F22" s="22">
        <v>99132713</v>
      </c>
      <c r="G22" s="22">
        <f t="shared" si="0"/>
        <v>-1336507</v>
      </c>
      <c r="H22" s="22">
        <f t="shared" si="1"/>
        <v>-71493546</v>
      </c>
      <c r="I22" s="23">
        <f t="shared" si="2"/>
        <v>-1.3302651299572261</v>
      </c>
      <c r="J22" s="23">
        <f t="shared" si="3"/>
        <v>358.66751338779494</v>
      </c>
      <c r="K22" s="23">
        <f t="shared" si="4"/>
        <v>100</v>
      </c>
    </row>
    <row r="23" spans="1:11">
      <c r="A23" s="20" t="s">
        <v>32</v>
      </c>
      <c r="B23" s="21" t="s">
        <v>33</v>
      </c>
      <c r="C23" s="22">
        <v>24619056.399999999</v>
      </c>
      <c r="D23" s="22">
        <v>104559383</v>
      </c>
      <c r="E23" s="22">
        <v>29441206</v>
      </c>
      <c r="F23" s="22">
        <v>25464647.120000001</v>
      </c>
      <c r="G23" s="22">
        <f t="shared" si="0"/>
        <v>845590.72000000253</v>
      </c>
      <c r="H23" s="22">
        <f t="shared" si="1"/>
        <v>3976558.879999999</v>
      </c>
      <c r="I23" s="23">
        <f t="shared" si="2"/>
        <v>3.4346999586873039</v>
      </c>
      <c r="J23" s="23">
        <f t="shared" si="3"/>
        <v>86.49322014865831</v>
      </c>
      <c r="K23" s="23">
        <f t="shared" si="4"/>
        <v>24.354243865421431</v>
      </c>
    </row>
    <row r="24" spans="1:11">
      <c r="A24" s="26" t="s">
        <v>34</v>
      </c>
      <c r="B24" s="21" t="s">
        <v>35</v>
      </c>
      <c r="C24" s="22">
        <v>24395219.850000001</v>
      </c>
      <c r="D24" s="22">
        <v>99691336</v>
      </c>
      <c r="E24" s="22">
        <v>28231162</v>
      </c>
      <c r="F24" s="22">
        <v>25045032.07</v>
      </c>
      <c r="G24" s="22">
        <f t="shared" si="0"/>
        <v>649812.21999999881</v>
      </c>
      <c r="H24" s="22">
        <f t="shared" si="1"/>
        <v>3186129.9299999997</v>
      </c>
      <c r="I24" s="23">
        <f t="shared" si="2"/>
        <v>2.663686673026632</v>
      </c>
      <c r="J24" s="23">
        <f t="shared" si="3"/>
        <v>88.714138192398877</v>
      </c>
      <c r="K24" s="23">
        <f t="shared" si="4"/>
        <v>25.122576419278804</v>
      </c>
    </row>
    <row r="25" spans="1:11">
      <c r="A25" s="27" t="s">
        <v>36</v>
      </c>
      <c r="B25" s="21" t="s">
        <v>37</v>
      </c>
      <c r="C25" s="22">
        <v>17526774.100000001</v>
      </c>
      <c r="D25" s="22">
        <v>79805139</v>
      </c>
      <c r="E25" s="22">
        <v>17983060</v>
      </c>
      <c r="F25" s="22">
        <v>18110197.149999999</v>
      </c>
      <c r="G25" s="22">
        <f t="shared" si="0"/>
        <v>583423.04999999702</v>
      </c>
      <c r="H25" s="22">
        <f t="shared" si="1"/>
        <v>-127137.14999999851</v>
      </c>
      <c r="I25" s="23">
        <f t="shared" si="2"/>
        <v>3.3287531788293876</v>
      </c>
      <c r="J25" s="23">
        <f t="shared" si="3"/>
        <v>100.70698284941496</v>
      </c>
      <c r="K25" s="23">
        <f t="shared" si="4"/>
        <v>22.693021247666767</v>
      </c>
    </row>
    <row r="26" spans="1:11">
      <c r="A26" s="28" t="s">
        <v>38</v>
      </c>
      <c r="B26" s="21" t="s">
        <v>39</v>
      </c>
      <c r="C26" s="22">
        <v>9367760.5199999996</v>
      </c>
      <c r="D26" s="22">
        <v>48255910</v>
      </c>
      <c r="E26" s="22">
        <v>9047835</v>
      </c>
      <c r="F26" s="22">
        <v>9462509.7699999996</v>
      </c>
      <c r="G26" s="22">
        <f t="shared" si="0"/>
        <v>94749.25</v>
      </c>
      <c r="H26" s="22">
        <f t="shared" si="1"/>
        <v>-414674.76999999955</v>
      </c>
      <c r="I26" s="23">
        <f t="shared" si="2"/>
        <v>1.0114397117402092</v>
      </c>
      <c r="J26" s="23">
        <f t="shared" si="3"/>
        <v>104.58313806562565</v>
      </c>
      <c r="K26" s="23">
        <f t="shared" si="4"/>
        <v>19.609017361811226</v>
      </c>
    </row>
    <row r="27" spans="1:11">
      <c r="A27" s="28" t="s">
        <v>40</v>
      </c>
      <c r="B27" s="21" t="s">
        <v>41</v>
      </c>
      <c r="C27" s="22">
        <v>8159013.5800000001</v>
      </c>
      <c r="D27" s="22">
        <v>31549229</v>
      </c>
      <c r="E27" s="22">
        <v>8935225</v>
      </c>
      <c r="F27" s="22">
        <v>8647687.3800000008</v>
      </c>
      <c r="G27" s="22">
        <f t="shared" si="0"/>
        <v>488673.80000000075</v>
      </c>
      <c r="H27" s="22">
        <f t="shared" si="1"/>
        <v>287537.61999999918</v>
      </c>
      <c r="I27" s="23">
        <f t="shared" si="2"/>
        <v>5.9893735340492071</v>
      </c>
      <c r="J27" s="23">
        <f t="shared" si="3"/>
        <v>96.781976726943086</v>
      </c>
      <c r="K27" s="23">
        <f t="shared" si="4"/>
        <v>27.410138548869135</v>
      </c>
    </row>
    <row r="28" spans="1:11">
      <c r="A28" s="29" t="s">
        <v>82</v>
      </c>
      <c r="B28" s="21" t="s">
        <v>83</v>
      </c>
      <c r="C28" s="22">
        <v>4906.55</v>
      </c>
      <c r="D28" s="22">
        <v>0</v>
      </c>
      <c r="E28" s="22">
        <v>0</v>
      </c>
      <c r="F28" s="22">
        <v>9709.69</v>
      </c>
      <c r="G28" s="22">
        <f t="shared" si="0"/>
        <v>4803.1400000000003</v>
      </c>
      <c r="H28" s="22">
        <f t="shared" si="1"/>
        <v>-9709.69</v>
      </c>
      <c r="I28" s="23">
        <f t="shared" si="2"/>
        <v>97.8924091265757</v>
      </c>
      <c r="J28" s="23">
        <f t="shared" si="3"/>
        <v>0</v>
      </c>
      <c r="K28" s="23">
        <f t="shared" si="4"/>
        <v>0</v>
      </c>
    </row>
    <row r="29" spans="1:11">
      <c r="A29" s="27" t="s">
        <v>42</v>
      </c>
      <c r="B29" s="21" t="s">
        <v>43</v>
      </c>
      <c r="C29" s="22">
        <v>707813.47</v>
      </c>
      <c r="D29" s="22">
        <v>1918141</v>
      </c>
      <c r="E29" s="22">
        <v>1110132</v>
      </c>
      <c r="F29" s="22">
        <v>955360.19</v>
      </c>
      <c r="G29" s="22">
        <f t="shared" si="0"/>
        <v>247546.71999999997</v>
      </c>
      <c r="H29" s="22">
        <f t="shared" si="1"/>
        <v>154771.81000000006</v>
      </c>
      <c r="I29" s="23">
        <f t="shared" si="2"/>
        <v>34.973440107038385</v>
      </c>
      <c r="J29" s="23">
        <f t="shared" si="3"/>
        <v>86.058251631337541</v>
      </c>
      <c r="K29" s="23">
        <f t="shared" si="4"/>
        <v>49.806567400415297</v>
      </c>
    </row>
    <row r="30" spans="1:11">
      <c r="A30" s="28" t="s">
        <v>44</v>
      </c>
      <c r="B30" s="21" t="s">
        <v>45</v>
      </c>
      <c r="C30" s="22">
        <v>703135.43</v>
      </c>
      <c r="D30" s="22">
        <v>1886641</v>
      </c>
      <c r="E30" s="22">
        <v>1107632</v>
      </c>
      <c r="F30" s="22">
        <v>936982.4</v>
      </c>
      <c r="G30" s="22">
        <f t="shared" si="0"/>
        <v>233846.96999999997</v>
      </c>
      <c r="H30" s="22">
        <f t="shared" si="1"/>
        <v>170649.59999999998</v>
      </c>
      <c r="I30" s="23">
        <f t="shared" si="2"/>
        <v>33.257742395373242</v>
      </c>
      <c r="J30" s="23">
        <f t="shared" si="3"/>
        <v>84.593294523812972</v>
      </c>
      <c r="K30" s="23">
        <f t="shared" si="4"/>
        <v>49.664053733593192</v>
      </c>
    </row>
    <row r="31" spans="1:11">
      <c r="A31" s="28" t="s">
        <v>46</v>
      </c>
      <c r="B31" s="21" t="s">
        <v>47</v>
      </c>
      <c r="C31" s="22">
        <v>4678.04</v>
      </c>
      <c r="D31" s="22">
        <v>31500</v>
      </c>
      <c r="E31" s="22">
        <v>2500</v>
      </c>
      <c r="F31" s="22">
        <v>18377.79</v>
      </c>
      <c r="G31" s="22">
        <f t="shared" si="0"/>
        <v>13699.75</v>
      </c>
      <c r="H31" s="22">
        <f t="shared" si="1"/>
        <v>-15877.79</v>
      </c>
      <c r="I31" s="23">
        <f t="shared" si="2"/>
        <v>292.85234841942355</v>
      </c>
      <c r="J31" s="23">
        <f t="shared" si="3"/>
        <v>735.11160000000007</v>
      </c>
      <c r="K31" s="23">
        <f t="shared" si="4"/>
        <v>58.342190476190481</v>
      </c>
    </row>
    <row r="32" spans="1:11" ht="25.5">
      <c r="A32" s="27" t="s">
        <v>84</v>
      </c>
      <c r="B32" s="21" t="s">
        <v>85</v>
      </c>
      <c r="C32" s="22">
        <v>5595281.4699999997</v>
      </c>
      <c r="D32" s="22">
        <v>16550256</v>
      </c>
      <c r="E32" s="22">
        <v>8013452</v>
      </c>
      <c r="F32" s="22">
        <v>5197509.8600000003</v>
      </c>
      <c r="G32" s="22">
        <f t="shared" si="0"/>
        <v>-397771.6099999994</v>
      </c>
      <c r="H32" s="22">
        <f t="shared" si="1"/>
        <v>2815942.1399999997</v>
      </c>
      <c r="I32" s="23">
        <f t="shared" si="2"/>
        <v>-7.1090545155362719</v>
      </c>
      <c r="J32" s="23">
        <f t="shared" si="3"/>
        <v>64.859811477001429</v>
      </c>
      <c r="K32" s="23">
        <f t="shared" si="4"/>
        <v>31.40440764179116</v>
      </c>
    </row>
    <row r="33" spans="1:11">
      <c r="A33" s="28" t="s">
        <v>86</v>
      </c>
      <c r="B33" s="21" t="s">
        <v>87</v>
      </c>
      <c r="C33" s="22">
        <v>5595281.4699999997</v>
      </c>
      <c r="D33" s="22">
        <v>16550256</v>
      </c>
      <c r="E33" s="22">
        <v>8013452</v>
      </c>
      <c r="F33" s="22">
        <v>5197509.8600000003</v>
      </c>
      <c r="G33" s="22">
        <f t="shared" si="0"/>
        <v>-397771.6099999994</v>
      </c>
      <c r="H33" s="22">
        <f t="shared" si="1"/>
        <v>2815942.1399999997</v>
      </c>
      <c r="I33" s="23">
        <f t="shared" si="2"/>
        <v>-7.1090545155362719</v>
      </c>
      <c r="J33" s="23">
        <f t="shared" si="3"/>
        <v>64.859811477001429</v>
      </c>
      <c r="K33" s="23">
        <f t="shared" si="4"/>
        <v>31.40440764179116</v>
      </c>
    </row>
    <row r="34" spans="1:11" ht="25.5">
      <c r="A34" s="27" t="s">
        <v>48</v>
      </c>
      <c r="B34" s="21" t="s">
        <v>49</v>
      </c>
      <c r="C34" s="22">
        <v>565350.81000000006</v>
      </c>
      <c r="D34" s="22">
        <v>1417800</v>
      </c>
      <c r="E34" s="22">
        <v>1124518</v>
      </c>
      <c r="F34" s="22">
        <v>781964.87</v>
      </c>
      <c r="G34" s="22">
        <f t="shared" si="0"/>
        <v>216614.05999999994</v>
      </c>
      <c r="H34" s="22">
        <f t="shared" si="1"/>
        <v>342553.13</v>
      </c>
      <c r="I34" s="23">
        <f t="shared" si="2"/>
        <v>38.314981807490454</v>
      </c>
      <c r="J34" s="23">
        <f t="shared" si="3"/>
        <v>69.537781520615951</v>
      </c>
      <c r="K34" s="23">
        <f t="shared" si="4"/>
        <v>55.15339751728029</v>
      </c>
    </row>
    <row r="35" spans="1:11">
      <c r="A35" s="28" t="s">
        <v>50</v>
      </c>
      <c r="B35" s="21" t="s">
        <v>51</v>
      </c>
      <c r="C35" s="22">
        <v>565350.81000000006</v>
      </c>
      <c r="D35" s="22">
        <v>1096303</v>
      </c>
      <c r="E35" s="22">
        <v>1015986</v>
      </c>
      <c r="F35" s="22">
        <v>732632.87</v>
      </c>
      <c r="G35" s="22">
        <f t="shared" si="0"/>
        <v>167282.05999999994</v>
      </c>
      <c r="H35" s="22">
        <f t="shared" si="1"/>
        <v>283353.13</v>
      </c>
      <c r="I35" s="23">
        <f t="shared" si="2"/>
        <v>29.589072314232624</v>
      </c>
      <c r="J35" s="23">
        <f t="shared" si="3"/>
        <v>72.110528097828123</v>
      </c>
      <c r="K35" s="23">
        <f t="shared" si="4"/>
        <v>66.827589635347167</v>
      </c>
    </row>
    <row r="36" spans="1:11" ht="25.5">
      <c r="A36" s="29" t="s">
        <v>88</v>
      </c>
      <c r="B36" s="21" t="s">
        <v>89</v>
      </c>
      <c r="C36" s="22">
        <v>49093.81</v>
      </c>
      <c r="D36" s="22">
        <v>246240</v>
      </c>
      <c r="E36" s="22">
        <v>61560</v>
      </c>
      <c r="F36" s="22">
        <v>47040.73</v>
      </c>
      <c r="G36" s="22">
        <f t="shared" si="0"/>
        <v>-2053.0799999999945</v>
      </c>
      <c r="H36" s="22">
        <f t="shared" si="1"/>
        <v>14519.269999999997</v>
      </c>
      <c r="I36" s="23">
        <f t="shared" si="2"/>
        <v>-4.1819528775623525</v>
      </c>
      <c r="J36" s="23">
        <f t="shared" si="3"/>
        <v>76.414441195581546</v>
      </c>
      <c r="K36" s="23">
        <f t="shared" si="4"/>
        <v>19.103610298895386</v>
      </c>
    </row>
    <row r="37" spans="1:11" ht="25.5">
      <c r="A37" s="29" t="s">
        <v>52</v>
      </c>
      <c r="B37" s="21" t="s">
        <v>53</v>
      </c>
      <c r="C37" s="22">
        <v>516257</v>
      </c>
      <c r="D37" s="22">
        <v>850063</v>
      </c>
      <c r="E37" s="22">
        <v>954426</v>
      </c>
      <c r="F37" s="22">
        <v>685592.14</v>
      </c>
      <c r="G37" s="22">
        <f t="shared" si="0"/>
        <v>169335.14</v>
      </c>
      <c r="H37" s="22">
        <f t="shared" si="1"/>
        <v>268833.86</v>
      </c>
      <c r="I37" s="23">
        <f t="shared" si="2"/>
        <v>32.800550888414108</v>
      </c>
      <c r="J37" s="23">
        <f t="shared" si="3"/>
        <v>71.832927854019061</v>
      </c>
      <c r="K37" s="23">
        <f t="shared" si="4"/>
        <v>80.65192109290723</v>
      </c>
    </row>
    <row r="38" spans="1:11" ht="25.5">
      <c r="A38" s="30" t="s">
        <v>54</v>
      </c>
      <c r="B38" s="21" t="s">
        <v>55</v>
      </c>
      <c r="C38" s="22">
        <v>34000</v>
      </c>
      <c r="D38" s="22">
        <v>173063</v>
      </c>
      <c r="E38" s="22">
        <v>173063</v>
      </c>
      <c r="F38" s="22">
        <v>173062.14</v>
      </c>
      <c r="G38" s="22">
        <f t="shared" si="0"/>
        <v>139062.14000000001</v>
      </c>
      <c r="H38" s="22">
        <f t="shared" si="1"/>
        <v>0.85999999998603016</v>
      </c>
      <c r="I38" s="23">
        <f t="shared" si="2"/>
        <v>409.00629411764709</v>
      </c>
      <c r="J38" s="23">
        <f t="shared" si="3"/>
        <v>99.999503071135948</v>
      </c>
      <c r="K38" s="23">
        <f t="shared" si="4"/>
        <v>99.999503071135948</v>
      </c>
    </row>
    <row r="39" spans="1:11" ht="25.5">
      <c r="A39" s="30" t="s">
        <v>231</v>
      </c>
      <c r="B39" s="21" t="s">
        <v>232</v>
      </c>
      <c r="C39" s="22">
        <v>482257</v>
      </c>
      <c r="D39" s="22">
        <v>677000</v>
      </c>
      <c r="E39" s="22">
        <v>781363</v>
      </c>
      <c r="F39" s="22">
        <v>512530</v>
      </c>
      <c r="G39" s="22">
        <f t="shared" si="0"/>
        <v>30273</v>
      </c>
      <c r="H39" s="22">
        <f t="shared" si="1"/>
        <v>268833</v>
      </c>
      <c r="I39" s="23">
        <f t="shared" si="2"/>
        <v>6.2773583379816245</v>
      </c>
      <c r="J39" s="23">
        <f t="shared" si="3"/>
        <v>65.594352432864113</v>
      </c>
      <c r="K39" s="23">
        <f t="shared" si="4"/>
        <v>75.706056129985228</v>
      </c>
    </row>
    <row r="40" spans="1:11" ht="25.5">
      <c r="A40" s="28" t="s">
        <v>148</v>
      </c>
      <c r="B40" s="21" t="s">
        <v>149</v>
      </c>
      <c r="C40" s="22">
        <v>0</v>
      </c>
      <c r="D40" s="22">
        <v>321497</v>
      </c>
      <c r="E40" s="22">
        <v>108532</v>
      </c>
      <c r="F40" s="22">
        <v>49332</v>
      </c>
      <c r="G40" s="22">
        <f t="shared" si="0"/>
        <v>49332</v>
      </c>
      <c r="H40" s="22">
        <f t="shared" si="1"/>
        <v>59200</v>
      </c>
      <c r="I40" s="23">
        <f t="shared" si="2"/>
        <v>0</v>
      </c>
      <c r="J40" s="23">
        <f t="shared" si="3"/>
        <v>45.453875354734087</v>
      </c>
      <c r="K40" s="23">
        <f t="shared" si="4"/>
        <v>15.344466666874029</v>
      </c>
    </row>
    <row r="41" spans="1:11" ht="38.25">
      <c r="A41" s="29" t="s">
        <v>150</v>
      </c>
      <c r="B41" s="21" t="s">
        <v>151</v>
      </c>
      <c r="C41" s="22">
        <v>0</v>
      </c>
      <c r="D41" s="22">
        <v>321497</v>
      </c>
      <c r="E41" s="22">
        <v>108532</v>
      </c>
      <c r="F41" s="22">
        <v>49332</v>
      </c>
      <c r="G41" s="22">
        <f t="shared" si="0"/>
        <v>49332</v>
      </c>
      <c r="H41" s="22">
        <f t="shared" si="1"/>
        <v>59200</v>
      </c>
      <c r="I41" s="23">
        <f t="shared" si="2"/>
        <v>0</v>
      </c>
      <c r="J41" s="23">
        <f t="shared" si="3"/>
        <v>45.453875354734087</v>
      </c>
      <c r="K41" s="23">
        <f t="shared" si="4"/>
        <v>15.344466666874029</v>
      </c>
    </row>
    <row r="42" spans="1:11">
      <c r="A42" s="26" t="s">
        <v>56</v>
      </c>
      <c r="B42" s="21" t="s">
        <v>57</v>
      </c>
      <c r="C42" s="22">
        <v>223836.55</v>
      </c>
      <c r="D42" s="22">
        <v>4868047</v>
      </c>
      <c r="E42" s="22">
        <v>1210044</v>
      </c>
      <c r="F42" s="22">
        <v>419615.05</v>
      </c>
      <c r="G42" s="22">
        <f t="shared" si="0"/>
        <v>195778.5</v>
      </c>
      <c r="H42" s="22">
        <f t="shared" si="1"/>
        <v>790428.95</v>
      </c>
      <c r="I42" s="23">
        <f t="shared" si="2"/>
        <v>87.46493814348014</v>
      </c>
      <c r="J42" s="23">
        <f t="shared" si="3"/>
        <v>34.6776687459299</v>
      </c>
      <c r="K42" s="23">
        <f t="shared" si="4"/>
        <v>8.6197822247813143</v>
      </c>
    </row>
    <row r="43" spans="1:11">
      <c r="A43" s="27" t="s">
        <v>58</v>
      </c>
      <c r="B43" s="21" t="s">
        <v>59</v>
      </c>
      <c r="C43" s="22">
        <v>223836.55</v>
      </c>
      <c r="D43" s="22">
        <v>4868047</v>
      </c>
      <c r="E43" s="22">
        <v>1210044</v>
      </c>
      <c r="F43" s="22">
        <v>419615.05</v>
      </c>
      <c r="G43" s="22">
        <f t="shared" si="0"/>
        <v>195778.5</v>
      </c>
      <c r="H43" s="22">
        <f t="shared" si="1"/>
        <v>790428.95</v>
      </c>
      <c r="I43" s="23">
        <f t="shared" si="2"/>
        <v>87.46493814348014</v>
      </c>
      <c r="J43" s="23">
        <f t="shared" si="3"/>
        <v>34.6776687459299</v>
      </c>
      <c r="K43" s="23">
        <f t="shared" si="4"/>
        <v>8.6197822247813143</v>
      </c>
    </row>
    <row r="44" spans="1:11">
      <c r="A44" s="20"/>
      <c r="B44" s="21" t="s">
        <v>60</v>
      </c>
      <c r="C44" s="22">
        <v>77006862.079999998</v>
      </c>
      <c r="D44" s="22">
        <v>-1510002</v>
      </c>
      <c r="E44" s="22">
        <v>-150000</v>
      </c>
      <c r="F44" s="22">
        <v>74776527.159999996</v>
      </c>
      <c r="G44" s="22">
        <f t="shared" si="0"/>
        <v>-2230334.9200000018</v>
      </c>
      <c r="H44" s="22">
        <f t="shared" si="1"/>
        <v>-74926527.159999996</v>
      </c>
      <c r="I44" s="23">
        <f t="shared" si="2"/>
        <v>-2.8962807466209739</v>
      </c>
      <c r="J44" s="23">
        <f t="shared" si="3"/>
        <v>-49851.018106666663</v>
      </c>
      <c r="K44" s="23">
        <f t="shared" si="4"/>
        <v>-4952.0813323426064</v>
      </c>
    </row>
    <row r="45" spans="1:11">
      <c r="A45" s="20" t="s">
        <v>61</v>
      </c>
      <c r="B45" s="21" t="s">
        <v>62</v>
      </c>
      <c r="C45" s="22">
        <v>-77006862.079999998</v>
      </c>
      <c r="D45" s="22">
        <v>1510002</v>
      </c>
      <c r="E45" s="22">
        <v>150000</v>
      </c>
      <c r="F45" s="22">
        <v>-74776527.159999996</v>
      </c>
      <c r="G45" s="22">
        <f t="shared" si="0"/>
        <v>2230334.9200000018</v>
      </c>
      <c r="H45" s="22">
        <f t="shared" si="1"/>
        <v>74926527.159999996</v>
      </c>
      <c r="I45" s="23">
        <f t="shared" si="2"/>
        <v>-2.8962807466209739</v>
      </c>
      <c r="J45" s="23">
        <f t="shared" si="3"/>
        <v>-49851.018106666663</v>
      </c>
      <c r="K45" s="23">
        <f t="shared" si="4"/>
        <v>-4952.0813323426064</v>
      </c>
    </row>
    <row r="46" spans="1:11">
      <c r="A46" s="26" t="s">
        <v>63</v>
      </c>
      <c r="B46" s="21" t="s">
        <v>64</v>
      </c>
      <c r="C46" s="22">
        <v>-77006862.079999998</v>
      </c>
      <c r="D46" s="22">
        <v>1510002</v>
      </c>
      <c r="E46" s="22">
        <v>150000</v>
      </c>
      <c r="F46" s="22">
        <v>-74776527.159999996</v>
      </c>
      <c r="G46" s="22">
        <f t="shared" si="0"/>
        <v>2230334.9200000018</v>
      </c>
      <c r="H46" s="22">
        <f t="shared" si="1"/>
        <v>74926527.159999996</v>
      </c>
      <c r="I46" s="23">
        <f t="shared" si="2"/>
        <v>-2.8962807466209739</v>
      </c>
      <c r="J46" s="23">
        <f t="shared" si="3"/>
        <v>-49851.018106666663</v>
      </c>
      <c r="K46" s="23">
        <f t="shared" si="4"/>
        <v>-4952.0813323426064</v>
      </c>
    </row>
    <row r="47" spans="1:11" ht="25.5">
      <c r="A47" s="27" t="s">
        <v>90</v>
      </c>
      <c r="B47" s="21" t="s">
        <v>91</v>
      </c>
      <c r="C47" s="22">
        <v>0</v>
      </c>
      <c r="D47" s="22">
        <v>1100000</v>
      </c>
      <c r="E47" s="22">
        <v>150000</v>
      </c>
      <c r="F47" s="22">
        <v>0</v>
      </c>
      <c r="G47" s="22">
        <f t="shared" si="0"/>
        <v>0</v>
      </c>
      <c r="H47" s="22">
        <f t="shared" si="1"/>
        <v>150000</v>
      </c>
      <c r="I47" s="23">
        <f t="shared" si="2"/>
        <v>0</v>
      </c>
      <c r="J47" s="23">
        <f t="shared" si="3"/>
        <v>0</v>
      </c>
      <c r="K47" s="23">
        <f t="shared" si="4"/>
        <v>0</v>
      </c>
    </row>
    <row r="48" spans="1:11" ht="25.5">
      <c r="A48" s="27" t="s">
        <v>152</v>
      </c>
      <c r="B48" s="21" t="s">
        <v>153</v>
      </c>
      <c r="C48" s="22">
        <v>-268100.33</v>
      </c>
      <c r="D48" s="22">
        <v>410002</v>
      </c>
      <c r="E48" s="22">
        <v>0</v>
      </c>
      <c r="F48" s="22">
        <v>-410001.08</v>
      </c>
      <c r="G48" s="22">
        <f t="shared" si="0"/>
        <v>-141900.75</v>
      </c>
      <c r="H48" s="22">
        <f t="shared" si="1"/>
        <v>410001.08</v>
      </c>
      <c r="I48" s="23">
        <f t="shared" si="2"/>
        <v>52.928226533701007</v>
      </c>
      <c r="J48" s="23">
        <f t="shared" si="3"/>
        <v>0</v>
      </c>
      <c r="K48" s="23">
        <f t="shared" si="4"/>
        <v>-99.999775610850676</v>
      </c>
    </row>
    <row r="49" spans="1:11">
      <c r="A49" s="20"/>
      <c r="B49" s="21"/>
      <c r="C49" s="22"/>
      <c r="D49" s="22"/>
      <c r="E49" s="22"/>
      <c r="F49" s="22"/>
      <c r="G49" s="22"/>
      <c r="H49" s="22"/>
      <c r="I49" s="23"/>
      <c r="J49" s="23"/>
      <c r="K49" s="23"/>
    </row>
    <row r="50" spans="1:11" s="35" customFormat="1">
      <c r="A50" s="31"/>
      <c r="B50" s="32" t="s">
        <v>65</v>
      </c>
      <c r="C50" s="33"/>
      <c r="D50" s="33"/>
      <c r="E50" s="33"/>
      <c r="F50" s="33"/>
      <c r="G50" s="33"/>
      <c r="H50" s="33"/>
      <c r="I50" s="34"/>
      <c r="J50" s="34"/>
      <c r="K50" s="34"/>
    </row>
    <row r="51" spans="1:11">
      <c r="A51" s="20" t="s">
        <v>26</v>
      </c>
      <c r="B51" s="21" t="s">
        <v>27</v>
      </c>
      <c r="C51" s="22">
        <v>101138751.36</v>
      </c>
      <c r="D51" s="22">
        <v>102007854</v>
      </c>
      <c r="E51" s="22">
        <v>28383302</v>
      </c>
      <c r="F51" s="22">
        <v>99826588.280000001</v>
      </c>
      <c r="G51" s="22">
        <f t="shared" ref="G51:G78" si="5">F51-C51</f>
        <v>-1312163.0799999982</v>
      </c>
      <c r="H51" s="22">
        <f t="shared" ref="H51:H78" si="6">E51-F51</f>
        <v>-71443286.280000001</v>
      </c>
      <c r="I51" s="23">
        <f t="shared" ref="I51:I78" si="7">IF(ISERROR(F51/C51),0,F51/C51*100-100)</f>
        <v>-1.2973890446100143</v>
      </c>
      <c r="J51" s="23">
        <f t="shared" ref="J51:J78" si="8">IF(ISERROR(F51/E51),0,F51/E51*100)</f>
        <v>351.7088613579914</v>
      </c>
      <c r="K51" s="23">
        <f t="shared" ref="K51:K78" si="9">IF(ISERROR(F51/D51),0,F51/D51*100)</f>
        <v>97.861668847577164</v>
      </c>
    </row>
    <row r="52" spans="1:11" ht="25.5">
      <c r="A52" s="26" t="s">
        <v>70</v>
      </c>
      <c r="B52" s="21" t="s">
        <v>71</v>
      </c>
      <c r="C52" s="22">
        <v>819531.36</v>
      </c>
      <c r="D52" s="22">
        <v>2957141</v>
      </c>
      <c r="E52" s="22">
        <v>826135</v>
      </c>
      <c r="F52" s="22">
        <v>775875.28</v>
      </c>
      <c r="G52" s="22">
        <f t="shared" si="5"/>
        <v>-43656.079999999958</v>
      </c>
      <c r="H52" s="22">
        <f t="shared" si="6"/>
        <v>50259.719999999972</v>
      </c>
      <c r="I52" s="23">
        <f t="shared" si="7"/>
        <v>-5.3269566157907633</v>
      </c>
      <c r="J52" s="23">
        <f t="shared" si="8"/>
        <v>93.916282447783956</v>
      </c>
      <c r="K52" s="23">
        <f t="shared" si="9"/>
        <v>26.237344786738269</v>
      </c>
    </row>
    <row r="53" spans="1:11">
      <c r="A53" s="26" t="s">
        <v>28</v>
      </c>
      <c r="B53" s="21" t="s">
        <v>29</v>
      </c>
      <c r="C53" s="22">
        <v>100319220</v>
      </c>
      <c r="D53" s="22">
        <v>99050713</v>
      </c>
      <c r="E53" s="22">
        <v>27557167</v>
      </c>
      <c r="F53" s="22">
        <v>99050713</v>
      </c>
      <c r="G53" s="22">
        <f t="shared" si="5"/>
        <v>-1268507</v>
      </c>
      <c r="H53" s="22">
        <f t="shared" si="6"/>
        <v>-71493546</v>
      </c>
      <c r="I53" s="23">
        <f t="shared" si="7"/>
        <v>-1.2644705570876624</v>
      </c>
      <c r="J53" s="23">
        <f t="shared" si="8"/>
        <v>359.43721283105771</v>
      </c>
      <c r="K53" s="23">
        <f t="shared" si="9"/>
        <v>100</v>
      </c>
    </row>
    <row r="54" spans="1:11">
      <c r="A54" s="27" t="s">
        <v>30</v>
      </c>
      <c r="B54" s="21" t="s">
        <v>31</v>
      </c>
      <c r="C54" s="22">
        <v>100319220</v>
      </c>
      <c r="D54" s="22">
        <v>99050713</v>
      </c>
      <c r="E54" s="22">
        <v>27557167</v>
      </c>
      <c r="F54" s="22">
        <v>99050713</v>
      </c>
      <c r="G54" s="22">
        <f t="shared" si="5"/>
        <v>-1268507</v>
      </c>
      <c r="H54" s="22">
        <f t="shared" si="6"/>
        <v>-71493546</v>
      </c>
      <c r="I54" s="23">
        <f t="shared" si="7"/>
        <v>-1.2644705570876624</v>
      </c>
      <c r="J54" s="23">
        <f t="shared" si="8"/>
        <v>359.43721283105771</v>
      </c>
      <c r="K54" s="23">
        <f t="shared" si="9"/>
        <v>100</v>
      </c>
    </row>
    <row r="55" spans="1:11">
      <c r="A55" s="20" t="s">
        <v>32</v>
      </c>
      <c r="B55" s="21" t="s">
        <v>33</v>
      </c>
      <c r="C55" s="22">
        <v>24094323.890000001</v>
      </c>
      <c r="D55" s="22">
        <v>103107854</v>
      </c>
      <c r="E55" s="22">
        <v>28533302</v>
      </c>
      <c r="F55" s="22">
        <v>24920657.449999999</v>
      </c>
      <c r="G55" s="22">
        <f t="shared" si="5"/>
        <v>826333.55999999866</v>
      </c>
      <c r="H55" s="22">
        <f t="shared" si="6"/>
        <v>3612644.5500000007</v>
      </c>
      <c r="I55" s="23">
        <f t="shared" si="7"/>
        <v>3.4295777037468724</v>
      </c>
      <c r="J55" s="23">
        <f t="shared" si="8"/>
        <v>87.338848654810448</v>
      </c>
      <c r="K55" s="23">
        <f t="shared" si="9"/>
        <v>24.169504536482737</v>
      </c>
    </row>
    <row r="56" spans="1:11">
      <c r="A56" s="26" t="s">
        <v>34</v>
      </c>
      <c r="B56" s="21" t="s">
        <v>35</v>
      </c>
      <c r="C56" s="22">
        <v>23870487.34</v>
      </c>
      <c r="D56" s="22">
        <v>98239807</v>
      </c>
      <c r="E56" s="22">
        <v>27323258</v>
      </c>
      <c r="F56" s="22">
        <v>24501042.399999999</v>
      </c>
      <c r="G56" s="22">
        <f t="shared" si="5"/>
        <v>630555.05999999866</v>
      </c>
      <c r="H56" s="22">
        <f t="shared" si="6"/>
        <v>2822215.6000000015</v>
      </c>
      <c r="I56" s="23">
        <f t="shared" si="7"/>
        <v>2.6415676019457379</v>
      </c>
      <c r="J56" s="23">
        <f t="shared" si="8"/>
        <v>89.671013610455958</v>
      </c>
      <c r="K56" s="23">
        <f t="shared" si="9"/>
        <v>24.94003515295994</v>
      </c>
    </row>
    <row r="57" spans="1:11">
      <c r="A57" s="27" t="s">
        <v>36</v>
      </c>
      <c r="B57" s="21" t="s">
        <v>37</v>
      </c>
      <c r="C57" s="22">
        <v>17484298.59</v>
      </c>
      <c r="D57" s="22">
        <v>79030610</v>
      </c>
      <c r="E57" s="22">
        <v>17856519</v>
      </c>
      <c r="F57" s="22">
        <v>18078737.48</v>
      </c>
      <c r="G57" s="22">
        <f t="shared" si="5"/>
        <v>594438.8900000006</v>
      </c>
      <c r="H57" s="22">
        <f t="shared" si="6"/>
        <v>-222218.48000000045</v>
      </c>
      <c r="I57" s="23">
        <f t="shared" si="7"/>
        <v>3.3998440769021414</v>
      </c>
      <c r="J57" s="23">
        <f t="shared" si="8"/>
        <v>101.24446696469789</v>
      </c>
      <c r="K57" s="23">
        <f t="shared" si="9"/>
        <v>22.875614246176259</v>
      </c>
    </row>
    <row r="58" spans="1:11">
      <c r="A58" s="28" t="s">
        <v>38</v>
      </c>
      <c r="B58" s="21" t="s">
        <v>39</v>
      </c>
      <c r="C58" s="22">
        <v>9367760.5199999996</v>
      </c>
      <c r="D58" s="22">
        <v>48255910</v>
      </c>
      <c r="E58" s="22">
        <v>9047835</v>
      </c>
      <c r="F58" s="22">
        <v>9462509.7699999996</v>
      </c>
      <c r="G58" s="22">
        <f t="shared" si="5"/>
        <v>94749.25</v>
      </c>
      <c r="H58" s="22">
        <f t="shared" si="6"/>
        <v>-414674.76999999955</v>
      </c>
      <c r="I58" s="23">
        <f t="shared" si="7"/>
        <v>1.0114397117402092</v>
      </c>
      <c r="J58" s="23">
        <f t="shared" si="8"/>
        <v>104.58313806562565</v>
      </c>
      <c r="K58" s="23">
        <f t="shared" si="9"/>
        <v>19.609017361811226</v>
      </c>
    </row>
    <row r="59" spans="1:11">
      <c r="A59" s="28" t="s">
        <v>40</v>
      </c>
      <c r="B59" s="21" t="s">
        <v>41</v>
      </c>
      <c r="C59" s="22">
        <v>8116538.0700000003</v>
      </c>
      <c r="D59" s="22">
        <v>30774700</v>
      </c>
      <c r="E59" s="22">
        <v>8808684</v>
      </c>
      <c r="F59" s="22">
        <v>8616227.7100000009</v>
      </c>
      <c r="G59" s="22">
        <f t="shared" si="5"/>
        <v>499689.6400000006</v>
      </c>
      <c r="H59" s="22">
        <f t="shared" si="6"/>
        <v>192456.28999999911</v>
      </c>
      <c r="I59" s="23">
        <f t="shared" si="7"/>
        <v>6.1564380736034678</v>
      </c>
      <c r="J59" s="23">
        <f t="shared" si="8"/>
        <v>97.815152751534754</v>
      </c>
      <c r="K59" s="23">
        <f t="shared" si="9"/>
        <v>27.99776345504587</v>
      </c>
    </row>
    <row r="60" spans="1:11">
      <c r="A60" s="29" t="s">
        <v>82</v>
      </c>
      <c r="B60" s="21" t="s">
        <v>83</v>
      </c>
      <c r="C60" s="22">
        <v>4906.55</v>
      </c>
      <c r="D60" s="22">
        <v>0</v>
      </c>
      <c r="E60" s="22">
        <v>0</v>
      </c>
      <c r="F60" s="22">
        <v>9709.69</v>
      </c>
      <c r="G60" s="22">
        <f t="shared" si="5"/>
        <v>4803.1400000000003</v>
      </c>
      <c r="H60" s="22">
        <f t="shared" si="6"/>
        <v>-9709.69</v>
      </c>
      <c r="I60" s="23">
        <f t="shared" si="7"/>
        <v>97.8924091265757</v>
      </c>
      <c r="J60" s="23">
        <f t="shared" si="8"/>
        <v>0</v>
      </c>
      <c r="K60" s="23">
        <f t="shared" si="9"/>
        <v>0</v>
      </c>
    </row>
    <row r="61" spans="1:11">
      <c r="A61" s="27" t="s">
        <v>42</v>
      </c>
      <c r="B61" s="21" t="s">
        <v>43</v>
      </c>
      <c r="C61" s="22">
        <v>707813.47</v>
      </c>
      <c r="D61" s="22">
        <v>1918141</v>
      </c>
      <c r="E61" s="22">
        <v>1110132</v>
      </c>
      <c r="F61" s="22">
        <v>955360.19</v>
      </c>
      <c r="G61" s="22">
        <f t="shared" si="5"/>
        <v>247546.71999999997</v>
      </c>
      <c r="H61" s="22">
        <f t="shared" si="6"/>
        <v>154771.81000000006</v>
      </c>
      <c r="I61" s="23">
        <f t="shared" si="7"/>
        <v>34.973440107038385</v>
      </c>
      <c r="J61" s="23">
        <f t="shared" si="8"/>
        <v>86.058251631337541</v>
      </c>
      <c r="K61" s="23">
        <f t="shared" si="9"/>
        <v>49.806567400415297</v>
      </c>
    </row>
    <row r="62" spans="1:11">
      <c r="A62" s="28" t="s">
        <v>44</v>
      </c>
      <c r="B62" s="21" t="s">
        <v>45</v>
      </c>
      <c r="C62" s="22">
        <v>703135.43</v>
      </c>
      <c r="D62" s="22">
        <v>1886641</v>
      </c>
      <c r="E62" s="22">
        <v>1107632</v>
      </c>
      <c r="F62" s="22">
        <v>936982.4</v>
      </c>
      <c r="G62" s="22">
        <f t="shared" si="5"/>
        <v>233846.96999999997</v>
      </c>
      <c r="H62" s="22">
        <f t="shared" si="6"/>
        <v>170649.59999999998</v>
      </c>
      <c r="I62" s="23">
        <f t="shared" si="7"/>
        <v>33.257742395373242</v>
      </c>
      <c r="J62" s="23">
        <f t="shared" si="8"/>
        <v>84.593294523812972</v>
      </c>
      <c r="K62" s="23">
        <f t="shared" si="9"/>
        <v>49.664053733593192</v>
      </c>
    </row>
    <row r="63" spans="1:11">
      <c r="A63" s="28" t="s">
        <v>46</v>
      </c>
      <c r="B63" s="21" t="s">
        <v>47</v>
      </c>
      <c r="C63" s="22">
        <v>4678.04</v>
      </c>
      <c r="D63" s="22">
        <v>31500</v>
      </c>
      <c r="E63" s="22">
        <v>2500</v>
      </c>
      <c r="F63" s="22">
        <v>18377.79</v>
      </c>
      <c r="G63" s="22">
        <f t="shared" si="5"/>
        <v>13699.75</v>
      </c>
      <c r="H63" s="22">
        <f t="shared" si="6"/>
        <v>-15877.79</v>
      </c>
      <c r="I63" s="23">
        <f t="shared" si="7"/>
        <v>292.85234841942355</v>
      </c>
      <c r="J63" s="23">
        <f t="shared" si="8"/>
        <v>735.11160000000007</v>
      </c>
      <c r="K63" s="23">
        <f t="shared" si="9"/>
        <v>58.342190476190481</v>
      </c>
    </row>
    <row r="64" spans="1:11" ht="25.5">
      <c r="A64" s="27" t="s">
        <v>84</v>
      </c>
      <c r="B64" s="21" t="s">
        <v>85</v>
      </c>
      <c r="C64" s="22">
        <v>5595281.4699999997</v>
      </c>
      <c r="D64" s="22">
        <v>16550256</v>
      </c>
      <c r="E64" s="22">
        <v>8013452</v>
      </c>
      <c r="F64" s="22">
        <v>5197509.8600000003</v>
      </c>
      <c r="G64" s="22">
        <f t="shared" si="5"/>
        <v>-397771.6099999994</v>
      </c>
      <c r="H64" s="22">
        <f t="shared" si="6"/>
        <v>2815942.1399999997</v>
      </c>
      <c r="I64" s="23">
        <f t="shared" si="7"/>
        <v>-7.1090545155362719</v>
      </c>
      <c r="J64" s="23">
        <f t="shared" si="8"/>
        <v>64.859811477001429</v>
      </c>
      <c r="K64" s="23">
        <f t="shared" si="9"/>
        <v>31.40440764179116</v>
      </c>
    </row>
    <row r="65" spans="1:11">
      <c r="A65" s="28" t="s">
        <v>86</v>
      </c>
      <c r="B65" s="21" t="s">
        <v>87</v>
      </c>
      <c r="C65" s="22">
        <v>5595281.4699999997</v>
      </c>
      <c r="D65" s="22">
        <v>16550256</v>
      </c>
      <c r="E65" s="22">
        <v>8013452</v>
      </c>
      <c r="F65" s="22">
        <v>5197509.8600000003</v>
      </c>
      <c r="G65" s="22">
        <f t="shared" si="5"/>
        <v>-397771.6099999994</v>
      </c>
      <c r="H65" s="22">
        <f t="shared" si="6"/>
        <v>2815942.1399999997</v>
      </c>
      <c r="I65" s="23">
        <f t="shared" si="7"/>
        <v>-7.1090545155362719</v>
      </c>
      <c r="J65" s="23">
        <f t="shared" si="8"/>
        <v>64.859811477001429</v>
      </c>
      <c r="K65" s="23">
        <f t="shared" si="9"/>
        <v>31.40440764179116</v>
      </c>
    </row>
    <row r="66" spans="1:11" ht="25.5">
      <c r="A66" s="27" t="s">
        <v>48</v>
      </c>
      <c r="B66" s="21" t="s">
        <v>49</v>
      </c>
      <c r="C66" s="22">
        <v>83093.81</v>
      </c>
      <c r="D66" s="22">
        <v>740800</v>
      </c>
      <c r="E66" s="22">
        <v>343155</v>
      </c>
      <c r="F66" s="22">
        <v>269434.87</v>
      </c>
      <c r="G66" s="22">
        <f t="shared" si="5"/>
        <v>186341.06</v>
      </c>
      <c r="H66" s="22">
        <f t="shared" si="6"/>
        <v>73720.13</v>
      </c>
      <c r="I66" s="23">
        <f t="shared" si="7"/>
        <v>224.25384032817851</v>
      </c>
      <c r="J66" s="23">
        <f t="shared" si="8"/>
        <v>78.516958808701602</v>
      </c>
      <c r="K66" s="23">
        <f t="shared" si="9"/>
        <v>36.370797786177107</v>
      </c>
    </row>
    <row r="67" spans="1:11">
      <c r="A67" s="28" t="s">
        <v>50</v>
      </c>
      <c r="B67" s="21" t="s">
        <v>51</v>
      </c>
      <c r="C67" s="22">
        <v>83093.81</v>
      </c>
      <c r="D67" s="22">
        <v>419303</v>
      </c>
      <c r="E67" s="22">
        <v>234623</v>
      </c>
      <c r="F67" s="22">
        <v>220102.87</v>
      </c>
      <c r="G67" s="22">
        <f t="shared" si="5"/>
        <v>137009.06</v>
      </c>
      <c r="H67" s="22">
        <f t="shared" si="6"/>
        <v>14520.130000000005</v>
      </c>
      <c r="I67" s="23">
        <f t="shared" si="7"/>
        <v>164.88479707453536</v>
      </c>
      <c r="J67" s="23">
        <f t="shared" si="8"/>
        <v>93.811293010489166</v>
      </c>
      <c r="K67" s="23">
        <f t="shared" si="9"/>
        <v>52.492557887732737</v>
      </c>
    </row>
    <row r="68" spans="1:11" ht="25.5">
      <c r="A68" s="29" t="s">
        <v>88</v>
      </c>
      <c r="B68" s="21" t="s">
        <v>89</v>
      </c>
      <c r="C68" s="22">
        <v>49093.81</v>
      </c>
      <c r="D68" s="22">
        <v>246240</v>
      </c>
      <c r="E68" s="22">
        <v>61560</v>
      </c>
      <c r="F68" s="22">
        <v>47040.73</v>
      </c>
      <c r="G68" s="22">
        <f t="shared" si="5"/>
        <v>-2053.0799999999945</v>
      </c>
      <c r="H68" s="22">
        <f t="shared" si="6"/>
        <v>14519.269999999997</v>
      </c>
      <c r="I68" s="23">
        <f t="shared" si="7"/>
        <v>-4.1819528775623525</v>
      </c>
      <c r="J68" s="23">
        <f t="shared" si="8"/>
        <v>76.414441195581546</v>
      </c>
      <c r="K68" s="23">
        <f t="shared" si="9"/>
        <v>19.103610298895386</v>
      </c>
    </row>
    <row r="69" spans="1:11" ht="25.5">
      <c r="A69" s="29" t="s">
        <v>52</v>
      </c>
      <c r="B69" s="21" t="s">
        <v>53</v>
      </c>
      <c r="C69" s="22">
        <v>34000</v>
      </c>
      <c r="D69" s="22">
        <v>173063</v>
      </c>
      <c r="E69" s="22">
        <v>173063</v>
      </c>
      <c r="F69" s="22">
        <v>173062.14</v>
      </c>
      <c r="G69" s="22">
        <f t="shared" si="5"/>
        <v>139062.14000000001</v>
      </c>
      <c r="H69" s="22">
        <f t="shared" si="6"/>
        <v>0.85999999998603016</v>
      </c>
      <c r="I69" s="23">
        <f t="shared" si="7"/>
        <v>409.00629411764709</v>
      </c>
      <c r="J69" s="23">
        <f t="shared" si="8"/>
        <v>99.999503071135948</v>
      </c>
      <c r="K69" s="23">
        <f t="shared" si="9"/>
        <v>99.999503071135948</v>
      </c>
    </row>
    <row r="70" spans="1:11" ht="25.5">
      <c r="A70" s="30" t="s">
        <v>54</v>
      </c>
      <c r="B70" s="21" t="s">
        <v>55</v>
      </c>
      <c r="C70" s="22">
        <v>34000</v>
      </c>
      <c r="D70" s="22">
        <v>173063</v>
      </c>
      <c r="E70" s="22">
        <v>173063</v>
      </c>
      <c r="F70" s="22">
        <v>173062.14</v>
      </c>
      <c r="G70" s="22">
        <f t="shared" si="5"/>
        <v>139062.14000000001</v>
      </c>
      <c r="H70" s="22">
        <f t="shared" si="6"/>
        <v>0.85999999998603016</v>
      </c>
      <c r="I70" s="23">
        <f t="shared" si="7"/>
        <v>409.00629411764709</v>
      </c>
      <c r="J70" s="23">
        <f t="shared" si="8"/>
        <v>99.999503071135948</v>
      </c>
      <c r="K70" s="23">
        <f t="shared" si="9"/>
        <v>99.999503071135948</v>
      </c>
    </row>
    <row r="71" spans="1:11" ht="25.5">
      <c r="A71" s="28" t="s">
        <v>148</v>
      </c>
      <c r="B71" s="21" t="s">
        <v>149</v>
      </c>
      <c r="C71" s="22">
        <v>0</v>
      </c>
      <c r="D71" s="22">
        <v>321497</v>
      </c>
      <c r="E71" s="22">
        <v>108532</v>
      </c>
      <c r="F71" s="22">
        <v>49332</v>
      </c>
      <c r="G71" s="22">
        <f t="shared" si="5"/>
        <v>49332</v>
      </c>
      <c r="H71" s="22">
        <f t="shared" si="6"/>
        <v>59200</v>
      </c>
      <c r="I71" s="23">
        <f t="shared" si="7"/>
        <v>0</v>
      </c>
      <c r="J71" s="23">
        <f t="shared" si="8"/>
        <v>45.453875354734087</v>
      </c>
      <c r="K71" s="23">
        <f t="shared" si="9"/>
        <v>15.344466666874029</v>
      </c>
    </row>
    <row r="72" spans="1:11" ht="38.25">
      <c r="A72" s="29" t="s">
        <v>150</v>
      </c>
      <c r="B72" s="21" t="s">
        <v>151</v>
      </c>
      <c r="C72" s="22">
        <v>0</v>
      </c>
      <c r="D72" s="22">
        <v>321497</v>
      </c>
      <c r="E72" s="22">
        <v>108532</v>
      </c>
      <c r="F72" s="22">
        <v>49332</v>
      </c>
      <c r="G72" s="22">
        <f t="shared" si="5"/>
        <v>49332</v>
      </c>
      <c r="H72" s="22">
        <f t="shared" si="6"/>
        <v>59200</v>
      </c>
      <c r="I72" s="23">
        <f t="shared" si="7"/>
        <v>0</v>
      </c>
      <c r="J72" s="23">
        <f t="shared" si="8"/>
        <v>45.453875354734087</v>
      </c>
      <c r="K72" s="23">
        <f t="shared" si="9"/>
        <v>15.344466666874029</v>
      </c>
    </row>
    <row r="73" spans="1:11">
      <c r="A73" s="26" t="s">
        <v>56</v>
      </c>
      <c r="B73" s="21" t="s">
        <v>57</v>
      </c>
      <c r="C73" s="22">
        <v>223836.55</v>
      </c>
      <c r="D73" s="22">
        <v>4868047</v>
      </c>
      <c r="E73" s="22">
        <v>1210044</v>
      </c>
      <c r="F73" s="22">
        <v>419615.05</v>
      </c>
      <c r="G73" s="22">
        <f t="shared" si="5"/>
        <v>195778.5</v>
      </c>
      <c r="H73" s="22">
        <f t="shared" si="6"/>
        <v>790428.95</v>
      </c>
      <c r="I73" s="23">
        <f t="shared" si="7"/>
        <v>87.46493814348014</v>
      </c>
      <c r="J73" s="23">
        <f t="shared" si="8"/>
        <v>34.6776687459299</v>
      </c>
      <c r="K73" s="23">
        <f t="shared" si="9"/>
        <v>8.6197822247813143</v>
      </c>
    </row>
    <row r="74" spans="1:11">
      <c r="A74" s="27" t="s">
        <v>58</v>
      </c>
      <c r="B74" s="21" t="s">
        <v>59</v>
      </c>
      <c r="C74" s="22">
        <v>223836.55</v>
      </c>
      <c r="D74" s="22">
        <v>4868047</v>
      </c>
      <c r="E74" s="22">
        <v>1210044</v>
      </c>
      <c r="F74" s="22">
        <v>419615.05</v>
      </c>
      <c r="G74" s="22">
        <f t="shared" si="5"/>
        <v>195778.5</v>
      </c>
      <c r="H74" s="22">
        <f t="shared" si="6"/>
        <v>790428.95</v>
      </c>
      <c r="I74" s="23">
        <f t="shared" si="7"/>
        <v>87.46493814348014</v>
      </c>
      <c r="J74" s="23">
        <f t="shared" si="8"/>
        <v>34.6776687459299</v>
      </c>
      <c r="K74" s="23">
        <f t="shared" si="9"/>
        <v>8.6197822247813143</v>
      </c>
    </row>
    <row r="75" spans="1:11">
      <c r="A75" s="20"/>
      <c r="B75" s="21" t="s">
        <v>60</v>
      </c>
      <c r="C75" s="22">
        <v>77044427.469999999</v>
      </c>
      <c r="D75" s="22">
        <v>-1100000</v>
      </c>
      <c r="E75" s="22">
        <v>-150000</v>
      </c>
      <c r="F75" s="22">
        <v>74905930.829999998</v>
      </c>
      <c r="G75" s="22">
        <f t="shared" si="5"/>
        <v>-2138496.6400000006</v>
      </c>
      <c r="H75" s="22">
        <f t="shared" si="6"/>
        <v>-75055930.829999998</v>
      </c>
      <c r="I75" s="23">
        <f t="shared" si="7"/>
        <v>-2.7756668590115652</v>
      </c>
      <c r="J75" s="23">
        <f t="shared" si="8"/>
        <v>-49937.287219999998</v>
      </c>
      <c r="K75" s="23">
        <f t="shared" si="9"/>
        <v>-6809.6300754545455</v>
      </c>
    </row>
    <row r="76" spans="1:11">
      <c r="A76" s="20" t="s">
        <v>61</v>
      </c>
      <c r="B76" s="21" t="s">
        <v>62</v>
      </c>
      <c r="C76" s="22">
        <v>-77044427.469999999</v>
      </c>
      <c r="D76" s="22">
        <v>1100000</v>
      </c>
      <c r="E76" s="22">
        <v>150000</v>
      </c>
      <c r="F76" s="22">
        <v>-74905930.829999998</v>
      </c>
      <c r="G76" s="22">
        <f t="shared" si="5"/>
        <v>2138496.6400000006</v>
      </c>
      <c r="H76" s="22">
        <f t="shared" si="6"/>
        <v>75055930.829999998</v>
      </c>
      <c r="I76" s="23">
        <f t="shared" si="7"/>
        <v>-2.7756668590115652</v>
      </c>
      <c r="J76" s="23">
        <f t="shared" si="8"/>
        <v>-49937.287219999998</v>
      </c>
      <c r="K76" s="23">
        <f t="shared" si="9"/>
        <v>-6809.6300754545455</v>
      </c>
    </row>
    <row r="77" spans="1:11">
      <c r="A77" s="26" t="s">
        <v>63</v>
      </c>
      <c r="B77" s="21" t="s">
        <v>64</v>
      </c>
      <c r="C77" s="22">
        <v>-77044427.469999999</v>
      </c>
      <c r="D77" s="22">
        <v>1100000</v>
      </c>
      <c r="E77" s="22">
        <v>150000</v>
      </c>
      <c r="F77" s="22">
        <v>-74905930.829999998</v>
      </c>
      <c r="G77" s="22">
        <f t="shared" si="5"/>
        <v>2138496.6400000006</v>
      </c>
      <c r="H77" s="22">
        <f t="shared" si="6"/>
        <v>75055930.829999998</v>
      </c>
      <c r="I77" s="23">
        <f t="shared" si="7"/>
        <v>-2.7756668590115652</v>
      </c>
      <c r="J77" s="23">
        <f t="shared" si="8"/>
        <v>-49937.287219999998</v>
      </c>
      <c r="K77" s="23">
        <f t="shared" si="9"/>
        <v>-6809.6300754545455</v>
      </c>
    </row>
    <row r="78" spans="1:11" ht="25.5">
      <c r="A78" s="27" t="s">
        <v>90</v>
      </c>
      <c r="B78" s="21" t="s">
        <v>91</v>
      </c>
      <c r="C78" s="22">
        <v>0</v>
      </c>
      <c r="D78" s="22">
        <v>1100000</v>
      </c>
      <c r="E78" s="22">
        <v>150000</v>
      </c>
      <c r="F78" s="22">
        <v>0</v>
      </c>
      <c r="G78" s="22">
        <f t="shared" si="5"/>
        <v>0</v>
      </c>
      <c r="H78" s="22">
        <f t="shared" si="6"/>
        <v>150000</v>
      </c>
      <c r="I78" s="23">
        <f t="shared" si="7"/>
        <v>0</v>
      </c>
      <c r="J78" s="23">
        <f t="shared" si="8"/>
        <v>0</v>
      </c>
      <c r="K78" s="23">
        <f t="shared" si="9"/>
        <v>0</v>
      </c>
    </row>
    <row r="79" spans="1:11" s="35" customFormat="1">
      <c r="A79" s="31" t="s">
        <v>94</v>
      </c>
      <c r="B79" s="32" t="s">
        <v>95</v>
      </c>
      <c r="C79" s="33"/>
      <c r="D79" s="33"/>
      <c r="E79" s="33"/>
      <c r="F79" s="33"/>
      <c r="G79" s="33"/>
      <c r="H79" s="33"/>
      <c r="I79" s="34"/>
      <c r="J79" s="34"/>
      <c r="K79" s="34"/>
    </row>
    <row r="80" spans="1:11">
      <c r="A80" s="20" t="s">
        <v>26</v>
      </c>
      <c r="B80" s="21" t="s">
        <v>27</v>
      </c>
      <c r="C80" s="22">
        <v>19550239</v>
      </c>
      <c r="D80" s="22">
        <v>16550256</v>
      </c>
      <c r="E80" s="22">
        <v>8013452</v>
      </c>
      <c r="F80" s="22">
        <v>16550256</v>
      </c>
      <c r="G80" s="22">
        <f t="shared" ref="G80:G89" si="10">F80-C80</f>
        <v>-2999983</v>
      </c>
      <c r="H80" s="22">
        <f t="shared" ref="H80:H89" si="11">E80-F80</f>
        <v>-8536804</v>
      </c>
      <c r="I80" s="23">
        <f t="shared" ref="I80:I89" si="12">IF(ISERROR(F80/C80),0,F80/C80*100-100)</f>
        <v>-15.344993992145064</v>
      </c>
      <c r="J80" s="23">
        <f t="shared" ref="J80:J89" si="13">IF(ISERROR(F80/E80),0,F80/E80*100)</f>
        <v>206.53091826094422</v>
      </c>
      <c r="K80" s="23">
        <f t="shared" ref="K80:K89" si="14">IF(ISERROR(F80/D80),0,F80/D80*100)</f>
        <v>100</v>
      </c>
    </row>
    <row r="81" spans="1:11">
      <c r="A81" s="26" t="s">
        <v>28</v>
      </c>
      <c r="B81" s="21" t="s">
        <v>29</v>
      </c>
      <c r="C81" s="22">
        <v>19550239</v>
      </c>
      <c r="D81" s="22">
        <v>16550256</v>
      </c>
      <c r="E81" s="22">
        <v>8013452</v>
      </c>
      <c r="F81" s="22">
        <v>16550256</v>
      </c>
      <c r="G81" s="22">
        <f t="shared" si="10"/>
        <v>-2999983</v>
      </c>
      <c r="H81" s="22">
        <f t="shared" si="11"/>
        <v>-8536804</v>
      </c>
      <c r="I81" s="23">
        <f t="shared" si="12"/>
        <v>-15.344993992145064</v>
      </c>
      <c r="J81" s="23">
        <f t="shared" si="13"/>
        <v>206.53091826094422</v>
      </c>
      <c r="K81" s="23">
        <f t="shared" si="14"/>
        <v>100</v>
      </c>
    </row>
    <row r="82" spans="1:11">
      <c r="A82" s="27" t="s">
        <v>30</v>
      </c>
      <c r="B82" s="21" t="s">
        <v>31</v>
      </c>
      <c r="C82" s="22">
        <v>19550239</v>
      </c>
      <c r="D82" s="22">
        <v>16550256</v>
      </c>
      <c r="E82" s="22">
        <v>8013452</v>
      </c>
      <c r="F82" s="22">
        <v>16550256</v>
      </c>
      <c r="G82" s="22">
        <f t="shared" si="10"/>
        <v>-2999983</v>
      </c>
      <c r="H82" s="22">
        <f t="shared" si="11"/>
        <v>-8536804</v>
      </c>
      <c r="I82" s="23">
        <f t="shared" si="12"/>
        <v>-15.344993992145064</v>
      </c>
      <c r="J82" s="23">
        <f t="shared" si="13"/>
        <v>206.53091826094422</v>
      </c>
      <c r="K82" s="23">
        <f t="shared" si="14"/>
        <v>100</v>
      </c>
    </row>
    <row r="83" spans="1:11">
      <c r="A83" s="20" t="s">
        <v>32</v>
      </c>
      <c r="B83" s="21" t="s">
        <v>33</v>
      </c>
      <c r="C83" s="22">
        <v>5545281.4699999997</v>
      </c>
      <c r="D83" s="22">
        <v>16550256</v>
      </c>
      <c r="E83" s="22">
        <v>8013452</v>
      </c>
      <c r="F83" s="22">
        <v>5197509.8600000003</v>
      </c>
      <c r="G83" s="22">
        <f t="shared" si="10"/>
        <v>-347771.6099999994</v>
      </c>
      <c r="H83" s="22">
        <f t="shared" si="11"/>
        <v>2815942.1399999997</v>
      </c>
      <c r="I83" s="23">
        <f t="shared" si="12"/>
        <v>-6.2714870630363038</v>
      </c>
      <c r="J83" s="23">
        <f t="shared" si="13"/>
        <v>64.859811477001429</v>
      </c>
      <c r="K83" s="23">
        <f t="shared" si="14"/>
        <v>31.40440764179116</v>
      </c>
    </row>
    <row r="84" spans="1:11">
      <c r="A84" s="26" t="s">
        <v>34</v>
      </c>
      <c r="B84" s="21" t="s">
        <v>35</v>
      </c>
      <c r="C84" s="22">
        <v>5545281.4699999997</v>
      </c>
      <c r="D84" s="22">
        <v>16550256</v>
      </c>
      <c r="E84" s="22">
        <v>8013452</v>
      </c>
      <c r="F84" s="22">
        <v>5197509.8600000003</v>
      </c>
      <c r="G84" s="22">
        <f t="shared" si="10"/>
        <v>-347771.6099999994</v>
      </c>
      <c r="H84" s="22">
        <f t="shared" si="11"/>
        <v>2815942.1399999997</v>
      </c>
      <c r="I84" s="23">
        <f t="shared" si="12"/>
        <v>-6.2714870630363038</v>
      </c>
      <c r="J84" s="23">
        <f t="shared" si="13"/>
        <v>64.859811477001429</v>
      </c>
      <c r="K84" s="23">
        <f t="shared" si="14"/>
        <v>31.40440764179116</v>
      </c>
    </row>
    <row r="85" spans="1:11" ht="25.5">
      <c r="A85" s="27" t="s">
        <v>84</v>
      </c>
      <c r="B85" s="21" t="s">
        <v>85</v>
      </c>
      <c r="C85" s="22">
        <v>5545281.4699999997</v>
      </c>
      <c r="D85" s="22">
        <v>16550256</v>
      </c>
      <c r="E85" s="22">
        <v>8013452</v>
      </c>
      <c r="F85" s="22">
        <v>5197509.8600000003</v>
      </c>
      <c r="G85" s="22">
        <f t="shared" si="10"/>
        <v>-347771.6099999994</v>
      </c>
      <c r="H85" s="22">
        <f t="shared" si="11"/>
        <v>2815942.1399999997</v>
      </c>
      <c r="I85" s="23">
        <f t="shared" si="12"/>
        <v>-6.2714870630363038</v>
      </c>
      <c r="J85" s="23">
        <f t="shared" si="13"/>
        <v>64.859811477001429</v>
      </c>
      <c r="K85" s="23">
        <f t="shared" si="14"/>
        <v>31.40440764179116</v>
      </c>
    </row>
    <row r="86" spans="1:11">
      <c r="A86" s="28" t="s">
        <v>86</v>
      </c>
      <c r="B86" s="21" t="s">
        <v>87</v>
      </c>
      <c r="C86" s="22">
        <v>5545281.4699999997</v>
      </c>
      <c r="D86" s="22">
        <v>16550256</v>
      </c>
      <c r="E86" s="22">
        <v>8013452</v>
      </c>
      <c r="F86" s="22">
        <v>5197509.8600000003</v>
      </c>
      <c r="G86" s="22">
        <f t="shared" si="10"/>
        <v>-347771.6099999994</v>
      </c>
      <c r="H86" s="22">
        <f t="shared" si="11"/>
        <v>2815942.1399999997</v>
      </c>
      <c r="I86" s="23">
        <f t="shared" si="12"/>
        <v>-6.2714870630363038</v>
      </c>
      <c r="J86" s="23">
        <f t="shared" si="13"/>
        <v>64.859811477001429</v>
      </c>
      <c r="K86" s="23">
        <f t="shared" si="14"/>
        <v>31.40440764179116</v>
      </c>
    </row>
    <row r="87" spans="1:11">
      <c r="A87" s="20"/>
      <c r="B87" s="21" t="s">
        <v>60</v>
      </c>
      <c r="C87" s="22">
        <v>14004957.529999999</v>
      </c>
      <c r="D87" s="22">
        <v>0</v>
      </c>
      <c r="E87" s="22">
        <v>0</v>
      </c>
      <c r="F87" s="22">
        <v>11352746.140000001</v>
      </c>
      <c r="G87" s="22">
        <f t="shared" si="10"/>
        <v>-2652211.3899999987</v>
      </c>
      <c r="H87" s="22">
        <f t="shared" si="11"/>
        <v>-11352746.140000001</v>
      </c>
      <c r="I87" s="23">
        <f t="shared" si="12"/>
        <v>-18.937661069794046</v>
      </c>
      <c r="J87" s="23">
        <f t="shared" si="13"/>
        <v>0</v>
      </c>
      <c r="K87" s="23">
        <f t="shared" si="14"/>
        <v>0</v>
      </c>
    </row>
    <row r="88" spans="1:11">
      <c r="A88" s="20" t="s">
        <v>61</v>
      </c>
      <c r="B88" s="21" t="s">
        <v>62</v>
      </c>
      <c r="C88" s="22">
        <v>-14004957.529999999</v>
      </c>
      <c r="D88" s="22">
        <v>0</v>
      </c>
      <c r="E88" s="22">
        <v>0</v>
      </c>
      <c r="F88" s="22">
        <v>-11352746.140000001</v>
      </c>
      <c r="G88" s="22">
        <f t="shared" si="10"/>
        <v>2652211.3899999987</v>
      </c>
      <c r="H88" s="22">
        <f t="shared" si="11"/>
        <v>11352746.140000001</v>
      </c>
      <c r="I88" s="23">
        <f t="shared" si="12"/>
        <v>-18.937661069794046</v>
      </c>
      <c r="J88" s="23">
        <f t="shared" si="13"/>
        <v>0</v>
      </c>
      <c r="K88" s="23">
        <f t="shared" si="14"/>
        <v>0</v>
      </c>
    </row>
    <row r="89" spans="1:11">
      <c r="A89" s="26" t="s">
        <v>63</v>
      </c>
      <c r="B89" s="21" t="s">
        <v>64</v>
      </c>
      <c r="C89" s="22">
        <v>-14004957.529999999</v>
      </c>
      <c r="D89" s="22">
        <v>0</v>
      </c>
      <c r="E89" s="22">
        <v>0</v>
      </c>
      <c r="F89" s="22">
        <v>-11352746.140000001</v>
      </c>
      <c r="G89" s="22">
        <f t="shared" si="10"/>
        <v>2652211.3899999987</v>
      </c>
      <c r="H89" s="22">
        <f t="shared" si="11"/>
        <v>11352746.140000001</v>
      </c>
      <c r="I89" s="23">
        <f t="shared" si="12"/>
        <v>-18.937661069794046</v>
      </c>
      <c r="J89" s="23">
        <f t="shared" si="13"/>
        <v>0</v>
      </c>
      <c r="K89" s="23">
        <f t="shared" si="14"/>
        <v>0</v>
      </c>
    </row>
    <row r="90" spans="1:11" s="35" customFormat="1">
      <c r="A90" s="31" t="s">
        <v>233</v>
      </c>
      <c r="B90" s="32" t="s">
        <v>234</v>
      </c>
      <c r="C90" s="33"/>
      <c r="D90" s="33"/>
      <c r="E90" s="33"/>
      <c r="F90" s="33"/>
      <c r="G90" s="33"/>
      <c r="H90" s="33"/>
      <c r="I90" s="34"/>
      <c r="J90" s="34"/>
      <c r="K90" s="34"/>
    </row>
    <row r="91" spans="1:11">
      <c r="A91" s="20" t="s">
        <v>26</v>
      </c>
      <c r="B91" s="21" t="s">
        <v>27</v>
      </c>
      <c r="C91" s="22">
        <v>11144</v>
      </c>
      <c r="D91" s="22">
        <v>10000</v>
      </c>
      <c r="E91" s="22">
        <v>2500</v>
      </c>
      <c r="F91" s="22">
        <v>10000</v>
      </c>
      <c r="G91" s="22">
        <f t="shared" ref="G91:G100" si="15">F91-C91</f>
        <v>-1144</v>
      </c>
      <c r="H91" s="22">
        <f t="shared" ref="H91:H100" si="16">E91-F91</f>
        <v>-7500</v>
      </c>
      <c r="I91" s="23">
        <f t="shared" ref="I91:I100" si="17">IF(ISERROR(F91/C91),0,F91/C91*100-100)</f>
        <v>-10.265613783201715</v>
      </c>
      <c r="J91" s="23">
        <f t="shared" ref="J91:J100" si="18">IF(ISERROR(F91/E91),0,F91/E91*100)</f>
        <v>400</v>
      </c>
      <c r="K91" s="23">
        <f t="shared" ref="K91:K100" si="19">IF(ISERROR(F91/D91),0,F91/D91*100)</f>
        <v>100</v>
      </c>
    </row>
    <row r="92" spans="1:11">
      <c r="A92" s="26" t="s">
        <v>28</v>
      </c>
      <c r="B92" s="21" t="s">
        <v>29</v>
      </c>
      <c r="C92" s="22">
        <v>11144</v>
      </c>
      <c r="D92" s="22">
        <v>10000</v>
      </c>
      <c r="E92" s="22">
        <v>2500</v>
      </c>
      <c r="F92" s="22">
        <v>10000</v>
      </c>
      <c r="G92" s="22">
        <f t="shared" si="15"/>
        <v>-1144</v>
      </c>
      <c r="H92" s="22">
        <f t="shared" si="16"/>
        <v>-7500</v>
      </c>
      <c r="I92" s="23">
        <f t="shared" si="17"/>
        <v>-10.265613783201715</v>
      </c>
      <c r="J92" s="23">
        <f t="shared" si="18"/>
        <v>400</v>
      </c>
      <c r="K92" s="23">
        <f t="shared" si="19"/>
        <v>100</v>
      </c>
    </row>
    <row r="93" spans="1:11">
      <c r="A93" s="27" t="s">
        <v>30</v>
      </c>
      <c r="B93" s="21" t="s">
        <v>31</v>
      </c>
      <c r="C93" s="22">
        <v>11144</v>
      </c>
      <c r="D93" s="22">
        <v>10000</v>
      </c>
      <c r="E93" s="22">
        <v>2500</v>
      </c>
      <c r="F93" s="22">
        <v>10000</v>
      </c>
      <c r="G93" s="22">
        <f t="shared" si="15"/>
        <v>-1144</v>
      </c>
      <c r="H93" s="22">
        <f t="shared" si="16"/>
        <v>-7500</v>
      </c>
      <c r="I93" s="23">
        <f t="shared" si="17"/>
        <v>-10.265613783201715</v>
      </c>
      <c r="J93" s="23">
        <f t="shared" si="18"/>
        <v>400</v>
      </c>
      <c r="K93" s="23">
        <f t="shared" si="19"/>
        <v>100</v>
      </c>
    </row>
    <row r="94" spans="1:11">
      <c r="A94" s="20" t="s">
        <v>32</v>
      </c>
      <c r="B94" s="21" t="s">
        <v>33</v>
      </c>
      <c r="C94" s="22">
        <v>0</v>
      </c>
      <c r="D94" s="22">
        <v>10000</v>
      </c>
      <c r="E94" s="22">
        <v>2500</v>
      </c>
      <c r="F94" s="22">
        <v>1877.79</v>
      </c>
      <c r="G94" s="22">
        <f t="shared" si="15"/>
        <v>1877.79</v>
      </c>
      <c r="H94" s="22">
        <f t="shared" si="16"/>
        <v>622.21</v>
      </c>
      <c r="I94" s="23">
        <f t="shared" si="17"/>
        <v>0</v>
      </c>
      <c r="J94" s="23">
        <f t="shared" si="18"/>
        <v>75.111599999999996</v>
      </c>
      <c r="K94" s="23">
        <f t="shared" si="19"/>
        <v>18.777899999999999</v>
      </c>
    </row>
    <row r="95" spans="1:11">
      <c r="A95" s="26" t="s">
        <v>34</v>
      </c>
      <c r="B95" s="21" t="s">
        <v>35</v>
      </c>
      <c r="C95" s="22">
        <v>0</v>
      </c>
      <c r="D95" s="22">
        <v>10000</v>
      </c>
      <c r="E95" s="22">
        <v>2500</v>
      </c>
      <c r="F95" s="22">
        <v>1877.79</v>
      </c>
      <c r="G95" s="22">
        <f t="shared" si="15"/>
        <v>1877.79</v>
      </c>
      <c r="H95" s="22">
        <f t="shared" si="16"/>
        <v>622.21</v>
      </c>
      <c r="I95" s="23">
        <f t="shared" si="17"/>
        <v>0</v>
      </c>
      <c r="J95" s="23">
        <f t="shared" si="18"/>
        <v>75.111599999999996</v>
      </c>
      <c r="K95" s="23">
        <f t="shared" si="19"/>
        <v>18.777899999999999</v>
      </c>
    </row>
    <row r="96" spans="1:11">
      <c r="A96" s="27" t="s">
        <v>42</v>
      </c>
      <c r="B96" s="21" t="s">
        <v>43</v>
      </c>
      <c r="C96" s="22">
        <v>0</v>
      </c>
      <c r="D96" s="22">
        <v>10000</v>
      </c>
      <c r="E96" s="22">
        <v>2500</v>
      </c>
      <c r="F96" s="22">
        <v>1877.79</v>
      </c>
      <c r="G96" s="22">
        <f t="shared" si="15"/>
        <v>1877.79</v>
      </c>
      <c r="H96" s="22">
        <f t="shared" si="16"/>
        <v>622.21</v>
      </c>
      <c r="I96" s="23">
        <f t="shared" si="17"/>
        <v>0</v>
      </c>
      <c r="J96" s="23">
        <f t="shared" si="18"/>
        <v>75.111599999999996</v>
      </c>
      <c r="K96" s="23">
        <f t="shared" si="19"/>
        <v>18.777899999999999</v>
      </c>
    </row>
    <row r="97" spans="1:11">
      <c r="A97" s="28" t="s">
        <v>46</v>
      </c>
      <c r="B97" s="21" t="s">
        <v>47</v>
      </c>
      <c r="C97" s="22">
        <v>0</v>
      </c>
      <c r="D97" s="22">
        <v>10000</v>
      </c>
      <c r="E97" s="22">
        <v>2500</v>
      </c>
      <c r="F97" s="22">
        <v>1877.79</v>
      </c>
      <c r="G97" s="22">
        <f t="shared" si="15"/>
        <v>1877.79</v>
      </c>
      <c r="H97" s="22">
        <f t="shared" si="16"/>
        <v>622.21</v>
      </c>
      <c r="I97" s="23">
        <f t="shared" si="17"/>
        <v>0</v>
      </c>
      <c r="J97" s="23">
        <f t="shared" si="18"/>
        <v>75.111599999999996</v>
      </c>
      <c r="K97" s="23">
        <f t="shared" si="19"/>
        <v>18.777899999999999</v>
      </c>
    </row>
    <row r="98" spans="1:11">
      <c r="A98" s="20"/>
      <c r="B98" s="21" t="s">
        <v>60</v>
      </c>
      <c r="C98" s="22">
        <v>11144</v>
      </c>
      <c r="D98" s="22">
        <v>0</v>
      </c>
      <c r="E98" s="22">
        <v>0</v>
      </c>
      <c r="F98" s="22">
        <v>8122.21</v>
      </c>
      <c r="G98" s="22">
        <f t="shared" si="15"/>
        <v>-3021.79</v>
      </c>
      <c r="H98" s="22">
        <f t="shared" si="16"/>
        <v>-8122.21</v>
      </c>
      <c r="I98" s="23">
        <f t="shared" si="17"/>
        <v>-27.11584709260589</v>
      </c>
      <c r="J98" s="23">
        <f t="shared" si="18"/>
        <v>0</v>
      </c>
      <c r="K98" s="23">
        <f t="shared" si="19"/>
        <v>0</v>
      </c>
    </row>
    <row r="99" spans="1:11">
      <c r="A99" s="20" t="s">
        <v>61</v>
      </c>
      <c r="B99" s="21" t="s">
        <v>62</v>
      </c>
      <c r="C99" s="22">
        <v>-11144</v>
      </c>
      <c r="D99" s="22">
        <v>0</v>
      </c>
      <c r="E99" s="22">
        <v>0</v>
      </c>
      <c r="F99" s="22">
        <v>-8122.21</v>
      </c>
      <c r="G99" s="22">
        <f t="shared" si="15"/>
        <v>3021.79</v>
      </c>
      <c r="H99" s="22">
        <f t="shared" si="16"/>
        <v>8122.21</v>
      </c>
      <c r="I99" s="23">
        <f t="shared" si="17"/>
        <v>-27.11584709260589</v>
      </c>
      <c r="J99" s="23">
        <f t="shared" si="18"/>
        <v>0</v>
      </c>
      <c r="K99" s="23">
        <f t="shared" si="19"/>
        <v>0</v>
      </c>
    </row>
    <row r="100" spans="1:11">
      <c r="A100" s="26" t="s">
        <v>63</v>
      </c>
      <c r="B100" s="21" t="s">
        <v>64</v>
      </c>
      <c r="C100" s="22">
        <v>-11144</v>
      </c>
      <c r="D100" s="22">
        <v>0</v>
      </c>
      <c r="E100" s="22">
        <v>0</v>
      </c>
      <c r="F100" s="22">
        <v>-8122.21</v>
      </c>
      <c r="G100" s="22">
        <f t="shared" si="15"/>
        <v>3021.79</v>
      </c>
      <c r="H100" s="22">
        <f t="shared" si="16"/>
        <v>8122.21</v>
      </c>
      <c r="I100" s="23">
        <f t="shared" si="17"/>
        <v>-27.11584709260589</v>
      </c>
      <c r="J100" s="23">
        <f t="shared" si="18"/>
        <v>0</v>
      </c>
      <c r="K100" s="23">
        <f t="shared" si="19"/>
        <v>0</v>
      </c>
    </row>
    <row r="101" spans="1:11" s="35" customFormat="1" ht="25.5">
      <c r="A101" s="31" t="s">
        <v>117</v>
      </c>
      <c r="B101" s="32" t="s">
        <v>118</v>
      </c>
      <c r="C101" s="33"/>
      <c r="D101" s="33"/>
      <c r="E101" s="33"/>
      <c r="F101" s="33"/>
      <c r="G101" s="33"/>
      <c r="H101" s="33"/>
      <c r="I101" s="34"/>
      <c r="J101" s="34"/>
      <c r="K101" s="34"/>
    </row>
    <row r="102" spans="1:11">
      <c r="A102" s="20" t="s">
        <v>26</v>
      </c>
      <c r="B102" s="21" t="s">
        <v>27</v>
      </c>
      <c r="C102" s="22">
        <v>1444195</v>
      </c>
      <c r="D102" s="22">
        <v>4052399</v>
      </c>
      <c r="E102" s="22">
        <v>372217</v>
      </c>
      <c r="F102" s="22">
        <v>4052399</v>
      </c>
      <c r="G102" s="22">
        <f t="shared" ref="G102:G115" si="20">F102-C102</f>
        <v>2608204</v>
      </c>
      <c r="H102" s="22">
        <f t="shared" ref="H102:H115" si="21">E102-F102</f>
        <v>-3680182</v>
      </c>
      <c r="I102" s="23">
        <f t="shared" ref="I102:I115" si="22">IF(ISERROR(F102/C102),0,F102/C102*100-100)</f>
        <v>180.59915731601342</v>
      </c>
      <c r="J102" s="23">
        <f t="shared" ref="J102:J115" si="23">IF(ISERROR(F102/E102),0,F102/E102*100)</f>
        <v>1088.7194835270823</v>
      </c>
      <c r="K102" s="23">
        <f t="shared" ref="K102:K115" si="24">IF(ISERROR(F102/D102),0,F102/D102*100)</f>
        <v>100</v>
      </c>
    </row>
    <row r="103" spans="1:11">
      <c r="A103" s="26" t="s">
        <v>28</v>
      </c>
      <c r="B103" s="21" t="s">
        <v>29</v>
      </c>
      <c r="C103" s="22">
        <v>1444195</v>
      </c>
      <c r="D103" s="22">
        <v>4052399</v>
      </c>
      <c r="E103" s="22">
        <v>372217</v>
      </c>
      <c r="F103" s="22">
        <v>4052399</v>
      </c>
      <c r="G103" s="22">
        <f t="shared" si="20"/>
        <v>2608204</v>
      </c>
      <c r="H103" s="22">
        <f t="shared" si="21"/>
        <v>-3680182</v>
      </c>
      <c r="I103" s="23">
        <f t="shared" si="22"/>
        <v>180.59915731601342</v>
      </c>
      <c r="J103" s="23">
        <f t="shared" si="23"/>
        <v>1088.7194835270823</v>
      </c>
      <c r="K103" s="23">
        <f t="shared" si="24"/>
        <v>100</v>
      </c>
    </row>
    <row r="104" spans="1:11">
      <c r="A104" s="27" t="s">
        <v>30</v>
      </c>
      <c r="B104" s="21" t="s">
        <v>31</v>
      </c>
      <c r="C104" s="22">
        <v>1444195</v>
      </c>
      <c r="D104" s="22">
        <v>4052399</v>
      </c>
      <c r="E104" s="22">
        <v>372217</v>
      </c>
      <c r="F104" s="22">
        <v>4052399</v>
      </c>
      <c r="G104" s="22">
        <f t="shared" si="20"/>
        <v>2608204</v>
      </c>
      <c r="H104" s="22">
        <f t="shared" si="21"/>
        <v>-3680182</v>
      </c>
      <c r="I104" s="23">
        <f t="shared" si="22"/>
        <v>180.59915731601342</v>
      </c>
      <c r="J104" s="23">
        <f t="shared" si="23"/>
        <v>1088.7194835270823</v>
      </c>
      <c r="K104" s="23">
        <f t="shared" si="24"/>
        <v>100</v>
      </c>
    </row>
    <row r="105" spans="1:11">
      <c r="A105" s="20" t="s">
        <v>32</v>
      </c>
      <c r="B105" s="21" t="s">
        <v>33</v>
      </c>
      <c r="C105" s="22">
        <v>0</v>
      </c>
      <c r="D105" s="22">
        <v>4052399</v>
      </c>
      <c r="E105" s="22">
        <v>372217</v>
      </c>
      <c r="F105" s="22">
        <v>265100.55</v>
      </c>
      <c r="G105" s="22">
        <f t="shared" si="20"/>
        <v>265100.55</v>
      </c>
      <c r="H105" s="22">
        <f t="shared" si="21"/>
        <v>107116.45000000001</v>
      </c>
      <c r="I105" s="23">
        <f t="shared" si="22"/>
        <v>0</v>
      </c>
      <c r="J105" s="23">
        <f t="shared" si="23"/>
        <v>71.222042518208468</v>
      </c>
      <c r="K105" s="23">
        <f t="shared" si="24"/>
        <v>6.5418175752190253</v>
      </c>
    </row>
    <row r="106" spans="1:11">
      <c r="A106" s="26" t="s">
        <v>34</v>
      </c>
      <c r="B106" s="21" t="s">
        <v>35</v>
      </c>
      <c r="C106" s="22">
        <v>0</v>
      </c>
      <c r="D106" s="22">
        <v>1879255</v>
      </c>
      <c r="E106" s="22">
        <v>331673</v>
      </c>
      <c r="F106" s="22">
        <v>258566.55</v>
      </c>
      <c r="G106" s="22">
        <f t="shared" si="20"/>
        <v>258566.55</v>
      </c>
      <c r="H106" s="22">
        <f t="shared" si="21"/>
        <v>73106.450000000012</v>
      </c>
      <c r="I106" s="23">
        <f t="shared" si="22"/>
        <v>0</v>
      </c>
      <c r="J106" s="23">
        <f t="shared" si="23"/>
        <v>77.958275168614861</v>
      </c>
      <c r="K106" s="23">
        <f t="shared" si="24"/>
        <v>13.758992260230782</v>
      </c>
    </row>
    <row r="107" spans="1:11">
      <c r="A107" s="27" t="s">
        <v>36</v>
      </c>
      <c r="B107" s="21" t="s">
        <v>37</v>
      </c>
      <c r="C107" s="22">
        <v>0</v>
      </c>
      <c r="D107" s="22">
        <v>1879255</v>
      </c>
      <c r="E107" s="22">
        <v>331673</v>
      </c>
      <c r="F107" s="22">
        <v>258566.55</v>
      </c>
      <c r="G107" s="22">
        <f t="shared" si="20"/>
        <v>258566.55</v>
      </c>
      <c r="H107" s="22">
        <f t="shared" si="21"/>
        <v>73106.450000000012</v>
      </c>
      <c r="I107" s="23">
        <f t="shared" si="22"/>
        <v>0</v>
      </c>
      <c r="J107" s="23">
        <f t="shared" si="23"/>
        <v>77.958275168614861</v>
      </c>
      <c r="K107" s="23">
        <f t="shared" si="24"/>
        <v>13.758992260230782</v>
      </c>
    </row>
    <row r="108" spans="1:11">
      <c r="A108" s="28" t="s">
        <v>38</v>
      </c>
      <c r="B108" s="21" t="s">
        <v>39</v>
      </c>
      <c r="C108" s="22">
        <v>0</v>
      </c>
      <c r="D108" s="22">
        <v>1494695</v>
      </c>
      <c r="E108" s="22">
        <v>243110</v>
      </c>
      <c r="F108" s="22">
        <v>173215.4</v>
      </c>
      <c r="G108" s="22">
        <f t="shared" si="20"/>
        <v>173215.4</v>
      </c>
      <c r="H108" s="22">
        <f t="shared" si="21"/>
        <v>69894.600000000006</v>
      </c>
      <c r="I108" s="23">
        <f t="shared" si="22"/>
        <v>0</v>
      </c>
      <c r="J108" s="23">
        <f t="shared" si="23"/>
        <v>71.249804615194762</v>
      </c>
      <c r="K108" s="23">
        <f t="shared" si="24"/>
        <v>11.588678626743249</v>
      </c>
    </row>
    <row r="109" spans="1:11">
      <c r="A109" s="28" t="s">
        <v>40</v>
      </c>
      <c r="B109" s="21" t="s">
        <v>41</v>
      </c>
      <c r="C109" s="22">
        <v>0</v>
      </c>
      <c r="D109" s="22">
        <v>384560</v>
      </c>
      <c r="E109" s="22">
        <v>88563</v>
      </c>
      <c r="F109" s="22">
        <v>85351.15</v>
      </c>
      <c r="G109" s="22">
        <f t="shared" si="20"/>
        <v>85351.15</v>
      </c>
      <c r="H109" s="22">
        <f t="shared" si="21"/>
        <v>3211.8500000000058</v>
      </c>
      <c r="I109" s="23">
        <f t="shared" si="22"/>
        <v>0</v>
      </c>
      <c r="J109" s="23">
        <f t="shared" si="23"/>
        <v>96.373372627395185</v>
      </c>
      <c r="K109" s="23">
        <f t="shared" si="24"/>
        <v>22.194495007281049</v>
      </c>
    </row>
    <row r="110" spans="1:11">
      <c r="A110" s="29" t="s">
        <v>82</v>
      </c>
      <c r="B110" s="21" t="s">
        <v>83</v>
      </c>
      <c r="C110" s="22">
        <v>0</v>
      </c>
      <c r="D110" s="22">
        <v>0</v>
      </c>
      <c r="E110" s="22">
        <v>0</v>
      </c>
      <c r="F110" s="22">
        <v>467</v>
      </c>
      <c r="G110" s="22">
        <f t="shared" si="20"/>
        <v>467</v>
      </c>
      <c r="H110" s="22">
        <f t="shared" si="21"/>
        <v>-467</v>
      </c>
      <c r="I110" s="23">
        <f t="shared" si="22"/>
        <v>0</v>
      </c>
      <c r="J110" s="23">
        <f t="shared" si="23"/>
        <v>0</v>
      </c>
      <c r="K110" s="23">
        <f t="shared" si="24"/>
        <v>0</v>
      </c>
    </row>
    <row r="111" spans="1:11">
      <c r="A111" s="26" t="s">
        <v>56</v>
      </c>
      <c r="B111" s="21" t="s">
        <v>57</v>
      </c>
      <c r="C111" s="22">
        <v>0</v>
      </c>
      <c r="D111" s="22">
        <v>2173144</v>
      </c>
      <c r="E111" s="22">
        <v>40544</v>
      </c>
      <c r="F111" s="22">
        <v>6534</v>
      </c>
      <c r="G111" s="22">
        <f t="shared" si="20"/>
        <v>6534</v>
      </c>
      <c r="H111" s="22">
        <f t="shared" si="21"/>
        <v>34010</v>
      </c>
      <c r="I111" s="23">
        <f t="shared" si="22"/>
        <v>0</v>
      </c>
      <c r="J111" s="23">
        <f t="shared" si="23"/>
        <v>16.115824782951854</v>
      </c>
      <c r="K111" s="23">
        <f t="shared" si="24"/>
        <v>0.30067036514837486</v>
      </c>
    </row>
    <row r="112" spans="1:11">
      <c r="A112" s="27" t="s">
        <v>58</v>
      </c>
      <c r="B112" s="21" t="s">
        <v>59</v>
      </c>
      <c r="C112" s="22">
        <v>0</v>
      </c>
      <c r="D112" s="22">
        <v>2173144</v>
      </c>
      <c r="E112" s="22">
        <v>40544</v>
      </c>
      <c r="F112" s="22">
        <v>6534</v>
      </c>
      <c r="G112" s="22">
        <f t="shared" si="20"/>
        <v>6534</v>
      </c>
      <c r="H112" s="22">
        <f t="shared" si="21"/>
        <v>34010</v>
      </c>
      <c r="I112" s="23">
        <f t="shared" si="22"/>
        <v>0</v>
      </c>
      <c r="J112" s="23">
        <f t="shared" si="23"/>
        <v>16.115824782951854</v>
      </c>
      <c r="K112" s="23">
        <f t="shared" si="24"/>
        <v>0.30067036514837486</v>
      </c>
    </row>
    <row r="113" spans="1:11">
      <c r="A113" s="20"/>
      <c r="B113" s="21" t="s">
        <v>60</v>
      </c>
      <c r="C113" s="22">
        <v>1444195</v>
      </c>
      <c r="D113" s="22">
        <v>0</v>
      </c>
      <c r="E113" s="22">
        <v>0</v>
      </c>
      <c r="F113" s="22">
        <v>3787298.45</v>
      </c>
      <c r="G113" s="22">
        <f t="shared" si="20"/>
        <v>2343103.4500000002</v>
      </c>
      <c r="H113" s="22">
        <f t="shared" si="21"/>
        <v>-3787298.45</v>
      </c>
      <c r="I113" s="23">
        <f t="shared" si="22"/>
        <v>162.24287232679796</v>
      </c>
      <c r="J113" s="23">
        <f t="shared" si="23"/>
        <v>0</v>
      </c>
      <c r="K113" s="23">
        <f t="shared" si="24"/>
        <v>0</v>
      </c>
    </row>
    <row r="114" spans="1:11">
      <c r="A114" s="20" t="s">
        <v>61</v>
      </c>
      <c r="B114" s="21" t="s">
        <v>62</v>
      </c>
      <c r="C114" s="22">
        <v>-1444195</v>
      </c>
      <c r="D114" s="22">
        <v>0</v>
      </c>
      <c r="E114" s="22">
        <v>0</v>
      </c>
      <c r="F114" s="22">
        <v>-3787298.45</v>
      </c>
      <c r="G114" s="22">
        <f t="shared" si="20"/>
        <v>-2343103.4500000002</v>
      </c>
      <c r="H114" s="22">
        <f t="shared" si="21"/>
        <v>3787298.45</v>
      </c>
      <c r="I114" s="23">
        <f t="shared" si="22"/>
        <v>162.24287232679796</v>
      </c>
      <c r="J114" s="23">
        <f t="shared" si="23"/>
        <v>0</v>
      </c>
      <c r="K114" s="23">
        <f t="shared" si="24"/>
        <v>0</v>
      </c>
    </row>
    <row r="115" spans="1:11">
      <c r="A115" s="26" t="s">
        <v>63</v>
      </c>
      <c r="B115" s="21" t="s">
        <v>64</v>
      </c>
      <c r="C115" s="22">
        <v>-1444195</v>
      </c>
      <c r="D115" s="22">
        <v>0</v>
      </c>
      <c r="E115" s="22">
        <v>0</v>
      </c>
      <c r="F115" s="22">
        <v>-3787298.45</v>
      </c>
      <c r="G115" s="22">
        <f t="shared" si="20"/>
        <v>-2343103.4500000002</v>
      </c>
      <c r="H115" s="22">
        <f t="shared" si="21"/>
        <v>3787298.45</v>
      </c>
      <c r="I115" s="23">
        <f t="shared" si="22"/>
        <v>162.24287232679796</v>
      </c>
      <c r="J115" s="23">
        <f t="shared" si="23"/>
        <v>0</v>
      </c>
      <c r="K115" s="23">
        <f t="shared" si="24"/>
        <v>0</v>
      </c>
    </row>
    <row r="116" spans="1:11" s="35" customFormat="1" ht="25.5">
      <c r="A116" s="36" t="s">
        <v>235</v>
      </c>
      <c r="B116" s="32" t="s">
        <v>236</v>
      </c>
      <c r="C116" s="33"/>
      <c r="D116" s="33"/>
      <c r="E116" s="33"/>
      <c r="F116" s="33"/>
      <c r="G116" s="33"/>
      <c r="H116" s="33"/>
      <c r="I116" s="34"/>
      <c r="J116" s="34"/>
      <c r="K116" s="34"/>
    </row>
    <row r="117" spans="1:11">
      <c r="A117" s="20" t="s">
        <v>26</v>
      </c>
      <c r="B117" s="21" t="s">
        <v>27</v>
      </c>
      <c r="C117" s="22">
        <v>443432</v>
      </c>
      <c r="D117" s="22">
        <v>1562006</v>
      </c>
      <c r="E117" s="22">
        <v>269623</v>
      </c>
      <c r="F117" s="22">
        <v>1562006</v>
      </c>
      <c r="G117" s="22">
        <f t="shared" ref="G117:G130" si="25">F117-C117</f>
        <v>1118574</v>
      </c>
      <c r="H117" s="22">
        <f t="shared" ref="H117:H130" si="26">E117-F117</f>
        <v>-1292383</v>
      </c>
      <c r="I117" s="23">
        <f t="shared" ref="I117:I130" si="27">IF(ISERROR(F117/C117),0,F117/C117*100-100)</f>
        <v>252.25378412022587</v>
      </c>
      <c r="J117" s="23">
        <f t="shared" ref="J117:J130" si="28">IF(ISERROR(F117/E117),0,F117/E117*100)</f>
        <v>579.3296565945783</v>
      </c>
      <c r="K117" s="23">
        <f t="shared" ref="K117:K130" si="29">IF(ISERROR(F117/D117),0,F117/D117*100)</f>
        <v>100</v>
      </c>
    </row>
    <row r="118" spans="1:11">
      <c r="A118" s="26" t="s">
        <v>28</v>
      </c>
      <c r="B118" s="21" t="s">
        <v>29</v>
      </c>
      <c r="C118" s="22">
        <v>443432</v>
      </c>
      <c r="D118" s="22">
        <v>1562006</v>
      </c>
      <c r="E118" s="22">
        <v>269623</v>
      </c>
      <c r="F118" s="22">
        <v>1562006</v>
      </c>
      <c r="G118" s="22">
        <f t="shared" si="25"/>
        <v>1118574</v>
      </c>
      <c r="H118" s="22">
        <f t="shared" si="26"/>
        <v>-1292383</v>
      </c>
      <c r="I118" s="23">
        <f t="shared" si="27"/>
        <v>252.25378412022587</v>
      </c>
      <c r="J118" s="23">
        <f t="shared" si="28"/>
        <v>579.3296565945783</v>
      </c>
      <c r="K118" s="23">
        <f t="shared" si="29"/>
        <v>100</v>
      </c>
    </row>
    <row r="119" spans="1:11">
      <c r="A119" s="27" t="s">
        <v>30</v>
      </c>
      <c r="B119" s="21" t="s">
        <v>31</v>
      </c>
      <c r="C119" s="22">
        <v>443432</v>
      </c>
      <c r="D119" s="22">
        <v>1562006</v>
      </c>
      <c r="E119" s="22">
        <v>269623</v>
      </c>
      <c r="F119" s="22">
        <v>1562006</v>
      </c>
      <c r="G119" s="22">
        <f t="shared" si="25"/>
        <v>1118574</v>
      </c>
      <c r="H119" s="22">
        <f t="shared" si="26"/>
        <v>-1292383</v>
      </c>
      <c r="I119" s="23">
        <f t="shared" si="27"/>
        <v>252.25378412022587</v>
      </c>
      <c r="J119" s="23">
        <f t="shared" si="28"/>
        <v>579.3296565945783</v>
      </c>
      <c r="K119" s="23">
        <f t="shared" si="29"/>
        <v>100</v>
      </c>
    </row>
    <row r="120" spans="1:11">
      <c r="A120" s="20" t="s">
        <v>32</v>
      </c>
      <c r="B120" s="21" t="s">
        <v>33</v>
      </c>
      <c r="C120" s="22">
        <v>0</v>
      </c>
      <c r="D120" s="22">
        <v>1562006</v>
      </c>
      <c r="E120" s="22">
        <v>269623</v>
      </c>
      <c r="F120" s="22">
        <v>195125.75</v>
      </c>
      <c r="G120" s="22">
        <f t="shared" si="25"/>
        <v>195125.75</v>
      </c>
      <c r="H120" s="22">
        <f t="shared" si="26"/>
        <v>74497.25</v>
      </c>
      <c r="I120" s="23">
        <f t="shared" si="27"/>
        <v>0</v>
      </c>
      <c r="J120" s="23">
        <f t="shared" si="28"/>
        <v>72.369846044291478</v>
      </c>
      <c r="K120" s="23">
        <f t="shared" si="29"/>
        <v>12.49199746992009</v>
      </c>
    </row>
    <row r="121" spans="1:11">
      <c r="A121" s="26" t="s">
        <v>34</v>
      </c>
      <c r="B121" s="21" t="s">
        <v>35</v>
      </c>
      <c r="C121" s="22">
        <v>0</v>
      </c>
      <c r="D121" s="22">
        <v>1525952</v>
      </c>
      <c r="E121" s="22">
        <v>256729</v>
      </c>
      <c r="F121" s="22">
        <v>188591.75</v>
      </c>
      <c r="G121" s="22">
        <f t="shared" si="25"/>
        <v>188591.75</v>
      </c>
      <c r="H121" s="22">
        <f t="shared" si="26"/>
        <v>68137.25</v>
      </c>
      <c r="I121" s="23">
        <f t="shared" si="27"/>
        <v>0</v>
      </c>
      <c r="J121" s="23">
        <f t="shared" si="28"/>
        <v>73.459465039010013</v>
      </c>
      <c r="K121" s="23">
        <f t="shared" si="29"/>
        <v>12.35895690034811</v>
      </c>
    </row>
    <row r="122" spans="1:11">
      <c r="A122" s="27" t="s">
        <v>36</v>
      </c>
      <c r="B122" s="21" t="s">
        <v>37</v>
      </c>
      <c r="C122" s="22">
        <v>0</v>
      </c>
      <c r="D122" s="22">
        <v>1525952</v>
      </c>
      <c r="E122" s="22">
        <v>256729</v>
      </c>
      <c r="F122" s="22">
        <v>188591.75</v>
      </c>
      <c r="G122" s="22">
        <f t="shared" si="25"/>
        <v>188591.75</v>
      </c>
      <c r="H122" s="22">
        <f t="shared" si="26"/>
        <v>68137.25</v>
      </c>
      <c r="I122" s="23">
        <f t="shared" si="27"/>
        <v>0</v>
      </c>
      <c r="J122" s="23">
        <f t="shared" si="28"/>
        <v>73.459465039010013</v>
      </c>
      <c r="K122" s="23">
        <f t="shared" si="29"/>
        <v>12.35895690034811</v>
      </c>
    </row>
    <row r="123" spans="1:11">
      <c r="A123" s="28" t="s">
        <v>38</v>
      </c>
      <c r="B123" s="21" t="s">
        <v>39</v>
      </c>
      <c r="C123" s="22">
        <v>0</v>
      </c>
      <c r="D123" s="22">
        <v>1230354</v>
      </c>
      <c r="E123" s="22">
        <v>190406</v>
      </c>
      <c r="F123" s="22">
        <v>120079.79</v>
      </c>
      <c r="G123" s="22">
        <f t="shared" si="25"/>
        <v>120079.79</v>
      </c>
      <c r="H123" s="22">
        <f t="shared" si="26"/>
        <v>70326.210000000006</v>
      </c>
      <c r="I123" s="23">
        <f t="shared" si="27"/>
        <v>0</v>
      </c>
      <c r="J123" s="23">
        <f t="shared" si="28"/>
        <v>63.06512925012867</v>
      </c>
      <c r="K123" s="23">
        <f t="shared" si="29"/>
        <v>9.7597756418071544</v>
      </c>
    </row>
    <row r="124" spans="1:11">
      <c r="A124" s="28" t="s">
        <v>40</v>
      </c>
      <c r="B124" s="21" t="s">
        <v>41</v>
      </c>
      <c r="C124" s="22">
        <v>0</v>
      </c>
      <c r="D124" s="22">
        <v>295598</v>
      </c>
      <c r="E124" s="22">
        <v>66323</v>
      </c>
      <c r="F124" s="22">
        <v>68511.960000000006</v>
      </c>
      <c r="G124" s="22">
        <f t="shared" si="25"/>
        <v>68511.960000000006</v>
      </c>
      <c r="H124" s="22">
        <f t="shared" si="26"/>
        <v>-2188.9600000000064</v>
      </c>
      <c r="I124" s="23">
        <f t="shared" si="27"/>
        <v>0</v>
      </c>
      <c r="J124" s="23">
        <f t="shared" si="28"/>
        <v>103.30045383954285</v>
      </c>
      <c r="K124" s="23">
        <f t="shared" si="29"/>
        <v>23.177409860689181</v>
      </c>
    </row>
    <row r="125" spans="1:11">
      <c r="A125" s="29" t="s">
        <v>82</v>
      </c>
      <c r="B125" s="21" t="s">
        <v>83</v>
      </c>
      <c r="C125" s="22">
        <v>0</v>
      </c>
      <c r="D125" s="22">
        <v>0</v>
      </c>
      <c r="E125" s="22">
        <v>0</v>
      </c>
      <c r="F125" s="22">
        <v>467</v>
      </c>
      <c r="G125" s="22">
        <f t="shared" si="25"/>
        <v>467</v>
      </c>
      <c r="H125" s="22">
        <f t="shared" si="26"/>
        <v>-467</v>
      </c>
      <c r="I125" s="23">
        <f t="shared" si="27"/>
        <v>0</v>
      </c>
      <c r="J125" s="23">
        <f t="shared" si="28"/>
        <v>0</v>
      </c>
      <c r="K125" s="23">
        <f t="shared" si="29"/>
        <v>0</v>
      </c>
    </row>
    <row r="126" spans="1:11">
      <c r="A126" s="26" t="s">
        <v>56</v>
      </c>
      <c r="B126" s="21" t="s">
        <v>57</v>
      </c>
      <c r="C126" s="22">
        <v>0</v>
      </c>
      <c r="D126" s="22">
        <v>36054</v>
      </c>
      <c r="E126" s="22">
        <v>12894</v>
      </c>
      <c r="F126" s="22">
        <v>6534</v>
      </c>
      <c r="G126" s="22">
        <f t="shared" si="25"/>
        <v>6534</v>
      </c>
      <c r="H126" s="22">
        <f t="shared" si="26"/>
        <v>6360</v>
      </c>
      <c r="I126" s="23">
        <f t="shared" si="27"/>
        <v>0</v>
      </c>
      <c r="J126" s="23">
        <f t="shared" si="28"/>
        <v>50.674732433690082</v>
      </c>
      <c r="K126" s="23">
        <f t="shared" si="29"/>
        <v>18.122815776335496</v>
      </c>
    </row>
    <row r="127" spans="1:11">
      <c r="A127" s="27" t="s">
        <v>58</v>
      </c>
      <c r="B127" s="21" t="s">
        <v>59</v>
      </c>
      <c r="C127" s="22">
        <v>0</v>
      </c>
      <c r="D127" s="22">
        <v>36054</v>
      </c>
      <c r="E127" s="22">
        <v>12894</v>
      </c>
      <c r="F127" s="22">
        <v>6534</v>
      </c>
      <c r="G127" s="22">
        <f t="shared" si="25"/>
        <v>6534</v>
      </c>
      <c r="H127" s="22">
        <f t="shared" si="26"/>
        <v>6360</v>
      </c>
      <c r="I127" s="23">
        <f t="shared" si="27"/>
        <v>0</v>
      </c>
      <c r="J127" s="23">
        <f t="shared" si="28"/>
        <v>50.674732433690082</v>
      </c>
      <c r="K127" s="23">
        <f t="shared" si="29"/>
        <v>18.122815776335496</v>
      </c>
    </row>
    <row r="128" spans="1:11">
      <c r="A128" s="20"/>
      <c r="B128" s="21" t="s">
        <v>60</v>
      </c>
      <c r="C128" s="22">
        <v>443432</v>
      </c>
      <c r="D128" s="22">
        <v>0</v>
      </c>
      <c r="E128" s="22">
        <v>0</v>
      </c>
      <c r="F128" s="22">
        <v>1366880.25</v>
      </c>
      <c r="G128" s="22">
        <f t="shared" si="25"/>
        <v>923448.25</v>
      </c>
      <c r="H128" s="22">
        <f t="shared" si="26"/>
        <v>-1366880.25</v>
      </c>
      <c r="I128" s="23">
        <f t="shared" si="27"/>
        <v>208.2502503202295</v>
      </c>
      <c r="J128" s="23">
        <f t="shared" si="28"/>
        <v>0</v>
      </c>
      <c r="K128" s="23">
        <f t="shared" si="29"/>
        <v>0</v>
      </c>
    </row>
    <row r="129" spans="1:11">
      <c r="A129" s="20" t="s">
        <v>61</v>
      </c>
      <c r="B129" s="21" t="s">
        <v>62</v>
      </c>
      <c r="C129" s="22">
        <v>-443432</v>
      </c>
      <c r="D129" s="22">
        <v>0</v>
      </c>
      <c r="E129" s="22">
        <v>0</v>
      </c>
      <c r="F129" s="22">
        <v>-1366880.25</v>
      </c>
      <c r="G129" s="22">
        <f t="shared" si="25"/>
        <v>-923448.25</v>
      </c>
      <c r="H129" s="22">
        <f t="shared" si="26"/>
        <v>1366880.25</v>
      </c>
      <c r="I129" s="23">
        <f t="shared" si="27"/>
        <v>208.2502503202295</v>
      </c>
      <c r="J129" s="23">
        <f t="shared" si="28"/>
        <v>0</v>
      </c>
      <c r="K129" s="23">
        <f t="shared" si="29"/>
        <v>0</v>
      </c>
    </row>
    <row r="130" spans="1:11">
      <c r="A130" s="26" t="s">
        <v>63</v>
      </c>
      <c r="B130" s="21" t="s">
        <v>64</v>
      </c>
      <c r="C130" s="22">
        <v>-443432</v>
      </c>
      <c r="D130" s="22">
        <v>0</v>
      </c>
      <c r="E130" s="22">
        <v>0</v>
      </c>
      <c r="F130" s="22">
        <v>-1366880.25</v>
      </c>
      <c r="G130" s="22">
        <f t="shared" si="25"/>
        <v>-923448.25</v>
      </c>
      <c r="H130" s="22">
        <f t="shared" si="26"/>
        <v>1366880.25</v>
      </c>
      <c r="I130" s="23">
        <f t="shared" si="27"/>
        <v>208.2502503202295</v>
      </c>
      <c r="J130" s="23">
        <f t="shared" si="28"/>
        <v>0</v>
      </c>
      <c r="K130" s="23">
        <f t="shared" si="29"/>
        <v>0</v>
      </c>
    </row>
    <row r="131" spans="1:11" s="35" customFormat="1" ht="25.5">
      <c r="A131" s="36" t="s">
        <v>237</v>
      </c>
      <c r="B131" s="32" t="s">
        <v>238</v>
      </c>
      <c r="C131" s="33"/>
      <c r="D131" s="33"/>
      <c r="E131" s="33"/>
      <c r="F131" s="33"/>
      <c r="G131" s="33"/>
      <c r="H131" s="33"/>
      <c r="I131" s="34"/>
      <c r="J131" s="34"/>
      <c r="K131" s="34"/>
    </row>
    <row r="132" spans="1:11">
      <c r="A132" s="20" t="s">
        <v>26</v>
      </c>
      <c r="B132" s="21" t="s">
        <v>27</v>
      </c>
      <c r="C132" s="22">
        <v>1000763</v>
      </c>
      <c r="D132" s="22">
        <v>2490393</v>
      </c>
      <c r="E132" s="22">
        <v>102594</v>
      </c>
      <c r="F132" s="22">
        <v>2490393</v>
      </c>
      <c r="G132" s="22">
        <f t="shared" ref="G132:G144" si="30">F132-C132</f>
        <v>1489630</v>
      </c>
      <c r="H132" s="22">
        <f t="shared" ref="H132:H144" si="31">E132-F132</f>
        <v>-2387799</v>
      </c>
      <c r="I132" s="23">
        <f t="shared" ref="I132:I144" si="32">IF(ISERROR(F132/C132),0,F132/C132*100-100)</f>
        <v>148.84942788652259</v>
      </c>
      <c r="J132" s="23">
        <f t="shared" ref="J132:J144" si="33">IF(ISERROR(F132/E132),0,F132/E132*100)</f>
        <v>2427.4255804433005</v>
      </c>
      <c r="K132" s="23">
        <f t="shared" ref="K132:K144" si="34">IF(ISERROR(F132/D132),0,F132/D132*100)</f>
        <v>100</v>
      </c>
    </row>
    <row r="133" spans="1:11">
      <c r="A133" s="26" t="s">
        <v>28</v>
      </c>
      <c r="B133" s="21" t="s">
        <v>29</v>
      </c>
      <c r="C133" s="22">
        <v>1000763</v>
      </c>
      <c r="D133" s="22">
        <v>2490393</v>
      </c>
      <c r="E133" s="22">
        <v>102594</v>
      </c>
      <c r="F133" s="22">
        <v>2490393</v>
      </c>
      <c r="G133" s="22">
        <f t="shared" si="30"/>
        <v>1489630</v>
      </c>
      <c r="H133" s="22">
        <f t="shared" si="31"/>
        <v>-2387799</v>
      </c>
      <c r="I133" s="23">
        <f t="shared" si="32"/>
        <v>148.84942788652259</v>
      </c>
      <c r="J133" s="23">
        <f t="shared" si="33"/>
        <v>2427.4255804433005</v>
      </c>
      <c r="K133" s="23">
        <f t="shared" si="34"/>
        <v>100</v>
      </c>
    </row>
    <row r="134" spans="1:11">
      <c r="A134" s="27" t="s">
        <v>30</v>
      </c>
      <c r="B134" s="21" t="s">
        <v>31</v>
      </c>
      <c r="C134" s="22">
        <v>1000763</v>
      </c>
      <c r="D134" s="22">
        <v>2490393</v>
      </c>
      <c r="E134" s="22">
        <v>102594</v>
      </c>
      <c r="F134" s="22">
        <v>2490393</v>
      </c>
      <c r="G134" s="22">
        <f t="shared" si="30"/>
        <v>1489630</v>
      </c>
      <c r="H134" s="22">
        <f t="shared" si="31"/>
        <v>-2387799</v>
      </c>
      <c r="I134" s="23">
        <f t="shared" si="32"/>
        <v>148.84942788652259</v>
      </c>
      <c r="J134" s="23">
        <f t="shared" si="33"/>
        <v>2427.4255804433005</v>
      </c>
      <c r="K134" s="23">
        <f t="shared" si="34"/>
        <v>100</v>
      </c>
    </row>
    <row r="135" spans="1:11">
      <c r="A135" s="20" t="s">
        <v>32</v>
      </c>
      <c r="B135" s="21" t="s">
        <v>33</v>
      </c>
      <c r="C135" s="22">
        <v>0</v>
      </c>
      <c r="D135" s="22">
        <v>2490393</v>
      </c>
      <c r="E135" s="22">
        <v>102594</v>
      </c>
      <c r="F135" s="22">
        <v>69974.8</v>
      </c>
      <c r="G135" s="22">
        <f t="shared" si="30"/>
        <v>69974.8</v>
      </c>
      <c r="H135" s="22">
        <f t="shared" si="31"/>
        <v>32619.199999999997</v>
      </c>
      <c r="I135" s="23">
        <f t="shared" si="32"/>
        <v>0</v>
      </c>
      <c r="J135" s="23">
        <f t="shared" si="33"/>
        <v>68.205548082733884</v>
      </c>
      <c r="K135" s="23">
        <f t="shared" si="34"/>
        <v>2.8097894589327868</v>
      </c>
    </row>
    <row r="136" spans="1:11">
      <c r="A136" s="26" t="s">
        <v>34</v>
      </c>
      <c r="B136" s="21" t="s">
        <v>35</v>
      </c>
      <c r="C136" s="22">
        <v>0</v>
      </c>
      <c r="D136" s="22">
        <v>353303</v>
      </c>
      <c r="E136" s="22">
        <v>74944</v>
      </c>
      <c r="F136" s="22">
        <v>69974.8</v>
      </c>
      <c r="G136" s="22">
        <f t="shared" si="30"/>
        <v>69974.8</v>
      </c>
      <c r="H136" s="22">
        <f t="shared" si="31"/>
        <v>4969.1999999999971</v>
      </c>
      <c r="I136" s="23">
        <f t="shared" si="32"/>
        <v>0</v>
      </c>
      <c r="J136" s="23">
        <f t="shared" si="33"/>
        <v>93.369449188727586</v>
      </c>
      <c r="K136" s="23">
        <f t="shared" si="34"/>
        <v>19.8058889961308</v>
      </c>
    </row>
    <row r="137" spans="1:11">
      <c r="A137" s="27" t="s">
        <v>36</v>
      </c>
      <c r="B137" s="21" t="s">
        <v>37</v>
      </c>
      <c r="C137" s="22">
        <v>0</v>
      </c>
      <c r="D137" s="22">
        <v>353303</v>
      </c>
      <c r="E137" s="22">
        <v>74944</v>
      </c>
      <c r="F137" s="22">
        <v>69974.8</v>
      </c>
      <c r="G137" s="22">
        <f t="shared" si="30"/>
        <v>69974.8</v>
      </c>
      <c r="H137" s="22">
        <f t="shared" si="31"/>
        <v>4969.1999999999971</v>
      </c>
      <c r="I137" s="23">
        <f t="shared" si="32"/>
        <v>0</v>
      </c>
      <c r="J137" s="23">
        <f t="shared" si="33"/>
        <v>93.369449188727586</v>
      </c>
      <c r="K137" s="23">
        <f t="shared" si="34"/>
        <v>19.8058889961308</v>
      </c>
    </row>
    <row r="138" spans="1:11">
      <c r="A138" s="28" t="s">
        <v>38</v>
      </c>
      <c r="B138" s="21" t="s">
        <v>39</v>
      </c>
      <c r="C138" s="22">
        <v>0</v>
      </c>
      <c r="D138" s="22">
        <v>264341</v>
      </c>
      <c r="E138" s="22">
        <v>52704</v>
      </c>
      <c r="F138" s="22">
        <v>53135.61</v>
      </c>
      <c r="G138" s="22">
        <f t="shared" si="30"/>
        <v>53135.61</v>
      </c>
      <c r="H138" s="22">
        <f t="shared" si="31"/>
        <v>-431.61000000000058</v>
      </c>
      <c r="I138" s="23">
        <f t="shared" si="32"/>
        <v>0</v>
      </c>
      <c r="J138" s="23">
        <f t="shared" si="33"/>
        <v>100.81893214936248</v>
      </c>
      <c r="K138" s="23">
        <f t="shared" si="34"/>
        <v>20.101161000374518</v>
      </c>
    </row>
    <row r="139" spans="1:11">
      <c r="A139" s="28" t="s">
        <v>40</v>
      </c>
      <c r="B139" s="21" t="s">
        <v>41</v>
      </c>
      <c r="C139" s="22">
        <v>0</v>
      </c>
      <c r="D139" s="22">
        <v>88962</v>
      </c>
      <c r="E139" s="22">
        <v>22240</v>
      </c>
      <c r="F139" s="22">
        <v>16839.189999999999</v>
      </c>
      <c r="G139" s="22">
        <f t="shared" si="30"/>
        <v>16839.189999999999</v>
      </c>
      <c r="H139" s="22">
        <f t="shared" si="31"/>
        <v>5400.8100000000013</v>
      </c>
      <c r="I139" s="23">
        <f t="shared" si="32"/>
        <v>0</v>
      </c>
      <c r="J139" s="23">
        <f t="shared" si="33"/>
        <v>75.715782374100712</v>
      </c>
      <c r="K139" s="23">
        <f t="shared" si="34"/>
        <v>18.928520042265234</v>
      </c>
    </row>
    <row r="140" spans="1:11">
      <c r="A140" s="26" t="s">
        <v>56</v>
      </c>
      <c r="B140" s="21" t="s">
        <v>57</v>
      </c>
      <c r="C140" s="22">
        <v>0</v>
      </c>
      <c r="D140" s="22">
        <v>2137090</v>
      </c>
      <c r="E140" s="22">
        <v>27650</v>
      </c>
      <c r="F140" s="22">
        <v>0</v>
      </c>
      <c r="G140" s="22">
        <f t="shared" si="30"/>
        <v>0</v>
      </c>
      <c r="H140" s="22">
        <f t="shared" si="31"/>
        <v>27650</v>
      </c>
      <c r="I140" s="23">
        <f t="shared" si="32"/>
        <v>0</v>
      </c>
      <c r="J140" s="23">
        <f t="shared" si="33"/>
        <v>0</v>
      </c>
      <c r="K140" s="23">
        <f t="shared" si="34"/>
        <v>0</v>
      </c>
    </row>
    <row r="141" spans="1:11">
      <c r="A141" s="27" t="s">
        <v>58</v>
      </c>
      <c r="B141" s="21" t="s">
        <v>59</v>
      </c>
      <c r="C141" s="22">
        <v>0</v>
      </c>
      <c r="D141" s="22">
        <v>2137090</v>
      </c>
      <c r="E141" s="22">
        <v>27650</v>
      </c>
      <c r="F141" s="22">
        <v>0</v>
      </c>
      <c r="G141" s="22">
        <f t="shared" si="30"/>
        <v>0</v>
      </c>
      <c r="H141" s="22">
        <f t="shared" si="31"/>
        <v>27650</v>
      </c>
      <c r="I141" s="23">
        <f t="shared" si="32"/>
        <v>0</v>
      </c>
      <c r="J141" s="23">
        <f t="shared" si="33"/>
        <v>0</v>
      </c>
      <c r="K141" s="23">
        <f t="shared" si="34"/>
        <v>0</v>
      </c>
    </row>
    <row r="142" spans="1:11">
      <c r="A142" s="20"/>
      <c r="B142" s="21" t="s">
        <v>60</v>
      </c>
      <c r="C142" s="22">
        <v>1000763</v>
      </c>
      <c r="D142" s="22">
        <v>0</v>
      </c>
      <c r="E142" s="22">
        <v>0</v>
      </c>
      <c r="F142" s="22">
        <v>2420418.2000000002</v>
      </c>
      <c r="G142" s="22">
        <f t="shared" si="30"/>
        <v>1419655.2000000002</v>
      </c>
      <c r="H142" s="22">
        <f t="shared" si="31"/>
        <v>-2420418.2000000002</v>
      </c>
      <c r="I142" s="23">
        <f t="shared" si="32"/>
        <v>141.85728289315253</v>
      </c>
      <c r="J142" s="23">
        <f t="shared" si="33"/>
        <v>0</v>
      </c>
      <c r="K142" s="23">
        <f t="shared" si="34"/>
        <v>0</v>
      </c>
    </row>
    <row r="143" spans="1:11">
      <c r="A143" s="20" t="s">
        <v>61</v>
      </c>
      <c r="B143" s="21" t="s">
        <v>62</v>
      </c>
      <c r="C143" s="22">
        <v>-1000763</v>
      </c>
      <c r="D143" s="22">
        <v>0</v>
      </c>
      <c r="E143" s="22">
        <v>0</v>
      </c>
      <c r="F143" s="22">
        <v>-2420418.2000000002</v>
      </c>
      <c r="G143" s="22">
        <f t="shared" si="30"/>
        <v>-1419655.2000000002</v>
      </c>
      <c r="H143" s="22">
        <f t="shared" si="31"/>
        <v>2420418.2000000002</v>
      </c>
      <c r="I143" s="23">
        <f t="shared" si="32"/>
        <v>141.85728289315253</v>
      </c>
      <c r="J143" s="23">
        <f t="shared" si="33"/>
        <v>0</v>
      </c>
      <c r="K143" s="23">
        <f t="shared" si="34"/>
        <v>0</v>
      </c>
    </row>
    <row r="144" spans="1:11">
      <c r="A144" s="26" t="s">
        <v>63</v>
      </c>
      <c r="B144" s="21" t="s">
        <v>64</v>
      </c>
      <c r="C144" s="22">
        <v>-1000763</v>
      </c>
      <c r="D144" s="22">
        <v>0</v>
      </c>
      <c r="E144" s="22">
        <v>0</v>
      </c>
      <c r="F144" s="22">
        <v>-2420418.2000000002</v>
      </c>
      <c r="G144" s="22">
        <f t="shared" si="30"/>
        <v>-1419655.2000000002</v>
      </c>
      <c r="H144" s="22">
        <f t="shared" si="31"/>
        <v>2420418.2000000002</v>
      </c>
      <c r="I144" s="23">
        <f t="shared" si="32"/>
        <v>141.85728289315253</v>
      </c>
      <c r="J144" s="23">
        <f t="shared" si="33"/>
        <v>0</v>
      </c>
      <c r="K144" s="23">
        <f t="shared" si="34"/>
        <v>0</v>
      </c>
    </row>
    <row r="145" spans="1:11" s="35" customFormat="1">
      <c r="A145" s="31" t="s">
        <v>217</v>
      </c>
      <c r="B145" s="32" t="s">
        <v>218</v>
      </c>
      <c r="C145" s="33"/>
      <c r="D145" s="33"/>
      <c r="E145" s="33"/>
      <c r="F145" s="33"/>
      <c r="G145" s="33"/>
      <c r="H145" s="33"/>
      <c r="I145" s="34"/>
      <c r="J145" s="34"/>
      <c r="K145" s="34"/>
    </row>
    <row r="146" spans="1:11">
      <c r="A146" s="20" t="s">
        <v>26</v>
      </c>
      <c r="B146" s="21" t="s">
        <v>27</v>
      </c>
      <c r="C146" s="22">
        <v>79644432.359999999</v>
      </c>
      <c r="D146" s="22">
        <v>81039510</v>
      </c>
      <c r="E146" s="22">
        <v>19995133</v>
      </c>
      <c r="F146" s="22">
        <v>78858244.280000001</v>
      </c>
      <c r="G146" s="22">
        <f t="shared" ref="G146:G171" si="35">F146-C146</f>
        <v>-786188.07999999821</v>
      </c>
      <c r="H146" s="22">
        <f t="shared" ref="H146:H171" si="36">E146-F146</f>
        <v>-58863111.280000001</v>
      </c>
      <c r="I146" s="23">
        <f t="shared" ref="I146:I171" si="37">IF(ISERROR(F146/C146),0,F146/C146*100-100)</f>
        <v>-0.98712246004384951</v>
      </c>
      <c r="J146" s="23">
        <f t="shared" ref="J146:J171" si="38">IF(ISERROR(F146/E146),0,F146/E146*100)</f>
        <v>394.3871955240308</v>
      </c>
      <c r="K146" s="23">
        <f t="shared" ref="K146:K171" si="39">IF(ISERROR(F146/D146),0,F146/D146*100)</f>
        <v>97.308392264464587</v>
      </c>
    </row>
    <row r="147" spans="1:11" ht="25.5">
      <c r="A147" s="26" t="s">
        <v>70</v>
      </c>
      <c r="B147" s="21" t="s">
        <v>71</v>
      </c>
      <c r="C147" s="22">
        <v>819531.36</v>
      </c>
      <c r="D147" s="22">
        <v>2957141</v>
      </c>
      <c r="E147" s="22">
        <v>826135</v>
      </c>
      <c r="F147" s="22">
        <v>775875.28</v>
      </c>
      <c r="G147" s="22">
        <f t="shared" si="35"/>
        <v>-43656.079999999958</v>
      </c>
      <c r="H147" s="22">
        <f t="shared" si="36"/>
        <v>50259.719999999972</v>
      </c>
      <c r="I147" s="23">
        <f t="shared" si="37"/>
        <v>-5.3269566157907633</v>
      </c>
      <c r="J147" s="23">
        <f t="shared" si="38"/>
        <v>93.916282447783956</v>
      </c>
      <c r="K147" s="23">
        <f t="shared" si="39"/>
        <v>26.237344786738269</v>
      </c>
    </row>
    <row r="148" spans="1:11">
      <c r="A148" s="26" t="s">
        <v>28</v>
      </c>
      <c r="B148" s="21" t="s">
        <v>29</v>
      </c>
      <c r="C148" s="22">
        <v>78824901</v>
      </c>
      <c r="D148" s="22">
        <v>78082369</v>
      </c>
      <c r="E148" s="22">
        <v>19168998</v>
      </c>
      <c r="F148" s="22">
        <v>78082369</v>
      </c>
      <c r="G148" s="22">
        <f t="shared" si="35"/>
        <v>-742532</v>
      </c>
      <c r="H148" s="22">
        <f t="shared" si="36"/>
        <v>-58913371</v>
      </c>
      <c r="I148" s="23">
        <f t="shared" si="37"/>
        <v>-0.94200181742061773</v>
      </c>
      <c r="J148" s="23">
        <f t="shared" si="38"/>
        <v>407.33672672927401</v>
      </c>
      <c r="K148" s="23">
        <f t="shared" si="39"/>
        <v>100</v>
      </c>
    </row>
    <row r="149" spans="1:11">
      <c r="A149" s="27" t="s">
        <v>30</v>
      </c>
      <c r="B149" s="21" t="s">
        <v>31</v>
      </c>
      <c r="C149" s="22">
        <v>78824901</v>
      </c>
      <c r="D149" s="22">
        <v>78082369</v>
      </c>
      <c r="E149" s="22">
        <v>19168998</v>
      </c>
      <c r="F149" s="22">
        <v>78082369</v>
      </c>
      <c r="G149" s="22">
        <f t="shared" si="35"/>
        <v>-742532</v>
      </c>
      <c r="H149" s="22">
        <f t="shared" si="36"/>
        <v>-58913371</v>
      </c>
      <c r="I149" s="23">
        <f t="shared" si="37"/>
        <v>-0.94200181742061773</v>
      </c>
      <c r="J149" s="23">
        <f t="shared" si="38"/>
        <v>407.33672672927401</v>
      </c>
      <c r="K149" s="23">
        <f t="shared" si="39"/>
        <v>100</v>
      </c>
    </row>
    <row r="150" spans="1:11">
      <c r="A150" s="20" t="s">
        <v>32</v>
      </c>
      <c r="B150" s="21" t="s">
        <v>33</v>
      </c>
      <c r="C150" s="22">
        <v>18459933.789999999</v>
      </c>
      <c r="D150" s="22">
        <v>82139510</v>
      </c>
      <c r="E150" s="22">
        <v>20145133</v>
      </c>
      <c r="F150" s="22">
        <v>19420272.710000001</v>
      </c>
      <c r="G150" s="22">
        <f t="shared" si="35"/>
        <v>960338.92000000179</v>
      </c>
      <c r="H150" s="22">
        <f t="shared" si="36"/>
        <v>724860.28999999911</v>
      </c>
      <c r="I150" s="23">
        <f t="shared" si="37"/>
        <v>5.2022879980221433</v>
      </c>
      <c r="J150" s="23">
        <f t="shared" si="38"/>
        <v>96.401809360106981</v>
      </c>
      <c r="K150" s="23">
        <f t="shared" si="39"/>
        <v>23.643034527476487</v>
      </c>
    </row>
    <row r="151" spans="1:11">
      <c r="A151" s="26" t="s">
        <v>34</v>
      </c>
      <c r="B151" s="21" t="s">
        <v>35</v>
      </c>
      <c r="C151" s="22">
        <v>18236097.239999998</v>
      </c>
      <c r="D151" s="22">
        <v>79444607</v>
      </c>
      <c r="E151" s="22">
        <v>18975633</v>
      </c>
      <c r="F151" s="22">
        <v>19007191.66</v>
      </c>
      <c r="G151" s="22">
        <f t="shared" si="35"/>
        <v>771094.42000000179</v>
      </c>
      <c r="H151" s="22">
        <f t="shared" si="36"/>
        <v>-31558.660000000149</v>
      </c>
      <c r="I151" s="23">
        <f t="shared" si="37"/>
        <v>4.2283960753874794</v>
      </c>
      <c r="J151" s="23">
        <f t="shared" si="38"/>
        <v>100.16631150064927</v>
      </c>
      <c r="K151" s="23">
        <f t="shared" si="39"/>
        <v>23.925087400835153</v>
      </c>
    </row>
    <row r="152" spans="1:11">
      <c r="A152" s="27" t="s">
        <v>36</v>
      </c>
      <c r="B152" s="21" t="s">
        <v>37</v>
      </c>
      <c r="C152" s="22">
        <v>17449868</v>
      </c>
      <c r="D152" s="22">
        <v>76812166</v>
      </c>
      <c r="E152" s="22">
        <v>17524846</v>
      </c>
      <c r="F152" s="22">
        <v>17800774.390000001</v>
      </c>
      <c r="G152" s="22">
        <f t="shared" si="35"/>
        <v>350906.3900000006</v>
      </c>
      <c r="H152" s="22">
        <f t="shared" si="36"/>
        <v>-275928.3900000006</v>
      </c>
      <c r="I152" s="23">
        <f t="shared" si="37"/>
        <v>2.0109400827559227</v>
      </c>
      <c r="J152" s="23">
        <f t="shared" si="38"/>
        <v>101.57449822954221</v>
      </c>
      <c r="K152" s="23">
        <f t="shared" si="39"/>
        <v>23.174420559888912</v>
      </c>
    </row>
    <row r="153" spans="1:11">
      <c r="A153" s="28" t="s">
        <v>38</v>
      </c>
      <c r="B153" s="21" t="s">
        <v>39</v>
      </c>
      <c r="C153" s="22">
        <v>9345081.9000000004</v>
      </c>
      <c r="D153" s="22">
        <v>46483387</v>
      </c>
      <c r="E153" s="22">
        <v>8804725</v>
      </c>
      <c r="F153" s="22">
        <v>9272174.1600000001</v>
      </c>
      <c r="G153" s="22">
        <f t="shared" si="35"/>
        <v>-72907.740000000224</v>
      </c>
      <c r="H153" s="22">
        <f t="shared" si="36"/>
        <v>-467449.16000000015</v>
      </c>
      <c r="I153" s="23">
        <f t="shared" si="37"/>
        <v>-0.78017229576126113</v>
      </c>
      <c r="J153" s="23">
        <f t="shared" si="38"/>
        <v>105.30907166322628</v>
      </c>
      <c r="K153" s="23">
        <f t="shared" si="39"/>
        <v>19.947286027156327</v>
      </c>
    </row>
    <row r="154" spans="1:11">
      <c r="A154" s="28" t="s">
        <v>40</v>
      </c>
      <c r="B154" s="21" t="s">
        <v>41</v>
      </c>
      <c r="C154" s="22">
        <v>8104786.0999999996</v>
      </c>
      <c r="D154" s="22">
        <v>30328779</v>
      </c>
      <c r="E154" s="22">
        <v>8720121</v>
      </c>
      <c r="F154" s="22">
        <v>8528600.2300000004</v>
      </c>
      <c r="G154" s="22">
        <f t="shared" si="35"/>
        <v>423814.13000000082</v>
      </c>
      <c r="H154" s="22">
        <f t="shared" si="36"/>
        <v>191520.76999999955</v>
      </c>
      <c r="I154" s="23">
        <f t="shared" si="37"/>
        <v>5.2291834080605781</v>
      </c>
      <c r="J154" s="23">
        <f t="shared" si="38"/>
        <v>97.803691370796358</v>
      </c>
      <c r="K154" s="23">
        <f t="shared" si="39"/>
        <v>28.120486584705574</v>
      </c>
    </row>
    <row r="155" spans="1:11">
      <c r="A155" s="29" t="s">
        <v>82</v>
      </c>
      <c r="B155" s="21" t="s">
        <v>83</v>
      </c>
      <c r="C155" s="22">
        <v>4906.55</v>
      </c>
      <c r="D155" s="22">
        <v>0</v>
      </c>
      <c r="E155" s="22">
        <v>0</v>
      </c>
      <c r="F155" s="22">
        <v>9242.69</v>
      </c>
      <c r="G155" s="22">
        <f t="shared" si="35"/>
        <v>4336.1400000000003</v>
      </c>
      <c r="H155" s="22">
        <f t="shared" si="36"/>
        <v>-9242.69</v>
      </c>
      <c r="I155" s="23">
        <f t="shared" si="37"/>
        <v>88.374519774587043</v>
      </c>
      <c r="J155" s="23">
        <f t="shared" si="38"/>
        <v>0</v>
      </c>
      <c r="K155" s="23">
        <f t="shared" si="39"/>
        <v>0</v>
      </c>
    </row>
    <row r="156" spans="1:11">
      <c r="A156" s="27" t="s">
        <v>42</v>
      </c>
      <c r="B156" s="21" t="s">
        <v>43</v>
      </c>
      <c r="C156" s="22">
        <v>703135.43</v>
      </c>
      <c r="D156" s="22">
        <v>1891641</v>
      </c>
      <c r="E156" s="22">
        <v>1107632</v>
      </c>
      <c r="F156" s="22">
        <v>936982.4</v>
      </c>
      <c r="G156" s="22">
        <f t="shared" si="35"/>
        <v>233846.96999999997</v>
      </c>
      <c r="H156" s="22">
        <f t="shared" si="36"/>
        <v>170649.59999999998</v>
      </c>
      <c r="I156" s="23">
        <f t="shared" si="37"/>
        <v>33.257742395373242</v>
      </c>
      <c r="J156" s="23">
        <f t="shared" si="38"/>
        <v>84.593294523812972</v>
      </c>
      <c r="K156" s="23">
        <f t="shared" si="39"/>
        <v>49.532781325843537</v>
      </c>
    </row>
    <row r="157" spans="1:11">
      <c r="A157" s="28" t="s">
        <v>44</v>
      </c>
      <c r="B157" s="21" t="s">
        <v>45</v>
      </c>
      <c r="C157" s="22">
        <v>703135.43</v>
      </c>
      <c r="D157" s="22">
        <v>1886641</v>
      </c>
      <c r="E157" s="22">
        <v>1107632</v>
      </c>
      <c r="F157" s="22">
        <v>936982.4</v>
      </c>
      <c r="G157" s="22">
        <f t="shared" si="35"/>
        <v>233846.96999999997</v>
      </c>
      <c r="H157" s="22">
        <f t="shared" si="36"/>
        <v>170649.59999999998</v>
      </c>
      <c r="I157" s="23">
        <f t="shared" si="37"/>
        <v>33.257742395373242</v>
      </c>
      <c r="J157" s="23">
        <f t="shared" si="38"/>
        <v>84.593294523812972</v>
      </c>
      <c r="K157" s="23">
        <f t="shared" si="39"/>
        <v>49.664053733593192</v>
      </c>
    </row>
    <row r="158" spans="1:11">
      <c r="A158" s="28" t="s">
        <v>46</v>
      </c>
      <c r="B158" s="21" t="s">
        <v>47</v>
      </c>
      <c r="C158" s="22">
        <v>0</v>
      </c>
      <c r="D158" s="22">
        <v>5000</v>
      </c>
      <c r="E158" s="22">
        <v>0</v>
      </c>
      <c r="F158" s="22">
        <v>0</v>
      </c>
      <c r="G158" s="22">
        <f t="shared" si="35"/>
        <v>0</v>
      </c>
      <c r="H158" s="22">
        <f t="shared" si="36"/>
        <v>0</v>
      </c>
      <c r="I158" s="23">
        <f t="shared" si="37"/>
        <v>0</v>
      </c>
      <c r="J158" s="23">
        <f t="shared" si="38"/>
        <v>0</v>
      </c>
      <c r="K158" s="23">
        <f t="shared" si="39"/>
        <v>0</v>
      </c>
    </row>
    <row r="159" spans="1:11" ht="25.5">
      <c r="A159" s="27" t="s">
        <v>48</v>
      </c>
      <c r="B159" s="21" t="s">
        <v>49</v>
      </c>
      <c r="C159" s="22">
        <v>83093.81</v>
      </c>
      <c r="D159" s="22">
        <v>740800</v>
      </c>
      <c r="E159" s="22">
        <v>343155</v>
      </c>
      <c r="F159" s="22">
        <v>269434.87</v>
      </c>
      <c r="G159" s="22">
        <f t="shared" si="35"/>
        <v>186341.06</v>
      </c>
      <c r="H159" s="22">
        <f t="shared" si="36"/>
        <v>73720.13</v>
      </c>
      <c r="I159" s="23">
        <f t="shared" si="37"/>
        <v>224.25384032817851</v>
      </c>
      <c r="J159" s="23">
        <f t="shared" si="38"/>
        <v>78.516958808701602</v>
      </c>
      <c r="K159" s="23">
        <f t="shared" si="39"/>
        <v>36.370797786177107</v>
      </c>
    </row>
    <row r="160" spans="1:11">
      <c r="A160" s="28" t="s">
        <v>50</v>
      </c>
      <c r="B160" s="21" t="s">
        <v>51</v>
      </c>
      <c r="C160" s="22">
        <v>83093.81</v>
      </c>
      <c r="D160" s="22">
        <v>419303</v>
      </c>
      <c r="E160" s="22">
        <v>234623</v>
      </c>
      <c r="F160" s="22">
        <v>220102.87</v>
      </c>
      <c r="G160" s="22">
        <f t="shared" si="35"/>
        <v>137009.06</v>
      </c>
      <c r="H160" s="22">
        <f t="shared" si="36"/>
        <v>14520.130000000005</v>
      </c>
      <c r="I160" s="23">
        <f t="shared" si="37"/>
        <v>164.88479707453536</v>
      </c>
      <c r="J160" s="23">
        <f t="shared" si="38"/>
        <v>93.811293010489166</v>
      </c>
      <c r="K160" s="23">
        <f t="shared" si="39"/>
        <v>52.492557887732737</v>
      </c>
    </row>
    <row r="161" spans="1:11" ht="25.5">
      <c r="A161" s="29" t="s">
        <v>88</v>
      </c>
      <c r="B161" s="21" t="s">
        <v>89</v>
      </c>
      <c r="C161" s="22">
        <v>49093.81</v>
      </c>
      <c r="D161" s="22">
        <v>246240</v>
      </c>
      <c r="E161" s="22">
        <v>61560</v>
      </c>
      <c r="F161" s="22">
        <v>47040.73</v>
      </c>
      <c r="G161" s="22">
        <f t="shared" si="35"/>
        <v>-2053.0799999999945</v>
      </c>
      <c r="H161" s="22">
        <f t="shared" si="36"/>
        <v>14519.269999999997</v>
      </c>
      <c r="I161" s="23">
        <f t="shared" si="37"/>
        <v>-4.1819528775623525</v>
      </c>
      <c r="J161" s="23">
        <f t="shared" si="38"/>
        <v>76.414441195581546</v>
      </c>
      <c r="K161" s="23">
        <f t="shared" si="39"/>
        <v>19.103610298895386</v>
      </c>
    </row>
    <row r="162" spans="1:11" ht="25.5">
      <c r="A162" s="29" t="s">
        <v>52</v>
      </c>
      <c r="B162" s="21" t="s">
        <v>53</v>
      </c>
      <c r="C162" s="22">
        <v>34000</v>
      </c>
      <c r="D162" s="22">
        <v>173063</v>
      </c>
      <c r="E162" s="22">
        <v>173063</v>
      </c>
      <c r="F162" s="22">
        <v>173062.14</v>
      </c>
      <c r="G162" s="22">
        <f t="shared" si="35"/>
        <v>139062.14000000001</v>
      </c>
      <c r="H162" s="22">
        <f t="shared" si="36"/>
        <v>0.85999999998603016</v>
      </c>
      <c r="I162" s="23">
        <f t="shared" si="37"/>
        <v>409.00629411764709</v>
      </c>
      <c r="J162" s="23">
        <f t="shared" si="38"/>
        <v>99.999503071135948</v>
      </c>
      <c r="K162" s="23">
        <f t="shared" si="39"/>
        <v>99.999503071135948</v>
      </c>
    </row>
    <row r="163" spans="1:11" ht="25.5">
      <c r="A163" s="30" t="s">
        <v>54</v>
      </c>
      <c r="B163" s="21" t="s">
        <v>55</v>
      </c>
      <c r="C163" s="22">
        <v>34000</v>
      </c>
      <c r="D163" s="22">
        <v>173063</v>
      </c>
      <c r="E163" s="22">
        <v>173063</v>
      </c>
      <c r="F163" s="22">
        <v>173062.14</v>
      </c>
      <c r="G163" s="22">
        <f t="shared" si="35"/>
        <v>139062.14000000001</v>
      </c>
      <c r="H163" s="22">
        <f t="shared" si="36"/>
        <v>0.85999999998603016</v>
      </c>
      <c r="I163" s="23">
        <f t="shared" si="37"/>
        <v>409.00629411764709</v>
      </c>
      <c r="J163" s="23">
        <f t="shared" si="38"/>
        <v>99.999503071135948</v>
      </c>
      <c r="K163" s="23">
        <f t="shared" si="39"/>
        <v>99.999503071135948</v>
      </c>
    </row>
    <row r="164" spans="1:11" ht="25.5">
      <c r="A164" s="28" t="s">
        <v>148</v>
      </c>
      <c r="B164" s="21" t="s">
        <v>149</v>
      </c>
      <c r="C164" s="22">
        <v>0</v>
      </c>
      <c r="D164" s="22">
        <v>321497</v>
      </c>
      <c r="E164" s="22">
        <v>108532</v>
      </c>
      <c r="F164" s="22">
        <v>49332</v>
      </c>
      <c r="G164" s="22">
        <f t="shared" si="35"/>
        <v>49332</v>
      </c>
      <c r="H164" s="22">
        <f t="shared" si="36"/>
        <v>59200</v>
      </c>
      <c r="I164" s="23">
        <f t="shared" si="37"/>
        <v>0</v>
      </c>
      <c r="J164" s="23">
        <f t="shared" si="38"/>
        <v>45.453875354734087</v>
      </c>
      <c r="K164" s="23">
        <f t="shared" si="39"/>
        <v>15.344466666874029</v>
      </c>
    </row>
    <row r="165" spans="1:11" ht="38.25">
      <c r="A165" s="29" t="s">
        <v>150</v>
      </c>
      <c r="B165" s="21" t="s">
        <v>151</v>
      </c>
      <c r="C165" s="22">
        <v>0</v>
      </c>
      <c r="D165" s="22">
        <v>321497</v>
      </c>
      <c r="E165" s="22">
        <v>108532</v>
      </c>
      <c r="F165" s="22">
        <v>49332</v>
      </c>
      <c r="G165" s="22">
        <f t="shared" si="35"/>
        <v>49332</v>
      </c>
      <c r="H165" s="22">
        <f t="shared" si="36"/>
        <v>59200</v>
      </c>
      <c r="I165" s="23">
        <f t="shared" si="37"/>
        <v>0</v>
      </c>
      <c r="J165" s="23">
        <f t="shared" si="38"/>
        <v>45.453875354734087</v>
      </c>
      <c r="K165" s="23">
        <f t="shared" si="39"/>
        <v>15.344466666874029</v>
      </c>
    </row>
    <row r="166" spans="1:11">
      <c r="A166" s="26" t="s">
        <v>56</v>
      </c>
      <c r="B166" s="21" t="s">
        <v>57</v>
      </c>
      <c r="C166" s="22">
        <v>223836.55</v>
      </c>
      <c r="D166" s="22">
        <v>2694903</v>
      </c>
      <c r="E166" s="22">
        <v>1169500</v>
      </c>
      <c r="F166" s="22">
        <v>413081.05</v>
      </c>
      <c r="G166" s="22">
        <f t="shared" si="35"/>
        <v>189244.5</v>
      </c>
      <c r="H166" s="22">
        <f t="shared" si="36"/>
        <v>756418.95</v>
      </c>
      <c r="I166" s="23">
        <f t="shared" si="37"/>
        <v>84.545843831134817</v>
      </c>
      <c r="J166" s="23">
        <f t="shared" si="38"/>
        <v>35.321167165455321</v>
      </c>
      <c r="K166" s="23">
        <f t="shared" si="39"/>
        <v>15.328234448512617</v>
      </c>
    </row>
    <row r="167" spans="1:11">
      <c r="A167" s="27" t="s">
        <v>58</v>
      </c>
      <c r="B167" s="21" t="s">
        <v>59</v>
      </c>
      <c r="C167" s="22">
        <v>223836.55</v>
      </c>
      <c r="D167" s="22">
        <v>2694903</v>
      </c>
      <c r="E167" s="22">
        <v>1169500</v>
      </c>
      <c r="F167" s="22">
        <v>413081.05</v>
      </c>
      <c r="G167" s="22">
        <f t="shared" si="35"/>
        <v>189244.5</v>
      </c>
      <c r="H167" s="22">
        <f t="shared" si="36"/>
        <v>756418.95</v>
      </c>
      <c r="I167" s="23">
        <f t="shared" si="37"/>
        <v>84.545843831134817</v>
      </c>
      <c r="J167" s="23">
        <f t="shared" si="38"/>
        <v>35.321167165455321</v>
      </c>
      <c r="K167" s="23">
        <f t="shared" si="39"/>
        <v>15.328234448512617</v>
      </c>
    </row>
    <row r="168" spans="1:11">
      <c r="A168" s="20"/>
      <c r="B168" s="21" t="s">
        <v>60</v>
      </c>
      <c r="C168" s="22">
        <v>61184498.57</v>
      </c>
      <c r="D168" s="22">
        <v>-1100000</v>
      </c>
      <c r="E168" s="22">
        <v>-150000</v>
      </c>
      <c r="F168" s="22">
        <v>59437971.57</v>
      </c>
      <c r="G168" s="22">
        <f t="shared" si="35"/>
        <v>-1746527</v>
      </c>
      <c r="H168" s="22">
        <f t="shared" si="36"/>
        <v>-59587971.57</v>
      </c>
      <c r="I168" s="23">
        <f t="shared" si="37"/>
        <v>-2.8545253141232081</v>
      </c>
      <c r="J168" s="23">
        <f t="shared" si="38"/>
        <v>-39625.314379999996</v>
      </c>
      <c r="K168" s="23">
        <f t="shared" si="39"/>
        <v>-5403.4519609090903</v>
      </c>
    </row>
    <row r="169" spans="1:11">
      <c r="A169" s="20" t="s">
        <v>61</v>
      </c>
      <c r="B169" s="21" t="s">
        <v>62</v>
      </c>
      <c r="C169" s="22">
        <v>-61184498.57</v>
      </c>
      <c r="D169" s="22">
        <v>1100000</v>
      </c>
      <c r="E169" s="22">
        <v>150000</v>
      </c>
      <c r="F169" s="22">
        <v>-59437971.57</v>
      </c>
      <c r="G169" s="22">
        <f t="shared" si="35"/>
        <v>1746527</v>
      </c>
      <c r="H169" s="22">
        <f t="shared" si="36"/>
        <v>59587971.57</v>
      </c>
      <c r="I169" s="23">
        <f t="shared" si="37"/>
        <v>-2.8545253141232081</v>
      </c>
      <c r="J169" s="23">
        <f t="shared" si="38"/>
        <v>-39625.314379999996</v>
      </c>
      <c r="K169" s="23">
        <f t="shared" si="39"/>
        <v>-5403.4519609090903</v>
      </c>
    </row>
    <row r="170" spans="1:11">
      <c r="A170" s="26" t="s">
        <v>63</v>
      </c>
      <c r="B170" s="21" t="s">
        <v>64</v>
      </c>
      <c r="C170" s="22">
        <v>-61184498.57</v>
      </c>
      <c r="D170" s="22">
        <v>1100000</v>
      </c>
      <c r="E170" s="22">
        <v>150000</v>
      </c>
      <c r="F170" s="22">
        <v>-59437971.57</v>
      </c>
      <c r="G170" s="22">
        <f t="shared" si="35"/>
        <v>1746527</v>
      </c>
      <c r="H170" s="22">
        <f t="shared" si="36"/>
        <v>59587971.57</v>
      </c>
      <c r="I170" s="23">
        <f t="shared" si="37"/>
        <v>-2.8545253141232081</v>
      </c>
      <c r="J170" s="23">
        <f t="shared" si="38"/>
        <v>-39625.314379999996</v>
      </c>
      <c r="K170" s="23">
        <f t="shared" si="39"/>
        <v>-5403.4519609090903</v>
      </c>
    </row>
    <row r="171" spans="1:11" ht="25.5">
      <c r="A171" s="27" t="s">
        <v>90</v>
      </c>
      <c r="B171" s="21" t="s">
        <v>91</v>
      </c>
      <c r="C171" s="22">
        <v>0</v>
      </c>
      <c r="D171" s="22">
        <v>1100000</v>
      </c>
      <c r="E171" s="22">
        <v>150000</v>
      </c>
      <c r="F171" s="22">
        <v>0</v>
      </c>
      <c r="G171" s="22">
        <f t="shared" si="35"/>
        <v>0</v>
      </c>
      <c r="H171" s="22">
        <f t="shared" si="36"/>
        <v>150000</v>
      </c>
      <c r="I171" s="23">
        <f t="shared" si="37"/>
        <v>0</v>
      </c>
      <c r="J171" s="23">
        <f t="shared" si="38"/>
        <v>0</v>
      </c>
      <c r="K171" s="23">
        <f t="shared" si="39"/>
        <v>0</v>
      </c>
    </row>
    <row r="172" spans="1:11" s="35" customFormat="1">
      <c r="A172" s="31" t="s">
        <v>119</v>
      </c>
      <c r="B172" s="32" t="s">
        <v>120</v>
      </c>
      <c r="C172" s="33"/>
      <c r="D172" s="33"/>
      <c r="E172" s="33"/>
      <c r="F172" s="33"/>
      <c r="G172" s="33"/>
      <c r="H172" s="33"/>
      <c r="I172" s="34"/>
      <c r="J172" s="34"/>
      <c r="K172" s="34"/>
    </row>
    <row r="173" spans="1:11">
      <c r="A173" s="20" t="s">
        <v>26</v>
      </c>
      <c r="B173" s="21" t="s">
        <v>27</v>
      </c>
      <c r="C173" s="22">
        <v>488741</v>
      </c>
      <c r="D173" s="22">
        <v>355689</v>
      </c>
      <c r="E173" s="22">
        <v>0</v>
      </c>
      <c r="F173" s="22">
        <v>355689</v>
      </c>
      <c r="G173" s="22">
        <f t="shared" ref="G173:G187" si="40">F173-C173</f>
        <v>-133052</v>
      </c>
      <c r="H173" s="22">
        <f t="shared" ref="H173:H187" si="41">E173-F173</f>
        <v>-355689</v>
      </c>
      <c r="I173" s="23">
        <f t="shared" ref="I173:I187" si="42">IF(ISERROR(F173/C173),0,F173/C173*100-100)</f>
        <v>-27.223416901794607</v>
      </c>
      <c r="J173" s="23">
        <f t="shared" ref="J173:J187" si="43">IF(ISERROR(F173/E173),0,F173/E173*100)</f>
        <v>0</v>
      </c>
      <c r="K173" s="23">
        <f t="shared" ref="K173:K187" si="44">IF(ISERROR(F173/D173),0,F173/D173*100)</f>
        <v>100</v>
      </c>
    </row>
    <row r="174" spans="1:11">
      <c r="A174" s="26" t="s">
        <v>28</v>
      </c>
      <c r="B174" s="21" t="s">
        <v>29</v>
      </c>
      <c r="C174" s="22">
        <v>488741</v>
      </c>
      <c r="D174" s="22">
        <v>355689</v>
      </c>
      <c r="E174" s="22">
        <v>0</v>
      </c>
      <c r="F174" s="22">
        <v>355689</v>
      </c>
      <c r="G174" s="22">
        <f t="shared" si="40"/>
        <v>-133052</v>
      </c>
      <c r="H174" s="22">
        <f t="shared" si="41"/>
        <v>-355689</v>
      </c>
      <c r="I174" s="23">
        <f t="shared" si="42"/>
        <v>-27.223416901794607</v>
      </c>
      <c r="J174" s="23">
        <f t="shared" si="43"/>
        <v>0</v>
      </c>
      <c r="K174" s="23">
        <f t="shared" si="44"/>
        <v>100</v>
      </c>
    </row>
    <row r="175" spans="1:11">
      <c r="A175" s="27" t="s">
        <v>30</v>
      </c>
      <c r="B175" s="21" t="s">
        <v>31</v>
      </c>
      <c r="C175" s="22">
        <v>488741</v>
      </c>
      <c r="D175" s="22">
        <v>355689</v>
      </c>
      <c r="E175" s="22">
        <v>0</v>
      </c>
      <c r="F175" s="22">
        <v>355689</v>
      </c>
      <c r="G175" s="22">
        <f t="shared" si="40"/>
        <v>-133052</v>
      </c>
      <c r="H175" s="22">
        <f t="shared" si="41"/>
        <v>-355689</v>
      </c>
      <c r="I175" s="23">
        <f t="shared" si="42"/>
        <v>-27.223416901794607</v>
      </c>
      <c r="J175" s="23">
        <f t="shared" si="43"/>
        <v>0</v>
      </c>
      <c r="K175" s="23">
        <f t="shared" si="44"/>
        <v>100</v>
      </c>
    </row>
    <row r="176" spans="1:11">
      <c r="A176" s="20" t="s">
        <v>32</v>
      </c>
      <c r="B176" s="21" t="s">
        <v>33</v>
      </c>
      <c r="C176" s="22">
        <v>89108.63</v>
      </c>
      <c r="D176" s="22">
        <v>355689</v>
      </c>
      <c r="E176" s="22">
        <v>0</v>
      </c>
      <c r="F176" s="22">
        <v>35896.54</v>
      </c>
      <c r="G176" s="22">
        <f t="shared" si="40"/>
        <v>-53212.090000000004</v>
      </c>
      <c r="H176" s="22">
        <f t="shared" si="41"/>
        <v>-35896.54</v>
      </c>
      <c r="I176" s="23">
        <f t="shared" si="42"/>
        <v>-59.715978126922167</v>
      </c>
      <c r="J176" s="23">
        <f t="shared" si="43"/>
        <v>0</v>
      </c>
      <c r="K176" s="23">
        <f t="shared" si="44"/>
        <v>10.092114178397422</v>
      </c>
    </row>
    <row r="177" spans="1:11">
      <c r="A177" s="26" t="s">
        <v>34</v>
      </c>
      <c r="B177" s="21" t="s">
        <v>35</v>
      </c>
      <c r="C177" s="22">
        <v>89108.63</v>
      </c>
      <c r="D177" s="22">
        <v>355689</v>
      </c>
      <c r="E177" s="22">
        <v>0</v>
      </c>
      <c r="F177" s="22">
        <v>35896.54</v>
      </c>
      <c r="G177" s="22">
        <f t="shared" si="40"/>
        <v>-53212.090000000004</v>
      </c>
      <c r="H177" s="22">
        <f t="shared" si="41"/>
        <v>-35896.54</v>
      </c>
      <c r="I177" s="23">
        <f t="shared" si="42"/>
        <v>-59.715978126922167</v>
      </c>
      <c r="J177" s="23">
        <f t="shared" si="43"/>
        <v>0</v>
      </c>
      <c r="K177" s="23">
        <f t="shared" si="44"/>
        <v>10.092114178397422</v>
      </c>
    </row>
    <row r="178" spans="1:11">
      <c r="A178" s="27" t="s">
        <v>36</v>
      </c>
      <c r="B178" s="21" t="s">
        <v>37</v>
      </c>
      <c r="C178" s="22">
        <v>34430.589999999997</v>
      </c>
      <c r="D178" s="22">
        <v>339189</v>
      </c>
      <c r="E178" s="22">
        <v>0</v>
      </c>
      <c r="F178" s="22">
        <v>19396.54</v>
      </c>
      <c r="G178" s="22">
        <f t="shared" si="40"/>
        <v>-15034.049999999996</v>
      </c>
      <c r="H178" s="22">
        <f t="shared" si="41"/>
        <v>-19396.54</v>
      </c>
      <c r="I178" s="23">
        <f t="shared" si="42"/>
        <v>-43.664805046907404</v>
      </c>
      <c r="J178" s="23">
        <f t="shared" si="43"/>
        <v>0</v>
      </c>
      <c r="K178" s="23">
        <f t="shared" si="44"/>
        <v>5.7185050222737175</v>
      </c>
    </row>
    <row r="179" spans="1:11">
      <c r="A179" s="28" t="s">
        <v>38</v>
      </c>
      <c r="B179" s="21" t="s">
        <v>39</v>
      </c>
      <c r="C179" s="22">
        <v>22678.62</v>
      </c>
      <c r="D179" s="22">
        <v>277828</v>
      </c>
      <c r="E179" s="22">
        <v>0</v>
      </c>
      <c r="F179" s="22">
        <v>17120.21</v>
      </c>
      <c r="G179" s="22">
        <f t="shared" si="40"/>
        <v>-5558.41</v>
      </c>
      <c r="H179" s="22">
        <f t="shared" si="41"/>
        <v>-17120.21</v>
      </c>
      <c r="I179" s="23">
        <f t="shared" si="42"/>
        <v>-24.509471916721566</v>
      </c>
      <c r="J179" s="23">
        <f t="shared" si="43"/>
        <v>0</v>
      </c>
      <c r="K179" s="23">
        <f t="shared" si="44"/>
        <v>6.1621614812041976</v>
      </c>
    </row>
    <row r="180" spans="1:11">
      <c r="A180" s="28" t="s">
        <v>40</v>
      </c>
      <c r="B180" s="21" t="s">
        <v>41</v>
      </c>
      <c r="C180" s="22">
        <v>11751.97</v>
      </c>
      <c r="D180" s="22">
        <v>61361</v>
      </c>
      <c r="E180" s="22">
        <v>0</v>
      </c>
      <c r="F180" s="22">
        <v>2276.33</v>
      </c>
      <c r="G180" s="22">
        <f t="shared" si="40"/>
        <v>-9475.64</v>
      </c>
      <c r="H180" s="22">
        <f t="shared" si="41"/>
        <v>-2276.33</v>
      </c>
      <c r="I180" s="23">
        <f t="shared" si="42"/>
        <v>-80.630226251428482</v>
      </c>
      <c r="J180" s="23">
        <f t="shared" si="43"/>
        <v>0</v>
      </c>
      <c r="K180" s="23">
        <f t="shared" si="44"/>
        <v>3.7097341959876795</v>
      </c>
    </row>
    <row r="181" spans="1:11">
      <c r="A181" s="27" t="s">
        <v>42</v>
      </c>
      <c r="B181" s="21" t="s">
        <v>43</v>
      </c>
      <c r="C181" s="22">
        <v>4678.04</v>
      </c>
      <c r="D181" s="22">
        <v>16500</v>
      </c>
      <c r="E181" s="22">
        <v>0</v>
      </c>
      <c r="F181" s="22">
        <v>16500</v>
      </c>
      <c r="G181" s="22">
        <f t="shared" si="40"/>
        <v>11821.96</v>
      </c>
      <c r="H181" s="22">
        <f t="shared" si="41"/>
        <v>-16500</v>
      </c>
      <c r="I181" s="23">
        <f t="shared" si="42"/>
        <v>252.71181947995314</v>
      </c>
      <c r="J181" s="23">
        <f t="shared" si="43"/>
        <v>0</v>
      </c>
      <c r="K181" s="23">
        <f t="shared" si="44"/>
        <v>100</v>
      </c>
    </row>
    <row r="182" spans="1:11">
      <c r="A182" s="28" t="s">
        <v>46</v>
      </c>
      <c r="B182" s="21" t="s">
        <v>47</v>
      </c>
      <c r="C182" s="22">
        <v>4678.04</v>
      </c>
      <c r="D182" s="22">
        <v>16500</v>
      </c>
      <c r="E182" s="22">
        <v>0</v>
      </c>
      <c r="F182" s="22">
        <v>16500</v>
      </c>
      <c r="G182" s="22">
        <f t="shared" si="40"/>
        <v>11821.96</v>
      </c>
      <c r="H182" s="22">
        <f t="shared" si="41"/>
        <v>-16500</v>
      </c>
      <c r="I182" s="23">
        <f t="shared" si="42"/>
        <v>252.71181947995314</v>
      </c>
      <c r="J182" s="23">
        <f t="shared" si="43"/>
        <v>0</v>
      </c>
      <c r="K182" s="23">
        <f t="shared" si="44"/>
        <v>100</v>
      </c>
    </row>
    <row r="183" spans="1:11" ht="25.5">
      <c r="A183" s="27" t="s">
        <v>84</v>
      </c>
      <c r="B183" s="21" t="s">
        <v>85</v>
      </c>
      <c r="C183" s="22">
        <v>50000</v>
      </c>
      <c r="D183" s="22">
        <v>0</v>
      </c>
      <c r="E183" s="22">
        <v>0</v>
      </c>
      <c r="F183" s="22">
        <v>0</v>
      </c>
      <c r="G183" s="22">
        <f t="shared" si="40"/>
        <v>-50000</v>
      </c>
      <c r="H183" s="22">
        <f t="shared" si="41"/>
        <v>0</v>
      </c>
      <c r="I183" s="23">
        <f t="shared" si="42"/>
        <v>-100</v>
      </c>
      <c r="J183" s="23">
        <f t="shared" si="43"/>
        <v>0</v>
      </c>
      <c r="K183" s="23">
        <f t="shared" si="44"/>
        <v>0</v>
      </c>
    </row>
    <row r="184" spans="1:11">
      <c r="A184" s="28" t="s">
        <v>86</v>
      </c>
      <c r="B184" s="21" t="s">
        <v>87</v>
      </c>
      <c r="C184" s="22">
        <v>50000</v>
      </c>
      <c r="D184" s="22">
        <v>0</v>
      </c>
      <c r="E184" s="22">
        <v>0</v>
      </c>
      <c r="F184" s="22">
        <v>0</v>
      </c>
      <c r="G184" s="22">
        <f t="shared" si="40"/>
        <v>-50000</v>
      </c>
      <c r="H184" s="22">
        <f t="shared" si="41"/>
        <v>0</v>
      </c>
      <c r="I184" s="23">
        <f t="shared" si="42"/>
        <v>-100</v>
      </c>
      <c r="J184" s="23">
        <f t="shared" si="43"/>
        <v>0</v>
      </c>
      <c r="K184" s="23">
        <f t="shared" si="44"/>
        <v>0</v>
      </c>
    </row>
    <row r="185" spans="1:11">
      <c r="A185" s="20"/>
      <c r="B185" s="21" t="s">
        <v>60</v>
      </c>
      <c r="C185" s="22">
        <v>399632.37</v>
      </c>
      <c r="D185" s="22">
        <v>0</v>
      </c>
      <c r="E185" s="22">
        <v>0</v>
      </c>
      <c r="F185" s="22">
        <v>319792.46000000002</v>
      </c>
      <c r="G185" s="22">
        <f t="shared" si="40"/>
        <v>-79839.909999999974</v>
      </c>
      <c r="H185" s="22">
        <f t="shared" si="41"/>
        <v>-319792.46000000002</v>
      </c>
      <c r="I185" s="23">
        <f t="shared" si="42"/>
        <v>-19.978339092000979</v>
      </c>
      <c r="J185" s="23">
        <f t="shared" si="43"/>
        <v>0</v>
      </c>
      <c r="K185" s="23">
        <f t="shared" si="44"/>
        <v>0</v>
      </c>
    </row>
    <row r="186" spans="1:11">
      <c r="A186" s="20" t="s">
        <v>61</v>
      </c>
      <c r="B186" s="21" t="s">
        <v>62</v>
      </c>
      <c r="C186" s="22">
        <v>-399632.37</v>
      </c>
      <c r="D186" s="22">
        <v>0</v>
      </c>
      <c r="E186" s="22">
        <v>0</v>
      </c>
      <c r="F186" s="22">
        <v>-319792.46000000002</v>
      </c>
      <c r="G186" s="22">
        <f t="shared" si="40"/>
        <v>79839.909999999974</v>
      </c>
      <c r="H186" s="22">
        <f t="shared" si="41"/>
        <v>319792.46000000002</v>
      </c>
      <c r="I186" s="23">
        <f t="shared" si="42"/>
        <v>-19.978339092000979</v>
      </c>
      <c r="J186" s="23">
        <f t="shared" si="43"/>
        <v>0</v>
      </c>
      <c r="K186" s="23">
        <f t="shared" si="44"/>
        <v>0</v>
      </c>
    </row>
    <row r="187" spans="1:11">
      <c r="A187" s="26" t="s">
        <v>63</v>
      </c>
      <c r="B187" s="21" t="s">
        <v>64</v>
      </c>
      <c r="C187" s="22">
        <v>-399632.37</v>
      </c>
      <c r="D187" s="22">
        <v>0</v>
      </c>
      <c r="E187" s="22">
        <v>0</v>
      </c>
      <c r="F187" s="22">
        <v>-319792.46000000002</v>
      </c>
      <c r="G187" s="22">
        <f t="shared" si="40"/>
        <v>79839.909999999974</v>
      </c>
      <c r="H187" s="22">
        <f t="shared" si="41"/>
        <v>319792.46000000002</v>
      </c>
      <c r="I187" s="23">
        <f t="shared" si="42"/>
        <v>-19.978339092000979</v>
      </c>
      <c r="J187" s="23">
        <f t="shared" si="43"/>
        <v>0</v>
      </c>
      <c r="K187" s="23">
        <f t="shared" si="44"/>
        <v>0</v>
      </c>
    </row>
    <row r="188" spans="1:11">
      <c r="A188" s="20"/>
      <c r="B188" s="21"/>
      <c r="C188" s="22"/>
      <c r="D188" s="22"/>
      <c r="E188" s="22"/>
      <c r="F188" s="22"/>
      <c r="G188" s="22"/>
      <c r="H188" s="22"/>
      <c r="I188" s="23"/>
      <c r="J188" s="23"/>
      <c r="K188" s="23"/>
    </row>
    <row r="189" spans="1:11" s="35" customFormat="1" ht="38.25">
      <c r="A189" s="31"/>
      <c r="B189" s="32" t="s">
        <v>121</v>
      </c>
      <c r="C189" s="33"/>
      <c r="D189" s="33"/>
      <c r="E189" s="33"/>
      <c r="F189" s="33"/>
      <c r="G189" s="33"/>
      <c r="H189" s="33"/>
      <c r="I189" s="34"/>
      <c r="J189" s="34"/>
      <c r="K189" s="34"/>
    </row>
    <row r="190" spans="1:11">
      <c r="A190" s="20" t="s">
        <v>26</v>
      </c>
      <c r="B190" s="21" t="s">
        <v>27</v>
      </c>
      <c r="C190" s="22">
        <v>487167.12</v>
      </c>
      <c r="D190" s="22">
        <v>1041527</v>
      </c>
      <c r="E190" s="22">
        <v>907904</v>
      </c>
      <c r="F190" s="22">
        <v>414586</v>
      </c>
      <c r="G190" s="22">
        <f t="shared" ref="G190:G210" si="45">F190-C190</f>
        <v>-72581.119999999995</v>
      </c>
      <c r="H190" s="22">
        <f t="shared" ref="H190:H210" si="46">E190-F190</f>
        <v>493318</v>
      </c>
      <c r="I190" s="23">
        <f t="shared" ref="I190:I210" si="47">IF(ISERROR(F190/C190),0,F190/C190*100-100)</f>
        <v>-14.898608099824145</v>
      </c>
      <c r="J190" s="23">
        <f t="shared" ref="J190:J210" si="48">IF(ISERROR(F190/E190),0,F190/E190*100)</f>
        <v>45.664079021570565</v>
      </c>
      <c r="K190" s="23">
        <f t="shared" ref="K190:K210" si="49">IF(ISERROR(F190/D190),0,F190/D190*100)</f>
        <v>39.805593133927395</v>
      </c>
    </row>
    <row r="191" spans="1:11">
      <c r="A191" s="26" t="s">
        <v>98</v>
      </c>
      <c r="B191" s="21" t="s">
        <v>99</v>
      </c>
      <c r="C191" s="22">
        <v>331514</v>
      </c>
      <c r="D191" s="22">
        <v>959527</v>
      </c>
      <c r="E191" s="22">
        <v>825904</v>
      </c>
      <c r="F191" s="22">
        <v>332586</v>
      </c>
      <c r="G191" s="22">
        <f t="shared" si="45"/>
        <v>1072</v>
      </c>
      <c r="H191" s="22">
        <f t="shared" si="46"/>
        <v>493318</v>
      </c>
      <c r="I191" s="23">
        <f t="shared" si="47"/>
        <v>0.32336492576483522</v>
      </c>
      <c r="J191" s="23">
        <f t="shared" si="48"/>
        <v>40.269329122997341</v>
      </c>
      <c r="K191" s="23">
        <f t="shared" si="49"/>
        <v>34.661452986732009</v>
      </c>
    </row>
    <row r="192" spans="1:11">
      <c r="A192" s="26" t="s">
        <v>72</v>
      </c>
      <c r="B192" s="21" t="s">
        <v>73</v>
      </c>
      <c r="C192" s="22">
        <v>5653.12</v>
      </c>
      <c r="D192" s="22">
        <v>0</v>
      </c>
      <c r="E192" s="22">
        <v>0</v>
      </c>
      <c r="F192" s="22">
        <v>0</v>
      </c>
      <c r="G192" s="22">
        <f t="shared" si="45"/>
        <v>-5653.12</v>
      </c>
      <c r="H192" s="22">
        <f t="shared" si="46"/>
        <v>0</v>
      </c>
      <c r="I192" s="23">
        <f t="shared" si="47"/>
        <v>-100</v>
      </c>
      <c r="J192" s="23">
        <f t="shared" si="48"/>
        <v>0</v>
      </c>
      <c r="K192" s="23">
        <f t="shared" si="49"/>
        <v>0</v>
      </c>
    </row>
    <row r="193" spans="1:11">
      <c r="A193" s="27" t="s">
        <v>74</v>
      </c>
      <c r="B193" s="21" t="s">
        <v>75</v>
      </c>
      <c r="C193" s="22">
        <v>5653.12</v>
      </c>
      <c r="D193" s="22">
        <v>0</v>
      </c>
      <c r="E193" s="22">
        <v>0</v>
      </c>
      <c r="F193" s="22">
        <v>0</v>
      </c>
      <c r="G193" s="22">
        <f t="shared" si="45"/>
        <v>-5653.12</v>
      </c>
      <c r="H193" s="22">
        <f t="shared" si="46"/>
        <v>0</v>
      </c>
      <c r="I193" s="23">
        <f t="shared" si="47"/>
        <v>-100</v>
      </c>
      <c r="J193" s="23">
        <f t="shared" si="48"/>
        <v>0</v>
      </c>
      <c r="K193" s="23">
        <f t="shared" si="49"/>
        <v>0</v>
      </c>
    </row>
    <row r="194" spans="1:11">
      <c r="A194" s="28" t="s">
        <v>76</v>
      </c>
      <c r="B194" s="21" t="s">
        <v>77</v>
      </c>
      <c r="C194" s="22">
        <v>5653.12</v>
      </c>
      <c r="D194" s="22">
        <v>0</v>
      </c>
      <c r="E194" s="22">
        <v>0</v>
      </c>
      <c r="F194" s="22">
        <v>0</v>
      </c>
      <c r="G194" s="22">
        <f t="shared" si="45"/>
        <v>-5653.12</v>
      </c>
      <c r="H194" s="22">
        <f t="shared" si="46"/>
        <v>0</v>
      </c>
      <c r="I194" s="23">
        <f t="shared" si="47"/>
        <v>-100</v>
      </c>
      <c r="J194" s="23">
        <f t="shared" si="48"/>
        <v>0</v>
      </c>
      <c r="K194" s="23">
        <f t="shared" si="49"/>
        <v>0</v>
      </c>
    </row>
    <row r="195" spans="1:11" ht="25.5">
      <c r="A195" s="29" t="s">
        <v>78</v>
      </c>
      <c r="B195" s="21" t="s">
        <v>79</v>
      </c>
      <c r="C195" s="22">
        <v>5653.12</v>
      </c>
      <c r="D195" s="22">
        <v>0</v>
      </c>
      <c r="E195" s="22">
        <v>0</v>
      </c>
      <c r="F195" s="22">
        <v>0</v>
      </c>
      <c r="G195" s="22">
        <f t="shared" si="45"/>
        <v>-5653.12</v>
      </c>
      <c r="H195" s="22">
        <f t="shared" si="46"/>
        <v>0</v>
      </c>
      <c r="I195" s="23">
        <f t="shared" si="47"/>
        <v>-100</v>
      </c>
      <c r="J195" s="23">
        <f t="shared" si="48"/>
        <v>0</v>
      </c>
      <c r="K195" s="23">
        <f t="shared" si="49"/>
        <v>0</v>
      </c>
    </row>
    <row r="196" spans="1:11" ht="25.5">
      <c r="A196" s="30" t="s">
        <v>100</v>
      </c>
      <c r="B196" s="21" t="s">
        <v>101</v>
      </c>
      <c r="C196" s="22">
        <v>5653.12</v>
      </c>
      <c r="D196" s="22">
        <v>0</v>
      </c>
      <c r="E196" s="22">
        <v>0</v>
      </c>
      <c r="F196" s="22">
        <v>0</v>
      </c>
      <c r="G196" s="22">
        <f t="shared" si="45"/>
        <v>-5653.12</v>
      </c>
      <c r="H196" s="22">
        <f t="shared" si="46"/>
        <v>0</v>
      </c>
      <c r="I196" s="23">
        <f t="shared" si="47"/>
        <v>-100</v>
      </c>
      <c r="J196" s="23">
        <f t="shared" si="48"/>
        <v>0</v>
      </c>
      <c r="K196" s="23">
        <f t="shared" si="49"/>
        <v>0</v>
      </c>
    </row>
    <row r="197" spans="1:11">
      <c r="A197" s="26" t="s">
        <v>28</v>
      </c>
      <c r="B197" s="21" t="s">
        <v>29</v>
      </c>
      <c r="C197" s="22">
        <v>150000</v>
      </c>
      <c r="D197" s="22">
        <v>82000</v>
      </c>
      <c r="E197" s="22">
        <v>82000</v>
      </c>
      <c r="F197" s="22">
        <v>82000</v>
      </c>
      <c r="G197" s="22">
        <f t="shared" si="45"/>
        <v>-68000</v>
      </c>
      <c r="H197" s="22">
        <f t="shared" si="46"/>
        <v>0</v>
      </c>
      <c r="I197" s="23">
        <f t="shared" si="47"/>
        <v>-45.333333333333336</v>
      </c>
      <c r="J197" s="23">
        <f t="shared" si="48"/>
        <v>100</v>
      </c>
      <c r="K197" s="23">
        <f t="shared" si="49"/>
        <v>100</v>
      </c>
    </row>
    <row r="198" spans="1:11">
      <c r="A198" s="27" t="s">
        <v>30</v>
      </c>
      <c r="B198" s="21" t="s">
        <v>31</v>
      </c>
      <c r="C198" s="22">
        <v>150000</v>
      </c>
      <c r="D198" s="22">
        <v>82000</v>
      </c>
      <c r="E198" s="22">
        <v>82000</v>
      </c>
      <c r="F198" s="22">
        <v>82000</v>
      </c>
      <c r="G198" s="22">
        <f t="shared" si="45"/>
        <v>-68000</v>
      </c>
      <c r="H198" s="22">
        <f t="shared" si="46"/>
        <v>0</v>
      </c>
      <c r="I198" s="23">
        <f t="shared" si="47"/>
        <v>-45.333333333333336</v>
      </c>
      <c r="J198" s="23">
        <f t="shared" si="48"/>
        <v>100</v>
      </c>
      <c r="K198" s="23">
        <f t="shared" si="49"/>
        <v>100</v>
      </c>
    </row>
    <row r="199" spans="1:11">
      <c r="A199" s="20" t="s">
        <v>32</v>
      </c>
      <c r="B199" s="21" t="s">
        <v>33</v>
      </c>
      <c r="C199" s="22">
        <v>524732.51</v>
      </c>
      <c r="D199" s="22">
        <v>1451529</v>
      </c>
      <c r="E199" s="22">
        <v>907904</v>
      </c>
      <c r="F199" s="22">
        <v>543989.67000000004</v>
      </c>
      <c r="G199" s="22">
        <f t="shared" si="45"/>
        <v>19257.160000000033</v>
      </c>
      <c r="H199" s="22">
        <f t="shared" si="46"/>
        <v>363914.32999999996</v>
      </c>
      <c r="I199" s="23">
        <f t="shared" si="47"/>
        <v>3.6699003078730641</v>
      </c>
      <c r="J199" s="23">
        <f t="shared" si="48"/>
        <v>59.917091454603131</v>
      </c>
      <c r="K199" s="23">
        <f t="shared" si="49"/>
        <v>37.477010104517376</v>
      </c>
    </row>
    <row r="200" spans="1:11">
      <c r="A200" s="26" t="s">
        <v>34</v>
      </c>
      <c r="B200" s="21" t="s">
        <v>35</v>
      </c>
      <c r="C200" s="22">
        <v>524732.51</v>
      </c>
      <c r="D200" s="22">
        <v>1451529</v>
      </c>
      <c r="E200" s="22">
        <v>907904</v>
      </c>
      <c r="F200" s="22">
        <v>543989.67000000004</v>
      </c>
      <c r="G200" s="22">
        <f t="shared" si="45"/>
        <v>19257.160000000033</v>
      </c>
      <c r="H200" s="22">
        <f t="shared" si="46"/>
        <v>363914.32999999996</v>
      </c>
      <c r="I200" s="23">
        <f t="shared" si="47"/>
        <v>3.6699003078730641</v>
      </c>
      <c r="J200" s="23">
        <f t="shared" si="48"/>
        <v>59.917091454603131</v>
      </c>
      <c r="K200" s="23">
        <f t="shared" si="49"/>
        <v>37.477010104517376</v>
      </c>
    </row>
    <row r="201" spans="1:11">
      <c r="A201" s="27" t="s">
        <v>36</v>
      </c>
      <c r="B201" s="21" t="s">
        <v>37</v>
      </c>
      <c r="C201" s="22">
        <v>42475.51</v>
      </c>
      <c r="D201" s="22">
        <v>774529</v>
      </c>
      <c r="E201" s="22">
        <v>126541</v>
      </c>
      <c r="F201" s="22">
        <v>31459.67</v>
      </c>
      <c r="G201" s="22">
        <f t="shared" si="45"/>
        <v>-11015.840000000004</v>
      </c>
      <c r="H201" s="22">
        <f t="shared" si="46"/>
        <v>95081.33</v>
      </c>
      <c r="I201" s="23">
        <f t="shared" si="47"/>
        <v>-25.934567942798097</v>
      </c>
      <c r="J201" s="23">
        <f t="shared" si="48"/>
        <v>24.861246552500766</v>
      </c>
      <c r="K201" s="23">
        <f t="shared" si="49"/>
        <v>4.0617807725727504</v>
      </c>
    </row>
    <row r="202" spans="1:11">
      <c r="A202" s="28" t="s">
        <v>40</v>
      </c>
      <c r="B202" s="21" t="s">
        <v>41</v>
      </c>
      <c r="C202" s="22">
        <v>42475.51</v>
      </c>
      <c r="D202" s="22">
        <v>774529</v>
      </c>
      <c r="E202" s="22">
        <v>126541</v>
      </c>
      <c r="F202" s="22">
        <v>31459.67</v>
      </c>
      <c r="G202" s="22">
        <f t="shared" si="45"/>
        <v>-11015.840000000004</v>
      </c>
      <c r="H202" s="22">
        <f t="shared" si="46"/>
        <v>95081.33</v>
      </c>
      <c r="I202" s="23">
        <f t="shared" si="47"/>
        <v>-25.934567942798097</v>
      </c>
      <c r="J202" s="23">
        <f t="shared" si="48"/>
        <v>24.861246552500766</v>
      </c>
      <c r="K202" s="23">
        <f t="shared" si="49"/>
        <v>4.0617807725727504</v>
      </c>
    </row>
    <row r="203" spans="1:11" ht="25.5">
      <c r="A203" s="27" t="s">
        <v>48</v>
      </c>
      <c r="B203" s="21" t="s">
        <v>49</v>
      </c>
      <c r="C203" s="22">
        <v>482257</v>
      </c>
      <c r="D203" s="22">
        <v>677000</v>
      </c>
      <c r="E203" s="22">
        <v>781363</v>
      </c>
      <c r="F203" s="22">
        <v>512530</v>
      </c>
      <c r="G203" s="22">
        <f t="shared" si="45"/>
        <v>30273</v>
      </c>
      <c r="H203" s="22">
        <f t="shared" si="46"/>
        <v>268833</v>
      </c>
      <c r="I203" s="23">
        <f t="shared" si="47"/>
        <v>6.2773583379816245</v>
      </c>
      <c r="J203" s="23">
        <f t="shared" si="48"/>
        <v>65.594352432864113</v>
      </c>
      <c r="K203" s="23">
        <f t="shared" si="49"/>
        <v>75.706056129985228</v>
      </c>
    </row>
    <row r="204" spans="1:11">
      <c r="A204" s="28" t="s">
        <v>50</v>
      </c>
      <c r="B204" s="21" t="s">
        <v>51</v>
      </c>
      <c r="C204" s="22">
        <v>482257</v>
      </c>
      <c r="D204" s="22">
        <v>677000</v>
      </c>
      <c r="E204" s="22">
        <v>781363</v>
      </c>
      <c r="F204" s="22">
        <v>512530</v>
      </c>
      <c r="G204" s="22">
        <f t="shared" si="45"/>
        <v>30273</v>
      </c>
      <c r="H204" s="22">
        <f t="shared" si="46"/>
        <v>268833</v>
      </c>
      <c r="I204" s="23">
        <f t="shared" si="47"/>
        <v>6.2773583379816245</v>
      </c>
      <c r="J204" s="23">
        <f t="shared" si="48"/>
        <v>65.594352432864113</v>
      </c>
      <c r="K204" s="23">
        <f t="shared" si="49"/>
        <v>75.706056129985228</v>
      </c>
    </row>
    <row r="205" spans="1:11" ht="25.5">
      <c r="A205" s="29" t="s">
        <v>52</v>
      </c>
      <c r="B205" s="21" t="s">
        <v>53</v>
      </c>
      <c r="C205" s="22">
        <v>482257</v>
      </c>
      <c r="D205" s="22">
        <v>677000</v>
      </c>
      <c r="E205" s="22">
        <v>781363</v>
      </c>
      <c r="F205" s="22">
        <v>512530</v>
      </c>
      <c r="G205" s="22">
        <f t="shared" si="45"/>
        <v>30273</v>
      </c>
      <c r="H205" s="22">
        <f t="shared" si="46"/>
        <v>268833</v>
      </c>
      <c r="I205" s="23">
        <f t="shared" si="47"/>
        <v>6.2773583379816245</v>
      </c>
      <c r="J205" s="23">
        <f t="shared" si="48"/>
        <v>65.594352432864113</v>
      </c>
      <c r="K205" s="23">
        <f t="shared" si="49"/>
        <v>75.706056129985228</v>
      </c>
    </row>
    <row r="206" spans="1:11" ht="25.5">
      <c r="A206" s="30" t="s">
        <v>231</v>
      </c>
      <c r="B206" s="21" t="s">
        <v>232</v>
      </c>
      <c r="C206" s="22">
        <v>482257</v>
      </c>
      <c r="D206" s="22">
        <v>677000</v>
      </c>
      <c r="E206" s="22">
        <v>781363</v>
      </c>
      <c r="F206" s="22">
        <v>512530</v>
      </c>
      <c r="G206" s="22">
        <f t="shared" si="45"/>
        <v>30273</v>
      </c>
      <c r="H206" s="22">
        <f t="shared" si="46"/>
        <v>268833</v>
      </c>
      <c r="I206" s="23">
        <f t="shared" si="47"/>
        <v>6.2773583379816245</v>
      </c>
      <c r="J206" s="23">
        <f t="shared" si="48"/>
        <v>65.594352432864113</v>
      </c>
      <c r="K206" s="23">
        <f t="shared" si="49"/>
        <v>75.706056129985228</v>
      </c>
    </row>
    <row r="207" spans="1:11">
      <c r="A207" s="20"/>
      <c r="B207" s="21" t="s">
        <v>60</v>
      </c>
      <c r="C207" s="22">
        <v>-37565.39</v>
      </c>
      <c r="D207" s="22">
        <v>-410002</v>
      </c>
      <c r="E207" s="22">
        <v>0</v>
      </c>
      <c r="F207" s="22">
        <v>-129403.67</v>
      </c>
      <c r="G207" s="22">
        <f t="shared" si="45"/>
        <v>-91838.28</v>
      </c>
      <c r="H207" s="22">
        <f t="shared" si="46"/>
        <v>129403.67</v>
      </c>
      <c r="I207" s="23">
        <f t="shared" si="47"/>
        <v>244.47577943420794</v>
      </c>
      <c r="J207" s="23">
        <f t="shared" si="48"/>
        <v>0</v>
      </c>
      <c r="K207" s="23">
        <f t="shared" si="49"/>
        <v>31.561716772113307</v>
      </c>
    </row>
    <row r="208" spans="1:11">
      <c r="A208" s="20" t="s">
        <v>61</v>
      </c>
      <c r="B208" s="21" t="s">
        <v>62</v>
      </c>
      <c r="C208" s="22">
        <v>37565.39</v>
      </c>
      <c r="D208" s="22">
        <v>410002</v>
      </c>
      <c r="E208" s="22">
        <v>0</v>
      </c>
      <c r="F208" s="22">
        <v>129403.67</v>
      </c>
      <c r="G208" s="22">
        <f t="shared" si="45"/>
        <v>91838.28</v>
      </c>
      <c r="H208" s="22">
        <f t="shared" si="46"/>
        <v>-129403.67</v>
      </c>
      <c r="I208" s="23">
        <f t="shared" si="47"/>
        <v>244.47577943420794</v>
      </c>
      <c r="J208" s="23">
        <f t="shared" si="48"/>
        <v>0</v>
      </c>
      <c r="K208" s="23">
        <f t="shared" si="49"/>
        <v>31.561716772113307</v>
      </c>
    </row>
    <row r="209" spans="1:11">
      <c r="A209" s="26" t="s">
        <v>63</v>
      </c>
      <c r="B209" s="21" t="s">
        <v>64</v>
      </c>
      <c r="C209" s="22">
        <v>37565.39</v>
      </c>
      <c r="D209" s="22">
        <v>410002</v>
      </c>
      <c r="E209" s="22">
        <v>0</v>
      </c>
      <c r="F209" s="22">
        <v>129403.67</v>
      </c>
      <c r="G209" s="22">
        <f t="shared" si="45"/>
        <v>91838.28</v>
      </c>
      <c r="H209" s="22">
        <f t="shared" si="46"/>
        <v>-129403.67</v>
      </c>
      <c r="I209" s="23">
        <f t="shared" si="47"/>
        <v>244.47577943420794</v>
      </c>
      <c r="J209" s="23">
        <f t="shared" si="48"/>
        <v>0</v>
      </c>
      <c r="K209" s="23">
        <f t="shared" si="49"/>
        <v>31.561716772113307</v>
      </c>
    </row>
    <row r="210" spans="1:11" ht="25.5">
      <c r="A210" s="27" t="s">
        <v>152</v>
      </c>
      <c r="B210" s="21" t="s">
        <v>153</v>
      </c>
      <c r="C210" s="22">
        <v>-268100.33</v>
      </c>
      <c r="D210" s="22">
        <v>410002</v>
      </c>
      <c r="E210" s="22">
        <v>0</v>
      </c>
      <c r="F210" s="22">
        <v>-410001.08</v>
      </c>
      <c r="G210" s="22">
        <f t="shared" si="45"/>
        <v>-141900.75</v>
      </c>
      <c r="H210" s="22">
        <f t="shared" si="46"/>
        <v>410001.08</v>
      </c>
      <c r="I210" s="23">
        <f t="shared" si="47"/>
        <v>52.928226533701007</v>
      </c>
      <c r="J210" s="23">
        <f t="shared" si="48"/>
        <v>0</v>
      </c>
      <c r="K210" s="23">
        <f t="shared" si="49"/>
        <v>-99.999775610850676</v>
      </c>
    </row>
    <row r="211" spans="1:11" s="35" customFormat="1" ht="25.5">
      <c r="A211" s="31" t="s">
        <v>130</v>
      </c>
      <c r="B211" s="32" t="s">
        <v>131</v>
      </c>
      <c r="C211" s="33"/>
      <c r="D211" s="33"/>
      <c r="E211" s="33"/>
      <c r="F211" s="33"/>
      <c r="G211" s="33"/>
      <c r="H211" s="33"/>
      <c r="I211" s="34"/>
      <c r="J211" s="34"/>
      <c r="K211" s="34"/>
    </row>
    <row r="212" spans="1:11">
      <c r="A212" s="20" t="s">
        <v>26</v>
      </c>
      <c r="B212" s="21" t="s">
        <v>27</v>
      </c>
      <c r="C212" s="22">
        <v>487167.12</v>
      </c>
      <c r="D212" s="22">
        <v>1041527</v>
      </c>
      <c r="E212" s="22">
        <v>907904</v>
      </c>
      <c r="F212" s="22">
        <v>414586</v>
      </c>
      <c r="G212" s="22">
        <f t="shared" ref="G212:G232" si="50">F212-C212</f>
        <v>-72581.119999999995</v>
      </c>
      <c r="H212" s="22">
        <f t="shared" ref="H212:H232" si="51">E212-F212</f>
        <v>493318</v>
      </c>
      <c r="I212" s="23">
        <f t="shared" ref="I212:I232" si="52">IF(ISERROR(F212/C212),0,F212/C212*100-100)</f>
        <v>-14.898608099824145</v>
      </c>
      <c r="J212" s="23">
        <f t="shared" ref="J212:J232" si="53">IF(ISERROR(F212/E212),0,F212/E212*100)</f>
        <v>45.664079021570565</v>
      </c>
      <c r="K212" s="23">
        <f t="shared" ref="K212:K232" si="54">IF(ISERROR(F212/D212),0,F212/D212*100)</f>
        <v>39.805593133927395</v>
      </c>
    </row>
    <row r="213" spans="1:11">
      <c r="A213" s="26" t="s">
        <v>98</v>
      </c>
      <c r="B213" s="21" t="s">
        <v>99</v>
      </c>
      <c r="C213" s="22">
        <v>331514</v>
      </c>
      <c r="D213" s="22">
        <v>959527</v>
      </c>
      <c r="E213" s="22">
        <v>825904</v>
      </c>
      <c r="F213" s="22">
        <v>332586</v>
      </c>
      <c r="G213" s="22">
        <f t="shared" si="50"/>
        <v>1072</v>
      </c>
      <c r="H213" s="22">
        <f t="shared" si="51"/>
        <v>493318</v>
      </c>
      <c r="I213" s="23">
        <f t="shared" si="52"/>
        <v>0.32336492576483522</v>
      </c>
      <c r="J213" s="23">
        <f t="shared" si="53"/>
        <v>40.269329122997341</v>
      </c>
      <c r="K213" s="23">
        <f t="shared" si="54"/>
        <v>34.661452986732009</v>
      </c>
    </row>
    <row r="214" spans="1:11">
      <c r="A214" s="26" t="s">
        <v>72</v>
      </c>
      <c r="B214" s="21" t="s">
        <v>73</v>
      </c>
      <c r="C214" s="22">
        <v>5653.12</v>
      </c>
      <c r="D214" s="22">
        <v>0</v>
      </c>
      <c r="E214" s="22">
        <v>0</v>
      </c>
      <c r="F214" s="22">
        <v>0</v>
      </c>
      <c r="G214" s="22">
        <f t="shared" si="50"/>
        <v>-5653.12</v>
      </c>
      <c r="H214" s="22">
        <f t="shared" si="51"/>
        <v>0</v>
      </c>
      <c r="I214" s="23">
        <f t="shared" si="52"/>
        <v>-100</v>
      </c>
      <c r="J214" s="23">
        <f t="shared" si="53"/>
        <v>0</v>
      </c>
      <c r="K214" s="23">
        <f t="shared" si="54"/>
        <v>0</v>
      </c>
    </row>
    <row r="215" spans="1:11">
      <c r="A215" s="27" t="s">
        <v>74</v>
      </c>
      <c r="B215" s="21" t="s">
        <v>75</v>
      </c>
      <c r="C215" s="22">
        <v>5653.12</v>
      </c>
      <c r="D215" s="22">
        <v>0</v>
      </c>
      <c r="E215" s="22">
        <v>0</v>
      </c>
      <c r="F215" s="22">
        <v>0</v>
      </c>
      <c r="G215" s="22">
        <f t="shared" si="50"/>
        <v>-5653.12</v>
      </c>
      <c r="H215" s="22">
        <f t="shared" si="51"/>
        <v>0</v>
      </c>
      <c r="I215" s="23">
        <f t="shared" si="52"/>
        <v>-100</v>
      </c>
      <c r="J215" s="23">
        <f t="shared" si="53"/>
        <v>0</v>
      </c>
      <c r="K215" s="23">
        <f t="shared" si="54"/>
        <v>0</v>
      </c>
    </row>
    <row r="216" spans="1:11">
      <c r="A216" s="28" t="s">
        <v>76</v>
      </c>
      <c r="B216" s="21" t="s">
        <v>77</v>
      </c>
      <c r="C216" s="22">
        <v>5653.12</v>
      </c>
      <c r="D216" s="22">
        <v>0</v>
      </c>
      <c r="E216" s="22">
        <v>0</v>
      </c>
      <c r="F216" s="22">
        <v>0</v>
      </c>
      <c r="G216" s="22">
        <f t="shared" si="50"/>
        <v>-5653.12</v>
      </c>
      <c r="H216" s="22">
        <f t="shared" si="51"/>
        <v>0</v>
      </c>
      <c r="I216" s="23">
        <f t="shared" si="52"/>
        <v>-100</v>
      </c>
      <c r="J216" s="23">
        <f t="shared" si="53"/>
        <v>0</v>
      </c>
      <c r="K216" s="23">
        <f t="shared" si="54"/>
        <v>0</v>
      </c>
    </row>
    <row r="217" spans="1:11" ht="25.5">
      <c r="A217" s="29" t="s">
        <v>78</v>
      </c>
      <c r="B217" s="21" t="s">
        <v>79</v>
      </c>
      <c r="C217" s="22">
        <v>5653.12</v>
      </c>
      <c r="D217" s="22">
        <v>0</v>
      </c>
      <c r="E217" s="22">
        <v>0</v>
      </c>
      <c r="F217" s="22">
        <v>0</v>
      </c>
      <c r="G217" s="22">
        <f t="shared" si="50"/>
        <v>-5653.12</v>
      </c>
      <c r="H217" s="22">
        <f t="shared" si="51"/>
        <v>0</v>
      </c>
      <c r="I217" s="23">
        <f t="shared" si="52"/>
        <v>-100</v>
      </c>
      <c r="J217" s="23">
        <f t="shared" si="53"/>
        <v>0</v>
      </c>
      <c r="K217" s="23">
        <f t="shared" si="54"/>
        <v>0</v>
      </c>
    </row>
    <row r="218" spans="1:11" ht="25.5">
      <c r="A218" s="30" t="s">
        <v>100</v>
      </c>
      <c r="B218" s="21" t="s">
        <v>101</v>
      </c>
      <c r="C218" s="22">
        <v>5653.12</v>
      </c>
      <c r="D218" s="22">
        <v>0</v>
      </c>
      <c r="E218" s="22">
        <v>0</v>
      </c>
      <c r="F218" s="22">
        <v>0</v>
      </c>
      <c r="G218" s="22">
        <f t="shared" si="50"/>
        <v>-5653.12</v>
      </c>
      <c r="H218" s="22">
        <f t="shared" si="51"/>
        <v>0</v>
      </c>
      <c r="I218" s="23">
        <f t="shared" si="52"/>
        <v>-100</v>
      </c>
      <c r="J218" s="23">
        <f t="shared" si="53"/>
        <v>0</v>
      </c>
      <c r="K218" s="23">
        <f t="shared" si="54"/>
        <v>0</v>
      </c>
    </row>
    <row r="219" spans="1:11">
      <c r="A219" s="26" t="s">
        <v>28</v>
      </c>
      <c r="B219" s="21" t="s">
        <v>29</v>
      </c>
      <c r="C219" s="22">
        <v>150000</v>
      </c>
      <c r="D219" s="22">
        <v>82000</v>
      </c>
      <c r="E219" s="22">
        <v>82000</v>
      </c>
      <c r="F219" s="22">
        <v>82000</v>
      </c>
      <c r="G219" s="22">
        <f t="shared" si="50"/>
        <v>-68000</v>
      </c>
      <c r="H219" s="22">
        <f t="shared" si="51"/>
        <v>0</v>
      </c>
      <c r="I219" s="23">
        <f t="shared" si="52"/>
        <v>-45.333333333333336</v>
      </c>
      <c r="J219" s="23">
        <f t="shared" si="53"/>
        <v>100</v>
      </c>
      <c r="K219" s="23">
        <f t="shared" si="54"/>
        <v>100</v>
      </c>
    </row>
    <row r="220" spans="1:11">
      <c r="A220" s="27" t="s">
        <v>30</v>
      </c>
      <c r="B220" s="21" t="s">
        <v>31</v>
      </c>
      <c r="C220" s="22">
        <v>150000</v>
      </c>
      <c r="D220" s="22">
        <v>82000</v>
      </c>
      <c r="E220" s="22">
        <v>82000</v>
      </c>
      <c r="F220" s="22">
        <v>82000</v>
      </c>
      <c r="G220" s="22">
        <f t="shared" si="50"/>
        <v>-68000</v>
      </c>
      <c r="H220" s="22">
        <f t="shared" si="51"/>
        <v>0</v>
      </c>
      <c r="I220" s="23">
        <f t="shared" si="52"/>
        <v>-45.333333333333336</v>
      </c>
      <c r="J220" s="23">
        <f t="shared" si="53"/>
        <v>100</v>
      </c>
      <c r="K220" s="23">
        <f t="shared" si="54"/>
        <v>100</v>
      </c>
    </row>
    <row r="221" spans="1:11">
      <c r="A221" s="20" t="s">
        <v>32</v>
      </c>
      <c r="B221" s="21" t="s">
        <v>33</v>
      </c>
      <c r="C221" s="22">
        <v>524732.51</v>
      </c>
      <c r="D221" s="22">
        <v>1451529</v>
      </c>
      <c r="E221" s="22">
        <v>907904</v>
      </c>
      <c r="F221" s="22">
        <v>543989.67000000004</v>
      </c>
      <c r="G221" s="22">
        <f t="shared" si="50"/>
        <v>19257.160000000033</v>
      </c>
      <c r="H221" s="22">
        <f t="shared" si="51"/>
        <v>363914.32999999996</v>
      </c>
      <c r="I221" s="23">
        <f t="shared" si="52"/>
        <v>3.6699003078730641</v>
      </c>
      <c r="J221" s="23">
        <f t="shared" si="53"/>
        <v>59.917091454603131</v>
      </c>
      <c r="K221" s="23">
        <f t="shared" si="54"/>
        <v>37.477010104517376</v>
      </c>
    </row>
    <row r="222" spans="1:11">
      <c r="A222" s="26" t="s">
        <v>34</v>
      </c>
      <c r="B222" s="21" t="s">
        <v>35</v>
      </c>
      <c r="C222" s="22">
        <v>524732.51</v>
      </c>
      <c r="D222" s="22">
        <v>1451529</v>
      </c>
      <c r="E222" s="22">
        <v>907904</v>
      </c>
      <c r="F222" s="22">
        <v>543989.67000000004</v>
      </c>
      <c r="G222" s="22">
        <f t="shared" si="50"/>
        <v>19257.160000000033</v>
      </c>
      <c r="H222" s="22">
        <f t="shared" si="51"/>
        <v>363914.32999999996</v>
      </c>
      <c r="I222" s="23">
        <f t="shared" si="52"/>
        <v>3.6699003078730641</v>
      </c>
      <c r="J222" s="23">
        <f t="shared" si="53"/>
        <v>59.917091454603131</v>
      </c>
      <c r="K222" s="23">
        <f t="shared" si="54"/>
        <v>37.477010104517376</v>
      </c>
    </row>
    <row r="223" spans="1:11">
      <c r="A223" s="27" t="s">
        <v>36</v>
      </c>
      <c r="B223" s="21" t="s">
        <v>37</v>
      </c>
      <c r="C223" s="22">
        <v>42475.51</v>
      </c>
      <c r="D223" s="22">
        <v>774529</v>
      </c>
      <c r="E223" s="22">
        <v>126541</v>
      </c>
      <c r="F223" s="22">
        <v>31459.67</v>
      </c>
      <c r="G223" s="22">
        <f t="shared" si="50"/>
        <v>-11015.840000000004</v>
      </c>
      <c r="H223" s="22">
        <f t="shared" si="51"/>
        <v>95081.33</v>
      </c>
      <c r="I223" s="23">
        <f t="shared" si="52"/>
        <v>-25.934567942798097</v>
      </c>
      <c r="J223" s="23">
        <f t="shared" si="53"/>
        <v>24.861246552500766</v>
      </c>
      <c r="K223" s="23">
        <f t="shared" si="54"/>
        <v>4.0617807725727504</v>
      </c>
    </row>
    <row r="224" spans="1:11">
      <c r="A224" s="28" t="s">
        <v>40</v>
      </c>
      <c r="B224" s="21" t="s">
        <v>41</v>
      </c>
      <c r="C224" s="22">
        <v>42475.51</v>
      </c>
      <c r="D224" s="22">
        <v>774529</v>
      </c>
      <c r="E224" s="22">
        <v>126541</v>
      </c>
      <c r="F224" s="22">
        <v>31459.67</v>
      </c>
      <c r="G224" s="22">
        <f t="shared" si="50"/>
        <v>-11015.840000000004</v>
      </c>
      <c r="H224" s="22">
        <f t="shared" si="51"/>
        <v>95081.33</v>
      </c>
      <c r="I224" s="23">
        <f t="shared" si="52"/>
        <v>-25.934567942798097</v>
      </c>
      <c r="J224" s="23">
        <f t="shared" si="53"/>
        <v>24.861246552500766</v>
      </c>
      <c r="K224" s="23">
        <f t="shared" si="54"/>
        <v>4.0617807725727504</v>
      </c>
    </row>
    <row r="225" spans="1:11" ht="25.5">
      <c r="A225" s="27" t="s">
        <v>48</v>
      </c>
      <c r="B225" s="21" t="s">
        <v>49</v>
      </c>
      <c r="C225" s="22">
        <v>482257</v>
      </c>
      <c r="D225" s="22">
        <v>677000</v>
      </c>
      <c r="E225" s="22">
        <v>781363</v>
      </c>
      <c r="F225" s="22">
        <v>512530</v>
      </c>
      <c r="G225" s="22">
        <f t="shared" si="50"/>
        <v>30273</v>
      </c>
      <c r="H225" s="22">
        <f t="shared" si="51"/>
        <v>268833</v>
      </c>
      <c r="I225" s="23">
        <f t="shared" si="52"/>
        <v>6.2773583379816245</v>
      </c>
      <c r="J225" s="23">
        <f t="shared" si="53"/>
        <v>65.594352432864113</v>
      </c>
      <c r="K225" s="23">
        <f t="shared" si="54"/>
        <v>75.706056129985228</v>
      </c>
    </row>
    <row r="226" spans="1:11">
      <c r="A226" s="28" t="s">
        <v>50</v>
      </c>
      <c r="B226" s="21" t="s">
        <v>51</v>
      </c>
      <c r="C226" s="22">
        <v>482257</v>
      </c>
      <c r="D226" s="22">
        <v>677000</v>
      </c>
      <c r="E226" s="22">
        <v>781363</v>
      </c>
      <c r="F226" s="22">
        <v>512530</v>
      </c>
      <c r="G226" s="22">
        <f t="shared" si="50"/>
        <v>30273</v>
      </c>
      <c r="H226" s="22">
        <f t="shared" si="51"/>
        <v>268833</v>
      </c>
      <c r="I226" s="23">
        <f t="shared" si="52"/>
        <v>6.2773583379816245</v>
      </c>
      <c r="J226" s="23">
        <f t="shared" si="53"/>
        <v>65.594352432864113</v>
      </c>
      <c r="K226" s="23">
        <f t="shared" si="54"/>
        <v>75.706056129985228</v>
      </c>
    </row>
    <row r="227" spans="1:11" ht="25.5">
      <c r="A227" s="29" t="s">
        <v>52</v>
      </c>
      <c r="B227" s="21" t="s">
        <v>53</v>
      </c>
      <c r="C227" s="22">
        <v>482257</v>
      </c>
      <c r="D227" s="22">
        <v>677000</v>
      </c>
      <c r="E227" s="22">
        <v>781363</v>
      </c>
      <c r="F227" s="22">
        <v>512530</v>
      </c>
      <c r="G227" s="22">
        <f t="shared" si="50"/>
        <v>30273</v>
      </c>
      <c r="H227" s="22">
        <f t="shared" si="51"/>
        <v>268833</v>
      </c>
      <c r="I227" s="23">
        <f t="shared" si="52"/>
        <v>6.2773583379816245</v>
      </c>
      <c r="J227" s="23">
        <f t="shared" si="53"/>
        <v>65.594352432864113</v>
      </c>
      <c r="K227" s="23">
        <f t="shared" si="54"/>
        <v>75.706056129985228</v>
      </c>
    </row>
    <row r="228" spans="1:11" ht="25.5">
      <c r="A228" s="30" t="s">
        <v>231</v>
      </c>
      <c r="B228" s="21" t="s">
        <v>232</v>
      </c>
      <c r="C228" s="22">
        <v>482257</v>
      </c>
      <c r="D228" s="22">
        <v>677000</v>
      </c>
      <c r="E228" s="22">
        <v>781363</v>
      </c>
      <c r="F228" s="22">
        <v>512530</v>
      </c>
      <c r="G228" s="22">
        <f t="shared" si="50"/>
        <v>30273</v>
      </c>
      <c r="H228" s="22">
        <f t="shared" si="51"/>
        <v>268833</v>
      </c>
      <c r="I228" s="23">
        <f t="shared" si="52"/>
        <v>6.2773583379816245</v>
      </c>
      <c r="J228" s="23">
        <f t="shared" si="53"/>
        <v>65.594352432864113</v>
      </c>
      <c r="K228" s="23">
        <f t="shared" si="54"/>
        <v>75.706056129985228</v>
      </c>
    </row>
    <row r="229" spans="1:11">
      <c r="A229" s="20"/>
      <c r="B229" s="21" t="s">
        <v>60</v>
      </c>
      <c r="C229" s="22">
        <v>-37565.39</v>
      </c>
      <c r="D229" s="22">
        <v>-410002</v>
      </c>
      <c r="E229" s="22">
        <v>0</v>
      </c>
      <c r="F229" s="22">
        <v>-129403.67</v>
      </c>
      <c r="G229" s="22">
        <f t="shared" si="50"/>
        <v>-91838.28</v>
      </c>
      <c r="H229" s="22">
        <f t="shared" si="51"/>
        <v>129403.67</v>
      </c>
      <c r="I229" s="23">
        <f t="shared" si="52"/>
        <v>244.47577943420794</v>
      </c>
      <c r="J229" s="23">
        <f t="shared" si="53"/>
        <v>0</v>
      </c>
      <c r="K229" s="23">
        <f t="shared" si="54"/>
        <v>31.561716772113307</v>
      </c>
    </row>
    <row r="230" spans="1:11">
      <c r="A230" s="20" t="s">
        <v>61</v>
      </c>
      <c r="B230" s="21" t="s">
        <v>62</v>
      </c>
      <c r="C230" s="22">
        <v>37565.39</v>
      </c>
      <c r="D230" s="22">
        <v>410002</v>
      </c>
      <c r="E230" s="22">
        <v>0</v>
      </c>
      <c r="F230" s="22">
        <v>129403.67</v>
      </c>
      <c r="G230" s="22">
        <f t="shared" si="50"/>
        <v>91838.28</v>
      </c>
      <c r="H230" s="22">
        <f t="shared" si="51"/>
        <v>-129403.67</v>
      </c>
      <c r="I230" s="23">
        <f t="shared" si="52"/>
        <v>244.47577943420794</v>
      </c>
      <c r="J230" s="23">
        <f t="shared" si="53"/>
        <v>0</v>
      </c>
      <c r="K230" s="23">
        <f t="shared" si="54"/>
        <v>31.561716772113307</v>
      </c>
    </row>
    <row r="231" spans="1:11">
      <c r="A231" s="26" t="s">
        <v>63</v>
      </c>
      <c r="B231" s="21" t="s">
        <v>64</v>
      </c>
      <c r="C231" s="22">
        <v>37565.39</v>
      </c>
      <c r="D231" s="22">
        <v>410002</v>
      </c>
      <c r="E231" s="22">
        <v>0</v>
      </c>
      <c r="F231" s="22">
        <v>129403.67</v>
      </c>
      <c r="G231" s="22">
        <f t="shared" si="50"/>
        <v>91838.28</v>
      </c>
      <c r="H231" s="22">
        <f t="shared" si="51"/>
        <v>-129403.67</v>
      </c>
      <c r="I231" s="23">
        <f t="shared" si="52"/>
        <v>244.47577943420794</v>
      </c>
      <c r="J231" s="23">
        <f t="shared" si="53"/>
        <v>0</v>
      </c>
      <c r="K231" s="23">
        <f t="shared" si="54"/>
        <v>31.561716772113307</v>
      </c>
    </row>
    <row r="232" spans="1:11" ht="25.5">
      <c r="A232" s="27" t="s">
        <v>152</v>
      </c>
      <c r="B232" s="21" t="s">
        <v>153</v>
      </c>
      <c r="C232" s="22">
        <v>-268100.33</v>
      </c>
      <c r="D232" s="22">
        <v>410002</v>
      </c>
      <c r="E232" s="22">
        <v>0</v>
      </c>
      <c r="F232" s="22">
        <v>-410001.08</v>
      </c>
      <c r="G232" s="22">
        <f t="shared" si="50"/>
        <v>-141900.75</v>
      </c>
      <c r="H232" s="22">
        <f t="shared" si="51"/>
        <v>410001.08</v>
      </c>
      <c r="I232" s="23">
        <f t="shared" si="52"/>
        <v>52.928226533701007</v>
      </c>
      <c r="J232" s="23">
        <f t="shared" si="53"/>
        <v>0</v>
      </c>
      <c r="K232" s="23">
        <f t="shared" si="54"/>
        <v>-99.999775610850676</v>
      </c>
    </row>
    <row r="233" spans="1:11" s="35" customFormat="1" ht="38.25">
      <c r="A233" s="36" t="s">
        <v>239</v>
      </c>
      <c r="B233" s="32" t="s">
        <v>133</v>
      </c>
      <c r="C233" s="33"/>
      <c r="D233" s="33"/>
      <c r="E233" s="33"/>
      <c r="F233" s="33"/>
      <c r="G233" s="33"/>
      <c r="H233" s="33"/>
      <c r="I233" s="34"/>
      <c r="J233" s="34"/>
      <c r="K233" s="34"/>
    </row>
    <row r="234" spans="1:11">
      <c r="A234" s="20" t="s">
        <v>26</v>
      </c>
      <c r="B234" s="21" t="s">
        <v>27</v>
      </c>
      <c r="C234" s="22">
        <v>337167.12</v>
      </c>
      <c r="D234" s="22">
        <v>959527</v>
      </c>
      <c r="E234" s="22">
        <v>825904</v>
      </c>
      <c r="F234" s="22">
        <v>332586</v>
      </c>
      <c r="G234" s="22">
        <f t="shared" ref="G234:G252" si="55">F234-C234</f>
        <v>-4581.1199999999953</v>
      </c>
      <c r="H234" s="22">
        <f t="shared" ref="H234:H252" si="56">E234-F234</f>
        <v>493318</v>
      </c>
      <c r="I234" s="23">
        <f t="shared" ref="I234:I252" si="57">IF(ISERROR(F234/C234),0,F234/C234*100-100)</f>
        <v>-1.3587089986710481</v>
      </c>
      <c r="J234" s="23">
        <f t="shared" ref="J234:J252" si="58">IF(ISERROR(F234/E234),0,F234/E234*100)</f>
        <v>40.269329122997341</v>
      </c>
      <c r="K234" s="23">
        <f t="shared" ref="K234:K252" si="59">IF(ISERROR(F234/D234),0,F234/D234*100)</f>
        <v>34.661452986732009</v>
      </c>
    </row>
    <row r="235" spans="1:11">
      <c r="A235" s="26" t="s">
        <v>98</v>
      </c>
      <c r="B235" s="21" t="s">
        <v>99</v>
      </c>
      <c r="C235" s="22">
        <v>331514</v>
      </c>
      <c r="D235" s="22">
        <v>959527</v>
      </c>
      <c r="E235" s="22">
        <v>825904</v>
      </c>
      <c r="F235" s="22">
        <v>332586</v>
      </c>
      <c r="G235" s="22">
        <f t="shared" si="55"/>
        <v>1072</v>
      </c>
      <c r="H235" s="22">
        <f t="shared" si="56"/>
        <v>493318</v>
      </c>
      <c r="I235" s="23">
        <f t="shared" si="57"/>
        <v>0.32336492576483522</v>
      </c>
      <c r="J235" s="23">
        <f t="shared" si="58"/>
        <v>40.269329122997341</v>
      </c>
      <c r="K235" s="23">
        <f t="shared" si="59"/>
        <v>34.661452986732009</v>
      </c>
    </row>
    <row r="236" spans="1:11">
      <c r="A236" s="26" t="s">
        <v>72</v>
      </c>
      <c r="B236" s="21" t="s">
        <v>73</v>
      </c>
      <c r="C236" s="22">
        <v>5653.12</v>
      </c>
      <c r="D236" s="22">
        <v>0</v>
      </c>
      <c r="E236" s="22">
        <v>0</v>
      </c>
      <c r="F236" s="22">
        <v>0</v>
      </c>
      <c r="G236" s="22">
        <f t="shared" si="55"/>
        <v>-5653.12</v>
      </c>
      <c r="H236" s="22">
        <f t="shared" si="56"/>
        <v>0</v>
      </c>
      <c r="I236" s="23">
        <f t="shared" si="57"/>
        <v>-100</v>
      </c>
      <c r="J236" s="23">
        <f t="shared" si="58"/>
        <v>0</v>
      </c>
      <c r="K236" s="23">
        <f t="shared" si="59"/>
        <v>0</v>
      </c>
    </row>
    <row r="237" spans="1:11">
      <c r="A237" s="27" t="s">
        <v>74</v>
      </c>
      <c r="B237" s="21" t="s">
        <v>75</v>
      </c>
      <c r="C237" s="22">
        <v>5653.12</v>
      </c>
      <c r="D237" s="22">
        <v>0</v>
      </c>
      <c r="E237" s="22">
        <v>0</v>
      </c>
      <c r="F237" s="22">
        <v>0</v>
      </c>
      <c r="G237" s="22">
        <f t="shared" si="55"/>
        <v>-5653.12</v>
      </c>
      <c r="H237" s="22">
        <f t="shared" si="56"/>
        <v>0</v>
      </c>
      <c r="I237" s="23">
        <f t="shared" si="57"/>
        <v>-100</v>
      </c>
      <c r="J237" s="23">
        <f t="shared" si="58"/>
        <v>0</v>
      </c>
      <c r="K237" s="23">
        <f t="shared" si="59"/>
        <v>0</v>
      </c>
    </row>
    <row r="238" spans="1:11">
      <c r="A238" s="28" t="s">
        <v>76</v>
      </c>
      <c r="B238" s="21" t="s">
        <v>77</v>
      </c>
      <c r="C238" s="22">
        <v>5653.12</v>
      </c>
      <c r="D238" s="22">
        <v>0</v>
      </c>
      <c r="E238" s="22">
        <v>0</v>
      </c>
      <c r="F238" s="22">
        <v>0</v>
      </c>
      <c r="G238" s="22">
        <f t="shared" si="55"/>
        <v>-5653.12</v>
      </c>
      <c r="H238" s="22">
        <f t="shared" si="56"/>
        <v>0</v>
      </c>
      <c r="I238" s="23">
        <f t="shared" si="57"/>
        <v>-100</v>
      </c>
      <c r="J238" s="23">
        <f t="shared" si="58"/>
        <v>0</v>
      </c>
      <c r="K238" s="23">
        <f t="shared" si="59"/>
        <v>0</v>
      </c>
    </row>
    <row r="239" spans="1:11" ht="25.5">
      <c r="A239" s="29" t="s">
        <v>78</v>
      </c>
      <c r="B239" s="21" t="s">
        <v>79</v>
      </c>
      <c r="C239" s="22">
        <v>5653.12</v>
      </c>
      <c r="D239" s="22">
        <v>0</v>
      </c>
      <c r="E239" s="22">
        <v>0</v>
      </c>
      <c r="F239" s="22">
        <v>0</v>
      </c>
      <c r="G239" s="22">
        <f t="shared" si="55"/>
        <v>-5653.12</v>
      </c>
      <c r="H239" s="22">
        <f t="shared" si="56"/>
        <v>0</v>
      </c>
      <c r="I239" s="23">
        <f t="shared" si="57"/>
        <v>-100</v>
      </c>
      <c r="J239" s="23">
        <f t="shared" si="58"/>
        <v>0</v>
      </c>
      <c r="K239" s="23">
        <f t="shared" si="59"/>
        <v>0</v>
      </c>
    </row>
    <row r="240" spans="1:11" ht="25.5">
      <c r="A240" s="30" t="s">
        <v>100</v>
      </c>
      <c r="B240" s="21" t="s">
        <v>101</v>
      </c>
      <c r="C240" s="22">
        <v>5653.12</v>
      </c>
      <c r="D240" s="22">
        <v>0</v>
      </c>
      <c r="E240" s="22">
        <v>0</v>
      </c>
      <c r="F240" s="22">
        <v>0</v>
      </c>
      <c r="G240" s="22">
        <f t="shared" si="55"/>
        <v>-5653.12</v>
      </c>
      <c r="H240" s="22">
        <f t="shared" si="56"/>
        <v>0</v>
      </c>
      <c r="I240" s="23">
        <f t="shared" si="57"/>
        <v>-100</v>
      </c>
      <c r="J240" s="23">
        <f t="shared" si="58"/>
        <v>0</v>
      </c>
      <c r="K240" s="23">
        <f t="shared" si="59"/>
        <v>0</v>
      </c>
    </row>
    <row r="241" spans="1:11">
      <c r="A241" s="20" t="s">
        <v>32</v>
      </c>
      <c r="B241" s="21" t="s">
        <v>33</v>
      </c>
      <c r="C241" s="22">
        <v>513869.14</v>
      </c>
      <c r="D241" s="22">
        <v>1369529</v>
      </c>
      <c r="E241" s="22">
        <v>825904</v>
      </c>
      <c r="F241" s="22">
        <v>543989.67000000004</v>
      </c>
      <c r="G241" s="22">
        <f t="shared" si="55"/>
        <v>30120.530000000028</v>
      </c>
      <c r="H241" s="22">
        <f t="shared" si="56"/>
        <v>281914.32999999996</v>
      </c>
      <c r="I241" s="23">
        <f t="shared" si="57"/>
        <v>5.8615175840292864</v>
      </c>
      <c r="J241" s="23">
        <f t="shared" si="58"/>
        <v>65.865968684011705</v>
      </c>
      <c r="K241" s="23">
        <f t="shared" si="59"/>
        <v>39.720931064621489</v>
      </c>
    </row>
    <row r="242" spans="1:11">
      <c r="A242" s="26" t="s">
        <v>34</v>
      </c>
      <c r="B242" s="21" t="s">
        <v>35</v>
      </c>
      <c r="C242" s="22">
        <v>513869.14</v>
      </c>
      <c r="D242" s="22">
        <v>1369529</v>
      </c>
      <c r="E242" s="22">
        <v>825904</v>
      </c>
      <c r="F242" s="22">
        <v>543989.67000000004</v>
      </c>
      <c r="G242" s="22">
        <f t="shared" si="55"/>
        <v>30120.530000000028</v>
      </c>
      <c r="H242" s="22">
        <f t="shared" si="56"/>
        <v>281914.32999999996</v>
      </c>
      <c r="I242" s="23">
        <f t="shared" si="57"/>
        <v>5.8615175840292864</v>
      </c>
      <c r="J242" s="23">
        <f t="shared" si="58"/>
        <v>65.865968684011705</v>
      </c>
      <c r="K242" s="23">
        <f t="shared" si="59"/>
        <v>39.720931064621489</v>
      </c>
    </row>
    <row r="243" spans="1:11">
      <c r="A243" s="27" t="s">
        <v>36</v>
      </c>
      <c r="B243" s="21" t="s">
        <v>37</v>
      </c>
      <c r="C243" s="22">
        <v>31612.14</v>
      </c>
      <c r="D243" s="22">
        <v>692529</v>
      </c>
      <c r="E243" s="22">
        <v>44541</v>
      </c>
      <c r="F243" s="22">
        <v>31459.67</v>
      </c>
      <c r="G243" s="22">
        <f t="shared" si="55"/>
        <v>-152.47000000000116</v>
      </c>
      <c r="H243" s="22">
        <f t="shared" si="56"/>
        <v>13081.330000000002</v>
      </c>
      <c r="I243" s="23">
        <f t="shared" si="57"/>
        <v>-0.48231470567952783</v>
      </c>
      <c r="J243" s="23">
        <f t="shared" si="58"/>
        <v>70.630812060797908</v>
      </c>
      <c r="K243" s="23">
        <f t="shared" si="59"/>
        <v>4.5427223986287935</v>
      </c>
    </row>
    <row r="244" spans="1:11">
      <c r="A244" s="28" t="s">
        <v>40</v>
      </c>
      <c r="B244" s="21" t="s">
        <v>41</v>
      </c>
      <c r="C244" s="22">
        <v>31612.14</v>
      </c>
      <c r="D244" s="22">
        <v>692529</v>
      </c>
      <c r="E244" s="22">
        <v>44541</v>
      </c>
      <c r="F244" s="22">
        <v>31459.67</v>
      </c>
      <c r="G244" s="22">
        <f t="shared" si="55"/>
        <v>-152.47000000000116</v>
      </c>
      <c r="H244" s="22">
        <f t="shared" si="56"/>
        <v>13081.330000000002</v>
      </c>
      <c r="I244" s="23">
        <f t="shared" si="57"/>
        <v>-0.48231470567952783</v>
      </c>
      <c r="J244" s="23">
        <f t="shared" si="58"/>
        <v>70.630812060797908</v>
      </c>
      <c r="K244" s="23">
        <f t="shared" si="59"/>
        <v>4.5427223986287935</v>
      </c>
    </row>
    <row r="245" spans="1:11" ht="25.5">
      <c r="A245" s="27" t="s">
        <v>48</v>
      </c>
      <c r="B245" s="21" t="s">
        <v>49</v>
      </c>
      <c r="C245" s="22">
        <v>482257</v>
      </c>
      <c r="D245" s="22">
        <v>677000</v>
      </c>
      <c r="E245" s="22">
        <v>781363</v>
      </c>
      <c r="F245" s="22">
        <v>512530</v>
      </c>
      <c r="G245" s="22">
        <f t="shared" si="55"/>
        <v>30273</v>
      </c>
      <c r="H245" s="22">
        <f t="shared" si="56"/>
        <v>268833</v>
      </c>
      <c r="I245" s="23">
        <f t="shared" si="57"/>
        <v>6.2773583379816245</v>
      </c>
      <c r="J245" s="23">
        <f t="shared" si="58"/>
        <v>65.594352432864113</v>
      </c>
      <c r="K245" s="23">
        <f t="shared" si="59"/>
        <v>75.706056129985228</v>
      </c>
    </row>
    <row r="246" spans="1:11">
      <c r="A246" s="28" t="s">
        <v>50</v>
      </c>
      <c r="B246" s="21" t="s">
        <v>51</v>
      </c>
      <c r="C246" s="22">
        <v>482257</v>
      </c>
      <c r="D246" s="22">
        <v>677000</v>
      </c>
      <c r="E246" s="22">
        <v>781363</v>
      </c>
      <c r="F246" s="22">
        <v>512530</v>
      </c>
      <c r="G246" s="22">
        <f t="shared" si="55"/>
        <v>30273</v>
      </c>
      <c r="H246" s="22">
        <f t="shared" si="56"/>
        <v>268833</v>
      </c>
      <c r="I246" s="23">
        <f t="shared" si="57"/>
        <v>6.2773583379816245</v>
      </c>
      <c r="J246" s="23">
        <f t="shared" si="58"/>
        <v>65.594352432864113</v>
      </c>
      <c r="K246" s="23">
        <f t="shared" si="59"/>
        <v>75.706056129985228</v>
      </c>
    </row>
    <row r="247" spans="1:11" ht="25.5">
      <c r="A247" s="29" t="s">
        <v>52</v>
      </c>
      <c r="B247" s="21" t="s">
        <v>53</v>
      </c>
      <c r="C247" s="22">
        <v>482257</v>
      </c>
      <c r="D247" s="22">
        <v>677000</v>
      </c>
      <c r="E247" s="22">
        <v>781363</v>
      </c>
      <c r="F247" s="22">
        <v>512530</v>
      </c>
      <c r="G247" s="22">
        <f t="shared" si="55"/>
        <v>30273</v>
      </c>
      <c r="H247" s="22">
        <f t="shared" si="56"/>
        <v>268833</v>
      </c>
      <c r="I247" s="23">
        <f t="shared" si="57"/>
        <v>6.2773583379816245</v>
      </c>
      <c r="J247" s="23">
        <f t="shared" si="58"/>
        <v>65.594352432864113</v>
      </c>
      <c r="K247" s="23">
        <f t="shared" si="59"/>
        <v>75.706056129985228</v>
      </c>
    </row>
    <row r="248" spans="1:11" ht="25.5">
      <c r="A248" s="30" t="s">
        <v>231</v>
      </c>
      <c r="B248" s="21" t="s">
        <v>232</v>
      </c>
      <c r="C248" s="22">
        <v>482257</v>
      </c>
      <c r="D248" s="22">
        <v>677000</v>
      </c>
      <c r="E248" s="22">
        <v>781363</v>
      </c>
      <c r="F248" s="22">
        <v>512530</v>
      </c>
      <c r="G248" s="22">
        <f t="shared" si="55"/>
        <v>30273</v>
      </c>
      <c r="H248" s="22">
        <f t="shared" si="56"/>
        <v>268833</v>
      </c>
      <c r="I248" s="23">
        <f t="shared" si="57"/>
        <v>6.2773583379816245</v>
      </c>
      <c r="J248" s="23">
        <f t="shared" si="58"/>
        <v>65.594352432864113</v>
      </c>
      <c r="K248" s="23">
        <f t="shared" si="59"/>
        <v>75.706056129985228</v>
      </c>
    </row>
    <row r="249" spans="1:11">
      <c r="A249" s="20"/>
      <c r="B249" s="21" t="s">
        <v>60</v>
      </c>
      <c r="C249" s="22">
        <v>-176702.02</v>
      </c>
      <c r="D249" s="22">
        <v>-410002</v>
      </c>
      <c r="E249" s="22">
        <v>0</v>
      </c>
      <c r="F249" s="22">
        <v>-211403.67</v>
      </c>
      <c r="G249" s="22">
        <f t="shared" si="55"/>
        <v>-34701.650000000023</v>
      </c>
      <c r="H249" s="22">
        <f t="shared" si="56"/>
        <v>211403.67</v>
      </c>
      <c r="I249" s="23">
        <f t="shared" si="57"/>
        <v>19.638513470304432</v>
      </c>
      <c r="J249" s="23">
        <f t="shared" si="58"/>
        <v>0</v>
      </c>
      <c r="K249" s="23">
        <f t="shared" si="59"/>
        <v>51.561619211613611</v>
      </c>
    </row>
    <row r="250" spans="1:11">
      <c r="A250" s="20" t="s">
        <v>61</v>
      </c>
      <c r="B250" s="21" t="s">
        <v>62</v>
      </c>
      <c r="C250" s="22">
        <v>176702.02</v>
      </c>
      <c r="D250" s="22">
        <v>410002</v>
      </c>
      <c r="E250" s="22">
        <v>0</v>
      </c>
      <c r="F250" s="22">
        <v>211403.67</v>
      </c>
      <c r="G250" s="22">
        <f t="shared" si="55"/>
        <v>34701.650000000023</v>
      </c>
      <c r="H250" s="22">
        <f t="shared" si="56"/>
        <v>-211403.67</v>
      </c>
      <c r="I250" s="23">
        <f t="shared" si="57"/>
        <v>19.638513470304432</v>
      </c>
      <c r="J250" s="23">
        <f t="shared" si="58"/>
        <v>0</v>
      </c>
      <c r="K250" s="23">
        <f t="shared" si="59"/>
        <v>51.561619211613611</v>
      </c>
    </row>
    <row r="251" spans="1:11">
      <c r="A251" s="26" t="s">
        <v>63</v>
      </c>
      <c r="B251" s="21" t="s">
        <v>64</v>
      </c>
      <c r="C251" s="22">
        <v>176702.02</v>
      </c>
      <c r="D251" s="22">
        <v>410002</v>
      </c>
      <c r="E251" s="22">
        <v>0</v>
      </c>
      <c r="F251" s="22">
        <v>211403.67</v>
      </c>
      <c r="G251" s="22">
        <f t="shared" si="55"/>
        <v>34701.650000000023</v>
      </c>
      <c r="H251" s="22">
        <f t="shared" si="56"/>
        <v>-211403.67</v>
      </c>
      <c r="I251" s="23">
        <f t="shared" si="57"/>
        <v>19.638513470304432</v>
      </c>
      <c r="J251" s="23">
        <f t="shared" si="58"/>
        <v>0</v>
      </c>
      <c r="K251" s="23">
        <f t="shared" si="59"/>
        <v>51.561619211613611</v>
      </c>
    </row>
    <row r="252" spans="1:11" ht="25.5">
      <c r="A252" s="27" t="s">
        <v>152</v>
      </c>
      <c r="B252" s="21" t="s">
        <v>153</v>
      </c>
      <c r="C252" s="22">
        <v>-268100.33</v>
      </c>
      <c r="D252" s="22">
        <v>410002</v>
      </c>
      <c r="E252" s="22">
        <v>0</v>
      </c>
      <c r="F252" s="22">
        <v>-410001.08</v>
      </c>
      <c r="G252" s="22">
        <f t="shared" si="55"/>
        <v>-141900.75</v>
      </c>
      <c r="H252" s="22">
        <f t="shared" si="56"/>
        <v>410001.08</v>
      </c>
      <c r="I252" s="23">
        <f t="shared" si="57"/>
        <v>52.928226533701007</v>
      </c>
      <c r="J252" s="23">
        <f t="shared" si="58"/>
        <v>0</v>
      </c>
      <c r="K252" s="23">
        <f t="shared" si="59"/>
        <v>-99.999775610850676</v>
      </c>
    </row>
    <row r="253" spans="1:11" s="35" customFormat="1" ht="51">
      <c r="A253" s="36" t="s">
        <v>181</v>
      </c>
      <c r="B253" s="32" t="s">
        <v>182</v>
      </c>
      <c r="C253" s="33"/>
      <c r="D253" s="33"/>
      <c r="E253" s="33"/>
      <c r="F253" s="33"/>
      <c r="G253" s="33"/>
      <c r="H253" s="33"/>
      <c r="I253" s="34"/>
      <c r="J253" s="34"/>
      <c r="K253" s="34"/>
    </row>
    <row r="254" spans="1:11">
      <c r="A254" s="20" t="s">
        <v>26</v>
      </c>
      <c r="B254" s="21" t="s">
        <v>27</v>
      </c>
      <c r="C254" s="22">
        <v>150000</v>
      </c>
      <c r="D254" s="22">
        <v>82000</v>
      </c>
      <c r="E254" s="22">
        <v>82000</v>
      </c>
      <c r="F254" s="22">
        <v>82000</v>
      </c>
      <c r="G254" s="22">
        <f t="shared" ref="G254:G263" si="60">F254-C254</f>
        <v>-68000</v>
      </c>
      <c r="H254" s="22">
        <f t="shared" ref="H254:H263" si="61">E254-F254</f>
        <v>0</v>
      </c>
      <c r="I254" s="23">
        <f t="shared" ref="I254:I263" si="62">IF(ISERROR(F254/C254),0,F254/C254*100-100)</f>
        <v>-45.333333333333336</v>
      </c>
      <c r="J254" s="23">
        <f t="shared" ref="J254:J263" si="63">IF(ISERROR(F254/E254),0,F254/E254*100)</f>
        <v>100</v>
      </c>
      <c r="K254" s="23">
        <f t="shared" ref="K254:K263" si="64">IF(ISERROR(F254/D254),0,F254/D254*100)</f>
        <v>100</v>
      </c>
    </row>
    <row r="255" spans="1:11">
      <c r="A255" s="26" t="s">
        <v>28</v>
      </c>
      <c r="B255" s="21" t="s">
        <v>29</v>
      </c>
      <c r="C255" s="22">
        <v>150000</v>
      </c>
      <c r="D255" s="22">
        <v>82000</v>
      </c>
      <c r="E255" s="22">
        <v>82000</v>
      </c>
      <c r="F255" s="22">
        <v>82000</v>
      </c>
      <c r="G255" s="22">
        <f t="shared" si="60"/>
        <v>-68000</v>
      </c>
      <c r="H255" s="22">
        <f t="shared" si="61"/>
        <v>0</v>
      </c>
      <c r="I255" s="23">
        <f t="shared" si="62"/>
        <v>-45.333333333333336</v>
      </c>
      <c r="J255" s="23">
        <f t="shared" si="63"/>
        <v>100</v>
      </c>
      <c r="K255" s="23">
        <f t="shared" si="64"/>
        <v>100</v>
      </c>
    </row>
    <row r="256" spans="1:11">
      <c r="A256" s="27" t="s">
        <v>30</v>
      </c>
      <c r="B256" s="21" t="s">
        <v>31</v>
      </c>
      <c r="C256" s="22">
        <v>150000</v>
      </c>
      <c r="D256" s="22">
        <v>82000</v>
      </c>
      <c r="E256" s="22">
        <v>82000</v>
      </c>
      <c r="F256" s="22">
        <v>82000</v>
      </c>
      <c r="G256" s="22">
        <f t="shared" si="60"/>
        <v>-68000</v>
      </c>
      <c r="H256" s="22">
        <f t="shared" si="61"/>
        <v>0</v>
      </c>
      <c r="I256" s="23">
        <f t="shared" si="62"/>
        <v>-45.333333333333336</v>
      </c>
      <c r="J256" s="23">
        <f t="shared" si="63"/>
        <v>100</v>
      </c>
      <c r="K256" s="23">
        <f t="shared" si="64"/>
        <v>100</v>
      </c>
    </row>
    <row r="257" spans="1:11">
      <c r="A257" s="20" t="s">
        <v>32</v>
      </c>
      <c r="B257" s="21" t="s">
        <v>33</v>
      </c>
      <c r="C257" s="22">
        <v>10863.37</v>
      </c>
      <c r="D257" s="22">
        <v>82000</v>
      </c>
      <c r="E257" s="22">
        <v>82000</v>
      </c>
      <c r="F257" s="22">
        <v>0</v>
      </c>
      <c r="G257" s="22">
        <f t="shared" si="60"/>
        <v>-10863.37</v>
      </c>
      <c r="H257" s="22">
        <f t="shared" si="61"/>
        <v>82000</v>
      </c>
      <c r="I257" s="23">
        <f t="shared" si="62"/>
        <v>-100</v>
      </c>
      <c r="J257" s="23">
        <f t="shared" si="63"/>
        <v>0</v>
      </c>
      <c r="K257" s="23">
        <f t="shared" si="64"/>
        <v>0</v>
      </c>
    </row>
    <row r="258" spans="1:11">
      <c r="A258" s="26" t="s">
        <v>34</v>
      </c>
      <c r="B258" s="21" t="s">
        <v>35</v>
      </c>
      <c r="C258" s="22">
        <v>10863.37</v>
      </c>
      <c r="D258" s="22">
        <v>82000</v>
      </c>
      <c r="E258" s="22">
        <v>82000</v>
      </c>
      <c r="F258" s="22">
        <v>0</v>
      </c>
      <c r="G258" s="22">
        <f t="shared" si="60"/>
        <v>-10863.37</v>
      </c>
      <c r="H258" s="22">
        <f t="shared" si="61"/>
        <v>82000</v>
      </c>
      <c r="I258" s="23">
        <f t="shared" si="62"/>
        <v>-100</v>
      </c>
      <c r="J258" s="23">
        <f t="shared" si="63"/>
        <v>0</v>
      </c>
      <c r="K258" s="23">
        <f t="shared" si="64"/>
        <v>0</v>
      </c>
    </row>
    <row r="259" spans="1:11">
      <c r="A259" s="27" t="s">
        <v>36</v>
      </c>
      <c r="B259" s="21" t="s">
        <v>37</v>
      </c>
      <c r="C259" s="22">
        <v>10863.37</v>
      </c>
      <c r="D259" s="22">
        <v>82000</v>
      </c>
      <c r="E259" s="22">
        <v>82000</v>
      </c>
      <c r="F259" s="22">
        <v>0</v>
      </c>
      <c r="G259" s="22">
        <f t="shared" si="60"/>
        <v>-10863.37</v>
      </c>
      <c r="H259" s="22">
        <f t="shared" si="61"/>
        <v>82000</v>
      </c>
      <c r="I259" s="23">
        <f t="shared" si="62"/>
        <v>-100</v>
      </c>
      <c r="J259" s="23">
        <f t="shared" si="63"/>
        <v>0</v>
      </c>
      <c r="K259" s="23">
        <f t="shared" si="64"/>
        <v>0</v>
      </c>
    </row>
    <row r="260" spans="1:11">
      <c r="A260" s="28" t="s">
        <v>40</v>
      </c>
      <c r="B260" s="21" t="s">
        <v>41</v>
      </c>
      <c r="C260" s="22">
        <v>10863.37</v>
      </c>
      <c r="D260" s="22">
        <v>82000</v>
      </c>
      <c r="E260" s="22">
        <v>82000</v>
      </c>
      <c r="F260" s="22">
        <v>0</v>
      </c>
      <c r="G260" s="22">
        <f t="shared" si="60"/>
        <v>-10863.37</v>
      </c>
      <c r="H260" s="22">
        <f t="shared" si="61"/>
        <v>82000</v>
      </c>
      <c r="I260" s="23">
        <f t="shared" si="62"/>
        <v>-100</v>
      </c>
      <c r="J260" s="23">
        <f t="shared" si="63"/>
        <v>0</v>
      </c>
      <c r="K260" s="23">
        <f t="shared" si="64"/>
        <v>0</v>
      </c>
    </row>
    <row r="261" spans="1:11">
      <c r="A261" s="20"/>
      <c r="B261" s="21" t="s">
        <v>60</v>
      </c>
      <c r="C261" s="22">
        <v>139136.63</v>
      </c>
      <c r="D261" s="22">
        <v>0</v>
      </c>
      <c r="E261" s="22">
        <v>0</v>
      </c>
      <c r="F261" s="22">
        <v>82000</v>
      </c>
      <c r="G261" s="22">
        <f t="shared" si="60"/>
        <v>-57136.630000000005</v>
      </c>
      <c r="H261" s="22">
        <f t="shared" si="61"/>
        <v>-82000</v>
      </c>
      <c r="I261" s="23">
        <f t="shared" si="62"/>
        <v>-41.06512425951383</v>
      </c>
      <c r="J261" s="23">
        <f t="shared" si="63"/>
        <v>0</v>
      </c>
      <c r="K261" s="23">
        <f t="shared" si="64"/>
        <v>0</v>
      </c>
    </row>
    <row r="262" spans="1:11">
      <c r="A262" s="20" t="s">
        <v>61</v>
      </c>
      <c r="B262" s="21" t="s">
        <v>62</v>
      </c>
      <c r="C262" s="22">
        <v>-139136.63</v>
      </c>
      <c r="D262" s="22">
        <v>0</v>
      </c>
      <c r="E262" s="22">
        <v>0</v>
      </c>
      <c r="F262" s="22">
        <v>-82000</v>
      </c>
      <c r="G262" s="22">
        <f t="shared" si="60"/>
        <v>57136.630000000005</v>
      </c>
      <c r="H262" s="22">
        <f t="shared" si="61"/>
        <v>82000</v>
      </c>
      <c r="I262" s="23">
        <f t="shared" si="62"/>
        <v>-41.06512425951383</v>
      </c>
      <c r="J262" s="23">
        <f t="shared" si="63"/>
        <v>0</v>
      </c>
      <c r="K262" s="23">
        <f t="shared" si="64"/>
        <v>0</v>
      </c>
    </row>
    <row r="263" spans="1:11">
      <c r="A263" s="26" t="s">
        <v>63</v>
      </c>
      <c r="B263" s="21" t="s">
        <v>64</v>
      </c>
      <c r="C263" s="22">
        <v>-139136.63</v>
      </c>
      <c r="D263" s="22">
        <v>0</v>
      </c>
      <c r="E263" s="22">
        <v>0</v>
      </c>
      <c r="F263" s="22">
        <v>-82000</v>
      </c>
      <c r="G263" s="22">
        <f t="shared" si="60"/>
        <v>57136.630000000005</v>
      </c>
      <c r="H263" s="22">
        <f t="shared" si="61"/>
        <v>82000</v>
      </c>
      <c r="I263" s="23">
        <f t="shared" si="62"/>
        <v>-41.06512425951383</v>
      </c>
      <c r="J263" s="23">
        <f t="shared" si="63"/>
        <v>0</v>
      </c>
      <c r="K263" s="23">
        <f t="shared" si="64"/>
        <v>0</v>
      </c>
    </row>
  </sheetData>
  <mergeCells count="7">
    <mergeCell ref="A7:K7"/>
    <mergeCell ref="A1:K1"/>
    <mergeCell ref="A2:K2"/>
    <mergeCell ref="A3:K3"/>
    <mergeCell ref="A4:K4"/>
    <mergeCell ref="A5:K5"/>
    <mergeCell ref="A6:K6"/>
  </mergeCells>
  <pageMargins left="0.78740157480314965" right="0.78740157480314965" top="1.1811023622047245" bottom="0.59055118110236227" header="0.39370078740157483" footer="0.39370078740157483"/>
  <pageSetup paperSize="9" scale="66" fitToHeight="0" orientation="landscape" r:id="rId1"/>
  <headerFooter>
    <oddFooter>&amp;CLapa &amp;P no &amp;N</oddFoot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Darblapas</vt:lpstr>
      </vt:variant>
      <vt:variant>
        <vt:i4>31</vt:i4>
      </vt:variant>
      <vt:variant>
        <vt:lpstr>Diapazoni ar nosaukumiem</vt:lpstr>
      </vt:variant>
      <vt:variant>
        <vt:i4>62</vt:i4>
      </vt:variant>
    </vt:vector>
  </HeadingPairs>
  <TitlesOfParts>
    <vt:vector size="93" baseType="lpstr">
      <vt:lpstr>01</vt:lpstr>
      <vt:lpstr>02</vt:lpstr>
      <vt:lpstr>03</vt:lpstr>
      <vt:lpstr>04</vt:lpstr>
      <vt:lpstr>05</vt:lpstr>
      <vt:lpstr>08</vt:lpstr>
      <vt:lpstr>09</vt:lpstr>
      <vt:lpstr>10</vt:lpstr>
      <vt:lpstr>11</vt:lpstr>
      <vt:lpstr>12</vt:lpstr>
      <vt:lpstr>13</vt:lpstr>
      <vt:lpstr>14</vt:lpstr>
      <vt:lpstr>15</vt:lpstr>
      <vt:lpstr>16</vt:lpstr>
      <vt:lpstr>17</vt:lpstr>
      <vt:lpstr>18</vt:lpstr>
      <vt:lpstr>19</vt:lpstr>
      <vt:lpstr>20</vt:lpstr>
      <vt:lpstr>21</vt:lpstr>
      <vt:lpstr>22</vt:lpstr>
      <vt:lpstr>24</vt:lpstr>
      <vt:lpstr>28</vt:lpstr>
      <vt:lpstr>29</vt:lpstr>
      <vt:lpstr>30</vt:lpstr>
      <vt:lpstr>32</vt:lpstr>
      <vt:lpstr>35</vt:lpstr>
      <vt:lpstr>46</vt:lpstr>
      <vt:lpstr>47</vt:lpstr>
      <vt:lpstr>62</vt:lpstr>
      <vt:lpstr>64</vt:lpstr>
      <vt:lpstr>74</vt:lpstr>
      <vt:lpstr>'01'!Drukas_apgabals</vt:lpstr>
      <vt:lpstr>'02'!Drukas_apgabals</vt:lpstr>
      <vt:lpstr>'03'!Drukas_apgabals</vt:lpstr>
      <vt:lpstr>'04'!Drukas_apgabals</vt:lpstr>
      <vt:lpstr>'05'!Drukas_apgabals</vt:lpstr>
      <vt:lpstr>'08'!Drukas_apgabals</vt:lpstr>
      <vt:lpstr>'09'!Drukas_apgabals</vt:lpstr>
      <vt:lpstr>'10'!Drukas_apgabals</vt:lpstr>
      <vt:lpstr>'11'!Drukas_apgabals</vt:lpstr>
      <vt:lpstr>'12'!Drukas_apgabals</vt:lpstr>
      <vt:lpstr>'13'!Drukas_apgabals</vt:lpstr>
      <vt:lpstr>'14'!Drukas_apgabals</vt:lpstr>
      <vt:lpstr>'15'!Drukas_apgabals</vt:lpstr>
      <vt:lpstr>'16'!Drukas_apgabals</vt:lpstr>
      <vt:lpstr>'17'!Drukas_apgabals</vt:lpstr>
      <vt:lpstr>'18'!Drukas_apgabals</vt:lpstr>
      <vt:lpstr>'19'!Drukas_apgabals</vt:lpstr>
      <vt:lpstr>'20'!Drukas_apgabals</vt:lpstr>
      <vt:lpstr>'21'!Drukas_apgabals</vt:lpstr>
      <vt:lpstr>'22'!Drukas_apgabals</vt:lpstr>
      <vt:lpstr>'24'!Drukas_apgabals</vt:lpstr>
      <vt:lpstr>'28'!Drukas_apgabals</vt:lpstr>
      <vt:lpstr>'29'!Drukas_apgabals</vt:lpstr>
      <vt:lpstr>'30'!Drukas_apgabals</vt:lpstr>
      <vt:lpstr>'32'!Drukas_apgabals</vt:lpstr>
      <vt:lpstr>'35'!Drukas_apgabals</vt:lpstr>
      <vt:lpstr>'46'!Drukas_apgabals</vt:lpstr>
      <vt:lpstr>'47'!Drukas_apgabals</vt:lpstr>
      <vt:lpstr>'62'!Drukas_apgabals</vt:lpstr>
      <vt:lpstr>'64'!Drukas_apgabals</vt:lpstr>
      <vt:lpstr>'74'!Drukas_apgabals</vt:lpstr>
      <vt:lpstr>'01'!Drukāt_virsrakstus</vt:lpstr>
      <vt:lpstr>'02'!Drukāt_virsrakstus</vt:lpstr>
      <vt:lpstr>'03'!Drukāt_virsrakstus</vt:lpstr>
      <vt:lpstr>'04'!Drukāt_virsrakstus</vt:lpstr>
      <vt:lpstr>'05'!Drukāt_virsrakstus</vt:lpstr>
      <vt:lpstr>'08'!Drukāt_virsrakstus</vt:lpstr>
      <vt:lpstr>'09'!Drukāt_virsrakstus</vt:lpstr>
      <vt:lpstr>'10'!Drukāt_virsrakstus</vt:lpstr>
      <vt:lpstr>'11'!Drukāt_virsrakstus</vt:lpstr>
      <vt:lpstr>'12'!Drukāt_virsrakstus</vt:lpstr>
      <vt:lpstr>'13'!Drukāt_virsrakstus</vt:lpstr>
      <vt:lpstr>'14'!Drukāt_virsrakstus</vt:lpstr>
      <vt:lpstr>'15'!Drukāt_virsrakstus</vt:lpstr>
      <vt:lpstr>'16'!Drukāt_virsrakstus</vt:lpstr>
      <vt:lpstr>'17'!Drukāt_virsrakstus</vt:lpstr>
      <vt:lpstr>'18'!Drukāt_virsrakstus</vt:lpstr>
      <vt:lpstr>'19'!Drukāt_virsrakstus</vt:lpstr>
      <vt:lpstr>'20'!Drukāt_virsrakstus</vt:lpstr>
      <vt:lpstr>'21'!Drukāt_virsrakstus</vt:lpstr>
      <vt:lpstr>'22'!Drukāt_virsrakstus</vt:lpstr>
      <vt:lpstr>'24'!Drukāt_virsrakstus</vt:lpstr>
      <vt:lpstr>'28'!Drukāt_virsrakstus</vt:lpstr>
      <vt:lpstr>'29'!Drukāt_virsrakstus</vt:lpstr>
      <vt:lpstr>'30'!Drukāt_virsrakstus</vt:lpstr>
      <vt:lpstr>'32'!Drukāt_virsrakstus</vt:lpstr>
      <vt:lpstr>'35'!Drukāt_virsrakstus</vt:lpstr>
      <vt:lpstr>'46'!Drukāt_virsrakstus</vt:lpstr>
      <vt:lpstr>'47'!Drukāt_virsrakstus</vt:lpstr>
      <vt:lpstr>'62'!Drukāt_virsrakstus</vt:lpstr>
      <vt:lpstr>'64'!Drukāt_virsrakstus</vt:lpstr>
      <vt:lpstr>'74'!Drukāt_virsrakstus</vt:lpstr>
    </vt:vector>
  </TitlesOfParts>
  <Company>Valsts kase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 Morusa</dc:creator>
  <cp:lastModifiedBy>Intars Rumaks</cp:lastModifiedBy>
  <cp:lastPrinted>2026-04-07T08:43:37Z</cp:lastPrinted>
  <dcterms:created xsi:type="dcterms:W3CDTF">2023-07-05T07:23:39Z</dcterms:created>
  <dcterms:modified xsi:type="dcterms:W3CDTF">2026-04-07T08:43:39Z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Min_PB_ien_izd_I.xlsx</vt:lpwstr>
  </property>
  <property fmtid="{D5CDD505-2E9C-101B-9397-08002B2CF9AE}" pid="3" name="CustomUiType">
    <vt:lpwstr>2</vt:lpwstr>
  </property>
</Properties>
</file>